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2.xml" ContentType="application/vnd.openxmlformats-officedocument.spreadsheetml.pivotTable+xml"/>
  <Override PartName="/xl/pivotTables/pivotTable1.xml" ContentType="application/vnd.openxmlformats-officedocument.spreadsheetml.pivotTable+xml"/>
  <Override PartName="/xl/drawings/drawing1.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docProps/custom.xml" ContentType="application/vnd.openxmlformats-officedocument.custom-propertie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24226"/>
  <mc:AlternateContent xmlns:mc="http://schemas.openxmlformats.org/markup-compatibility/2006">
    <mc:Choice Requires="x15">
      <x15ac:absPath xmlns:x15ac="http://schemas.microsoft.com/office/spreadsheetml/2010/11/ac" url="https://stateofwa-my.sharepoint.com/personal/angelika_hagen-breaux_dfw_wa_gov/Documents/Documents/Calibration/2014NewBasePeriod/Documentation/FinalFiles/"/>
    </mc:Choice>
  </mc:AlternateContent>
  <xr:revisionPtr revIDLastSave="4" documentId="13_ncr:1_{B130BABF-ECD0-4CBB-BDD6-2D07190416EA}" xr6:coauthVersionLast="47" xr6:coauthVersionMax="47" xr10:uidLastSave="{C8A0F8FA-E0C6-4D31-95FD-88D47EF5141D}"/>
  <bookViews>
    <workbookView xWindow="28680" yWindow="-120" windowWidth="29040" windowHeight="15840" tabRatio="761" firstSheet="1" activeTab="6" xr2:uid="{00000000-000D-0000-FFFF-FFFF00000000}"/>
  </bookViews>
  <sheets>
    <sheet name="2007-13LCUnmarkOnly" sheetId="38" state="hidden" r:id="rId1"/>
    <sheet name="ModStk%" sheetId="47" r:id="rId2"/>
    <sheet name="CTCmodelstockproppivot" sheetId="50" r:id="rId3"/>
    <sheet name="2007-14 stockNBCtrollGSI" sheetId="51" r:id="rId4"/>
    <sheet name="2007-2014NBCsportGSI" sheetId="52" r:id="rId5"/>
    <sheet name="FRAMLandedCUnmrk" sheetId="40" state="hidden" r:id="rId6"/>
    <sheet name="Correspondence" sheetId="49" r:id="rId7"/>
    <sheet name="CTCmodelstockprDec2016" sheetId="53" r:id="rId8"/>
  </sheets>
  <definedNames>
    <definedName name="_xlnm.Print_Area" localSheetId="0">'2007-13LCUnmarkOnly'!$A$1:$E$74</definedName>
    <definedName name="_xlnm.Print_Area">#REF!</definedName>
    <definedName name="PRINT_AREA_MI">#REF!</definedName>
    <definedName name="_xlnm.Print_Titles" localSheetId="0">'2007-13LCUnmarkOnly'!$1:$3</definedName>
  </definedNames>
  <calcPr calcId="191029"/>
  <pivotCaches>
    <pivotCache cacheId="17" r:id="rId9"/>
    <pivotCache cacheId="18"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8" i="49" l="1"/>
  <c r="B69" i="49" s="1"/>
  <c r="N35" i="47" l="1"/>
  <c r="H33" i="47" l="1"/>
  <c r="F30" i="53" l="1"/>
  <c r="F29" i="53"/>
  <c r="F28" i="53"/>
  <c r="F27" i="53"/>
  <c r="F26" i="53"/>
  <c r="F25" i="53"/>
  <c r="F24" i="53"/>
  <c r="F23" i="53"/>
  <c r="F22" i="53"/>
  <c r="F21" i="53"/>
  <c r="F20" i="53"/>
  <c r="F19" i="53"/>
  <c r="F18" i="53"/>
  <c r="F17" i="53"/>
  <c r="F16" i="53"/>
  <c r="F15" i="53"/>
  <c r="F14" i="53"/>
  <c r="F13" i="53"/>
  <c r="F12" i="53"/>
  <c r="F11" i="53"/>
  <c r="F10" i="53"/>
  <c r="F9" i="53"/>
  <c r="F8" i="53"/>
  <c r="F7" i="53"/>
  <c r="F6" i="53"/>
  <c r="F5" i="53"/>
  <c r="H74" i="47" l="1"/>
  <c r="H73" i="47"/>
  <c r="H72" i="47"/>
  <c r="H71" i="47"/>
  <c r="H70" i="47"/>
  <c r="H69" i="47"/>
  <c r="H68" i="47"/>
  <c r="H67" i="47"/>
  <c r="H66" i="47"/>
  <c r="H65" i="47"/>
  <c r="H64" i="47"/>
  <c r="H63" i="47"/>
  <c r="H62" i="47"/>
  <c r="H61" i="47"/>
  <c r="H60" i="47"/>
  <c r="H59" i="47"/>
  <c r="H58" i="47"/>
  <c r="H57" i="47"/>
  <c r="H56" i="47"/>
  <c r="H55" i="47"/>
  <c r="H54" i="47"/>
  <c r="H53" i="47"/>
  <c r="H52" i="47"/>
  <c r="H51" i="47"/>
  <c r="H50" i="47"/>
  <c r="H49" i="47"/>
  <c r="H48" i="47"/>
  <c r="H47" i="47"/>
  <c r="H46" i="47"/>
  <c r="H45" i="47"/>
  <c r="H44" i="47"/>
  <c r="H43" i="47"/>
  <c r="H42" i="47"/>
  <c r="H41" i="47"/>
  <c r="H40" i="47"/>
  <c r="H39" i="47"/>
  <c r="H38" i="47"/>
  <c r="H37" i="47"/>
  <c r="H36" i="47"/>
  <c r="H35" i="47"/>
  <c r="H34" i="47"/>
  <c r="H30" i="47"/>
  <c r="H29" i="47"/>
  <c r="H28" i="47"/>
  <c r="H27" i="47"/>
  <c r="H26" i="47"/>
  <c r="H25" i="47"/>
  <c r="H24" i="47"/>
  <c r="H23" i="47"/>
  <c r="H21" i="47"/>
  <c r="H20" i="47"/>
  <c r="H19" i="47"/>
  <c r="H18" i="47"/>
  <c r="H17" i="47"/>
  <c r="H16" i="47"/>
  <c r="H15" i="47"/>
  <c r="H14" i="47"/>
  <c r="H13" i="47"/>
  <c r="H12" i="47"/>
  <c r="H11" i="47"/>
  <c r="H10" i="47"/>
  <c r="H9" i="47"/>
  <c r="H8" i="47"/>
  <c r="H7" i="47"/>
  <c r="H6" i="47"/>
  <c r="H5" i="47"/>
  <c r="H4" i="47"/>
  <c r="E74" i="47"/>
  <c r="E73" i="47"/>
  <c r="E72" i="47"/>
  <c r="E71" i="47"/>
  <c r="E70" i="47"/>
  <c r="E69" i="47"/>
  <c r="E68" i="47"/>
  <c r="E67" i="47"/>
  <c r="E66" i="47"/>
  <c r="E65" i="47"/>
  <c r="E64" i="47"/>
  <c r="E63" i="47"/>
  <c r="E62" i="47"/>
  <c r="E61" i="47"/>
  <c r="E60" i="47"/>
  <c r="E59" i="47"/>
  <c r="E58" i="47"/>
  <c r="E57" i="47"/>
  <c r="E56" i="47"/>
  <c r="E55" i="47"/>
  <c r="E54" i="47"/>
  <c r="E53" i="47"/>
  <c r="E52" i="47"/>
  <c r="E51" i="47"/>
  <c r="E50" i="47"/>
  <c r="E49" i="47"/>
  <c r="E48" i="47"/>
  <c r="E47" i="47"/>
  <c r="E46" i="47"/>
  <c r="E45" i="47"/>
  <c r="E44" i="47"/>
  <c r="E43" i="47"/>
  <c r="E42" i="47"/>
  <c r="E41" i="47"/>
  <c r="E40" i="47"/>
  <c r="E39" i="47"/>
  <c r="E38" i="47"/>
  <c r="E37" i="47"/>
  <c r="E36" i="47"/>
  <c r="E35" i="47"/>
  <c r="E34" i="47"/>
  <c r="E33" i="47"/>
  <c r="E30" i="47"/>
  <c r="E29" i="47"/>
  <c r="E28" i="47"/>
  <c r="E27" i="47"/>
  <c r="E26" i="47"/>
  <c r="E25" i="47"/>
  <c r="E24" i="47"/>
  <c r="E23" i="47"/>
  <c r="E21" i="47"/>
  <c r="E20" i="47"/>
  <c r="E19" i="47"/>
  <c r="E18" i="47"/>
  <c r="E17" i="47"/>
  <c r="E16" i="47"/>
  <c r="E15" i="47"/>
  <c r="E14" i="47"/>
  <c r="E13" i="47"/>
  <c r="E12" i="47"/>
  <c r="E11" i="47"/>
  <c r="E10" i="47"/>
  <c r="E9" i="47"/>
  <c r="E8" i="47"/>
  <c r="E7" i="47"/>
  <c r="E6" i="47"/>
  <c r="E5" i="47"/>
  <c r="E4" i="47"/>
  <c r="N37" i="47" l="1"/>
  <c r="W98" i="52" l="1"/>
  <c r="W97" i="52"/>
  <c r="W96" i="52"/>
  <c r="W95" i="52"/>
  <c r="W94" i="52"/>
  <c r="W93" i="52"/>
  <c r="W92" i="52"/>
  <c r="W91" i="52"/>
  <c r="W90" i="52"/>
  <c r="W89" i="52"/>
  <c r="W88" i="52"/>
  <c r="W87" i="52"/>
  <c r="W86" i="52"/>
  <c r="W85" i="52"/>
  <c r="W84" i="52"/>
  <c r="W83" i="52"/>
  <c r="W82" i="52"/>
  <c r="W81" i="52"/>
  <c r="W80" i="52"/>
  <c r="W79" i="52"/>
  <c r="W78" i="52"/>
  <c r="W77" i="52"/>
  <c r="W76" i="52"/>
  <c r="W75" i="52"/>
  <c r="W74" i="52"/>
  <c r="W73" i="52"/>
  <c r="W72" i="52"/>
  <c r="W71" i="52"/>
  <c r="W70" i="52"/>
  <c r="W69" i="52"/>
  <c r="W68" i="52"/>
  <c r="W67" i="52"/>
  <c r="W66" i="52"/>
  <c r="W65" i="52"/>
  <c r="W64" i="52"/>
  <c r="W63" i="52"/>
  <c r="T99" i="52"/>
  <c r="R99" i="52"/>
  <c r="P99" i="52"/>
  <c r="N99" i="52"/>
  <c r="L99" i="52"/>
  <c r="J99" i="52"/>
  <c r="H99" i="52"/>
  <c r="F99" i="52"/>
  <c r="D99" i="52"/>
  <c r="Y98" i="52"/>
  <c r="Y97" i="52"/>
  <c r="Y96" i="52"/>
  <c r="Y95" i="52"/>
  <c r="Y94" i="52"/>
  <c r="Y93" i="52"/>
  <c r="Y92" i="52"/>
  <c r="Y91" i="52"/>
  <c r="Y90" i="52"/>
  <c r="Y89" i="52"/>
  <c r="Y88" i="52"/>
  <c r="Y87" i="52"/>
  <c r="Y86" i="52"/>
  <c r="Y85" i="52"/>
  <c r="Y84" i="52"/>
  <c r="Y83" i="52"/>
  <c r="Y82" i="52"/>
  <c r="Y81" i="52"/>
  <c r="Y80" i="52"/>
  <c r="Y79" i="52"/>
  <c r="Y78" i="52"/>
  <c r="Y77" i="52"/>
  <c r="Y76" i="52"/>
  <c r="Y75" i="52"/>
  <c r="Y74" i="52"/>
  <c r="Y73" i="52"/>
  <c r="Y72" i="52"/>
  <c r="Y71" i="52"/>
  <c r="Y70" i="52"/>
  <c r="Y69" i="52"/>
  <c r="Y68" i="52"/>
  <c r="Y67" i="52"/>
  <c r="Y66" i="52"/>
  <c r="Y65" i="52"/>
  <c r="Y64" i="52"/>
  <c r="Y63" i="52"/>
  <c r="T50" i="52"/>
  <c r="R50" i="52"/>
  <c r="P50" i="52"/>
  <c r="N50" i="52"/>
  <c r="J50" i="52"/>
  <c r="H50" i="52"/>
  <c r="F50" i="52"/>
  <c r="D50" i="52"/>
  <c r="W101" i="52" l="1"/>
  <c r="Q92" i="51"/>
  <c r="Q48" i="51"/>
  <c r="R81" i="51" s="1"/>
  <c r="O48" i="51"/>
  <c r="P92" i="51" s="1"/>
  <c r="M48" i="51"/>
  <c r="M64" i="51" s="1"/>
  <c r="K48" i="51"/>
  <c r="I48" i="51"/>
  <c r="I90" i="51" s="1"/>
  <c r="G48" i="51"/>
  <c r="H65" i="51" s="1"/>
  <c r="E48" i="51"/>
  <c r="F60" i="51" s="1"/>
  <c r="C48" i="51"/>
  <c r="C84" i="51" s="1"/>
  <c r="I65" i="51" l="1"/>
  <c r="Q66" i="51"/>
  <c r="Q70" i="51"/>
  <c r="J68" i="51"/>
  <c r="J69" i="51"/>
  <c r="R74" i="51"/>
  <c r="J79" i="51"/>
  <c r="J82" i="51"/>
  <c r="M58" i="51"/>
  <c r="Q83" i="51"/>
  <c r="R60" i="51"/>
  <c r="Q86" i="51"/>
  <c r="J63" i="51"/>
  <c r="Q87" i="51"/>
  <c r="Q64" i="51"/>
  <c r="I91" i="51"/>
  <c r="P72" i="51"/>
  <c r="O58" i="51"/>
  <c r="J59" i="51"/>
  <c r="I60" i="51"/>
  <c r="E61" i="51"/>
  <c r="Q61" i="51"/>
  <c r="P62" i="51"/>
  <c r="N63" i="51"/>
  <c r="I64" i="51"/>
  <c r="R64" i="51"/>
  <c r="J65" i="51"/>
  <c r="H66" i="51"/>
  <c r="J67" i="51"/>
  <c r="Q68" i="51"/>
  <c r="R69" i="51"/>
  <c r="R70" i="51"/>
  <c r="R72" i="51"/>
  <c r="Q73" i="51"/>
  <c r="R75" i="51"/>
  <c r="J78" i="51"/>
  <c r="P79" i="51"/>
  <c r="O82" i="51"/>
  <c r="I84" i="51"/>
  <c r="R86" i="51"/>
  <c r="Q88" i="51"/>
  <c r="Q91" i="51"/>
  <c r="R93" i="51"/>
  <c r="G60" i="51"/>
  <c r="O62" i="51"/>
  <c r="G64" i="51"/>
  <c r="H58" i="51"/>
  <c r="Q58" i="51"/>
  <c r="R59" i="51"/>
  <c r="J60" i="51"/>
  <c r="I61" i="51"/>
  <c r="R61" i="51"/>
  <c r="Q62" i="51"/>
  <c r="O63" i="51"/>
  <c r="J64" i="51"/>
  <c r="F65" i="51"/>
  <c r="Q65" i="51"/>
  <c r="I66" i="51"/>
  <c r="R67" i="51"/>
  <c r="R68" i="51"/>
  <c r="H70" i="51"/>
  <c r="Q71" i="51"/>
  <c r="I73" i="51"/>
  <c r="I74" i="51"/>
  <c r="Q76" i="51"/>
  <c r="Q78" i="51"/>
  <c r="R79" i="51"/>
  <c r="Q82" i="51"/>
  <c r="P84" i="51"/>
  <c r="H87" i="51"/>
  <c r="J89" i="51"/>
  <c r="R91" i="51"/>
  <c r="H59" i="51"/>
  <c r="P61" i="51"/>
  <c r="G66" i="51"/>
  <c r="O73" i="51"/>
  <c r="O77" i="51"/>
  <c r="I58" i="51"/>
  <c r="G59" i="51"/>
  <c r="Q60" i="51"/>
  <c r="J61" i="51"/>
  <c r="I62" i="51"/>
  <c r="H63" i="51"/>
  <c r="R63" i="51"/>
  <c r="R65" i="51"/>
  <c r="O66" i="51"/>
  <c r="I68" i="51"/>
  <c r="I69" i="51"/>
  <c r="I70" i="51"/>
  <c r="J72" i="51"/>
  <c r="J73" i="51"/>
  <c r="J74" i="51"/>
  <c r="J77" i="51"/>
  <c r="I79" i="51"/>
  <c r="J83" i="51"/>
  <c r="I86" i="51"/>
  <c r="J87" i="51"/>
  <c r="K91" i="51"/>
  <c r="L90" i="51"/>
  <c r="K87" i="51"/>
  <c r="L86" i="51"/>
  <c r="K83" i="51"/>
  <c r="L82" i="51"/>
  <c r="K79" i="51"/>
  <c r="L78" i="51"/>
  <c r="K75" i="51"/>
  <c r="L74" i="51"/>
  <c r="K90" i="51"/>
  <c r="L89" i="51"/>
  <c r="K85" i="51"/>
  <c r="L84" i="51"/>
  <c r="K80" i="51"/>
  <c r="L79" i="51"/>
  <c r="K74" i="51"/>
  <c r="L73" i="51"/>
  <c r="K70" i="51"/>
  <c r="L69" i="51"/>
  <c r="L93" i="51"/>
  <c r="K88" i="51"/>
  <c r="L85" i="51"/>
  <c r="L80" i="51"/>
  <c r="L77" i="51"/>
  <c r="L75" i="51"/>
  <c r="K71" i="51"/>
  <c r="L70" i="51"/>
  <c r="K93" i="51"/>
  <c r="L92" i="51"/>
  <c r="L87" i="51"/>
  <c r="K82" i="51"/>
  <c r="K77" i="51"/>
  <c r="K69" i="51"/>
  <c r="L68" i="51"/>
  <c r="K65" i="51"/>
  <c r="L64" i="51"/>
  <c r="K61" i="51"/>
  <c r="L60" i="51"/>
  <c r="K92" i="51"/>
  <c r="K89" i="51"/>
  <c r="K84" i="51"/>
  <c r="L81" i="51"/>
  <c r="L76" i="51"/>
  <c r="K73" i="51"/>
  <c r="L72" i="51"/>
  <c r="K68" i="51"/>
  <c r="L67" i="51"/>
  <c r="C58" i="51"/>
  <c r="L59" i="51"/>
  <c r="K60" i="51"/>
  <c r="D62" i="51"/>
  <c r="C63" i="51"/>
  <c r="E93" i="51"/>
  <c r="F92" i="51"/>
  <c r="E89" i="51"/>
  <c r="F88" i="51"/>
  <c r="E85" i="51"/>
  <c r="F84" i="51"/>
  <c r="E81" i="51"/>
  <c r="F80" i="51"/>
  <c r="E77" i="51"/>
  <c r="F76" i="51"/>
  <c r="E91" i="51"/>
  <c r="F90" i="51"/>
  <c r="E86" i="51"/>
  <c r="F85" i="51"/>
  <c r="E80" i="51"/>
  <c r="F79" i="51"/>
  <c r="E75" i="51"/>
  <c r="E72" i="51"/>
  <c r="F71" i="51"/>
  <c r="E90" i="51"/>
  <c r="F87" i="51"/>
  <c r="F82" i="51"/>
  <c r="F77" i="51"/>
  <c r="E71" i="51"/>
  <c r="F70" i="51"/>
  <c r="E92" i="51"/>
  <c r="F89" i="51"/>
  <c r="E87" i="51"/>
  <c r="E84" i="51"/>
  <c r="E82" i="51"/>
  <c r="E79" i="51"/>
  <c r="F74" i="51"/>
  <c r="E70" i="51"/>
  <c r="E67" i="51"/>
  <c r="F66" i="51"/>
  <c r="E63" i="51"/>
  <c r="F62" i="51"/>
  <c r="E59" i="51"/>
  <c r="F58" i="51"/>
  <c r="F91" i="51"/>
  <c r="F86" i="51"/>
  <c r="F83" i="51"/>
  <c r="F81" i="51"/>
  <c r="F78" i="51"/>
  <c r="E76" i="51"/>
  <c r="E74" i="51"/>
  <c r="F73" i="51"/>
  <c r="F69" i="51"/>
  <c r="E66" i="51"/>
  <c r="M93" i="51"/>
  <c r="N92" i="51"/>
  <c r="M89" i="51"/>
  <c r="N88" i="51"/>
  <c r="M85" i="51"/>
  <c r="N84" i="51"/>
  <c r="M81" i="51"/>
  <c r="N80" i="51"/>
  <c r="M77" i="51"/>
  <c r="N76" i="51"/>
  <c r="N93" i="51"/>
  <c r="M88" i="51"/>
  <c r="N87" i="51"/>
  <c r="M83" i="51"/>
  <c r="N82" i="51"/>
  <c r="M78" i="51"/>
  <c r="N77" i="51"/>
  <c r="M72" i="51"/>
  <c r="N71" i="51"/>
  <c r="M92" i="51"/>
  <c r="M90" i="51"/>
  <c r="M87" i="51"/>
  <c r="M82" i="51"/>
  <c r="N79" i="51"/>
  <c r="N74" i="51"/>
  <c r="N73" i="51"/>
  <c r="M69" i="51"/>
  <c r="N91" i="51"/>
  <c r="N89" i="51"/>
  <c r="N86" i="51"/>
  <c r="M84" i="51"/>
  <c r="N81" i="51"/>
  <c r="M79" i="51"/>
  <c r="M76" i="51"/>
  <c r="M74" i="51"/>
  <c r="M73" i="51"/>
  <c r="N72" i="51"/>
  <c r="M67" i="51"/>
  <c r="N66" i="51"/>
  <c r="M63" i="51"/>
  <c r="N62" i="51"/>
  <c r="M59" i="51"/>
  <c r="N58" i="51"/>
  <c r="M91" i="51"/>
  <c r="M86" i="51"/>
  <c r="N83" i="51"/>
  <c r="N78" i="51"/>
  <c r="N75" i="51"/>
  <c r="M71" i="51"/>
  <c r="N70" i="51"/>
  <c r="M66" i="51"/>
  <c r="D58" i="51"/>
  <c r="C59" i="51"/>
  <c r="N59" i="51"/>
  <c r="M60" i="51"/>
  <c r="F61" i="51"/>
  <c r="L61" i="51"/>
  <c r="E62" i="51"/>
  <c r="K62" i="51"/>
  <c r="D63" i="51"/>
  <c r="C64" i="51"/>
  <c r="N64" i="51"/>
  <c r="M65" i="51"/>
  <c r="C67" i="51"/>
  <c r="K67" i="51"/>
  <c r="F72" i="51"/>
  <c r="M75" i="51"/>
  <c r="E78" i="51"/>
  <c r="K81" i="51"/>
  <c r="L83" i="51"/>
  <c r="E88" i="51"/>
  <c r="N90" i="51"/>
  <c r="G91" i="51"/>
  <c r="H90" i="51"/>
  <c r="G87" i="51"/>
  <c r="H86" i="51"/>
  <c r="G83" i="51"/>
  <c r="H82" i="51"/>
  <c r="G79" i="51"/>
  <c r="H78" i="51"/>
  <c r="G75" i="51"/>
  <c r="H93" i="51"/>
  <c r="G89" i="51"/>
  <c r="H88" i="51"/>
  <c r="G84" i="51"/>
  <c r="H83" i="51"/>
  <c r="G78" i="51"/>
  <c r="H77" i="51"/>
  <c r="G74" i="51"/>
  <c r="H73" i="51"/>
  <c r="G70" i="51"/>
  <c r="G92" i="51"/>
  <c r="H89" i="51"/>
  <c r="H84" i="51"/>
  <c r="H81" i="51"/>
  <c r="H79" i="51"/>
  <c r="H76" i="51"/>
  <c r="H74" i="51"/>
  <c r="H69" i="51"/>
  <c r="H91" i="51"/>
  <c r="G86" i="51"/>
  <c r="G81" i="51"/>
  <c r="G76" i="51"/>
  <c r="G73" i="51"/>
  <c r="H72" i="51"/>
  <c r="G69" i="51"/>
  <c r="H68" i="51"/>
  <c r="G65" i="51"/>
  <c r="H64" i="51"/>
  <c r="G61" i="51"/>
  <c r="H60" i="51"/>
  <c r="G93" i="51"/>
  <c r="G88" i="51"/>
  <c r="H85" i="51"/>
  <c r="H80" i="51"/>
  <c r="H75" i="51"/>
  <c r="G72" i="51"/>
  <c r="H71" i="51"/>
  <c r="G68" i="51"/>
  <c r="H67" i="51"/>
  <c r="O91" i="51"/>
  <c r="P90" i="51"/>
  <c r="O87" i="51"/>
  <c r="P86" i="51"/>
  <c r="O83" i="51"/>
  <c r="P82" i="51"/>
  <c r="O79" i="51"/>
  <c r="P78" i="51"/>
  <c r="O75" i="51"/>
  <c r="P74" i="51"/>
  <c r="O93" i="51"/>
  <c r="O92" i="51"/>
  <c r="P91" i="51"/>
  <c r="O86" i="51"/>
  <c r="P85" i="51"/>
  <c r="O81" i="51"/>
  <c r="P80" i="51"/>
  <c r="O76" i="51"/>
  <c r="P75" i="51"/>
  <c r="P73" i="51"/>
  <c r="O70" i="51"/>
  <c r="P69" i="51"/>
  <c r="O89" i="51"/>
  <c r="O84" i="51"/>
  <c r="P81" i="51"/>
  <c r="P76" i="51"/>
  <c r="O72" i="51"/>
  <c r="P71" i="51"/>
  <c r="P88" i="51"/>
  <c r="P83" i="51"/>
  <c r="O78" i="51"/>
  <c r="O71" i="51"/>
  <c r="P70" i="51"/>
  <c r="P68" i="51"/>
  <c r="O65" i="51"/>
  <c r="P64" i="51"/>
  <c r="O61" i="51"/>
  <c r="P60" i="51"/>
  <c r="O90" i="51"/>
  <c r="O88" i="51"/>
  <c r="O85" i="51"/>
  <c r="O80" i="51"/>
  <c r="P77" i="51"/>
  <c r="O69" i="51"/>
  <c r="O68" i="51"/>
  <c r="P67" i="51"/>
  <c r="E58" i="51"/>
  <c r="K58" i="51"/>
  <c r="P58" i="51"/>
  <c r="D59" i="51"/>
  <c r="O59" i="51"/>
  <c r="C60" i="51"/>
  <c r="N60" i="51"/>
  <c r="H61" i="51"/>
  <c r="M61" i="51"/>
  <c r="G62" i="51"/>
  <c r="L62" i="51"/>
  <c r="F63" i="51"/>
  <c r="K63" i="51"/>
  <c r="P63" i="51"/>
  <c r="E64" i="51"/>
  <c r="O64" i="51"/>
  <c r="D65" i="51"/>
  <c r="N65" i="51"/>
  <c r="C66" i="51"/>
  <c r="P66" i="51"/>
  <c r="F67" i="51"/>
  <c r="N67" i="51"/>
  <c r="E68" i="51"/>
  <c r="M68" i="51"/>
  <c r="D69" i="51"/>
  <c r="N69" i="51"/>
  <c r="G71" i="51"/>
  <c r="E73" i="51"/>
  <c r="O74" i="51"/>
  <c r="G77" i="51"/>
  <c r="G80" i="51"/>
  <c r="G85" i="51"/>
  <c r="K86" i="51"/>
  <c r="L88" i="51"/>
  <c r="P89" i="51"/>
  <c r="D91" i="51"/>
  <c r="F93" i="51"/>
  <c r="G58" i="51"/>
  <c r="L58" i="51"/>
  <c r="F59" i="51"/>
  <c r="K59" i="51"/>
  <c r="P59" i="51"/>
  <c r="E60" i="51"/>
  <c r="O60" i="51"/>
  <c r="D61" i="51"/>
  <c r="N61" i="51"/>
  <c r="C62" i="51"/>
  <c r="H62" i="51"/>
  <c r="M62" i="51"/>
  <c r="G63" i="51"/>
  <c r="L63" i="51"/>
  <c r="F64" i="51"/>
  <c r="K64" i="51"/>
  <c r="E65" i="51"/>
  <c r="P65" i="51"/>
  <c r="D66" i="51"/>
  <c r="K66" i="51"/>
  <c r="G67" i="51"/>
  <c r="O67" i="51"/>
  <c r="F68" i="51"/>
  <c r="N68" i="51"/>
  <c r="E69" i="51"/>
  <c r="M70" i="51"/>
  <c r="L71" i="51"/>
  <c r="K72" i="51"/>
  <c r="D74" i="51"/>
  <c r="C76" i="51"/>
  <c r="K78" i="51"/>
  <c r="M80" i="51"/>
  <c r="G82" i="51"/>
  <c r="E83" i="51"/>
  <c r="N85" i="51"/>
  <c r="P87" i="51"/>
  <c r="G90" i="51"/>
  <c r="H92" i="51"/>
  <c r="P93" i="51"/>
  <c r="C91" i="51"/>
  <c r="D90" i="51"/>
  <c r="C87" i="51"/>
  <c r="D86" i="51"/>
  <c r="C83" i="51"/>
  <c r="D82" i="51"/>
  <c r="C79" i="51"/>
  <c r="D78" i="51"/>
  <c r="C75" i="51"/>
  <c r="C93" i="51"/>
  <c r="D92" i="51"/>
  <c r="C88" i="51"/>
  <c r="D87" i="51"/>
  <c r="C82" i="51"/>
  <c r="D81" i="51"/>
  <c r="C77" i="51"/>
  <c r="D76" i="51"/>
  <c r="C74" i="51"/>
  <c r="D73" i="51"/>
  <c r="C70" i="51"/>
  <c r="D93" i="51"/>
  <c r="D88" i="51"/>
  <c r="D85" i="51"/>
  <c r="D83" i="51"/>
  <c r="D80" i="51"/>
  <c r="C78" i="51"/>
  <c r="D75" i="51"/>
  <c r="C73" i="51"/>
  <c r="D72" i="51"/>
  <c r="C90" i="51"/>
  <c r="C85" i="51"/>
  <c r="C80" i="51"/>
  <c r="D77" i="51"/>
  <c r="C72" i="51"/>
  <c r="D71" i="51"/>
  <c r="C69" i="51"/>
  <c r="D68" i="51"/>
  <c r="C65" i="51"/>
  <c r="D64" i="51"/>
  <c r="C61" i="51"/>
  <c r="D60" i="51"/>
  <c r="C92" i="51"/>
  <c r="D89" i="51"/>
  <c r="D84" i="51"/>
  <c r="D79" i="51"/>
  <c r="C71" i="51"/>
  <c r="D70" i="51"/>
  <c r="C68" i="51"/>
  <c r="D67" i="51"/>
  <c r="L65" i="51"/>
  <c r="L66" i="51"/>
  <c r="F75" i="51"/>
  <c r="K76" i="51"/>
  <c r="C81" i="51"/>
  <c r="C86" i="51"/>
  <c r="C89" i="51"/>
  <c r="L91" i="51"/>
  <c r="I93" i="51"/>
  <c r="J92" i="51"/>
  <c r="I89" i="51"/>
  <c r="J88" i="51"/>
  <c r="I85" i="51"/>
  <c r="J84" i="51"/>
  <c r="I81" i="51"/>
  <c r="J80" i="51"/>
  <c r="I77" i="51"/>
  <c r="J76" i="51"/>
  <c r="J93" i="51"/>
  <c r="I92" i="51"/>
  <c r="J91" i="51"/>
  <c r="I87" i="51"/>
  <c r="J86" i="51"/>
  <c r="I82" i="51"/>
  <c r="J81" i="51"/>
  <c r="I76" i="51"/>
  <c r="J75" i="51"/>
  <c r="I72" i="51"/>
  <c r="J71" i="51"/>
  <c r="Q93" i="51"/>
  <c r="R92" i="51"/>
  <c r="Q89" i="51"/>
  <c r="R88" i="51"/>
  <c r="Q85" i="51"/>
  <c r="R84" i="51"/>
  <c r="Q81" i="51"/>
  <c r="R80" i="51"/>
  <c r="Q77" i="51"/>
  <c r="R76" i="51"/>
  <c r="Q90" i="51"/>
  <c r="R89" i="51"/>
  <c r="Q84" i="51"/>
  <c r="R83" i="51"/>
  <c r="Q79" i="51"/>
  <c r="R78" i="51"/>
  <c r="Q74" i="51"/>
  <c r="Q72" i="51"/>
  <c r="R71" i="51"/>
  <c r="J58" i="51"/>
  <c r="R58" i="51"/>
  <c r="I59" i="51"/>
  <c r="Q59" i="51"/>
  <c r="J62" i="51"/>
  <c r="R62" i="51"/>
  <c r="I63" i="51"/>
  <c r="Q63" i="51"/>
  <c r="J66" i="51"/>
  <c r="R66" i="51"/>
  <c r="I67" i="51"/>
  <c r="Q67" i="51"/>
  <c r="Q69" i="51"/>
  <c r="J70" i="51"/>
  <c r="I71" i="51"/>
  <c r="R73" i="51"/>
  <c r="I75" i="51"/>
  <c r="Q75" i="51"/>
  <c r="R77" i="51"/>
  <c r="I78" i="51"/>
  <c r="I80" i="51"/>
  <c r="Q80" i="51"/>
  <c r="R82" i="51"/>
  <c r="I83" i="51"/>
  <c r="J85" i="51"/>
  <c r="R85" i="51"/>
  <c r="R87" i="51"/>
  <c r="I88" i="51"/>
  <c r="J90" i="51"/>
  <c r="R90" i="51"/>
  <c r="T66" i="51" l="1"/>
  <c r="T65" i="51"/>
  <c r="M95" i="51"/>
  <c r="T84" i="51"/>
  <c r="T93" i="51"/>
  <c r="Q95" i="51"/>
  <c r="T71" i="51"/>
  <c r="I95" i="51"/>
  <c r="O95" i="51"/>
  <c r="T74" i="51"/>
  <c r="T90" i="51"/>
  <c r="T59" i="51"/>
  <c r="T86" i="51"/>
  <c r="T68" i="51"/>
  <c r="T61" i="51"/>
  <c r="T69" i="51"/>
  <c r="T80" i="51"/>
  <c r="T73" i="51"/>
  <c r="T70" i="51"/>
  <c r="T77" i="51"/>
  <c r="T88" i="51"/>
  <c r="E95" i="51"/>
  <c r="T81" i="51"/>
  <c r="T85" i="51"/>
  <c r="T79" i="51"/>
  <c r="T87" i="51"/>
  <c r="T76" i="51"/>
  <c r="T62" i="51"/>
  <c r="T92" i="51"/>
  <c r="T72" i="51"/>
  <c r="T78" i="51"/>
  <c r="T82" i="51"/>
  <c r="T64" i="51"/>
  <c r="T63" i="51"/>
  <c r="C95" i="51"/>
  <c r="T58" i="51"/>
  <c r="T89" i="51"/>
  <c r="T75" i="51"/>
  <c r="T83" i="51"/>
  <c r="T91" i="51"/>
  <c r="G95" i="51"/>
  <c r="T60" i="51"/>
  <c r="K95" i="51"/>
  <c r="T67" i="51"/>
  <c r="T96" i="51" l="1"/>
  <c r="F30" i="50"/>
  <c r="F29" i="50"/>
  <c r="F28" i="50"/>
  <c r="F27" i="50"/>
  <c r="F26" i="50"/>
  <c r="F25" i="50"/>
  <c r="F24" i="50"/>
  <c r="F23" i="50"/>
  <c r="F22" i="50"/>
  <c r="F21" i="50"/>
  <c r="F20" i="50"/>
  <c r="F19" i="50"/>
  <c r="F18" i="50"/>
  <c r="F17" i="50"/>
  <c r="F16" i="50"/>
  <c r="F15" i="50"/>
  <c r="F14" i="50"/>
  <c r="F13" i="50"/>
  <c r="F12" i="50"/>
  <c r="F11" i="50"/>
  <c r="F10" i="50"/>
  <c r="F9" i="50"/>
  <c r="F8" i="50"/>
  <c r="F7" i="50"/>
  <c r="F6" i="50"/>
  <c r="F5" i="50"/>
  <c r="E5" i="40" l="1"/>
  <c r="E6" i="40"/>
  <c r="E7" i="40"/>
  <c r="E8" i="40"/>
  <c r="E9" i="40"/>
  <c r="E10" i="40"/>
  <c r="C11" i="40"/>
  <c r="E11" i="40"/>
  <c r="E12" i="40"/>
  <c r="E13" i="40"/>
  <c r="E14" i="40"/>
  <c r="E15" i="40"/>
  <c r="E16" i="40"/>
  <c r="E17" i="40"/>
  <c r="E18" i="40"/>
  <c r="E19" i="40"/>
  <c r="E20" i="40"/>
  <c r="E21" i="40"/>
  <c r="E22" i="40"/>
  <c r="E23" i="40"/>
  <c r="B24" i="40"/>
  <c r="E24" i="40"/>
  <c r="E25" i="40"/>
  <c r="E26" i="40"/>
  <c r="E27" i="40"/>
  <c r="E28" i="40"/>
  <c r="E29" i="40"/>
  <c r="E30" i="40"/>
  <c r="E31" i="40"/>
  <c r="E32" i="40"/>
  <c r="E33" i="40"/>
  <c r="E34" i="40"/>
  <c r="C35" i="40"/>
  <c r="E35" i="40"/>
  <c r="E36" i="40"/>
  <c r="E37" i="40"/>
  <c r="E38" i="40"/>
  <c r="C39" i="40"/>
  <c r="E39" i="40"/>
  <c r="E40" i="40"/>
  <c r="E41" i="40"/>
  <c r="E42" i="40"/>
  <c r="C43" i="40"/>
  <c r="E43" i="40"/>
  <c r="E44" i="40"/>
  <c r="E45" i="40"/>
  <c r="E46" i="40"/>
  <c r="E47" i="40"/>
  <c r="E48" i="40"/>
  <c r="E49" i="40"/>
  <c r="E50" i="40"/>
  <c r="E51" i="40"/>
  <c r="E52" i="40"/>
  <c r="E53" i="40"/>
  <c r="E54" i="40"/>
  <c r="E55" i="40"/>
  <c r="E56" i="40"/>
  <c r="E57" i="40"/>
  <c r="E58" i="40"/>
  <c r="C59" i="40"/>
  <c r="E59" i="40"/>
  <c r="E60" i="40"/>
  <c r="E61" i="40"/>
  <c r="E62" i="40"/>
  <c r="E63" i="40"/>
  <c r="E64" i="40"/>
  <c r="E65" i="40"/>
  <c r="E66" i="40"/>
  <c r="E67" i="40"/>
  <c r="B68" i="40"/>
  <c r="E68" i="40"/>
  <c r="E69" i="40"/>
  <c r="E70" i="40"/>
  <c r="B71" i="40"/>
  <c r="E71" i="40"/>
  <c r="E72" i="40"/>
  <c r="C73" i="40"/>
  <c r="E73" i="40"/>
  <c r="E74" i="40"/>
  <c r="E75" i="40"/>
  <c r="E76" i="40"/>
  <c r="E4" i="40"/>
  <c r="AC76" i="38"/>
  <c r="AB76" i="38"/>
  <c r="AA76" i="38"/>
  <c r="Z76" i="38"/>
  <c r="Y76" i="38"/>
  <c r="X76" i="38"/>
  <c r="W76" i="38"/>
  <c r="AD76" i="38" s="1"/>
  <c r="U76" i="38"/>
  <c r="T76" i="38"/>
  <c r="S76" i="38"/>
  <c r="R76" i="38"/>
  <c r="Q76" i="38"/>
  <c r="P76" i="38"/>
  <c r="O76" i="38"/>
  <c r="M76" i="38"/>
  <c r="L76" i="38"/>
  <c r="K76" i="38"/>
  <c r="J76" i="38"/>
  <c r="I76" i="38"/>
  <c r="H76" i="38"/>
  <c r="G76" i="38"/>
  <c r="AC75" i="38"/>
  <c r="AB75" i="38"/>
  <c r="AA75" i="38"/>
  <c r="Z75" i="38"/>
  <c r="Y75" i="38"/>
  <c r="X75" i="38"/>
  <c r="W75" i="38"/>
  <c r="U75" i="38"/>
  <c r="T75" i="38"/>
  <c r="S75" i="38"/>
  <c r="R75" i="38"/>
  <c r="Q75" i="38"/>
  <c r="P75" i="38"/>
  <c r="O75" i="38"/>
  <c r="M75" i="38"/>
  <c r="L75" i="38"/>
  <c r="K75" i="38"/>
  <c r="J75" i="38"/>
  <c r="I75" i="38"/>
  <c r="H75" i="38"/>
  <c r="G75" i="38"/>
  <c r="N75" i="38" s="1"/>
  <c r="B75" i="38" s="1"/>
  <c r="AC74" i="38"/>
  <c r="AB74" i="38"/>
  <c r="AA74" i="38"/>
  <c r="Z74" i="38"/>
  <c r="Y74" i="38"/>
  <c r="X74" i="38"/>
  <c r="W74" i="38"/>
  <c r="U74" i="38"/>
  <c r="T74" i="38"/>
  <c r="S74" i="38"/>
  <c r="R74" i="38"/>
  <c r="Q74" i="38"/>
  <c r="P74" i="38"/>
  <c r="O74" i="38"/>
  <c r="M74" i="38"/>
  <c r="L74" i="38"/>
  <c r="K74" i="38"/>
  <c r="J74" i="38"/>
  <c r="I74" i="38"/>
  <c r="H74" i="38"/>
  <c r="G74" i="38"/>
  <c r="N74" i="38" s="1"/>
  <c r="B74" i="38" s="1"/>
  <c r="AC73" i="38"/>
  <c r="AB73" i="38"/>
  <c r="AA73" i="38"/>
  <c r="Z73" i="38"/>
  <c r="Y73" i="38"/>
  <c r="X73" i="38"/>
  <c r="W73" i="38"/>
  <c r="U73" i="38"/>
  <c r="T73" i="38"/>
  <c r="S73" i="38"/>
  <c r="R73" i="38"/>
  <c r="Q73" i="38"/>
  <c r="P73" i="38"/>
  <c r="O73" i="38"/>
  <c r="V73" i="38" s="1"/>
  <c r="C73" i="38" s="1"/>
  <c r="M73" i="38"/>
  <c r="L73" i="38"/>
  <c r="K73" i="38"/>
  <c r="J73" i="38"/>
  <c r="I73" i="38"/>
  <c r="H73" i="38"/>
  <c r="G73" i="38"/>
  <c r="AC72" i="38"/>
  <c r="AB72" i="38"/>
  <c r="AA72" i="38"/>
  <c r="Z72" i="38"/>
  <c r="Y72" i="38"/>
  <c r="X72" i="38"/>
  <c r="W72" i="38"/>
  <c r="U72" i="38"/>
  <c r="T72" i="38"/>
  <c r="S72" i="38"/>
  <c r="R72" i="38"/>
  <c r="Q72" i="38"/>
  <c r="P72" i="38"/>
  <c r="O72" i="38"/>
  <c r="M72" i="38"/>
  <c r="L72" i="38"/>
  <c r="K72" i="38"/>
  <c r="J72" i="38"/>
  <c r="I72" i="38"/>
  <c r="H72" i="38"/>
  <c r="G72" i="38"/>
  <c r="AC71" i="38"/>
  <c r="AB71" i="38"/>
  <c r="AA71" i="38"/>
  <c r="Z71" i="38"/>
  <c r="Y71" i="38"/>
  <c r="X71" i="38"/>
  <c r="W71" i="38"/>
  <c r="U71" i="38"/>
  <c r="T71" i="38"/>
  <c r="S71" i="38"/>
  <c r="R71" i="38"/>
  <c r="Q71" i="38"/>
  <c r="P71" i="38"/>
  <c r="O71" i="38"/>
  <c r="M71" i="38"/>
  <c r="L71" i="38"/>
  <c r="K71" i="38"/>
  <c r="J71" i="38"/>
  <c r="I71" i="38"/>
  <c r="H71" i="38"/>
  <c r="G71" i="38"/>
  <c r="N71" i="38" s="1"/>
  <c r="B71" i="38" s="1"/>
  <c r="AC70" i="38"/>
  <c r="AB70" i="38"/>
  <c r="AA70" i="38"/>
  <c r="Z70" i="38"/>
  <c r="Y70" i="38"/>
  <c r="X70" i="38"/>
  <c r="W70" i="38"/>
  <c r="U70" i="38"/>
  <c r="T70" i="38"/>
  <c r="S70" i="38"/>
  <c r="R70" i="38"/>
  <c r="Q70" i="38"/>
  <c r="P70" i="38"/>
  <c r="O70" i="38"/>
  <c r="M70" i="38"/>
  <c r="L70" i="38"/>
  <c r="K70" i="38"/>
  <c r="J70" i="38"/>
  <c r="I70" i="38"/>
  <c r="H70" i="38"/>
  <c r="G70" i="38"/>
  <c r="N70" i="38" s="1"/>
  <c r="B70" i="38" s="1"/>
  <c r="AC69" i="38"/>
  <c r="AB69" i="38"/>
  <c r="AA69" i="38"/>
  <c r="Z69" i="38"/>
  <c r="Y69" i="38"/>
  <c r="X69" i="38"/>
  <c r="W69" i="38"/>
  <c r="U69" i="38"/>
  <c r="T69" i="38"/>
  <c r="S69" i="38"/>
  <c r="R69" i="38"/>
  <c r="Q69" i="38"/>
  <c r="P69" i="38"/>
  <c r="O69" i="38"/>
  <c r="V69" i="38" s="1"/>
  <c r="C69" i="38" s="1"/>
  <c r="M69" i="38"/>
  <c r="L69" i="38"/>
  <c r="K69" i="38"/>
  <c r="J69" i="38"/>
  <c r="I69" i="38"/>
  <c r="H69" i="38"/>
  <c r="G69" i="38"/>
  <c r="AC68" i="38"/>
  <c r="AB68" i="38"/>
  <c r="AA68" i="38"/>
  <c r="Z68" i="38"/>
  <c r="Y68" i="38"/>
  <c r="X68" i="38"/>
  <c r="W68" i="38"/>
  <c r="U68" i="38"/>
  <c r="T68" i="38"/>
  <c r="S68" i="38"/>
  <c r="R68" i="38"/>
  <c r="Q68" i="38"/>
  <c r="P68" i="38"/>
  <c r="O68" i="38"/>
  <c r="M68" i="38"/>
  <c r="L68" i="38"/>
  <c r="K68" i="38"/>
  <c r="J68" i="38"/>
  <c r="I68" i="38"/>
  <c r="H68" i="38"/>
  <c r="G68" i="38"/>
  <c r="AC67" i="38"/>
  <c r="AB67" i="38"/>
  <c r="AA67" i="38"/>
  <c r="Z67" i="38"/>
  <c r="Y67" i="38"/>
  <c r="X67" i="38"/>
  <c r="W67" i="38"/>
  <c r="U67" i="38"/>
  <c r="T67" i="38"/>
  <c r="S67" i="38"/>
  <c r="R67" i="38"/>
  <c r="Q67" i="38"/>
  <c r="P67" i="38"/>
  <c r="O67" i="38"/>
  <c r="M67" i="38"/>
  <c r="L67" i="38"/>
  <c r="K67" i="38"/>
  <c r="J67" i="38"/>
  <c r="I67" i="38"/>
  <c r="H67" i="38"/>
  <c r="G67" i="38"/>
  <c r="N67" i="38" s="1"/>
  <c r="B67" i="38" s="1"/>
  <c r="AC66" i="38"/>
  <c r="AB66" i="38"/>
  <c r="AA66" i="38"/>
  <c r="Z66" i="38"/>
  <c r="Y66" i="38"/>
  <c r="X66" i="38"/>
  <c r="W66" i="38"/>
  <c r="U66" i="38"/>
  <c r="T66" i="38"/>
  <c r="S66" i="38"/>
  <c r="R66" i="38"/>
  <c r="Q66" i="38"/>
  <c r="P66" i="38"/>
  <c r="O66" i="38"/>
  <c r="M66" i="38"/>
  <c r="L66" i="38"/>
  <c r="K66" i="38"/>
  <c r="J66" i="38"/>
  <c r="I66" i="38"/>
  <c r="H66" i="38"/>
  <c r="G66" i="38"/>
  <c r="N66" i="38" s="1"/>
  <c r="B66" i="38" s="1"/>
  <c r="AC65" i="38"/>
  <c r="AB65" i="38"/>
  <c r="AA65" i="38"/>
  <c r="Z65" i="38"/>
  <c r="Y65" i="38"/>
  <c r="X65" i="38"/>
  <c r="W65" i="38"/>
  <c r="AD65" i="38" s="1"/>
  <c r="U65" i="38"/>
  <c r="T65" i="38"/>
  <c r="S65" i="38"/>
  <c r="R65" i="38"/>
  <c r="Q65" i="38"/>
  <c r="P65" i="38"/>
  <c r="O65" i="38"/>
  <c r="V65" i="38" s="1"/>
  <c r="M65" i="38"/>
  <c r="L65" i="38"/>
  <c r="K65" i="38"/>
  <c r="J65" i="38"/>
  <c r="I65" i="38"/>
  <c r="H65" i="38"/>
  <c r="G65" i="38"/>
  <c r="C65" i="38"/>
  <c r="AC64" i="38"/>
  <c r="AB64" i="38"/>
  <c r="AA64" i="38"/>
  <c r="Z64" i="38"/>
  <c r="Y64" i="38"/>
  <c r="X64" i="38"/>
  <c r="W64" i="38"/>
  <c r="U64" i="38"/>
  <c r="T64" i="38"/>
  <c r="S64" i="38"/>
  <c r="R64" i="38"/>
  <c r="Q64" i="38"/>
  <c r="P64" i="38"/>
  <c r="O64" i="38"/>
  <c r="M64" i="38"/>
  <c r="L64" i="38"/>
  <c r="K64" i="38"/>
  <c r="J64" i="38"/>
  <c r="I64" i="38"/>
  <c r="H64" i="38"/>
  <c r="G64" i="38"/>
  <c r="AC63" i="38"/>
  <c r="AB63" i="38"/>
  <c r="AA63" i="38"/>
  <c r="Z63" i="38"/>
  <c r="Y63" i="38"/>
  <c r="X63" i="38"/>
  <c r="W63" i="38"/>
  <c r="U63" i="38"/>
  <c r="T63" i="38"/>
  <c r="S63" i="38"/>
  <c r="R63" i="38"/>
  <c r="Q63" i="38"/>
  <c r="P63" i="38"/>
  <c r="O63" i="38"/>
  <c r="M63" i="38"/>
  <c r="L63" i="38"/>
  <c r="K63" i="38"/>
  <c r="J63" i="38"/>
  <c r="I63" i="38"/>
  <c r="H63" i="38"/>
  <c r="G63" i="38"/>
  <c r="N63" i="38" s="1"/>
  <c r="B63" i="38" s="1"/>
  <c r="AC62" i="38"/>
  <c r="AB62" i="38"/>
  <c r="AA62" i="38"/>
  <c r="Z62" i="38"/>
  <c r="Y62" i="38"/>
  <c r="X62" i="38"/>
  <c r="W62" i="38"/>
  <c r="U62" i="38"/>
  <c r="T62" i="38"/>
  <c r="S62" i="38"/>
  <c r="R62" i="38"/>
  <c r="Q62" i="38"/>
  <c r="P62" i="38"/>
  <c r="O62" i="38"/>
  <c r="M62" i="38"/>
  <c r="L62" i="38"/>
  <c r="K62" i="38"/>
  <c r="J62" i="38"/>
  <c r="I62" i="38"/>
  <c r="H62" i="38"/>
  <c r="G62" i="38"/>
  <c r="N62" i="38" s="1"/>
  <c r="B62" i="38" s="1"/>
  <c r="AC61" i="38"/>
  <c r="AB61" i="38"/>
  <c r="AA61" i="38"/>
  <c r="Z61" i="38"/>
  <c r="Y61" i="38"/>
  <c r="X61" i="38"/>
  <c r="W61" i="38"/>
  <c r="AD61" i="38" s="1"/>
  <c r="U61" i="38"/>
  <c r="T61" i="38"/>
  <c r="S61" i="38"/>
  <c r="R61" i="38"/>
  <c r="Q61" i="38"/>
  <c r="P61" i="38"/>
  <c r="O61" i="38"/>
  <c r="V61" i="38" s="1"/>
  <c r="C61" i="38" s="1"/>
  <c r="M61" i="38"/>
  <c r="L61" i="38"/>
  <c r="K61" i="38"/>
  <c r="J61" i="38"/>
  <c r="I61" i="38"/>
  <c r="H61" i="38"/>
  <c r="G61" i="38"/>
  <c r="AC60" i="38"/>
  <c r="AB60" i="38"/>
  <c r="AA60" i="38"/>
  <c r="Z60" i="38"/>
  <c r="Y60" i="38"/>
  <c r="X60" i="38"/>
  <c r="W60" i="38"/>
  <c r="AD60" i="38" s="1"/>
  <c r="U60" i="38"/>
  <c r="T60" i="38"/>
  <c r="S60" i="38"/>
  <c r="R60" i="38"/>
  <c r="Q60" i="38"/>
  <c r="P60" i="38"/>
  <c r="O60" i="38"/>
  <c r="M60" i="38"/>
  <c r="L60" i="38"/>
  <c r="K60" i="38"/>
  <c r="J60" i="38"/>
  <c r="I60" i="38"/>
  <c r="H60" i="38"/>
  <c r="G60" i="38"/>
  <c r="AC59" i="38"/>
  <c r="AB59" i="38"/>
  <c r="AA59" i="38"/>
  <c r="Z59" i="38"/>
  <c r="Y59" i="38"/>
  <c r="X59" i="38"/>
  <c r="W59" i="38"/>
  <c r="U59" i="38"/>
  <c r="T59" i="38"/>
  <c r="S59" i="38"/>
  <c r="R59" i="38"/>
  <c r="Q59" i="38"/>
  <c r="P59" i="38"/>
  <c r="O59" i="38"/>
  <c r="M59" i="38"/>
  <c r="L59" i="38"/>
  <c r="K59" i="38"/>
  <c r="J59" i="38"/>
  <c r="I59" i="38"/>
  <c r="H59" i="38"/>
  <c r="G59" i="38"/>
  <c r="N59" i="38" s="1"/>
  <c r="B59" i="38" s="1"/>
  <c r="AC58" i="38"/>
  <c r="AB58" i="38"/>
  <c r="AA58" i="38"/>
  <c r="Z58" i="38"/>
  <c r="Y58" i="38"/>
  <c r="X58" i="38"/>
  <c r="W58" i="38"/>
  <c r="U58" i="38"/>
  <c r="T58" i="38"/>
  <c r="S58" i="38"/>
  <c r="R58" i="38"/>
  <c r="Q58" i="38"/>
  <c r="P58" i="38"/>
  <c r="O58" i="38"/>
  <c r="M58" i="38"/>
  <c r="L58" i="38"/>
  <c r="K58" i="38"/>
  <c r="J58" i="38"/>
  <c r="I58" i="38"/>
  <c r="H58" i="38"/>
  <c r="G58" i="38"/>
  <c r="N58" i="38" s="1"/>
  <c r="B58" i="38" s="1"/>
  <c r="AC57" i="38"/>
  <c r="AB57" i="38"/>
  <c r="AA57" i="38"/>
  <c r="Z57" i="38"/>
  <c r="Y57" i="38"/>
  <c r="X57" i="38"/>
  <c r="W57" i="38"/>
  <c r="AD57" i="38" s="1"/>
  <c r="U57" i="38"/>
  <c r="T57" i="38"/>
  <c r="S57" i="38"/>
  <c r="R57" i="38"/>
  <c r="Q57" i="38"/>
  <c r="P57" i="38"/>
  <c r="O57" i="38"/>
  <c r="V57" i="38" s="1"/>
  <c r="C57" i="38" s="1"/>
  <c r="M57" i="38"/>
  <c r="L57" i="38"/>
  <c r="K57" i="38"/>
  <c r="J57" i="38"/>
  <c r="I57" i="38"/>
  <c r="H57" i="38"/>
  <c r="G57" i="38"/>
  <c r="AC56" i="38"/>
  <c r="AB56" i="38"/>
  <c r="AA56" i="38"/>
  <c r="Z56" i="38"/>
  <c r="Y56" i="38"/>
  <c r="X56" i="38"/>
  <c r="W56" i="38"/>
  <c r="AD56" i="38" s="1"/>
  <c r="U56" i="38"/>
  <c r="T56" i="38"/>
  <c r="S56" i="38"/>
  <c r="R56" i="38"/>
  <c r="Q56" i="38"/>
  <c r="P56" i="38"/>
  <c r="O56" i="38"/>
  <c r="M56" i="38"/>
  <c r="L56" i="38"/>
  <c r="K56" i="38"/>
  <c r="J56" i="38"/>
  <c r="I56" i="38"/>
  <c r="H56" i="38"/>
  <c r="G56" i="38"/>
  <c r="AC55" i="38"/>
  <c r="AB55" i="38"/>
  <c r="AA55" i="38"/>
  <c r="Z55" i="38"/>
  <c r="Y55" i="38"/>
  <c r="X55" i="38"/>
  <c r="W55" i="38"/>
  <c r="U55" i="38"/>
  <c r="T55" i="38"/>
  <c r="S55" i="38"/>
  <c r="R55" i="38"/>
  <c r="Q55" i="38"/>
  <c r="P55" i="38"/>
  <c r="O55" i="38"/>
  <c r="M55" i="38"/>
  <c r="L55" i="38"/>
  <c r="K55" i="38"/>
  <c r="J55" i="38"/>
  <c r="I55" i="38"/>
  <c r="H55" i="38"/>
  <c r="G55" i="38"/>
  <c r="AC54" i="38"/>
  <c r="AB54" i="38"/>
  <c r="AA54" i="38"/>
  <c r="Z54" i="38"/>
  <c r="Y54" i="38"/>
  <c r="X54" i="38"/>
  <c r="W54" i="38"/>
  <c r="U54" i="38"/>
  <c r="T54" i="38"/>
  <c r="S54" i="38"/>
  <c r="R54" i="38"/>
  <c r="Q54" i="38"/>
  <c r="P54" i="38"/>
  <c r="O54" i="38"/>
  <c r="V54" i="38" s="1"/>
  <c r="C54" i="38" s="1"/>
  <c r="M54" i="38"/>
  <c r="L54" i="38"/>
  <c r="K54" i="38"/>
  <c r="J54" i="38"/>
  <c r="I54" i="38"/>
  <c r="H54" i="38"/>
  <c r="G54" i="38"/>
  <c r="AC53" i="38"/>
  <c r="AB53" i="38"/>
  <c r="AA53" i="38"/>
  <c r="Z53" i="38"/>
  <c r="Y53" i="38"/>
  <c r="X53" i="38"/>
  <c r="W53" i="38"/>
  <c r="U53" i="38"/>
  <c r="T53" i="38"/>
  <c r="S53" i="38"/>
  <c r="R53" i="38"/>
  <c r="Q53" i="38"/>
  <c r="P53" i="38"/>
  <c r="O53" i="38"/>
  <c r="M53" i="38"/>
  <c r="L53" i="38"/>
  <c r="K53" i="38"/>
  <c r="J53" i="38"/>
  <c r="I53" i="38"/>
  <c r="H53" i="38"/>
  <c r="G53" i="38"/>
  <c r="AC52" i="38"/>
  <c r="AB52" i="38"/>
  <c r="AA52" i="38"/>
  <c r="Z52" i="38"/>
  <c r="Y52" i="38"/>
  <c r="X52" i="38"/>
  <c r="W52" i="38"/>
  <c r="U52" i="38"/>
  <c r="T52" i="38"/>
  <c r="S52" i="38"/>
  <c r="R52" i="38"/>
  <c r="Q52" i="38"/>
  <c r="P52" i="38"/>
  <c r="O52" i="38"/>
  <c r="V52" i="38" s="1"/>
  <c r="C52" i="38" s="1"/>
  <c r="M52" i="38"/>
  <c r="L52" i="38"/>
  <c r="K52" i="38"/>
  <c r="J52" i="38"/>
  <c r="I52" i="38"/>
  <c r="H52" i="38"/>
  <c r="G52" i="38"/>
  <c r="AC51" i="38"/>
  <c r="AB51" i="38"/>
  <c r="AA51" i="38"/>
  <c r="Z51" i="38"/>
  <c r="Y51" i="38"/>
  <c r="X51" i="38"/>
  <c r="W51" i="38"/>
  <c r="U51" i="38"/>
  <c r="T51" i="38"/>
  <c r="S51" i="38"/>
  <c r="R51" i="38"/>
  <c r="Q51" i="38"/>
  <c r="P51" i="38"/>
  <c r="O51" i="38"/>
  <c r="M51" i="38"/>
  <c r="L51" i="38"/>
  <c r="K51" i="38"/>
  <c r="J51" i="38"/>
  <c r="I51" i="38"/>
  <c r="H51" i="38"/>
  <c r="G51" i="38"/>
  <c r="AC50" i="38"/>
  <c r="AB50" i="38"/>
  <c r="AA50" i="38"/>
  <c r="Z50" i="38"/>
  <c r="Y50" i="38"/>
  <c r="X50" i="38"/>
  <c r="W50" i="38"/>
  <c r="U50" i="38"/>
  <c r="T50" i="38"/>
  <c r="S50" i="38"/>
  <c r="R50" i="38"/>
  <c r="Q50" i="38"/>
  <c r="P50" i="38"/>
  <c r="O50" i="38"/>
  <c r="M50" i="38"/>
  <c r="L50" i="38"/>
  <c r="K50" i="38"/>
  <c r="J50" i="38"/>
  <c r="I50" i="38"/>
  <c r="H50" i="38"/>
  <c r="G50" i="38"/>
  <c r="N50" i="38" s="1"/>
  <c r="B50" i="38" s="1"/>
  <c r="AC49" i="38"/>
  <c r="AB49" i="38"/>
  <c r="AA49" i="38"/>
  <c r="Z49" i="38"/>
  <c r="Y49" i="38"/>
  <c r="X49" i="38"/>
  <c r="W49" i="38"/>
  <c r="U49" i="38"/>
  <c r="T49" i="38"/>
  <c r="S49" i="38"/>
  <c r="R49" i="38"/>
  <c r="Q49" i="38"/>
  <c r="P49" i="38"/>
  <c r="O49" i="38"/>
  <c r="M49" i="38"/>
  <c r="L49" i="38"/>
  <c r="K49" i="38"/>
  <c r="J49" i="38"/>
  <c r="I49" i="38"/>
  <c r="H49" i="38"/>
  <c r="G49" i="38"/>
  <c r="AC48" i="38"/>
  <c r="AB48" i="38"/>
  <c r="AA48" i="38"/>
  <c r="Z48" i="38"/>
  <c r="Y48" i="38"/>
  <c r="X48" i="38"/>
  <c r="W48" i="38"/>
  <c r="U48" i="38"/>
  <c r="T48" i="38"/>
  <c r="S48" i="38"/>
  <c r="R48" i="38"/>
  <c r="Q48" i="38"/>
  <c r="P48" i="38"/>
  <c r="O48" i="38"/>
  <c r="V48" i="38" s="1"/>
  <c r="C48" i="38" s="1"/>
  <c r="M48" i="38"/>
  <c r="L48" i="38"/>
  <c r="K48" i="38"/>
  <c r="J48" i="38"/>
  <c r="I48" i="38"/>
  <c r="H48" i="38"/>
  <c r="G48" i="38"/>
  <c r="AC47" i="38"/>
  <c r="AB47" i="38"/>
  <c r="AA47" i="38"/>
  <c r="Z47" i="38"/>
  <c r="Y47" i="38"/>
  <c r="X47" i="38"/>
  <c r="W47" i="38"/>
  <c r="U47" i="38"/>
  <c r="T47" i="38"/>
  <c r="S47" i="38"/>
  <c r="R47" i="38"/>
  <c r="Q47" i="38"/>
  <c r="P47" i="38"/>
  <c r="O47" i="38"/>
  <c r="M47" i="38"/>
  <c r="L47" i="38"/>
  <c r="K47" i="38"/>
  <c r="J47" i="38"/>
  <c r="I47" i="38"/>
  <c r="H47" i="38"/>
  <c r="G47" i="38"/>
  <c r="AC46" i="38"/>
  <c r="AB46" i="38"/>
  <c r="AA46" i="38"/>
  <c r="Z46" i="38"/>
  <c r="Y46" i="38"/>
  <c r="X46" i="38"/>
  <c r="W46" i="38"/>
  <c r="U46" i="38"/>
  <c r="T46" i="38"/>
  <c r="S46" i="38"/>
  <c r="R46" i="38"/>
  <c r="Q46" i="38"/>
  <c r="P46" i="38"/>
  <c r="O46" i="38"/>
  <c r="M46" i="38"/>
  <c r="L46" i="38"/>
  <c r="K46" i="38"/>
  <c r="J46" i="38"/>
  <c r="I46" i="38"/>
  <c r="H46" i="38"/>
  <c r="G46" i="38"/>
  <c r="N46" i="38" s="1"/>
  <c r="B46" i="38" s="1"/>
  <c r="AC45" i="38"/>
  <c r="AB45" i="38"/>
  <c r="AA45" i="38"/>
  <c r="Z45" i="38"/>
  <c r="Y45" i="38"/>
  <c r="X45" i="38"/>
  <c r="W45" i="38"/>
  <c r="U45" i="38"/>
  <c r="T45" i="38"/>
  <c r="S45" i="38"/>
  <c r="R45" i="38"/>
  <c r="Q45" i="38"/>
  <c r="P45" i="38"/>
  <c r="O45" i="38"/>
  <c r="M45" i="38"/>
  <c r="L45" i="38"/>
  <c r="K45" i="38"/>
  <c r="J45" i="38"/>
  <c r="I45" i="38"/>
  <c r="H45" i="38"/>
  <c r="G45" i="38"/>
  <c r="AC44" i="38"/>
  <c r="AB44" i="38"/>
  <c r="AA44" i="38"/>
  <c r="Z44" i="38"/>
  <c r="Y44" i="38"/>
  <c r="X44" i="38"/>
  <c r="W44" i="38"/>
  <c r="U44" i="38"/>
  <c r="T44" i="38"/>
  <c r="S44" i="38"/>
  <c r="R44" i="38"/>
  <c r="Q44" i="38"/>
  <c r="P44" i="38"/>
  <c r="O44" i="38"/>
  <c r="M44" i="38"/>
  <c r="L44" i="38"/>
  <c r="K44" i="38"/>
  <c r="J44" i="38"/>
  <c r="I44" i="38"/>
  <c r="H44" i="38"/>
  <c r="G44" i="38"/>
  <c r="N44" i="38" s="1"/>
  <c r="B44" i="38" s="1"/>
  <c r="AC43" i="38"/>
  <c r="AB43" i="38"/>
  <c r="AA43" i="38"/>
  <c r="Z43" i="38"/>
  <c r="Y43" i="38"/>
  <c r="X43" i="38"/>
  <c r="W43" i="38"/>
  <c r="U43" i="38"/>
  <c r="T43" i="38"/>
  <c r="S43" i="38"/>
  <c r="R43" i="38"/>
  <c r="Q43" i="38"/>
  <c r="P43" i="38"/>
  <c r="O43" i="38"/>
  <c r="M43" i="38"/>
  <c r="L43" i="38"/>
  <c r="K43" i="38"/>
  <c r="J43" i="38"/>
  <c r="I43" i="38"/>
  <c r="H43" i="38"/>
  <c r="G43" i="38"/>
  <c r="AC42" i="38"/>
  <c r="AB42" i="38"/>
  <c r="AA42" i="38"/>
  <c r="Z42" i="38"/>
  <c r="Y42" i="38"/>
  <c r="X42" i="38"/>
  <c r="W42" i="38"/>
  <c r="U42" i="38"/>
  <c r="T42" i="38"/>
  <c r="S42" i="38"/>
  <c r="R42" i="38"/>
  <c r="Q42" i="38"/>
  <c r="P42" i="38"/>
  <c r="O42" i="38"/>
  <c r="M42" i="38"/>
  <c r="L42" i="38"/>
  <c r="K42" i="38"/>
  <c r="J42" i="38"/>
  <c r="I42" i="38"/>
  <c r="H42" i="38"/>
  <c r="G42" i="38"/>
  <c r="AC41" i="38"/>
  <c r="AB41" i="38"/>
  <c r="AA41" i="38"/>
  <c r="Z41" i="38"/>
  <c r="Y41" i="38"/>
  <c r="X41" i="38"/>
  <c r="W41" i="38"/>
  <c r="U41" i="38"/>
  <c r="T41" i="38"/>
  <c r="S41" i="38"/>
  <c r="R41" i="38"/>
  <c r="Q41" i="38"/>
  <c r="P41" i="38"/>
  <c r="O41" i="38"/>
  <c r="M41" i="38"/>
  <c r="L41" i="38"/>
  <c r="K41" i="38"/>
  <c r="J41" i="38"/>
  <c r="I41" i="38"/>
  <c r="H41" i="38"/>
  <c r="G41" i="38"/>
  <c r="AC40" i="38"/>
  <c r="AB40" i="38"/>
  <c r="AA40" i="38"/>
  <c r="Z40" i="38"/>
  <c r="Y40" i="38"/>
  <c r="X40" i="38"/>
  <c r="W40" i="38"/>
  <c r="U40" i="38"/>
  <c r="T40" i="38"/>
  <c r="S40" i="38"/>
  <c r="R40" i="38"/>
  <c r="Q40" i="38"/>
  <c r="P40" i="38"/>
  <c r="O40" i="38"/>
  <c r="M40" i="38"/>
  <c r="L40" i="38"/>
  <c r="K40" i="38"/>
  <c r="J40" i="38"/>
  <c r="I40" i="38"/>
  <c r="H40" i="38"/>
  <c r="G40" i="38"/>
  <c r="N40" i="38" s="1"/>
  <c r="B40" i="38" s="1"/>
  <c r="AC39" i="38"/>
  <c r="AB39" i="38"/>
  <c r="AA39" i="38"/>
  <c r="Z39" i="38"/>
  <c r="Y39" i="38"/>
  <c r="X39" i="38"/>
  <c r="W39" i="38"/>
  <c r="U39" i="38"/>
  <c r="T39" i="38"/>
  <c r="S39" i="38"/>
  <c r="R39" i="38"/>
  <c r="Q39" i="38"/>
  <c r="P39" i="38"/>
  <c r="O39" i="38"/>
  <c r="M39" i="38"/>
  <c r="L39" i="38"/>
  <c r="K39" i="38"/>
  <c r="J39" i="38"/>
  <c r="I39" i="38"/>
  <c r="H39" i="38"/>
  <c r="G39" i="38"/>
  <c r="AC38" i="38"/>
  <c r="AB38" i="38"/>
  <c r="AA38" i="38"/>
  <c r="Z38" i="38"/>
  <c r="Y38" i="38"/>
  <c r="X38" i="38"/>
  <c r="W38" i="38"/>
  <c r="U38" i="38"/>
  <c r="T38" i="38"/>
  <c r="S38" i="38"/>
  <c r="R38" i="38"/>
  <c r="Q38" i="38"/>
  <c r="P38" i="38"/>
  <c r="O38" i="38"/>
  <c r="V38" i="38" s="1"/>
  <c r="C38" i="38" s="1"/>
  <c r="M38" i="38"/>
  <c r="L38" i="38"/>
  <c r="K38" i="38"/>
  <c r="J38" i="38"/>
  <c r="I38" i="38"/>
  <c r="H38" i="38"/>
  <c r="G38" i="38"/>
  <c r="AC37" i="38"/>
  <c r="AB37" i="38"/>
  <c r="AA37" i="38"/>
  <c r="Z37" i="38"/>
  <c r="Y37" i="38"/>
  <c r="X37" i="38"/>
  <c r="W37" i="38"/>
  <c r="U37" i="38"/>
  <c r="T37" i="38"/>
  <c r="S37" i="38"/>
  <c r="R37" i="38"/>
  <c r="Q37" i="38"/>
  <c r="P37" i="38"/>
  <c r="O37" i="38"/>
  <c r="M37" i="38"/>
  <c r="L37" i="38"/>
  <c r="K37" i="38"/>
  <c r="J37" i="38"/>
  <c r="I37" i="38"/>
  <c r="H37" i="38"/>
  <c r="G37" i="38"/>
  <c r="AC36" i="38"/>
  <c r="AB36" i="38"/>
  <c r="AA36" i="38"/>
  <c r="Z36" i="38"/>
  <c r="Y36" i="38"/>
  <c r="X36" i="38"/>
  <c r="W36" i="38"/>
  <c r="U36" i="38"/>
  <c r="T36" i="38"/>
  <c r="S36" i="38"/>
  <c r="R36" i="38"/>
  <c r="Q36" i="38"/>
  <c r="P36" i="38"/>
  <c r="O36" i="38"/>
  <c r="M36" i="38"/>
  <c r="L36" i="38"/>
  <c r="K36" i="38"/>
  <c r="J36" i="38"/>
  <c r="I36" i="38"/>
  <c r="H36" i="38"/>
  <c r="G36" i="38"/>
  <c r="N36" i="38" s="1"/>
  <c r="B36" i="38" s="1"/>
  <c r="AC35" i="38"/>
  <c r="AB35" i="38"/>
  <c r="AA35" i="38"/>
  <c r="Z35" i="38"/>
  <c r="Y35" i="38"/>
  <c r="X35" i="38"/>
  <c r="W35" i="38"/>
  <c r="U35" i="38"/>
  <c r="T35" i="38"/>
  <c r="S35" i="38"/>
  <c r="R35" i="38"/>
  <c r="Q35" i="38"/>
  <c r="P35" i="38"/>
  <c r="O35" i="38"/>
  <c r="M35" i="38"/>
  <c r="L35" i="38"/>
  <c r="K35" i="38"/>
  <c r="J35" i="38"/>
  <c r="I35" i="38"/>
  <c r="H35" i="38"/>
  <c r="G35" i="38"/>
  <c r="AC34" i="38"/>
  <c r="AB34" i="38"/>
  <c r="AA34" i="38"/>
  <c r="Z34" i="38"/>
  <c r="Y34" i="38"/>
  <c r="X34" i="38"/>
  <c r="W34" i="38"/>
  <c r="AD34" i="38" s="1"/>
  <c r="D34" i="38" s="1"/>
  <c r="U34" i="38"/>
  <c r="T34" i="38"/>
  <c r="S34" i="38"/>
  <c r="R34" i="38"/>
  <c r="Q34" i="38"/>
  <c r="P34" i="38"/>
  <c r="O34" i="38"/>
  <c r="M34" i="38"/>
  <c r="L34" i="38"/>
  <c r="K34" i="38"/>
  <c r="J34" i="38"/>
  <c r="I34" i="38"/>
  <c r="H34" i="38"/>
  <c r="G34" i="38"/>
  <c r="AC33" i="38"/>
  <c r="AB33" i="38"/>
  <c r="AA33" i="38"/>
  <c r="Z33" i="38"/>
  <c r="Y33" i="38"/>
  <c r="X33" i="38"/>
  <c r="W33" i="38"/>
  <c r="U33" i="38"/>
  <c r="T33" i="38"/>
  <c r="S33" i="38"/>
  <c r="R33" i="38"/>
  <c r="Q33" i="38"/>
  <c r="P33" i="38"/>
  <c r="O33" i="38"/>
  <c r="M33" i="38"/>
  <c r="L33" i="38"/>
  <c r="K33" i="38"/>
  <c r="J33" i="38"/>
  <c r="I33" i="38"/>
  <c r="H33" i="38"/>
  <c r="G33" i="38"/>
  <c r="AC32" i="38"/>
  <c r="AB32" i="38"/>
  <c r="AA32" i="38"/>
  <c r="Z32" i="38"/>
  <c r="Y32" i="38"/>
  <c r="X32" i="38"/>
  <c r="W32" i="38"/>
  <c r="U32" i="38"/>
  <c r="T32" i="38"/>
  <c r="S32" i="38"/>
  <c r="R32" i="38"/>
  <c r="Q32" i="38"/>
  <c r="P32" i="38"/>
  <c r="O32" i="38"/>
  <c r="M32" i="38"/>
  <c r="L32" i="38"/>
  <c r="K32" i="38"/>
  <c r="J32" i="38"/>
  <c r="I32" i="38"/>
  <c r="H32" i="38"/>
  <c r="G32" i="38"/>
  <c r="N32" i="38" s="1"/>
  <c r="AC31" i="38"/>
  <c r="AB31" i="38"/>
  <c r="AA31" i="38"/>
  <c r="Z31" i="38"/>
  <c r="Y31" i="38"/>
  <c r="X31" i="38"/>
  <c r="W31" i="38"/>
  <c r="U31" i="38"/>
  <c r="T31" i="38"/>
  <c r="S31" i="38"/>
  <c r="R31" i="38"/>
  <c r="Q31" i="38"/>
  <c r="P31" i="38"/>
  <c r="O31" i="38"/>
  <c r="V31" i="38" s="1"/>
  <c r="M31" i="38"/>
  <c r="L31" i="38"/>
  <c r="K31" i="38"/>
  <c r="J31" i="38"/>
  <c r="I31" i="38"/>
  <c r="H31" i="38"/>
  <c r="G31" i="38"/>
  <c r="AC30" i="38"/>
  <c r="AB30" i="38"/>
  <c r="AA30" i="38"/>
  <c r="Z30" i="38"/>
  <c r="Y30" i="38"/>
  <c r="X30" i="38"/>
  <c r="W30" i="38"/>
  <c r="AD30" i="38" s="1"/>
  <c r="U30" i="38"/>
  <c r="T30" i="38"/>
  <c r="S30" i="38"/>
  <c r="R30" i="38"/>
  <c r="AF30" i="38" s="1"/>
  <c r="Q30" i="38"/>
  <c r="P30" i="38"/>
  <c r="O30" i="38"/>
  <c r="V30" i="38" s="1"/>
  <c r="C30" i="38" s="1"/>
  <c r="M30" i="38"/>
  <c r="L30" i="38"/>
  <c r="K30" i="38"/>
  <c r="J30" i="38"/>
  <c r="I30" i="38"/>
  <c r="H30" i="38"/>
  <c r="G30" i="38"/>
  <c r="N30" i="38" s="1"/>
  <c r="B30" i="38" s="1"/>
  <c r="AC29" i="38"/>
  <c r="AB29" i="38"/>
  <c r="AA29" i="38"/>
  <c r="Z29" i="38"/>
  <c r="Y29" i="38"/>
  <c r="X29" i="38"/>
  <c r="W29" i="38"/>
  <c r="U29" i="38"/>
  <c r="T29" i="38"/>
  <c r="S29" i="38"/>
  <c r="R29" i="38"/>
  <c r="AF29" i="38" s="1"/>
  <c r="Q29" i="38"/>
  <c r="P29" i="38"/>
  <c r="O29" i="38"/>
  <c r="M29" i="38"/>
  <c r="L29" i="38"/>
  <c r="K29" i="38"/>
  <c r="J29" i="38"/>
  <c r="I29" i="38"/>
  <c r="H29" i="38"/>
  <c r="G29" i="38"/>
  <c r="N29" i="38" s="1"/>
  <c r="B29" i="38" s="1"/>
  <c r="AC28" i="38"/>
  <c r="AB28" i="38"/>
  <c r="AA28" i="38"/>
  <c r="Z28" i="38"/>
  <c r="Y28" i="38"/>
  <c r="X28" i="38"/>
  <c r="W28" i="38"/>
  <c r="U28" i="38"/>
  <c r="T28" i="38"/>
  <c r="S28" i="38"/>
  <c r="R28" i="38"/>
  <c r="Q28" i="38"/>
  <c r="P28" i="38"/>
  <c r="O28" i="38"/>
  <c r="V28" i="38" s="1"/>
  <c r="C28" i="38" s="1"/>
  <c r="M28" i="38"/>
  <c r="L28" i="38"/>
  <c r="K28" i="38"/>
  <c r="J28" i="38"/>
  <c r="I28" i="38"/>
  <c r="H28" i="38"/>
  <c r="G28" i="38"/>
  <c r="N28" i="38" s="1"/>
  <c r="B28" i="38" s="1"/>
  <c r="AC27" i="38"/>
  <c r="AB27" i="38"/>
  <c r="AA27" i="38"/>
  <c r="Z27" i="38"/>
  <c r="Y27" i="38"/>
  <c r="X27" i="38"/>
  <c r="W27" i="38"/>
  <c r="U27" i="38"/>
  <c r="T27" i="38"/>
  <c r="S27" i="38"/>
  <c r="R27" i="38"/>
  <c r="Q27" i="38"/>
  <c r="P27" i="38"/>
  <c r="O27" i="38"/>
  <c r="V27" i="38" s="1"/>
  <c r="C27" i="38" s="1"/>
  <c r="M27" i="38"/>
  <c r="L27" i="38"/>
  <c r="K27" i="38"/>
  <c r="J27" i="38"/>
  <c r="I27" i="38"/>
  <c r="H27" i="38"/>
  <c r="G27" i="38"/>
  <c r="AC26" i="38"/>
  <c r="AB26" i="38"/>
  <c r="AA26" i="38"/>
  <c r="Z26" i="38"/>
  <c r="Y26" i="38"/>
  <c r="X26" i="38"/>
  <c r="W26" i="38"/>
  <c r="U26" i="38"/>
  <c r="T26" i="38"/>
  <c r="S26" i="38"/>
  <c r="R26" i="38"/>
  <c r="Q26" i="38"/>
  <c r="P26" i="38"/>
  <c r="O26" i="38"/>
  <c r="M26" i="38"/>
  <c r="L26" i="38"/>
  <c r="K26" i="38"/>
  <c r="J26" i="38"/>
  <c r="I26" i="38"/>
  <c r="H26" i="38"/>
  <c r="G26" i="38"/>
  <c r="AC25" i="38"/>
  <c r="AB25" i="38"/>
  <c r="AA25" i="38"/>
  <c r="Z25" i="38"/>
  <c r="Y25" i="38"/>
  <c r="X25" i="38"/>
  <c r="W25" i="38"/>
  <c r="AD25" i="38" s="1"/>
  <c r="U25" i="38"/>
  <c r="T25" i="38"/>
  <c r="S25" i="38"/>
  <c r="R25" i="38"/>
  <c r="AF25" i="38" s="1"/>
  <c r="Q25" i="38"/>
  <c r="P25" i="38"/>
  <c r="O25" i="38"/>
  <c r="M25" i="38"/>
  <c r="L25" i="38"/>
  <c r="K25" i="38"/>
  <c r="J25" i="38"/>
  <c r="I25" i="38"/>
  <c r="H25" i="38"/>
  <c r="G25" i="38"/>
  <c r="AC24" i="38"/>
  <c r="AB24" i="38"/>
  <c r="AA24" i="38"/>
  <c r="Z24" i="38"/>
  <c r="Y24" i="38"/>
  <c r="X24" i="38"/>
  <c r="W24" i="38"/>
  <c r="U24" i="38"/>
  <c r="T24" i="38"/>
  <c r="S24" i="38"/>
  <c r="R24" i="38"/>
  <c r="AF24" i="38" s="1"/>
  <c r="Q24" i="38"/>
  <c r="P24" i="38"/>
  <c r="O24" i="38"/>
  <c r="M24" i="38"/>
  <c r="L24" i="38"/>
  <c r="K24" i="38"/>
  <c r="J24" i="38"/>
  <c r="I24" i="38"/>
  <c r="H24" i="38"/>
  <c r="G24" i="38"/>
  <c r="AC23" i="38"/>
  <c r="AB23" i="38"/>
  <c r="AA23" i="38"/>
  <c r="Z23" i="38"/>
  <c r="Y23" i="38"/>
  <c r="X23" i="38"/>
  <c r="W23" i="38"/>
  <c r="U23" i="38"/>
  <c r="T23" i="38"/>
  <c r="S23" i="38"/>
  <c r="R23" i="38"/>
  <c r="Q23" i="38"/>
  <c r="P23" i="38"/>
  <c r="O23" i="38"/>
  <c r="M23" i="38"/>
  <c r="L23" i="38"/>
  <c r="K23" i="38"/>
  <c r="J23" i="38"/>
  <c r="I23" i="38"/>
  <c r="H23" i="38"/>
  <c r="G23" i="38"/>
  <c r="AC22" i="38"/>
  <c r="AB22" i="38"/>
  <c r="AA22" i="38"/>
  <c r="Z22" i="38"/>
  <c r="Y22" i="38"/>
  <c r="X22" i="38"/>
  <c r="W22" i="38"/>
  <c r="AD22" i="38" s="1"/>
  <c r="U22" i="38"/>
  <c r="T22" i="38"/>
  <c r="S22" i="38"/>
  <c r="R22" i="38"/>
  <c r="Q22" i="38"/>
  <c r="P22" i="38"/>
  <c r="O22" i="38"/>
  <c r="V22" i="38" s="1"/>
  <c r="C22" i="38" s="1"/>
  <c r="M22" i="38"/>
  <c r="L22" i="38"/>
  <c r="K22" i="38"/>
  <c r="J22" i="38"/>
  <c r="I22" i="38"/>
  <c r="H22" i="38"/>
  <c r="G22" i="38"/>
  <c r="N22" i="38" s="1"/>
  <c r="B22" i="38" s="1"/>
  <c r="AC21" i="38"/>
  <c r="AB21" i="38"/>
  <c r="AA21" i="38"/>
  <c r="Z21" i="38"/>
  <c r="Y21" i="38"/>
  <c r="X21" i="38"/>
  <c r="W21" i="38"/>
  <c r="U21" i="38"/>
  <c r="T21" i="38"/>
  <c r="S21" i="38"/>
  <c r="R21" i="38"/>
  <c r="AF21" i="38" s="1"/>
  <c r="Q21" i="38"/>
  <c r="P21" i="38"/>
  <c r="O21" i="38"/>
  <c r="M21" i="38"/>
  <c r="L21" i="38"/>
  <c r="K21" i="38"/>
  <c r="J21" i="38"/>
  <c r="I21" i="38"/>
  <c r="H21" i="38"/>
  <c r="G21" i="38"/>
  <c r="N21" i="38" s="1"/>
  <c r="B21" i="38" s="1"/>
  <c r="AC20" i="38"/>
  <c r="AB20" i="38"/>
  <c r="AA20" i="38"/>
  <c r="Z20" i="38"/>
  <c r="Y20" i="38"/>
  <c r="X20" i="38"/>
  <c r="W20" i="38"/>
  <c r="U20" i="38"/>
  <c r="T20" i="38"/>
  <c r="S20" i="38"/>
  <c r="R20" i="38"/>
  <c r="AF20" i="38" s="1"/>
  <c r="Q20" i="38"/>
  <c r="P20" i="38"/>
  <c r="O20" i="38"/>
  <c r="M20" i="38"/>
  <c r="L20" i="38"/>
  <c r="K20" i="38"/>
  <c r="J20" i="38"/>
  <c r="I20" i="38"/>
  <c r="H20" i="38"/>
  <c r="G20" i="38"/>
  <c r="N20" i="38" s="1"/>
  <c r="B20" i="38" s="1"/>
  <c r="AC19" i="38"/>
  <c r="AB19" i="38"/>
  <c r="AA19" i="38"/>
  <c r="Z19" i="38"/>
  <c r="Y19" i="38"/>
  <c r="X19" i="38"/>
  <c r="W19" i="38"/>
  <c r="U19" i="38"/>
  <c r="T19" i="38"/>
  <c r="S19" i="38"/>
  <c r="R19" i="38"/>
  <c r="AF19" i="38" s="1"/>
  <c r="Q19" i="38"/>
  <c r="P19" i="38"/>
  <c r="O19" i="38"/>
  <c r="M19" i="38"/>
  <c r="L19" i="38"/>
  <c r="K19" i="38"/>
  <c r="J19" i="38"/>
  <c r="I19" i="38"/>
  <c r="H19" i="38"/>
  <c r="G19" i="38"/>
  <c r="AC18" i="38"/>
  <c r="AB18" i="38"/>
  <c r="AA18" i="38"/>
  <c r="Z18" i="38"/>
  <c r="Y18" i="38"/>
  <c r="X18" i="38"/>
  <c r="W18" i="38"/>
  <c r="U18" i="38"/>
  <c r="T18" i="38"/>
  <c r="S18" i="38"/>
  <c r="R18" i="38"/>
  <c r="Q18" i="38"/>
  <c r="P18" i="38"/>
  <c r="O18" i="38"/>
  <c r="M18" i="38"/>
  <c r="L18" i="38"/>
  <c r="K18" i="38"/>
  <c r="J18" i="38"/>
  <c r="I18" i="38"/>
  <c r="H18" i="38"/>
  <c r="G18" i="38"/>
  <c r="AC17" i="38"/>
  <c r="AB17" i="38"/>
  <c r="AA17" i="38"/>
  <c r="Z17" i="38"/>
  <c r="Y17" i="38"/>
  <c r="X17" i="38"/>
  <c r="W17" i="38"/>
  <c r="U17" i="38"/>
  <c r="T17" i="38"/>
  <c r="S17" i="38"/>
  <c r="R17" i="38"/>
  <c r="Q17" i="38"/>
  <c r="P17" i="38"/>
  <c r="O17" i="38"/>
  <c r="M17" i="38"/>
  <c r="L17" i="38"/>
  <c r="K17" i="38"/>
  <c r="J17" i="38"/>
  <c r="I17" i="38"/>
  <c r="H17" i="38"/>
  <c r="G17" i="38"/>
  <c r="AC16" i="38"/>
  <c r="AB16" i="38"/>
  <c r="AA16" i="38"/>
  <c r="Z16" i="38"/>
  <c r="Y16" i="38"/>
  <c r="X16" i="38"/>
  <c r="W16" i="38"/>
  <c r="U16" i="38"/>
  <c r="T16" i="38"/>
  <c r="S16" i="38"/>
  <c r="R16" i="38"/>
  <c r="Q16" i="38"/>
  <c r="P16" i="38"/>
  <c r="O16" i="38"/>
  <c r="M16" i="38"/>
  <c r="L16" i="38"/>
  <c r="K16" i="38"/>
  <c r="J16" i="38"/>
  <c r="I16" i="38"/>
  <c r="H16" i="38"/>
  <c r="G16" i="38"/>
  <c r="AC15" i="38"/>
  <c r="AB15" i="38"/>
  <c r="AA15" i="38"/>
  <c r="Z15" i="38"/>
  <c r="Y15" i="38"/>
  <c r="X15" i="38"/>
  <c r="W15" i="38"/>
  <c r="U15" i="38"/>
  <c r="T15" i="38"/>
  <c r="S15" i="38"/>
  <c r="R15" i="38"/>
  <c r="Q15" i="38"/>
  <c r="P15" i="38"/>
  <c r="O15" i="38"/>
  <c r="M15" i="38"/>
  <c r="L15" i="38"/>
  <c r="K15" i="38"/>
  <c r="J15" i="38"/>
  <c r="I15" i="38"/>
  <c r="H15" i="38"/>
  <c r="G15" i="38"/>
  <c r="AC14" i="38"/>
  <c r="AB14" i="38"/>
  <c r="AA14" i="38"/>
  <c r="Z14" i="38"/>
  <c r="Y14" i="38"/>
  <c r="X14" i="38"/>
  <c r="W14" i="38"/>
  <c r="U14" i="38"/>
  <c r="T14" i="38"/>
  <c r="S14" i="38"/>
  <c r="R14" i="38"/>
  <c r="Q14" i="38"/>
  <c r="P14" i="38"/>
  <c r="O14" i="38"/>
  <c r="M14" i="38"/>
  <c r="L14" i="38"/>
  <c r="K14" i="38"/>
  <c r="J14" i="38"/>
  <c r="I14" i="38"/>
  <c r="H14" i="38"/>
  <c r="G14" i="38"/>
  <c r="AC13" i="38"/>
  <c r="AB13" i="38"/>
  <c r="AA13" i="38"/>
  <c r="Z13" i="38"/>
  <c r="Y13" i="38"/>
  <c r="X13" i="38"/>
  <c r="W13" i="38"/>
  <c r="U13" i="38"/>
  <c r="T13" i="38"/>
  <c r="S13" i="38"/>
  <c r="R13" i="38"/>
  <c r="Q13" i="38"/>
  <c r="P13" i="38"/>
  <c r="O13" i="38"/>
  <c r="M13" i="38"/>
  <c r="L13" i="38"/>
  <c r="K13" i="38"/>
  <c r="J13" i="38"/>
  <c r="I13" i="38"/>
  <c r="H13" i="38"/>
  <c r="G13" i="38"/>
  <c r="AC12" i="38"/>
  <c r="AB12" i="38"/>
  <c r="AA12" i="38"/>
  <c r="Z12" i="38"/>
  <c r="Y12" i="38"/>
  <c r="X12" i="38"/>
  <c r="W12" i="38"/>
  <c r="U12" i="38"/>
  <c r="T12" i="38"/>
  <c r="S12" i="38"/>
  <c r="R12" i="38"/>
  <c r="Q12" i="38"/>
  <c r="P12" i="38"/>
  <c r="O12" i="38"/>
  <c r="M12" i="38"/>
  <c r="L12" i="38"/>
  <c r="K12" i="38"/>
  <c r="J12" i="38"/>
  <c r="I12" i="38"/>
  <c r="H12" i="38"/>
  <c r="G12" i="38"/>
  <c r="AC11" i="38"/>
  <c r="AB11" i="38"/>
  <c r="AA11" i="38"/>
  <c r="Z11" i="38"/>
  <c r="Y11" i="38"/>
  <c r="X11" i="38"/>
  <c r="W11" i="38"/>
  <c r="U11" i="38"/>
  <c r="T11" i="38"/>
  <c r="S11" i="38"/>
  <c r="R11" i="38"/>
  <c r="Q11" i="38"/>
  <c r="P11" i="38"/>
  <c r="O11" i="38"/>
  <c r="M11" i="38"/>
  <c r="L11" i="38"/>
  <c r="K11" i="38"/>
  <c r="J11" i="38"/>
  <c r="I11" i="38"/>
  <c r="H11" i="38"/>
  <c r="G11" i="38"/>
  <c r="AC10" i="38"/>
  <c r="AB10" i="38"/>
  <c r="AA10" i="38"/>
  <c r="Z10" i="38"/>
  <c r="Y10" i="38"/>
  <c r="X10" i="38"/>
  <c r="W10" i="38"/>
  <c r="AD10" i="38" s="1"/>
  <c r="D10" i="38" s="1"/>
  <c r="U10" i="38"/>
  <c r="T10" i="38"/>
  <c r="S10" i="38"/>
  <c r="R10" i="38"/>
  <c r="Q10" i="38"/>
  <c r="P10" i="38"/>
  <c r="O10" i="38"/>
  <c r="M10" i="38"/>
  <c r="L10" i="38"/>
  <c r="K10" i="38"/>
  <c r="J10" i="38"/>
  <c r="I10" i="38"/>
  <c r="H10" i="38"/>
  <c r="G10" i="38"/>
  <c r="AC9" i="38"/>
  <c r="AB9" i="38"/>
  <c r="AA9" i="38"/>
  <c r="Z9" i="38"/>
  <c r="Y9" i="38"/>
  <c r="X9" i="38"/>
  <c r="W9" i="38"/>
  <c r="U9" i="38"/>
  <c r="T9" i="38"/>
  <c r="S9" i="38"/>
  <c r="R9" i="38"/>
  <c r="Q9" i="38"/>
  <c r="P9" i="38"/>
  <c r="O9" i="38"/>
  <c r="M9" i="38"/>
  <c r="L9" i="38"/>
  <c r="K9" i="38"/>
  <c r="J9" i="38"/>
  <c r="I9" i="38"/>
  <c r="H9" i="38"/>
  <c r="G9" i="38"/>
  <c r="AC8" i="38"/>
  <c r="AB8" i="38"/>
  <c r="AA8" i="38"/>
  <c r="Z8" i="38"/>
  <c r="Y8" i="38"/>
  <c r="X8" i="38"/>
  <c r="W8" i="38"/>
  <c r="U8" i="38"/>
  <c r="T8" i="38"/>
  <c r="S8" i="38"/>
  <c r="R8" i="38"/>
  <c r="Q8" i="38"/>
  <c r="P8" i="38"/>
  <c r="O8" i="38"/>
  <c r="M8" i="38"/>
  <c r="L8" i="38"/>
  <c r="K8" i="38"/>
  <c r="J8" i="38"/>
  <c r="I8" i="38"/>
  <c r="H8" i="38"/>
  <c r="G8" i="38"/>
  <c r="AC7" i="38"/>
  <c r="AB7" i="38"/>
  <c r="AA7" i="38"/>
  <c r="Z7" i="38"/>
  <c r="Y7" i="38"/>
  <c r="X7" i="38"/>
  <c r="W7" i="38"/>
  <c r="U7" i="38"/>
  <c r="T7" i="38"/>
  <c r="S7" i="38"/>
  <c r="R7" i="38"/>
  <c r="Q7" i="38"/>
  <c r="P7" i="38"/>
  <c r="O7" i="38"/>
  <c r="M7" i="38"/>
  <c r="L7" i="38"/>
  <c r="K7" i="38"/>
  <c r="J7" i="38"/>
  <c r="I7" i="38"/>
  <c r="H7" i="38"/>
  <c r="G7" i="38"/>
  <c r="AC6" i="38"/>
  <c r="AB6" i="38"/>
  <c r="AA6" i="38"/>
  <c r="Z6" i="38"/>
  <c r="Y6" i="38"/>
  <c r="X6" i="38"/>
  <c r="W6" i="38"/>
  <c r="U6" i="38"/>
  <c r="T6" i="38"/>
  <c r="S6" i="38"/>
  <c r="R6" i="38"/>
  <c r="Q6" i="38"/>
  <c r="P6" i="38"/>
  <c r="O6" i="38"/>
  <c r="V6" i="38" s="1"/>
  <c r="C6" i="38" s="1"/>
  <c r="M6" i="38"/>
  <c r="L6" i="38"/>
  <c r="K6" i="38"/>
  <c r="J6" i="38"/>
  <c r="I6" i="38"/>
  <c r="H6" i="38"/>
  <c r="G6" i="38"/>
  <c r="AC5" i="38"/>
  <c r="AB5" i="38"/>
  <c r="AA5" i="38"/>
  <c r="Z5" i="38"/>
  <c r="Y5" i="38"/>
  <c r="X5" i="38"/>
  <c r="W5" i="38"/>
  <c r="U5" i="38"/>
  <c r="T5" i="38"/>
  <c r="S5" i="38"/>
  <c r="R5" i="38"/>
  <c r="Q5" i="38"/>
  <c r="P5" i="38"/>
  <c r="O5" i="38"/>
  <c r="M5" i="38"/>
  <c r="L5" i="38"/>
  <c r="K5" i="38"/>
  <c r="J5" i="38"/>
  <c r="I5" i="38"/>
  <c r="H5" i="38"/>
  <c r="G5" i="38"/>
  <c r="AC4" i="38"/>
  <c r="AB4" i="38"/>
  <c r="AA4" i="38"/>
  <c r="Z4" i="38"/>
  <c r="Y4" i="38"/>
  <c r="X4" i="38"/>
  <c r="W4" i="38"/>
  <c r="AD4" i="38" s="1"/>
  <c r="U4" i="38"/>
  <c r="T4" i="38"/>
  <c r="S4" i="38"/>
  <c r="R4" i="38"/>
  <c r="Q4" i="38"/>
  <c r="P4" i="38"/>
  <c r="O4" i="38"/>
  <c r="V4" i="38" s="1"/>
  <c r="C4" i="38" s="1"/>
  <c r="M4" i="38"/>
  <c r="L4" i="38"/>
  <c r="K4" i="38"/>
  <c r="J4" i="38"/>
  <c r="I4" i="38"/>
  <c r="H4" i="38"/>
  <c r="G4" i="38"/>
  <c r="N4" i="38" s="1"/>
  <c r="B4" i="38" s="1"/>
  <c r="V39" i="38" l="1"/>
  <c r="C39" i="38" s="1"/>
  <c r="AD40" i="38"/>
  <c r="D40" i="38" s="1"/>
  <c r="N55" i="38"/>
  <c r="B55" i="38" s="1"/>
  <c r="AD14" i="38"/>
  <c r="D14" i="38" s="1"/>
  <c r="N33" i="38"/>
  <c r="B33" i="38" s="1"/>
  <c r="V43" i="38"/>
  <c r="C43" i="38" s="1"/>
  <c r="N49" i="38"/>
  <c r="B49" i="38" s="1"/>
  <c r="N38" i="38"/>
  <c r="B38" i="38" s="1"/>
  <c r="AD15" i="38"/>
  <c r="D15" i="38" s="1"/>
  <c r="N13" i="38"/>
  <c r="B13" i="38" s="1"/>
  <c r="N6" i="38"/>
  <c r="B6" i="38" s="1"/>
  <c r="AD50" i="38"/>
  <c r="D50" i="38" s="1"/>
  <c r="AD37" i="38"/>
  <c r="D37" i="38" s="1"/>
  <c r="AD31" i="38"/>
  <c r="V34" i="38"/>
  <c r="V37" i="38"/>
  <c r="C37" i="38" s="1"/>
  <c r="V53" i="38"/>
  <c r="C53" i="38" s="1"/>
  <c r="N31" i="38"/>
  <c r="AD7" i="38"/>
  <c r="D7" i="38" s="1"/>
  <c r="AD45" i="38"/>
  <c r="D45" i="38" s="1"/>
  <c r="AD51" i="38"/>
  <c r="D51" i="38" s="1"/>
  <c r="V7" i="38"/>
  <c r="C7" i="38" s="1"/>
  <c r="V13" i="38"/>
  <c r="C13" i="38" s="1"/>
  <c r="V16" i="38"/>
  <c r="C16" i="38" s="1"/>
  <c r="AD24" i="38"/>
  <c r="D24" i="38" s="1"/>
  <c r="V33" i="38"/>
  <c r="C33" i="38" s="1"/>
  <c r="AD39" i="38"/>
  <c r="V45" i="38"/>
  <c r="C45" i="38" s="1"/>
  <c r="AD48" i="38"/>
  <c r="V36" i="38"/>
  <c r="C36" i="38" s="1"/>
  <c r="V10" i="38"/>
  <c r="C10" i="38" s="1"/>
  <c r="N16" i="38"/>
  <c r="B16" i="38" s="1"/>
  <c r="V9" i="38"/>
  <c r="C9" i="38" s="1"/>
  <c r="N12" i="38"/>
  <c r="B12" i="38" s="1"/>
  <c r="N15" i="38"/>
  <c r="B15" i="38" s="1"/>
  <c r="AD17" i="38"/>
  <c r="N47" i="38"/>
  <c r="B47" i="38" s="1"/>
  <c r="N53" i="38"/>
  <c r="B53" i="38" s="1"/>
  <c r="AD18" i="38"/>
  <c r="N9" i="38"/>
  <c r="B9" i="38" s="1"/>
  <c r="V17" i="38"/>
  <c r="C17" i="38" s="1"/>
  <c r="V23" i="38"/>
  <c r="C23" i="38" s="1"/>
  <c r="N41" i="38"/>
  <c r="B41" i="38" s="1"/>
  <c r="V42" i="38"/>
  <c r="C42" i="38" s="1"/>
  <c r="V44" i="38"/>
  <c r="C44" i="38" s="1"/>
  <c r="V50" i="38"/>
  <c r="C50" i="38" s="1"/>
  <c r="N7" i="38"/>
  <c r="B7" i="38" s="1"/>
  <c r="AD12" i="38"/>
  <c r="D12" i="38" s="1"/>
  <c r="AD9" i="38"/>
  <c r="N10" i="38"/>
  <c r="B10" i="38" s="1"/>
  <c r="V12" i="38"/>
  <c r="C12" i="38" s="1"/>
  <c r="V15" i="38"/>
  <c r="C15" i="38" s="1"/>
  <c r="V18" i="38"/>
  <c r="C18" i="38" s="1"/>
  <c r="AD33" i="38"/>
  <c r="D33" i="38" s="1"/>
  <c r="N34" i="38"/>
  <c r="B34" i="38" s="1"/>
  <c r="N37" i="38"/>
  <c r="B37" i="38" s="1"/>
  <c r="N43" i="38"/>
  <c r="B43" i="38" s="1"/>
  <c r="AD46" i="38"/>
  <c r="V49" i="38"/>
  <c r="C49" i="38" s="1"/>
  <c r="N18" i="38"/>
  <c r="B18" i="38" s="1"/>
  <c r="V46" i="38"/>
  <c r="C46" i="38" s="1"/>
  <c r="AD52" i="38"/>
  <c r="D52" i="38" s="1"/>
  <c r="AD23" i="38"/>
  <c r="D23" i="38" s="1"/>
  <c r="AD36" i="38"/>
  <c r="D36" i="38" s="1"/>
  <c r="N52" i="38"/>
  <c r="B52" i="38" s="1"/>
  <c r="AD5" i="38"/>
  <c r="V8" i="38"/>
  <c r="C8" i="38" s="1"/>
  <c r="N17" i="38"/>
  <c r="B17" i="38" s="1"/>
  <c r="AD19" i="38"/>
  <c r="D19" i="38" s="1"/>
  <c r="AD35" i="38"/>
  <c r="N39" i="38"/>
  <c r="B39" i="38" s="1"/>
  <c r="N45" i="38"/>
  <c r="B45" i="38" s="1"/>
  <c r="V51" i="38"/>
  <c r="C51" i="38" s="1"/>
  <c r="N24" i="38"/>
  <c r="B24" i="38" s="1"/>
  <c r="V40" i="38"/>
  <c r="AD6" i="38"/>
  <c r="D6" i="38" s="1"/>
  <c r="AD42" i="38"/>
  <c r="V55" i="38"/>
  <c r="C55" i="38" s="1"/>
  <c r="V11" i="38"/>
  <c r="C11" i="38" s="1"/>
  <c r="V5" i="38"/>
  <c r="C5" i="38" s="1"/>
  <c r="N8" i="38"/>
  <c r="B8" i="38" s="1"/>
  <c r="N11" i="38"/>
  <c r="B11" i="38" s="1"/>
  <c r="V14" i="38"/>
  <c r="C14" i="38" s="1"/>
  <c r="V19" i="38"/>
  <c r="C19" i="38" s="1"/>
  <c r="N23" i="38"/>
  <c r="B23" i="38" s="1"/>
  <c r="AD32" i="38"/>
  <c r="V35" i="38"/>
  <c r="C35" i="38" s="1"/>
  <c r="N42" i="38"/>
  <c r="B42" i="38" s="1"/>
  <c r="N48" i="38"/>
  <c r="B48" i="38" s="1"/>
  <c r="N51" i="38"/>
  <c r="B51" i="38" s="1"/>
  <c r="AD54" i="38"/>
  <c r="D54" i="38" s="1"/>
  <c r="AD8" i="38"/>
  <c r="D8" i="38" s="1"/>
  <c r="AD11" i="38"/>
  <c r="D11" i="38" s="1"/>
  <c r="N5" i="38"/>
  <c r="B5" i="38" s="1"/>
  <c r="AD13" i="38"/>
  <c r="N14" i="38"/>
  <c r="B14" i="38" s="1"/>
  <c r="AD16" i="38"/>
  <c r="N19" i="38"/>
  <c r="B19" i="38" s="1"/>
  <c r="V32" i="38"/>
  <c r="N35" i="38"/>
  <c r="B35" i="38" s="1"/>
  <c r="AD38" i="38"/>
  <c r="D38" i="38" s="1"/>
  <c r="V41" i="38"/>
  <c r="C41" i="38" s="1"/>
  <c r="AD53" i="38"/>
  <c r="N54" i="38"/>
  <c r="B54" i="38" s="1"/>
  <c r="AD68" i="38"/>
  <c r="D68" i="38" s="1"/>
  <c r="AD26" i="38"/>
  <c r="D26" i="38" s="1"/>
  <c r="AD27" i="38"/>
  <c r="D27" i="38" s="1"/>
  <c r="AD49" i="38"/>
  <c r="AD72" i="38"/>
  <c r="D72" i="38" s="1"/>
  <c r="AD64" i="38"/>
  <c r="D64" i="38" s="1"/>
  <c r="AD73" i="38"/>
  <c r="D73" i="38" s="1"/>
  <c r="AD69" i="38"/>
  <c r="D69" i="38" s="1"/>
  <c r="AD44" i="38"/>
  <c r="D44" i="38" s="1"/>
  <c r="AD43" i="38"/>
  <c r="D43" i="38" s="1"/>
  <c r="AD41" i="38"/>
  <c r="D41" i="38" s="1"/>
  <c r="AD47" i="38"/>
  <c r="D47" i="38" s="1"/>
  <c r="V47" i="38"/>
  <c r="C47" i="38" s="1"/>
  <c r="F64" i="40"/>
  <c r="D30" i="40"/>
  <c r="F28" i="40"/>
  <c r="F12" i="40"/>
  <c r="F36" i="40"/>
  <c r="D14" i="40"/>
  <c r="C71" i="40"/>
  <c r="B74" i="40"/>
  <c r="D62" i="40"/>
  <c r="B40" i="40"/>
  <c r="C72" i="40"/>
  <c r="B56" i="40"/>
  <c r="F55" i="40"/>
  <c r="C55" i="40"/>
  <c r="C52" i="40"/>
  <c r="F50" i="40"/>
  <c r="C50" i="40"/>
  <c r="B64" i="40"/>
  <c r="F63" i="40"/>
  <c r="B63" i="40"/>
  <c r="B62" i="40"/>
  <c r="B61" i="40"/>
  <c r="F60" i="40"/>
  <c r="B60" i="40"/>
  <c r="B59" i="40"/>
  <c r="B58" i="40"/>
  <c r="B57" i="40"/>
  <c r="F54" i="40"/>
  <c r="C54" i="40"/>
  <c r="F51" i="40"/>
  <c r="C51" i="40"/>
  <c r="D76" i="40"/>
  <c r="D75" i="40"/>
  <c r="D74" i="40"/>
  <c r="D73" i="40"/>
  <c r="B36" i="40"/>
  <c r="B35" i="40"/>
  <c r="B34" i="40"/>
  <c r="B33" i="40"/>
  <c r="F32" i="40"/>
  <c r="B32" i="40"/>
  <c r="B31" i="40"/>
  <c r="B30" i="40"/>
  <c r="C56" i="40"/>
  <c r="F56" i="40"/>
  <c r="F53" i="40"/>
  <c r="C53" i="40"/>
  <c r="F49" i="40"/>
  <c r="C49" i="40"/>
  <c r="D4" i="40"/>
  <c r="D48" i="40"/>
  <c r="D47" i="40"/>
  <c r="D46" i="40"/>
  <c r="D45" i="40"/>
  <c r="D44" i="40"/>
  <c r="D43" i="40"/>
  <c r="D42" i="40"/>
  <c r="D41" i="40"/>
  <c r="F27" i="40"/>
  <c r="C24" i="40"/>
  <c r="B9" i="40"/>
  <c r="F5" i="40"/>
  <c r="C5" i="40"/>
  <c r="C27" i="40"/>
  <c r="B8" i="40"/>
  <c r="F75" i="40"/>
  <c r="F74" i="40"/>
  <c r="F73" i="40"/>
  <c r="D72" i="40"/>
  <c r="D69" i="40"/>
  <c r="D68" i="40"/>
  <c r="D67" i="40"/>
  <c r="D65" i="40"/>
  <c r="B55" i="40"/>
  <c r="B54" i="40"/>
  <c r="B53" i="40"/>
  <c r="F52" i="40"/>
  <c r="B51" i="40"/>
  <c r="B50" i="40"/>
  <c r="B49" i="40"/>
  <c r="C48" i="40"/>
  <c r="F47" i="40"/>
  <c r="F46" i="40"/>
  <c r="C46" i="40"/>
  <c r="F45" i="40"/>
  <c r="C45" i="40"/>
  <c r="C44" i="40"/>
  <c r="F43" i="40"/>
  <c r="F42" i="40"/>
  <c r="C42" i="40"/>
  <c r="F41" i="40"/>
  <c r="C41" i="40"/>
  <c r="D40" i="40"/>
  <c r="D39" i="40"/>
  <c r="D37" i="40"/>
  <c r="B27" i="40"/>
  <c r="B26" i="40"/>
  <c r="B25" i="40"/>
  <c r="F24" i="40"/>
  <c r="F23" i="40"/>
  <c r="B23" i="40"/>
  <c r="B22" i="40"/>
  <c r="B21" i="40"/>
  <c r="C20" i="40"/>
  <c r="F19" i="40"/>
  <c r="F18" i="40"/>
  <c r="C18" i="40"/>
  <c r="F17" i="40"/>
  <c r="C17" i="40"/>
  <c r="D16" i="40"/>
  <c r="D15" i="40"/>
  <c r="D13" i="40"/>
  <c r="F7" i="40"/>
  <c r="B7" i="40"/>
  <c r="B6" i="40"/>
  <c r="B5" i="40"/>
  <c r="B4" i="40"/>
  <c r="C4" i="40"/>
  <c r="C76" i="40"/>
  <c r="B73" i="40"/>
  <c r="B72" i="40"/>
  <c r="D58" i="40"/>
  <c r="B52" i="40"/>
  <c r="D26" i="40"/>
  <c r="C23" i="40"/>
  <c r="B20" i="40"/>
  <c r="D10" i="40"/>
  <c r="C7" i="40"/>
  <c r="B29" i="40"/>
  <c r="F26" i="40"/>
  <c r="C26" i="40"/>
  <c r="F25" i="40"/>
  <c r="C25" i="40"/>
  <c r="F22" i="40"/>
  <c r="C22" i="40"/>
  <c r="F21" i="40"/>
  <c r="C21" i="40"/>
  <c r="D19" i="40"/>
  <c r="D17" i="40"/>
  <c r="B10" i="40"/>
  <c r="F6" i="40"/>
  <c r="C6" i="40"/>
  <c r="F4" i="40"/>
  <c r="F76" i="40"/>
  <c r="F70" i="40"/>
  <c r="C70" i="40"/>
  <c r="F69" i="40"/>
  <c r="C69" i="40"/>
  <c r="C68" i="40"/>
  <c r="F67" i="40"/>
  <c r="F66" i="40"/>
  <c r="C66" i="40"/>
  <c r="F65" i="40"/>
  <c r="C65" i="40"/>
  <c r="D64" i="40"/>
  <c r="D63" i="40"/>
  <c r="D61" i="40"/>
  <c r="D60" i="40"/>
  <c r="D59" i="40"/>
  <c r="D57" i="40"/>
  <c r="F48" i="40"/>
  <c r="B47" i="40"/>
  <c r="B46" i="40"/>
  <c r="B45" i="40"/>
  <c r="F44" i="40"/>
  <c r="B43" i="40"/>
  <c r="B42" i="40"/>
  <c r="B41" i="40"/>
  <c r="C40" i="40"/>
  <c r="F39" i="40"/>
  <c r="F38" i="40"/>
  <c r="C38" i="40"/>
  <c r="F37" i="40"/>
  <c r="C37" i="40"/>
  <c r="D36" i="40"/>
  <c r="D35" i="40"/>
  <c r="D33" i="40"/>
  <c r="D32" i="40"/>
  <c r="D31" i="40"/>
  <c r="D29" i="40"/>
  <c r="F20" i="40"/>
  <c r="B19" i="40"/>
  <c r="B18" i="40"/>
  <c r="B17" i="40"/>
  <c r="C16" i="40"/>
  <c r="F15" i="40"/>
  <c r="F14" i="40"/>
  <c r="C14" i="40"/>
  <c r="F13" i="40"/>
  <c r="C13" i="40"/>
  <c r="D12" i="40"/>
  <c r="D11" i="40"/>
  <c r="D9" i="40"/>
  <c r="D8" i="40"/>
  <c r="B76" i="40"/>
  <c r="C75" i="40"/>
  <c r="D70" i="40"/>
  <c r="C67" i="40"/>
  <c r="D54" i="40"/>
  <c r="B48" i="40"/>
  <c r="D38" i="40"/>
  <c r="D22" i="40"/>
  <c r="C19" i="40"/>
  <c r="B16" i="40"/>
  <c r="D6" i="40"/>
  <c r="C28" i="40"/>
  <c r="D20" i="40"/>
  <c r="B11" i="40"/>
  <c r="F72" i="40"/>
  <c r="F71" i="40"/>
  <c r="B70" i="40"/>
  <c r="B69" i="40"/>
  <c r="F68" i="40"/>
  <c r="B67" i="40"/>
  <c r="B66" i="40"/>
  <c r="B65" i="40"/>
  <c r="C64" i="40"/>
  <c r="F62" i="40"/>
  <c r="C62" i="40"/>
  <c r="F61" i="40"/>
  <c r="C61" i="40"/>
  <c r="C60" i="40"/>
  <c r="F59" i="40"/>
  <c r="F58" i="40"/>
  <c r="C58" i="40"/>
  <c r="F57" i="40"/>
  <c r="C57" i="40"/>
  <c r="D56" i="40"/>
  <c r="D55" i="40"/>
  <c r="D53" i="40"/>
  <c r="D52" i="40"/>
  <c r="D51" i="40"/>
  <c r="D49" i="40"/>
  <c r="F40" i="40"/>
  <c r="B39" i="40"/>
  <c r="B38" i="40"/>
  <c r="B37" i="40"/>
  <c r="C36" i="40"/>
  <c r="F35" i="40"/>
  <c r="F34" i="40"/>
  <c r="C34" i="40"/>
  <c r="F33" i="40"/>
  <c r="C33" i="40"/>
  <c r="C32" i="40"/>
  <c r="F31" i="40"/>
  <c r="F30" i="40"/>
  <c r="C30" i="40"/>
  <c r="F29" i="40"/>
  <c r="C29" i="40"/>
  <c r="D28" i="40"/>
  <c r="D27" i="40"/>
  <c r="D25" i="40"/>
  <c r="D24" i="40"/>
  <c r="D23" i="40"/>
  <c r="D21" i="40"/>
  <c r="F16" i="40"/>
  <c r="B15" i="40"/>
  <c r="B14" i="40"/>
  <c r="B13" i="40"/>
  <c r="C12" i="40"/>
  <c r="F11" i="40"/>
  <c r="F10" i="40"/>
  <c r="C10" i="40"/>
  <c r="F9" i="40"/>
  <c r="C9" i="40"/>
  <c r="F8" i="40"/>
  <c r="C8" i="40"/>
  <c r="D7" i="40"/>
  <c r="D5" i="40"/>
  <c r="B75" i="40"/>
  <c r="C74" i="40"/>
  <c r="D71" i="40"/>
  <c r="D66" i="40"/>
  <c r="C63" i="40"/>
  <c r="D50" i="40"/>
  <c r="C47" i="40"/>
  <c r="B44" i="40"/>
  <c r="D34" i="40"/>
  <c r="C31" i="40"/>
  <c r="B28" i="40"/>
  <c r="D18" i="40"/>
  <c r="C15" i="40"/>
  <c r="B12" i="40"/>
  <c r="D22" i="38"/>
  <c r="E22" i="38"/>
  <c r="D4" i="38"/>
  <c r="E4" i="38"/>
  <c r="D30" i="38"/>
  <c r="E30" i="38"/>
  <c r="D57" i="38"/>
  <c r="D61" i="38"/>
  <c r="D65" i="38"/>
  <c r="D56" i="38"/>
  <c r="D60" i="38"/>
  <c r="D76" i="38"/>
  <c r="AD20" i="38"/>
  <c r="AD21" i="38"/>
  <c r="AF23" i="38"/>
  <c r="D25" i="38"/>
  <c r="V25" i="38"/>
  <c r="C25" i="38" s="1"/>
  <c r="V26" i="38"/>
  <c r="C26" i="38" s="1"/>
  <c r="N27" i="38"/>
  <c r="B27" i="38" s="1"/>
  <c r="AD29" i="38"/>
  <c r="V24" i="38"/>
  <c r="C24" i="38" s="1"/>
  <c r="V20" i="38"/>
  <c r="C20" i="38" s="1"/>
  <c r="V21" i="38"/>
  <c r="C21" i="38" s="1"/>
  <c r="N25" i="38"/>
  <c r="B25" i="38" s="1"/>
  <c r="N26" i="38"/>
  <c r="B26" i="38" s="1"/>
  <c r="AD28" i="38"/>
  <c r="V29" i="38"/>
  <c r="C29" i="38" s="1"/>
  <c r="V58" i="38"/>
  <c r="C58" i="38" s="1"/>
  <c r="V62" i="38"/>
  <c r="C62" i="38" s="1"/>
  <c r="V66" i="38"/>
  <c r="C66" i="38" s="1"/>
  <c r="V70" i="38"/>
  <c r="C70" i="38" s="1"/>
  <c r="V74" i="38"/>
  <c r="C74" i="38" s="1"/>
  <c r="AD55" i="38"/>
  <c r="V56" i="38"/>
  <c r="C56" i="38" s="1"/>
  <c r="N57" i="38"/>
  <c r="B57" i="38" s="1"/>
  <c r="AD59" i="38"/>
  <c r="V60" i="38"/>
  <c r="C60" i="38" s="1"/>
  <c r="N61" i="38"/>
  <c r="B61" i="38" s="1"/>
  <c r="AD63" i="38"/>
  <c r="V64" i="38"/>
  <c r="C64" i="38" s="1"/>
  <c r="N65" i="38"/>
  <c r="B65" i="38" s="1"/>
  <c r="AD67" i="38"/>
  <c r="V68" i="38"/>
  <c r="C68" i="38" s="1"/>
  <c r="N69" i="38"/>
  <c r="B69" i="38" s="1"/>
  <c r="AD71" i="38"/>
  <c r="V72" i="38"/>
  <c r="C72" i="38" s="1"/>
  <c r="N73" i="38"/>
  <c r="B73" i="38" s="1"/>
  <c r="AD75" i="38"/>
  <c r="V76" i="38"/>
  <c r="C76" i="38" s="1"/>
  <c r="N56" i="38"/>
  <c r="B56" i="38" s="1"/>
  <c r="AD58" i="38"/>
  <c r="V59" i="38"/>
  <c r="C59" i="38" s="1"/>
  <c r="N60" i="38"/>
  <c r="B60" i="38" s="1"/>
  <c r="AD62" i="38"/>
  <c r="V63" i="38"/>
  <c r="C63" i="38" s="1"/>
  <c r="N64" i="38"/>
  <c r="B64" i="38" s="1"/>
  <c r="AD66" i="38"/>
  <c r="V67" i="38"/>
  <c r="C67" i="38" s="1"/>
  <c r="N68" i="38"/>
  <c r="B68" i="38" s="1"/>
  <c r="AD70" i="38"/>
  <c r="V71" i="38"/>
  <c r="C71" i="38" s="1"/>
  <c r="N72" i="38"/>
  <c r="B72" i="38" s="1"/>
  <c r="AD74" i="38"/>
  <c r="V75" i="38"/>
  <c r="C75" i="38" s="1"/>
  <c r="N76" i="38"/>
  <c r="B76" i="38" s="1"/>
  <c r="E40" i="38" l="1"/>
  <c r="E39" i="38"/>
  <c r="E42" i="38"/>
  <c r="E48" i="38"/>
  <c r="D39" i="38"/>
  <c r="E53" i="38"/>
  <c r="E38" i="38"/>
  <c r="E17" i="38"/>
  <c r="E13" i="38"/>
  <c r="D48" i="38"/>
  <c r="D42" i="38"/>
  <c r="E18" i="38"/>
  <c r="D17" i="38"/>
  <c r="E45" i="38"/>
  <c r="E46" i="38"/>
  <c r="E47" i="38"/>
  <c r="E34" i="38"/>
  <c r="E37" i="38"/>
  <c r="D18" i="38"/>
  <c r="E15" i="38"/>
  <c r="E5" i="38"/>
  <c r="E6" i="38"/>
  <c r="C40" i="38"/>
  <c r="D53" i="38"/>
  <c r="E16" i="38"/>
  <c r="E9" i="38"/>
  <c r="E36" i="38"/>
  <c r="E35" i="38"/>
  <c r="D13" i="38"/>
  <c r="C34" i="38"/>
  <c r="D9" i="38"/>
  <c r="E19" i="38"/>
  <c r="E50" i="38"/>
  <c r="E7" i="38"/>
  <c r="E23" i="38"/>
  <c r="D35" i="38"/>
  <c r="D46" i="38"/>
  <c r="E52" i="38"/>
  <c r="D16" i="38"/>
  <c r="E43" i="38"/>
  <c r="E12" i="38"/>
  <c r="E11" i="38"/>
  <c r="E33" i="38"/>
  <c r="D5" i="38"/>
  <c r="E54" i="38"/>
  <c r="E10" i="38"/>
  <c r="E49" i="38"/>
  <c r="E57" i="38"/>
  <c r="E68" i="38"/>
  <c r="E51" i="38"/>
  <c r="E8" i="38"/>
  <c r="E14" i="38"/>
  <c r="E73" i="38"/>
  <c r="E41" i="38"/>
  <c r="D49" i="38"/>
  <c r="E44" i="38"/>
  <c r="E71" i="38"/>
  <c r="D71" i="38"/>
  <c r="E70" i="38"/>
  <c r="D70" i="38"/>
  <c r="E59" i="38"/>
  <c r="D59" i="38"/>
  <c r="E69" i="38"/>
  <c r="E21" i="38"/>
  <c r="D21" i="38"/>
  <c r="E65" i="38"/>
  <c r="E74" i="38"/>
  <c r="D74" i="38"/>
  <c r="E58" i="38"/>
  <c r="D58" i="38"/>
  <c r="E63" i="38"/>
  <c r="D63" i="38"/>
  <c r="E20" i="38"/>
  <c r="D20" i="38"/>
  <c r="E72" i="38"/>
  <c r="E64" i="38"/>
  <c r="E56" i="38"/>
  <c r="E24" i="38"/>
  <c r="E66" i="38"/>
  <c r="D66" i="38"/>
  <c r="E55" i="38"/>
  <c r="D55" i="38"/>
  <c r="E76" i="38"/>
  <c r="E60" i="38"/>
  <c r="E75" i="38"/>
  <c r="D75" i="38"/>
  <c r="E26" i="38"/>
  <c r="E62" i="38"/>
  <c r="D62" i="38"/>
  <c r="E67" i="38"/>
  <c r="D67" i="38"/>
  <c r="E28" i="38"/>
  <c r="D28" i="38"/>
  <c r="E29" i="38"/>
  <c r="D29" i="38"/>
  <c r="E25" i="38"/>
  <c r="E61" i="38"/>
  <c r="E27"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 Mc</author>
  </authors>
  <commentList>
    <comment ref="A7" authorId="0" shapeId="0" xr:uid="{00000000-0006-0000-0000-000001000000}">
      <text>
        <r>
          <rPr>
            <b/>
            <sz val="9"/>
            <color indexed="81"/>
            <rFont val="Tahoma"/>
            <family val="2"/>
          </rPr>
          <t>Pete Mc:</t>
        </r>
        <r>
          <rPr>
            <sz val="9"/>
            <color indexed="81"/>
            <rFont val="Tahoma"/>
            <family val="2"/>
          </rPr>
          <t xml:space="preserve">
Includes Areas 1-5 Net from NBC table and CBC Net.</t>
        </r>
      </text>
    </comment>
    <comment ref="A8" authorId="0" shapeId="0" xr:uid="{00000000-0006-0000-0000-000002000000}">
      <text>
        <r>
          <rPr>
            <b/>
            <sz val="9"/>
            <color indexed="81"/>
            <rFont val="Tahoma"/>
            <family val="2"/>
          </rPr>
          <t>Pete Mc:</t>
        </r>
        <r>
          <rPr>
            <sz val="9"/>
            <color indexed="81"/>
            <rFont val="Tahoma"/>
            <family val="2"/>
          </rPr>
          <t xml:space="preserve">
Straightforward--takes WCVI net.</t>
        </r>
      </text>
    </comment>
    <comment ref="A9" authorId="0" shapeId="0" xr:uid="{00000000-0006-0000-0000-000003000000}">
      <text>
        <r>
          <rPr>
            <b/>
            <sz val="9"/>
            <color indexed="81"/>
            <rFont val="Tahoma"/>
            <family val="2"/>
          </rPr>
          <t>Pete Mc:</t>
        </r>
        <r>
          <rPr>
            <sz val="9"/>
            <color indexed="81"/>
            <rFont val="Tahoma"/>
            <family val="2"/>
          </rPr>
          <t xml:space="preserve">
Includes Johnstone Strait and Southern Strait of Georgia net.
Note: May differ from past years due to effects of catch finalization project.</t>
        </r>
      </text>
    </comment>
    <comment ref="A10" authorId="0" shapeId="0" xr:uid="{00000000-0006-0000-0000-000004000000}">
      <text>
        <r>
          <rPr>
            <b/>
            <sz val="9"/>
            <color indexed="81"/>
            <rFont val="Tahoma"/>
            <family val="2"/>
          </rPr>
          <t>Pete Mc:</t>
        </r>
        <r>
          <rPr>
            <sz val="9"/>
            <color indexed="81"/>
            <rFont val="Tahoma"/>
            <family val="2"/>
          </rPr>
          <t xml:space="preserve">
Straightforward = JdF net.</t>
        </r>
      </text>
    </comment>
    <comment ref="A11" authorId="0" shapeId="0" xr:uid="{00000000-0006-0000-0000-000005000000}">
      <text>
        <r>
          <rPr>
            <b/>
            <sz val="9"/>
            <color indexed="81"/>
            <rFont val="Tahoma"/>
            <family val="2"/>
          </rPr>
          <t>Pete Mc:</t>
        </r>
        <r>
          <rPr>
            <sz val="9"/>
            <color indexed="81"/>
            <rFont val="Tahoma"/>
            <family val="2"/>
          </rPr>
          <t xml:space="preserve">
Is NBC 1, 2E &amp; 2W, NBC 3-5, and CBC Tidal Sport</t>
        </r>
      </text>
    </comment>
    <comment ref="A12" authorId="0" shapeId="0" xr:uid="{00000000-0006-0000-0000-000006000000}">
      <text>
        <r>
          <rPr>
            <b/>
            <sz val="9"/>
            <color indexed="81"/>
            <rFont val="Tahoma"/>
            <family val="2"/>
          </rPr>
          <t>Pete Mc:</t>
        </r>
        <r>
          <rPr>
            <sz val="9"/>
            <color indexed="81"/>
            <rFont val="Tahoma"/>
            <family val="2"/>
          </rPr>
          <t xml:space="preserve">
Includes NBC 1-5 Troll &amp; CBC Troll.</t>
        </r>
      </text>
    </comment>
    <comment ref="A13" authorId="0" shapeId="0" xr:uid="{00000000-0006-0000-0000-000007000000}">
      <text>
        <r>
          <rPr>
            <b/>
            <sz val="9"/>
            <color indexed="81"/>
            <rFont val="Tahoma"/>
            <family val="2"/>
          </rPr>
          <t>Pete Mc:</t>
        </r>
        <r>
          <rPr>
            <sz val="9"/>
            <color indexed="81"/>
            <rFont val="Tahoma"/>
            <family val="2"/>
          </rPr>
          <t xml:space="preserve">
WCVI Troll</t>
        </r>
      </text>
    </comment>
    <comment ref="A14" authorId="0" shapeId="0" xr:uid="{00000000-0006-0000-0000-000008000000}">
      <text>
        <r>
          <rPr>
            <b/>
            <sz val="9"/>
            <color indexed="81"/>
            <rFont val="Tahoma"/>
            <family val="2"/>
          </rPr>
          <t>Pete Mc:</t>
        </r>
        <r>
          <rPr>
            <sz val="9"/>
            <color indexed="81"/>
            <rFont val="Tahoma"/>
            <family val="2"/>
          </rPr>
          <t xml:space="preserve">
WCVI Outside Sport.</t>
        </r>
      </text>
    </comment>
    <comment ref="A15" authorId="0" shapeId="0" xr:uid="{00000000-0006-0000-0000-000009000000}">
      <text>
        <r>
          <rPr>
            <b/>
            <sz val="9"/>
            <color indexed="81"/>
            <rFont val="Tahoma"/>
            <family val="2"/>
          </rPr>
          <t>Pete Mc:</t>
        </r>
        <r>
          <rPr>
            <sz val="9"/>
            <color indexed="81"/>
            <rFont val="Tahoma"/>
            <family val="2"/>
          </rPr>
          <t xml:space="preserve">
Includes N &amp; S Strait of GA trolls.</t>
        </r>
      </text>
    </comment>
    <comment ref="A16" authorId="0" shapeId="0" xr:uid="{00000000-0006-0000-0000-00000A000000}">
      <text>
        <r>
          <rPr>
            <b/>
            <sz val="9"/>
            <color indexed="81"/>
            <rFont val="Tahoma"/>
            <family val="2"/>
          </rPr>
          <t>Pete Mc:</t>
        </r>
        <r>
          <rPr>
            <sz val="9"/>
            <color indexed="81"/>
            <rFont val="Tahoma"/>
            <family val="2"/>
          </rPr>
          <t xml:space="preserve">
Pre-2006, this is Johnstone Strait Sport\ from CTC tables.</t>
        </r>
      </text>
    </comment>
    <comment ref="A17" authorId="0" shapeId="0" xr:uid="{00000000-0006-0000-0000-00000B000000}">
      <text>
        <r>
          <rPr>
            <b/>
            <sz val="9"/>
            <color indexed="81"/>
            <rFont val="Tahoma"/>
            <family val="2"/>
          </rPr>
          <t>Pete Mc:</t>
        </r>
        <r>
          <rPr>
            <sz val="9"/>
            <color indexed="81"/>
            <rFont val="Tahoma"/>
            <family val="2"/>
          </rPr>
          <t xml:space="preserve">
Pre-2006 this is Georgia Strait Sport (from CTC)</t>
        </r>
      </text>
    </comment>
    <comment ref="A18" authorId="0" shapeId="0" xr:uid="{00000000-0006-0000-0000-00000C000000}">
      <text>
        <r>
          <rPr>
            <b/>
            <sz val="9"/>
            <color indexed="81"/>
            <rFont val="Tahoma"/>
            <family val="2"/>
          </rPr>
          <t>Pete Mc:</t>
        </r>
        <r>
          <rPr>
            <sz val="9"/>
            <color indexed="81"/>
            <rFont val="Tahoma"/>
            <family val="2"/>
          </rPr>
          <t xml:space="preserve">
Straightforward, = JdF net.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AHB</author>
    <author>Larrie LaVoy</author>
    <author>JonCarey</author>
    <author>Angelika</author>
    <author>Jon Carey</author>
  </authors>
  <commentList>
    <comment ref="D2" authorId="0" shapeId="0" xr:uid="{00000000-0006-0000-0100-000001000000}">
      <text>
        <r>
          <rPr>
            <b/>
            <sz val="9"/>
            <color indexed="81"/>
            <rFont val="Tahoma"/>
            <family val="2"/>
          </rPr>
          <t>AHB:</t>
        </r>
        <r>
          <rPr>
            <sz val="9"/>
            <color indexed="81"/>
            <rFont val="Tahoma"/>
            <family val="2"/>
          </rPr>
          <t xml:space="preserve">
=[MarkedCatchformat08282018.xlsx]Sheet1!$J$4</t>
        </r>
      </text>
    </comment>
    <comment ref="J3" authorId="0" shapeId="0" xr:uid="{00000000-0006-0000-0100-000002000000}">
      <text>
        <r>
          <rPr>
            <b/>
            <sz val="9"/>
            <color indexed="81"/>
            <rFont val="Tahoma"/>
            <family val="2"/>
          </rPr>
          <t>AHB:</t>
        </r>
        <r>
          <rPr>
            <sz val="9"/>
            <color indexed="81"/>
            <rFont val="Tahoma"/>
            <family val="2"/>
          </rPr>
          <t xml:space="preserve">
1= set to 100%;
2 = let model calculate unless it exceeds 100%
3 = external input</t>
        </r>
      </text>
    </comment>
    <comment ref="K4" authorId="1" shapeId="0" xr:uid="{00000000-0006-0000-0100-000003000000}">
      <text>
        <r>
          <rPr>
            <b/>
            <sz val="8"/>
            <color indexed="81"/>
            <rFont val="Tahoma"/>
            <family val="2"/>
          </rPr>
          <t>Larrie LaVoy:</t>
        </r>
        <r>
          <rPr>
            <sz val="8"/>
            <color indexed="81"/>
            <rFont val="Tahoma"/>
            <family val="2"/>
          </rPr>
          <t xml:space="preserve">
very similar to CTC of .91</t>
        </r>
      </text>
    </comment>
    <comment ref="K19" authorId="2" shapeId="0" xr:uid="{68E9A53B-9D06-41A8-A4AA-CBB7646C7BAF}">
      <text>
        <r>
          <rPr>
            <b/>
            <sz val="9"/>
            <color indexed="81"/>
            <rFont val="Tahoma"/>
            <family val="2"/>
          </rPr>
          <t>JonCarey:</t>
        </r>
        <r>
          <rPr>
            <sz val="9"/>
            <color indexed="81"/>
            <rFont val="Tahoma"/>
            <family val="2"/>
          </rPr>
          <t xml:space="preserve">
FRAM-GSI MSPs new_Cent_Valley_Fix</t>
        </r>
      </text>
    </comment>
    <comment ref="Q19" authorId="2" shapeId="0" xr:uid="{00000000-0006-0000-0100-000005000000}">
      <text>
        <r>
          <rPr>
            <b/>
            <sz val="9"/>
            <color indexed="81"/>
            <rFont val="Tahoma"/>
            <family val="2"/>
          </rPr>
          <t>JonCarey:</t>
        </r>
        <r>
          <rPr>
            <sz val="9"/>
            <color indexed="81"/>
            <rFont val="Tahoma"/>
            <family val="2"/>
          </rPr>
          <t xml:space="preserve">
2012-13 GSI average, equal weighting to each year/timestep</t>
        </r>
      </text>
    </comment>
    <comment ref="K20" authorId="3" shapeId="0" xr:uid="{00000000-0006-0000-0100-000006000000}">
      <text>
        <r>
          <rPr>
            <b/>
            <sz val="9"/>
            <color indexed="81"/>
            <rFont val="Tahoma"/>
            <family val="2"/>
          </rPr>
          <t>Angelika:</t>
        </r>
        <r>
          <rPr>
            <sz val="9"/>
            <color indexed="81"/>
            <rFont val="Tahoma"/>
            <family val="2"/>
          </rPr>
          <t xml:space="preserve">
see tab "Correspondence"</t>
        </r>
      </text>
    </comment>
    <comment ref="Q20" authorId="3" shapeId="0" xr:uid="{00000000-0006-0000-0100-000007000000}">
      <text>
        <r>
          <rPr>
            <b/>
            <sz val="9"/>
            <color indexed="81"/>
            <rFont val="Tahoma"/>
            <family val="2"/>
          </rPr>
          <t>Angelika:</t>
        </r>
        <r>
          <rPr>
            <sz val="9"/>
            <color indexed="81"/>
            <rFont val="Tahoma"/>
            <family val="2"/>
          </rPr>
          <t xml:space="preserve">
see tab "Correspondence"</t>
        </r>
      </text>
    </comment>
    <comment ref="K21" authorId="4" shapeId="0" xr:uid="{00000000-0006-0000-0100-000008000000}">
      <text>
        <r>
          <rPr>
            <b/>
            <sz val="9"/>
            <color indexed="81"/>
            <rFont val="Tahoma"/>
            <family val="2"/>
          </rPr>
          <t>Jon Carey:</t>
        </r>
        <r>
          <rPr>
            <sz val="9"/>
            <color indexed="81"/>
            <rFont val="Tahoma"/>
            <family val="2"/>
          </rPr>
          <t xml:space="preserve">
Use Tr 3:4 Trl - fisheries have same size limit, similar spatial distribution (no mushroom closure for Tr troll)</t>
        </r>
      </text>
    </comment>
    <comment ref="K23" authorId="2" shapeId="0" xr:uid="{F9F1F06A-E5D6-42A5-AF7D-88932C9A6A5C}">
      <text>
        <r>
          <rPr>
            <b/>
            <sz val="9"/>
            <color indexed="81"/>
            <rFont val="Tahoma"/>
            <family val="2"/>
          </rPr>
          <t>FRAM-GSI MSPs new_Cent_Valley_Fix</t>
        </r>
      </text>
    </comment>
    <comment ref="Q23" authorId="2" shapeId="0" xr:uid="{00000000-0006-0000-0100-00000A000000}">
      <text>
        <r>
          <rPr>
            <b/>
            <sz val="9"/>
            <color indexed="81"/>
            <rFont val="Tahoma"/>
            <family val="2"/>
          </rPr>
          <t>JonCarey:</t>
        </r>
        <r>
          <rPr>
            <sz val="9"/>
            <color indexed="81"/>
            <rFont val="Tahoma"/>
            <family val="2"/>
          </rPr>
          <t xml:space="preserve">
2012-13 GSI average, equal weighting to each year/timestep</t>
        </r>
      </text>
    </comment>
    <comment ref="K24" authorId="3" shapeId="0" xr:uid="{5137E26E-5E9D-4305-A53D-A7D823B62553}">
      <text>
        <r>
          <rPr>
            <b/>
            <sz val="9"/>
            <color indexed="81"/>
            <rFont val="Tahoma"/>
            <family val="2"/>
          </rPr>
          <t>Angelika:</t>
        </r>
        <r>
          <rPr>
            <sz val="9"/>
            <color indexed="81"/>
            <rFont val="Tahoma"/>
            <family val="2"/>
          </rPr>
          <t xml:space="preserve">
same as NT</t>
        </r>
      </text>
    </comment>
    <comment ref="Q24" authorId="3" shapeId="0" xr:uid="{00000000-0006-0000-0100-00000C000000}">
      <text>
        <r>
          <rPr>
            <b/>
            <sz val="9"/>
            <color indexed="81"/>
            <rFont val="Tahoma"/>
            <family val="2"/>
          </rPr>
          <t>Angelika:</t>
        </r>
        <r>
          <rPr>
            <sz val="9"/>
            <color indexed="81"/>
            <rFont val="Tahoma"/>
            <family val="2"/>
          </rPr>
          <t xml:space="preserve">
same as NT</t>
        </r>
      </text>
    </comment>
    <comment ref="K26" authorId="4" shapeId="0" xr:uid="{00000000-0006-0000-0100-00000D000000}">
      <text>
        <r>
          <rPr>
            <b/>
            <sz val="9"/>
            <color indexed="81"/>
            <rFont val="Tahoma"/>
            <family val="2"/>
          </rPr>
          <t>Jon Carey:</t>
        </r>
        <r>
          <rPr>
            <sz val="9"/>
            <color indexed="81"/>
            <rFont val="Tahoma"/>
            <family val="2"/>
          </rPr>
          <t xml:space="preserve">
Includes imputed WNC recoveries in GH net</t>
        </r>
      </text>
    </comment>
    <comment ref="N26" authorId="4" shapeId="0" xr:uid="{00000000-0006-0000-0100-00000E000000}">
      <text>
        <r>
          <rPr>
            <b/>
            <sz val="9"/>
            <color indexed="81"/>
            <rFont val="Tahoma"/>
            <family val="2"/>
          </rPr>
          <t>Jon Carey:</t>
        </r>
        <r>
          <rPr>
            <sz val="9"/>
            <color indexed="81"/>
            <rFont val="Tahoma"/>
            <family val="2"/>
          </rPr>
          <t xml:space="preserve">
Includes imputed WNC recoveries in GH net</t>
        </r>
      </text>
    </comment>
    <comment ref="Q26" authorId="3" shapeId="0" xr:uid="{00000000-0006-0000-0100-00000F000000}">
      <text>
        <r>
          <rPr>
            <b/>
            <sz val="9"/>
            <color indexed="81"/>
            <rFont val="Tahoma"/>
            <family val="2"/>
          </rPr>
          <t>Angelika:</t>
        </r>
        <r>
          <rPr>
            <sz val="9"/>
            <color indexed="81"/>
            <rFont val="Tahoma"/>
            <family val="2"/>
          </rPr>
          <t xml:space="preserve">
should be 100% model stk PPN; see "Modeling Grays Harbor Net Fishery and Washington North Coast stock BkFRAM Abundance"</t>
        </r>
      </text>
    </comment>
    <comment ref="K27" authorId="4" shapeId="0" xr:uid="{00000000-0006-0000-0100-000010000000}">
      <text>
        <r>
          <rPr>
            <b/>
            <sz val="9"/>
            <color indexed="81"/>
            <rFont val="Tahoma"/>
            <family val="2"/>
          </rPr>
          <t>Jon Carey:</t>
        </r>
        <r>
          <rPr>
            <sz val="9"/>
            <color indexed="81"/>
            <rFont val="Tahoma"/>
            <family val="2"/>
          </rPr>
          <t xml:space="preserve">
Includes imputed WNC recoveries in GH net, setting non-local ppn in total run to half of NT GH Net</t>
        </r>
      </text>
    </comment>
    <comment ref="N27" authorId="4" shapeId="0" xr:uid="{00000000-0006-0000-0100-000011000000}">
      <text>
        <r>
          <rPr>
            <b/>
            <sz val="9"/>
            <color indexed="81"/>
            <rFont val="Tahoma"/>
            <family val="2"/>
          </rPr>
          <t>Jon Carey:</t>
        </r>
        <r>
          <rPr>
            <sz val="9"/>
            <color indexed="81"/>
            <rFont val="Tahoma"/>
            <family val="2"/>
          </rPr>
          <t xml:space="preserve">
Includes imputed WNC recoveries in GH net, setting non-local ppn in total run to half of NT GH Net</t>
        </r>
      </text>
    </comment>
    <comment ref="Q27" authorId="3" shapeId="0" xr:uid="{00000000-0006-0000-0100-000012000000}">
      <text>
        <r>
          <rPr>
            <b/>
            <sz val="9"/>
            <color indexed="81"/>
            <rFont val="Tahoma"/>
            <family val="2"/>
          </rPr>
          <t>Angelika:50% of NT MSP by agreement see "Surrogate Fishery Assignments FinalDraft Jon''s code arjc review.xlsx"</t>
        </r>
      </text>
    </comment>
    <comment ref="K33" authorId="2" shapeId="0" xr:uid="{7321C3DC-B2A1-428C-9FF1-85C630448000}">
      <text>
        <r>
          <rPr>
            <b/>
            <sz val="9"/>
            <color indexed="81"/>
            <rFont val="Tahoma"/>
            <family val="2"/>
          </rPr>
          <t>FRAM-GSI MSPs new_Cent_Valley_Fix
JonCarey:</t>
        </r>
        <r>
          <rPr>
            <sz val="9"/>
            <color indexed="81"/>
            <rFont val="Tahoma"/>
            <family val="2"/>
          </rPr>
          <t xml:space="preserve">
2010 GSI data from Bellinger et al.; weighted avg of North OR and Central OR troll from May-Sep</t>
        </r>
      </text>
    </comment>
    <comment ref="Q33" authorId="2" shapeId="0" xr:uid="{00000000-0006-0000-0100-000014000000}">
      <text>
        <r>
          <rPr>
            <b/>
            <sz val="9"/>
            <color indexed="81"/>
            <rFont val="Tahoma"/>
            <family val="2"/>
          </rPr>
          <t>JonCarey:</t>
        </r>
        <r>
          <rPr>
            <sz val="9"/>
            <color indexed="81"/>
            <rFont val="Tahoma"/>
            <family val="2"/>
          </rPr>
          <t xml:space="preserve">
2010 GSI data from Bellinger et al.; weighted avg of North OR and Central OR troll from May-Sep</t>
        </r>
      </text>
    </comment>
    <comment ref="K35" authorId="2" shapeId="0" xr:uid="{8D04AD68-A4A6-4858-9877-3A33FFBA714F}">
      <text>
        <r>
          <rPr>
            <b/>
            <sz val="9"/>
            <color indexed="81"/>
            <rFont val="Tahoma"/>
            <family val="2"/>
          </rPr>
          <t>FRAM-GSI MSPs new_Cent_Valley_Fix
JonCarey:</t>
        </r>
        <r>
          <rPr>
            <sz val="9"/>
            <color indexed="81"/>
            <rFont val="Tahoma"/>
            <family val="2"/>
          </rPr>
          <t xml:space="preserve">
2010 GSI data from Bellinger et al.; unweighted avg of KMZ-OR and KMZ-CA from Jun-Sep</t>
        </r>
      </text>
    </comment>
    <comment ref="Q35" authorId="2" shapeId="0" xr:uid="{00000000-0006-0000-0100-000016000000}">
      <text>
        <r>
          <rPr>
            <b/>
            <sz val="9"/>
            <color indexed="81"/>
            <rFont val="Tahoma"/>
            <family val="2"/>
          </rPr>
          <t>JonCarey:</t>
        </r>
        <r>
          <rPr>
            <sz val="9"/>
            <color indexed="81"/>
            <rFont val="Tahoma"/>
            <family val="2"/>
          </rPr>
          <t xml:space="preserve">
2010 GSI data from Bellinger et al.; unweighted avg of KMZ-OR and KMZ-CA from Jun-Sep</t>
        </r>
      </text>
    </comment>
    <comment ref="L36" authorId="1" shapeId="0" xr:uid="{00000000-0006-0000-0100-000017000000}">
      <text>
        <r>
          <rPr>
            <b/>
            <sz val="8"/>
            <color indexed="81"/>
            <rFont val="Tahoma"/>
            <family val="2"/>
          </rPr>
          <t>Larrie LaVoy:</t>
        </r>
        <r>
          <rPr>
            <sz val="8"/>
            <color indexed="81"/>
            <rFont val="Tahoma"/>
            <family val="2"/>
          </rPr>
          <t xml:space="preserve">
Catches weighted by CWT recoveries by year.</t>
        </r>
      </text>
    </comment>
    <comment ref="K37" authorId="2" shapeId="0" xr:uid="{00000000-0006-0000-0100-000018000000}">
      <text>
        <r>
          <rPr>
            <b/>
            <sz val="9"/>
            <color indexed="81"/>
            <rFont val="Tahoma"/>
            <family val="2"/>
          </rPr>
          <t>JonCarey:</t>
        </r>
        <r>
          <rPr>
            <sz val="9"/>
            <color indexed="81"/>
            <rFont val="Tahoma"/>
            <family val="2"/>
          </rPr>
          <t xml:space="preserve">
Placeholder - average of the proportion of catch in FB, SF-n and SF-s from May-Sep that is made up of Central Valley Falls - based on 2010-2014 GSI data provided by Mike O'Farrell</t>
        </r>
      </text>
    </comment>
    <comment ref="L37" authorId="1" shapeId="0" xr:uid="{00000000-0006-0000-0100-000019000000}">
      <text>
        <r>
          <rPr>
            <b/>
            <sz val="8"/>
            <color indexed="81"/>
            <rFont val="Tahoma"/>
            <family val="2"/>
          </rPr>
          <t>Larrie LaVoy:</t>
        </r>
        <r>
          <rPr>
            <sz val="8"/>
            <color indexed="81"/>
            <rFont val="Tahoma"/>
            <family val="2"/>
          </rPr>
          <t xml:space="preserve">
Catches weighted by CWT recoveries by year.</t>
        </r>
      </text>
    </comment>
    <comment ref="Q37" authorId="2" shapeId="0" xr:uid="{00000000-0006-0000-0100-00001A000000}">
      <text>
        <r>
          <rPr>
            <b/>
            <sz val="9"/>
            <color indexed="81"/>
            <rFont val="Tahoma"/>
            <family val="2"/>
          </rPr>
          <t>JonCarey:</t>
        </r>
        <r>
          <rPr>
            <sz val="9"/>
            <color indexed="81"/>
            <rFont val="Tahoma"/>
            <family val="2"/>
          </rPr>
          <t xml:space="preserve">
Placeholder - average of the proportion of catch in FB, SF-n and SF-s from May-Sep that is made up of Central Valley Falls - based on 2010-2014 GSI data provided by Mike O'Farrell</t>
        </r>
      </text>
    </comment>
  </commentList>
</comments>
</file>

<file path=xl/sharedStrings.xml><?xml version="1.0" encoding="utf-8"?>
<sst xmlns="http://schemas.openxmlformats.org/spreadsheetml/2006/main" count="1428" uniqueCount="367">
  <si>
    <t>BC JDF Sport</t>
  </si>
  <si>
    <t>NT Area 3:4:4B Troll</t>
  </si>
  <si>
    <t>NT Area 3:4 Sport</t>
  </si>
  <si>
    <t>NT Area 2 Troll</t>
  </si>
  <si>
    <t>NT Area 2 Sport</t>
  </si>
  <si>
    <t>T G. Harbor Net</t>
  </si>
  <si>
    <t>Willapa Bay Net</t>
  </si>
  <si>
    <t>Area 1 Troll</t>
  </si>
  <si>
    <t>Area 1 Sport</t>
  </si>
  <si>
    <t>Columbia River Net</t>
  </si>
  <si>
    <t>Buoy 10 Sport</t>
  </si>
  <si>
    <t>Central OR Troll</t>
  </si>
  <si>
    <t>Central OR Sport</t>
  </si>
  <si>
    <t>KMZ Troll</t>
  </si>
  <si>
    <t>KMZ Sport</t>
  </si>
  <si>
    <t>NT Area 7 Sport</t>
  </si>
  <si>
    <t>NT Area 6A:7:7A Net</t>
  </si>
  <si>
    <t>NT Area 7B-7D Net</t>
  </si>
  <si>
    <t>NT Area 5 Sport</t>
  </si>
  <si>
    <t>NT JDF Net</t>
  </si>
  <si>
    <t>NT Area 8-1 Sport</t>
  </si>
  <si>
    <t>NT Skagit Net</t>
  </si>
  <si>
    <t>NT Area 8D Sport</t>
  </si>
  <si>
    <t>NT St/Snohomish Net</t>
  </si>
  <si>
    <t>NT Tulalip Bay Net</t>
  </si>
  <si>
    <t>NT Area 9 Sport</t>
  </si>
  <si>
    <t>NT Area 6 Sport</t>
  </si>
  <si>
    <t>NT Area 10 Sport</t>
  </si>
  <si>
    <t>NT Area 11 Sport</t>
  </si>
  <si>
    <t>NT Area 10:11 Net</t>
  </si>
  <si>
    <t>NT Area 10A Sport</t>
  </si>
  <si>
    <t>NT Area 10E Sport</t>
  </si>
  <si>
    <t>NT Area 12 Sport</t>
  </si>
  <si>
    <t>NT Hood Canal Net</t>
  </si>
  <si>
    <t>NT Area 13 Sport</t>
  </si>
  <si>
    <t>NT SPS Net</t>
  </si>
  <si>
    <t>NT Area 13A Net</t>
  </si>
  <si>
    <t>Freshwater Sport</t>
  </si>
  <si>
    <t>Freshwater Net</t>
  </si>
  <si>
    <t>FisheryName</t>
  </si>
  <si>
    <t>BC JDF Net</t>
  </si>
  <si>
    <t>SE Alaska Troll</t>
  </si>
  <si>
    <t>SE Alaska Net</t>
  </si>
  <si>
    <t>SE Alaska Sport</t>
  </si>
  <si>
    <t>BC No/Cent Net</t>
  </si>
  <si>
    <t>BC WCVI Net</t>
  </si>
  <si>
    <t>BC Georgia Strait Net</t>
  </si>
  <si>
    <t>BC Outside Sport</t>
  </si>
  <si>
    <t>BC No/Cent Troll</t>
  </si>
  <si>
    <t>BC WCVI Troll</t>
  </si>
  <si>
    <t>BC WCVI Sport</t>
  </si>
  <si>
    <t>BC Georgia Strait Troll</t>
  </si>
  <si>
    <t>BC N Georgia Strait Sport</t>
  </si>
  <si>
    <t>BC S Georgia Strait Sport</t>
  </si>
  <si>
    <t>Tr Area 3:4:4B Troll</t>
  </si>
  <si>
    <t>No Wash. Coastal Net</t>
  </si>
  <si>
    <t>Tr Area 2 Troll</t>
  </si>
  <si>
    <t>NrT G. Harbor Net</t>
  </si>
  <si>
    <t>So Calif. Troll</t>
  </si>
  <si>
    <t>So Calif. Sport</t>
  </si>
  <si>
    <t>Tr Area 6A:7:7A Net</t>
  </si>
  <si>
    <t>Tr Area 7B-7D Net</t>
  </si>
  <si>
    <t>Tr JDF Troll</t>
  </si>
  <si>
    <t>Tr JDF Net</t>
  </si>
  <si>
    <t>Tr Skagit Net</t>
  </si>
  <si>
    <t>Tr St/Snohomish Net</t>
  </si>
  <si>
    <t>Tr Tulalip Bay Net</t>
  </si>
  <si>
    <t>Tr Area 6B:9 Net</t>
  </si>
  <si>
    <t>Tr Area 10:11 Net</t>
  </si>
  <si>
    <t>Tr Area 10A Net</t>
  </si>
  <si>
    <t>Tr Area 10E Net</t>
  </si>
  <si>
    <t>Tr Hood Canal Net</t>
  </si>
  <si>
    <t>Tr SPS Net</t>
  </si>
  <si>
    <t>Tr Area 13A Net</t>
  </si>
  <si>
    <t>Time 1</t>
  </si>
  <si>
    <t>Time 2</t>
  </si>
  <si>
    <t>Time 3</t>
  </si>
  <si>
    <t>ave.</t>
  </si>
  <si>
    <t>Oct-Apr</t>
  </si>
  <si>
    <t>May-Jun</t>
  </si>
  <si>
    <t>Jul-Sep</t>
  </si>
  <si>
    <t>Total</t>
  </si>
  <si>
    <t>CHINOOK FISHERY Landed Catch Mortality Report  {bk_2014_2007}  8/11/2014</t>
  </si>
  <si>
    <t>Oct-Apr1</t>
  </si>
  <si>
    <t>May-June</t>
  </si>
  <si>
    <t>July-Sept</t>
  </si>
  <si>
    <t>Oct-Apr2</t>
  </si>
  <si>
    <t>SEAK Troll</t>
  </si>
  <si>
    <t>SEAK Net</t>
  </si>
  <si>
    <t>SEAK Sport</t>
  </si>
  <si>
    <t>N/C BC Net</t>
  </si>
  <si>
    <t>WCVI Net</t>
  </si>
  <si>
    <t>GeoStr Net</t>
  </si>
  <si>
    <t>BCOutSport</t>
  </si>
  <si>
    <t>N/C BC Trl</t>
  </si>
  <si>
    <t>WCVI Troll</t>
  </si>
  <si>
    <t>WCVI Sport</t>
  </si>
  <si>
    <t>GeoS Troll</t>
  </si>
  <si>
    <t>N GS Sport</t>
  </si>
  <si>
    <t>S GS Sport</t>
  </si>
  <si>
    <t>BC JDF Spt</t>
  </si>
  <si>
    <t>NT 3:4 Trl</t>
  </si>
  <si>
    <t>Tr 3:4 Trl</t>
  </si>
  <si>
    <t>Ar 3:4 Spt</t>
  </si>
  <si>
    <t>NoWACstNet</t>
  </si>
  <si>
    <t>NT 2 Troll</t>
  </si>
  <si>
    <t>Tr 2 Troll</t>
  </si>
  <si>
    <t>Ar 2 Sport</t>
  </si>
  <si>
    <t>NT GHb Net</t>
  </si>
  <si>
    <t>Tr GHb Net</t>
  </si>
  <si>
    <t>WillapaNet</t>
  </si>
  <si>
    <t>NT 1 Troll</t>
  </si>
  <si>
    <t>Ar 1 Sport</t>
  </si>
  <si>
    <t>ColRvr Net</t>
  </si>
  <si>
    <t>Buoy10 Spt</t>
  </si>
  <si>
    <t>Cen OR Trl</t>
  </si>
  <si>
    <t>Cen OR Spt</t>
  </si>
  <si>
    <t>So Cal Trl</t>
  </si>
  <si>
    <t>So Cal Spt</t>
  </si>
  <si>
    <t>Ar 7 Sport</t>
  </si>
  <si>
    <t>NT 7:7ANet</t>
  </si>
  <si>
    <t>Tr 7:7ANet</t>
  </si>
  <si>
    <t>NT 7BCDNet</t>
  </si>
  <si>
    <t>Tr 7BCDNet</t>
  </si>
  <si>
    <t>Tr JDF Trl</t>
  </si>
  <si>
    <t>Ar 5 Sport</t>
  </si>
  <si>
    <t>Ar 8-1 Spt</t>
  </si>
  <si>
    <t>NT SkagNet</t>
  </si>
  <si>
    <t>Tr SkagNet</t>
  </si>
  <si>
    <t>Area8D Spt</t>
  </si>
  <si>
    <t>NT StSnNet</t>
  </si>
  <si>
    <t>Tr StSnNet</t>
  </si>
  <si>
    <t>NT TulaNet</t>
  </si>
  <si>
    <t>Tr TulaNet</t>
  </si>
  <si>
    <t>Ar 9 Sport</t>
  </si>
  <si>
    <t>Ar 6 Sport</t>
  </si>
  <si>
    <t>Tr 6B:9Net</t>
  </si>
  <si>
    <t>A 10 Sport</t>
  </si>
  <si>
    <t>A 11 Sport</t>
  </si>
  <si>
    <t>NT10:11Net</t>
  </si>
  <si>
    <t>Tr10:11Net</t>
  </si>
  <si>
    <t>A 10A Sprt</t>
  </si>
  <si>
    <t>Tr 10A Net</t>
  </si>
  <si>
    <t>A 10E Sprt</t>
  </si>
  <si>
    <t>Tr 10E Net</t>
  </si>
  <si>
    <t>A 12 Sport</t>
  </si>
  <si>
    <t>NT HC Net</t>
  </si>
  <si>
    <t>Tr HC Net</t>
  </si>
  <si>
    <t>A 13 Sport</t>
  </si>
  <si>
    <t>NT 13A Net</t>
  </si>
  <si>
    <t>Tr 13A Net</t>
  </si>
  <si>
    <t>FW Sport</t>
  </si>
  <si>
    <t>FW Net</t>
  </si>
  <si>
    <t>CHINOOK FISHERY Landed Catch Mortality Report  {bk_2014_2008}  8/11/2014</t>
  </si>
  <si>
    <t>CHINOOK FISHERY Landed Catch Mortality Report  {bk_2014_2009}  8/11/2014</t>
  </si>
  <si>
    <t>CHINOOK FISHERY Landed Catch Mortality Report  {bk_2014_2010}  8/11/2014</t>
  </si>
  <si>
    <t>CHINOOK FISHERY Landed Catch Mortality Report  {bk_2014_2011 (Aug 11)}  8/11/2014</t>
  </si>
  <si>
    <t>CHINOOK FISHERY Landed Catch Mortality Report  {bk_2014_2012 (Aug 11)}  8/11/2014</t>
  </si>
  <si>
    <t>na</t>
  </si>
  <si>
    <t>Column Labels</t>
  </si>
  <si>
    <t>Row Labels</t>
  </si>
  <si>
    <t>Grand Total</t>
  </si>
  <si>
    <t>Fishery</t>
  </si>
  <si>
    <t>WCVI</t>
  </si>
  <si>
    <t>FisheryID</t>
  </si>
  <si>
    <t>Marked</t>
  </si>
  <si>
    <t>Year</t>
  </si>
  <si>
    <t>CHINOOK FISHERY Landed Catch Mortality Report  {2013wColRAABMPFMC}  4/29/2014</t>
  </si>
  <si>
    <t>2015 Review Doc</t>
  </si>
  <si>
    <t xml:space="preserve">Time 4 2012 validation, </t>
  </si>
  <si>
    <t>Chinook FRAM Average Landed Catch by Period, 2007-13.</t>
  </si>
  <si>
    <t>Oct-Sep Mark Rt</t>
  </si>
  <si>
    <t>Juan de Fuca</t>
  </si>
  <si>
    <t>Marked Only</t>
  </si>
  <si>
    <t>Total Catch</t>
  </si>
  <si>
    <t>True Catch</t>
  </si>
  <si>
    <t>Fishery Name</t>
  </si>
  <si>
    <t>circa 2005 calib model stock proportions</t>
  </si>
  <si>
    <t>7BCDNet</t>
  </si>
  <si>
    <t>HC Net</t>
  </si>
  <si>
    <t>SPS Net</t>
  </si>
  <si>
    <t>13A Net</t>
  </si>
  <si>
    <t>Sum of Catch</t>
  </si>
  <si>
    <t>FRAM Model Stk Prop.</t>
  </si>
  <si>
    <t>No</t>
  </si>
  <si>
    <t>Yes</t>
  </si>
  <si>
    <t xml:space="preserve">Alaska N  </t>
  </si>
  <si>
    <t xml:space="preserve">Alaska S  </t>
  </si>
  <si>
    <t xml:space="preserve">Alaska T  </t>
  </si>
  <si>
    <t xml:space="preserve">Centr N   </t>
  </si>
  <si>
    <t xml:space="preserve">Centr T   </t>
  </si>
  <si>
    <t xml:space="preserve">Col R N   </t>
  </si>
  <si>
    <t xml:space="preserve">Col R S </t>
  </si>
  <si>
    <t xml:space="preserve">Fraser N  </t>
  </si>
  <si>
    <t xml:space="preserve">Geo St S  </t>
  </si>
  <si>
    <t xml:space="preserve">Geo St T  </t>
  </si>
  <si>
    <t xml:space="preserve">J De F N  </t>
  </si>
  <si>
    <t xml:space="preserve">John St N </t>
  </si>
  <si>
    <t xml:space="preserve">Nor/Cen S </t>
  </si>
  <si>
    <t xml:space="preserve">North N   </t>
  </si>
  <si>
    <t xml:space="preserve">North T   </t>
  </si>
  <si>
    <t xml:space="preserve">PgtNth N  </t>
  </si>
  <si>
    <t xml:space="preserve">PgtNth S  </t>
  </si>
  <si>
    <t xml:space="preserve">PgtSth N  </t>
  </si>
  <si>
    <t xml:space="preserve">PgtSth S  </t>
  </si>
  <si>
    <t xml:space="preserve">WA/OR T   </t>
  </si>
  <si>
    <t>Wash Cst N</t>
  </si>
  <si>
    <t>Wash Ocn S</t>
  </si>
  <si>
    <t xml:space="preserve">WCVI N    </t>
  </si>
  <si>
    <t xml:space="preserve">WCVI S    </t>
  </si>
  <si>
    <t xml:space="preserve">WCVI T    </t>
  </si>
  <si>
    <t>****</t>
  </si>
  <si>
    <t>Final Stk Prop</t>
  </si>
  <si>
    <t>Assigned</t>
  </si>
  <si>
    <t>CTC Model</t>
  </si>
  <si>
    <t>FRAM Calib</t>
  </si>
  <si>
    <t>Opening dates</t>
  </si>
  <si>
    <t>NBC AABM Troll Licences</t>
  </si>
  <si>
    <t>June 15 to August 17, 2007</t>
  </si>
  <si>
    <t>Effort 
(boat days)</t>
  </si>
  <si>
    <t>June 20 to August 8, 2008</t>
  </si>
  <si>
    <t>NBC AABM Troll Catch</t>
  </si>
  <si>
    <t>August 28 to September 30, 2008</t>
  </si>
  <si>
    <t>DNA analyzed (Σ N)</t>
  </si>
  <si>
    <t>June 15 to August 3, 2009</t>
  </si>
  <si>
    <t>DNA baseline size</t>
  </si>
  <si>
    <t>August 22 to September 30, 2009</t>
  </si>
  <si>
    <t>June 15 to August 8, 2010</t>
  </si>
  <si>
    <t>Code</t>
  </si>
  <si>
    <t>Region1</t>
  </si>
  <si>
    <t>STD</t>
  </si>
  <si>
    <t>June 9 to 21, 2011</t>
  </si>
  <si>
    <t>UPFR</t>
  </si>
  <si>
    <t xml:space="preserve">June 21 to July 15, 2012 </t>
  </si>
  <si>
    <t>MUFR</t>
  </si>
  <si>
    <t xml:space="preserve">July 20 to August 11, 2012  </t>
  </si>
  <si>
    <t>LWFR-F</t>
  </si>
  <si>
    <t>September 4 to 30, 2012</t>
  </si>
  <si>
    <t>NOTH</t>
  </si>
  <si>
    <t>June 21 to July 7, 2013</t>
  </si>
  <si>
    <t>SOTH</t>
  </si>
  <si>
    <t>June 21 to August 4, 2014</t>
  </si>
  <si>
    <t>LWTH</t>
  </si>
  <si>
    <t>September 1 to 30, 2014</t>
  </si>
  <si>
    <t>ECVI</t>
  </si>
  <si>
    <t>SOMN</t>
  </si>
  <si>
    <t>NOMN</t>
  </si>
  <si>
    <t>NASS</t>
  </si>
  <si>
    <t>LWFR-Sp</t>
  </si>
  <si>
    <t>LWFR-Su</t>
  </si>
  <si>
    <t>QCI</t>
  </si>
  <si>
    <t>Alaska</t>
  </si>
  <si>
    <t>Taku</t>
  </si>
  <si>
    <t>Stikine</t>
  </si>
  <si>
    <t>19-23</t>
  </si>
  <si>
    <t>Skeena</t>
  </si>
  <si>
    <t>Alsek</t>
  </si>
  <si>
    <t>Unuk_River</t>
  </si>
  <si>
    <t>Puget_Sound</t>
  </si>
  <si>
    <t>Juan_de_Fuca</t>
  </si>
  <si>
    <t>Coastal_Wash</t>
  </si>
  <si>
    <t>Low_Col</t>
  </si>
  <si>
    <t>Up_Col-Sp</t>
  </si>
  <si>
    <t>Up_Col-Su/F</t>
  </si>
  <si>
    <t>Snake-Sp/Su</t>
  </si>
  <si>
    <t>Snake-F</t>
  </si>
  <si>
    <t>North_&amp;_Central_O</t>
  </si>
  <si>
    <t>South_Oregon_coas</t>
  </si>
  <si>
    <t>Klamath/Trinity</t>
  </si>
  <si>
    <t>Mid_Col-Sp</t>
  </si>
  <si>
    <t>Up_Willamette</t>
  </si>
  <si>
    <t>Cent_Val-F</t>
  </si>
  <si>
    <t>Cent_Val-Sp</t>
  </si>
  <si>
    <t>Coastal_Californi</t>
  </si>
  <si>
    <t>NBC AABM Troll Catch*</t>
  </si>
  <si>
    <t>Average 2007-14</t>
  </si>
  <si>
    <t>sum non FRAM Stocks</t>
  </si>
  <si>
    <t>CDFO GSI</t>
  </si>
  <si>
    <t xml:space="preserve">2006 to 2014 Haida Gwaii Chinook Sport catch assigned to genetic samples. </t>
  </si>
  <si>
    <t>Note that all Chinook catch has been assigned to the samples available even if the Area wasn't sampled.  e.g.  Area 2E was never sampled and Area 2W was only sampled in 2006,7,10&amp;11.</t>
  </si>
  <si>
    <t>CATCH</t>
  </si>
  <si>
    <t>Total Area 1 &amp; 2 catch</t>
  </si>
  <si>
    <t>Area 1 catch</t>
  </si>
  <si>
    <t>Area 2E catch</t>
  </si>
  <si>
    <t>Area 2W catch</t>
  </si>
  <si>
    <t>Areas sampled</t>
  </si>
  <si>
    <t>Areas 1 &amp; 2W</t>
  </si>
  <si>
    <t>Area 1</t>
  </si>
  <si>
    <t>Area1</t>
  </si>
  <si>
    <t>N-S</t>
  </si>
  <si>
    <t>Unuk</t>
  </si>
  <si>
    <t>Puget Sound</t>
  </si>
  <si>
    <t>Coastal Wash</t>
  </si>
  <si>
    <t>Low Col</t>
  </si>
  <si>
    <t>Up Col-Sp</t>
  </si>
  <si>
    <t>Up Col-Su/F</t>
  </si>
  <si>
    <t>North &amp; Central Oregon</t>
  </si>
  <si>
    <t>South Oregon coastal</t>
  </si>
  <si>
    <t>Mid Col-Sp</t>
  </si>
  <si>
    <t>Up Willamette</t>
  </si>
  <si>
    <t>Cent Val-F</t>
  </si>
  <si>
    <t>Cent Val-Sp</t>
  </si>
  <si>
    <t>Coastal California</t>
  </si>
  <si>
    <t>PROPORTIONS</t>
  </si>
  <si>
    <t>GSI</t>
  </si>
  <si>
    <t>So here’s a quick summary of where I stand with the GSI model stock proportion stuff…</t>
  </si>
  <si>
    <t>Attached is a (minimally) updated version of the MSP spreadsheet that Angelika sent out.  I updated NT 3:4 Troll, NT 2 Troll, Cen OR Troll and KMZ Troll.  I’m not exactly sure what to do about So Cal Troll – it’s currently unchanged.</t>
  </si>
  <si>
    <t>Using the 2012-2014 WA Troll data that Larrie provided, the MSPs for both 3:4 and 2 troll are between 98-99% (this is giving equal weight to each year/timestep, since all we have are the proportions, no sample sizes).  This is the case regardless of whether we use all three years or only 2012-13 (BP years).</t>
  </si>
  <si>
    <t>Things get a bit trickier SoF.  For Central OR Troll all we have are the 2010 data from Bellinger et al. which include separate estimates for Northern and Central OR management zones (both of which are included in Cen OR Troll FRAM fishery I think).  Since the paper provided sample sizes, I messed around with trying to weight the proportions in each area/month by sample size, hoping this might help reflect where the majority of catch occurs.  This didn’t really make much difference for Cen OR troll – the MSP averaged across both the north and south areas from May-Sep was around 87-88%.</t>
  </si>
  <si>
    <t>KMZ troll was also split into two management zones in the 2010 data (KMZ-OR and KMZ-CA).  The unweighted avg MSP across both areas from Jun-Sep is 47%.  Weighting by sample size puts more weight on the later months and on CA, where the non-MSPs are higher, resulting in a lower MSP of 36%.</t>
  </si>
  <si>
    <t>Finally, So Cal Troll is a fun one.  Do I recall an email from Larrie suggesting that the north and south Monterey areas should not be included as part of the So Cal Troll FRAM fishery?  If that’s the case, using the 2010 GSI data for Fort Bragg, SF north and SF south we get an unweighted MSP of 61% for the three areas combined from May-Sep.  Weighting by sample size gives more pull to Fort Bragg, where Rogue, Klamath and other CA coast stocks have more presence, so the MSP goes down to 56%.  However, looking at the 2010-2014 GSI data that Mike O’Farrell provided, it seems that 2010 in general was a year where the proportion of CV fall was lower than usual.  Averaged over all three areas from May-Sep, CV fall made up ~ 59% of the catch in 2010.  For 2011-14 it was more like 81%, which doesn’t seem to jive with the 2010 average MSP of 61%.  Unfortunately, the 2010-14 CA GSI data aren’t terribly useful because the stock comp is aggregated into CV fall, Klamath, CV winter, and “everything else” which likely includes non-FRAM and FRAM stocks.  I wonder if it’s possible to get those data in a finer resolution?  If not, maybe we’d be better off using the average proportion of CV fall over the 5 year period as the MSP for So Cal troll (assuming there aren’t many other FRAM stocks in the stock comp?).</t>
  </si>
  <si>
    <t>Anyways, that’s probably enough rambling for now.  I’ll get back to look at the SEAK GSI data.  Larrie, did you ever hear back from Bill Templin regarding 2010-14 data?</t>
  </si>
  <si>
    <t>Nov 13 email Jon Carey</t>
  </si>
  <si>
    <t>FRAM MSPs probably from a New BP total run right?  Looks like NT came out of calibration at 81% and Treaty at 71% (although those may be different now), so you’re suggesting:</t>
  </si>
  <si>
    <t>Treaty MSP = NT GSI MSP * (T FRAM MSP / NT FRAM MSP)</t>
  </si>
  <si>
    <t>Looks like that would give a treaty 3:4 troll MSP of 87%</t>
  </si>
  <si>
    <r>
      <t>From:</t>
    </r>
    <r>
      <rPr>
        <sz val="10"/>
        <color theme="1"/>
        <rFont val="Tahoma"/>
        <family val="2"/>
      </rPr>
      <t xml:space="preserve"> Larrie LaVoy - NOAA Federal [mailto:larrie.lavoy@noaa.gov]</t>
    </r>
  </si>
  <si>
    <r>
      <t>Sent:</t>
    </r>
    <r>
      <rPr>
        <sz val="10"/>
        <color theme="1"/>
        <rFont val="Tahoma"/>
        <family val="2"/>
      </rPr>
      <t xml:space="preserve"> Friday, November 13, 2015 3:23 PM</t>
    </r>
  </si>
  <si>
    <r>
      <t>To:</t>
    </r>
    <r>
      <rPr>
        <sz val="10"/>
        <color theme="1"/>
        <rFont val="Tahoma"/>
        <family val="2"/>
      </rPr>
      <t xml:space="preserve"> Carey, Jonathan D (DFW)</t>
    </r>
  </si>
  <si>
    <r>
      <t>Cc:</t>
    </r>
    <r>
      <rPr>
        <sz val="10"/>
        <color theme="1"/>
        <rFont val="Tahoma"/>
        <family val="2"/>
      </rPr>
      <t xml:space="preserve"> Hagen-Breaux, Angelika (DFW); Peter Mc Hugh</t>
    </r>
  </si>
  <si>
    <r>
      <t>Subject:</t>
    </r>
    <r>
      <rPr>
        <sz val="10"/>
        <color theme="1"/>
        <rFont val="Tahoma"/>
        <family val="2"/>
      </rPr>
      <t xml:space="preserve"> Re: quick GSI MSP summary</t>
    </r>
  </si>
  <si>
    <t>Maybe we should consider an adjusted MSP for Area 3-4 treaty troll. Use the relationship in FRAM MSPs in each and adjust the GSI NT value accordingly (especially if treaty is &lt;80% from FRAM calib run).</t>
  </si>
  <si>
    <t>ModelStockProportion coming out of calibration w/o adjustment</t>
  </si>
  <si>
    <t>Flag</t>
  </si>
  <si>
    <t>MSP</t>
  </si>
  <si>
    <t>Calib</t>
  </si>
  <si>
    <t>CWT Catch</t>
  </si>
  <si>
    <t>Old BP</t>
  </si>
  <si>
    <t>FINAL MODEL STOCK PROPORTIONS</t>
  </si>
  <si>
    <t>FRAM Calib MSP</t>
  </si>
  <si>
    <t>NA</t>
  </si>
  <si>
    <t>Source</t>
  </si>
  <si>
    <t>AnnualCatch</t>
  </si>
  <si>
    <t>TrueCatch</t>
  </si>
  <si>
    <t>MEMO</t>
  </si>
  <si>
    <t>TO: Co-manager Technical Team</t>
  </si>
  <si>
    <t>FROM: Base Period Work Group</t>
  </si>
  <si>
    <t>DATE: July 2, 2019</t>
  </si>
  <si>
    <t>RE: Model Stock Proportion for Areas 3/4 Sport and Treaty Troll</t>
  </si>
  <si>
    <t>BACKGROUND</t>
  </si>
  <si>
    <t>The FRAM model uses a constant Model Stock Proportion (MSP) to distribute the impacts in a fishery over the stocks in the model.</t>
  </si>
  <si>
    <r>
      <t>Catch_of_ModelStocks</t>
    </r>
    <r>
      <rPr>
        <i/>
        <vertAlign val="subscript"/>
        <sz val="13"/>
        <color theme="1"/>
        <rFont val="Calibri"/>
        <family val="2"/>
        <scheme val="minor"/>
      </rPr>
      <t>f</t>
    </r>
    <r>
      <rPr>
        <i/>
        <sz val="13"/>
        <color theme="1"/>
        <rFont val="Calibri"/>
        <family val="2"/>
        <scheme val="minor"/>
      </rPr>
      <t xml:space="preserve"> = TotalCatch</t>
    </r>
    <r>
      <rPr>
        <i/>
        <vertAlign val="subscript"/>
        <sz val="13"/>
        <color theme="1"/>
        <rFont val="Calibri"/>
        <family val="2"/>
        <scheme val="minor"/>
      </rPr>
      <t>f</t>
    </r>
    <r>
      <rPr>
        <i/>
        <sz val="13"/>
        <color theme="1"/>
        <rFont val="Calibri"/>
        <family val="2"/>
        <scheme val="minor"/>
      </rPr>
      <t xml:space="preserve"> * MSP</t>
    </r>
    <r>
      <rPr>
        <i/>
        <vertAlign val="subscript"/>
        <sz val="13"/>
        <color theme="1"/>
        <rFont val="Calibri"/>
        <family val="2"/>
        <scheme val="minor"/>
      </rPr>
      <t>f</t>
    </r>
  </si>
  <si>
    <t>The MSPs for all pre-terminal fisheries were re-evaluated for the recent Chinook base period update (first implemented in 2017). The two preferred sources for MSP are Genetic Stock Identification (GSI) and the Chinook Technical Committee Model (CTC Model). Unfortunately, GSI information was only available for the Area 3/4 non-treaty troll fishery. We could not use CTC values, because Oregon and Washington coded wire tags are combined in the calculation of the CTC values. Using a “FRAM derived MSP” (La Voy, 2015) was undesirable, because of the large variance associated with the calculation. Additionally, the FRAM calibration derived MSP of 73% was deemed too low, given our understanding of the stocks encountered in this fishery. The base period work group decided to instead use a hybrid method of GSI and FRAM calibration derived values for the first official base period. The MSP was calculated as GSI MSP from the Area 3/4 non-treaty troll fishery multiplied by the ratio of FRAM derived MSP for T Troll to FRAM derived MSP for Non-treaty Troll.</t>
  </si>
  <si>
    <r>
      <t>MSP</t>
    </r>
    <r>
      <rPr>
        <i/>
        <vertAlign val="subscript"/>
        <sz val="13"/>
        <color theme="1"/>
        <rFont val="Calibri"/>
        <family val="2"/>
        <scheme val="minor"/>
      </rPr>
      <t>T_Troll</t>
    </r>
    <r>
      <rPr>
        <i/>
        <sz val="13"/>
        <color theme="1"/>
        <rFont val="Calibri"/>
        <family val="2"/>
        <scheme val="minor"/>
      </rPr>
      <t xml:space="preserve"> = GSI</t>
    </r>
    <r>
      <rPr>
        <i/>
        <vertAlign val="subscript"/>
        <sz val="13"/>
        <color theme="1"/>
        <rFont val="Calibri"/>
        <family val="2"/>
        <scheme val="minor"/>
      </rPr>
      <t>NT_Troll</t>
    </r>
    <r>
      <rPr>
        <i/>
        <sz val="13"/>
        <color theme="1"/>
        <rFont val="Calibri"/>
        <family val="2"/>
        <scheme val="minor"/>
      </rPr>
      <t xml:space="preserve"> * </t>
    </r>
  </si>
  <si>
    <r>
      <t>MSP</t>
    </r>
    <r>
      <rPr>
        <i/>
        <vertAlign val="subscript"/>
        <sz val="13"/>
        <color theme="1"/>
        <rFont val="Calibri"/>
        <family val="2"/>
        <scheme val="minor"/>
      </rPr>
      <t xml:space="preserve">T_Troll </t>
    </r>
    <r>
      <rPr>
        <sz val="13"/>
        <color theme="1"/>
        <rFont val="Calibri"/>
        <family val="2"/>
        <scheme val="minor"/>
      </rPr>
      <t xml:space="preserve"> = 0.9851 * </t>
    </r>
  </si>
  <si>
    <t xml:space="preserve">  = 0.9214   </t>
  </si>
  <si>
    <t>Although subsequent base period updates resulted in changes of the NT to T ratio, the MSP for Treaty Troll remained unchanged. Updating above calculation for round 6.2 of the base period would have resulted in an MSP of 0.9875.</t>
  </si>
  <si>
    <t>History of Treaty Troll Model Stock Proportions</t>
  </si>
  <si>
    <t>Round</t>
  </si>
  <si>
    <t>MSP NT</t>
  </si>
  <si>
    <t>MSP T</t>
  </si>
  <si>
    <t>New T MSP</t>
  </si>
  <si>
    <t>PROPOSAL</t>
  </si>
  <si>
    <r>
      <t xml:space="preserve">The base period work group proposes to use the GSI derived MSP of </t>
    </r>
    <r>
      <rPr>
        <b/>
        <sz val="11"/>
        <color theme="1"/>
        <rFont val="Calibri"/>
        <family val="2"/>
        <scheme val="minor"/>
      </rPr>
      <t>0.9851</t>
    </r>
    <r>
      <rPr>
        <sz val="11"/>
        <color theme="1"/>
        <rFont val="Calibri"/>
        <family val="2"/>
        <scheme val="minor"/>
      </rPr>
      <t xml:space="preserve"> for treaty troll and non-treaty sport because of the following reasons:</t>
    </r>
  </si>
  <si>
    <r>
      <t>·</t>
    </r>
    <r>
      <rPr>
        <sz val="7"/>
        <color theme="1"/>
        <rFont val="Times New Roman"/>
        <family val="1"/>
      </rPr>
      <t xml:space="preserve">        </t>
    </r>
    <r>
      <rPr>
        <sz val="11"/>
        <color theme="1"/>
        <rFont val="Calibri"/>
        <family val="2"/>
        <scheme val="minor"/>
      </rPr>
      <t>The GSI derived MSP is based on a sound study (Moran, Dazey, &amp; La Voy, 2017).</t>
    </r>
  </si>
  <si>
    <r>
      <t>·</t>
    </r>
    <r>
      <rPr>
        <sz val="7"/>
        <color theme="1"/>
        <rFont val="Times New Roman"/>
        <family val="1"/>
      </rPr>
      <t xml:space="preserve">        </t>
    </r>
    <r>
      <rPr>
        <sz val="11"/>
        <color theme="1"/>
        <rFont val="Calibri"/>
        <family val="2"/>
        <scheme val="minor"/>
      </rPr>
      <t>We have no reason to believe that the treaty troll fishery should encounter fewer non-model stocks than the non-treaty fishery.</t>
    </r>
  </si>
  <si>
    <r>
      <t>·</t>
    </r>
    <r>
      <rPr>
        <sz val="7"/>
        <color theme="1"/>
        <rFont val="Times New Roman"/>
        <family val="1"/>
      </rPr>
      <t xml:space="preserve">        </t>
    </r>
    <r>
      <rPr>
        <sz val="11"/>
        <color theme="1"/>
        <rFont val="Calibri"/>
        <family val="2"/>
        <scheme val="minor"/>
      </rPr>
      <t>A constant GSI derived MSP simplifies modeling, because it does not need to be re-calculated with each new round of base period updates.</t>
    </r>
  </si>
  <si>
    <r>
      <t>·</t>
    </r>
    <r>
      <rPr>
        <sz val="7"/>
        <color theme="1"/>
        <rFont val="Times New Roman"/>
        <family val="1"/>
      </rPr>
      <t xml:space="preserve">        </t>
    </r>
    <r>
      <rPr>
        <sz val="11"/>
        <color theme="1"/>
        <rFont val="Calibri"/>
        <family val="2"/>
        <scheme val="minor"/>
      </rPr>
      <t xml:space="preserve">The sport fishery has the same size limit and a similar spatial distribution as the treaty troll fishery. </t>
    </r>
  </si>
  <si>
    <t>RECOMMENDATION</t>
  </si>
  <si>
    <t>A GSI study to evaluate the stock composition of the treaty troll fishery could be used to update the MSP in the future.</t>
  </si>
  <si>
    <t>BIBLIOGRAPHY</t>
  </si>
  <si>
    <r>
      <t xml:space="preserve">La Voy, L. (2015). </t>
    </r>
    <r>
      <rPr>
        <i/>
        <sz val="11"/>
        <color theme="1"/>
        <rFont val="Calibri"/>
        <family val="2"/>
        <scheme val="minor"/>
      </rPr>
      <t>Report for the 2015 Salmon Methodology Review on the Fishery Regulation.</t>
    </r>
    <r>
      <rPr>
        <sz val="11"/>
        <color theme="1"/>
        <rFont val="Calibri"/>
        <family val="2"/>
        <scheme val="minor"/>
      </rPr>
      <t xml:space="preserve"> Portland: PFMC.</t>
    </r>
  </si>
  <si>
    <r>
      <t xml:space="preserve">Moran, P., Dazey, J., &amp; La Voy, L. (2017). Genetic Mixture Analysis Supports Recalibation of the Fishery Regulation Assessment Model. </t>
    </r>
    <r>
      <rPr>
        <i/>
        <sz val="11"/>
        <color theme="1"/>
        <rFont val="Calibri"/>
        <family val="2"/>
        <scheme val="minor"/>
      </rPr>
      <t>Fisheries</t>
    </r>
    <r>
      <rPr>
        <sz val="11"/>
        <color theme="1"/>
        <rFont val="Calibri"/>
        <family val="2"/>
        <scheme val="minor"/>
      </rPr>
      <t>.</t>
    </r>
  </si>
  <si>
    <t>09/29/2020 Calc</t>
  </si>
  <si>
    <t>T troll</t>
  </si>
  <si>
    <t>NT Troll</t>
  </si>
  <si>
    <t>ModelStockProportion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</si>
</sst>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0.000"/>
    <numFmt numFmtId="165" formatCode="_-* #,##0_-;\-* #,##0_-;_-* &quot;-&quot;??_-;_-@_-"/>
    <numFmt numFmtId="166" formatCode="\(0\)"/>
    <numFmt numFmtId="167" formatCode="_-* #,##0.00_-;\-* #,##0.00_-;_-* &quot;-&quot;??_-;_-@_-"/>
    <numFmt numFmtId="168" formatCode="0.0%"/>
    <numFmt numFmtId="169" formatCode="\(0.0%\)"/>
    <numFmt numFmtId="170" formatCode="General_)"/>
    <numFmt numFmtId="171" formatCode="_(* #,##0_);_(* \(#,##0\);_(* &quot;-&quot;??_);_(@_)"/>
    <numFmt numFmtId="172" formatCode="0.0"/>
    <numFmt numFmtId="173" formatCode="_(* #,##0.0000_);_(* \(#,##0.0000\);_(* &quot;-&quot;??_);_(@_)"/>
    <numFmt numFmtId="174" formatCode="_(* #,##0.0_);_(* \(#,##0.0\);_(* &quot;-&quot;??_);_(@_)"/>
    <numFmt numFmtId="175" formatCode="0.0000"/>
  </numFmts>
  <fonts count="44">
    <font>
      <sz val="11"/>
      <color theme="1"/>
      <name val="Calibri"/>
      <family val="2"/>
      <scheme val="minor"/>
    </font>
    <font>
      <sz val="11"/>
      <color indexed="8"/>
      <name val="Calibri"/>
      <family val="2"/>
    </font>
    <font>
      <b/>
      <sz val="12"/>
      <name val="Arial"/>
      <family val="2"/>
    </font>
    <font>
      <sz val="9"/>
      <color indexed="81"/>
      <name val="Tahoma"/>
      <family val="2"/>
    </font>
    <font>
      <b/>
      <sz val="9"/>
      <color indexed="81"/>
      <name val="Tahoma"/>
      <family val="2"/>
    </font>
    <font>
      <sz val="12"/>
      <name val="Times New Roman"/>
      <family val="1"/>
    </font>
    <font>
      <b/>
      <sz val="11"/>
      <color theme="1"/>
      <name val="Calibri"/>
      <family val="2"/>
      <scheme val="minor"/>
    </font>
    <font>
      <sz val="10"/>
      <color indexed="8"/>
      <name val="Arial"/>
      <family val="2"/>
    </font>
    <font>
      <sz val="11"/>
      <color theme="1"/>
      <name val="Calibri"/>
      <family val="2"/>
      <scheme val="minor"/>
    </font>
    <font>
      <sz val="11"/>
      <color theme="1"/>
      <name val="Calibri"/>
      <family val="2"/>
    </font>
    <font>
      <b/>
      <sz val="11"/>
      <color indexed="8"/>
      <name val="Calibri"/>
      <family val="2"/>
    </font>
    <font>
      <sz val="10"/>
      <name val="Arial"/>
      <family val="2"/>
    </font>
    <font>
      <b/>
      <sz val="14"/>
      <name val="Arial"/>
      <family val="2"/>
    </font>
    <font>
      <sz val="10"/>
      <color theme="1"/>
      <name val="Arial"/>
      <family val="2"/>
    </font>
    <font>
      <sz val="8"/>
      <name val="Arial MT"/>
    </font>
    <font>
      <sz val="10"/>
      <name val="Arial MT"/>
    </font>
    <font>
      <sz val="8"/>
      <color indexed="81"/>
      <name val="Tahoma"/>
      <family val="2"/>
    </font>
    <font>
      <b/>
      <sz val="8"/>
      <color indexed="81"/>
      <name val="Tahoma"/>
      <family val="2"/>
    </font>
    <font>
      <sz val="12"/>
      <color theme="1"/>
      <name val="Times New Roman"/>
      <family val="1"/>
    </font>
    <font>
      <sz val="11"/>
      <color rgb="FF1F497D"/>
      <name val="Calibri"/>
      <family val="2"/>
    </font>
    <font>
      <b/>
      <sz val="10"/>
      <color theme="1"/>
      <name val="Tahoma"/>
      <family val="2"/>
    </font>
    <font>
      <sz val="10"/>
      <color theme="1"/>
      <name val="Tahoma"/>
      <family val="2"/>
    </font>
    <font>
      <sz val="12"/>
      <color theme="1"/>
      <name val="Tahoma"/>
      <family val="2"/>
    </font>
    <font>
      <sz val="10"/>
      <color indexed="8"/>
      <name val="Arial"/>
      <family val="2"/>
    </font>
    <font>
      <sz val="11"/>
      <color indexed="8"/>
      <name val="Calibri"/>
      <family val="2"/>
    </font>
    <font>
      <sz val="8"/>
      <color indexed="8"/>
      <name val="Calibri"/>
      <family val="2"/>
    </font>
    <font>
      <sz val="11"/>
      <name val="Calibri"/>
      <family val="2"/>
    </font>
    <font>
      <sz val="11"/>
      <color theme="0" tint="-0.34998626667073579"/>
      <name val="Calibri"/>
      <family val="2"/>
      <scheme val="minor"/>
    </font>
    <font>
      <b/>
      <sz val="11"/>
      <color rgb="FFFF0000"/>
      <name val="Calibri"/>
      <family val="2"/>
      <scheme val="minor"/>
    </font>
    <font>
      <b/>
      <sz val="11"/>
      <name val="Calibri"/>
      <family val="2"/>
      <scheme val="minor"/>
    </font>
    <font>
      <sz val="11"/>
      <name val="Calibri"/>
      <family val="2"/>
      <scheme val="minor"/>
    </font>
    <font>
      <sz val="28"/>
      <color theme="1"/>
      <name val="Cambria"/>
      <family val="1"/>
    </font>
    <font>
      <sz val="11"/>
      <color theme="1"/>
      <name val="Arial"/>
      <family val="2"/>
    </font>
    <font>
      <b/>
      <sz val="12"/>
      <color theme="1"/>
      <name val="Calibri"/>
      <family val="2"/>
      <scheme val="minor"/>
    </font>
    <font>
      <i/>
      <sz val="11"/>
      <color theme="1"/>
      <name val="Calibri"/>
      <family val="2"/>
      <scheme val="minor"/>
    </font>
    <font>
      <i/>
      <sz val="13"/>
      <color theme="1"/>
      <name val="Calibri"/>
      <family val="2"/>
      <scheme val="minor"/>
    </font>
    <font>
      <i/>
      <vertAlign val="subscript"/>
      <sz val="13"/>
      <color theme="1"/>
      <name val="Calibri"/>
      <family val="2"/>
      <scheme val="minor"/>
    </font>
    <font>
      <sz val="13"/>
      <color theme="1"/>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sz val="11"/>
      <color theme="1"/>
      <name val="Symbol"/>
      <family val="1"/>
      <charset val="2"/>
    </font>
    <font>
      <sz val="7"/>
      <color theme="1"/>
      <name val="Times New Roman"/>
      <family val="1"/>
    </font>
    <font>
      <b/>
      <sz val="11"/>
      <color rgb="FF000000"/>
      <name val="Calibri"/>
      <family val="2"/>
    </font>
  </fonts>
  <fills count="15">
    <fill>
      <patternFill patternType="none"/>
    </fill>
    <fill>
      <patternFill patternType="gray125"/>
    </fill>
    <fill>
      <patternFill patternType="solid">
        <fgColor rgb="FFFFFFCC"/>
      </patternFill>
    </fill>
    <fill>
      <patternFill patternType="solid">
        <fgColor rgb="FFFFFF00"/>
        <bgColor indexed="64"/>
      </patternFill>
    </fill>
    <fill>
      <patternFill patternType="solid">
        <fgColor theme="1" tint="0.34998626667073579"/>
        <bgColor indexed="64"/>
      </patternFill>
    </fill>
    <fill>
      <patternFill patternType="solid">
        <fgColor indexed="22"/>
        <bgColor indexed="0"/>
      </patternFill>
    </fill>
    <fill>
      <patternFill patternType="solid">
        <fgColor rgb="FFFFC0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tint="-0.14999847407452621"/>
        <bgColor indexed="0"/>
      </patternFill>
    </fill>
    <fill>
      <patternFill patternType="solid">
        <fgColor rgb="FF92D050"/>
        <bgColor indexed="64"/>
      </patternFill>
    </fill>
    <fill>
      <patternFill patternType="solid">
        <fgColor theme="6" tint="0.39997558519241921"/>
        <bgColor indexed="64"/>
      </patternFill>
    </fill>
    <fill>
      <patternFill patternType="solid">
        <fgColor theme="6" tint="0.39997558519241921"/>
        <bgColor indexed="0"/>
      </patternFill>
    </fill>
    <fill>
      <patternFill patternType="solid">
        <fgColor theme="9" tint="-0.249977111117893"/>
        <bgColor indexed="64"/>
      </patternFill>
    </fill>
    <fill>
      <patternFill patternType="solid">
        <fgColor rgb="FFDDEBF7"/>
        <bgColor indexed="64"/>
      </patternFill>
    </fill>
  </fills>
  <borders count="5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right/>
      <top style="thin">
        <color theme="6" tint="0.79998168889431442"/>
      </top>
      <bottom style="thin">
        <color theme="6" tint="0.79998168889431442"/>
      </bottom>
      <diagonal/>
    </border>
    <border>
      <left style="thin">
        <color indexed="64"/>
      </left>
      <right style="thin">
        <color indexed="64"/>
      </right>
      <top style="thin">
        <color indexed="64"/>
      </top>
      <bottom style="thin">
        <color indexed="64"/>
      </bottom>
      <diagonal/>
    </border>
    <border>
      <left/>
      <right/>
      <top style="thin">
        <color theme="6" tint="0.79998168889431442"/>
      </top>
      <bottom/>
      <diagonal/>
    </border>
    <border>
      <left/>
      <right/>
      <top/>
      <bottom style="thin">
        <color theme="6" tint="0.79998168889431442"/>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theme="6" tint="0.79998168889431442"/>
      </bottom>
      <diagonal/>
    </border>
    <border>
      <left/>
      <right style="medium">
        <color indexed="64"/>
      </right>
      <top style="medium">
        <color indexed="64"/>
      </top>
      <bottom style="thin">
        <color theme="6" tint="0.79998168889431442"/>
      </bottom>
      <diagonal/>
    </border>
    <border>
      <left style="medium">
        <color indexed="64"/>
      </left>
      <right style="thin">
        <color indexed="64"/>
      </right>
      <top style="thin">
        <color indexed="64"/>
      </top>
      <bottom style="thin">
        <color indexed="64"/>
      </bottom>
      <diagonal/>
    </border>
    <border>
      <left/>
      <right style="medium">
        <color indexed="64"/>
      </right>
      <top style="thin">
        <color theme="6" tint="0.79998168889431442"/>
      </top>
      <bottom style="thin">
        <color theme="6" tint="0.79998168889431442"/>
      </bottom>
      <diagonal/>
    </border>
    <border>
      <left style="medium">
        <color indexed="64"/>
      </left>
      <right/>
      <top/>
      <bottom style="thin">
        <color theme="6" tint="0.79998168889431442"/>
      </bottom>
      <diagonal/>
    </border>
    <border>
      <left style="medium">
        <color indexed="64"/>
      </left>
      <right/>
      <top style="thin">
        <color theme="6" tint="0.79998168889431442"/>
      </top>
      <bottom style="thin">
        <color theme="6" tint="0.79998168889431442"/>
      </bottom>
      <diagonal/>
    </border>
    <border>
      <left style="medium">
        <color indexed="64"/>
      </left>
      <right/>
      <top style="thin">
        <color theme="6" tint="0.79998168889431442"/>
      </top>
      <bottom/>
      <diagonal/>
    </border>
    <border>
      <left/>
      <right style="medium">
        <color indexed="64"/>
      </right>
      <top style="thin">
        <color theme="6" tint="0.79998168889431442"/>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theme="6" tint="0.79998168889431442"/>
      </bottom>
      <diagonal/>
    </border>
    <border>
      <left style="medium">
        <color indexed="64"/>
      </left>
      <right/>
      <top style="thin">
        <color theme="6" tint="0.79998168889431442"/>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theme="6" tint="0.79998168889431442"/>
      </top>
      <bottom style="medium">
        <color indexed="64"/>
      </bottom>
      <diagonal/>
    </border>
    <border>
      <left style="medium">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22"/>
      </bottom>
      <diagonal/>
    </border>
    <border>
      <left style="medium">
        <color indexed="64"/>
      </left>
      <right style="thin">
        <color indexed="22"/>
      </right>
      <top/>
      <bottom style="thin">
        <color indexed="22"/>
      </bottom>
      <diagonal/>
    </border>
    <border>
      <left style="medium">
        <color indexed="64"/>
      </left>
      <right style="medium">
        <color indexed="64"/>
      </right>
      <top style="thin">
        <color indexed="22"/>
      </top>
      <bottom style="thin">
        <color indexed="22"/>
      </bottom>
      <diagonal/>
    </border>
    <border>
      <left style="medium">
        <color indexed="64"/>
      </left>
      <right style="thin">
        <color indexed="22"/>
      </right>
      <top style="thin">
        <color indexed="22"/>
      </top>
      <bottom style="thin">
        <color indexed="22"/>
      </bottom>
      <diagonal/>
    </border>
    <border>
      <left style="medium">
        <color indexed="64"/>
      </left>
      <right style="medium">
        <color indexed="64"/>
      </right>
      <top style="thin">
        <color indexed="22"/>
      </top>
      <bottom style="medium">
        <color indexed="64"/>
      </bottom>
      <diagonal/>
    </border>
    <border>
      <left style="medium">
        <color indexed="64"/>
      </left>
      <right style="thin">
        <color indexed="22"/>
      </right>
      <top style="thin">
        <color indexed="22"/>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4">
    <xf numFmtId="0" fontId="0" fillId="0" borderId="0"/>
    <xf numFmtId="0" fontId="5" fillId="0" borderId="0"/>
    <xf numFmtId="0" fontId="1" fillId="2" borderId="14" applyNumberFormat="0" applyFont="0" applyAlignment="0" applyProtection="0"/>
    <xf numFmtId="43" fontId="8" fillId="0" borderId="0" applyFont="0" applyFill="0" applyBorder="0" applyAlignment="0" applyProtection="0"/>
    <xf numFmtId="0" fontId="9" fillId="0" borderId="0"/>
    <xf numFmtId="9" fontId="8" fillId="0" borderId="0" applyFont="0" applyFill="0" applyBorder="0" applyAlignment="0" applyProtection="0"/>
    <xf numFmtId="0" fontId="7" fillId="0" borderId="0"/>
    <xf numFmtId="0" fontId="11" fillId="0" borderId="0"/>
    <xf numFmtId="167" fontId="11" fillId="0" borderId="0" applyFont="0" applyFill="0" applyBorder="0" applyAlignment="0" applyProtection="0"/>
    <xf numFmtId="9" fontId="11" fillId="0" borderId="0" applyFont="0" applyFill="0" applyBorder="0" applyAlignment="0" applyProtection="0"/>
    <xf numFmtId="0" fontId="13" fillId="0" borderId="0"/>
    <xf numFmtId="170" fontId="14" fillId="0" borderId="0"/>
    <xf numFmtId="0" fontId="7" fillId="0" borderId="0"/>
    <xf numFmtId="0" fontId="23" fillId="0" borderId="0"/>
  </cellStyleXfs>
  <cellXfs count="278">
    <xf numFmtId="0" fontId="0" fillId="0" borderId="0" xfId="0"/>
    <xf numFmtId="0" fontId="0" fillId="0" borderId="5" xfId="0" applyBorder="1"/>
    <xf numFmtId="1" fontId="0" fillId="0" borderId="0" xfId="0" applyNumberFormat="1"/>
    <xf numFmtId="0" fontId="0" fillId="0" borderId="4" xfId="0" applyBorder="1"/>
    <xf numFmtId="1" fontId="0" fillId="0" borderId="5" xfId="0" applyNumberFormat="1" applyBorder="1"/>
    <xf numFmtId="1" fontId="0" fillId="0" borderId="8" xfId="0" applyNumberFormat="1" applyBorder="1"/>
    <xf numFmtId="1" fontId="0" fillId="0" borderId="9" xfId="0" applyNumberFormat="1" applyBorder="1"/>
    <xf numFmtId="1" fontId="0" fillId="0" borderId="4" xfId="0" applyNumberFormat="1" applyBorder="1"/>
    <xf numFmtId="1" fontId="0" fillId="0" borderId="13" xfId="0" applyNumberFormat="1" applyBorder="1"/>
    <xf numFmtId="0" fontId="6" fillId="3" borderId="0" xfId="0" applyFont="1" applyFill="1"/>
    <xf numFmtId="0" fontId="0" fillId="0" borderId="0" xfId="0" applyAlignment="1">
      <alignment horizontal="center"/>
    </xf>
    <xf numFmtId="0" fontId="6" fillId="0" borderId="0" xfId="0" applyFont="1" applyAlignment="1">
      <alignment horizontal="center"/>
    </xf>
    <xf numFmtId="0" fontId="6" fillId="0" borderId="0" xfId="0" applyFont="1"/>
    <xf numFmtId="1" fontId="6" fillId="0" borderId="0" xfId="0" applyNumberFormat="1" applyFont="1"/>
    <xf numFmtId="1" fontId="6" fillId="3" borderId="4" xfId="0" applyNumberFormat="1" applyFont="1" applyFill="1" applyBorder="1"/>
    <xf numFmtId="1" fontId="6" fillId="3" borderId="13" xfId="0" applyNumberFormat="1" applyFont="1" applyFill="1" applyBorder="1"/>
    <xf numFmtId="1" fontId="6" fillId="3" borderId="0" xfId="0" applyNumberFormat="1" applyFont="1" applyFill="1"/>
    <xf numFmtId="0" fontId="6" fillId="0" borderId="1" xfId="0" applyFont="1" applyBorder="1"/>
    <xf numFmtId="0" fontId="6" fillId="0" borderId="11" xfId="0" applyFont="1" applyBorder="1" applyAlignment="1">
      <alignment horizontal="center"/>
    </xf>
    <xf numFmtId="1" fontId="0" fillId="0" borderId="6" xfId="0" applyNumberFormat="1" applyBorder="1"/>
    <xf numFmtId="1" fontId="0" fillId="0" borderId="7" xfId="0" applyNumberFormat="1" applyBorder="1"/>
    <xf numFmtId="0" fontId="6" fillId="0" borderId="2" xfId="0" applyFont="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center"/>
    </xf>
    <xf numFmtId="1" fontId="0" fillId="0" borderId="12" xfId="0" applyNumberFormat="1" applyBorder="1"/>
    <xf numFmtId="0" fontId="6" fillId="4" borderId="20" xfId="0" applyFont="1" applyFill="1" applyBorder="1"/>
    <xf numFmtId="0" fontId="6" fillId="4" borderId="21" xfId="0" applyFont="1" applyFill="1" applyBorder="1"/>
    <xf numFmtId="1" fontId="6" fillId="3" borderId="9" xfId="0" applyNumberFormat="1" applyFont="1" applyFill="1" applyBorder="1"/>
    <xf numFmtId="0" fontId="0" fillId="0" borderId="8" xfId="0" applyBorder="1"/>
    <xf numFmtId="0" fontId="6" fillId="3" borderId="5" xfId="0" applyFont="1" applyFill="1" applyBorder="1"/>
    <xf numFmtId="1" fontId="0" fillId="0" borderId="6" xfId="0" applyNumberFormat="1" applyBorder="1" applyAlignment="1">
      <alignment horizontal="center"/>
    </xf>
    <xf numFmtId="0" fontId="2" fillId="0" borderId="10" xfId="0" applyFont="1" applyBorder="1" applyAlignment="1">
      <alignment vertical="center"/>
    </xf>
    <xf numFmtId="0" fontId="6" fillId="0" borderId="12" xfId="0" applyFont="1" applyBorder="1"/>
    <xf numFmtId="0" fontId="6" fillId="0" borderId="6" xfId="0" applyFont="1" applyBorder="1"/>
    <xf numFmtId="0" fontId="0" fillId="0" borderId="0" xfId="0" applyAlignment="1">
      <alignment horizontal="left"/>
    </xf>
    <xf numFmtId="0" fontId="0" fillId="3" borderId="0" xfId="0" applyFill="1"/>
    <xf numFmtId="0" fontId="0" fillId="7" borderId="0" xfId="0" applyFill="1"/>
    <xf numFmtId="1" fontId="0" fillId="7" borderId="0" xfId="0" applyNumberFormat="1" applyFill="1"/>
    <xf numFmtId="0" fontId="0" fillId="0" borderId="10" xfId="0" applyBorder="1"/>
    <xf numFmtId="0" fontId="0" fillId="0" borderId="11" xfId="0" applyBorder="1"/>
    <xf numFmtId="0" fontId="0" fillId="0" borderId="38" xfId="0" applyBorder="1" applyAlignment="1">
      <alignment horizontal="center"/>
    </xf>
    <xf numFmtId="0" fontId="0" fillId="0" borderId="38" xfId="0" applyBorder="1"/>
    <xf numFmtId="1" fontId="0" fillId="0" borderId="10" xfId="3" applyNumberFormat="1" applyFont="1" applyFill="1" applyBorder="1" applyAlignment="1">
      <alignment horizontal="center"/>
    </xf>
    <xf numFmtId="1" fontId="0" fillId="0" borderId="22" xfId="3" applyNumberFormat="1" applyFont="1" applyFill="1" applyBorder="1" applyAlignment="1">
      <alignment horizontal="center"/>
    </xf>
    <xf numFmtId="1" fontId="0" fillId="0" borderId="23" xfId="3" applyNumberFormat="1" applyFont="1" applyFill="1" applyBorder="1" applyAlignment="1">
      <alignment horizontal="center"/>
    </xf>
    <xf numFmtId="1" fontId="0" fillId="0" borderId="24" xfId="3" applyNumberFormat="1" applyFont="1" applyFill="1" applyBorder="1" applyAlignment="1">
      <alignment horizontal="center"/>
    </xf>
    <xf numFmtId="1" fontId="0" fillId="0" borderId="15" xfId="3" applyNumberFormat="1" applyFont="1" applyFill="1" applyBorder="1" applyAlignment="1">
      <alignment horizontal="center"/>
    </xf>
    <xf numFmtId="1" fontId="0" fillId="0" borderId="25" xfId="3" applyNumberFormat="1" applyFont="1" applyFill="1" applyBorder="1" applyAlignment="1">
      <alignment horizontal="center"/>
    </xf>
    <xf numFmtId="1" fontId="0" fillId="0" borderId="5" xfId="3" applyNumberFormat="1" applyFont="1" applyFill="1" applyBorder="1" applyAlignment="1">
      <alignment horizontal="center"/>
    </xf>
    <xf numFmtId="1" fontId="0" fillId="0" borderId="26" xfId="3" applyNumberFormat="1" applyFont="1" applyFill="1" applyBorder="1" applyAlignment="1">
      <alignment horizontal="center"/>
    </xf>
    <xf numFmtId="1" fontId="0" fillId="0" borderId="27" xfId="3" applyNumberFormat="1" applyFont="1" applyFill="1" applyBorder="1" applyAlignment="1">
      <alignment horizontal="center"/>
    </xf>
    <xf numFmtId="1" fontId="0" fillId="0" borderId="17" xfId="3" applyNumberFormat="1" applyFont="1" applyFill="1" applyBorder="1" applyAlignment="1">
      <alignment horizontal="center"/>
    </xf>
    <xf numFmtId="1" fontId="0" fillId="0" borderId="16" xfId="3" applyNumberFormat="1" applyFont="1" applyFill="1" applyBorder="1" applyAlignment="1">
      <alignment horizontal="center"/>
    </xf>
    <xf numFmtId="1" fontId="0" fillId="0" borderId="18" xfId="3" applyNumberFormat="1" applyFont="1" applyFill="1" applyBorder="1" applyAlignment="1">
      <alignment horizontal="center"/>
    </xf>
    <xf numFmtId="1" fontId="0" fillId="0" borderId="28" xfId="3" applyNumberFormat="1" applyFont="1" applyFill="1" applyBorder="1" applyAlignment="1">
      <alignment horizontal="center"/>
    </xf>
    <xf numFmtId="1" fontId="0" fillId="0" borderId="35" xfId="3" applyNumberFormat="1" applyFont="1" applyFill="1" applyBorder="1" applyAlignment="1">
      <alignment horizontal="center"/>
    </xf>
    <xf numFmtId="1" fontId="0" fillId="0" borderId="29" xfId="3" applyNumberFormat="1" applyFont="1" applyFill="1" applyBorder="1" applyAlignment="1">
      <alignment horizontal="center"/>
    </xf>
    <xf numFmtId="1" fontId="0" fillId="0" borderId="0" xfId="3" applyNumberFormat="1" applyFont="1" applyFill="1" applyBorder="1" applyAlignment="1">
      <alignment horizontal="center"/>
    </xf>
    <xf numFmtId="1" fontId="0" fillId="0" borderId="6" xfId="3" applyNumberFormat="1" applyFont="1" applyFill="1" applyBorder="1" applyAlignment="1">
      <alignment horizontal="center"/>
    </xf>
    <xf numFmtId="1" fontId="0" fillId="0" borderId="31" xfId="3" applyNumberFormat="1" applyFont="1" applyFill="1" applyBorder="1" applyAlignment="1">
      <alignment horizontal="center"/>
    </xf>
    <xf numFmtId="1" fontId="0" fillId="0" borderId="30" xfId="3" applyNumberFormat="1" applyFont="1" applyFill="1" applyBorder="1" applyAlignment="1">
      <alignment horizontal="center"/>
    </xf>
    <xf numFmtId="1" fontId="0" fillId="0" borderId="19" xfId="3" applyNumberFormat="1" applyFont="1" applyFill="1" applyBorder="1" applyAlignment="1">
      <alignment horizontal="center"/>
    </xf>
    <xf numFmtId="1" fontId="0" fillId="0" borderId="32" xfId="3" applyNumberFormat="1" applyFont="1" applyFill="1" applyBorder="1" applyAlignment="1">
      <alignment horizontal="center"/>
    </xf>
    <xf numFmtId="1" fontId="0" fillId="0" borderId="33" xfId="3" applyNumberFormat="1" applyFont="1" applyFill="1" applyBorder="1" applyAlignment="1">
      <alignment horizontal="center"/>
    </xf>
    <xf numFmtId="1" fontId="0" fillId="0" borderId="34" xfId="3" applyNumberFormat="1" applyFont="1" applyFill="1" applyBorder="1" applyAlignment="1">
      <alignment horizontal="center"/>
    </xf>
    <xf numFmtId="164" fontId="0" fillId="3" borderId="0" xfId="0" applyNumberFormat="1" applyFill="1"/>
    <xf numFmtId="164" fontId="0" fillId="0" borderId="0" xfId="0" applyNumberFormat="1"/>
    <xf numFmtId="0" fontId="6" fillId="8" borderId="10" xfId="0" applyFont="1" applyFill="1" applyBorder="1" applyAlignment="1">
      <alignment horizontal="center"/>
    </xf>
    <xf numFmtId="0" fontId="0" fillId="8" borderId="38" xfId="0" applyFill="1" applyBorder="1" applyAlignment="1">
      <alignment horizontal="center"/>
    </xf>
    <xf numFmtId="0" fontId="6" fillId="8" borderId="8" xfId="0" applyFont="1" applyFill="1" applyBorder="1" applyAlignment="1">
      <alignment horizontal="center" wrapText="1"/>
    </xf>
    <xf numFmtId="0" fontId="0" fillId="0" borderId="5" xfId="0" applyBorder="1" applyAlignment="1">
      <alignment horizontal="center"/>
    </xf>
    <xf numFmtId="0" fontId="1" fillId="0" borderId="39" xfId="6" applyFont="1" applyBorder="1" applyAlignment="1">
      <alignment horizontal="center"/>
    </xf>
    <xf numFmtId="0" fontId="1" fillId="0" borderId="41" xfId="6" applyFont="1" applyBorder="1" applyAlignment="1">
      <alignment horizontal="center"/>
    </xf>
    <xf numFmtId="0" fontId="0" fillId="0" borderId="8" xfId="0" applyBorder="1" applyAlignment="1">
      <alignment horizontal="center"/>
    </xf>
    <xf numFmtId="0" fontId="1" fillId="0" borderId="43" xfId="6" applyFont="1" applyBorder="1" applyAlignment="1">
      <alignment horizontal="center"/>
    </xf>
    <xf numFmtId="2" fontId="0" fillId="0" borderId="0" xfId="0" applyNumberFormat="1"/>
    <xf numFmtId="0" fontId="6" fillId="11" borderId="8" xfId="0" applyFont="1" applyFill="1" applyBorder="1" applyAlignment="1">
      <alignment horizontal="center"/>
    </xf>
    <xf numFmtId="0" fontId="11" fillId="0" borderId="0" xfId="7" applyAlignment="1">
      <alignment horizontal="center"/>
    </xf>
    <xf numFmtId="0" fontId="11" fillId="0" borderId="0" xfId="7"/>
    <xf numFmtId="0" fontId="11" fillId="0" borderId="45" xfId="7" applyBorder="1" applyAlignment="1">
      <alignment horizontal="center"/>
    </xf>
    <xf numFmtId="0" fontId="7" fillId="0" borderId="46" xfId="7" applyFont="1" applyBorder="1" applyAlignment="1">
      <alignment wrapText="1"/>
    </xf>
    <xf numFmtId="0" fontId="11" fillId="0" borderId="0" xfId="7" applyAlignment="1">
      <alignment horizontal="center" wrapText="1"/>
    </xf>
    <xf numFmtId="0" fontId="11" fillId="0" borderId="47" xfId="7" applyBorder="1" applyAlignment="1">
      <alignment horizontal="center"/>
    </xf>
    <xf numFmtId="0" fontId="7" fillId="0" borderId="48" xfId="7" applyFont="1" applyBorder="1" applyAlignment="1">
      <alignment wrapText="1"/>
    </xf>
    <xf numFmtId="0" fontId="11" fillId="0" borderId="16" xfId="7" applyBorder="1"/>
    <xf numFmtId="165" fontId="11" fillId="0" borderId="0" xfId="7" applyNumberFormat="1" applyAlignment="1">
      <alignment horizontal="right"/>
    </xf>
    <xf numFmtId="0" fontId="11" fillId="0" borderId="0" xfId="7" applyAlignment="1">
      <alignment wrapText="1"/>
    </xf>
    <xf numFmtId="0" fontId="11" fillId="0" borderId="19" xfId="7" applyBorder="1"/>
    <xf numFmtId="0" fontId="11" fillId="0" borderId="49" xfId="7" applyBorder="1"/>
    <xf numFmtId="0" fontId="11" fillId="0" borderId="48" xfId="7" applyBorder="1"/>
    <xf numFmtId="0" fontId="11" fillId="0" borderId="47" xfId="7" applyBorder="1"/>
    <xf numFmtId="0" fontId="11" fillId="0" borderId="50" xfId="7" applyBorder="1" applyAlignment="1">
      <alignment horizontal="center"/>
    </xf>
    <xf numFmtId="0" fontId="11" fillId="0" borderId="51" xfId="7" applyBorder="1"/>
    <xf numFmtId="0" fontId="11" fillId="0" borderId="50" xfId="7" applyBorder="1" applyAlignment="1">
      <alignment horizontal="right"/>
    </xf>
    <xf numFmtId="0" fontId="11" fillId="0" borderId="51" xfId="7" applyBorder="1" applyAlignment="1">
      <alignment horizontal="right"/>
    </xf>
    <xf numFmtId="3" fontId="11" fillId="0" borderId="47" xfId="7" applyNumberFormat="1" applyBorder="1"/>
    <xf numFmtId="166" fontId="11" fillId="0" borderId="48" xfId="7" applyNumberFormat="1" applyBorder="1"/>
    <xf numFmtId="165" fontId="0" fillId="0" borderId="0" xfId="8" applyNumberFormat="1" applyFont="1"/>
    <xf numFmtId="166" fontId="11" fillId="0" borderId="46" xfId="7" applyNumberFormat="1" applyBorder="1"/>
    <xf numFmtId="165" fontId="11" fillId="0" borderId="0" xfId="7" applyNumberFormat="1"/>
    <xf numFmtId="0" fontId="11" fillId="0" borderId="52" xfId="7" applyBorder="1"/>
    <xf numFmtId="3" fontId="11" fillId="0" borderId="50" xfId="7" applyNumberFormat="1" applyBorder="1"/>
    <xf numFmtId="0" fontId="11" fillId="0" borderId="0" xfId="7" applyAlignment="1">
      <alignment horizontal="right"/>
    </xf>
    <xf numFmtId="168" fontId="0" fillId="0" borderId="47" xfId="9" applyNumberFormat="1" applyFont="1" applyFill="1" applyBorder="1"/>
    <xf numFmtId="169" fontId="0" fillId="0" borderId="48" xfId="9" applyNumberFormat="1" applyFont="1" applyFill="1" applyBorder="1"/>
    <xf numFmtId="168" fontId="11" fillId="0" borderId="0" xfId="7" applyNumberFormat="1"/>
    <xf numFmtId="168" fontId="11" fillId="0" borderId="47" xfId="7" applyNumberFormat="1" applyBorder="1"/>
    <xf numFmtId="169" fontId="11" fillId="0" borderId="48" xfId="7" applyNumberFormat="1" applyBorder="1"/>
    <xf numFmtId="0" fontId="11" fillId="3" borderId="47" xfId="7" applyFill="1" applyBorder="1" applyAlignment="1">
      <alignment horizontal="center"/>
    </xf>
    <xf numFmtId="0" fontId="11" fillId="3" borderId="48" xfId="7" applyFill="1" applyBorder="1"/>
    <xf numFmtId="168" fontId="11" fillId="3" borderId="47" xfId="7" applyNumberFormat="1" applyFill="1" applyBorder="1"/>
    <xf numFmtId="169" fontId="11" fillId="3" borderId="48" xfId="7" applyNumberFormat="1" applyFill="1" applyBorder="1"/>
    <xf numFmtId="0" fontId="11" fillId="3" borderId="0" xfId="7" applyFill="1"/>
    <xf numFmtId="168" fontId="11" fillId="3" borderId="0" xfId="7" applyNumberFormat="1" applyFill="1"/>
    <xf numFmtId="0" fontId="12" fillId="0" borderId="1" xfId="7" applyFont="1" applyBorder="1"/>
    <xf numFmtId="168" fontId="12" fillId="0" borderId="3" xfId="7" applyNumberFormat="1" applyFont="1" applyBorder="1"/>
    <xf numFmtId="0" fontId="13" fillId="0" borderId="0" xfId="10"/>
    <xf numFmtId="0" fontId="13" fillId="0" borderId="45" xfId="10" applyBorder="1"/>
    <xf numFmtId="0" fontId="13" fillId="0" borderId="53" xfId="10" applyBorder="1" applyAlignment="1">
      <alignment horizontal="center"/>
    </xf>
    <xf numFmtId="0" fontId="7" fillId="0" borderId="46" xfId="10" applyFont="1" applyBorder="1" applyAlignment="1">
      <alignment wrapText="1"/>
    </xf>
    <xf numFmtId="170" fontId="15" fillId="0" borderId="0" xfId="11" applyFont="1"/>
    <xf numFmtId="0" fontId="13" fillId="0" borderId="47" xfId="10" applyBorder="1"/>
    <xf numFmtId="0" fontId="13" fillId="0" borderId="0" xfId="10" applyAlignment="1">
      <alignment horizontal="center"/>
    </xf>
    <xf numFmtId="0" fontId="13" fillId="0" borderId="48" xfId="10" applyBorder="1" applyAlignment="1">
      <alignment wrapText="1"/>
    </xf>
    <xf numFmtId="0" fontId="7" fillId="0" borderId="48" xfId="10" applyFont="1" applyBorder="1" applyAlignment="1">
      <alignment wrapText="1"/>
    </xf>
    <xf numFmtId="0" fontId="13" fillId="0" borderId="48" xfId="10" applyBorder="1"/>
    <xf numFmtId="0" fontId="13" fillId="0" borderId="50" xfId="10" applyBorder="1"/>
    <xf numFmtId="0" fontId="13" fillId="0" borderId="54" xfId="10" applyBorder="1" applyAlignment="1">
      <alignment horizontal="center"/>
    </xf>
    <xf numFmtId="0" fontId="13" fillId="0" borderId="51" xfId="10" applyBorder="1"/>
    <xf numFmtId="0" fontId="13" fillId="0" borderId="54" xfId="10" applyBorder="1" applyAlignment="1">
      <alignment horizontal="right"/>
    </xf>
    <xf numFmtId="0" fontId="13" fillId="0" borderId="51" xfId="10" applyBorder="1" applyAlignment="1">
      <alignment horizontal="right"/>
    </xf>
    <xf numFmtId="0" fontId="13" fillId="0" borderId="50" xfId="10" applyBorder="1" applyAlignment="1">
      <alignment horizontal="right"/>
    </xf>
    <xf numFmtId="0" fontId="13" fillId="0" borderId="53" xfId="10" applyBorder="1"/>
    <xf numFmtId="0" fontId="11" fillId="0" borderId="46" xfId="10" applyFont="1" applyBorder="1"/>
    <xf numFmtId="3" fontId="13" fillId="0" borderId="45" xfId="10" applyNumberFormat="1" applyBorder="1"/>
    <xf numFmtId="166" fontId="13" fillId="0" borderId="46" xfId="10" applyNumberFormat="1" applyBorder="1"/>
    <xf numFmtId="0" fontId="11" fillId="0" borderId="48" xfId="10" applyFont="1" applyBorder="1"/>
    <xf numFmtId="3" fontId="13" fillId="0" borderId="47" xfId="10" applyNumberFormat="1" applyBorder="1"/>
    <xf numFmtId="166" fontId="13" fillId="0" borderId="48" xfId="10" applyNumberFormat="1" applyBorder="1"/>
    <xf numFmtId="0" fontId="13" fillId="0" borderId="0" xfId="10" applyAlignment="1">
      <alignment horizontal="right"/>
    </xf>
    <xf numFmtId="3" fontId="13" fillId="0" borderId="0" xfId="10" applyNumberFormat="1"/>
    <xf numFmtId="166" fontId="13" fillId="0" borderId="0" xfId="10" applyNumberFormat="1"/>
    <xf numFmtId="0" fontId="13" fillId="0" borderId="54" xfId="10" applyBorder="1"/>
    <xf numFmtId="0" fontId="11" fillId="0" borderId="51" xfId="10" applyFont="1" applyBorder="1"/>
    <xf numFmtId="3" fontId="13" fillId="0" borderId="50" xfId="10" applyNumberFormat="1" applyBorder="1"/>
    <xf numFmtId="166" fontId="13" fillId="0" borderId="51" xfId="10" applyNumberFormat="1" applyBorder="1"/>
    <xf numFmtId="168" fontId="13" fillId="0" borderId="45" xfId="10" applyNumberFormat="1" applyBorder="1"/>
    <xf numFmtId="169" fontId="13" fillId="0" borderId="46" xfId="10" applyNumberFormat="1" applyBorder="1"/>
    <xf numFmtId="168" fontId="13" fillId="0" borderId="0" xfId="10" applyNumberFormat="1"/>
    <xf numFmtId="0" fontId="11" fillId="0" borderId="0" xfId="10" applyFont="1"/>
    <xf numFmtId="168" fontId="13" fillId="0" borderId="47" xfId="10" applyNumberFormat="1" applyBorder="1"/>
    <xf numFmtId="169" fontId="13" fillId="0" borderId="48" xfId="10" applyNumberFormat="1" applyBorder="1"/>
    <xf numFmtId="168" fontId="13" fillId="0" borderId="50" xfId="10" applyNumberFormat="1" applyBorder="1"/>
    <xf numFmtId="169" fontId="13" fillId="0" borderId="51" xfId="10" applyNumberFormat="1" applyBorder="1"/>
    <xf numFmtId="0" fontId="11" fillId="0" borderId="0" xfId="10" applyFont="1" applyAlignment="1">
      <alignment horizontal="center"/>
    </xf>
    <xf numFmtId="0" fontId="1" fillId="5" borderId="36" xfId="12" applyFont="1" applyFill="1" applyBorder="1" applyAlignment="1">
      <alignment horizontal="center"/>
    </xf>
    <xf numFmtId="0" fontId="1" fillId="0" borderId="37" xfId="12" applyFont="1" applyBorder="1" applyAlignment="1">
      <alignment horizontal="right" wrapText="1"/>
    </xf>
    <xf numFmtId="43" fontId="0" fillId="11" borderId="10" xfId="3" applyFont="1" applyFill="1" applyBorder="1"/>
    <xf numFmtId="43" fontId="0" fillId="11" borderId="5" xfId="3" applyFont="1" applyFill="1" applyBorder="1"/>
    <xf numFmtId="43" fontId="0" fillId="11" borderId="8" xfId="3" applyFont="1" applyFill="1" applyBorder="1"/>
    <xf numFmtId="43" fontId="0" fillId="0" borderId="0" xfId="0" applyNumberFormat="1"/>
    <xf numFmtId="43" fontId="0" fillId="6" borderId="5" xfId="3" applyFont="1" applyFill="1" applyBorder="1"/>
    <xf numFmtId="43" fontId="8" fillId="6" borderId="5" xfId="3" applyFont="1" applyFill="1" applyBorder="1"/>
    <xf numFmtId="0" fontId="6" fillId="11" borderId="10" xfId="0" applyFont="1" applyFill="1" applyBorder="1"/>
    <xf numFmtId="0" fontId="24" fillId="0" borderId="0" xfId="13" applyFont="1" applyAlignment="1">
      <alignment horizontal="right" wrapText="1"/>
    </xf>
    <xf numFmtId="2" fontId="1" fillId="0" borderId="37" xfId="12" applyNumberFormat="1" applyFont="1" applyBorder="1" applyAlignment="1">
      <alignment horizontal="right" wrapText="1"/>
    </xf>
    <xf numFmtId="0" fontId="25" fillId="5" borderId="36" xfId="12" applyFont="1" applyFill="1" applyBorder="1" applyAlignment="1">
      <alignment horizontal="center" wrapText="1"/>
    </xf>
    <xf numFmtId="2" fontId="1" fillId="0" borderId="0" xfId="12" applyNumberFormat="1" applyFont="1" applyAlignment="1">
      <alignment horizontal="right" wrapText="1"/>
    </xf>
    <xf numFmtId="0" fontId="1" fillId="0" borderId="0" xfId="12" applyFont="1" applyAlignment="1">
      <alignment horizontal="right" wrapText="1"/>
    </xf>
    <xf numFmtId="0" fontId="0" fillId="10" borderId="0" xfId="0" applyFill="1" applyAlignment="1">
      <alignment wrapText="1"/>
    </xf>
    <xf numFmtId="0" fontId="6" fillId="11" borderId="7" xfId="0" applyFont="1" applyFill="1" applyBorder="1" applyAlignment="1">
      <alignment horizontal="center"/>
    </xf>
    <xf numFmtId="171" fontId="26" fillId="0" borderId="5" xfId="3" applyNumberFormat="1" applyFont="1" applyFill="1" applyBorder="1" applyAlignment="1">
      <alignment wrapText="1"/>
    </xf>
    <xf numFmtId="171" fontId="26" fillId="0" borderId="8" xfId="3" applyNumberFormat="1" applyFont="1" applyFill="1" applyBorder="1" applyAlignment="1">
      <alignment wrapText="1"/>
    </xf>
    <xf numFmtId="0" fontId="10" fillId="12" borderId="5" xfId="6" applyFont="1" applyFill="1" applyBorder="1" applyAlignment="1">
      <alignment horizontal="center"/>
    </xf>
    <xf numFmtId="0" fontId="10" fillId="12" borderId="0" xfId="12" applyFont="1" applyFill="1" applyAlignment="1">
      <alignment horizontal="center"/>
    </xf>
    <xf numFmtId="0" fontId="1" fillId="0" borderId="11" xfId="12" applyFont="1" applyBorder="1" applyAlignment="1">
      <alignment horizontal="right" wrapText="1"/>
    </xf>
    <xf numFmtId="0" fontId="1" fillId="0" borderId="9" xfId="12" applyFont="1" applyBorder="1" applyAlignment="1">
      <alignment horizontal="right" wrapText="1"/>
    </xf>
    <xf numFmtId="0" fontId="6" fillId="11" borderId="38" xfId="0" applyFont="1" applyFill="1" applyBorder="1" applyAlignment="1">
      <alignment horizontal="center"/>
    </xf>
    <xf numFmtId="0" fontId="6" fillId="11" borderId="0" xfId="0" applyFont="1" applyFill="1" applyAlignment="1">
      <alignment horizontal="center" wrapText="1"/>
    </xf>
    <xf numFmtId="3" fontId="0" fillId="0" borderId="5" xfId="0" applyNumberFormat="1" applyBorder="1" applyAlignment="1">
      <alignment horizontal="center"/>
    </xf>
    <xf numFmtId="3" fontId="0" fillId="0" borderId="8" xfId="0" applyNumberFormat="1" applyBorder="1" applyAlignment="1">
      <alignment horizontal="center"/>
    </xf>
    <xf numFmtId="0" fontId="6" fillId="8" borderId="5" xfId="0" applyFont="1" applyFill="1" applyBorder="1" applyAlignment="1">
      <alignment horizontal="center"/>
    </xf>
    <xf numFmtId="0" fontId="6" fillId="11" borderId="5" xfId="0" applyFont="1" applyFill="1" applyBorder="1"/>
    <xf numFmtId="3" fontId="0" fillId="0" borderId="0" xfId="0" applyNumberFormat="1" applyAlignment="1">
      <alignment horizontal="center"/>
    </xf>
    <xf numFmtId="3" fontId="0" fillId="0" borderId="9" xfId="0" applyNumberFormat="1" applyBorder="1" applyAlignment="1">
      <alignment horizontal="center"/>
    </xf>
    <xf numFmtId="0" fontId="10" fillId="12" borderId="0" xfId="12" applyFont="1" applyFill="1" applyAlignment="1">
      <alignment horizontal="center" wrapText="1"/>
    </xf>
    <xf numFmtId="172" fontId="1" fillId="0" borderId="11" xfId="12" applyNumberFormat="1" applyFont="1" applyBorder="1" applyAlignment="1">
      <alignment horizontal="right" wrapText="1"/>
    </xf>
    <xf numFmtId="172" fontId="1" fillId="0" borderId="0" xfId="12" applyNumberFormat="1" applyFont="1" applyAlignment="1">
      <alignment horizontal="right" wrapText="1"/>
    </xf>
    <xf numFmtId="43" fontId="1" fillId="0" borderId="0" xfId="12" applyNumberFormat="1" applyFont="1" applyAlignment="1">
      <alignment horizontal="right" wrapText="1"/>
    </xf>
    <xf numFmtId="0" fontId="10" fillId="12" borderId="13" xfId="6" applyFont="1" applyFill="1" applyBorder="1" applyAlignment="1">
      <alignment horizontal="center" wrapText="1"/>
    </xf>
    <xf numFmtId="0" fontId="0" fillId="0" borderId="1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71" fontId="26" fillId="0" borderId="10" xfId="3" applyNumberFormat="1" applyFont="1" applyFill="1" applyBorder="1" applyAlignment="1">
      <alignment wrapText="1"/>
    </xf>
    <xf numFmtId="164" fontId="0" fillId="0" borderId="0" xfId="5" applyNumberFormat="1" applyFont="1" applyFill="1" applyBorder="1" applyAlignment="1">
      <alignment horizontal="center"/>
    </xf>
    <xf numFmtId="164" fontId="0" fillId="0" borderId="6" xfId="5" applyNumberFormat="1" applyFont="1" applyFill="1" applyBorder="1" applyAlignment="1">
      <alignment horizontal="center"/>
    </xf>
    <xf numFmtId="173" fontId="6" fillId="11" borderId="11" xfId="3" applyNumberFormat="1" applyFont="1" applyFill="1" applyBorder="1" applyAlignment="1">
      <alignment horizontal="center"/>
    </xf>
    <xf numFmtId="173" fontId="6" fillId="6" borderId="0" xfId="3" applyNumberFormat="1" applyFont="1" applyFill="1" applyBorder="1" applyAlignment="1">
      <alignment horizontal="center"/>
    </xf>
    <xf numFmtId="173" fontId="6" fillId="11" borderId="0" xfId="3" applyNumberFormat="1" applyFont="1" applyFill="1" applyBorder="1" applyAlignment="1">
      <alignment horizontal="center"/>
    </xf>
    <xf numFmtId="173" fontId="6" fillId="11" borderId="9" xfId="3" applyNumberFormat="1" applyFont="1" applyFill="1" applyBorder="1" applyAlignment="1">
      <alignment horizontal="center"/>
    </xf>
    <xf numFmtId="164" fontId="27" fillId="0" borderId="0" xfId="5" applyNumberFormat="1" applyFont="1" applyFill="1" applyBorder="1" applyAlignment="1">
      <alignment horizontal="center"/>
    </xf>
    <xf numFmtId="164" fontId="27" fillId="0" borderId="6" xfId="5" applyNumberFormat="1" applyFont="1" applyFill="1" applyBorder="1" applyAlignment="1">
      <alignment horizontal="center"/>
    </xf>
    <xf numFmtId="164" fontId="27" fillId="0" borderId="9" xfId="5" applyNumberFormat="1" applyFont="1" applyFill="1" applyBorder="1" applyAlignment="1">
      <alignment horizontal="center"/>
    </xf>
    <xf numFmtId="164" fontId="27" fillId="0" borderId="7" xfId="5" applyNumberFormat="1" applyFont="1" applyFill="1" applyBorder="1" applyAlignment="1">
      <alignment horizontal="center"/>
    </xf>
    <xf numFmtId="164" fontId="26" fillId="0" borderId="40" xfId="5" applyNumberFormat="1" applyFont="1" applyFill="1" applyBorder="1" applyAlignment="1">
      <alignment horizontal="center" wrapText="1"/>
    </xf>
    <xf numFmtId="164" fontId="26" fillId="0" borderId="42" xfId="5" applyNumberFormat="1" applyFont="1" applyFill="1" applyBorder="1" applyAlignment="1">
      <alignment horizontal="center" wrapText="1"/>
    </xf>
    <xf numFmtId="164" fontId="26" fillId="0" borderId="44" xfId="5" applyNumberFormat="1" applyFont="1" applyFill="1" applyBorder="1" applyAlignment="1">
      <alignment horizontal="center" wrapText="1"/>
    </xf>
    <xf numFmtId="173" fontId="29" fillId="11" borderId="0" xfId="3" applyNumberFormat="1" applyFont="1" applyFill="1" applyBorder="1" applyAlignment="1">
      <alignment horizontal="center"/>
    </xf>
    <xf numFmtId="164" fontId="30" fillId="0" borderId="0" xfId="5" applyNumberFormat="1" applyFont="1" applyFill="1" applyBorder="1" applyAlignment="1">
      <alignment horizontal="center"/>
    </xf>
    <xf numFmtId="3" fontId="0" fillId="0" borderId="0" xfId="0" applyNumberFormat="1"/>
    <xf numFmtId="174" fontId="26" fillId="0" borderId="5" xfId="3" applyNumberFormat="1" applyFont="1" applyFill="1" applyBorder="1" applyAlignment="1">
      <alignment wrapText="1"/>
    </xf>
    <xf numFmtId="173" fontId="1" fillId="13" borderId="0" xfId="12" applyNumberFormat="1" applyFont="1" applyFill="1" applyAlignment="1">
      <alignment horizontal="right" wrapText="1"/>
    </xf>
    <xf numFmtId="0" fontId="0" fillId="0" borderId="0" xfId="0"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18" fillId="0" borderId="0" xfId="0" applyFont="1" applyAlignment="1">
      <alignment horizontal="left" vertical="center"/>
    </xf>
    <xf numFmtId="0" fontId="22" fillId="0" borderId="0" xfId="0" applyFont="1" applyAlignment="1">
      <alignment horizontal="left" vertical="center"/>
    </xf>
    <xf numFmtId="9" fontId="27" fillId="0" borderId="0" xfId="5" applyFont="1" applyFill="1" applyBorder="1" applyAlignment="1">
      <alignment horizontal="center"/>
    </xf>
    <xf numFmtId="9" fontId="27" fillId="0" borderId="6" xfId="5" applyFont="1" applyFill="1" applyBorder="1" applyAlignment="1">
      <alignment horizontal="center"/>
    </xf>
    <xf numFmtId="173" fontId="6" fillId="3" borderId="0" xfId="3" applyNumberFormat="1" applyFont="1" applyFill="1" applyBorder="1" applyAlignment="1">
      <alignment horizontal="center"/>
    </xf>
    <xf numFmtId="43" fontId="1" fillId="3" borderId="0" xfId="12" applyNumberFormat="1" applyFont="1" applyFill="1" applyAlignment="1">
      <alignment horizontal="right" wrapText="1"/>
    </xf>
    <xf numFmtId="173" fontId="28" fillId="3" borderId="0" xfId="3" applyNumberFormat="1" applyFont="1" applyFill="1" applyBorder="1" applyAlignment="1">
      <alignment horizontal="center"/>
    </xf>
    <xf numFmtId="0" fontId="0" fillId="0" borderId="0" xfId="0" applyAlignment="1">
      <alignment vertical="center"/>
    </xf>
    <xf numFmtId="0" fontId="31" fillId="0" borderId="0" xfId="0" applyFont="1" applyAlignment="1">
      <alignment vertical="center"/>
    </xf>
    <xf numFmtId="0" fontId="32" fillId="0" borderId="0" xfId="0" applyFont="1" applyAlignment="1">
      <alignment vertical="center"/>
    </xf>
    <xf numFmtId="0" fontId="33" fillId="0" borderId="0" xfId="0" applyFont="1" applyAlignment="1">
      <alignment vertical="center"/>
    </xf>
    <xf numFmtId="0" fontId="35" fillId="0" borderId="0" xfId="0" applyFont="1" applyAlignment="1">
      <alignment vertical="center"/>
    </xf>
    <xf numFmtId="0" fontId="37" fillId="0" borderId="0" xfId="0" applyFont="1" applyAlignment="1">
      <alignment vertical="center"/>
    </xf>
    <xf numFmtId="0" fontId="39"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40" fillId="0" borderId="5" xfId="0" applyFont="1" applyBorder="1" applyAlignment="1">
      <alignment horizontal="center" vertical="center"/>
    </xf>
    <xf numFmtId="0" fontId="40" fillId="0" borderId="0" xfId="0" applyFont="1" applyAlignment="1">
      <alignment horizontal="center" vertical="center"/>
    </xf>
    <xf numFmtId="0" fontId="40" fillId="0" borderId="6" xfId="0" applyFont="1" applyBorder="1" applyAlignment="1">
      <alignment horizontal="center" vertical="center"/>
    </xf>
    <xf numFmtId="0" fontId="40" fillId="14" borderId="6" xfId="0" applyFont="1" applyFill="1" applyBorder="1" applyAlignment="1">
      <alignment horizontal="center" vertical="center"/>
    </xf>
    <xf numFmtId="0" fontId="40" fillId="0" borderId="8" xfId="0" applyFont="1" applyBorder="1" applyAlignment="1">
      <alignment horizontal="center" vertical="center"/>
    </xf>
    <xf numFmtId="0" fontId="40" fillId="0" borderId="9" xfId="0" applyFont="1" applyBorder="1" applyAlignment="1">
      <alignment horizontal="center" vertical="center"/>
    </xf>
    <xf numFmtId="0" fontId="40" fillId="0" borderId="7" xfId="0" applyFont="1" applyBorder="1" applyAlignment="1">
      <alignment horizontal="center" vertical="center"/>
    </xf>
    <xf numFmtId="0" fontId="40" fillId="14" borderId="7" xfId="0" applyFont="1" applyFill="1" applyBorder="1" applyAlignment="1">
      <alignment horizontal="center" vertical="center"/>
    </xf>
    <xf numFmtId="0" fontId="41" fillId="0" borderId="0" xfId="0" applyFont="1" applyAlignment="1">
      <alignment horizontal="left" vertical="center" indent="5"/>
    </xf>
    <xf numFmtId="0" fontId="6" fillId="0" borderId="0" xfId="0" applyFont="1" applyAlignment="1">
      <alignment vertical="center"/>
    </xf>
    <xf numFmtId="0" fontId="43" fillId="0" borderId="0" xfId="0" applyFont="1" applyAlignment="1">
      <alignment vertical="center"/>
    </xf>
    <xf numFmtId="0" fontId="0" fillId="0" borderId="0" xfId="0" applyAlignment="1">
      <alignment horizontal="left" vertical="center" indent="5"/>
    </xf>
    <xf numFmtId="0" fontId="0" fillId="6" borderId="0" xfId="0" applyFill="1"/>
    <xf numFmtId="175" fontId="0" fillId="0" borderId="0" xfId="0" applyNumberFormat="1"/>
    <xf numFmtId="0" fontId="6" fillId="0" borderId="10" xfId="0" applyFont="1" applyBorder="1" applyAlignment="1">
      <alignment horizontal="center"/>
    </xf>
    <xf numFmtId="0" fontId="6" fillId="0" borderId="11" xfId="0" applyFont="1" applyBorder="1" applyAlignment="1">
      <alignment horizontal="center"/>
    </xf>
    <xf numFmtId="0" fontId="6" fillId="8" borderId="6" xfId="0" applyFont="1" applyFill="1" applyBorder="1" applyAlignment="1">
      <alignment horizontal="center" wrapText="1"/>
    </xf>
    <xf numFmtId="0" fontId="6" fillId="8" borderId="7" xfId="0" applyFont="1" applyFill="1" applyBorder="1" applyAlignment="1">
      <alignment horizontal="center" wrapText="1"/>
    </xf>
    <xf numFmtId="0" fontId="6" fillId="11" borderId="5" xfId="0" applyFont="1" applyFill="1" applyBorder="1" applyAlignment="1">
      <alignment horizontal="center"/>
    </xf>
    <xf numFmtId="0" fontId="6" fillId="11" borderId="0" xfId="0" applyFont="1" applyFill="1" applyAlignment="1">
      <alignment horizontal="center"/>
    </xf>
    <xf numFmtId="0" fontId="6" fillId="11" borderId="6" xfId="0" applyFont="1" applyFill="1" applyBorder="1" applyAlignment="1">
      <alignment horizontal="center"/>
    </xf>
    <xf numFmtId="0" fontId="6" fillId="11" borderId="1" xfId="0" applyFont="1" applyFill="1" applyBorder="1" applyAlignment="1">
      <alignment horizontal="center"/>
    </xf>
    <xf numFmtId="0" fontId="6" fillId="11" borderId="2" xfId="0" applyFont="1" applyFill="1" applyBorder="1" applyAlignment="1">
      <alignment horizontal="center"/>
    </xf>
    <xf numFmtId="0" fontId="6" fillId="11" borderId="3" xfId="0" applyFont="1" applyFill="1" applyBorder="1" applyAlignment="1">
      <alignment horizontal="center"/>
    </xf>
    <xf numFmtId="0" fontId="10" fillId="9" borderId="4" xfId="6" applyFont="1" applyFill="1" applyBorder="1" applyAlignment="1">
      <alignment horizontal="center" wrapText="1"/>
    </xf>
    <xf numFmtId="0" fontId="10" fillId="9" borderId="13" xfId="6" applyFont="1" applyFill="1" applyBorder="1" applyAlignment="1">
      <alignment horizontal="center" wrapText="1"/>
    </xf>
    <xf numFmtId="0" fontId="6" fillId="8" borderId="0" xfId="0" applyFont="1" applyFill="1" applyAlignment="1">
      <alignment horizontal="center" wrapText="1"/>
    </xf>
    <xf numFmtId="0" fontId="6" fillId="8" borderId="9" xfId="0" applyFont="1" applyFill="1" applyBorder="1" applyAlignment="1">
      <alignment horizontal="center" wrapText="1"/>
    </xf>
    <xf numFmtId="0" fontId="6" fillId="8" borderId="5" xfId="0" applyFont="1" applyFill="1" applyBorder="1" applyAlignment="1">
      <alignment horizontal="center" wrapText="1"/>
    </xf>
    <xf numFmtId="0" fontId="6" fillId="8" borderId="8" xfId="0" applyFont="1" applyFill="1" applyBorder="1" applyAlignment="1">
      <alignment horizontal="center" wrapText="1"/>
    </xf>
    <xf numFmtId="0" fontId="6" fillId="8" borderId="10" xfId="0" applyFont="1" applyFill="1" applyBorder="1" applyAlignment="1">
      <alignment horizontal="center"/>
    </xf>
    <xf numFmtId="0" fontId="6" fillId="8" borderId="11" xfId="0" applyFont="1" applyFill="1" applyBorder="1" applyAlignment="1">
      <alignment horizontal="center"/>
    </xf>
    <xf numFmtId="0" fontId="6" fillId="8" borderId="12" xfId="0" applyFont="1" applyFill="1" applyBorder="1" applyAlignment="1">
      <alignment horizontal="center"/>
    </xf>
    <xf numFmtId="0" fontId="11" fillId="0" borderId="47" xfId="7" applyBorder="1" applyAlignment="1">
      <alignment horizontal="center"/>
    </xf>
    <xf numFmtId="0" fontId="11" fillId="0" borderId="48" xfId="7" applyBorder="1" applyAlignment="1">
      <alignment horizontal="center"/>
    </xf>
    <xf numFmtId="3" fontId="11" fillId="0" borderId="47" xfId="7" applyNumberFormat="1" applyBorder="1" applyAlignment="1">
      <alignment horizontal="center"/>
    </xf>
    <xf numFmtId="0" fontId="11" fillId="0" borderId="45" xfId="7" applyBorder="1" applyAlignment="1">
      <alignment horizontal="center"/>
    </xf>
    <xf numFmtId="0" fontId="11" fillId="0" borderId="46" xfId="7" applyBorder="1" applyAlignment="1">
      <alignment horizontal="center"/>
    </xf>
    <xf numFmtId="3" fontId="11" fillId="0" borderId="0" xfId="10" applyNumberFormat="1" applyFont="1" applyAlignment="1">
      <alignment horizontal="center"/>
    </xf>
    <xf numFmtId="0" fontId="11" fillId="0" borderId="48" xfId="10" applyFont="1" applyBorder="1" applyAlignment="1">
      <alignment horizontal="center"/>
    </xf>
    <xf numFmtId="3" fontId="11" fillId="0" borderId="47" xfId="10" applyNumberFormat="1" applyFont="1" applyBorder="1" applyAlignment="1">
      <alignment horizontal="center"/>
    </xf>
    <xf numFmtId="0" fontId="11" fillId="0" borderId="0" xfId="10" applyFont="1" applyAlignment="1">
      <alignment horizontal="center"/>
    </xf>
    <xf numFmtId="0" fontId="11" fillId="0" borderId="47" xfId="10" applyFont="1" applyBorder="1" applyAlignment="1">
      <alignment horizontal="center"/>
    </xf>
    <xf numFmtId="0" fontId="11" fillId="0" borderId="45" xfId="10" applyFont="1" applyBorder="1" applyAlignment="1">
      <alignment horizontal="center"/>
    </xf>
    <xf numFmtId="0" fontId="11" fillId="0" borderId="46" xfId="10" applyFont="1" applyBorder="1" applyAlignment="1">
      <alignment horizontal="center"/>
    </xf>
    <xf numFmtId="0" fontId="11" fillId="0" borderId="53" xfId="10" applyFont="1" applyBorder="1" applyAlignment="1">
      <alignment horizontal="center"/>
    </xf>
    <xf numFmtId="0" fontId="38" fillId="0" borderId="9" xfId="0" applyFont="1" applyBorder="1" applyAlignment="1">
      <alignment vertical="center"/>
    </xf>
  </cellXfs>
  <cellStyles count="14">
    <cellStyle name="Comma" xfId="3" builtinId="3"/>
    <cellStyle name="Comma 2" xfId="8" xr:uid="{00000000-0005-0000-0000-000001000000}"/>
    <cellStyle name="Normal" xfId="0" builtinId="0"/>
    <cellStyle name="Normal 2" xfId="1" xr:uid="{00000000-0005-0000-0000-000003000000}"/>
    <cellStyle name="Normal 3" xfId="4" xr:uid="{00000000-0005-0000-0000-000004000000}"/>
    <cellStyle name="Normal 4" xfId="7" xr:uid="{00000000-0005-0000-0000-000005000000}"/>
    <cellStyle name="Normal 5" xfId="10" xr:uid="{00000000-0005-0000-0000-000006000000}"/>
    <cellStyle name="Normal_Book1" xfId="11" xr:uid="{00000000-0005-0000-0000-000007000000}"/>
    <cellStyle name="Normal_ModStk%" xfId="12" xr:uid="{00000000-0005-0000-0000-000008000000}"/>
    <cellStyle name="Normal_ModStk%_1" xfId="13" xr:uid="{00000000-0005-0000-0000-000009000000}"/>
    <cellStyle name="Normal_Unadjuted" xfId="6" xr:uid="{00000000-0005-0000-0000-00000A000000}"/>
    <cellStyle name="Note 2" xfId="2" xr:uid="{00000000-0005-0000-0000-00000B000000}"/>
    <cellStyle name="Percent" xfId="5" builtinId="5"/>
    <cellStyle name="Percent 2" xfId="9" xr:uid="{00000000-0005-0000-0000-00000D000000}"/>
  </cellStyles>
  <dxfs count="4">
    <dxf>
      <border>
        <left style="thin">
          <color auto="1"/>
        </left>
        <right style="thin">
          <color auto="1"/>
        </right>
        <top style="thin">
          <color auto="1"/>
        </top>
        <bottom style="thin">
          <color auto="1"/>
        </bottom>
        <vertical/>
        <horizontal/>
      </border>
    </dxf>
    <dxf>
      <fill>
        <patternFill>
          <bgColor theme="9" tint="0.39994506668294322"/>
        </patternFill>
      </fill>
    </dxf>
    <dxf>
      <numFmt numFmtId="1" formatCode="0"/>
    </dxf>
    <dxf>
      <numFmt numFmtId="1" formatCode="0"/>
    </dxf>
  </dxfs>
  <tableStyles count="0" defaultTableStyle="TableStyleMedium9"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41</xdr:row>
      <xdr:rowOff>0</xdr:rowOff>
    </xdr:from>
    <xdr:to>
      <xdr:col>0</xdr:col>
      <xdr:colOff>1013460</xdr:colOff>
      <xdr:row>42</xdr:row>
      <xdr:rowOff>114300</xdr:rowOff>
    </xdr:to>
    <xdr:pic>
      <xdr:nvPicPr>
        <xdr:cNvPr id="2" name="Picture 1">
          <a:extLst>
            <a:ext uri="{FF2B5EF4-FFF2-40B4-BE49-F238E27FC236}">
              <a16:creationId xmlns:a16="http://schemas.microsoft.com/office/drawing/2014/main" id="{FA84EB1F-3D7B-4726-8E3A-DB5C9D93950A}"/>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7947660"/>
          <a:ext cx="1013460" cy="335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43</xdr:row>
      <xdr:rowOff>0</xdr:rowOff>
    </xdr:from>
    <xdr:to>
      <xdr:col>0</xdr:col>
      <xdr:colOff>289560</xdr:colOff>
      <xdr:row>44</xdr:row>
      <xdr:rowOff>83820</xdr:rowOff>
    </xdr:to>
    <xdr:pic>
      <xdr:nvPicPr>
        <xdr:cNvPr id="3" name="Picture 2">
          <a:extLst>
            <a:ext uri="{FF2B5EF4-FFF2-40B4-BE49-F238E27FC236}">
              <a16:creationId xmlns:a16="http://schemas.microsoft.com/office/drawing/2014/main" id="{5336944A-9091-4C9A-A4D5-8A7E00FBD18F}"/>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8420100"/>
          <a:ext cx="28956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S:\Users\larrie.lavoy\Dropbox\FRAM_Chin_BasePeriod_Development2015\Misc%20other%20data%20(GSI,%20Model%20Stock%20Props%20etc)\CTCChinookModelStockComp2007-13.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larrie.lavoy/Downloads/CTCChinookModelStockComp2007-13LLDec.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rrie LaVoy" refreshedDate="42186.564494907405" createdVersion="4" refreshedVersion="4" minRefreshableVersion="3" recordCount="21000" xr:uid="{00000000-000A-0000-FFFF-FFFF11000000}">
  <cacheSource type="worksheet">
    <worksheetSource ref="A1:K21001" sheet="CheckCCCclb1402FisheryMortality" r:id="rId2"/>
  </cacheSource>
  <cacheFields count="11">
    <cacheField name="Year" numFmtId="0">
      <sharedItems containsSemiMixedTypes="0" containsString="0" containsNumber="1" containsInteger="1" minValue="2007" maxValue="2013" count="7">
        <n v="2007"/>
        <n v="2008"/>
        <n v="2009"/>
        <n v="2010"/>
        <n v="2011"/>
        <n v="2012"/>
        <n v="2013"/>
      </sharedItems>
    </cacheField>
    <cacheField name="FishNum" numFmtId="0">
      <sharedItems containsSemiMixedTypes="0" containsString="0" containsNumber="1" containsInteger="1" minValue="1" maxValue="25"/>
    </cacheField>
    <cacheField name="Fishery" numFmtId="0">
      <sharedItems count="25">
        <s v="Alaska T  "/>
        <s v="North T   "/>
        <s v="Centr T   "/>
        <s v="WCVI T    "/>
        <s v="WA/OR T   "/>
        <s v="Geo St T  "/>
        <s v="Alaska N  "/>
        <s v="North N   "/>
        <s v="Centr N   "/>
        <s v="WCVI N    "/>
        <s v="J De F N  "/>
        <s v="PgtNth N  "/>
        <s v="PgtSth N  "/>
        <s v="Wash Cst N"/>
        <s v="Col R N   "/>
        <s v="John St N "/>
        <s v="Fraser N  "/>
        <s v="Alaska S  "/>
        <s v="Nor/Cen S "/>
        <s v="WCVI S    "/>
        <s v="Wash Ocn S"/>
        <s v="PgtNth S  "/>
        <s v="PgtSth S  "/>
        <s v="Geo St S  "/>
        <s v="Col R S "/>
      </sharedItems>
    </cacheField>
    <cacheField name="StockNum" numFmtId="0">
      <sharedItems containsSemiMixedTypes="0" containsString="0" containsNumber="1" containsInteger="1" minValue="1" maxValue="30"/>
    </cacheField>
    <cacheField name="StockNam" numFmtId="0">
      <sharedItems count="30">
        <s v="AKS"/>
        <s v="NTH"/>
        <s v="FRE"/>
        <s v="FRL"/>
        <s v="RBH"/>
        <s v="RBT"/>
        <s v="GSQ"/>
        <s v="GST"/>
        <s v="GSH"/>
        <s v="NKF"/>
        <s v="PSF"/>
        <s v="PSN"/>
        <s v="PSY"/>
        <s v="NKS"/>
        <s v="SKG"/>
        <s v="STL"/>
        <s v="SNO"/>
        <s v="WCH"/>
        <s v="URB"/>
        <s v="SPR"/>
        <s v="BON"/>
        <s v="CWF"/>
        <s v="LRW"/>
        <s v="WSH"/>
        <s v="CWS"/>
        <s v="SUM"/>
        <s v="ORC"/>
        <s v="WCN"/>
        <s v="LYF"/>
        <s v="MCB"/>
      </sharedItems>
    </cacheField>
    <cacheField name="FRAMStock?" numFmtId="0">
      <sharedItems count="2">
        <s v="No"/>
        <s v="Yes"/>
      </sharedItems>
    </cacheField>
    <cacheField name="Stock" numFmtId="0">
      <sharedItems/>
    </cacheField>
    <cacheField name="Age" numFmtId="0">
      <sharedItems containsSemiMixedTypes="0" containsString="0" containsNumber="1" containsInteger="1" minValue="2" maxValue="5"/>
    </cacheField>
    <cacheField name="Scaled to Observed Catch" numFmtId="0">
      <sharedItems/>
    </cacheField>
    <cacheField name="Model Catch to Observed Catch Ratio" numFmtId="0">
      <sharedItems containsSemiMixedTypes="0" containsString="0" containsNumber="1" containsInteger="1" minValue="1" maxValue="1"/>
    </cacheField>
    <cacheField name="Catch" numFmtId="0">
      <sharedItems containsSemiMixedTypes="0" containsString="0" containsNumber="1" minValue="0" maxValue="189953.4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rrie LaVoy" refreshedDate="42723.441910300928" createdVersion="5" refreshedVersion="5" minRefreshableVersion="3" recordCount="21001" xr:uid="{00000000-000A-0000-FFFF-FFFF12000000}">
  <cacheSource type="worksheet">
    <worksheetSource ref="A1:K1048576" sheet="CheckCCCclb1402FisheryMortality" r:id="rId2"/>
  </cacheSource>
  <cacheFields count="11">
    <cacheField name="Year" numFmtId="0">
      <sharedItems containsString="0" containsBlank="1" containsNumber="1" containsInteger="1" minValue="2007" maxValue="2013" count="8">
        <n v="2007"/>
        <n v="2008"/>
        <n v="2009"/>
        <n v="2010"/>
        <n v="2011"/>
        <n v="2012"/>
        <n v="2013"/>
        <m/>
      </sharedItems>
    </cacheField>
    <cacheField name="FishNum" numFmtId="0">
      <sharedItems containsString="0" containsBlank="1" containsNumber="1" containsInteger="1" minValue="1" maxValue="25" count="26">
        <n v="7"/>
        <n v="18"/>
        <n v="1"/>
        <n v="9"/>
        <n v="3"/>
        <n v="15"/>
        <n v="25"/>
        <n v="17"/>
        <n v="24"/>
        <n v="6"/>
        <n v="11"/>
        <n v="16"/>
        <n v="19"/>
        <n v="8"/>
        <n v="2"/>
        <n v="12"/>
        <n v="22"/>
        <n v="13"/>
        <n v="23"/>
        <n v="5"/>
        <n v="14"/>
        <n v="21"/>
        <n v="10"/>
        <n v="20"/>
        <n v="4"/>
        <m/>
      </sharedItems>
    </cacheField>
    <cacheField name="Fishery" numFmtId="0">
      <sharedItems containsBlank="1" count="26">
        <s v="Alaska N  "/>
        <s v="Alaska S  "/>
        <s v="Alaska T  "/>
        <s v="Centr N   "/>
        <s v="Centr T   "/>
        <s v="Col R N   "/>
        <s v="Col R S "/>
        <s v="Fraser N  "/>
        <s v="Geo St S  "/>
        <s v="Geo St T  "/>
        <s v="J De F N  "/>
        <s v="John St N "/>
        <s v="Nor/Cen S "/>
        <s v="North N   "/>
        <s v="North T   "/>
        <s v="PgtNth N  "/>
        <s v="PgtNth S  "/>
        <s v="PgtSth N  "/>
        <s v="PgtSth S  "/>
        <s v="WA/OR T   "/>
        <s v="Wash Cst N"/>
        <s v="Wash Ocn S"/>
        <s v="WCVI N    "/>
        <s v="WCVI S    "/>
        <s v="WCVI T    "/>
        <m/>
      </sharedItems>
    </cacheField>
    <cacheField name="StockNum" numFmtId="0">
      <sharedItems containsString="0" containsBlank="1" containsNumber="1" containsInteger="1" minValue="1" maxValue="30"/>
    </cacheField>
    <cacheField name="StockNam" numFmtId="0">
      <sharedItems containsBlank="1"/>
    </cacheField>
    <cacheField name="FRAMStock?" numFmtId="0">
      <sharedItems containsBlank="1" count="3">
        <s v="No"/>
        <s v="Yes"/>
        <m/>
      </sharedItems>
    </cacheField>
    <cacheField name="Stock" numFmtId="0">
      <sharedItems containsBlank="1"/>
    </cacheField>
    <cacheField name="Age" numFmtId="0">
      <sharedItems containsString="0" containsBlank="1" containsNumber="1" containsInteger="1" minValue="2" maxValue="5" count="5">
        <n v="2"/>
        <n v="3"/>
        <n v="4"/>
        <n v="5"/>
        <m/>
      </sharedItems>
    </cacheField>
    <cacheField name="Scaled to Observed Catch" numFmtId="0">
      <sharedItems containsBlank="1" count="2">
        <s v="N"/>
        <m/>
      </sharedItems>
    </cacheField>
    <cacheField name="Model Catch to Observed Catch Ratio" numFmtId="0">
      <sharedItems containsString="0" containsBlank="1" containsNumber="1" containsInteger="1" minValue="1" maxValue="1" count="2">
        <n v="1"/>
        <m/>
      </sharedItems>
    </cacheField>
    <cacheField name="Catch" numFmtId="0">
      <sharedItems containsString="0" containsBlank="1" containsNumber="1" minValue="0" maxValue="189953.4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000">
  <r>
    <x v="0"/>
    <n v="1"/>
    <x v="0"/>
    <n v="1"/>
    <x v="0"/>
    <x v="0"/>
    <s v="Alaska South SE"/>
    <n v="2"/>
    <s v="N"/>
    <n v="1"/>
    <n v="1.21"/>
  </r>
  <r>
    <x v="0"/>
    <n v="1"/>
    <x v="0"/>
    <n v="1"/>
    <x v="0"/>
    <x v="0"/>
    <s v="Alaska South SE"/>
    <n v="3"/>
    <s v="N"/>
    <n v="1"/>
    <n v="1778.06"/>
  </r>
  <r>
    <x v="0"/>
    <n v="1"/>
    <x v="0"/>
    <n v="1"/>
    <x v="0"/>
    <x v="0"/>
    <s v="Alaska South SE"/>
    <n v="4"/>
    <s v="N"/>
    <n v="1"/>
    <n v="7574.14"/>
  </r>
  <r>
    <x v="0"/>
    <n v="1"/>
    <x v="0"/>
    <n v="1"/>
    <x v="0"/>
    <x v="0"/>
    <s v="Alaska South SE"/>
    <n v="5"/>
    <s v="N"/>
    <n v="1"/>
    <n v="602.64"/>
  </r>
  <r>
    <x v="0"/>
    <n v="2"/>
    <x v="1"/>
    <n v="1"/>
    <x v="0"/>
    <x v="0"/>
    <s v="Alaska South SE"/>
    <n v="2"/>
    <s v="N"/>
    <n v="1"/>
    <n v="0"/>
  </r>
  <r>
    <x v="0"/>
    <n v="2"/>
    <x v="1"/>
    <n v="1"/>
    <x v="0"/>
    <x v="0"/>
    <s v="Alaska South SE"/>
    <n v="3"/>
    <s v="N"/>
    <n v="1"/>
    <n v="49.27"/>
  </r>
  <r>
    <x v="0"/>
    <n v="2"/>
    <x v="1"/>
    <n v="1"/>
    <x v="0"/>
    <x v="0"/>
    <s v="Alaska South SE"/>
    <n v="4"/>
    <s v="N"/>
    <n v="1"/>
    <n v="161.08000000000001"/>
  </r>
  <r>
    <x v="0"/>
    <n v="2"/>
    <x v="1"/>
    <n v="1"/>
    <x v="0"/>
    <x v="0"/>
    <s v="Alaska South SE"/>
    <n v="5"/>
    <s v="N"/>
    <n v="1"/>
    <n v="1.08"/>
  </r>
  <r>
    <x v="0"/>
    <n v="3"/>
    <x v="2"/>
    <n v="1"/>
    <x v="0"/>
    <x v="0"/>
    <s v="Alaska South SE"/>
    <n v="2"/>
    <s v="N"/>
    <n v="1"/>
    <n v="0"/>
  </r>
  <r>
    <x v="0"/>
    <n v="3"/>
    <x v="2"/>
    <n v="1"/>
    <x v="0"/>
    <x v="0"/>
    <s v="Alaska South SE"/>
    <n v="3"/>
    <s v="N"/>
    <n v="1"/>
    <n v="0"/>
  </r>
  <r>
    <x v="0"/>
    <n v="3"/>
    <x v="2"/>
    <n v="1"/>
    <x v="0"/>
    <x v="0"/>
    <s v="Alaska South SE"/>
    <n v="4"/>
    <s v="N"/>
    <n v="1"/>
    <n v="0"/>
  </r>
  <r>
    <x v="0"/>
    <n v="3"/>
    <x v="2"/>
    <n v="1"/>
    <x v="0"/>
    <x v="0"/>
    <s v="Alaska South SE"/>
    <n v="5"/>
    <s v="N"/>
    <n v="1"/>
    <n v="0"/>
  </r>
  <r>
    <x v="0"/>
    <n v="4"/>
    <x v="3"/>
    <n v="1"/>
    <x v="0"/>
    <x v="0"/>
    <s v="Alaska South SE"/>
    <n v="2"/>
    <s v="N"/>
    <n v="1"/>
    <n v="0"/>
  </r>
  <r>
    <x v="0"/>
    <n v="4"/>
    <x v="3"/>
    <n v="1"/>
    <x v="0"/>
    <x v="0"/>
    <s v="Alaska South SE"/>
    <n v="3"/>
    <s v="N"/>
    <n v="1"/>
    <n v="0"/>
  </r>
  <r>
    <x v="0"/>
    <n v="4"/>
    <x v="3"/>
    <n v="1"/>
    <x v="0"/>
    <x v="0"/>
    <s v="Alaska South SE"/>
    <n v="4"/>
    <s v="N"/>
    <n v="1"/>
    <n v="0"/>
  </r>
  <r>
    <x v="0"/>
    <n v="4"/>
    <x v="3"/>
    <n v="1"/>
    <x v="0"/>
    <x v="0"/>
    <s v="Alaska South SE"/>
    <n v="5"/>
    <s v="N"/>
    <n v="1"/>
    <n v="0"/>
  </r>
  <r>
    <x v="0"/>
    <n v="5"/>
    <x v="4"/>
    <n v="1"/>
    <x v="0"/>
    <x v="0"/>
    <s v="Alaska South SE"/>
    <n v="2"/>
    <s v="N"/>
    <n v="1"/>
    <n v="0"/>
  </r>
  <r>
    <x v="0"/>
    <n v="5"/>
    <x v="4"/>
    <n v="1"/>
    <x v="0"/>
    <x v="0"/>
    <s v="Alaska South SE"/>
    <n v="3"/>
    <s v="N"/>
    <n v="1"/>
    <n v="38.200000000000003"/>
  </r>
  <r>
    <x v="0"/>
    <n v="5"/>
    <x v="4"/>
    <n v="1"/>
    <x v="0"/>
    <x v="0"/>
    <s v="Alaska South SE"/>
    <n v="4"/>
    <s v="N"/>
    <n v="1"/>
    <n v="54.27"/>
  </r>
  <r>
    <x v="0"/>
    <n v="5"/>
    <x v="4"/>
    <n v="1"/>
    <x v="0"/>
    <x v="0"/>
    <s v="Alaska South SE"/>
    <n v="5"/>
    <s v="N"/>
    <n v="1"/>
    <n v="0"/>
  </r>
  <r>
    <x v="0"/>
    <n v="6"/>
    <x v="5"/>
    <n v="1"/>
    <x v="0"/>
    <x v="0"/>
    <s v="Alaska South SE"/>
    <n v="2"/>
    <s v="N"/>
    <n v="1"/>
    <n v="0"/>
  </r>
  <r>
    <x v="0"/>
    <n v="6"/>
    <x v="5"/>
    <n v="1"/>
    <x v="0"/>
    <x v="0"/>
    <s v="Alaska South SE"/>
    <n v="3"/>
    <s v="N"/>
    <n v="1"/>
    <n v="0"/>
  </r>
  <r>
    <x v="0"/>
    <n v="6"/>
    <x v="5"/>
    <n v="1"/>
    <x v="0"/>
    <x v="0"/>
    <s v="Alaska South SE"/>
    <n v="4"/>
    <s v="N"/>
    <n v="1"/>
    <n v="0"/>
  </r>
  <r>
    <x v="0"/>
    <n v="6"/>
    <x v="5"/>
    <n v="1"/>
    <x v="0"/>
    <x v="0"/>
    <s v="Alaska South SE"/>
    <n v="5"/>
    <s v="N"/>
    <n v="1"/>
    <n v="0"/>
  </r>
  <r>
    <x v="0"/>
    <n v="7"/>
    <x v="6"/>
    <n v="1"/>
    <x v="0"/>
    <x v="0"/>
    <s v="Alaska South SE"/>
    <n v="2"/>
    <s v="N"/>
    <n v="1"/>
    <n v="127.06"/>
  </r>
  <r>
    <x v="0"/>
    <n v="7"/>
    <x v="6"/>
    <n v="1"/>
    <x v="0"/>
    <x v="0"/>
    <s v="Alaska South SE"/>
    <n v="3"/>
    <s v="N"/>
    <n v="1"/>
    <n v="77.180000000000007"/>
  </r>
  <r>
    <x v="0"/>
    <n v="7"/>
    <x v="6"/>
    <n v="1"/>
    <x v="0"/>
    <x v="0"/>
    <s v="Alaska South SE"/>
    <n v="4"/>
    <s v="N"/>
    <n v="1"/>
    <n v="474.43"/>
  </r>
  <r>
    <x v="0"/>
    <n v="7"/>
    <x v="6"/>
    <n v="1"/>
    <x v="0"/>
    <x v="0"/>
    <s v="Alaska South SE"/>
    <n v="5"/>
    <s v="N"/>
    <n v="1"/>
    <n v="29.46"/>
  </r>
  <r>
    <x v="0"/>
    <n v="8"/>
    <x v="7"/>
    <n v="1"/>
    <x v="0"/>
    <x v="0"/>
    <s v="Alaska South SE"/>
    <n v="2"/>
    <s v="N"/>
    <n v="1"/>
    <n v="3.01"/>
  </r>
  <r>
    <x v="0"/>
    <n v="8"/>
    <x v="7"/>
    <n v="1"/>
    <x v="0"/>
    <x v="0"/>
    <s v="Alaska South SE"/>
    <n v="3"/>
    <s v="N"/>
    <n v="1"/>
    <n v="1.46"/>
  </r>
  <r>
    <x v="0"/>
    <n v="8"/>
    <x v="7"/>
    <n v="1"/>
    <x v="0"/>
    <x v="0"/>
    <s v="Alaska South SE"/>
    <n v="4"/>
    <s v="N"/>
    <n v="1"/>
    <n v="6.49"/>
  </r>
  <r>
    <x v="0"/>
    <n v="8"/>
    <x v="7"/>
    <n v="1"/>
    <x v="0"/>
    <x v="0"/>
    <s v="Alaska South SE"/>
    <n v="5"/>
    <s v="N"/>
    <n v="1"/>
    <n v="1.76"/>
  </r>
  <r>
    <x v="0"/>
    <n v="9"/>
    <x v="8"/>
    <n v="1"/>
    <x v="0"/>
    <x v="0"/>
    <s v="Alaska South SE"/>
    <n v="2"/>
    <s v="N"/>
    <n v="1"/>
    <n v="0.19"/>
  </r>
  <r>
    <x v="0"/>
    <n v="9"/>
    <x v="8"/>
    <n v="1"/>
    <x v="0"/>
    <x v="0"/>
    <s v="Alaska South SE"/>
    <n v="3"/>
    <s v="N"/>
    <n v="1"/>
    <n v="0"/>
  </r>
  <r>
    <x v="0"/>
    <n v="9"/>
    <x v="8"/>
    <n v="1"/>
    <x v="0"/>
    <x v="0"/>
    <s v="Alaska South SE"/>
    <n v="4"/>
    <s v="N"/>
    <n v="1"/>
    <n v="0"/>
  </r>
  <r>
    <x v="0"/>
    <n v="9"/>
    <x v="8"/>
    <n v="1"/>
    <x v="0"/>
    <x v="0"/>
    <s v="Alaska South SE"/>
    <n v="5"/>
    <s v="N"/>
    <n v="1"/>
    <n v="0"/>
  </r>
  <r>
    <x v="0"/>
    <n v="10"/>
    <x v="9"/>
    <n v="1"/>
    <x v="0"/>
    <x v="0"/>
    <s v="Alaska South SE"/>
    <n v="2"/>
    <s v="N"/>
    <n v="1"/>
    <n v="0"/>
  </r>
  <r>
    <x v="0"/>
    <n v="10"/>
    <x v="9"/>
    <n v="1"/>
    <x v="0"/>
    <x v="0"/>
    <s v="Alaska South SE"/>
    <n v="3"/>
    <s v="N"/>
    <n v="1"/>
    <n v="0"/>
  </r>
  <r>
    <x v="0"/>
    <n v="10"/>
    <x v="9"/>
    <n v="1"/>
    <x v="0"/>
    <x v="0"/>
    <s v="Alaska South SE"/>
    <n v="4"/>
    <s v="N"/>
    <n v="1"/>
    <n v="0"/>
  </r>
  <r>
    <x v="0"/>
    <n v="10"/>
    <x v="9"/>
    <n v="1"/>
    <x v="0"/>
    <x v="0"/>
    <s v="Alaska South SE"/>
    <n v="5"/>
    <s v="N"/>
    <n v="1"/>
    <n v="0"/>
  </r>
  <r>
    <x v="0"/>
    <n v="11"/>
    <x v="10"/>
    <n v="1"/>
    <x v="0"/>
    <x v="0"/>
    <s v="Alaska South SE"/>
    <n v="2"/>
    <s v="N"/>
    <n v="1"/>
    <n v="0"/>
  </r>
  <r>
    <x v="0"/>
    <n v="11"/>
    <x v="10"/>
    <n v="1"/>
    <x v="0"/>
    <x v="0"/>
    <s v="Alaska South SE"/>
    <n v="3"/>
    <s v="N"/>
    <n v="1"/>
    <n v="0"/>
  </r>
  <r>
    <x v="0"/>
    <n v="11"/>
    <x v="10"/>
    <n v="1"/>
    <x v="0"/>
    <x v="0"/>
    <s v="Alaska South SE"/>
    <n v="4"/>
    <s v="N"/>
    <n v="1"/>
    <n v="0"/>
  </r>
  <r>
    <x v="0"/>
    <n v="11"/>
    <x v="10"/>
    <n v="1"/>
    <x v="0"/>
    <x v="0"/>
    <s v="Alaska South SE"/>
    <n v="5"/>
    <s v="N"/>
    <n v="1"/>
    <n v="0"/>
  </r>
  <r>
    <x v="0"/>
    <n v="12"/>
    <x v="11"/>
    <n v="1"/>
    <x v="0"/>
    <x v="0"/>
    <s v="Alaska South SE"/>
    <n v="2"/>
    <s v="N"/>
    <n v="1"/>
    <n v="0"/>
  </r>
  <r>
    <x v="0"/>
    <n v="12"/>
    <x v="11"/>
    <n v="1"/>
    <x v="0"/>
    <x v="0"/>
    <s v="Alaska South SE"/>
    <n v="3"/>
    <s v="N"/>
    <n v="1"/>
    <n v="0"/>
  </r>
  <r>
    <x v="0"/>
    <n v="12"/>
    <x v="11"/>
    <n v="1"/>
    <x v="0"/>
    <x v="0"/>
    <s v="Alaska South SE"/>
    <n v="4"/>
    <s v="N"/>
    <n v="1"/>
    <n v="0"/>
  </r>
  <r>
    <x v="0"/>
    <n v="12"/>
    <x v="11"/>
    <n v="1"/>
    <x v="0"/>
    <x v="0"/>
    <s v="Alaska South SE"/>
    <n v="5"/>
    <s v="N"/>
    <n v="1"/>
    <n v="0"/>
  </r>
  <r>
    <x v="0"/>
    <n v="13"/>
    <x v="12"/>
    <n v="1"/>
    <x v="0"/>
    <x v="0"/>
    <s v="Alaska South SE"/>
    <n v="2"/>
    <s v="N"/>
    <n v="1"/>
    <n v="0"/>
  </r>
  <r>
    <x v="0"/>
    <n v="13"/>
    <x v="12"/>
    <n v="1"/>
    <x v="0"/>
    <x v="0"/>
    <s v="Alaska South SE"/>
    <n v="3"/>
    <s v="N"/>
    <n v="1"/>
    <n v="0"/>
  </r>
  <r>
    <x v="0"/>
    <n v="13"/>
    <x v="12"/>
    <n v="1"/>
    <x v="0"/>
    <x v="0"/>
    <s v="Alaska South SE"/>
    <n v="4"/>
    <s v="N"/>
    <n v="1"/>
    <n v="0"/>
  </r>
  <r>
    <x v="0"/>
    <n v="13"/>
    <x v="12"/>
    <n v="1"/>
    <x v="0"/>
    <x v="0"/>
    <s v="Alaska South SE"/>
    <n v="5"/>
    <s v="N"/>
    <n v="1"/>
    <n v="0"/>
  </r>
  <r>
    <x v="0"/>
    <n v="14"/>
    <x v="13"/>
    <n v="1"/>
    <x v="0"/>
    <x v="0"/>
    <s v="Alaska South SE"/>
    <n v="2"/>
    <s v="N"/>
    <n v="1"/>
    <n v="0"/>
  </r>
  <r>
    <x v="0"/>
    <n v="14"/>
    <x v="13"/>
    <n v="1"/>
    <x v="0"/>
    <x v="0"/>
    <s v="Alaska South SE"/>
    <n v="3"/>
    <s v="N"/>
    <n v="1"/>
    <n v="0"/>
  </r>
  <r>
    <x v="0"/>
    <n v="14"/>
    <x v="13"/>
    <n v="1"/>
    <x v="0"/>
    <x v="0"/>
    <s v="Alaska South SE"/>
    <n v="4"/>
    <s v="N"/>
    <n v="1"/>
    <n v="0"/>
  </r>
  <r>
    <x v="0"/>
    <n v="14"/>
    <x v="13"/>
    <n v="1"/>
    <x v="0"/>
    <x v="0"/>
    <s v="Alaska South SE"/>
    <n v="5"/>
    <s v="N"/>
    <n v="1"/>
    <n v="0"/>
  </r>
  <r>
    <x v="0"/>
    <n v="15"/>
    <x v="14"/>
    <n v="1"/>
    <x v="0"/>
    <x v="0"/>
    <s v="Alaska South SE"/>
    <n v="2"/>
    <s v="N"/>
    <n v="1"/>
    <n v="0"/>
  </r>
  <r>
    <x v="0"/>
    <n v="15"/>
    <x v="14"/>
    <n v="1"/>
    <x v="0"/>
    <x v="0"/>
    <s v="Alaska South SE"/>
    <n v="3"/>
    <s v="N"/>
    <n v="1"/>
    <n v="0"/>
  </r>
  <r>
    <x v="0"/>
    <n v="15"/>
    <x v="14"/>
    <n v="1"/>
    <x v="0"/>
    <x v="0"/>
    <s v="Alaska South SE"/>
    <n v="4"/>
    <s v="N"/>
    <n v="1"/>
    <n v="0"/>
  </r>
  <r>
    <x v="0"/>
    <n v="15"/>
    <x v="14"/>
    <n v="1"/>
    <x v="0"/>
    <x v="0"/>
    <s v="Alaska South SE"/>
    <n v="5"/>
    <s v="N"/>
    <n v="1"/>
    <n v="0.73"/>
  </r>
  <r>
    <x v="0"/>
    <n v="16"/>
    <x v="15"/>
    <n v="1"/>
    <x v="0"/>
    <x v="0"/>
    <s v="Alaska South SE"/>
    <n v="2"/>
    <s v="N"/>
    <n v="1"/>
    <n v="0"/>
  </r>
  <r>
    <x v="0"/>
    <n v="16"/>
    <x v="15"/>
    <n v="1"/>
    <x v="0"/>
    <x v="0"/>
    <s v="Alaska South SE"/>
    <n v="3"/>
    <s v="N"/>
    <n v="1"/>
    <n v="0"/>
  </r>
  <r>
    <x v="0"/>
    <n v="16"/>
    <x v="15"/>
    <n v="1"/>
    <x v="0"/>
    <x v="0"/>
    <s v="Alaska South SE"/>
    <n v="4"/>
    <s v="N"/>
    <n v="1"/>
    <n v="0"/>
  </r>
  <r>
    <x v="0"/>
    <n v="16"/>
    <x v="15"/>
    <n v="1"/>
    <x v="0"/>
    <x v="0"/>
    <s v="Alaska South SE"/>
    <n v="5"/>
    <s v="N"/>
    <n v="1"/>
    <n v="0"/>
  </r>
  <r>
    <x v="0"/>
    <n v="17"/>
    <x v="16"/>
    <n v="1"/>
    <x v="0"/>
    <x v="0"/>
    <s v="Alaska South SE"/>
    <n v="2"/>
    <s v="N"/>
    <n v="1"/>
    <n v="0"/>
  </r>
  <r>
    <x v="0"/>
    <n v="17"/>
    <x v="16"/>
    <n v="1"/>
    <x v="0"/>
    <x v="0"/>
    <s v="Alaska South SE"/>
    <n v="3"/>
    <s v="N"/>
    <n v="1"/>
    <n v="0"/>
  </r>
  <r>
    <x v="0"/>
    <n v="17"/>
    <x v="16"/>
    <n v="1"/>
    <x v="0"/>
    <x v="0"/>
    <s v="Alaska South SE"/>
    <n v="4"/>
    <s v="N"/>
    <n v="1"/>
    <n v="0"/>
  </r>
  <r>
    <x v="0"/>
    <n v="17"/>
    <x v="16"/>
    <n v="1"/>
    <x v="0"/>
    <x v="0"/>
    <s v="Alaska South SE"/>
    <n v="5"/>
    <s v="N"/>
    <n v="1"/>
    <n v="0"/>
  </r>
  <r>
    <x v="0"/>
    <n v="18"/>
    <x v="17"/>
    <n v="1"/>
    <x v="0"/>
    <x v="0"/>
    <s v="Alaska South SE"/>
    <n v="2"/>
    <s v="N"/>
    <n v="1"/>
    <n v="0"/>
  </r>
  <r>
    <x v="0"/>
    <n v="18"/>
    <x v="17"/>
    <n v="1"/>
    <x v="0"/>
    <x v="0"/>
    <s v="Alaska South SE"/>
    <n v="3"/>
    <s v="N"/>
    <n v="1"/>
    <n v="1177.3"/>
  </r>
  <r>
    <x v="0"/>
    <n v="18"/>
    <x v="17"/>
    <n v="1"/>
    <x v="0"/>
    <x v="0"/>
    <s v="Alaska South SE"/>
    <n v="4"/>
    <s v="N"/>
    <n v="1"/>
    <n v="4628.12"/>
  </r>
  <r>
    <x v="0"/>
    <n v="18"/>
    <x v="17"/>
    <n v="1"/>
    <x v="0"/>
    <x v="0"/>
    <s v="Alaska South SE"/>
    <n v="5"/>
    <s v="N"/>
    <n v="1"/>
    <n v="434.38"/>
  </r>
  <r>
    <x v="0"/>
    <n v="19"/>
    <x v="18"/>
    <n v="1"/>
    <x v="0"/>
    <x v="0"/>
    <s v="Alaska South SE"/>
    <n v="2"/>
    <s v="N"/>
    <n v="1"/>
    <n v="0"/>
  </r>
  <r>
    <x v="0"/>
    <n v="19"/>
    <x v="18"/>
    <n v="1"/>
    <x v="0"/>
    <x v="0"/>
    <s v="Alaska South SE"/>
    <n v="3"/>
    <s v="N"/>
    <n v="1"/>
    <n v="0"/>
  </r>
  <r>
    <x v="0"/>
    <n v="19"/>
    <x v="18"/>
    <n v="1"/>
    <x v="0"/>
    <x v="0"/>
    <s v="Alaska South SE"/>
    <n v="4"/>
    <s v="N"/>
    <n v="1"/>
    <n v="14.09"/>
  </r>
  <r>
    <x v="0"/>
    <n v="19"/>
    <x v="18"/>
    <n v="1"/>
    <x v="0"/>
    <x v="0"/>
    <s v="Alaska South SE"/>
    <n v="5"/>
    <s v="N"/>
    <n v="1"/>
    <n v="0"/>
  </r>
  <r>
    <x v="0"/>
    <n v="20"/>
    <x v="19"/>
    <n v="1"/>
    <x v="0"/>
    <x v="0"/>
    <s v="Alaska South SE"/>
    <n v="2"/>
    <s v="N"/>
    <n v="1"/>
    <n v="0"/>
  </r>
  <r>
    <x v="0"/>
    <n v="20"/>
    <x v="19"/>
    <n v="1"/>
    <x v="0"/>
    <x v="0"/>
    <s v="Alaska South SE"/>
    <n v="3"/>
    <s v="N"/>
    <n v="1"/>
    <n v="0"/>
  </r>
  <r>
    <x v="0"/>
    <n v="20"/>
    <x v="19"/>
    <n v="1"/>
    <x v="0"/>
    <x v="0"/>
    <s v="Alaska South SE"/>
    <n v="4"/>
    <s v="N"/>
    <n v="1"/>
    <n v="0"/>
  </r>
  <r>
    <x v="0"/>
    <n v="20"/>
    <x v="19"/>
    <n v="1"/>
    <x v="0"/>
    <x v="0"/>
    <s v="Alaska South SE"/>
    <n v="5"/>
    <s v="N"/>
    <n v="1"/>
    <n v="0"/>
  </r>
  <r>
    <x v="0"/>
    <n v="21"/>
    <x v="20"/>
    <n v="1"/>
    <x v="0"/>
    <x v="0"/>
    <s v="Alaska South SE"/>
    <n v="2"/>
    <s v="N"/>
    <n v="1"/>
    <n v="0"/>
  </r>
  <r>
    <x v="0"/>
    <n v="21"/>
    <x v="20"/>
    <n v="1"/>
    <x v="0"/>
    <x v="0"/>
    <s v="Alaska South SE"/>
    <n v="3"/>
    <s v="N"/>
    <n v="1"/>
    <n v="0"/>
  </r>
  <r>
    <x v="0"/>
    <n v="21"/>
    <x v="20"/>
    <n v="1"/>
    <x v="0"/>
    <x v="0"/>
    <s v="Alaska South SE"/>
    <n v="4"/>
    <s v="N"/>
    <n v="1"/>
    <n v="0"/>
  </r>
  <r>
    <x v="0"/>
    <n v="21"/>
    <x v="20"/>
    <n v="1"/>
    <x v="0"/>
    <x v="0"/>
    <s v="Alaska South SE"/>
    <n v="5"/>
    <s v="N"/>
    <n v="1"/>
    <n v="0"/>
  </r>
  <r>
    <x v="0"/>
    <n v="22"/>
    <x v="21"/>
    <n v="1"/>
    <x v="0"/>
    <x v="0"/>
    <s v="Alaska South SE"/>
    <n v="2"/>
    <s v="N"/>
    <n v="1"/>
    <n v="0"/>
  </r>
  <r>
    <x v="0"/>
    <n v="22"/>
    <x v="21"/>
    <n v="1"/>
    <x v="0"/>
    <x v="0"/>
    <s v="Alaska South SE"/>
    <n v="3"/>
    <s v="N"/>
    <n v="1"/>
    <n v="0"/>
  </r>
  <r>
    <x v="0"/>
    <n v="22"/>
    <x v="21"/>
    <n v="1"/>
    <x v="0"/>
    <x v="0"/>
    <s v="Alaska South SE"/>
    <n v="4"/>
    <s v="N"/>
    <n v="1"/>
    <n v="0"/>
  </r>
  <r>
    <x v="0"/>
    <n v="22"/>
    <x v="21"/>
    <n v="1"/>
    <x v="0"/>
    <x v="0"/>
    <s v="Alaska South SE"/>
    <n v="5"/>
    <s v="N"/>
    <n v="1"/>
    <n v="0"/>
  </r>
  <r>
    <x v="0"/>
    <n v="23"/>
    <x v="22"/>
    <n v="1"/>
    <x v="0"/>
    <x v="0"/>
    <s v="Alaska South SE"/>
    <n v="2"/>
    <s v="N"/>
    <n v="1"/>
    <n v="0"/>
  </r>
  <r>
    <x v="0"/>
    <n v="23"/>
    <x v="22"/>
    <n v="1"/>
    <x v="0"/>
    <x v="0"/>
    <s v="Alaska South SE"/>
    <n v="3"/>
    <s v="N"/>
    <n v="1"/>
    <n v="0"/>
  </r>
  <r>
    <x v="0"/>
    <n v="23"/>
    <x v="22"/>
    <n v="1"/>
    <x v="0"/>
    <x v="0"/>
    <s v="Alaska South SE"/>
    <n v="4"/>
    <s v="N"/>
    <n v="1"/>
    <n v="0"/>
  </r>
  <r>
    <x v="0"/>
    <n v="23"/>
    <x v="22"/>
    <n v="1"/>
    <x v="0"/>
    <x v="0"/>
    <s v="Alaska South SE"/>
    <n v="5"/>
    <s v="N"/>
    <n v="1"/>
    <n v="0"/>
  </r>
  <r>
    <x v="0"/>
    <n v="24"/>
    <x v="23"/>
    <n v="1"/>
    <x v="0"/>
    <x v="0"/>
    <s v="Alaska South SE"/>
    <n v="2"/>
    <s v="N"/>
    <n v="1"/>
    <n v="0"/>
  </r>
  <r>
    <x v="0"/>
    <n v="24"/>
    <x v="23"/>
    <n v="1"/>
    <x v="0"/>
    <x v="0"/>
    <s v="Alaska South SE"/>
    <n v="3"/>
    <s v="N"/>
    <n v="1"/>
    <n v="0"/>
  </r>
  <r>
    <x v="0"/>
    <n v="24"/>
    <x v="23"/>
    <n v="1"/>
    <x v="0"/>
    <x v="0"/>
    <s v="Alaska South SE"/>
    <n v="4"/>
    <s v="N"/>
    <n v="1"/>
    <n v="0"/>
  </r>
  <r>
    <x v="0"/>
    <n v="24"/>
    <x v="23"/>
    <n v="1"/>
    <x v="0"/>
    <x v="0"/>
    <s v="Alaska South SE"/>
    <n v="5"/>
    <s v="N"/>
    <n v="1"/>
    <n v="0"/>
  </r>
  <r>
    <x v="0"/>
    <n v="25"/>
    <x v="24"/>
    <n v="1"/>
    <x v="0"/>
    <x v="0"/>
    <s v="Alaska South SE"/>
    <n v="2"/>
    <s v="N"/>
    <n v="1"/>
    <n v="0"/>
  </r>
  <r>
    <x v="0"/>
    <n v="25"/>
    <x v="24"/>
    <n v="1"/>
    <x v="0"/>
    <x v="0"/>
    <s v="Alaska South SE"/>
    <n v="3"/>
    <s v="N"/>
    <n v="1"/>
    <n v="0"/>
  </r>
  <r>
    <x v="0"/>
    <n v="25"/>
    <x v="24"/>
    <n v="1"/>
    <x v="0"/>
    <x v="0"/>
    <s v="Alaska South SE"/>
    <n v="4"/>
    <s v="N"/>
    <n v="1"/>
    <n v="0"/>
  </r>
  <r>
    <x v="0"/>
    <n v="25"/>
    <x v="24"/>
    <n v="1"/>
    <x v="0"/>
    <x v="0"/>
    <s v="Alaska South SE"/>
    <n v="5"/>
    <s v="N"/>
    <n v="1"/>
    <n v="0"/>
  </r>
  <r>
    <x v="1"/>
    <n v="1"/>
    <x v="0"/>
    <n v="1"/>
    <x v="0"/>
    <x v="0"/>
    <s v="Alaska South SE"/>
    <n v="2"/>
    <s v="N"/>
    <n v="1"/>
    <n v="0.86"/>
  </r>
  <r>
    <x v="1"/>
    <n v="1"/>
    <x v="0"/>
    <n v="1"/>
    <x v="0"/>
    <x v="0"/>
    <s v="Alaska South SE"/>
    <n v="3"/>
    <s v="N"/>
    <n v="1"/>
    <n v="1079.19"/>
  </r>
  <r>
    <x v="1"/>
    <n v="1"/>
    <x v="0"/>
    <n v="1"/>
    <x v="0"/>
    <x v="0"/>
    <s v="Alaska South SE"/>
    <n v="4"/>
    <s v="N"/>
    <n v="1"/>
    <n v="1929.97"/>
  </r>
  <r>
    <x v="1"/>
    <n v="1"/>
    <x v="0"/>
    <n v="1"/>
    <x v="0"/>
    <x v="0"/>
    <s v="Alaska South SE"/>
    <n v="5"/>
    <s v="N"/>
    <n v="1"/>
    <n v="624.1"/>
  </r>
  <r>
    <x v="1"/>
    <n v="2"/>
    <x v="1"/>
    <n v="1"/>
    <x v="0"/>
    <x v="0"/>
    <s v="Alaska South SE"/>
    <n v="2"/>
    <s v="N"/>
    <n v="1"/>
    <n v="0"/>
  </r>
  <r>
    <x v="1"/>
    <n v="2"/>
    <x v="1"/>
    <n v="1"/>
    <x v="0"/>
    <x v="0"/>
    <s v="Alaska South SE"/>
    <n v="3"/>
    <s v="N"/>
    <n v="1"/>
    <n v="38.39"/>
  </r>
  <r>
    <x v="1"/>
    <n v="2"/>
    <x v="1"/>
    <n v="1"/>
    <x v="0"/>
    <x v="0"/>
    <s v="Alaska South SE"/>
    <n v="4"/>
    <s v="N"/>
    <n v="1"/>
    <n v="51.89"/>
  </r>
  <r>
    <x v="1"/>
    <n v="2"/>
    <x v="1"/>
    <n v="1"/>
    <x v="0"/>
    <x v="0"/>
    <s v="Alaska South SE"/>
    <n v="5"/>
    <s v="N"/>
    <n v="1"/>
    <n v="1.4"/>
  </r>
  <r>
    <x v="1"/>
    <n v="3"/>
    <x v="2"/>
    <n v="1"/>
    <x v="0"/>
    <x v="0"/>
    <s v="Alaska South SE"/>
    <n v="2"/>
    <s v="N"/>
    <n v="1"/>
    <n v="0"/>
  </r>
  <r>
    <x v="1"/>
    <n v="3"/>
    <x v="2"/>
    <n v="1"/>
    <x v="0"/>
    <x v="0"/>
    <s v="Alaska South SE"/>
    <n v="3"/>
    <s v="N"/>
    <n v="1"/>
    <n v="0"/>
  </r>
  <r>
    <x v="1"/>
    <n v="3"/>
    <x v="2"/>
    <n v="1"/>
    <x v="0"/>
    <x v="0"/>
    <s v="Alaska South SE"/>
    <n v="4"/>
    <s v="N"/>
    <n v="1"/>
    <n v="0"/>
  </r>
  <r>
    <x v="1"/>
    <n v="3"/>
    <x v="2"/>
    <n v="1"/>
    <x v="0"/>
    <x v="0"/>
    <s v="Alaska South SE"/>
    <n v="5"/>
    <s v="N"/>
    <n v="1"/>
    <n v="0"/>
  </r>
  <r>
    <x v="1"/>
    <n v="4"/>
    <x v="3"/>
    <n v="1"/>
    <x v="0"/>
    <x v="0"/>
    <s v="Alaska South SE"/>
    <n v="2"/>
    <s v="N"/>
    <n v="1"/>
    <n v="0"/>
  </r>
  <r>
    <x v="1"/>
    <n v="4"/>
    <x v="3"/>
    <n v="1"/>
    <x v="0"/>
    <x v="0"/>
    <s v="Alaska South SE"/>
    <n v="3"/>
    <s v="N"/>
    <n v="1"/>
    <n v="0"/>
  </r>
  <r>
    <x v="1"/>
    <n v="4"/>
    <x v="3"/>
    <n v="1"/>
    <x v="0"/>
    <x v="0"/>
    <s v="Alaska South SE"/>
    <n v="4"/>
    <s v="N"/>
    <n v="1"/>
    <n v="0"/>
  </r>
  <r>
    <x v="1"/>
    <n v="4"/>
    <x v="3"/>
    <n v="1"/>
    <x v="0"/>
    <x v="0"/>
    <s v="Alaska South SE"/>
    <n v="5"/>
    <s v="N"/>
    <n v="1"/>
    <n v="0"/>
  </r>
  <r>
    <x v="1"/>
    <n v="5"/>
    <x v="4"/>
    <n v="1"/>
    <x v="0"/>
    <x v="0"/>
    <s v="Alaska South SE"/>
    <n v="2"/>
    <s v="N"/>
    <n v="1"/>
    <n v="0"/>
  </r>
  <r>
    <x v="1"/>
    <n v="5"/>
    <x v="4"/>
    <n v="1"/>
    <x v="0"/>
    <x v="0"/>
    <s v="Alaska South SE"/>
    <n v="3"/>
    <s v="N"/>
    <n v="1"/>
    <n v="15.04"/>
  </r>
  <r>
    <x v="1"/>
    <n v="5"/>
    <x v="4"/>
    <n v="1"/>
    <x v="0"/>
    <x v="0"/>
    <s v="Alaska South SE"/>
    <n v="4"/>
    <s v="N"/>
    <n v="1"/>
    <n v="8.83"/>
  </r>
  <r>
    <x v="1"/>
    <n v="5"/>
    <x v="4"/>
    <n v="1"/>
    <x v="0"/>
    <x v="0"/>
    <s v="Alaska South SE"/>
    <n v="5"/>
    <s v="N"/>
    <n v="1"/>
    <n v="0"/>
  </r>
  <r>
    <x v="1"/>
    <n v="6"/>
    <x v="5"/>
    <n v="1"/>
    <x v="0"/>
    <x v="0"/>
    <s v="Alaska South SE"/>
    <n v="2"/>
    <s v="N"/>
    <n v="1"/>
    <n v="0"/>
  </r>
  <r>
    <x v="1"/>
    <n v="6"/>
    <x v="5"/>
    <n v="1"/>
    <x v="0"/>
    <x v="0"/>
    <s v="Alaska South SE"/>
    <n v="3"/>
    <s v="N"/>
    <n v="1"/>
    <n v="0"/>
  </r>
  <r>
    <x v="1"/>
    <n v="6"/>
    <x v="5"/>
    <n v="1"/>
    <x v="0"/>
    <x v="0"/>
    <s v="Alaska South SE"/>
    <n v="4"/>
    <s v="N"/>
    <n v="1"/>
    <n v="0"/>
  </r>
  <r>
    <x v="1"/>
    <n v="6"/>
    <x v="5"/>
    <n v="1"/>
    <x v="0"/>
    <x v="0"/>
    <s v="Alaska South SE"/>
    <n v="5"/>
    <s v="N"/>
    <n v="1"/>
    <n v="0"/>
  </r>
  <r>
    <x v="1"/>
    <n v="7"/>
    <x v="6"/>
    <n v="1"/>
    <x v="0"/>
    <x v="0"/>
    <s v="Alaska South SE"/>
    <n v="2"/>
    <s v="N"/>
    <n v="1"/>
    <n v="102.14"/>
  </r>
  <r>
    <x v="1"/>
    <n v="7"/>
    <x v="6"/>
    <n v="1"/>
    <x v="0"/>
    <x v="0"/>
    <s v="Alaska South SE"/>
    <n v="3"/>
    <s v="N"/>
    <n v="1"/>
    <n v="46.41"/>
  </r>
  <r>
    <x v="1"/>
    <n v="7"/>
    <x v="6"/>
    <n v="1"/>
    <x v="0"/>
    <x v="0"/>
    <s v="Alaska South SE"/>
    <n v="4"/>
    <s v="N"/>
    <n v="1"/>
    <n v="176.89"/>
  </r>
  <r>
    <x v="1"/>
    <n v="7"/>
    <x v="6"/>
    <n v="1"/>
    <x v="0"/>
    <x v="0"/>
    <s v="Alaska South SE"/>
    <n v="5"/>
    <s v="N"/>
    <n v="1"/>
    <n v="38.54"/>
  </r>
  <r>
    <x v="1"/>
    <n v="8"/>
    <x v="7"/>
    <n v="1"/>
    <x v="0"/>
    <x v="0"/>
    <s v="Alaska South SE"/>
    <n v="2"/>
    <s v="N"/>
    <n v="1"/>
    <n v="2.16"/>
  </r>
  <r>
    <x v="1"/>
    <n v="8"/>
    <x v="7"/>
    <n v="1"/>
    <x v="0"/>
    <x v="0"/>
    <s v="Alaska South SE"/>
    <n v="3"/>
    <s v="N"/>
    <n v="1"/>
    <n v="0.78"/>
  </r>
  <r>
    <x v="1"/>
    <n v="8"/>
    <x v="7"/>
    <n v="1"/>
    <x v="0"/>
    <x v="0"/>
    <s v="Alaska South SE"/>
    <n v="4"/>
    <s v="N"/>
    <n v="1"/>
    <n v="2.16"/>
  </r>
  <r>
    <x v="1"/>
    <n v="8"/>
    <x v="7"/>
    <n v="1"/>
    <x v="0"/>
    <x v="0"/>
    <s v="Alaska South SE"/>
    <n v="5"/>
    <s v="N"/>
    <n v="1"/>
    <n v="2.0499999999999998"/>
  </r>
  <r>
    <x v="1"/>
    <n v="9"/>
    <x v="8"/>
    <n v="1"/>
    <x v="0"/>
    <x v="0"/>
    <s v="Alaska South SE"/>
    <n v="2"/>
    <s v="N"/>
    <n v="1"/>
    <n v="0.06"/>
  </r>
  <r>
    <x v="1"/>
    <n v="9"/>
    <x v="8"/>
    <n v="1"/>
    <x v="0"/>
    <x v="0"/>
    <s v="Alaska South SE"/>
    <n v="3"/>
    <s v="N"/>
    <n v="1"/>
    <n v="0"/>
  </r>
  <r>
    <x v="1"/>
    <n v="9"/>
    <x v="8"/>
    <n v="1"/>
    <x v="0"/>
    <x v="0"/>
    <s v="Alaska South SE"/>
    <n v="4"/>
    <s v="N"/>
    <n v="1"/>
    <n v="0"/>
  </r>
  <r>
    <x v="1"/>
    <n v="9"/>
    <x v="8"/>
    <n v="1"/>
    <x v="0"/>
    <x v="0"/>
    <s v="Alaska South SE"/>
    <n v="5"/>
    <s v="N"/>
    <n v="1"/>
    <n v="0"/>
  </r>
  <r>
    <x v="1"/>
    <n v="10"/>
    <x v="9"/>
    <n v="1"/>
    <x v="0"/>
    <x v="0"/>
    <s v="Alaska South SE"/>
    <n v="2"/>
    <s v="N"/>
    <n v="1"/>
    <n v="0"/>
  </r>
  <r>
    <x v="1"/>
    <n v="10"/>
    <x v="9"/>
    <n v="1"/>
    <x v="0"/>
    <x v="0"/>
    <s v="Alaska South SE"/>
    <n v="3"/>
    <s v="N"/>
    <n v="1"/>
    <n v="0"/>
  </r>
  <r>
    <x v="1"/>
    <n v="10"/>
    <x v="9"/>
    <n v="1"/>
    <x v="0"/>
    <x v="0"/>
    <s v="Alaska South SE"/>
    <n v="4"/>
    <s v="N"/>
    <n v="1"/>
    <n v="0"/>
  </r>
  <r>
    <x v="1"/>
    <n v="10"/>
    <x v="9"/>
    <n v="1"/>
    <x v="0"/>
    <x v="0"/>
    <s v="Alaska South SE"/>
    <n v="5"/>
    <s v="N"/>
    <n v="1"/>
    <n v="0"/>
  </r>
  <r>
    <x v="1"/>
    <n v="11"/>
    <x v="10"/>
    <n v="1"/>
    <x v="0"/>
    <x v="0"/>
    <s v="Alaska South SE"/>
    <n v="2"/>
    <s v="N"/>
    <n v="1"/>
    <n v="0"/>
  </r>
  <r>
    <x v="1"/>
    <n v="11"/>
    <x v="10"/>
    <n v="1"/>
    <x v="0"/>
    <x v="0"/>
    <s v="Alaska South SE"/>
    <n v="3"/>
    <s v="N"/>
    <n v="1"/>
    <n v="0"/>
  </r>
  <r>
    <x v="1"/>
    <n v="11"/>
    <x v="10"/>
    <n v="1"/>
    <x v="0"/>
    <x v="0"/>
    <s v="Alaska South SE"/>
    <n v="4"/>
    <s v="N"/>
    <n v="1"/>
    <n v="0"/>
  </r>
  <r>
    <x v="1"/>
    <n v="11"/>
    <x v="10"/>
    <n v="1"/>
    <x v="0"/>
    <x v="0"/>
    <s v="Alaska South SE"/>
    <n v="5"/>
    <s v="N"/>
    <n v="1"/>
    <n v="0"/>
  </r>
  <r>
    <x v="1"/>
    <n v="12"/>
    <x v="11"/>
    <n v="1"/>
    <x v="0"/>
    <x v="0"/>
    <s v="Alaska South SE"/>
    <n v="2"/>
    <s v="N"/>
    <n v="1"/>
    <n v="0"/>
  </r>
  <r>
    <x v="1"/>
    <n v="12"/>
    <x v="11"/>
    <n v="1"/>
    <x v="0"/>
    <x v="0"/>
    <s v="Alaska South SE"/>
    <n v="3"/>
    <s v="N"/>
    <n v="1"/>
    <n v="0"/>
  </r>
  <r>
    <x v="1"/>
    <n v="12"/>
    <x v="11"/>
    <n v="1"/>
    <x v="0"/>
    <x v="0"/>
    <s v="Alaska South SE"/>
    <n v="4"/>
    <s v="N"/>
    <n v="1"/>
    <n v="0"/>
  </r>
  <r>
    <x v="1"/>
    <n v="12"/>
    <x v="11"/>
    <n v="1"/>
    <x v="0"/>
    <x v="0"/>
    <s v="Alaska South SE"/>
    <n v="5"/>
    <s v="N"/>
    <n v="1"/>
    <n v="0"/>
  </r>
  <r>
    <x v="1"/>
    <n v="13"/>
    <x v="12"/>
    <n v="1"/>
    <x v="0"/>
    <x v="0"/>
    <s v="Alaska South SE"/>
    <n v="2"/>
    <s v="N"/>
    <n v="1"/>
    <n v="0"/>
  </r>
  <r>
    <x v="1"/>
    <n v="13"/>
    <x v="12"/>
    <n v="1"/>
    <x v="0"/>
    <x v="0"/>
    <s v="Alaska South SE"/>
    <n v="3"/>
    <s v="N"/>
    <n v="1"/>
    <n v="0"/>
  </r>
  <r>
    <x v="1"/>
    <n v="13"/>
    <x v="12"/>
    <n v="1"/>
    <x v="0"/>
    <x v="0"/>
    <s v="Alaska South SE"/>
    <n v="4"/>
    <s v="N"/>
    <n v="1"/>
    <n v="0"/>
  </r>
  <r>
    <x v="1"/>
    <n v="13"/>
    <x v="12"/>
    <n v="1"/>
    <x v="0"/>
    <x v="0"/>
    <s v="Alaska South SE"/>
    <n v="5"/>
    <s v="N"/>
    <n v="1"/>
    <n v="0"/>
  </r>
  <r>
    <x v="1"/>
    <n v="14"/>
    <x v="13"/>
    <n v="1"/>
    <x v="0"/>
    <x v="0"/>
    <s v="Alaska South SE"/>
    <n v="2"/>
    <s v="N"/>
    <n v="1"/>
    <n v="0"/>
  </r>
  <r>
    <x v="1"/>
    <n v="14"/>
    <x v="13"/>
    <n v="1"/>
    <x v="0"/>
    <x v="0"/>
    <s v="Alaska South SE"/>
    <n v="3"/>
    <s v="N"/>
    <n v="1"/>
    <n v="0"/>
  </r>
  <r>
    <x v="1"/>
    <n v="14"/>
    <x v="13"/>
    <n v="1"/>
    <x v="0"/>
    <x v="0"/>
    <s v="Alaska South SE"/>
    <n v="4"/>
    <s v="N"/>
    <n v="1"/>
    <n v="0"/>
  </r>
  <r>
    <x v="1"/>
    <n v="14"/>
    <x v="13"/>
    <n v="1"/>
    <x v="0"/>
    <x v="0"/>
    <s v="Alaska South SE"/>
    <n v="5"/>
    <s v="N"/>
    <n v="1"/>
    <n v="0"/>
  </r>
  <r>
    <x v="1"/>
    <n v="15"/>
    <x v="14"/>
    <n v="1"/>
    <x v="0"/>
    <x v="0"/>
    <s v="Alaska South SE"/>
    <n v="2"/>
    <s v="N"/>
    <n v="1"/>
    <n v="0"/>
  </r>
  <r>
    <x v="1"/>
    <n v="15"/>
    <x v="14"/>
    <n v="1"/>
    <x v="0"/>
    <x v="0"/>
    <s v="Alaska South SE"/>
    <n v="3"/>
    <s v="N"/>
    <n v="1"/>
    <n v="0"/>
  </r>
  <r>
    <x v="1"/>
    <n v="15"/>
    <x v="14"/>
    <n v="1"/>
    <x v="0"/>
    <x v="0"/>
    <s v="Alaska South SE"/>
    <n v="4"/>
    <s v="N"/>
    <n v="1"/>
    <n v="0"/>
  </r>
  <r>
    <x v="1"/>
    <n v="15"/>
    <x v="14"/>
    <n v="1"/>
    <x v="0"/>
    <x v="0"/>
    <s v="Alaska South SE"/>
    <n v="5"/>
    <s v="N"/>
    <n v="1"/>
    <n v="1.19"/>
  </r>
  <r>
    <x v="1"/>
    <n v="16"/>
    <x v="15"/>
    <n v="1"/>
    <x v="0"/>
    <x v="0"/>
    <s v="Alaska South SE"/>
    <n v="2"/>
    <s v="N"/>
    <n v="1"/>
    <n v="0"/>
  </r>
  <r>
    <x v="1"/>
    <n v="16"/>
    <x v="15"/>
    <n v="1"/>
    <x v="0"/>
    <x v="0"/>
    <s v="Alaska South SE"/>
    <n v="3"/>
    <s v="N"/>
    <n v="1"/>
    <n v="0"/>
  </r>
  <r>
    <x v="1"/>
    <n v="16"/>
    <x v="15"/>
    <n v="1"/>
    <x v="0"/>
    <x v="0"/>
    <s v="Alaska South SE"/>
    <n v="4"/>
    <s v="N"/>
    <n v="1"/>
    <n v="0"/>
  </r>
  <r>
    <x v="1"/>
    <n v="16"/>
    <x v="15"/>
    <n v="1"/>
    <x v="0"/>
    <x v="0"/>
    <s v="Alaska South SE"/>
    <n v="5"/>
    <s v="N"/>
    <n v="1"/>
    <n v="0"/>
  </r>
  <r>
    <x v="1"/>
    <n v="17"/>
    <x v="16"/>
    <n v="1"/>
    <x v="0"/>
    <x v="0"/>
    <s v="Alaska South SE"/>
    <n v="2"/>
    <s v="N"/>
    <n v="1"/>
    <n v="0"/>
  </r>
  <r>
    <x v="1"/>
    <n v="17"/>
    <x v="16"/>
    <n v="1"/>
    <x v="0"/>
    <x v="0"/>
    <s v="Alaska South SE"/>
    <n v="3"/>
    <s v="N"/>
    <n v="1"/>
    <n v="0"/>
  </r>
  <r>
    <x v="1"/>
    <n v="17"/>
    <x v="16"/>
    <n v="1"/>
    <x v="0"/>
    <x v="0"/>
    <s v="Alaska South SE"/>
    <n v="4"/>
    <s v="N"/>
    <n v="1"/>
    <n v="0"/>
  </r>
  <r>
    <x v="1"/>
    <n v="17"/>
    <x v="16"/>
    <n v="1"/>
    <x v="0"/>
    <x v="0"/>
    <s v="Alaska South SE"/>
    <n v="5"/>
    <s v="N"/>
    <n v="1"/>
    <n v="0"/>
  </r>
  <r>
    <x v="1"/>
    <n v="18"/>
    <x v="17"/>
    <n v="1"/>
    <x v="0"/>
    <x v="0"/>
    <s v="Alaska South SE"/>
    <n v="2"/>
    <s v="N"/>
    <n v="1"/>
    <n v="0"/>
  </r>
  <r>
    <x v="1"/>
    <n v="18"/>
    <x v="17"/>
    <n v="1"/>
    <x v="0"/>
    <x v="0"/>
    <s v="Alaska South SE"/>
    <n v="3"/>
    <s v="N"/>
    <n v="1"/>
    <n v="735.97"/>
  </r>
  <r>
    <x v="1"/>
    <n v="18"/>
    <x v="17"/>
    <n v="1"/>
    <x v="0"/>
    <x v="0"/>
    <s v="Alaska South SE"/>
    <n v="4"/>
    <s v="N"/>
    <n v="1"/>
    <n v="1196.17"/>
  </r>
  <r>
    <x v="1"/>
    <n v="18"/>
    <x v="17"/>
    <n v="1"/>
    <x v="0"/>
    <x v="0"/>
    <s v="Alaska South SE"/>
    <n v="5"/>
    <s v="N"/>
    <n v="1"/>
    <n v="453.38"/>
  </r>
  <r>
    <x v="1"/>
    <n v="19"/>
    <x v="18"/>
    <n v="1"/>
    <x v="0"/>
    <x v="0"/>
    <s v="Alaska South SE"/>
    <n v="2"/>
    <s v="N"/>
    <n v="1"/>
    <n v="0"/>
  </r>
  <r>
    <x v="1"/>
    <n v="19"/>
    <x v="18"/>
    <n v="1"/>
    <x v="0"/>
    <x v="0"/>
    <s v="Alaska South SE"/>
    <n v="3"/>
    <s v="N"/>
    <n v="1"/>
    <n v="0"/>
  </r>
  <r>
    <x v="1"/>
    <n v="19"/>
    <x v="18"/>
    <n v="1"/>
    <x v="0"/>
    <x v="0"/>
    <s v="Alaska South SE"/>
    <n v="4"/>
    <s v="N"/>
    <n v="1"/>
    <n v="4.9800000000000004"/>
  </r>
  <r>
    <x v="1"/>
    <n v="19"/>
    <x v="18"/>
    <n v="1"/>
    <x v="0"/>
    <x v="0"/>
    <s v="Alaska South SE"/>
    <n v="5"/>
    <s v="N"/>
    <n v="1"/>
    <n v="0"/>
  </r>
  <r>
    <x v="1"/>
    <n v="20"/>
    <x v="19"/>
    <n v="1"/>
    <x v="0"/>
    <x v="0"/>
    <s v="Alaska South SE"/>
    <n v="2"/>
    <s v="N"/>
    <n v="1"/>
    <n v="0"/>
  </r>
  <r>
    <x v="1"/>
    <n v="20"/>
    <x v="19"/>
    <n v="1"/>
    <x v="0"/>
    <x v="0"/>
    <s v="Alaska South SE"/>
    <n v="3"/>
    <s v="N"/>
    <n v="1"/>
    <n v="0"/>
  </r>
  <r>
    <x v="1"/>
    <n v="20"/>
    <x v="19"/>
    <n v="1"/>
    <x v="0"/>
    <x v="0"/>
    <s v="Alaska South SE"/>
    <n v="4"/>
    <s v="N"/>
    <n v="1"/>
    <n v="0"/>
  </r>
  <r>
    <x v="1"/>
    <n v="20"/>
    <x v="19"/>
    <n v="1"/>
    <x v="0"/>
    <x v="0"/>
    <s v="Alaska South SE"/>
    <n v="5"/>
    <s v="N"/>
    <n v="1"/>
    <n v="0"/>
  </r>
  <r>
    <x v="1"/>
    <n v="21"/>
    <x v="20"/>
    <n v="1"/>
    <x v="0"/>
    <x v="0"/>
    <s v="Alaska South SE"/>
    <n v="2"/>
    <s v="N"/>
    <n v="1"/>
    <n v="0"/>
  </r>
  <r>
    <x v="1"/>
    <n v="21"/>
    <x v="20"/>
    <n v="1"/>
    <x v="0"/>
    <x v="0"/>
    <s v="Alaska South SE"/>
    <n v="3"/>
    <s v="N"/>
    <n v="1"/>
    <n v="0"/>
  </r>
  <r>
    <x v="1"/>
    <n v="21"/>
    <x v="20"/>
    <n v="1"/>
    <x v="0"/>
    <x v="0"/>
    <s v="Alaska South SE"/>
    <n v="4"/>
    <s v="N"/>
    <n v="1"/>
    <n v="0"/>
  </r>
  <r>
    <x v="1"/>
    <n v="21"/>
    <x v="20"/>
    <n v="1"/>
    <x v="0"/>
    <x v="0"/>
    <s v="Alaska South SE"/>
    <n v="5"/>
    <s v="N"/>
    <n v="1"/>
    <n v="0"/>
  </r>
  <r>
    <x v="1"/>
    <n v="22"/>
    <x v="21"/>
    <n v="1"/>
    <x v="0"/>
    <x v="0"/>
    <s v="Alaska South SE"/>
    <n v="2"/>
    <s v="N"/>
    <n v="1"/>
    <n v="0"/>
  </r>
  <r>
    <x v="1"/>
    <n v="22"/>
    <x v="21"/>
    <n v="1"/>
    <x v="0"/>
    <x v="0"/>
    <s v="Alaska South SE"/>
    <n v="3"/>
    <s v="N"/>
    <n v="1"/>
    <n v="0"/>
  </r>
  <r>
    <x v="1"/>
    <n v="22"/>
    <x v="21"/>
    <n v="1"/>
    <x v="0"/>
    <x v="0"/>
    <s v="Alaska South SE"/>
    <n v="4"/>
    <s v="N"/>
    <n v="1"/>
    <n v="0"/>
  </r>
  <r>
    <x v="1"/>
    <n v="22"/>
    <x v="21"/>
    <n v="1"/>
    <x v="0"/>
    <x v="0"/>
    <s v="Alaska South SE"/>
    <n v="5"/>
    <s v="N"/>
    <n v="1"/>
    <n v="0"/>
  </r>
  <r>
    <x v="1"/>
    <n v="23"/>
    <x v="22"/>
    <n v="1"/>
    <x v="0"/>
    <x v="0"/>
    <s v="Alaska South SE"/>
    <n v="2"/>
    <s v="N"/>
    <n v="1"/>
    <n v="0"/>
  </r>
  <r>
    <x v="1"/>
    <n v="23"/>
    <x v="22"/>
    <n v="1"/>
    <x v="0"/>
    <x v="0"/>
    <s v="Alaska South SE"/>
    <n v="3"/>
    <s v="N"/>
    <n v="1"/>
    <n v="0"/>
  </r>
  <r>
    <x v="1"/>
    <n v="23"/>
    <x v="22"/>
    <n v="1"/>
    <x v="0"/>
    <x v="0"/>
    <s v="Alaska South SE"/>
    <n v="4"/>
    <s v="N"/>
    <n v="1"/>
    <n v="0"/>
  </r>
  <r>
    <x v="1"/>
    <n v="23"/>
    <x v="22"/>
    <n v="1"/>
    <x v="0"/>
    <x v="0"/>
    <s v="Alaska South SE"/>
    <n v="5"/>
    <s v="N"/>
    <n v="1"/>
    <n v="0"/>
  </r>
  <r>
    <x v="1"/>
    <n v="24"/>
    <x v="23"/>
    <n v="1"/>
    <x v="0"/>
    <x v="0"/>
    <s v="Alaska South SE"/>
    <n v="2"/>
    <s v="N"/>
    <n v="1"/>
    <n v="0"/>
  </r>
  <r>
    <x v="1"/>
    <n v="24"/>
    <x v="23"/>
    <n v="1"/>
    <x v="0"/>
    <x v="0"/>
    <s v="Alaska South SE"/>
    <n v="3"/>
    <s v="N"/>
    <n v="1"/>
    <n v="0"/>
  </r>
  <r>
    <x v="1"/>
    <n v="24"/>
    <x v="23"/>
    <n v="1"/>
    <x v="0"/>
    <x v="0"/>
    <s v="Alaska South SE"/>
    <n v="4"/>
    <s v="N"/>
    <n v="1"/>
    <n v="0"/>
  </r>
  <r>
    <x v="1"/>
    <n v="24"/>
    <x v="23"/>
    <n v="1"/>
    <x v="0"/>
    <x v="0"/>
    <s v="Alaska South SE"/>
    <n v="5"/>
    <s v="N"/>
    <n v="1"/>
    <n v="0"/>
  </r>
  <r>
    <x v="1"/>
    <n v="25"/>
    <x v="24"/>
    <n v="1"/>
    <x v="0"/>
    <x v="0"/>
    <s v="Alaska South SE"/>
    <n v="2"/>
    <s v="N"/>
    <n v="1"/>
    <n v="0"/>
  </r>
  <r>
    <x v="1"/>
    <n v="25"/>
    <x v="24"/>
    <n v="1"/>
    <x v="0"/>
    <x v="0"/>
    <s v="Alaska South SE"/>
    <n v="3"/>
    <s v="N"/>
    <n v="1"/>
    <n v="0"/>
  </r>
  <r>
    <x v="1"/>
    <n v="25"/>
    <x v="24"/>
    <n v="1"/>
    <x v="0"/>
    <x v="0"/>
    <s v="Alaska South SE"/>
    <n v="4"/>
    <s v="N"/>
    <n v="1"/>
    <n v="0"/>
  </r>
  <r>
    <x v="1"/>
    <n v="25"/>
    <x v="24"/>
    <n v="1"/>
    <x v="0"/>
    <x v="0"/>
    <s v="Alaska South SE"/>
    <n v="5"/>
    <s v="N"/>
    <n v="1"/>
    <n v="0"/>
  </r>
  <r>
    <x v="2"/>
    <n v="1"/>
    <x v="0"/>
    <n v="1"/>
    <x v="0"/>
    <x v="0"/>
    <s v="Alaska South SE"/>
    <n v="2"/>
    <s v="N"/>
    <n v="1"/>
    <n v="1.35"/>
  </r>
  <r>
    <x v="2"/>
    <n v="1"/>
    <x v="0"/>
    <n v="1"/>
    <x v="0"/>
    <x v="0"/>
    <s v="Alaska South SE"/>
    <n v="3"/>
    <s v="N"/>
    <n v="1"/>
    <n v="1859.17"/>
  </r>
  <r>
    <x v="2"/>
    <n v="1"/>
    <x v="0"/>
    <n v="1"/>
    <x v="0"/>
    <x v="0"/>
    <s v="Alaska South SE"/>
    <n v="4"/>
    <s v="N"/>
    <n v="1"/>
    <n v="2277.19"/>
  </r>
  <r>
    <x v="2"/>
    <n v="1"/>
    <x v="0"/>
    <n v="1"/>
    <x v="0"/>
    <x v="0"/>
    <s v="Alaska South SE"/>
    <n v="5"/>
    <s v="N"/>
    <n v="1"/>
    <n v="225.49"/>
  </r>
  <r>
    <x v="2"/>
    <n v="2"/>
    <x v="1"/>
    <n v="1"/>
    <x v="0"/>
    <x v="0"/>
    <s v="Alaska South SE"/>
    <n v="2"/>
    <s v="N"/>
    <n v="1"/>
    <n v="0"/>
  </r>
  <r>
    <x v="2"/>
    <n v="2"/>
    <x v="1"/>
    <n v="1"/>
    <x v="0"/>
    <x v="0"/>
    <s v="Alaska South SE"/>
    <n v="3"/>
    <s v="N"/>
    <n v="1"/>
    <n v="48.77"/>
  </r>
  <r>
    <x v="2"/>
    <n v="2"/>
    <x v="1"/>
    <n v="1"/>
    <x v="0"/>
    <x v="0"/>
    <s v="Alaska South SE"/>
    <n v="4"/>
    <s v="N"/>
    <n v="1"/>
    <n v="49.57"/>
  </r>
  <r>
    <x v="2"/>
    <n v="2"/>
    <x v="1"/>
    <n v="1"/>
    <x v="0"/>
    <x v="0"/>
    <s v="Alaska South SE"/>
    <n v="5"/>
    <s v="N"/>
    <n v="1"/>
    <n v="0.43"/>
  </r>
  <r>
    <x v="2"/>
    <n v="3"/>
    <x v="2"/>
    <n v="1"/>
    <x v="0"/>
    <x v="0"/>
    <s v="Alaska South SE"/>
    <n v="2"/>
    <s v="N"/>
    <n v="1"/>
    <n v="0"/>
  </r>
  <r>
    <x v="2"/>
    <n v="3"/>
    <x v="2"/>
    <n v="1"/>
    <x v="0"/>
    <x v="0"/>
    <s v="Alaska South SE"/>
    <n v="3"/>
    <s v="N"/>
    <n v="1"/>
    <n v="0"/>
  </r>
  <r>
    <x v="2"/>
    <n v="3"/>
    <x v="2"/>
    <n v="1"/>
    <x v="0"/>
    <x v="0"/>
    <s v="Alaska South SE"/>
    <n v="4"/>
    <s v="N"/>
    <n v="1"/>
    <n v="0"/>
  </r>
  <r>
    <x v="2"/>
    <n v="3"/>
    <x v="2"/>
    <n v="1"/>
    <x v="0"/>
    <x v="0"/>
    <s v="Alaska South SE"/>
    <n v="5"/>
    <s v="N"/>
    <n v="1"/>
    <n v="0"/>
  </r>
  <r>
    <x v="2"/>
    <n v="4"/>
    <x v="3"/>
    <n v="1"/>
    <x v="0"/>
    <x v="0"/>
    <s v="Alaska South SE"/>
    <n v="2"/>
    <s v="N"/>
    <n v="1"/>
    <n v="0"/>
  </r>
  <r>
    <x v="2"/>
    <n v="4"/>
    <x v="3"/>
    <n v="1"/>
    <x v="0"/>
    <x v="0"/>
    <s v="Alaska South SE"/>
    <n v="3"/>
    <s v="N"/>
    <n v="1"/>
    <n v="0"/>
  </r>
  <r>
    <x v="2"/>
    <n v="4"/>
    <x v="3"/>
    <n v="1"/>
    <x v="0"/>
    <x v="0"/>
    <s v="Alaska South SE"/>
    <n v="4"/>
    <s v="N"/>
    <n v="1"/>
    <n v="0"/>
  </r>
  <r>
    <x v="2"/>
    <n v="4"/>
    <x v="3"/>
    <n v="1"/>
    <x v="0"/>
    <x v="0"/>
    <s v="Alaska South SE"/>
    <n v="5"/>
    <s v="N"/>
    <n v="1"/>
    <n v="0"/>
  </r>
  <r>
    <x v="2"/>
    <n v="5"/>
    <x v="4"/>
    <n v="1"/>
    <x v="0"/>
    <x v="0"/>
    <s v="Alaska South SE"/>
    <n v="2"/>
    <s v="N"/>
    <n v="1"/>
    <n v="0"/>
  </r>
  <r>
    <x v="2"/>
    <n v="5"/>
    <x v="4"/>
    <n v="1"/>
    <x v="0"/>
    <x v="0"/>
    <s v="Alaska South SE"/>
    <n v="3"/>
    <s v="N"/>
    <n v="1"/>
    <n v="22.39"/>
  </r>
  <r>
    <x v="2"/>
    <n v="5"/>
    <x v="4"/>
    <n v="1"/>
    <x v="0"/>
    <x v="0"/>
    <s v="Alaska South SE"/>
    <n v="4"/>
    <s v="N"/>
    <n v="1"/>
    <n v="9.89"/>
  </r>
  <r>
    <x v="2"/>
    <n v="5"/>
    <x v="4"/>
    <n v="1"/>
    <x v="0"/>
    <x v="0"/>
    <s v="Alaska South SE"/>
    <n v="5"/>
    <s v="N"/>
    <n v="1"/>
    <n v="0"/>
  </r>
  <r>
    <x v="2"/>
    <n v="6"/>
    <x v="5"/>
    <n v="1"/>
    <x v="0"/>
    <x v="0"/>
    <s v="Alaska South SE"/>
    <n v="2"/>
    <s v="N"/>
    <n v="1"/>
    <n v="0"/>
  </r>
  <r>
    <x v="2"/>
    <n v="6"/>
    <x v="5"/>
    <n v="1"/>
    <x v="0"/>
    <x v="0"/>
    <s v="Alaska South SE"/>
    <n v="3"/>
    <s v="N"/>
    <n v="1"/>
    <n v="0"/>
  </r>
  <r>
    <x v="2"/>
    <n v="6"/>
    <x v="5"/>
    <n v="1"/>
    <x v="0"/>
    <x v="0"/>
    <s v="Alaska South SE"/>
    <n v="4"/>
    <s v="N"/>
    <n v="1"/>
    <n v="0"/>
  </r>
  <r>
    <x v="2"/>
    <n v="6"/>
    <x v="5"/>
    <n v="1"/>
    <x v="0"/>
    <x v="0"/>
    <s v="Alaska South SE"/>
    <n v="5"/>
    <s v="N"/>
    <n v="1"/>
    <n v="0"/>
  </r>
  <r>
    <x v="2"/>
    <n v="7"/>
    <x v="6"/>
    <n v="1"/>
    <x v="0"/>
    <x v="0"/>
    <s v="Alaska South SE"/>
    <n v="2"/>
    <s v="N"/>
    <n v="1"/>
    <n v="127.94"/>
  </r>
  <r>
    <x v="2"/>
    <n v="7"/>
    <x v="6"/>
    <n v="1"/>
    <x v="0"/>
    <x v="0"/>
    <s v="Alaska South SE"/>
    <n v="3"/>
    <s v="N"/>
    <n v="1"/>
    <n v="93.59"/>
  </r>
  <r>
    <x v="2"/>
    <n v="7"/>
    <x v="6"/>
    <n v="1"/>
    <x v="0"/>
    <x v="0"/>
    <s v="Alaska South SE"/>
    <n v="4"/>
    <s v="N"/>
    <n v="1"/>
    <n v="244.11"/>
  </r>
  <r>
    <x v="2"/>
    <n v="7"/>
    <x v="6"/>
    <n v="1"/>
    <x v="0"/>
    <x v="0"/>
    <s v="Alaska South SE"/>
    <n v="5"/>
    <s v="N"/>
    <n v="1"/>
    <n v="17.37"/>
  </r>
  <r>
    <x v="2"/>
    <n v="8"/>
    <x v="7"/>
    <n v="1"/>
    <x v="0"/>
    <x v="0"/>
    <s v="Alaska South SE"/>
    <n v="2"/>
    <s v="N"/>
    <n v="1"/>
    <n v="0.92"/>
  </r>
  <r>
    <x v="2"/>
    <n v="8"/>
    <x v="7"/>
    <n v="1"/>
    <x v="0"/>
    <x v="0"/>
    <s v="Alaska South SE"/>
    <n v="3"/>
    <s v="N"/>
    <n v="1"/>
    <n v="0.54"/>
  </r>
  <r>
    <x v="2"/>
    <n v="8"/>
    <x v="7"/>
    <n v="1"/>
    <x v="0"/>
    <x v="0"/>
    <s v="Alaska South SE"/>
    <n v="4"/>
    <s v="N"/>
    <n v="1"/>
    <n v="1.01"/>
  </r>
  <r>
    <x v="2"/>
    <n v="8"/>
    <x v="7"/>
    <n v="1"/>
    <x v="0"/>
    <x v="0"/>
    <s v="Alaska South SE"/>
    <n v="5"/>
    <s v="N"/>
    <n v="1"/>
    <n v="0.32"/>
  </r>
  <r>
    <x v="2"/>
    <n v="9"/>
    <x v="8"/>
    <n v="1"/>
    <x v="0"/>
    <x v="0"/>
    <s v="Alaska South SE"/>
    <n v="2"/>
    <s v="N"/>
    <n v="1"/>
    <n v="0.1"/>
  </r>
  <r>
    <x v="2"/>
    <n v="9"/>
    <x v="8"/>
    <n v="1"/>
    <x v="0"/>
    <x v="0"/>
    <s v="Alaska South SE"/>
    <n v="3"/>
    <s v="N"/>
    <n v="1"/>
    <n v="0"/>
  </r>
  <r>
    <x v="2"/>
    <n v="9"/>
    <x v="8"/>
    <n v="1"/>
    <x v="0"/>
    <x v="0"/>
    <s v="Alaska South SE"/>
    <n v="4"/>
    <s v="N"/>
    <n v="1"/>
    <n v="0"/>
  </r>
  <r>
    <x v="2"/>
    <n v="9"/>
    <x v="8"/>
    <n v="1"/>
    <x v="0"/>
    <x v="0"/>
    <s v="Alaska South SE"/>
    <n v="5"/>
    <s v="N"/>
    <n v="1"/>
    <n v="0"/>
  </r>
  <r>
    <x v="2"/>
    <n v="10"/>
    <x v="9"/>
    <n v="1"/>
    <x v="0"/>
    <x v="0"/>
    <s v="Alaska South SE"/>
    <n v="2"/>
    <s v="N"/>
    <n v="1"/>
    <n v="0"/>
  </r>
  <r>
    <x v="2"/>
    <n v="10"/>
    <x v="9"/>
    <n v="1"/>
    <x v="0"/>
    <x v="0"/>
    <s v="Alaska South SE"/>
    <n v="3"/>
    <s v="N"/>
    <n v="1"/>
    <n v="0"/>
  </r>
  <r>
    <x v="2"/>
    <n v="10"/>
    <x v="9"/>
    <n v="1"/>
    <x v="0"/>
    <x v="0"/>
    <s v="Alaska South SE"/>
    <n v="4"/>
    <s v="N"/>
    <n v="1"/>
    <n v="0"/>
  </r>
  <r>
    <x v="2"/>
    <n v="10"/>
    <x v="9"/>
    <n v="1"/>
    <x v="0"/>
    <x v="0"/>
    <s v="Alaska South SE"/>
    <n v="5"/>
    <s v="N"/>
    <n v="1"/>
    <n v="0"/>
  </r>
  <r>
    <x v="2"/>
    <n v="11"/>
    <x v="10"/>
    <n v="1"/>
    <x v="0"/>
    <x v="0"/>
    <s v="Alaska South SE"/>
    <n v="2"/>
    <s v="N"/>
    <n v="1"/>
    <n v="0"/>
  </r>
  <r>
    <x v="2"/>
    <n v="11"/>
    <x v="10"/>
    <n v="1"/>
    <x v="0"/>
    <x v="0"/>
    <s v="Alaska South SE"/>
    <n v="3"/>
    <s v="N"/>
    <n v="1"/>
    <n v="0"/>
  </r>
  <r>
    <x v="2"/>
    <n v="11"/>
    <x v="10"/>
    <n v="1"/>
    <x v="0"/>
    <x v="0"/>
    <s v="Alaska South SE"/>
    <n v="4"/>
    <s v="N"/>
    <n v="1"/>
    <n v="0"/>
  </r>
  <r>
    <x v="2"/>
    <n v="11"/>
    <x v="10"/>
    <n v="1"/>
    <x v="0"/>
    <x v="0"/>
    <s v="Alaska South SE"/>
    <n v="5"/>
    <s v="N"/>
    <n v="1"/>
    <n v="0"/>
  </r>
  <r>
    <x v="2"/>
    <n v="12"/>
    <x v="11"/>
    <n v="1"/>
    <x v="0"/>
    <x v="0"/>
    <s v="Alaska South SE"/>
    <n v="2"/>
    <s v="N"/>
    <n v="1"/>
    <n v="0"/>
  </r>
  <r>
    <x v="2"/>
    <n v="12"/>
    <x v="11"/>
    <n v="1"/>
    <x v="0"/>
    <x v="0"/>
    <s v="Alaska South SE"/>
    <n v="3"/>
    <s v="N"/>
    <n v="1"/>
    <n v="0"/>
  </r>
  <r>
    <x v="2"/>
    <n v="12"/>
    <x v="11"/>
    <n v="1"/>
    <x v="0"/>
    <x v="0"/>
    <s v="Alaska South SE"/>
    <n v="4"/>
    <s v="N"/>
    <n v="1"/>
    <n v="0"/>
  </r>
  <r>
    <x v="2"/>
    <n v="12"/>
    <x v="11"/>
    <n v="1"/>
    <x v="0"/>
    <x v="0"/>
    <s v="Alaska South SE"/>
    <n v="5"/>
    <s v="N"/>
    <n v="1"/>
    <n v="0"/>
  </r>
  <r>
    <x v="2"/>
    <n v="13"/>
    <x v="12"/>
    <n v="1"/>
    <x v="0"/>
    <x v="0"/>
    <s v="Alaska South SE"/>
    <n v="2"/>
    <s v="N"/>
    <n v="1"/>
    <n v="0"/>
  </r>
  <r>
    <x v="2"/>
    <n v="13"/>
    <x v="12"/>
    <n v="1"/>
    <x v="0"/>
    <x v="0"/>
    <s v="Alaska South SE"/>
    <n v="3"/>
    <s v="N"/>
    <n v="1"/>
    <n v="0"/>
  </r>
  <r>
    <x v="2"/>
    <n v="13"/>
    <x v="12"/>
    <n v="1"/>
    <x v="0"/>
    <x v="0"/>
    <s v="Alaska South SE"/>
    <n v="4"/>
    <s v="N"/>
    <n v="1"/>
    <n v="0"/>
  </r>
  <r>
    <x v="2"/>
    <n v="13"/>
    <x v="12"/>
    <n v="1"/>
    <x v="0"/>
    <x v="0"/>
    <s v="Alaska South SE"/>
    <n v="5"/>
    <s v="N"/>
    <n v="1"/>
    <n v="0"/>
  </r>
  <r>
    <x v="2"/>
    <n v="14"/>
    <x v="13"/>
    <n v="1"/>
    <x v="0"/>
    <x v="0"/>
    <s v="Alaska South SE"/>
    <n v="2"/>
    <s v="N"/>
    <n v="1"/>
    <n v="0"/>
  </r>
  <r>
    <x v="2"/>
    <n v="14"/>
    <x v="13"/>
    <n v="1"/>
    <x v="0"/>
    <x v="0"/>
    <s v="Alaska South SE"/>
    <n v="3"/>
    <s v="N"/>
    <n v="1"/>
    <n v="0"/>
  </r>
  <r>
    <x v="2"/>
    <n v="14"/>
    <x v="13"/>
    <n v="1"/>
    <x v="0"/>
    <x v="0"/>
    <s v="Alaska South SE"/>
    <n v="4"/>
    <s v="N"/>
    <n v="1"/>
    <n v="0"/>
  </r>
  <r>
    <x v="2"/>
    <n v="14"/>
    <x v="13"/>
    <n v="1"/>
    <x v="0"/>
    <x v="0"/>
    <s v="Alaska South SE"/>
    <n v="5"/>
    <s v="N"/>
    <n v="1"/>
    <n v="0"/>
  </r>
  <r>
    <x v="2"/>
    <n v="15"/>
    <x v="14"/>
    <n v="1"/>
    <x v="0"/>
    <x v="0"/>
    <s v="Alaska South SE"/>
    <n v="2"/>
    <s v="N"/>
    <n v="1"/>
    <n v="0"/>
  </r>
  <r>
    <x v="2"/>
    <n v="15"/>
    <x v="14"/>
    <n v="1"/>
    <x v="0"/>
    <x v="0"/>
    <s v="Alaska South SE"/>
    <n v="3"/>
    <s v="N"/>
    <n v="1"/>
    <n v="0"/>
  </r>
  <r>
    <x v="2"/>
    <n v="15"/>
    <x v="14"/>
    <n v="1"/>
    <x v="0"/>
    <x v="0"/>
    <s v="Alaska South SE"/>
    <n v="4"/>
    <s v="N"/>
    <n v="1"/>
    <n v="0"/>
  </r>
  <r>
    <x v="2"/>
    <n v="15"/>
    <x v="14"/>
    <n v="1"/>
    <x v="0"/>
    <x v="0"/>
    <s v="Alaska South SE"/>
    <n v="5"/>
    <s v="N"/>
    <n v="1"/>
    <n v="0.39"/>
  </r>
  <r>
    <x v="2"/>
    <n v="16"/>
    <x v="15"/>
    <n v="1"/>
    <x v="0"/>
    <x v="0"/>
    <s v="Alaska South SE"/>
    <n v="2"/>
    <s v="N"/>
    <n v="1"/>
    <n v="0"/>
  </r>
  <r>
    <x v="2"/>
    <n v="16"/>
    <x v="15"/>
    <n v="1"/>
    <x v="0"/>
    <x v="0"/>
    <s v="Alaska South SE"/>
    <n v="3"/>
    <s v="N"/>
    <n v="1"/>
    <n v="0"/>
  </r>
  <r>
    <x v="2"/>
    <n v="16"/>
    <x v="15"/>
    <n v="1"/>
    <x v="0"/>
    <x v="0"/>
    <s v="Alaska South SE"/>
    <n v="4"/>
    <s v="N"/>
    <n v="1"/>
    <n v="0"/>
  </r>
  <r>
    <x v="2"/>
    <n v="16"/>
    <x v="15"/>
    <n v="1"/>
    <x v="0"/>
    <x v="0"/>
    <s v="Alaska South SE"/>
    <n v="5"/>
    <s v="N"/>
    <n v="1"/>
    <n v="0"/>
  </r>
  <r>
    <x v="2"/>
    <n v="17"/>
    <x v="16"/>
    <n v="1"/>
    <x v="0"/>
    <x v="0"/>
    <s v="Alaska South SE"/>
    <n v="2"/>
    <s v="N"/>
    <n v="1"/>
    <n v="0"/>
  </r>
  <r>
    <x v="2"/>
    <n v="17"/>
    <x v="16"/>
    <n v="1"/>
    <x v="0"/>
    <x v="0"/>
    <s v="Alaska South SE"/>
    <n v="3"/>
    <s v="N"/>
    <n v="1"/>
    <n v="0"/>
  </r>
  <r>
    <x v="2"/>
    <n v="17"/>
    <x v="16"/>
    <n v="1"/>
    <x v="0"/>
    <x v="0"/>
    <s v="Alaska South SE"/>
    <n v="4"/>
    <s v="N"/>
    <n v="1"/>
    <n v="0"/>
  </r>
  <r>
    <x v="2"/>
    <n v="17"/>
    <x v="16"/>
    <n v="1"/>
    <x v="0"/>
    <x v="0"/>
    <s v="Alaska South SE"/>
    <n v="5"/>
    <s v="N"/>
    <n v="1"/>
    <n v="0"/>
  </r>
  <r>
    <x v="2"/>
    <n v="18"/>
    <x v="17"/>
    <n v="1"/>
    <x v="0"/>
    <x v="0"/>
    <s v="Alaska South SE"/>
    <n v="2"/>
    <s v="N"/>
    <n v="1"/>
    <n v="0"/>
  </r>
  <r>
    <x v="2"/>
    <n v="18"/>
    <x v="17"/>
    <n v="1"/>
    <x v="0"/>
    <x v="0"/>
    <s v="Alaska South SE"/>
    <n v="3"/>
    <s v="N"/>
    <n v="1"/>
    <n v="1293.6199999999999"/>
  </r>
  <r>
    <x v="2"/>
    <n v="18"/>
    <x v="17"/>
    <n v="1"/>
    <x v="0"/>
    <x v="0"/>
    <s v="Alaska South SE"/>
    <n v="4"/>
    <s v="N"/>
    <n v="1"/>
    <n v="1581.02"/>
  </r>
  <r>
    <x v="2"/>
    <n v="18"/>
    <x v="17"/>
    <n v="1"/>
    <x v="0"/>
    <x v="0"/>
    <s v="Alaska South SE"/>
    <n v="5"/>
    <s v="N"/>
    <n v="1"/>
    <n v="193.65"/>
  </r>
  <r>
    <x v="2"/>
    <n v="19"/>
    <x v="18"/>
    <n v="1"/>
    <x v="0"/>
    <x v="0"/>
    <s v="Alaska South SE"/>
    <n v="2"/>
    <s v="N"/>
    <n v="1"/>
    <n v="0"/>
  </r>
  <r>
    <x v="2"/>
    <n v="19"/>
    <x v="18"/>
    <n v="1"/>
    <x v="0"/>
    <x v="0"/>
    <s v="Alaska South SE"/>
    <n v="3"/>
    <s v="N"/>
    <n v="1"/>
    <n v="0"/>
  </r>
  <r>
    <x v="2"/>
    <n v="19"/>
    <x v="18"/>
    <n v="1"/>
    <x v="0"/>
    <x v="0"/>
    <s v="Alaska South SE"/>
    <n v="4"/>
    <s v="N"/>
    <n v="1"/>
    <n v="4.93"/>
  </r>
  <r>
    <x v="2"/>
    <n v="19"/>
    <x v="18"/>
    <n v="1"/>
    <x v="0"/>
    <x v="0"/>
    <s v="Alaska South SE"/>
    <n v="5"/>
    <s v="N"/>
    <n v="1"/>
    <n v="0"/>
  </r>
  <r>
    <x v="2"/>
    <n v="20"/>
    <x v="19"/>
    <n v="1"/>
    <x v="0"/>
    <x v="0"/>
    <s v="Alaska South SE"/>
    <n v="2"/>
    <s v="N"/>
    <n v="1"/>
    <n v="0"/>
  </r>
  <r>
    <x v="2"/>
    <n v="20"/>
    <x v="19"/>
    <n v="1"/>
    <x v="0"/>
    <x v="0"/>
    <s v="Alaska South SE"/>
    <n v="3"/>
    <s v="N"/>
    <n v="1"/>
    <n v="0"/>
  </r>
  <r>
    <x v="2"/>
    <n v="20"/>
    <x v="19"/>
    <n v="1"/>
    <x v="0"/>
    <x v="0"/>
    <s v="Alaska South SE"/>
    <n v="4"/>
    <s v="N"/>
    <n v="1"/>
    <n v="0"/>
  </r>
  <r>
    <x v="2"/>
    <n v="20"/>
    <x v="19"/>
    <n v="1"/>
    <x v="0"/>
    <x v="0"/>
    <s v="Alaska South SE"/>
    <n v="5"/>
    <s v="N"/>
    <n v="1"/>
    <n v="0"/>
  </r>
  <r>
    <x v="2"/>
    <n v="21"/>
    <x v="20"/>
    <n v="1"/>
    <x v="0"/>
    <x v="0"/>
    <s v="Alaska South SE"/>
    <n v="2"/>
    <s v="N"/>
    <n v="1"/>
    <n v="0"/>
  </r>
  <r>
    <x v="2"/>
    <n v="21"/>
    <x v="20"/>
    <n v="1"/>
    <x v="0"/>
    <x v="0"/>
    <s v="Alaska South SE"/>
    <n v="3"/>
    <s v="N"/>
    <n v="1"/>
    <n v="0"/>
  </r>
  <r>
    <x v="2"/>
    <n v="21"/>
    <x v="20"/>
    <n v="1"/>
    <x v="0"/>
    <x v="0"/>
    <s v="Alaska South SE"/>
    <n v="4"/>
    <s v="N"/>
    <n v="1"/>
    <n v="0"/>
  </r>
  <r>
    <x v="2"/>
    <n v="21"/>
    <x v="20"/>
    <n v="1"/>
    <x v="0"/>
    <x v="0"/>
    <s v="Alaska South SE"/>
    <n v="5"/>
    <s v="N"/>
    <n v="1"/>
    <n v="0"/>
  </r>
  <r>
    <x v="2"/>
    <n v="22"/>
    <x v="21"/>
    <n v="1"/>
    <x v="0"/>
    <x v="0"/>
    <s v="Alaska South SE"/>
    <n v="2"/>
    <s v="N"/>
    <n v="1"/>
    <n v="0"/>
  </r>
  <r>
    <x v="2"/>
    <n v="22"/>
    <x v="21"/>
    <n v="1"/>
    <x v="0"/>
    <x v="0"/>
    <s v="Alaska South SE"/>
    <n v="3"/>
    <s v="N"/>
    <n v="1"/>
    <n v="0"/>
  </r>
  <r>
    <x v="2"/>
    <n v="22"/>
    <x v="21"/>
    <n v="1"/>
    <x v="0"/>
    <x v="0"/>
    <s v="Alaska South SE"/>
    <n v="4"/>
    <s v="N"/>
    <n v="1"/>
    <n v="0"/>
  </r>
  <r>
    <x v="2"/>
    <n v="22"/>
    <x v="21"/>
    <n v="1"/>
    <x v="0"/>
    <x v="0"/>
    <s v="Alaska South SE"/>
    <n v="5"/>
    <s v="N"/>
    <n v="1"/>
    <n v="0"/>
  </r>
  <r>
    <x v="2"/>
    <n v="23"/>
    <x v="22"/>
    <n v="1"/>
    <x v="0"/>
    <x v="0"/>
    <s v="Alaska South SE"/>
    <n v="2"/>
    <s v="N"/>
    <n v="1"/>
    <n v="0"/>
  </r>
  <r>
    <x v="2"/>
    <n v="23"/>
    <x v="22"/>
    <n v="1"/>
    <x v="0"/>
    <x v="0"/>
    <s v="Alaska South SE"/>
    <n v="3"/>
    <s v="N"/>
    <n v="1"/>
    <n v="0"/>
  </r>
  <r>
    <x v="2"/>
    <n v="23"/>
    <x v="22"/>
    <n v="1"/>
    <x v="0"/>
    <x v="0"/>
    <s v="Alaska South SE"/>
    <n v="4"/>
    <s v="N"/>
    <n v="1"/>
    <n v="0"/>
  </r>
  <r>
    <x v="2"/>
    <n v="23"/>
    <x v="22"/>
    <n v="1"/>
    <x v="0"/>
    <x v="0"/>
    <s v="Alaska South SE"/>
    <n v="5"/>
    <s v="N"/>
    <n v="1"/>
    <n v="0"/>
  </r>
  <r>
    <x v="2"/>
    <n v="24"/>
    <x v="23"/>
    <n v="1"/>
    <x v="0"/>
    <x v="0"/>
    <s v="Alaska South SE"/>
    <n v="2"/>
    <s v="N"/>
    <n v="1"/>
    <n v="0"/>
  </r>
  <r>
    <x v="2"/>
    <n v="24"/>
    <x v="23"/>
    <n v="1"/>
    <x v="0"/>
    <x v="0"/>
    <s v="Alaska South SE"/>
    <n v="3"/>
    <s v="N"/>
    <n v="1"/>
    <n v="0"/>
  </r>
  <r>
    <x v="2"/>
    <n v="24"/>
    <x v="23"/>
    <n v="1"/>
    <x v="0"/>
    <x v="0"/>
    <s v="Alaska South SE"/>
    <n v="4"/>
    <s v="N"/>
    <n v="1"/>
    <n v="0"/>
  </r>
  <r>
    <x v="2"/>
    <n v="24"/>
    <x v="23"/>
    <n v="1"/>
    <x v="0"/>
    <x v="0"/>
    <s v="Alaska South SE"/>
    <n v="5"/>
    <s v="N"/>
    <n v="1"/>
    <n v="0"/>
  </r>
  <r>
    <x v="2"/>
    <n v="25"/>
    <x v="24"/>
    <n v="1"/>
    <x v="0"/>
    <x v="0"/>
    <s v="Alaska South SE"/>
    <n v="2"/>
    <s v="N"/>
    <n v="1"/>
    <n v="0"/>
  </r>
  <r>
    <x v="2"/>
    <n v="25"/>
    <x v="24"/>
    <n v="1"/>
    <x v="0"/>
    <x v="0"/>
    <s v="Alaska South SE"/>
    <n v="3"/>
    <s v="N"/>
    <n v="1"/>
    <n v="0"/>
  </r>
  <r>
    <x v="2"/>
    <n v="25"/>
    <x v="24"/>
    <n v="1"/>
    <x v="0"/>
    <x v="0"/>
    <s v="Alaska South SE"/>
    <n v="4"/>
    <s v="N"/>
    <n v="1"/>
    <n v="0"/>
  </r>
  <r>
    <x v="2"/>
    <n v="25"/>
    <x v="24"/>
    <n v="1"/>
    <x v="0"/>
    <x v="0"/>
    <s v="Alaska South SE"/>
    <n v="5"/>
    <s v="N"/>
    <n v="1"/>
    <n v="0"/>
  </r>
  <r>
    <x v="3"/>
    <n v="1"/>
    <x v="0"/>
    <n v="1"/>
    <x v="0"/>
    <x v="0"/>
    <s v="Alaska South SE"/>
    <n v="2"/>
    <s v="N"/>
    <n v="1"/>
    <n v="0.53"/>
  </r>
  <r>
    <x v="3"/>
    <n v="1"/>
    <x v="0"/>
    <n v="1"/>
    <x v="0"/>
    <x v="0"/>
    <s v="Alaska South SE"/>
    <n v="3"/>
    <s v="N"/>
    <n v="1"/>
    <n v="1102.57"/>
  </r>
  <r>
    <x v="3"/>
    <n v="1"/>
    <x v="0"/>
    <n v="1"/>
    <x v="0"/>
    <x v="0"/>
    <s v="Alaska South SE"/>
    <n v="4"/>
    <s v="N"/>
    <n v="1"/>
    <n v="2495.6999999999998"/>
  </r>
  <r>
    <x v="3"/>
    <n v="1"/>
    <x v="0"/>
    <n v="1"/>
    <x v="0"/>
    <x v="0"/>
    <s v="Alaska South SE"/>
    <n v="5"/>
    <s v="N"/>
    <n v="1"/>
    <n v="260.11"/>
  </r>
  <r>
    <x v="3"/>
    <n v="2"/>
    <x v="1"/>
    <n v="1"/>
    <x v="0"/>
    <x v="0"/>
    <s v="Alaska South SE"/>
    <n v="2"/>
    <s v="N"/>
    <n v="1"/>
    <n v="0"/>
  </r>
  <r>
    <x v="3"/>
    <n v="2"/>
    <x v="1"/>
    <n v="1"/>
    <x v="0"/>
    <x v="0"/>
    <s v="Alaska South SE"/>
    <n v="3"/>
    <s v="N"/>
    <n v="1"/>
    <n v="44.56"/>
  </r>
  <r>
    <x v="3"/>
    <n v="2"/>
    <x v="1"/>
    <n v="1"/>
    <x v="0"/>
    <x v="0"/>
    <s v="Alaska South SE"/>
    <n v="4"/>
    <s v="N"/>
    <n v="1"/>
    <n v="67.25"/>
  </r>
  <r>
    <x v="3"/>
    <n v="2"/>
    <x v="1"/>
    <n v="1"/>
    <x v="0"/>
    <x v="0"/>
    <s v="Alaska South SE"/>
    <n v="5"/>
    <s v="N"/>
    <n v="1"/>
    <n v="0.45"/>
  </r>
  <r>
    <x v="3"/>
    <n v="3"/>
    <x v="2"/>
    <n v="1"/>
    <x v="0"/>
    <x v="0"/>
    <s v="Alaska South SE"/>
    <n v="2"/>
    <s v="N"/>
    <n v="1"/>
    <n v="0"/>
  </r>
  <r>
    <x v="3"/>
    <n v="3"/>
    <x v="2"/>
    <n v="1"/>
    <x v="0"/>
    <x v="0"/>
    <s v="Alaska South SE"/>
    <n v="3"/>
    <s v="N"/>
    <n v="1"/>
    <n v="0"/>
  </r>
  <r>
    <x v="3"/>
    <n v="3"/>
    <x v="2"/>
    <n v="1"/>
    <x v="0"/>
    <x v="0"/>
    <s v="Alaska South SE"/>
    <n v="4"/>
    <s v="N"/>
    <n v="1"/>
    <n v="0"/>
  </r>
  <r>
    <x v="3"/>
    <n v="3"/>
    <x v="2"/>
    <n v="1"/>
    <x v="0"/>
    <x v="0"/>
    <s v="Alaska South SE"/>
    <n v="5"/>
    <s v="N"/>
    <n v="1"/>
    <n v="0"/>
  </r>
  <r>
    <x v="3"/>
    <n v="4"/>
    <x v="3"/>
    <n v="1"/>
    <x v="0"/>
    <x v="0"/>
    <s v="Alaska South SE"/>
    <n v="2"/>
    <s v="N"/>
    <n v="1"/>
    <n v="0"/>
  </r>
  <r>
    <x v="3"/>
    <n v="4"/>
    <x v="3"/>
    <n v="1"/>
    <x v="0"/>
    <x v="0"/>
    <s v="Alaska South SE"/>
    <n v="3"/>
    <s v="N"/>
    <n v="1"/>
    <n v="0"/>
  </r>
  <r>
    <x v="3"/>
    <n v="4"/>
    <x v="3"/>
    <n v="1"/>
    <x v="0"/>
    <x v="0"/>
    <s v="Alaska South SE"/>
    <n v="4"/>
    <s v="N"/>
    <n v="1"/>
    <n v="0"/>
  </r>
  <r>
    <x v="3"/>
    <n v="4"/>
    <x v="3"/>
    <n v="1"/>
    <x v="0"/>
    <x v="0"/>
    <s v="Alaska South SE"/>
    <n v="5"/>
    <s v="N"/>
    <n v="1"/>
    <n v="0"/>
  </r>
  <r>
    <x v="3"/>
    <n v="5"/>
    <x v="4"/>
    <n v="1"/>
    <x v="0"/>
    <x v="0"/>
    <s v="Alaska South SE"/>
    <n v="2"/>
    <s v="N"/>
    <n v="1"/>
    <n v="0"/>
  </r>
  <r>
    <x v="3"/>
    <n v="5"/>
    <x v="4"/>
    <n v="1"/>
    <x v="0"/>
    <x v="0"/>
    <s v="Alaska South SE"/>
    <n v="3"/>
    <s v="N"/>
    <n v="1"/>
    <n v="25.51"/>
  </r>
  <r>
    <x v="3"/>
    <n v="5"/>
    <x v="4"/>
    <n v="1"/>
    <x v="0"/>
    <x v="0"/>
    <s v="Alaska South SE"/>
    <n v="4"/>
    <s v="N"/>
    <n v="1"/>
    <n v="16.73"/>
  </r>
  <r>
    <x v="3"/>
    <n v="5"/>
    <x v="4"/>
    <n v="1"/>
    <x v="0"/>
    <x v="0"/>
    <s v="Alaska South SE"/>
    <n v="5"/>
    <s v="N"/>
    <n v="1"/>
    <n v="0"/>
  </r>
  <r>
    <x v="3"/>
    <n v="6"/>
    <x v="5"/>
    <n v="1"/>
    <x v="0"/>
    <x v="0"/>
    <s v="Alaska South SE"/>
    <n v="2"/>
    <s v="N"/>
    <n v="1"/>
    <n v="0"/>
  </r>
  <r>
    <x v="3"/>
    <n v="6"/>
    <x v="5"/>
    <n v="1"/>
    <x v="0"/>
    <x v="0"/>
    <s v="Alaska South SE"/>
    <n v="3"/>
    <s v="N"/>
    <n v="1"/>
    <n v="0"/>
  </r>
  <r>
    <x v="3"/>
    <n v="6"/>
    <x v="5"/>
    <n v="1"/>
    <x v="0"/>
    <x v="0"/>
    <s v="Alaska South SE"/>
    <n v="4"/>
    <s v="N"/>
    <n v="1"/>
    <n v="0"/>
  </r>
  <r>
    <x v="3"/>
    <n v="6"/>
    <x v="5"/>
    <n v="1"/>
    <x v="0"/>
    <x v="0"/>
    <s v="Alaska South SE"/>
    <n v="5"/>
    <s v="N"/>
    <n v="1"/>
    <n v="0"/>
  </r>
  <r>
    <x v="3"/>
    <n v="7"/>
    <x v="6"/>
    <n v="1"/>
    <x v="0"/>
    <x v="0"/>
    <s v="Alaska South SE"/>
    <n v="2"/>
    <s v="N"/>
    <n v="1"/>
    <n v="28.04"/>
  </r>
  <r>
    <x v="3"/>
    <n v="7"/>
    <x v="6"/>
    <n v="1"/>
    <x v="0"/>
    <x v="0"/>
    <s v="Alaska South SE"/>
    <n v="3"/>
    <s v="N"/>
    <n v="1"/>
    <n v="28.71"/>
  </r>
  <r>
    <x v="3"/>
    <n v="7"/>
    <x v="6"/>
    <n v="1"/>
    <x v="0"/>
    <x v="0"/>
    <s v="Alaska South SE"/>
    <n v="4"/>
    <s v="N"/>
    <n v="1"/>
    <n v="120.09"/>
  </r>
  <r>
    <x v="3"/>
    <n v="7"/>
    <x v="6"/>
    <n v="1"/>
    <x v="0"/>
    <x v="0"/>
    <s v="Alaska South SE"/>
    <n v="5"/>
    <s v="N"/>
    <n v="1"/>
    <n v="5.67"/>
  </r>
  <r>
    <x v="3"/>
    <n v="8"/>
    <x v="7"/>
    <n v="1"/>
    <x v="0"/>
    <x v="0"/>
    <s v="Alaska South SE"/>
    <n v="2"/>
    <s v="N"/>
    <n v="1"/>
    <n v="0.38"/>
  </r>
  <r>
    <x v="3"/>
    <n v="8"/>
    <x v="7"/>
    <n v="1"/>
    <x v="0"/>
    <x v="0"/>
    <s v="Alaska South SE"/>
    <n v="3"/>
    <s v="N"/>
    <n v="1"/>
    <n v="0.31"/>
  </r>
  <r>
    <x v="3"/>
    <n v="8"/>
    <x v="7"/>
    <n v="1"/>
    <x v="0"/>
    <x v="0"/>
    <s v="Alaska South SE"/>
    <n v="4"/>
    <s v="N"/>
    <n v="1"/>
    <n v="0.93"/>
  </r>
  <r>
    <x v="3"/>
    <n v="8"/>
    <x v="7"/>
    <n v="1"/>
    <x v="0"/>
    <x v="0"/>
    <s v="Alaska South SE"/>
    <n v="5"/>
    <s v="N"/>
    <n v="1"/>
    <n v="0.19"/>
  </r>
  <r>
    <x v="3"/>
    <n v="9"/>
    <x v="8"/>
    <n v="1"/>
    <x v="0"/>
    <x v="0"/>
    <s v="Alaska South SE"/>
    <n v="2"/>
    <s v="N"/>
    <n v="1"/>
    <n v="0.03"/>
  </r>
  <r>
    <x v="3"/>
    <n v="9"/>
    <x v="8"/>
    <n v="1"/>
    <x v="0"/>
    <x v="0"/>
    <s v="Alaska South SE"/>
    <n v="3"/>
    <s v="N"/>
    <n v="1"/>
    <n v="0"/>
  </r>
  <r>
    <x v="3"/>
    <n v="9"/>
    <x v="8"/>
    <n v="1"/>
    <x v="0"/>
    <x v="0"/>
    <s v="Alaska South SE"/>
    <n v="4"/>
    <s v="N"/>
    <n v="1"/>
    <n v="0"/>
  </r>
  <r>
    <x v="3"/>
    <n v="9"/>
    <x v="8"/>
    <n v="1"/>
    <x v="0"/>
    <x v="0"/>
    <s v="Alaska South SE"/>
    <n v="5"/>
    <s v="N"/>
    <n v="1"/>
    <n v="0"/>
  </r>
  <r>
    <x v="3"/>
    <n v="10"/>
    <x v="9"/>
    <n v="1"/>
    <x v="0"/>
    <x v="0"/>
    <s v="Alaska South SE"/>
    <n v="2"/>
    <s v="N"/>
    <n v="1"/>
    <n v="0"/>
  </r>
  <r>
    <x v="3"/>
    <n v="10"/>
    <x v="9"/>
    <n v="1"/>
    <x v="0"/>
    <x v="0"/>
    <s v="Alaska South SE"/>
    <n v="3"/>
    <s v="N"/>
    <n v="1"/>
    <n v="0"/>
  </r>
  <r>
    <x v="3"/>
    <n v="10"/>
    <x v="9"/>
    <n v="1"/>
    <x v="0"/>
    <x v="0"/>
    <s v="Alaska South SE"/>
    <n v="4"/>
    <s v="N"/>
    <n v="1"/>
    <n v="0"/>
  </r>
  <r>
    <x v="3"/>
    <n v="10"/>
    <x v="9"/>
    <n v="1"/>
    <x v="0"/>
    <x v="0"/>
    <s v="Alaska South SE"/>
    <n v="5"/>
    <s v="N"/>
    <n v="1"/>
    <n v="0"/>
  </r>
  <r>
    <x v="3"/>
    <n v="11"/>
    <x v="10"/>
    <n v="1"/>
    <x v="0"/>
    <x v="0"/>
    <s v="Alaska South SE"/>
    <n v="2"/>
    <s v="N"/>
    <n v="1"/>
    <n v="0"/>
  </r>
  <r>
    <x v="3"/>
    <n v="11"/>
    <x v="10"/>
    <n v="1"/>
    <x v="0"/>
    <x v="0"/>
    <s v="Alaska South SE"/>
    <n v="3"/>
    <s v="N"/>
    <n v="1"/>
    <n v="0"/>
  </r>
  <r>
    <x v="3"/>
    <n v="11"/>
    <x v="10"/>
    <n v="1"/>
    <x v="0"/>
    <x v="0"/>
    <s v="Alaska South SE"/>
    <n v="4"/>
    <s v="N"/>
    <n v="1"/>
    <n v="0"/>
  </r>
  <r>
    <x v="3"/>
    <n v="11"/>
    <x v="10"/>
    <n v="1"/>
    <x v="0"/>
    <x v="0"/>
    <s v="Alaska South SE"/>
    <n v="5"/>
    <s v="N"/>
    <n v="1"/>
    <n v="0"/>
  </r>
  <r>
    <x v="3"/>
    <n v="12"/>
    <x v="11"/>
    <n v="1"/>
    <x v="0"/>
    <x v="0"/>
    <s v="Alaska South SE"/>
    <n v="2"/>
    <s v="N"/>
    <n v="1"/>
    <n v="0"/>
  </r>
  <r>
    <x v="3"/>
    <n v="12"/>
    <x v="11"/>
    <n v="1"/>
    <x v="0"/>
    <x v="0"/>
    <s v="Alaska South SE"/>
    <n v="3"/>
    <s v="N"/>
    <n v="1"/>
    <n v="0"/>
  </r>
  <r>
    <x v="3"/>
    <n v="12"/>
    <x v="11"/>
    <n v="1"/>
    <x v="0"/>
    <x v="0"/>
    <s v="Alaska South SE"/>
    <n v="4"/>
    <s v="N"/>
    <n v="1"/>
    <n v="0"/>
  </r>
  <r>
    <x v="3"/>
    <n v="12"/>
    <x v="11"/>
    <n v="1"/>
    <x v="0"/>
    <x v="0"/>
    <s v="Alaska South SE"/>
    <n v="5"/>
    <s v="N"/>
    <n v="1"/>
    <n v="0"/>
  </r>
  <r>
    <x v="3"/>
    <n v="13"/>
    <x v="12"/>
    <n v="1"/>
    <x v="0"/>
    <x v="0"/>
    <s v="Alaska South SE"/>
    <n v="2"/>
    <s v="N"/>
    <n v="1"/>
    <n v="0"/>
  </r>
  <r>
    <x v="3"/>
    <n v="13"/>
    <x v="12"/>
    <n v="1"/>
    <x v="0"/>
    <x v="0"/>
    <s v="Alaska South SE"/>
    <n v="3"/>
    <s v="N"/>
    <n v="1"/>
    <n v="0"/>
  </r>
  <r>
    <x v="3"/>
    <n v="13"/>
    <x v="12"/>
    <n v="1"/>
    <x v="0"/>
    <x v="0"/>
    <s v="Alaska South SE"/>
    <n v="4"/>
    <s v="N"/>
    <n v="1"/>
    <n v="0"/>
  </r>
  <r>
    <x v="3"/>
    <n v="13"/>
    <x v="12"/>
    <n v="1"/>
    <x v="0"/>
    <x v="0"/>
    <s v="Alaska South SE"/>
    <n v="5"/>
    <s v="N"/>
    <n v="1"/>
    <n v="0"/>
  </r>
  <r>
    <x v="3"/>
    <n v="14"/>
    <x v="13"/>
    <n v="1"/>
    <x v="0"/>
    <x v="0"/>
    <s v="Alaska South SE"/>
    <n v="2"/>
    <s v="N"/>
    <n v="1"/>
    <n v="0"/>
  </r>
  <r>
    <x v="3"/>
    <n v="14"/>
    <x v="13"/>
    <n v="1"/>
    <x v="0"/>
    <x v="0"/>
    <s v="Alaska South SE"/>
    <n v="3"/>
    <s v="N"/>
    <n v="1"/>
    <n v="0"/>
  </r>
  <r>
    <x v="3"/>
    <n v="14"/>
    <x v="13"/>
    <n v="1"/>
    <x v="0"/>
    <x v="0"/>
    <s v="Alaska South SE"/>
    <n v="4"/>
    <s v="N"/>
    <n v="1"/>
    <n v="0"/>
  </r>
  <r>
    <x v="3"/>
    <n v="14"/>
    <x v="13"/>
    <n v="1"/>
    <x v="0"/>
    <x v="0"/>
    <s v="Alaska South SE"/>
    <n v="5"/>
    <s v="N"/>
    <n v="1"/>
    <n v="0"/>
  </r>
  <r>
    <x v="3"/>
    <n v="15"/>
    <x v="14"/>
    <n v="1"/>
    <x v="0"/>
    <x v="0"/>
    <s v="Alaska South SE"/>
    <n v="2"/>
    <s v="N"/>
    <n v="1"/>
    <n v="0"/>
  </r>
  <r>
    <x v="3"/>
    <n v="15"/>
    <x v="14"/>
    <n v="1"/>
    <x v="0"/>
    <x v="0"/>
    <s v="Alaska South SE"/>
    <n v="3"/>
    <s v="N"/>
    <n v="1"/>
    <n v="0"/>
  </r>
  <r>
    <x v="3"/>
    <n v="15"/>
    <x v="14"/>
    <n v="1"/>
    <x v="0"/>
    <x v="0"/>
    <s v="Alaska South SE"/>
    <n v="4"/>
    <s v="N"/>
    <n v="1"/>
    <n v="0"/>
  </r>
  <r>
    <x v="3"/>
    <n v="15"/>
    <x v="14"/>
    <n v="1"/>
    <x v="0"/>
    <x v="0"/>
    <s v="Alaska South SE"/>
    <n v="5"/>
    <s v="N"/>
    <n v="1"/>
    <n v="0.35"/>
  </r>
  <r>
    <x v="3"/>
    <n v="16"/>
    <x v="15"/>
    <n v="1"/>
    <x v="0"/>
    <x v="0"/>
    <s v="Alaska South SE"/>
    <n v="2"/>
    <s v="N"/>
    <n v="1"/>
    <n v="0"/>
  </r>
  <r>
    <x v="3"/>
    <n v="16"/>
    <x v="15"/>
    <n v="1"/>
    <x v="0"/>
    <x v="0"/>
    <s v="Alaska South SE"/>
    <n v="3"/>
    <s v="N"/>
    <n v="1"/>
    <n v="0"/>
  </r>
  <r>
    <x v="3"/>
    <n v="16"/>
    <x v="15"/>
    <n v="1"/>
    <x v="0"/>
    <x v="0"/>
    <s v="Alaska South SE"/>
    <n v="4"/>
    <s v="N"/>
    <n v="1"/>
    <n v="0"/>
  </r>
  <r>
    <x v="3"/>
    <n v="16"/>
    <x v="15"/>
    <n v="1"/>
    <x v="0"/>
    <x v="0"/>
    <s v="Alaska South SE"/>
    <n v="5"/>
    <s v="N"/>
    <n v="1"/>
    <n v="0"/>
  </r>
  <r>
    <x v="3"/>
    <n v="17"/>
    <x v="16"/>
    <n v="1"/>
    <x v="0"/>
    <x v="0"/>
    <s v="Alaska South SE"/>
    <n v="2"/>
    <s v="N"/>
    <n v="1"/>
    <n v="0"/>
  </r>
  <r>
    <x v="3"/>
    <n v="17"/>
    <x v="16"/>
    <n v="1"/>
    <x v="0"/>
    <x v="0"/>
    <s v="Alaska South SE"/>
    <n v="3"/>
    <s v="N"/>
    <n v="1"/>
    <n v="0"/>
  </r>
  <r>
    <x v="3"/>
    <n v="17"/>
    <x v="16"/>
    <n v="1"/>
    <x v="0"/>
    <x v="0"/>
    <s v="Alaska South SE"/>
    <n v="4"/>
    <s v="N"/>
    <n v="1"/>
    <n v="0"/>
  </r>
  <r>
    <x v="3"/>
    <n v="17"/>
    <x v="16"/>
    <n v="1"/>
    <x v="0"/>
    <x v="0"/>
    <s v="Alaska South SE"/>
    <n v="5"/>
    <s v="N"/>
    <n v="1"/>
    <n v="0"/>
  </r>
  <r>
    <x v="3"/>
    <n v="18"/>
    <x v="17"/>
    <n v="1"/>
    <x v="0"/>
    <x v="0"/>
    <s v="Alaska South SE"/>
    <n v="2"/>
    <s v="N"/>
    <n v="1"/>
    <n v="0"/>
  </r>
  <r>
    <x v="3"/>
    <n v="18"/>
    <x v="17"/>
    <n v="1"/>
    <x v="0"/>
    <x v="0"/>
    <s v="Alaska South SE"/>
    <n v="3"/>
    <s v="N"/>
    <n v="1"/>
    <n v="936.03"/>
  </r>
  <r>
    <x v="3"/>
    <n v="18"/>
    <x v="17"/>
    <n v="1"/>
    <x v="0"/>
    <x v="0"/>
    <s v="Alaska South SE"/>
    <n v="4"/>
    <s v="N"/>
    <n v="1"/>
    <n v="1698.74"/>
  </r>
  <r>
    <x v="3"/>
    <n v="18"/>
    <x v="17"/>
    <n v="1"/>
    <x v="0"/>
    <x v="0"/>
    <s v="Alaska South SE"/>
    <n v="5"/>
    <s v="N"/>
    <n v="1"/>
    <n v="158.34"/>
  </r>
  <r>
    <x v="3"/>
    <n v="19"/>
    <x v="18"/>
    <n v="1"/>
    <x v="0"/>
    <x v="0"/>
    <s v="Alaska South SE"/>
    <n v="2"/>
    <s v="N"/>
    <n v="1"/>
    <n v="0"/>
  </r>
  <r>
    <x v="3"/>
    <n v="19"/>
    <x v="18"/>
    <n v="1"/>
    <x v="0"/>
    <x v="0"/>
    <s v="Alaska South SE"/>
    <n v="3"/>
    <s v="N"/>
    <n v="1"/>
    <n v="0"/>
  </r>
  <r>
    <x v="3"/>
    <n v="19"/>
    <x v="18"/>
    <n v="1"/>
    <x v="0"/>
    <x v="0"/>
    <s v="Alaska South SE"/>
    <n v="4"/>
    <s v="N"/>
    <n v="1"/>
    <n v="7.13"/>
  </r>
  <r>
    <x v="3"/>
    <n v="19"/>
    <x v="18"/>
    <n v="1"/>
    <x v="0"/>
    <x v="0"/>
    <s v="Alaska South SE"/>
    <n v="5"/>
    <s v="N"/>
    <n v="1"/>
    <n v="0"/>
  </r>
  <r>
    <x v="3"/>
    <n v="20"/>
    <x v="19"/>
    <n v="1"/>
    <x v="0"/>
    <x v="0"/>
    <s v="Alaska South SE"/>
    <n v="2"/>
    <s v="N"/>
    <n v="1"/>
    <n v="0"/>
  </r>
  <r>
    <x v="3"/>
    <n v="20"/>
    <x v="19"/>
    <n v="1"/>
    <x v="0"/>
    <x v="0"/>
    <s v="Alaska South SE"/>
    <n v="3"/>
    <s v="N"/>
    <n v="1"/>
    <n v="0"/>
  </r>
  <r>
    <x v="3"/>
    <n v="20"/>
    <x v="19"/>
    <n v="1"/>
    <x v="0"/>
    <x v="0"/>
    <s v="Alaska South SE"/>
    <n v="4"/>
    <s v="N"/>
    <n v="1"/>
    <n v="0"/>
  </r>
  <r>
    <x v="3"/>
    <n v="20"/>
    <x v="19"/>
    <n v="1"/>
    <x v="0"/>
    <x v="0"/>
    <s v="Alaska South SE"/>
    <n v="5"/>
    <s v="N"/>
    <n v="1"/>
    <n v="0"/>
  </r>
  <r>
    <x v="3"/>
    <n v="21"/>
    <x v="20"/>
    <n v="1"/>
    <x v="0"/>
    <x v="0"/>
    <s v="Alaska South SE"/>
    <n v="2"/>
    <s v="N"/>
    <n v="1"/>
    <n v="0"/>
  </r>
  <r>
    <x v="3"/>
    <n v="21"/>
    <x v="20"/>
    <n v="1"/>
    <x v="0"/>
    <x v="0"/>
    <s v="Alaska South SE"/>
    <n v="3"/>
    <s v="N"/>
    <n v="1"/>
    <n v="0"/>
  </r>
  <r>
    <x v="3"/>
    <n v="21"/>
    <x v="20"/>
    <n v="1"/>
    <x v="0"/>
    <x v="0"/>
    <s v="Alaska South SE"/>
    <n v="4"/>
    <s v="N"/>
    <n v="1"/>
    <n v="0"/>
  </r>
  <r>
    <x v="3"/>
    <n v="21"/>
    <x v="20"/>
    <n v="1"/>
    <x v="0"/>
    <x v="0"/>
    <s v="Alaska South SE"/>
    <n v="5"/>
    <s v="N"/>
    <n v="1"/>
    <n v="0"/>
  </r>
  <r>
    <x v="3"/>
    <n v="22"/>
    <x v="21"/>
    <n v="1"/>
    <x v="0"/>
    <x v="0"/>
    <s v="Alaska South SE"/>
    <n v="2"/>
    <s v="N"/>
    <n v="1"/>
    <n v="0"/>
  </r>
  <r>
    <x v="3"/>
    <n v="22"/>
    <x v="21"/>
    <n v="1"/>
    <x v="0"/>
    <x v="0"/>
    <s v="Alaska South SE"/>
    <n v="3"/>
    <s v="N"/>
    <n v="1"/>
    <n v="0"/>
  </r>
  <r>
    <x v="3"/>
    <n v="22"/>
    <x v="21"/>
    <n v="1"/>
    <x v="0"/>
    <x v="0"/>
    <s v="Alaska South SE"/>
    <n v="4"/>
    <s v="N"/>
    <n v="1"/>
    <n v="0"/>
  </r>
  <r>
    <x v="3"/>
    <n v="22"/>
    <x v="21"/>
    <n v="1"/>
    <x v="0"/>
    <x v="0"/>
    <s v="Alaska South SE"/>
    <n v="5"/>
    <s v="N"/>
    <n v="1"/>
    <n v="0"/>
  </r>
  <r>
    <x v="3"/>
    <n v="23"/>
    <x v="22"/>
    <n v="1"/>
    <x v="0"/>
    <x v="0"/>
    <s v="Alaska South SE"/>
    <n v="2"/>
    <s v="N"/>
    <n v="1"/>
    <n v="0"/>
  </r>
  <r>
    <x v="3"/>
    <n v="23"/>
    <x v="22"/>
    <n v="1"/>
    <x v="0"/>
    <x v="0"/>
    <s v="Alaska South SE"/>
    <n v="3"/>
    <s v="N"/>
    <n v="1"/>
    <n v="0"/>
  </r>
  <r>
    <x v="3"/>
    <n v="23"/>
    <x v="22"/>
    <n v="1"/>
    <x v="0"/>
    <x v="0"/>
    <s v="Alaska South SE"/>
    <n v="4"/>
    <s v="N"/>
    <n v="1"/>
    <n v="0"/>
  </r>
  <r>
    <x v="3"/>
    <n v="23"/>
    <x v="22"/>
    <n v="1"/>
    <x v="0"/>
    <x v="0"/>
    <s v="Alaska South SE"/>
    <n v="5"/>
    <s v="N"/>
    <n v="1"/>
    <n v="0"/>
  </r>
  <r>
    <x v="3"/>
    <n v="24"/>
    <x v="23"/>
    <n v="1"/>
    <x v="0"/>
    <x v="0"/>
    <s v="Alaska South SE"/>
    <n v="2"/>
    <s v="N"/>
    <n v="1"/>
    <n v="0"/>
  </r>
  <r>
    <x v="3"/>
    <n v="24"/>
    <x v="23"/>
    <n v="1"/>
    <x v="0"/>
    <x v="0"/>
    <s v="Alaska South SE"/>
    <n v="3"/>
    <s v="N"/>
    <n v="1"/>
    <n v="0"/>
  </r>
  <r>
    <x v="3"/>
    <n v="24"/>
    <x v="23"/>
    <n v="1"/>
    <x v="0"/>
    <x v="0"/>
    <s v="Alaska South SE"/>
    <n v="4"/>
    <s v="N"/>
    <n v="1"/>
    <n v="0"/>
  </r>
  <r>
    <x v="3"/>
    <n v="24"/>
    <x v="23"/>
    <n v="1"/>
    <x v="0"/>
    <x v="0"/>
    <s v="Alaska South SE"/>
    <n v="5"/>
    <s v="N"/>
    <n v="1"/>
    <n v="0"/>
  </r>
  <r>
    <x v="3"/>
    <n v="25"/>
    <x v="24"/>
    <n v="1"/>
    <x v="0"/>
    <x v="0"/>
    <s v="Alaska South SE"/>
    <n v="2"/>
    <s v="N"/>
    <n v="1"/>
    <n v="0"/>
  </r>
  <r>
    <x v="3"/>
    <n v="25"/>
    <x v="24"/>
    <n v="1"/>
    <x v="0"/>
    <x v="0"/>
    <s v="Alaska South SE"/>
    <n v="3"/>
    <s v="N"/>
    <n v="1"/>
    <n v="0"/>
  </r>
  <r>
    <x v="3"/>
    <n v="25"/>
    <x v="24"/>
    <n v="1"/>
    <x v="0"/>
    <x v="0"/>
    <s v="Alaska South SE"/>
    <n v="4"/>
    <s v="N"/>
    <n v="1"/>
    <n v="0"/>
  </r>
  <r>
    <x v="3"/>
    <n v="25"/>
    <x v="24"/>
    <n v="1"/>
    <x v="0"/>
    <x v="0"/>
    <s v="Alaska South SE"/>
    <n v="5"/>
    <s v="N"/>
    <n v="1"/>
    <n v="0"/>
  </r>
  <r>
    <x v="4"/>
    <n v="1"/>
    <x v="0"/>
    <n v="1"/>
    <x v="0"/>
    <x v="0"/>
    <s v="Alaska South SE"/>
    <n v="2"/>
    <s v="N"/>
    <n v="1"/>
    <n v="0.62"/>
  </r>
  <r>
    <x v="4"/>
    <n v="1"/>
    <x v="0"/>
    <n v="1"/>
    <x v="0"/>
    <x v="0"/>
    <s v="Alaska South SE"/>
    <n v="3"/>
    <s v="N"/>
    <n v="1"/>
    <n v="851.52"/>
  </r>
  <r>
    <x v="4"/>
    <n v="1"/>
    <x v="0"/>
    <n v="1"/>
    <x v="0"/>
    <x v="0"/>
    <s v="Alaska South SE"/>
    <n v="4"/>
    <s v="N"/>
    <n v="1"/>
    <n v="2719.49"/>
  </r>
  <r>
    <x v="4"/>
    <n v="1"/>
    <x v="0"/>
    <n v="1"/>
    <x v="0"/>
    <x v="0"/>
    <s v="Alaska South SE"/>
    <n v="5"/>
    <s v="N"/>
    <n v="1"/>
    <n v="297.63"/>
  </r>
  <r>
    <x v="4"/>
    <n v="2"/>
    <x v="1"/>
    <n v="1"/>
    <x v="0"/>
    <x v="0"/>
    <s v="Alaska South SE"/>
    <n v="2"/>
    <s v="N"/>
    <n v="1"/>
    <n v="0"/>
  </r>
  <r>
    <x v="4"/>
    <n v="2"/>
    <x v="1"/>
    <n v="1"/>
    <x v="0"/>
    <x v="0"/>
    <s v="Alaska South SE"/>
    <n v="3"/>
    <s v="N"/>
    <n v="1"/>
    <n v="20.97"/>
  </r>
  <r>
    <x v="4"/>
    <n v="2"/>
    <x v="1"/>
    <n v="1"/>
    <x v="0"/>
    <x v="0"/>
    <s v="Alaska South SE"/>
    <n v="4"/>
    <s v="N"/>
    <n v="1"/>
    <n v="48.27"/>
  </r>
  <r>
    <x v="4"/>
    <n v="2"/>
    <x v="1"/>
    <n v="1"/>
    <x v="0"/>
    <x v="0"/>
    <s v="Alaska South SE"/>
    <n v="5"/>
    <s v="N"/>
    <n v="1"/>
    <n v="0.38"/>
  </r>
  <r>
    <x v="4"/>
    <n v="3"/>
    <x v="2"/>
    <n v="1"/>
    <x v="0"/>
    <x v="0"/>
    <s v="Alaska South SE"/>
    <n v="2"/>
    <s v="N"/>
    <n v="1"/>
    <n v="0"/>
  </r>
  <r>
    <x v="4"/>
    <n v="3"/>
    <x v="2"/>
    <n v="1"/>
    <x v="0"/>
    <x v="0"/>
    <s v="Alaska South SE"/>
    <n v="3"/>
    <s v="N"/>
    <n v="1"/>
    <n v="0"/>
  </r>
  <r>
    <x v="4"/>
    <n v="3"/>
    <x v="2"/>
    <n v="1"/>
    <x v="0"/>
    <x v="0"/>
    <s v="Alaska South SE"/>
    <n v="4"/>
    <s v="N"/>
    <n v="1"/>
    <n v="0"/>
  </r>
  <r>
    <x v="4"/>
    <n v="3"/>
    <x v="2"/>
    <n v="1"/>
    <x v="0"/>
    <x v="0"/>
    <s v="Alaska South SE"/>
    <n v="5"/>
    <s v="N"/>
    <n v="1"/>
    <n v="0"/>
  </r>
  <r>
    <x v="4"/>
    <n v="4"/>
    <x v="3"/>
    <n v="1"/>
    <x v="0"/>
    <x v="0"/>
    <s v="Alaska South SE"/>
    <n v="2"/>
    <s v="N"/>
    <n v="1"/>
    <n v="0"/>
  </r>
  <r>
    <x v="4"/>
    <n v="4"/>
    <x v="3"/>
    <n v="1"/>
    <x v="0"/>
    <x v="0"/>
    <s v="Alaska South SE"/>
    <n v="3"/>
    <s v="N"/>
    <n v="1"/>
    <n v="0"/>
  </r>
  <r>
    <x v="4"/>
    <n v="4"/>
    <x v="3"/>
    <n v="1"/>
    <x v="0"/>
    <x v="0"/>
    <s v="Alaska South SE"/>
    <n v="4"/>
    <s v="N"/>
    <n v="1"/>
    <n v="0"/>
  </r>
  <r>
    <x v="4"/>
    <n v="4"/>
    <x v="3"/>
    <n v="1"/>
    <x v="0"/>
    <x v="0"/>
    <s v="Alaska South SE"/>
    <n v="5"/>
    <s v="N"/>
    <n v="1"/>
    <n v="0"/>
  </r>
  <r>
    <x v="4"/>
    <n v="5"/>
    <x v="4"/>
    <n v="1"/>
    <x v="0"/>
    <x v="0"/>
    <s v="Alaska South SE"/>
    <n v="2"/>
    <s v="N"/>
    <n v="1"/>
    <n v="0"/>
  </r>
  <r>
    <x v="4"/>
    <n v="5"/>
    <x v="4"/>
    <n v="1"/>
    <x v="0"/>
    <x v="0"/>
    <s v="Alaska South SE"/>
    <n v="3"/>
    <s v="N"/>
    <n v="1"/>
    <n v="15.53"/>
  </r>
  <r>
    <x v="4"/>
    <n v="5"/>
    <x v="4"/>
    <n v="1"/>
    <x v="0"/>
    <x v="0"/>
    <s v="Alaska South SE"/>
    <n v="4"/>
    <s v="N"/>
    <n v="1"/>
    <n v="15.53"/>
  </r>
  <r>
    <x v="4"/>
    <n v="5"/>
    <x v="4"/>
    <n v="1"/>
    <x v="0"/>
    <x v="0"/>
    <s v="Alaska South SE"/>
    <n v="5"/>
    <s v="N"/>
    <n v="1"/>
    <n v="0"/>
  </r>
  <r>
    <x v="4"/>
    <n v="6"/>
    <x v="5"/>
    <n v="1"/>
    <x v="0"/>
    <x v="0"/>
    <s v="Alaska South SE"/>
    <n v="2"/>
    <s v="N"/>
    <n v="1"/>
    <n v="0"/>
  </r>
  <r>
    <x v="4"/>
    <n v="6"/>
    <x v="5"/>
    <n v="1"/>
    <x v="0"/>
    <x v="0"/>
    <s v="Alaska South SE"/>
    <n v="3"/>
    <s v="N"/>
    <n v="1"/>
    <n v="0"/>
  </r>
  <r>
    <x v="4"/>
    <n v="6"/>
    <x v="5"/>
    <n v="1"/>
    <x v="0"/>
    <x v="0"/>
    <s v="Alaska South SE"/>
    <n v="4"/>
    <s v="N"/>
    <n v="1"/>
    <n v="0"/>
  </r>
  <r>
    <x v="4"/>
    <n v="6"/>
    <x v="5"/>
    <n v="1"/>
    <x v="0"/>
    <x v="0"/>
    <s v="Alaska South SE"/>
    <n v="5"/>
    <s v="N"/>
    <n v="1"/>
    <n v="0"/>
  </r>
  <r>
    <x v="4"/>
    <n v="7"/>
    <x v="6"/>
    <n v="1"/>
    <x v="0"/>
    <x v="0"/>
    <s v="Alaska South SE"/>
    <n v="2"/>
    <s v="N"/>
    <n v="1"/>
    <n v="41.51"/>
  </r>
  <r>
    <x v="4"/>
    <n v="7"/>
    <x v="6"/>
    <n v="1"/>
    <x v="0"/>
    <x v="0"/>
    <s v="Alaska South SE"/>
    <n v="3"/>
    <s v="N"/>
    <n v="1"/>
    <n v="29.55"/>
  </r>
  <r>
    <x v="4"/>
    <n v="7"/>
    <x v="6"/>
    <n v="1"/>
    <x v="0"/>
    <x v="0"/>
    <s v="Alaska South SE"/>
    <n v="4"/>
    <s v="N"/>
    <n v="1"/>
    <n v="190.06"/>
  </r>
  <r>
    <x v="4"/>
    <n v="7"/>
    <x v="6"/>
    <n v="1"/>
    <x v="0"/>
    <x v="0"/>
    <s v="Alaska South SE"/>
    <n v="5"/>
    <s v="N"/>
    <n v="1"/>
    <n v="10.47"/>
  </r>
  <r>
    <x v="4"/>
    <n v="8"/>
    <x v="7"/>
    <n v="1"/>
    <x v="0"/>
    <x v="0"/>
    <s v="Alaska South SE"/>
    <n v="2"/>
    <s v="N"/>
    <n v="1"/>
    <n v="0.45"/>
  </r>
  <r>
    <x v="4"/>
    <n v="8"/>
    <x v="7"/>
    <n v="1"/>
    <x v="0"/>
    <x v="0"/>
    <s v="Alaska South SE"/>
    <n v="3"/>
    <s v="N"/>
    <n v="1"/>
    <n v="0.26"/>
  </r>
  <r>
    <x v="4"/>
    <n v="8"/>
    <x v="7"/>
    <n v="1"/>
    <x v="0"/>
    <x v="0"/>
    <s v="Alaska South SE"/>
    <n v="4"/>
    <s v="N"/>
    <n v="1"/>
    <n v="1.19"/>
  </r>
  <r>
    <x v="4"/>
    <n v="8"/>
    <x v="7"/>
    <n v="1"/>
    <x v="0"/>
    <x v="0"/>
    <s v="Alaska South SE"/>
    <n v="5"/>
    <s v="N"/>
    <n v="1"/>
    <n v="0.28999999999999998"/>
  </r>
  <r>
    <x v="4"/>
    <n v="9"/>
    <x v="8"/>
    <n v="1"/>
    <x v="0"/>
    <x v="0"/>
    <s v="Alaska South SE"/>
    <n v="2"/>
    <s v="N"/>
    <n v="1"/>
    <n v="0.08"/>
  </r>
  <r>
    <x v="4"/>
    <n v="9"/>
    <x v="8"/>
    <n v="1"/>
    <x v="0"/>
    <x v="0"/>
    <s v="Alaska South SE"/>
    <n v="3"/>
    <s v="N"/>
    <n v="1"/>
    <n v="0"/>
  </r>
  <r>
    <x v="4"/>
    <n v="9"/>
    <x v="8"/>
    <n v="1"/>
    <x v="0"/>
    <x v="0"/>
    <s v="Alaska South SE"/>
    <n v="4"/>
    <s v="N"/>
    <n v="1"/>
    <n v="0"/>
  </r>
  <r>
    <x v="4"/>
    <n v="9"/>
    <x v="8"/>
    <n v="1"/>
    <x v="0"/>
    <x v="0"/>
    <s v="Alaska South SE"/>
    <n v="5"/>
    <s v="N"/>
    <n v="1"/>
    <n v="0"/>
  </r>
  <r>
    <x v="4"/>
    <n v="10"/>
    <x v="9"/>
    <n v="1"/>
    <x v="0"/>
    <x v="0"/>
    <s v="Alaska South SE"/>
    <n v="2"/>
    <s v="N"/>
    <n v="1"/>
    <n v="0"/>
  </r>
  <r>
    <x v="4"/>
    <n v="10"/>
    <x v="9"/>
    <n v="1"/>
    <x v="0"/>
    <x v="0"/>
    <s v="Alaska South SE"/>
    <n v="3"/>
    <s v="N"/>
    <n v="1"/>
    <n v="0"/>
  </r>
  <r>
    <x v="4"/>
    <n v="10"/>
    <x v="9"/>
    <n v="1"/>
    <x v="0"/>
    <x v="0"/>
    <s v="Alaska South SE"/>
    <n v="4"/>
    <s v="N"/>
    <n v="1"/>
    <n v="0"/>
  </r>
  <r>
    <x v="4"/>
    <n v="10"/>
    <x v="9"/>
    <n v="1"/>
    <x v="0"/>
    <x v="0"/>
    <s v="Alaska South SE"/>
    <n v="5"/>
    <s v="N"/>
    <n v="1"/>
    <n v="0"/>
  </r>
  <r>
    <x v="4"/>
    <n v="11"/>
    <x v="10"/>
    <n v="1"/>
    <x v="0"/>
    <x v="0"/>
    <s v="Alaska South SE"/>
    <n v="2"/>
    <s v="N"/>
    <n v="1"/>
    <n v="0"/>
  </r>
  <r>
    <x v="4"/>
    <n v="11"/>
    <x v="10"/>
    <n v="1"/>
    <x v="0"/>
    <x v="0"/>
    <s v="Alaska South SE"/>
    <n v="3"/>
    <s v="N"/>
    <n v="1"/>
    <n v="0"/>
  </r>
  <r>
    <x v="4"/>
    <n v="11"/>
    <x v="10"/>
    <n v="1"/>
    <x v="0"/>
    <x v="0"/>
    <s v="Alaska South SE"/>
    <n v="4"/>
    <s v="N"/>
    <n v="1"/>
    <n v="0"/>
  </r>
  <r>
    <x v="4"/>
    <n v="11"/>
    <x v="10"/>
    <n v="1"/>
    <x v="0"/>
    <x v="0"/>
    <s v="Alaska South SE"/>
    <n v="5"/>
    <s v="N"/>
    <n v="1"/>
    <n v="0"/>
  </r>
  <r>
    <x v="4"/>
    <n v="12"/>
    <x v="11"/>
    <n v="1"/>
    <x v="0"/>
    <x v="0"/>
    <s v="Alaska South SE"/>
    <n v="2"/>
    <s v="N"/>
    <n v="1"/>
    <n v="0"/>
  </r>
  <r>
    <x v="4"/>
    <n v="12"/>
    <x v="11"/>
    <n v="1"/>
    <x v="0"/>
    <x v="0"/>
    <s v="Alaska South SE"/>
    <n v="3"/>
    <s v="N"/>
    <n v="1"/>
    <n v="0"/>
  </r>
  <r>
    <x v="4"/>
    <n v="12"/>
    <x v="11"/>
    <n v="1"/>
    <x v="0"/>
    <x v="0"/>
    <s v="Alaska South SE"/>
    <n v="4"/>
    <s v="N"/>
    <n v="1"/>
    <n v="0"/>
  </r>
  <r>
    <x v="4"/>
    <n v="12"/>
    <x v="11"/>
    <n v="1"/>
    <x v="0"/>
    <x v="0"/>
    <s v="Alaska South SE"/>
    <n v="5"/>
    <s v="N"/>
    <n v="1"/>
    <n v="0"/>
  </r>
  <r>
    <x v="4"/>
    <n v="13"/>
    <x v="12"/>
    <n v="1"/>
    <x v="0"/>
    <x v="0"/>
    <s v="Alaska South SE"/>
    <n v="2"/>
    <s v="N"/>
    <n v="1"/>
    <n v="0"/>
  </r>
  <r>
    <x v="4"/>
    <n v="13"/>
    <x v="12"/>
    <n v="1"/>
    <x v="0"/>
    <x v="0"/>
    <s v="Alaska South SE"/>
    <n v="3"/>
    <s v="N"/>
    <n v="1"/>
    <n v="0"/>
  </r>
  <r>
    <x v="4"/>
    <n v="13"/>
    <x v="12"/>
    <n v="1"/>
    <x v="0"/>
    <x v="0"/>
    <s v="Alaska South SE"/>
    <n v="4"/>
    <s v="N"/>
    <n v="1"/>
    <n v="0"/>
  </r>
  <r>
    <x v="4"/>
    <n v="13"/>
    <x v="12"/>
    <n v="1"/>
    <x v="0"/>
    <x v="0"/>
    <s v="Alaska South SE"/>
    <n v="5"/>
    <s v="N"/>
    <n v="1"/>
    <n v="0"/>
  </r>
  <r>
    <x v="4"/>
    <n v="14"/>
    <x v="13"/>
    <n v="1"/>
    <x v="0"/>
    <x v="0"/>
    <s v="Alaska South SE"/>
    <n v="2"/>
    <s v="N"/>
    <n v="1"/>
    <n v="0"/>
  </r>
  <r>
    <x v="4"/>
    <n v="14"/>
    <x v="13"/>
    <n v="1"/>
    <x v="0"/>
    <x v="0"/>
    <s v="Alaska South SE"/>
    <n v="3"/>
    <s v="N"/>
    <n v="1"/>
    <n v="0"/>
  </r>
  <r>
    <x v="4"/>
    <n v="14"/>
    <x v="13"/>
    <n v="1"/>
    <x v="0"/>
    <x v="0"/>
    <s v="Alaska South SE"/>
    <n v="4"/>
    <s v="N"/>
    <n v="1"/>
    <n v="0"/>
  </r>
  <r>
    <x v="4"/>
    <n v="14"/>
    <x v="13"/>
    <n v="1"/>
    <x v="0"/>
    <x v="0"/>
    <s v="Alaska South SE"/>
    <n v="5"/>
    <s v="N"/>
    <n v="1"/>
    <n v="0"/>
  </r>
  <r>
    <x v="4"/>
    <n v="15"/>
    <x v="14"/>
    <n v="1"/>
    <x v="0"/>
    <x v="0"/>
    <s v="Alaska South SE"/>
    <n v="2"/>
    <s v="N"/>
    <n v="1"/>
    <n v="0"/>
  </r>
  <r>
    <x v="4"/>
    <n v="15"/>
    <x v="14"/>
    <n v="1"/>
    <x v="0"/>
    <x v="0"/>
    <s v="Alaska South SE"/>
    <n v="3"/>
    <s v="N"/>
    <n v="1"/>
    <n v="0"/>
  </r>
  <r>
    <x v="4"/>
    <n v="15"/>
    <x v="14"/>
    <n v="1"/>
    <x v="0"/>
    <x v="0"/>
    <s v="Alaska South SE"/>
    <n v="4"/>
    <s v="N"/>
    <n v="1"/>
    <n v="0"/>
  </r>
  <r>
    <x v="4"/>
    <n v="15"/>
    <x v="14"/>
    <n v="1"/>
    <x v="0"/>
    <x v="0"/>
    <s v="Alaska South SE"/>
    <n v="5"/>
    <s v="N"/>
    <n v="1"/>
    <n v="0.38"/>
  </r>
  <r>
    <x v="4"/>
    <n v="16"/>
    <x v="15"/>
    <n v="1"/>
    <x v="0"/>
    <x v="0"/>
    <s v="Alaska South SE"/>
    <n v="2"/>
    <s v="N"/>
    <n v="1"/>
    <n v="0"/>
  </r>
  <r>
    <x v="4"/>
    <n v="16"/>
    <x v="15"/>
    <n v="1"/>
    <x v="0"/>
    <x v="0"/>
    <s v="Alaska South SE"/>
    <n v="3"/>
    <s v="N"/>
    <n v="1"/>
    <n v="0"/>
  </r>
  <r>
    <x v="4"/>
    <n v="16"/>
    <x v="15"/>
    <n v="1"/>
    <x v="0"/>
    <x v="0"/>
    <s v="Alaska South SE"/>
    <n v="4"/>
    <s v="N"/>
    <n v="1"/>
    <n v="0"/>
  </r>
  <r>
    <x v="4"/>
    <n v="16"/>
    <x v="15"/>
    <n v="1"/>
    <x v="0"/>
    <x v="0"/>
    <s v="Alaska South SE"/>
    <n v="5"/>
    <s v="N"/>
    <n v="1"/>
    <n v="0"/>
  </r>
  <r>
    <x v="4"/>
    <n v="17"/>
    <x v="16"/>
    <n v="1"/>
    <x v="0"/>
    <x v="0"/>
    <s v="Alaska South SE"/>
    <n v="2"/>
    <s v="N"/>
    <n v="1"/>
    <n v="0"/>
  </r>
  <r>
    <x v="4"/>
    <n v="17"/>
    <x v="16"/>
    <n v="1"/>
    <x v="0"/>
    <x v="0"/>
    <s v="Alaska South SE"/>
    <n v="3"/>
    <s v="N"/>
    <n v="1"/>
    <n v="0"/>
  </r>
  <r>
    <x v="4"/>
    <n v="17"/>
    <x v="16"/>
    <n v="1"/>
    <x v="0"/>
    <x v="0"/>
    <s v="Alaska South SE"/>
    <n v="4"/>
    <s v="N"/>
    <n v="1"/>
    <n v="0"/>
  </r>
  <r>
    <x v="4"/>
    <n v="17"/>
    <x v="16"/>
    <n v="1"/>
    <x v="0"/>
    <x v="0"/>
    <s v="Alaska South SE"/>
    <n v="5"/>
    <s v="N"/>
    <n v="1"/>
    <n v="0"/>
  </r>
  <r>
    <x v="4"/>
    <n v="18"/>
    <x v="17"/>
    <n v="1"/>
    <x v="0"/>
    <x v="0"/>
    <s v="Alaska South SE"/>
    <n v="2"/>
    <s v="N"/>
    <n v="1"/>
    <n v="0"/>
  </r>
  <r>
    <x v="4"/>
    <n v="18"/>
    <x v="17"/>
    <n v="1"/>
    <x v="0"/>
    <x v="0"/>
    <s v="Alaska South SE"/>
    <n v="3"/>
    <s v="N"/>
    <n v="1"/>
    <n v="565.64"/>
  </r>
  <r>
    <x v="4"/>
    <n v="18"/>
    <x v="17"/>
    <n v="1"/>
    <x v="0"/>
    <x v="0"/>
    <s v="Alaska South SE"/>
    <n v="4"/>
    <s v="N"/>
    <n v="1"/>
    <n v="1565.17"/>
  </r>
  <r>
    <x v="4"/>
    <n v="18"/>
    <x v="17"/>
    <n v="1"/>
    <x v="0"/>
    <x v="0"/>
    <s v="Alaska South SE"/>
    <n v="5"/>
    <s v="N"/>
    <n v="1"/>
    <n v="174.4"/>
  </r>
  <r>
    <x v="4"/>
    <n v="19"/>
    <x v="18"/>
    <n v="1"/>
    <x v="0"/>
    <x v="0"/>
    <s v="Alaska South SE"/>
    <n v="2"/>
    <s v="N"/>
    <n v="1"/>
    <n v="0"/>
  </r>
  <r>
    <x v="4"/>
    <n v="19"/>
    <x v="18"/>
    <n v="1"/>
    <x v="0"/>
    <x v="0"/>
    <s v="Alaska South SE"/>
    <n v="3"/>
    <s v="N"/>
    <n v="1"/>
    <n v="0"/>
  </r>
  <r>
    <x v="4"/>
    <n v="19"/>
    <x v="18"/>
    <n v="1"/>
    <x v="0"/>
    <x v="0"/>
    <s v="Alaska South SE"/>
    <n v="4"/>
    <s v="N"/>
    <n v="1"/>
    <n v="6.84"/>
  </r>
  <r>
    <x v="4"/>
    <n v="19"/>
    <x v="18"/>
    <n v="1"/>
    <x v="0"/>
    <x v="0"/>
    <s v="Alaska South SE"/>
    <n v="5"/>
    <s v="N"/>
    <n v="1"/>
    <n v="0"/>
  </r>
  <r>
    <x v="4"/>
    <n v="20"/>
    <x v="19"/>
    <n v="1"/>
    <x v="0"/>
    <x v="0"/>
    <s v="Alaska South SE"/>
    <n v="2"/>
    <s v="N"/>
    <n v="1"/>
    <n v="0"/>
  </r>
  <r>
    <x v="4"/>
    <n v="20"/>
    <x v="19"/>
    <n v="1"/>
    <x v="0"/>
    <x v="0"/>
    <s v="Alaska South SE"/>
    <n v="3"/>
    <s v="N"/>
    <n v="1"/>
    <n v="0"/>
  </r>
  <r>
    <x v="4"/>
    <n v="20"/>
    <x v="19"/>
    <n v="1"/>
    <x v="0"/>
    <x v="0"/>
    <s v="Alaska South SE"/>
    <n v="4"/>
    <s v="N"/>
    <n v="1"/>
    <n v="0"/>
  </r>
  <r>
    <x v="4"/>
    <n v="20"/>
    <x v="19"/>
    <n v="1"/>
    <x v="0"/>
    <x v="0"/>
    <s v="Alaska South SE"/>
    <n v="5"/>
    <s v="N"/>
    <n v="1"/>
    <n v="0"/>
  </r>
  <r>
    <x v="4"/>
    <n v="21"/>
    <x v="20"/>
    <n v="1"/>
    <x v="0"/>
    <x v="0"/>
    <s v="Alaska South SE"/>
    <n v="2"/>
    <s v="N"/>
    <n v="1"/>
    <n v="0"/>
  </r>
  <r>
    <x v="4"/>
    <n v="21"/>
    <x v="20"/>
    <n v="1"/>
    <x v="0"/>
    <x v="0"/>
    <s v="Alaska South SE"/>
    <n v="3"/>
    <s v="N"/>
    <n v="1"/>
    <n v="0"/>
  </r>
  <r>
    <x v="4"/>
    <n v="21"/>
    <x v="20"/>
    <n v="1"/>
    <x v="0"/>
    <x v="0"/>
    <s v="Alaska South SE"/>
    <n v="4"/>
    <s v="N"/>
    <n v="1"/>
    <n v="0"/>
  </r>
  <r>
    <x v="4"/>
    <n v="21"/>
    <x v="20"/>
    <n v="1"/>
    <x v="0"/>
    <x v="0"/>
    <s v="Alaska South SE"/>
    <n v="5"/>
    <s v="N"/>
    <n v="1"/>
    <n v="0"/>
  </r>
  <r>
    <x v="4"/>
    <n v="22"/>
    <x v="21"/>
    <n v="1"/>
    <x v="0"/>
    <x v="0"/>
    <s v="Alaska South SE"/>
    <n v="2"/>
    <s v="N"/>
    <n v="1"/>
    <n v="0"/>
  </r>
  <r>
    <x v="4"/>
    <n v="22"/>
    <x v="21"/>
    <n v="1"/>
    <x v="0"/>
    <x v="0"/>
    <s v="Alaska South SE"/>
    <n v="3"/>
    <s v="N"/>
    <n v="1"/>
    <n v="0"/>
  </r>
  <r>
    <x v="4"/>
    <n v="22"/>
    <x v="21"/>
    <n v="1"/>
    <x v="0"/>
    <x v="0"/>
    <s v="Alaska South SE"/>
    <n v="4"/>
    <s v="N"/>
    <n v="1"/>
    <n v="0"/>
  </r>
  <r>
    <x v="4"/>
    <n v="22"/>
    <x v="21"/>
    <n v="1"/>
    <x v="0"/>
    <x v="0"/>
    <s v="Alaska South SE"/>
    <n v="5"/>
    <s v="N"/>
    <n v="1"/>
    <n v="0"/>
  </r>
  <r>
    <x v="4"/>
    <n v="23"/>
    <x v="22"/>
    <n v="1"/>
    <x v="0"/>
    <x v="0"/>
    <s v="Alaska South SE"/>
    <n v="2"/>
    <s v="N"/>
    <n v="1"/>
    <n v="0"/>
  </r>
  <r>
    <x v="4"/>
    <n v="23"/>
    <x v="22"/>
    <n v="1"/>
    <x v="0"/>
    <x v="0"/>
    <s v="Alaska South SE"/>
    <n v="3"/>
    <s v="N"/>
    <n v="1"/>
    <n v="0"/>
  </r>
  <r>
    <x v="4"/>
    <n v="23"/>
    <x v="22"/>
    <n v="1"/>
    <x v="0"/>
    <x v="0"/>
    <s v="Alaska South SE"/>
    <n v="4"/>
    <s v="N"/>
    <n v="1"/>
    <n v="0"/>
  </r>
  <r>
    <x v="4"/>
    <n v="23"/>
    <x v="22"/>
    <n v="1"/>
    <x v="0"/>
    <x v="0"/>
    <s v="Alaska South SE"/>
    <n v="5"/>
    <s v="N"/>
    <n v="1"/>
    <n v="0"/>
  </r>
  <r>
    <x v="4"/>
    <n v="24"/>
    <x v="23"/>
    <n v="1"/>
    <x v="0"/>
    <x v="0"/>
    <s v="Alaska South SE"/>
    <n v="2"/>
    <s v="N"/>
    <n v="1"/>
    <n v="0"/>
  </r>
  <r>
    <x v="4"/>
    <n v="24"/>
    <x v="23"/>
    <n v="1"/>
    <x v="0"/>
    <x v="0"/>
    <s v="Alaska South SE"/>
    <n v="3"/>
    <s v="N"/>
    <n v="1"/>
    <n v="0"/>
  </r>
  <r>
    <x v="4"/>
    <n v="24"/>
    <x v="23"/>
    <n v="1"/>
    <x v="0"/>
    <x v="0"/>
    <s v="Alaska South SE"/>
    <n v="4"/>
    <s v="N"/>
    <n v="1"/>
    <n v="0"/>
  </r>
  <r>
    <x v="4"/>
    <n v="24"/>
    <x v="23"/>
    <n v="1"/>
    <x v="0"/>
    <x v="0"/>
    <s v="Alaska South SE"/>
    <n v="5"/>
    <s v="N"/>
    <n v="1"/>
    <n v="0"/>
  </r>
  <r>
    <x v="4"/>
    <n v="25"/>
    <x v="24"/>
    <n v="1"/>
    <x v="0"/>
    <x v="0"/>
    <s v="Alaska South SE"/>
    <n v="2"/>
    <s v="N"/>
    <n v="1"/>
    <n v="0"/>
  </r>
  <r>
    <x v="4"/>
    <n v="25"/>
    <x v="24"/>
    <n v="1"/>
    <x v="0"/>
    <x v="0"/>
    <s v="Alaska South SE"/>
    <n v="3"/>
    <s v="N"/>
    <n v="1"/>
    <n v="0"/>
  </r>
  <r>
    <x v="4"/>
    <n v="25"/>
    <x v="24"/>
    <n v="1"/>
    <x v="0"/>
    <x v="0"/>
    <s v="Alaska South SE"/>
    <n v="4"/>
    <s v="N"/>
    <n v="1"/>
    <n v="0"/>
  </r>
  <r>
    <x v="4"/>
    <n v="25"/>
    <x v="24"/>
    <n v="1"/>
    <x v="0"/>
    <x v="0"/>
    <s v="Alaska South SE"/>
    <n v="5"/>
    <s v="N"/>
    <n v="1"/>
    <n v="0"/>
  </r>
  <r>
    <x v="5"/>
    <n v="1"/>
    <x v="0"/>
    <n v="1"/>
    <x v="0"/>
    <x v="0"/>
    <s v="Alaska South SE"/>
    <n v="2"/>
    <s v="N"/>
    <n v="1"/>
    <n v="0.3"/>
  </r>
  <r>
    <x v="5"/>
    <n v="1"/>
    <x v="0"/>
    <n v="1"/>
    <x v="0"/>
    <x v="0"/>
    <s v="Alaska South SE"/>
    <n v="3"/>
    <s v="N"/>
    <n v="1"/>
    <n v="515.32000000000005"/>
  </r>
  <r>
    <x v="5"/>
    <n v="1"/>
    <x v="0"/>
    <n v="1"/>
    <x v="0"/>
    <x v="0"/>
    <s v="Alaska South SE"/>
    <n v="4"/>
    <s v="N"/>
    <n v="1"/>
    <n v="1038.46"/>
  </r>
  <r>
    <x v="5"/>
    <n v="1"/>
    <x v="0"/>
    <n v="1"/>
    <x v="0"/>
    <x v="0"/>
    <s v="Alaska South SE"/>
    <n v="5"/>
    <s v="N"/>
    <n v="1"/>
    <n v="156.76"/>
  </r>
  <r>
    <x v="5"/>
    <n v="2"/>
    <x v="1"/>
    <n v="1"/>
    <x v="0"/>
    <x v="0"/>
    <s v="Alaska South SE"/>
    <n v="2"/>
    <s v="N"/>
    <n v="1"/>
    <n v="0"/>
  </r>
  <r>
    <x v="5"/>
    <n v="2"/>
    <x v="1"/>
    <n v="1"/>
    <x v="0"/>
    <x v="0"/>
    <s v="Alaska South SE"/>
    <n v="3"/>
    <s v="N"/>
    <n v="1"/>
    <n v="20.72"/>
  </r>
  <r>
    <x v="5"/>
    <n v="2"/>
    <x v="1"/>
    <n v="1"/>
    <x v="0"/>
    <x v="0"/>
    <s v="Alaska South SE"/>
    <n v="4"/>
    <s v="N"/>
    <n v="1"/>
    <n v="27.43"/>
  </r>
  <r>
    <x v="5"/>
    <n v="2"/>
    <x v="1"/>
    <n v="1"/>
    <x v="0"/>
    <x v="0"/>
    <s v="Alaska South SE"/>
    <n v="5"/>
    <s v="N"/>
    <n v="1"/>
    <n v="0.24"/>
  </r>
  <r>
    <x v="5"/>
    <n v="3"/>
    <x v="2"/>
    <n v="1"/>
    <x v="0"/>
    <x v="0"/>
    <s v="Alaska South SE"/>
    <n v="2"/>
    <s v="N"/>
    <n v="1"/>
    <n v="0"/>
  </r>
  <r>
    <x v="5"/>
    <n v="3"/>
    <x v="2"/>
    <n v="1"/>
    <x v="0"/>
    <x v="0"/>
    <s v="Alaska South SE"/>
    <n v="3"/>
    <s v="N"/>
    <n v="1"/>
    <n v="0"/>
  </r>
  <r>
    <x v="5"/>
    <n v="3"/>
    <x v="2"/>
    <n v="1"/>
    <x v="0"/>
    <x v="0"/>
    <s v="Alaska South SE"/>
    <n v="4"/>
    <s v="N"/>
    <n v="1"/>
    <n v="0"/>
  </r>
  <r>
    <x v="5"/>
    <n v="3"/>
    <x v="2"/>
    <n v="1"/>
    <x v="0"/>
    <x v="0"/>
    <s v="Alaska South SE"/>
    <n v="5"/>
    <s v="N"/>
    <n v="1"/>
    <n v="0"/>
  </r>
  <r>
    <x v="5"/>
    <n v="4"/>
    <x v="3"/>
    <n v="1"/>
    <x v="0"/>
    <x v="0"/>
    <s v="Alaska South SE"/>
    <n v="2"/>
    <s v="N"/>
    <n v="1"/>
    <n v="0"/>
  </r>
  <r>
    <x v="5"/>
    <n v="4"/>
    <x v="3"/>
    <n v="1"/>
    <x v="0"/>
    <x v="0"/>
    <s v="Alaska South SE"/>
    <n v="3"/>
    <s v="N"/>
    <n v="1"/>
    <n v="0"/>
  </r>
  <r>
    <x v="5"/>
    <n v="4"/>
    <x v="3"/>
    <n v="1"/>
    <x v="0"/>
    <x v="0"/>
    <s v="Alaska South SE"/>
    <n v="4"/>
    <s v="N"/>
    <n v="1"/>
    <n v="0"/>
  </r>
  <r>
    <x v="5"/>
    <n v="4"/>
    <x v="3"/>
    <n v="1"/>
    <x v="0"/>
    <x v="0"/>
    <s v="Alaska South SE"/>
    <n v="5"/>
    <s v="N"/>
    <n v="1"/>
    <n v="0"/>
  </r>
  <r>
    <x v="5"/>
    <n v="5"/>
    <x v="4"/>
    <n v="1"/>
    <x v="0"/>
    <x v="0"/>
    <s v="Alaska South SE"/>
    <n v="2"/>
    <s v="N"/>
    <n v="1"/>
    <n v="0"/>
  </r>
  <r>
    <x v="5"/>
    <n v="5"/>
    <x v="4"/>
    <n v="1"/>
    <x v="0"/>
    <x v="0"/>
    <s v="Alaska South SE"/>
    <n v="3"/>
    <s v="N"/>
    <n v="1"/>
    <n v="21.87"/>
  </r>
  <r>
    <x v="5"/>
    <n v="5"/>
    <x v="4"/>
    <n v="1"/>
    <x v="0"/>
    <x v="0"/>
    <s v="Alaska South SE"/>
    <n v="4"/>
    <s v="N"/>
    <n v="1"/>
    <n v="12.58"/>
  </r>
  <r>
    <x v="5"/>
    <n v="5"/>
    <x v="4"/>
    <n v="1"/>
    <x v="0"/>
    <x v="0"/>
    <s v="Alaska South SE"/>
    <n v="5"/>
    <s v="N"/>
    <n v="1"/>
    <n v="0"/>
  </r>
  <r>
    <x v="5"/>
    <n v="6"/>
    <x v="5"/>
    <n v="1"/>
    <x v="0"/>
    <x v="0"/>
    <s v="Alaska South SE"/>
    <n v="2"/>
    <s v="N"/>
    <n v="1"/>
    <n v="0"/>
  </r>
  <r>
    <x v="5"/>
    <n v="6"/>
    <x v="5"/>
    <n v="1"/>
    <x v="0"/>
    <x v="0"/>
    <s v="Alaska South SE"/>
    <n v="3"/>
    <s v="N"/>
    <n v="1"/>
    <n v="0"/>
  </r>
  <r>
    <x v="5"/>
    <n v="6"/>
    <x v="5"/>
    <n v="1"/>
    <x v="0"/>
    <x v="0"/>
    <s v="Alaska South SE"/>
    <n v="4"/>
    <s v="N"/>
    <n v="1"/>
    <n v="0"/>
  </r>
  <r>
    <x v="5"/>
    <n v="6"/>
    <x v="5"/>
    <n v="1"/>
    <x v="0"/>
    <x v="0"/>
    <s v="Alaska South SE"/>
    <n v="5"/>
    <s v="N"/>
    <n v="1"/>
    <n v="0"/>
  </r>
  <r>
    <x v="5"/>
    <n v="7"/>
    <x v="6"/>
    <n v="1"/>
    <x v="0"/>
    <x v="0"/>
    <s v="Alaska South SE"/>
    <n v="2"/>
    <s v="N"/>
    <n v="1"/>
    <n v="21.28"/>
  </r>
  <r>
    <x v="5"/>
    <n v="7"/>
    <x v="6"/>
    <n v="1"/>
    <x v="0"/>
    <x v="0"/>
    <s v="Alaska South SE"/>
    <n v="3"/>
    <s v="N"/>
    <n v="1"/>
    <n v="20.73"/>
  </r>
  <r>
    <x v="5"/>
    <n v="7"/>
    <x v="6"/>
    <n v="1"/>
    <x v="0"/>
    <x v="0"/>
    <s v="Alaska South SE"/>
    <n v="4"/>
    <s v="N"/>
    <n v="1"/>
    <n v="75.7"/>
  </r>
  <r>
    <x v="5"/>
    <n v="7"/>
    <x v="6"/>
    <n v="1"/>
    <x v="0"/>
    <x v="0"/>
    <s v="Alaska South SE"/>
    <n v="5"/>
    <s v="N"/>
    <n v="1"/>
    <n v="4.92"/>
  </r>
  <r>
    <x v="5"/>
    <n v="8"/>
    <x v="7"/>
    <n v="1"/>
    <x v="0"/>
    <x v="0"/>
    <s v="Alaska South SE"/>
    <n v="2"/>
    <s v="N"/>
    <n v="1"/>
    <n v="7.0000000000000007E-2"/>
  </r>
  <r>
    <x v="5"/>
    <n v="8"/>
    <x v="7"/>
    <n v="1"/>
    <x v="0"/>
    <x v="0"/>
    <s v="Alaska South SE"/>
    <n v="3"/>
    <s v="N"/>
    <n v="1"/>
    <n v="0.05"/>
  </r>
  <r>
    <x v="5"/>
    <n v="8"/>
    <x v="7"/>
    <n v="1"/>
    <x v="0"/>
    <x v="0"/>
    <s v="Alaska South SE"/>
    <n v="4"/>
    <s v="N"/>
    <n v="1"/>
    <n v="0.14000000000000001"/>
  </r>
  <r>
    <x v="5"/>
    <n v="8"/>
    <x v="7"/>
    <n v="1"/>
    <x v="0"/>
    <x v="0"/>
    <s v="Alaska South SE"/>
    <n v="5"/>
    <s v="N"/>
    <n v="1"/>
    <n v="0.04"/>
  </r>
  <r>
    <x v="5"/>
    <n v="9"/>
    <x v="8"/>
    <n v="1"/>
    <x v="0"/>
    <x v="0"/>
    <s v="Alaska South SE"/>
    <n v="2"/>
    <s v="N"/>
    <n v="1"/>
    <n v="0.02"/>
  </r>
  <r>
    <x v="5"/>
    <n v="9"/>
    <x v="8"/>
    <n v="1"/>
    <x v="0"/>
    <x v="0"/>
    <s v="Alaska South SE"/>
    <n v="3"/>
    <s v="N"/>
    <n v="1"/>
    <n v="0"/>
  </r>
  <r>
    <x v="5"/>
    <n v="9"/>
    <x v="8"/>
    <n v="1"/>
    <x v="0"/>
    <x v="0"/>
    <s v="Alaska South SE"/>
    <n v="4"/>
    <s v="N"/>
    <n v="1"/>
    <n v="0"/>
  </r>
  <r>
    <x v="5"/>
    <n v="9"/>
    <x v="8"/>
    <n v="1"/>
    <x v="0"/>
    <x v="0"/>
    <s v="Alaska South SE"/>
    <n v="5"/>
    <s v="N"/>
    <n v="1"/>
    <n v="0"/>
  </r>
  <r>
    <x v="5"/>
    <n v="10"/>
    <x v="9"/>
    <n v="1"/>
    <x v="0"/>
    <x v="0"/>
    <s v="Alaska South SE"/>
    <n v="2"/>
    <s v="N"/>
    <n v="1"/>
    <n v="0"/>
  </r>
  <r>
    <x v="5"/>
    <n v="10"/>
    <x v="9"/>
    <n v="1"/>
    <x v="0"/>
    <x v="0"/>
    <s v="Alaska South SE"/>
    <n v="3"/>
    <s v="N"/>
    <n v="1"/>
    <n v="0"/>
  </r>
  <r>
    <x v="5"/>
    <n v="10"/>
    <x v="9"/>
    <n v="1"/>
    <x v="0"/>
    <x v="0"/>
    <s v="Alaska South SE"/>
    <n v="4"/>
    <s v="N"/>
    <n v="1"/>
    <n v="0"/>
  </r>
  <r>
    <x v="5"/>
    <n v="10"/>
    <x v="9"/>
    <n v="1"/>
    <x v="0"/>
    <x v="0"/>
    <s v="Alaska South SE"/>
    <n v="5"/>
    <s v="N"/>
    <n v="1"/>
    <n v="0"/>
  </r>
  <r>
    <x v="5"/>
    <n v="11"/>
    <x v="10"/>
    <n v="1"/>
    <x v="0"/>
    <x v="0"/>
    <s v="Alaska South SE"/>
    <n v="2"/>
    <s v="N"/>
    <n v="1"/>
    <n v="0"/>
  </r>
  <r>
    <x v="5"/>
    <n v="11"/>
    <x v="10"/>
    <n v="1"/>
    <x v="0"/>
    <x v="0"/>
    <s v="Alaska South SE"/>
    <n v="3"/>
    <s v="N"/>
    <n v="1"/>
    <n v="0"/>
  </r>
  <r>
    <x v="5"/>
    <n v="11"/>
    <x v="10"/>
    <n v="1"/>
    <x v="0"/>
    <x v="0"/>
    <s v="Alaska South SE"/>
    <n v="4"/>
    <s v="N"/>
    <n v="1"/>
    <n v="0"/>
  </r>
  <r>
    <x v="5"/>
    <n v="11"/>
    <x v="10"/>
    <n v="1"/>
    <x v="0"/>
    <x v="0"/>
    <s v="Alaska South SE"/>
    <n v="5"/>
    <s v="N"/>
    <n v="1"/>
    <n v="0"/>
  </r>
  <r>
    <x v="5"/>
    <n v="12"/>
    <x v="11"/>
    <n v="1"/>
    <x v="0"/>
    <x v="0"/>
    <s v="Alaska South SE"/>
    <n v="2"/>
    <s v="N"/>
    <n v="1"/>
    <n v="0"/>
  </r>
  <r>
    <x v="5"/>
    <n v="12"/>
    <x v="11"/>
    <n v="1"/>
    <x v="0"/>
    <x v="0"/>
    <s v="Alaska South SE"/>
    <n v="3"/>
    <s v="N"/>
    <n v="1"/>
    <n v="0"/>
  </r>
  <r>
    <x v="5"/>
    <n v="12"/>
    <x v="11"/>
    <n v="1"/>
    <x v="0"/>
    <x v="0"/>
    <s v="Alaska South SE"/>
    <n v="4"/>
    <s v="N"/>
    <n v="1"/>
    <n v="0"/>
  </r>
  <r>
    <x v="5"/>
    <n v="12"/>
    <x v="11"/>
    <n v="1"/>
    <x v="0"/>
    <x v="0"/>
    <s v="Alaska South SE"/>
    <n v="5"/>
    <s v="N"/>
    <n v="1"/>
    <n v="0"/>
  </r>
  <r>
    <x v="5"/>
    <n v="13"/>
    <x v="12"/>
    <n v="1"/>
    <x v="0"/>
    <x v="0"/>
    <s v="Alaska South SE"/>
    <n v="2"/>
    <s v="N"/>
    <n v="1"/>
    <n v="0"/>
  </r>
  <r>
    <x v="5"/>
    <n v="13"/>
    <x v="12"/>
    <n v="1"/>
    <x v="0"/>
    <x v="0"/>
    <s v="Alaska South SE"/>
    <n v="3"/>
    <s v="N"/>
    <n v="1"/>
    <n v="0"/>
  </r>
  <r>
    <x v="5"/>
    <n v="13"/>
    <x v="12"/>
    <n v="1"/>
    <x v="0"/>
    <x v="0"/>
    <s v="Alaska South SE"/>
    <n v="4"/>
    <s v="N"/>
    <n v="1"/>
    <n v="0"/>
  </r>
  <r>
    <x v="5"/>
    <n v="13"/>
    <x v="12"/>
    <n v="1"/>
    <x v="0"/>
    <x v="0"/>
    <s v="Alaska South SE"/>
    <n v="5"/>
    <s v="N"/>
    <n v="1"/>
    <n v="0"/>
  </r>
  <r>
    <x v="5"/>
    <n v="14"/>
    <x v="13"/>
    <n v="1"/>
    <x v="0"/>
    <x v="0"/>
    <s v="Alaska South SE"/>
    <n v="2"/>
    <s v="N"/>
    <n v="1"/>
    <n v="0"/>
  </r>
  <r>
    <x v="5"/>
    <n v="14"/>
    <x v="13"/>
    <n v="1"/>
    <x v="0"/>
    <x v="0"/>
    <s v="Alaska South SE"/>
    <n v="3"/>
    <s v="N"/>
    <n v="1"/>
    <n v="0"/>
  </r>
  <r>
    <x v="5"/>
    <n v="14"/>
    <x v="13"/>
    <n v="1"/>
    <x v="0"/>
    <x v="0"/>
    <s v="Alaska South SE"/>
    <n v="4"/>
    <s v="N"/>
    <n v="1"/>
    <n v="0"/>
  </r>
  <r>
    <x v="5"/>
    <n v="14"/>
    <x v="13"/>
    <n v="1"/>
    <x v="0"/>
    <x v="0"/>
    <s v="Alaska South SE"/>
    <n v="5"/>
    <s v="N"/>
    <n v="1"/>
    <n v="0"/>
  </r>
  <r>
    <x v="5"/>
    <n v="15"/>
    <x v="14"/>
    <n v="1"/>
    <x v="0"/>
    <x v="0"/>
    <s v="Alaska South SE"/>
    <n v="2"/>
    <s v="N"/>
    <n v="1"/>
    <n v="0"/>
  </r>
  <r>
    <x v="5"/>
    <n v="15"/>
    <x v="14"/>
    <n v="1"/>
    <x v="0"/>
    <x v="0"/>
    <s v="Alaska South SE"/>
    <n v="3"/>
    <s v="N"/>
    <n v="1"/>
    <n v="0"/>
  </r>
  <r>
    <x v="5"/>
    <n v="15"/>
    <x v="14"/>
    <n v="1"/>
    <x v="0"/>
    <x v="0"/>
    <s v="Alaska South SE"/>
    <n v="4"/>
    <s v="N"/>
    <n v="1"/>
    <n v="0"/>
  </r>
  <r>
    <x v="5"/>
    <n v="15"/>
    <x v="14"/>
    <n v="1"/>
    <x v="0"/>
    <x v="0"/>
    <s v="Alaska South SE"/>
    <n v="5"/>
    <s v="N"/>
    <n v="1"/>
    <n v="0.21"/>
  </r>
  <r>
    <x v="5"/>
    <n v="16"/>
    <x v="15"/>
    <n v="1"/>
    <x v="0"/>
    <x v="0"/>
    <s v="Alaska South SE"/>
    <n v="2"/>
    <s v="N"/>
    <n v="1"/>
    <n v="0"/>
  </r>
  <r>
    <x v="5"/>
    <n v="16"/>
    <x v="15"/>
    <n v="1"/>
    <x v="0"/>
    <x v="0"/>
    <s v="Alaska South SE"/>
    <n v="3"/>
    <s v="N"/>
    <n v="1"/>
    <n v="0"/>
  </r>
  <r>
    <x v="5"/>
    <n v="16"/>
    <x v="15"/>
    <n v="1"/>
    <x v="0"/>
    <x v="0"/>
    <s v="Alaska South SE"/>
    <n v="4"/>
    <s v="N"/>
    <n v="1"/>
    <n v="0"/>
  </r>
  <r>
    <x v="5"/>
    <n v="16"/>
    <x v="15"/>
    <n v="1"/>
    <x v="0"/>
    <x v="0"/>
    <s v="Alaska South SE"/>
    <n v="5"/>
    <s v="N"/>
    <n v="1"/>
    <n v="0"/>
  </r>
  <r>
    <x v="5"/>
    <n v="17"/>
    <x v="16"/>
    <n v="1"/>
    <x v="0"/>
    <x v="0"/>
    <s v="Alaska South SE"/>
    <n v="2"/>
    <s v="N"/>
    <n v="1"/>
    <n v="0"/>
  </r>
  <r>
    <x v="5"/>
    <n v="17"/>
    <x v="16"/>
    <n v="1"/>
    <x v="0"/>
    <x v="0"/>
    <s v="Alaska South SE"/>
    <n v="3"/>
    <s v="N"/>
    <n v="1"/>
    <n v="0"/>
  </r>
  <r>
    <x v="5"/>
    <n v="17"/>
    <x v="16"/>
    <n v="1"/>
    <x v="0"/>
    <x v="0"/>
    <s v="Alaska South SE"/>
    <n v="4"/>
    <s v="N"/>
    <n v="1"/>
    <n v="0"/>
  </r>
  <r>
    <x v="5"/>
    <n v="17"/>
    <x v="16"/>
    <n v="1"/>
    <x v="0"/>
    <x v="0"/>
    <s v="Alaska South SE"/>
    <n v="5"/>
    <s v="N"/>
    <n v="1"/>
    <n v="0"/>
  </r>
  <r>
    <x v="5"/>
    <n v="18"/>
    <x v="17"/>
    <n v="1"/>
    <x v="0"/>
    <x v="0"/>
    <s v="Alaska South SE"/>
    <n v="2"/>
    <s v="N"/>
    <n v="1"/>
    <n v="0"/>
  </r>
  <r>
    <x v="5"/>
    <n v="18"/>
    <x v="17"/>
    <n v="1"/>
    <x v="0"/>
    <x v="0"/>
    <s v="Alaska South SE"/>
    <n v="3"/>
    <s v="N"/>
    <n v="1"/>
    <n v="415.86"/>
  </r>
  <r>
    <x v="5"/>
    <n v="18"/>
    <x v="17"/>
    <n v="1"/>
    <x v="0"/>
    <x v="0"/>
    <s v="Alaska South SE"/>
    <n v="4"/>
    <s v="N"/>
    <n v="1"/>
    <n v="661.88"/>
  </r>
  <r>
    <x v="5"/>
    <n v="18"/>
    <x v="17"/>
    <n v="1"/>
    <x v="0"/>
    <x v="0"/>
    <s v="Alaska South SE"/>
    <n v="5"/>
    <s v="N"/>
    <n v="1"/>
    <n v="82.04"/>
  </r>
  <r>
    <x v="5"/>
    <n v="19"/>
    <x v="18"/>
    <n v="1"/>
    <x v="0"/>
    <x v="0"/>
    <s v="Alaska South SE"/>
    <n v="2"/>
    <s v="N"/>
    <n v="1"/>
    <n v="0"/>
  </r>
  <r>
    <x v="5"/>
    <n v="19"/>
    <x v="18"/>
    <n v="1"/>
    <x v="0"/>
    <x v="0"/>
    <s v="Alaska South SE"/>
    <n v="3"/>
    <s v="N"/>
    <n v="1"/>
    <n v="0"/>
  </r>
  <r>
    <x v="5"/>
    <n v="19"/>
    <x v="18"/>
    <n v="1"/>
    <x v="0"/>
    <x v="0"/>
    <s v="Alaska South SE"/>
    <n v="4"/>
    <s v="N"/>
    <n v="1"/>
    <n v="2.76"/>
  </r>
  <r>
    <x v="5"/>
    <n v="19"/>
    <x v="18"/>
    <n v="1"/>
    <x v="0"/>
    <x v="0"/>
    <s v="Alaska South SE"/>
    <n v="5"/>
    <s v="N"/>
    <n v="1"/>
    <n v="0"/>
  </r>
  <r>
    <x v="5"/>
    <n v="20"/>
    <x v="19"/>
    <n v="1"/>
    <x v="0"/>
    <x v="0"/>
    <s v="Alaska South SE"/>
    <n v="2"/>
    <s v="N"/>
    <n v="1"/>
    <n v="0"/>
  </r>
  <r>
    <x v="5"/>
    <n v="20"/>
    <x v="19"/>
    <n v="1"/>
    <x v="0"/>
    <x v="0"/>
    <s v="Alaska South SE"/>
    <n v="3"/>
    <s v="N"/>
    <n v="1"/>
    <n v="0"/>
  </r>
  <r>
    <x v="5"/>
    <n v="20"/>
    <x v="19"/>
    <n v="1"/>
    <x v="0"/>
    <x v="0"/>
    <s v="Alaska South SE"/>
    <n v="4"/>
    <s v="N"/>
    <n v="1"/>
    <n v="0"/>
  </r>
  <r>
    <x v="5"/>
    <n v="20"/>
    <x v="19"/>
    <n v="1"/>
    <x v="0"/>
    <x v="0"/>
    <s v="Alaska South SE"/>
    <n v="5"/>
    <s v="N"/>
    <n v="1"/>
    <n v="0"/>
  </r>
  <r>
    <x v="5"/>
    <n v="21"/>
    <x v="20"/>
    <n v="1"/>
    <x v="0"/>
    <x v="0"/>
    <s v="Alaska South SE"/>
    <n v="2"/>
    <s v="N"/>
    <n v="1"/>
    <n v="0"/>
  </r>
  <r>
    <x v="5"/>
    <n v="21"/>
    <x v="20"/>
    <n v="1"/>
    <x v="0"/>
    <x v="0"/>
    <s v="Alaska South SE"/>
    <n v="3"/>
    <s v="N"/>
    <n v="1"/>
    <n v="0"/>
  </r>
  <r>
    <x v="5"/>
    <n v="21"/>
    <x v="20"/>
    <n v="1"/>
    <x v="0"/>
    <x v="0"/>
    <s v="Alaska South SE"/>
    <n v="4"/>
    <s v="N"/>
    <n v="1"/>
    <n v="0"/>
  </r>
  <r>
    <x v="5"/>
    <n v="21"/>
    <x v="20"/>
    <n v="1"/>
    <x v="0"/>
    <x v="0"/>
    <s v="Alaska South SE"/>
    <n v="5"/>
    <s v="N"/>
    <n v="1"/>
    <n v="0"/>
  </r>
  <r>
    <x v="5"/>
    <n v="22"/>
    <x v="21"/>
    <n v="1"/>
    <x v="0"/>
    <x v="0"/>
    <s v="Alaska South SE"/>
    <n v="2"/>
    <s v="N"/>
    <n v="1"/>
    <n v="0"/>
  </r>
  <r>
    <x v="5"/>
    <n v="22"/>
    <x v="21"/>
    <n v="1"/>
    <x v="0"/>
    <x v="0"/>
    <s v="Alaska South SE"/>
    <n v="3"/>
    <s v="N"/>
    <n v="1"/>
    <n v="0"/>
  </r>
  <r>
    <x v="5"/>
    <n v="22"/>
    <x v="21"/>
    <n v="1"/>
    <x v="0"/>
    <x v="0"/>
    <s v="Alaska South SE"/>
    <n v="4"/>
    <s v="N"/>
    <n v="1"/>
    <n v="0"/>
  </r>
  <r>
    <x v="5"/>
    <n v="22"/>
    <x v="21"/>
    <n v="1"/>
    <x v="0"/>
    <x v="0"/>
    <s v="Alaska South SE"/>
    <n v="5"/>
    <s v="N"/>
    <n v="1"/>
    <n v="0"/>
  </r>
  <r>
    <x v="5"/>
    <n v="23"/>
    <x v="22"/>
    <n v="1"/>
    <x v="0"/>
    <x v="0"/>
    <s v="Alaska South SE"/>
    <n v="2"/>
    <s v="N"/>
    <n v="1"/>
    <n v="0"/>
  </r>
  <r>
    <x v="5"/>
    <n v="23"/>
    <x v="22"/>
    <n v="1"/>
    <x v="0"/>
    <x v="0"/>
    <s v="Alaska South SE"/>
    <n v="3"/>
    <s v="N"/>
    <n v="1"/>
    <n v="0"/>
  </r>
  <r>
    <x v="5"/>
    <n v="23"/>
    <x v="22"/>
    <n v="1"/>
    <x v="0"/>
    <x v="0"/>
    <s v="Alaska South SE"/>
    <n v="4"/>
    <s v="N"/>
    <n v="1"/>
    <n v="0"/>
  </r>
  <r>
    <x v="5"/>
    <n v="23"/>
    <x v="22"/>
    <n v="1"/>
    <x v="0"/>
    <x v="0"/>
    <s v="Alaska South SE"/>
    <n v="5"/>
    <s v="N"/>
    <n v="1"/>
    <n v="0"/>
  </r>
  <r>
    <x v="5"/>
    <n v="24"/>
    <x v="23"/>
    <n v="1"/>
    <x v="0"/>
    <x v="0"/>
    <s v="Alaska South SE"/>
    <n v="2"/>
    <s v="N"/>
    <n v="1"/>
    <n v="0"/>
  </r>
  <r>
    <x v="5"/>
    <n v="24"/>
    <x v="23"/>
    <n v="1"/>
    <x v="0"/>
    <x v="0"/>
    <s v="Alaska South SE"/>
    <n v="3"/>
    <s v="N"/>
    <n v="1"/>
    <n v="0"/>
  </r>
  <r>
    <x v="5"/>
    <n v="24"/>
    <x v="23"/>
    <n v="1"/>
    <x v="0"/>
    <x v="0"/>
    <s v="Alaska South SE"/>
    <n v="4"/>
    <s v="N"/>
    <n v="1"/>
    <n v="0"/>
  </r>
  <r>
    <x v="5"/>
    <n v="24"/>
    <x v="23"/>
    <n v="1"/>
    <x v="0"/>
    <x v="0"/>
    <s v="Alaska South SE"/>
    <n v="5"/>
    <s v="N"/>
    <n v="1"/>
    <n v="0"/>
  </r>
  <r>
    <x v="5"/>
    <n v="25"/>
    <x v="24"/>
    <n v="1"/>
    <x v="0"/>
    <x v="0"/>
    <s v="Alaska South SE"/>
    <n v="2"/>
    <s v="N"/>
    <n v="1"/>
    <n v="0"/>
  </r>
  <r>
    <x v="5"/>
    <n v="25"/>
    <x v="24"/>
    <n v="1"/>
    <x v="0"/>
    <x v="0"/>
    <s v="Alaska South SE"/>
    <n v="3"/>
    <s v="N"/>
    <n v="1"/>
    <n v="0"/>
  </r>
  <r>
    <x v="5"/>
    <n v="25"/>
    <x v="24"/>
    <n v="1"/>
    <x v="0"/>
    <x v="0"/>
    <s v="Alaska South SE"/>
    <n v="4"/>
    <s v="N"/>
    <n v="1"/>
    <n v="0"/>
  </r>
  <r>
    <x v="5"/>
    <n v="25"/>
    <x v="24"/>
    <n v="1"/>
    <x v="0"/>
    <x v="0"/>
    <s v="Alaska South SE"/>
    <n v="5"/>
    <s v="N"/>
    <n v="1"/>
    <n v="0"/>
  </r>
  <r>
    <x v="6"/>
    <n v="1"/>
    <x v="0"/>
    <n v="1"/>
    <x v="0"/>
    <x v="0"/>
    <s v="Alaska South SE"/>
    <n v="2"/>
    <s v="N"/>
    <n v="1"/>
    <n v="0.19"/>
  </r>
  <r>
    <x v="6"/>
    <n v="1"/>
    <x v="0"/>
    <n v="1"/>
    <x v="0"/>
    <x v="0"/>
    <s v="Alaska South SE"/>
    <n v="3"/>
    <s v="N"/>
    <n v="1"/>
    <n v="194.91"/>
  </r>
  <r>
    <x v="6"/>
    <n v="1"/>
    <x v="0"/>
    <n v="1"/>
    <x v="0"/>
    <x v="0"/>
    <s v="Alaska South SE"/>
    <n v="4"/>
    <s v="N"/>
    <n v="1"/>
    <n v="611.1"/>
  </r>
  <r>
    <x v="6"/>
    <n v="1"/>
    <x v="0"/>
    <n v="1"/>
    <x v="0"/>
    <x v="0"/>
    <s v="Alaska South SE"/>
    <n v="5"/>
    <s v="N"/>
    <n v="1"/>
    <n v="92.54"/>
  </r>
  <r>
    <x v="6"/>
    <n v="2"/>
    <x v="1"/>
    <n v="1"/>
    <x v="0"/>
    <x v="0"/>
    <s v="Alaska South SE"/>
    <n v="2"/>
    <s v="N"/>
    <n v="1"/>
    <n v="0"/>
  </r>
  <r>
    <x v="6"/>
    <n v="2"/>
    <x v="1"/>
    <n v="1"/>
    <x v="0"/>
    <x v="0"/>
    <s v="Alaska South SE"/>
    <n v="3"/>
    <s v="N"/>
    <n v="1"/>
    <n v="6.6"/>
  </r>
  <r>
    <x v="6"/>
    <n v="2"/>
    <x v="1"/>
    <n v="1"/>
    <x v="0"/>
    <x v="0"/>
    <s v="Alaska South SE"/>
    <n v="4"/>
    <s v="N"/>
    <n v="1"/>
    <n v="14.07"/>
  </r>
  <r>
    <x v="6"/>
    <n v="2"/>
    <x v="1"/>
    <n v="1"/>
    <x v="0"/>
    <x v="0"/>
    <s v="Alaska South SE"/>
    <n v="5"/>
    <s v="N"/>
    <n v="1"/>
    <n v="0.14000000000000001"/>
  </r>
  <r>
    <x v="6"/>
    <n v="3"/>
    <x v="2"/>
    <n v="1"/>
    <x v="0"/>
    <x v="0"/>
    <s v="Alaska South SE"/>
    <n v="2"/>
    <s v="N"/>
    <n v="1"/>
    <n v="0"/>
  </r>
  <r>
    <x v="6"/>
    <n v="3"/>
    <x v="2"/>
    <n v="1"/>
    <x v="0"/>
    <x v="0"/>
    <s v="Alaska South SE"/>
    <n v="3"/>
    <s v="N"/>
    <n v="1"/>
    <n v="0"/>
  </r>
  <r>
    <x v="6"/>
    <n v="3"/>
    <x v="2"/>
    <n v="1"/>
    <x v="0"/>
    <x v="0"/>
    <s v="Alaska South SE"/>
    <n v="4"/>
    <s v="N"/>
    <n v="1"/>
    <n v="0"/>
  </r>
  <r>
    <x v="6"/>
    <n v="3"/>
    <x v="2"/>
    <n v="1"/>
    <x v="0"/>
    <x v="0"/>
    <s v="Alaska South SE"/>
    <n v="5"/>
    <s v="N"/>
    <n v="1"/>
    <n v="0"/>
  </r>
  <r>
    <x v="6"/>
    <n v="4"/>
    <x v="3"/>
    <n v="1"/>
    <x v="0"/>
    <x v="0"/>
    <s v="Alaska South SE"/>
    <n v="2"/>
    <s v="N"/>
    <n v="1"/>
    <n v="0"/>
  </r>
  <r>
    <x v="6"/>
    <n v="4"/>
    <x v="3"/>
    <n v="1"/>
    <x v="0"/>
    <x v="0"/>
    <s v="Alaska South SE"/>
    <n v="3"/>
    <s v="N"/>
    <n v="1"/>
    <n v="0"/>
  </r>
  <r>
    <x v="6"/>
    <n v="4"/>
    <x v="3"/>
    <n v="1"/>
    <x v="0"/>
    <x v="0"/>
    <s v="Alaska South SE"/>
    <n v="4"/>
    <s v="N"/>
    <n v="1"/>
    <n v="0"/>
  </r>
  <r>
    <x v="6"/>
    <n v="4"/>
    <x v="3"/>
    <n v="1"/>
    <x v="0"/>
    <x v="0"/>
    <s v="Alaska South SE"/>
    <n v="5"/>
    <s v="N"/>
    <n v="1"/>
    <n v="0"/>
  </r>
  <r>
    <x v="6"/>
    <n v="5"/>
    <x v="4"/>
    <n v="1"/>
    <x v="0"/>
    <x v="0"/>
    <s v="Alaska South SE"/>
    <n v="2"/>
    <s v="N"/>
    <n v="1"/>
    <n v="0"/>
  </r>
  <r>
    <x v="6"/>
    <n v="5"/>
    <x v="4"/>
    <n v="1"/>
    <x v="0"/>
    <x v="0"/>
    <s v="Alaska South SE"/>
    <n v="3"/>
    <s v="N"/>
    <n v="1"/>
    <n v="9.9499999999999993"/>
  </r>
  <r>
    <x v="6"/>
    <n v="5"/>
    <x v="4"/>
    <n v="1"/>
    <x v="0"/>
    <x v="0"/>
    <s v="Alaska South SE"/>
    <n v="4"/>
    <s v="N"/>
    <n v="1"/>
    <n v="9.2200000000000006"/>
  </r>
  <r>
    <x v="6"/>
    <n v="5"/>
    <x v="4"/>
    <n v="1"/>
    <x v="0"/>
    <x v="0"/>
    <s v="Alaska South SE"/>
    <n v="5"/>
    <s v="N"/>
    <n v="1"/>
    <n v="0"/>
  </r>
  <r>
    <x v="6"/>
    <n v="6"/>
    <x v="5"/>
    <n v="1"/>
    <x v="0"/>
    <x v="0"/>
    <s v="Alaska South SE"/>
    <n v="2"/>
    <s v="N"/>
    <n v="1"/>
    <n v="0"/>
  </r>
  <r>
    <x v="6"/>
    <n v="6"/>
    <x v="5"/>
    <n v="1"/>
    <x v="0"/>
    <x v="0"/>
    <s v="Alaska South SE"/>
    <n v="3"/>
    <s v="N"/>
    <n v="1"/>
    <n v="0"/>
  </r>
  <r>
    <x v="6"/>
    <n v="6"/>
    <x v="5"/>
    <n v="1"/>
    <x v="0"/>
    <x v="0"/>
    <s v="Alaska South SE"/>
    <n v="4"/>
    <s v="N"/>
    <n v="1"/>
    <n v="0"/>
  </r>
  <r>
    <x v="6"/>
    <n v="6"/>
    <x v="5"/>
    <n v="1"/>
    <x v="0"/>
    <x v="0"/>
    <s v="Alaska South SE"/>
    <n v="5"/>
    <s v="N"/>
    <n v="1"/>
    <n v="0"/>
  </r>
  <r>
    <x v="6"/>
    <n v="7"/>
    <x v="6"/>
    <n v="1"/>
    <x v="0"/>
    <x v="0"/>
    <s v="Alaska South SE"/>
    <n v="2"/>
    <s v="N"/>
    <n v="1"/>
    <n v="19.149999999999999"/>
  </r>
  <r>
    <x v="6"/>
    <n v="7"/>
    <x v="6"/>
    <n v="1"/>
    <x v="0"/>
    <x v="0"/>
    <s v="Alaska South SE"/>
    <n v="3"/>
    <s v="N"/>
    <n v="1"/>
    <n v="10.6"/>
  </r>
  <r>
    <x v="6"/>
    <n v="7"/>
    <x v="6"/>
    <n v="1"/>
    <x v="0"/>
    <x v="0"/>
    <s v="Alaska South SE"/>
    <n v="4"/>
    <s v="N"/>
    <n v="1"/>
    <n v="75.760000000000005"/>
  </r>
  <r>
    <x v="6"/>
    <n v="7"/>
    <x v="6"/>
    <n v="1"/>
    <x v="0"/>
    <x v="0"/>
    <s v="Alaska South SE"/>
    <n v="5"/>
    <s v="N"/>
    <n v="1"/>
    <n v="5.58"/>
  </r>
  <r>
    <x v="6"/>
    <n v="8"/>
    <x v="7"/>
    <n v="1"/>
    <x v="0"/>
    <x v="0"/>
    <s v="Alaska South SE"/>
    <n v="2"/>
    <s v="N"/>
    <n v="1"/>
    <n v="0.12"/>
  </r>
  <r>
    <x v="6"/>
    <n v="8"/>
    <x v="7"/>
    <n v="1"/>
    <x v="0"/>
    <x v="0"/>
    <s v="Alaska South SE"/>
    <n v="3"/>
    <s v="N"/>
    <n v="1"/>
    <n v="0.05"/>
  </r>
  <r>
    <x v="6"/>
    <n v="8"/>
    <x v="7"/>
    <n v="1"/>
    <x v="0"/>
    <x v="0"/>
    <s v="Alaska South SE"/>
    <n v="4"/>
    <s v="N"/>
    <n v="1"/>
    <n v="0.27"/>
  </r>
  <r>
    <x v="6"/>
    <n v="8"/>
    <x v="7"/>
    <n v="1"/>
    <x v="0"/>
    <x v="0"/>
    <s v="Alaska South SE"/>
    <n v="5"/>
    <s v="N"/>
    <n v="1"/>
    <n v="0.09"/>
  </r>
  <r>
    <x v="6"/>
    <n v="9"/>
    <x v="8"/>
    <n v="1"/>
    <x v="0"/>
    <x v="0"/>
    <s v="Alaska South SE"/>
    <n v="2"/>
    <s v="N"/>
    <n v="1"/>
    <n v="0.03"/>
  </r>
  <r>
    <x v="6"/>
    <n v="9"/>
    <x v="8"/>
    <n v="1"/>
    <x v="0"/>
    <x v="0"/>
    <s v="Alaska South SE"/>
    <n v="3"/>
    <s v="N"/>
    <n v="1"/>
    <n v="0"/>
  </r>
  <r>
    <x v="6"/>
    <n v="9"/>
    <x v="8"/>
    <n v="1"/>
    <x v="0"/>
    <x v="0"/>
    <s v="Alaska South SE"/>
    <n v="4"/>
    <s v="N"/>
    <n v="1"/>
    <n v="0"/>
  </r>
  <r>
    <x v="6"/>
    <n v="9"/>
    <x v="8"/>
    <n v="1"/>
    <x v="0"/>
    <x v="0"/>
    <s v="Alaska South SE"/>
    <n v="5"/>
    <s v="N"/>
    <n v="1"/>
    <n v="0"/>
  </r>
  <r>
    <x v="6"/>
    <n v="10"/>
    <x v="9"/>
    <n v="1"/>
    <x v="0"/>
    <x v="0"/>
    <s v="Alaska South SE"/>
    <n v="2"/>
    <s v="N"/>
    <n v="1"/>
    <n v="0"/>
  </r>
  <r>
    <x v="6"/>
    <n v="10"/>
    <x v="9"/>
    <n v="1"/>
    <x v="0"/>
    <x v="0"/>
    <s v="Alaska South SE"/>
    <n v="3"/>
    <s v="N"/>
    <n v="1"/>
    <n v="0"/>
  </r>
  <r>
    <x v="6"/>
    <n v="10"/>
    <x v="9"/>
    <n v="1"/>
    <x v="0"/>
    <x v="0"/>
    <s v="Alaska South SE"/>
    <n v="4"/>
    <s v="N"/>
    <n v="1"/>
    <n v="0"/>
  </r>
  <r>
    <x v="6"/>
    <n v="10"/>
    <x v="9"/>
    <n v="1"/>
    <x v="0"/>
    <x v="0"/>
    <s v="Alaska South SE"/>
    <n v="5"/>
    <s v="N"/>
    <n v="1"/>
    <n v="0"/>
  </r>
  <r>
    <x v="6"/>
    <n v="11"/>
    <x v="10"/>
    <n v="1"/>
    <x v="0"/>
    <x v="0"/>
    <s v="Alaska South SE"/>
    <n v="2"/>
    <s v="N"/>
    <n v="1"/>
    <n v="0"/>
  </r>
  <r>
    <x v="6"/>
    <n v="11"/>
    <x v="10"/>
    <n v="1"/>
    <x v="0"/>
    <x v="0"/>
    <s v="Alaska South SE"/>
    <n v="3"/>
    <s v="N"/>
    <n v="1"/>
    <n v="0"/>
  </r>
  <r>
    <x v="6"/>
    <n v="11"/>
    <x v="10"/>
    <n v="1"/>
    <x v="0"/>
    <x v="0"/>
    <s v="Alaska South SE"/>
    <n v="4"/>
    <s v="N"/>
    <n v="1"/>
    <n v="0"/>
  </r>
  <r>
    <x v="6"/>
    <n v="11"/>
    <x v="10"/>
    <n v="1"/>
    <x v="0"/>
    <x v="0"/>
    <s v="Alaska South SE"/>
    <n v="5"/>
    <s v="N"/>
    <n v="1"/>
    <n v="0"/>
  </r>
  <r>
    <x v="6"/>
    <n v="12"/>
    <x v="11"/>
    <n v="1"/>
    <x v="0"/>
    <x v="0"/>
    <s v="Alaska South SE"/>
    <n v="2"/>
    <s v="N"/>
    <n v="1"/>
    <n v="0"/>
  </r>
  <r>
    <x v="6"/>
    <n v="12"/>
    <x v="11"/>
    <n v="1"/>
    <x v="0"/>
    <x v="0"/>
    <s v="Alaska South SE"/>
    <n v="3"/>
    <s v="N"/>
    <n v="1"/>
    <n v="0"/>
  </r>
  <r>
    <x v="6"/>
    <n v="12"/>
    <x v="11"/>
    <n v="1"/>
    <x v="0"/>
    <x v="0"/>
    <s v="Alaska South SE"/>
    <n v="4"/>
    <s v="N"/>
    <n v="1"/>
    <n v="0"/>
  </r>
  <r>
    <x v="6"/>
    <n v="12"/>
    <x v="11"/>
    <n v="1"/>
    <x v="0"/>
    <x v="0"/>
    <s v="Alaska South SE"/>
    <n v="5"/>
    <s v="N"/>
    <n v="1"/>
    <n v="0"/>
  </r>
  <r>
    <x v="6"/>
    <n v="13"/>
    <x v="12"/>
    <n v="1"/>
    <x v="0"/>
    <x v="0"/>
    <s v="Alaska South SE"/>
    <n v="2"/>
    <s v="N"/>
    <n v="1"/>
    <n v="0"/>
  </r>
  <r>
    <x v="6"/>
    <n v="13"/>
    <x v="12"/>
    <n v="1"/>
    <x v="0"/>
    <x v="0"/>
    <s v="Alaska South SE"/>
    <n v="3"/>
    <s v="N"/>
    <n v="1"/>
    <n v="0"/>
  </r>
  <r>
    <x v="6"/>
    <n v="13"/>
    <x v="12"/>
    <n v="1"/>
    <x v="0"/>
    <x v="0"/>
    <s v="Alaska South SE"/>
    <n v="4"/>
    <s v="N"/>
    <n v="1"/>
    <n v="0"/>
  </r>
  <r>
    <x v="6"/>
    <n v="13"/>
    <x v="12"/>
    <n v="1"/>
    <x v="0"/>
    <x v="0"/>
    <s v="Alaska South SE"/>
    <n v="5"/>
    <s v="N"/>
    <n v="1"/>
    <n v="0"/>
  </r>
  <r>
    <x v="6"/>
    <n v="14"/>
    <x v="13"/>
    <n v="1"/>
    <x v="0"/>
    <x v="0"/>
    <s v="Alaska South SE"/>
    <n v="2"/>
    <s v="N"/>
    <n v="1"/>
    <n v="0"/>
  </r>
  <r>
    <x v="6"/>
    <n v="14"/>
    <x v="13"/>
    <n v="1"/>
    <x v="0"/>
    <x v="0"/>
    <s v="Alaska South SE"/>
    <n v="3"/>
    <s v="N"/>
    <n v="1"/>
    <n v="0"/>
  </r>
  <r>
    <x v="6"/>
    <n v="14"/>
    <x v="13"/>
    <n v="1"/>
    <x v="0"/>
    <x v="0"/>
    <s v="Alaska South SE"/>
    <n v="4"/>
    <s v="N"/>
    <n v="1"/>
    <n v="0"/>
  </r>
  <r>
    <x v="6"/>
    <n v="14"/>
    <x v="13"/>
    <n v="1"/>
    <x v="0"/>
    <x v="0"/>
    <s v="Alaska South SE"/>
    <n v="5"/>
    <s v="N"/>
    <n v="1"/>
    <n v="0"/>
  </r>
  <r>
    <x v="6"/>
    <n v="15"/>
    <x v="14"/>
    <n v="1"/>
    <x v="0"/>
    <x v="0"/>
    <s v="Alaska South SE"/>
    <n v="2"/>
    <s v="N"/>
    <n v="1"/>
    <n v="0"/>
  </r>
  <r>
    <x v="6"/>
    <n v="15"/>
    <x v="14"/>
    <n v="1"/>
    <x v="0"/>
    <x v="0"/>
    <s v="Alaska South SE"/>
    <n v="3"/>
    <s v="N"/>
    <n v="1"/>
    <n v="0"/>
  </r>
  <r>
    <x v="6"/>
    <n v="15"/>
    <x v="14"/>
    <n v="1"/>
    <x v="0"/>
    <x v="0"/>
    <s v="Alaska South SE"/>
    <n v="4"/>
    <s v="N"/>
    <n v="1"/>
    <n v="0"/>
  </r>
  <r>
    <x v="6"/>
    <n v="15"/>
    <x v="14"/>
    <n v="1"/>
    <x v="0"/>
    <x v="0"/>
    <s v="Alaska South SE"/>
    <n v="5"/>
    <s v="N"/>
    <n v="1"/>
    <n v="0.23"/>
  </r>
  <r>
    <x v="6"/>
    <n v="16"/>
    <x v="15"/>
    <n v="1"/>
    <x v="0"/>
    <x v="0"/>
    <s v="Alaska South SE"/>
    <n v="2"/>
    <s v="N"/>
    <n v="1"/>
    <n v="0"/>
  </r>
  <r>
    <x v="6"/>
    <n v="16"/>
    <x v="15"/>
    <n v="1"/>
    <x v="0"/>
    <x v="0"/>
    <s v="Alaska South SE"/>
    <n v="3"/>
    <s v="N"/>
    <n v="1"/>
    <n v="0"/>
  </r>
  <r>
    <x v="6"/>
    <n v="16"/>
    <x v="15"/>
    <n v="1"/>
    <x v="0"/>
    <x v="0"/>
    <s v="Alaska South SE"/>
    <n v="4"/>
    <s v="N"/>
    <n v="1"/>
    <n v="0"/>
  </r>
  <r>
    <x v="6"/>
    <n v="16"/>
    <x v="15"/>
    <n v="1"/>
    <x v="0"/>
    <x v="0"/>
    <s v="Alaska South SE"/>
    <n v="5"/>
    <s v="N"/>
    <n v="1"/>
    <n v="0"/>
  </r>
  <r>
    <x v="6"/>
    <n v="17"/>
    <x v="16"/>
    <n v="1"/>
    <x v="0"/>
    <x v="0"/>
    <s v="Alaska South SE"/>
    <n v="2"/>
    <s v="N"/>
    <n v="1"/>
    <n v="0"/>
  </r>
  <r>
    <x v="6"/>
    <n v="17"/>
    <x v="16"/>
    <n v="1"/>
    <x v="0"/>
    <x v="0"/>
    <s v="Alaska South SE"/>
    <n v="3"/>
    <s v="N"/>
    <n v="1"/>
    <n v="0"/>
  </r>
  <r>
    <x v="6"/>
    <n v="17"/>
    <x v="16"/>
    <n v="1"/>
    <x v="0"/>
    <x v="0"/>
    <s v="Alaska South SE"/>
    <n v="4"/>
    <s v="N"/>
    <n v="1"/>
    <n v="0"/>
  </r>
  <r>
    <x v="6"/>
    <n v="17"/>
    <x v="16"/>
    <n v="1"/>
    <x v="0"/>
    <x v="0"/>
    <s v="Alaska South SE"/>
    <n v="5"/>
    <s v="N"/>
    <n v="1"/>
    <n v="0"/>
  </r>
  <r>
    <x v="6"/>
    <n v="18"/>
    <x v="17"/>
    <n v="1"/>
    <x v="0"/>
    <x v="0"/>
    <s v="Alaska South SE"/>
    <n v="2"/>
    <s v="N"/>
    <n v="1"/>
    <n v="0"/>
  </r>
  <r>
    <x v="6"/>
    <n v="18"/>
    <x v="17"/>
    <n v="1"/>
    <x v="0"/>
    <x v="0"/>
    <s v="Alaska South SE"/>
    <n v="3"/>
    <s v="N"/>
    <n v="1"/>
    <n v="163.15"/>
  </r>
  <r>
    <x v="6"/>
    <n v="18"/>
    <x v="17"/>
    <n v="1"/>
    <x v="0"/>
    <x v="0"/>
    <s v="Alaska South SE"/>
    <n v="4"/>
    <s v="N"/>
    <n v="1"/>
    <n v="418.05"/>
  </r>
  <r>
    <x v="6"/>
    <n v="18"/>
    <x v="17"/>
    <n v="1"/>
    <x v="0"/>
    <x v="0"/>
    <s v="Alaska South SE"/>
    <n v="5"/>
    <s v="N"/>
    <n v="1"/>
    <n v="57.03"/>
  </r>
  <r>
    <x v="6"/>
    <n v="19"/>
    <x v="18"/>
    <n v="1"/>
    <x v="0"/>
    <x v="0"/>
    <s v="Alaska South SE"/>
    <n v="2"/>
    <s v="N"/>
    <n v="1"/>
    <n v="0"/>
  </r>
  <r>
    <x v="6"/>
    <n v="19"/>
    <x v="18"/>
    <n v="1"/>
    <x v="0"/>
    <x v="0"/>
    <s v="Alaska South SE"/>
    <n v="3"/>
    <s v="N"/>
    <n v="1"/>
    <n v="0"/>
  </r>
  <r>
    <x v="6"/>
    <n v="19"/>
    <x v="18"/>
    <n v="1"/>
    <x v="0"/>
    <x v="0"/>
    <s v="Alaska South SE"/>
    <n v="4"/>
    <s v="N"/>
    <n v="1"/>
    <n v="3.66"/>
  </r>
  <r>
    <x v="6"/>
    <n v="19"/>
    <x v="18"/>
    <n v="1"/>
    <x v="0"/>
    <x v="0"/>
    <s v="Alaska South SE"/>
    <n v="5"/>
    <s v="N"/>
    <n v="1"/>
    <n v="0"/>
  </r>
  <r>
    <x v="6"/>
    <n v="20"/>
    <x v="19"/>
    <n v="1"/>
    <x v="0"/>
    <x v="0"/>
    <s v="Alaska South SE"/>
    <n v="2"/>
    <s v="N"/>
    <n v="1"/>
    <n v="0"/>
  </r>
  <r>
    <x v="6"/>
    <n v="20"/>
    <x v="19"/>
    <n v="1"/>
    <x v="0"/>
    <x v="0"/>
    <s v="Alaska South SE"/>
    <n v="3"/>
    <s v="N"/>
    <n v="1"/>
    <n v="0"/>
  </r>
  <r>
    <x v="6"/>
    <n v="20"/>
    <x v="19"/>
    <n v="1"/>
    <x v="0"/>
    <x v="0"/>
    <s v="Alaska South SE"/>
    <n v="4"/>
    <s v="N"/>
    <n v="1"/>
    <n v="0"/>
  </r>
  <r>
    <x v="6"/>
    <n v="20"/>
    <x v="19"/>
    <n v="1"/>
    <x v="0"/>
    <x v="0"/>
    <s v="Alaska South SE"/>
    <n v="5"/>
    <s v="N"/>
    <n v="1"/>
    <n v="0"/>
  </r>
  <r>
    <x v="6"/>
    <n v="21"/>
    <x v="20"/>
    <n v="1"/>
    <x v="0"/>
    <x v="0"/>
    <s v="Alaska South SE"/>
    <n v="2"/>
    <s v="N"/>
    <n v="1"/>
    <n v="0"/>
  </r>
  <r>
    <x v="6"/>
    <n v="21"/>
    <x v="20"/>
    <n v="1"/>
    <x v="0"/>
    <x v="0"/>
    <s v="Alaska South SE"/>
    <n v="3"/>
    <s v="N"/>
    <n v="1"/>
    <n v="0"/>
  </r>
  <r>
    <x v="6"/>
    <n v="21"/>
    <x v="20"/>
    <n v="1"/>
    <x v="0"/>
    <x v="0"/>
    <s v="Alaska South SE"/>
    <n v="4"/>
    <s v="N"/>
    <n v="1"/>
    <n v="0"/>
  </r>
  <r>
    <x v="6"/>
    <n v="21"/>
    <x v="20"/>
    <n v="1"/>
    <x v="0"/>
    <x v="0"/>
    <s v="Alaska South SE"/>
    <n v="5"/>
    <s v="N"/>
    <n v="1"/>
    <n v="0"/>
  </r>
  <r>
    <x v="6"/>
    <n v="22"/>
    <x v="21"/>
    <n v="1"/>
    <x v="0"/>
    <x v="0"/>
    <s v="Alaska South SE"/>
    <n v="2"/>
    <s v="N"/>
    <n v="1"/>
    <n v="0"/>
  </r>
  <r>
    <x v="6"/>
    <n v="22"/>
    <x v="21"/>
    <n v="1"/>
    <x v="0"/>
    <x v="0"/>
    <s v="Alaska South SE"/>
    <n v="3"/>
    <s v="N"/>
    <n v="1"/>
    <n v="0"/>
  </r>
  <r>
    <x v="6"/>
    <n v="22"/>
    <x v="21"/>
    <n v="1"/>
    <x v="0"/>
    <x v="0"/>
    <s v="Alaska South SE"/>
    <n v="4"/>
    <s v="N"/>
    <n v="1"/>
    <n v="0"/>
  </r>
  <r>
    <x v="6"/>
    <n v="22"/>
    <x v="21"/>
    <n v="1"/>
    <x v="0"/>
    <x v="0"/>
    <s v="Alaska South SE"/>
    <n v="5"/>
    <s v="N"/>
    <n v="1"/>
    <n v="0"/>
  </r>
  <r>
    <x v="6"/>
    <n v="23"/>
    <x v="22"/>
    <n v="1"/>
    <x v="0"/>
    <x v="0"/>
    <s v="Alaska South SE"/>
    <n v="2"/>
    <s v="N"/>
    <n v="1"/>
    <n v="0"/>
  </r>
  <r>
    <x v="6"/>
    <n v="23"/>
    <x v="22"/>
    <n v="1"/>
    <x v="0"/>
    <x v="0"/>
    <s v="Alaska South SE"/>
    <n v="3"/>
    <s v="N"/>
    <n v="1"/>
    <n v="0"/>
  </r>
  <r>
    <x v="6"/>
    <n v="23"/>
    <x v="22"/>
    <n v="1"/>
    <x v="0"/>
    <x v="0"/>
    <s v="Alaska South SE"/>
    <n v="4"/>
    <s v="N"/>
    <n v="1"/>
    <n v="0"/>
  </r>
  <r>
    <x v="6"/>
    <n v="23"/>
    <x v="22"/>
    <n v="1"/>
    <x v="0"/>
    <x v="0"/>
    <s v="Alaska South SE"/>
    <n v="5"/>
    <s v="N"/>
    <n v="1"/>
    <n v="0"/>
  </r>
  <r>
    <x v="6"/>
    <n v="24"/>
    <x v="23"/>
    <n v="1"/>
    <x v="0"/>
    <x v="0"/>
    <s v="Alaska South SE"/>
    <n v="2"/>
    <s v="N"/>
    <n v="1"/>
    <n v="0"/>
  </r>
  <r>
    <x v="6"/>
    <n v="24"/>
    <x v="23"/>
    <n v="1"/>
    <x v="0"/>
    <x v="0"/>
    <s v="Alaska South SE"/>
    <n v="3"/>
    <s v="N"/>
    <n v="1"/>
    <n v="0"/>
  </r>
  <r>
    <x v="6"/>
    <n v="24"/>
    <x v="23"/>
    <n v="1"/>
    <x v="0"/>
    <x v="0"/>
    <s v="Alaska South SE"/>
    <n v="4"/>
    <s v="N"/>
    <n v="1"/>
    <n v="0"/>
  </r>
  <r>
    <x v="6"/>
    <n v="24"/>
    <x v="23"/>
    <n v="1"/>
    <x v="0"/>
    <x v="0"/>
    <s v="Alaska South SE"/>
    <n v="5"/>
    <s v="N"/>
    <n v="1"/>
    <n v="0"/>
  </r>
  <r>
    <x v="6"/>
    <n v="25"/>
    <x v="24"/>
    <n v="1"/>
    <x v="0"/>
    <x v="0"/>
    <s v="Alaska South SE"/>
    <n v="2"/>
    <s v="N"/>
    <n v="1"/>
    <n v="0"/>
  </r>
  <r>
    <x v="6"/>
    <n v="25"/>
    <x v="24"/>
    <n v="1"/>
    <x v="0"/>
    <x v="0"/>
    <s v="Alaska South SE"/>
    <n v="3"/>
    <s v="N"/>
    <n v="1"/>
    <n v="0"/>
  </r>
  <r>
    <x v="6"/>
    <n v="25"/>
    <x v="24"/>
    <n v="1"/>
    <x v="0"/>
    <x v="0"/>
    <s v="Alaska South SE"/>
    <n v="4"/>
    <s v="N"/>
    <n v="1"/>
    <n v="0"/>
  </r>
  <r>
    <x v="6"/>
    <n v="25"/>
    <x v="24"/>
    <n v="1"/>
    <x v="0"/>
    <x v="0"/>
    <s v="Alaska South SE"/>
    <n v="5"/>
    <s v="N"/>
    <n v="1"/>
    <n v="0"/>
  </r>
  <r>
    <x v="0"/>
    <n v="1"/>
    <x v="0"/>
    <n v="2"/>
    <x v="1"/>
    <x v="1"/>
    <s v="North/Centr"/>
    <n v="2"/>
    <s v="N"/>
    <n v="1"/>
    <n v="3164.24"/>
  </r>
  <r>
    <x v="0"/>
    <n v="1"/>
    <x v="0"/>
    <n v="2"/>
    <x v="1"/>
    <x v="1"/>
    <s v="North/Centr"/>
    <n v="3"/>
    <s v="N"/>
    <n v="1"/>
    <n v="13681.94"/>
  </r>
  <r>
    <x v="0"/>
    <n v="1"/>
    <x v="0"/>
    <n v="2"/>
    <x v="1"/>
    <x v="1"/>
    <s v="North/Centr"/>
    <n v="4"/>
    <s v="N"/>
    <n v="1"/>
    <n v="9386.6299999999992"/>
  </r>
  <r>
    <x v="0"/>
    <n v="1"/>
    <x v="0"/>
    <n v="2"/>
    <x v="1"/>
    <x v="1"/>
    <s v="North/Centr"/>
    <n v="5"/>
    <s v="N"/>
    <n v="1"/>
    <n v="9523.8799999999992"/>
  </r>
  <r>
    <x v="0"/>
    <n v="2"/>
    <x v="1"/>
    <n v="2"/>
    <x v="1"/>
    <x v="1"/>
    <s v="North/Centr"/>
    <n v="2"/>
    <s v="N"/>
    <n v="1"/>
    <n v="3841.66"/>
  </r>
  <r>
    <x v="0"/>
    <n v="2"/>
    <x v="1"/>
    <n v="2"/>
    <x v="1"/>
    <x v="1"/>
    <s v="North/Centr"/>
    <n v="3"/>
    <s v="N"/>
    <n v="1"/>
    <n v="1737.84"/>
  </r>
  <r>
    <x v="0"/>
    <n v="2"/>
    <x v="1"/>
    <n v="2"/>
    <x v="1"/>
    <x v="1"/>
    <s v="North/Centr"/>
    <n v="4"/>
    <s v="N"/>
    <n v="1"/>
    <n v="3224.35"/>
  </r>
  <r>
    <x v="0"/>
    <n v="2"/>
    <x v="1"/>
    <n v="2"/>
    <x v="1"/>
    <x v="1"/>
    <s v="North/Centr"/>
    <n v="5"/>
    <s v="N"/>
    <n v="1"/>
    <n v="2051.4299999999998"/>
  </r>
  <r>
    <x v="0"/>
    <n v="3"/>
    <x v="2"/>
    <n v="2"/>
    <x v="1"/>
    <x v="1"/>
    <s v="North/Centr"/>
    <n v="2"/>
    <s v="N"/>
    <n v="1"/>
    <n v="0"/>
  </r>
  <r>
    <x v="0"/>
    <n v="3"/>
    <x v="2"/>
    <n v="2"/>
    <x v="1"/>
    <x v="1"/>
    <s v="North/Centr"/>
    <n v="3"/>
    <s v="N"/>
    <n v="1"/>
    <n v="0"/>
  </r>
  <r>
    <x v="0"/>
    <n v="3"/>
    <x v="2"/>
    <n v="2"/>
    <x v="1"/>
    <x v="1"/>
    <s v="North/Centr"/>
    <n v="4"/>
    <s v="N"/>
    <n v="1"/>
    <n v="0"/>
  </r>
  <r>
    <x v="0"/>
    <n v="3"/>
    <x v="2"/>
    <n v="2"/>
    <x v="1"/>
    <x v="1"/>
    <s v="North/Centr"/>
    <n v="5"/>
    <s v="N"/>
    <n v="1"/>
    <n v="0"/>
  </r>
  <r>
    <x v="0"/>
    <n v="4"/>
    <x v="3"/>
    <n v="2"/>
    <x v="1"/>
    <x v="1"/>
    <s v="North/Centr"/>
    <n v="2"/>
    <s v="N"/>
    <n v="1"/>
    <n v="185.29"/>
  </r>
  <r>
    <x v="0"/>
    <n v="4"/>
    <x v="3"/>
    <n v="2"/>
    <x v="1"/>
    <x v="1"/>
    <s v="North/Centr"/>
    <n v="3"/>
    <s v="N"/>
    <n v="1"/>
    <n v="269.24"/>
  </r>
  <r>
    <x v="0"/>
    <n v="4"/>
    <x v="3"/>
    <n v="2"/>
    <x v="1"/>
    <x v="1"/>
    <s v="North/Centr"/>
    <n v="4"/>
    <s v="N"/>
    <n v="1"/>
    <n v="129.1"/>
  </r>
  <r>
    <x v="0"/>
    <n v="4"/>
    <x v="3"/>
    <n v="2"/>
    <x v="1"/>
    <x v="1"/>
    <s v="North/Centr"/>
    <n v="5"/>
    <s v="N"/>
    <n v="1"/>
    <n v="0"/>
  </r>
  <r>
    <x v="0"/>
    <n v="5"/>
    <x v="4"/>
    <n v="2"/>
    <x v="1"/>
    <x v="1"/>
    <s v="North/Centr"/>
    <n v="2"/>
    <s v="N"/>
    <n v="1"/>
    <n v="0"/>
  </r>
  <r>
    <x v="0"/>
    <n v="5"/>
    <x v="4"/>
    <n v="2"/>
    <x v="1"/>
    <x v="1"/>
    <s v="North/Centr"/>
    <n v="3"/>
    <s v="N"/>
    <n v="1"/>
    <n v="0"/>
  </r>
  <r>
    <x v="0"/>
    <n v="5"/>
    <x v="4"/>
    <n v="2"/>
    <x v="1"/>
    <x v="1"/>
    <s v="North/Centr"/>
    <n v="4"/>
    <s v="N"/>
    <n v="1"/>
    <n v="0"/>
  </r>
  <r>
    <x v="0"/>
    <n v="5"/>
    <x v="4"/>
    <n v="2"/>
    <x v="1"/>
    <x v="1"/>
    <s v="North/Centr"/>
    <n v="5"/>
    <s v="N"/>
    <n v="1"/>
    <n v="0"/>
  </r>
  <r>
    <x v="0"/>
    <n v="6"/>
    <x v="5"/>
    <n v="2"/>
    <x v="1"/>
    <x v="1"/>
    <s v="North/Centr"/>
    <n v="2"/>
    <s v="N"/>
    <n v="1"/>
    <n v="0"/>
  </r>
  <r>
    <x v="0"/>
    <n v="6"/>
    <x v="5"/>
    <n v="2"/>
    <x v="1"/>
    <x v="1"/>
    <s v="North/Centr"/>
    <n v="3"/>
    <s v="N"/>
    <n v="1"/>
    <n v="0"/>
  </r>
  <r>
    <x v="0"/>
    <n v="6"/>
    <x v="5"/>
    <n v="2"/>
    <x v="1"/>
    <x v="1"/>
    <s v="North/Centr"/>
    <n v="4"/>
    <s v="N"/>
    <n v="1"/>
    <n v="0"/>
  </r>
  <r>
    <x v="0"/>
    <n v="6"/>
    <x v="5"/>
    <n v="2"/>
    <x v="1"/>
    <x v="1"/>
    <s v="North/Centr"/>
    <n v="5"/>
    <s v="N"/>
    <n v="1"/>
    <n v="0"/>
  </r>
  <r>
    <x v="0"/>
    <n v="7"/>
    <x v="6"/>
    <n v="2"/>
    <x v="1"/>
    <x v="1"/>
    <s v="North/Centr"/>
    <n v="2"/>
    <s v="N"/>
    <n v="1"/>
    <n v="2296.5500000000002"/>
  </r>
  <r>
    <x v="0"/>
    <n v="7"/>
    <x v="6"/>
    <n v="2"/>
    <x v="1"/>
    <x v="1"/>
    <s v="North/Centr"/>
    <n v="3"/>
    <s v="N"/>
    <n v="1"/>
    <n v="149.65"/>
  </r>
  <r>
    <x v="0"/>
    <n v="7"/>
    <x v="6"/>
    <n v="2"/>
    <x v="1"/>
    <x v="1"/>
    <s v="North/Centr"/>
    <n v="4"/>
    <s v="N"/>
    <n v="1"/>
    <n v="511.44"/>
  </r>
  <r>
    <x v="0"/>
    <n v="7"/>
    <x v="6"/>
    <n v="2"/>
    <x v="1"/>
    <x v="1"/>
    <s v="North/Centr"/>
    <n v="5"/>
    <s v="N"/>
    <n v="1"/>
    <n v="176.12"/>
  </r>
  <r>
    <x v="0"/>
    <n v="8"/>
    <x v="7"/>
    <n v="2"/>
    <x v="1"/>
    <x v="1"/>
    <s v="North/Centr"/>
    <n v="2"/>
    <s v="N"/>
    <n v="1"/>
    <n v="895.04"/>
  </r>
  <r>
    <x v="0"/>
    <n v="8"/>
    <x v="7"/>
    <n v="2"/>
    <x v="1"/>
    <x v="1"/>
    <s v="North/Centr"/>
    <n v="3"/>
    <s v="N"/>
    <n v="1"/>
    <n v="554.35"/>
  </r>
  <r>
    <x v="0"/>
    <n v="8"/>
    <x v="7"/>
    <n v="2"/>
    <x v="1"/>
    <x v="1"/>
    <s v="North/Centr"/>
    <n v="4"/>
    <s v="N"/>
    <n v="1"/>
    <n v="502.83"/>
  </r>
  <r>
    <x v="0"/>
    <n v="8"/>
    <x v="7"/>
    <n v="2"/>
    <x v="1"/>
    <x v="1"/>
    <s v="North/Centr"/>
    <n v="5"/>
    <s v="N"/>
    <n v="1"/>
    <n v="204.09"/>
  </r>
  <r>
    <x v="0"/>
    <n v="9"/>
    <x v="8"/>
    <n v="2"/>
    <x v="1"/>
    <x v="1"/>
    <s v="North/Centr"/>
    <n v="2"/>
    <s v="N"/>
    <n v="1"/>
    <n v="187.4"/>
  </r>
  <r>
    <x v="0"/>
    <n v="9"/>
    <x v="8"/>
    <n v="2"/>
    <x v="1"/>
    <x v="1"/>
    <s v="North/Centr"/>
    <n v="3"/>
    <s v="N"/>
    <n v="1"/>
    <n v="166.14"/>
  </r>
  <r>
    <x v="0"/>
    <n v="9"/>
    <x v="8"/>
    <n v="2"/>
    <x v="1"/>
    <x v="1"/>
    <s v="North/Centr"/>
    <n v="4"/>
    <s v="N"/>
    <n v="1"/>
    <n v="115.87"/>
  </r>
  <r>
    <x v="0"/>
    <n v="9"/>
    <x v="8"/>
    <n v="2"/>
    <x v="1"/>
    <x v="1"/>
    <s v="North/Centr"/>
    <n v="5"/>
    <s v="N"/>
    <n v="1"/>
    <n v="9.1300000000000008"/>
  </r>
  <r>
    <x v="0"/>
    <n v="10"/>
    <x v="9"/>
    <n v="2"/>
    <x v="1"/>
    <x v="1"/>
    <s v="North/Centr"/>
    <n v="2"/>
    <s v="N"/>
    <n v="1"/>
    <n v="0"/>
  </r>
  <r>
    <x v="0"/>
    <n v="10"/>
    <x v="9"/>
    <n v="2"/>
    <x v="1"/>
    <x v="1"/>
    <s v="North/Centr"/>
    <n v="3"/>
    <s v="N"/>
    <n v="1"/>
    <n v="0"/>
  </r>
  <r>
    <x v="0"/>
    <n v="10"/>
    <x v="9"/>
    <n v="2"/>
    <x v="1"/>
    <x v="1"/>
    <s v="North/Centr"/>
    <n v="4"/>
    <s v="N"/>
    <n v="1"/>
    <n v="341.49"/>
  </r>
  <r>
    <x v="0"/>
    <n v="10"/>
    <x v="9"/>
    <n v="2"/>
    <x v="1"/>
    <x v="1"/>
    <s v="North/Centr"/>
    <n v="5"/>
    <s v="N"/>
    <n v="1"/>
    <n v="0"/>
  </r>
  <r>
    <x v="0"/>
    <n v="11"/>
    <x v="10"/>
    <n v="2"/>
    <x v="1"/>
    <x v="1"/>
    <s v="North/Centr"/>
    <n v="2"/>
    <s v="N"/>
    <n v="1"/>
    <n v="6.39"/>
  </r>
  <r>
    <x v="0"/>
    <n v="11"/>
    <x v="10"/>
    <n v="2"/>
    <x v="1"/>
    <x v="1"/>
    <s v="North/Centr"/>
    <n v="3"/>
    <s v="N"/>
    <n v="1"/>
    <n v="0"/>
  </r>
  <r>
    <x v="0"/>
    <n v="11"/>
    <x v="10"/>
    <n v="2"/>
    <x v="1"/>
    <x v="1"/>
    <s v="North/Centr"/>
    <n v="4"/>
    <s v="N"/>
    <n v="1"/>
    <n v="0"/>
  </r>
  <r>
    <x v="0"/>
    <n v="11"/>
    <x v="10"/>
    <n v="2"/>
    <x v="1"/>
    <x v="1"/>
    <s v="North/Centr"/>
    <n v="5"/>
    <s v="N"/>
    <n v="1"/>
    <n v="0"/>
  </r>
  <r>
    <x v="0"/>
    <n v="12"/>
    <x v="11"/>
    <n v="2"/>
    <x v="1"/>
    <x v="1"/>
    <s v="North/Centr"/>
    <n v="2"/>
    <s v="N"/>
    <n v="1"/>
    <n v="0"/>
  </r>
  <r>
    <x v="0"/>
    <n v="12"/>
    <x v="11"/>
    <n v="2"/>
    <x v="1"/>
    <x v="1"/>
    <s v="North/Centr"/>
    <n v="3"/>
    <s v="N"/>
    <n v="1"/>
    <n v="0"/>
  </r>
  <r>
    <x v="0"/>
    <n v="12"/>
    <x v="11"/>
    <n v="2"/>
    <x v="1"/>
    <x v="1"/>
    <s v="North/Centr"/>
    <n v="4"/>
    <s v="N"/>
    <n v="1"/>
    <n v="0"/>
  </r>
  <r>
    <x v="0"/>
    <n v="12"/>
    <x v="11"/>
    <n v="2"/>
    <x v="1"/>
    <x v="1"/>
    <s v="North/Centr"/>
    <n v="5"/>
    <s v="N"/>
    <n v="1"/>
    <n v="0"/>
  </r>
  <r>
    <x v="0"/>
    <n v="13"/>
    <x v="12"/>
    <n v="2"/>
    <x v="1"/>
    <x v="1"/>
    <s v="North/Centr"/>
    <n v="2"/>
    <s v="N"/>
    <n v="1"/>
    <n v="0"/>
  </r>
  <r>
    <x v="0"/>
    <n v="13"/>
    <x v="12"/>
    <n v="2"/>
    <x v="1"/>
    <x v="1"/>
    <s v="North/Centr"/>
    <n v="3"/>
    <s v="N"/>
    <n v="1"/>
    <n v="0"/>
  </r>
  <r>
    <x v="0"/>
    <n v="13"/>
    <x v="12"/>
    <n v="2"/>
    <x v="1"/>
    <x v="1"/>
    <s v="North/Centr"/>
    <n v="4"/>
    <s v="N"/>
    <n v="1"/>
    <n v="0"/>
  </r>
  <r>
    <x v="0"/>
    <n v="13"/>
    <x v="12"/>
    <n v="2"/>
    <x v="1"/>
    <x v="1"/>
    <s v="North/Centr"/>
    <n v="5"/>
    <s v="N"/>
    <n v="1"/>
    <n v="0"/>
  </r>
  <r>
    <x v="0"/>
    <n v="14"/>
    <x v="13"/>
    <n v="2"/>
    <x v="1"/>
    <x v="1"/>
    <s v="North/Centr"/>
    <n v="2"/>
    <s v="N"/>
    <n v="1"/>
    <n v="0"/>
  </r>
  <r>
    <x v="0"/>
    <n v="14"/>
    <x v="13"/>
    <n v="2"/>
    <x v="1"/>
    <x v="1"/>
    <s v="North/Centr"/>
    <n v="3"/>
    <s v="N"/>
    <n v="1"/>
    <n v="0"/>
  </r>
  <r>
    <x v="0"/>
    <n v="14"/>
    <x v="13"/>
    <n v="2"/>
    <x v="1"/>
    <x v="1"/>
    <s v="North/Centr"/>
    <n v="4"/>
    <s v="N"/>
    <n v="1"/>
    <n v="0"/>
  </r>
  <r>
    <x v="0"/>
    <n v="14"/>
    <x v="13"/>
    <n v="2"/>
    <x v="1"/>
    <x v="1"/>
    <s v="North/Centr"/>
    <n v="5"/>
    <s v="N"/>
    <n v="1"/>
    <n v="0"/>
  </r>
  <r>
    <x v="0"/>
    <n v="15"/>
    <x v="14"/>
    <n v="2"/>
    <x v="1"/>
    <x v="1"/>
    <s v="North/Centr"/>
    <n v="2"/>
    <s v="N"/>
    <n v="1"/>
    <n v="0"/>
  </r>
  <r>
    <x v="0"/>
    <n v="15"/>
    <x v="14"/>
    <n v="2"/>
    <x v="1"/>
    <x v="1"/>
    <s v="North/Centr"/>
    <n v="3"/>
    <s v="N"/>
    <n v="1"/>
    <n v="0"/>
  </r>
  <r>
    <x v="0"/>
    <n v="15"/>
    <x v="14"/>
    <n v="2"/>
    <x v="1"/>
    <x v="1"/>
    <s v="North/Centr"/>
    <n v="4"/>
    <s v="N"/>
    <n v="1"/>
    <n v="0"/>
  </r>
  <r>
    <x v="0"/>
    <n v="15"/>
    <x v="14"/>
    <n v="2"/>
    <x v="1"/>
    <x v="1"/>
    <s v="North/Centr"/>
    <n v="5"/>
    <s v="N"/>
    <n v="1"/>
    <n v="0"/>
  </r>
  <r>
    <x v="0"/>
    <n v="16"/>
    <x v="15"/>
    <n v="2"/>
    <x v="1"/>
    <x v="1"/>
    <s v="North/Centr"/>
    <n v="2"/>
    <s v="N"/>
    <n v="1"/>
    <n v="0"/>
  </r>
  <r>
    <x v="0"/>
    <n v="16"/>
    <x v="15"/>
    <n v="2"/>
    <x v="1"/>
    <x v="1"/>
    <s v="North/Centr"/>
    <n v="3"/>
    <s v="N"/>
    <n v="1"/>
    <n v="0.01"/>
  </r>
  <r>
    <x v="0"/>
    <n v="16"/>
    <x v="15"/>
    <n v="2"/>
    <x v="1"/>
    <x v="1"/>
    <s v="North/Centr"/>
    <n v="4"/>
    <s v="N"/>
    <n v="1"/>
    <n v="0"/>
  </r>
  <r>
    <x v="0"/>
    <n v="16"/>
    <x v="15"/>
    <n v="2"/>
    <x v="1"/>
    <x v="1"/>
    <s v="North/Centr"/>
    <n v="5"/>
    <s v="N"/>
    <n v="1"/>
    <n v="0"/>
  </r>
  <r>
    <x v="0"/>
    <n v="17"/>
    <x v="16"/>
    <n v="2"/>
    <x v="1"/>
    <x v="1"/>
    <s v="North/Centr"/>
    <n v="2"/>
    <s v="N"/>
    <n v="1"/>
    <n v="0"/>
  </r>
  <r>
    <x v="0"/>
    <n v="17"/>
    <x v="16"/>
    <n v="2"/>
    <x v="1"/>
    <x v="1"/>
    <s v="North/Centr"/>
    <n v="3"/>
    <s v="N"/>
    <n v="1"/>
    <n v="0"/>
  </r>
  <r>
    <x v="0"/>
    <n v="17"/>
    <x v="16"/>
    <n v="2"/>
    <x v="1"/>
    <x v="1"/>
    <s v="North/Centr"/>
    <n v="4"/>
    <s v="N"/>
    <n v="1"/>
    <n v="0"/>
  </r>
  <r>
    <x v="0"/>
    <n v="17"/>
    <x v="16"/>
    <n v="2"/>
    <x v="1"/>
    <x v="1"/>
    <s v="North/Centr"/>
    <n v="5"/>
    <s v="N"/>
    <n v="1"/>
    <n v="0"/>
  </r>
  <r>
    <x v="0"/>
    <n v="18"/>
    <x v="17"/>
    <n v="2"/>
    <x v="1"/>
    <x v="1"/>
    <s v="North/Centr"/>
    <n v="2"/>
    <s v="N"/>
    <n v="1"/>
    <n v="2549.1"/>
  </r>
  <r>
    <x v="0"/>
    <n v="18"/>
    <x v="17"/>
    <n v="2"/>
    <x v="1"/>
    <x v="1"/>
    <s v="North/Centr"/>
    <n v="3"/>
    <s v="N"/>
    <n v="1"/>
    <n v="6357.65"/>
  </r>
  <r>
    <x v="0"/>
    <n v="18"/>
    <x v="17"/>
    <n v="2"/>
    <x v="1"/>
    <x v="1"/>
    <s v="North/Centr"/>
    <n v="4"/>
    <s v="N"/>
    <n v="1"/>
    <n v="1918.03"/>
  </r>
  <r>
    <x v="0"/>
    <n v="18"/>
    <x v="17"/>
    <n v="2"/>
    <x v="1"/>
    <x v="1"/>
    <s v="North/Centr"/>
    <n v="5"/>
    <s v="N"/>
    <n v="1"/>
    <n v="476.27"/>
  </r>
  <r>
    <x v="0"/>
    <n v="19"/>
    <x v="18"/>
    <n v="2"/>
    <x v="1"/>
    <x v="1"/>
    <s v="North/Centr"/>
    <n v="2"/>
    <s v="N"/>
    <n v="1"/>
    <n v="189953.47"/>
  </r>
  <r>
    <x v="0"/>
    <n v="19"/>
    <x v="18"/>
    <n v="2"/>
    <x v="1"/>
    <x v="1"/>
    <s v="North/Centr"/>
    <n v="3"/>
    <s v="N"/>
    <n v="1"/>
    <n v="6523.22"/>
  </r>
  <r>
    <x v="0"/>
    <n v="19"/>
    <x v="18"/>
    <n v="2"/>
    <x v="1"/>
    <x v="1"/>
    <s v="North/Centr"/>
    <n v="4"/>
    <s v="N"/>
    <n v="1"/>
    <n v="7192.68"/>
  </r>
  <r>
    <x v="0"/>
    <n v="19"/>
    <x v="18"/>
    <n v="2"/>
    <x v="1"/>
    <x v="1"/>
    <s v="North/Centr"/>
    <n v="5"/>
    <s v="N"/>
    <n v="1"/>
    <n v="3758.66"/>
  </r>
  <r>
    <x v="0"/>
    <n v="20"/>
    <x v="19"/>
    <n v="2"/>
    <x v="1"/>
    <x v="1"/>
    <s v="North/Centr"/>
    <n v="2"/>
    <s v="N"/>
    <n v="1"/>
    <n v="62.17"/>
  </r>
  <r>
    <x v="0"/>
    <n v="20"/>
    <x v="19"/>
    <n v="2"/>
    <x v="1"/>
    <x v="1"/>
    <s v="North/Centr"/>
    <n v="3"/>
    <s v="N"/>
    <n v="1"/>
    <n v="43.05"/>
  </r>
  <r>
    <x v="0"/>
    <n v="20"/>
    <x v="19"/>
    <n v="2"/>
    <x v="1"/>
    <x v="1"/>
    <s v="North/Centr"/>
    <n v="4"/>
    <s v="N"/>
    <n v="1"/>
    <n v="28.84"/>
  </r>
  <r>
    <x v="0"/>
    <n v="20"/>
    <x v="19"/>
    <n v="2"/>
    <x v="1"/>
    <x v="1"/>
    <s v="North/Centr"/>
    <n v="5"/>
    <s v="N"/>
    <n v="1"/>
    <n v="0"/>
  </r>
  <r>
    <x v="0"/>
    <n v="21"/>
    <x v="20"/>
    <n v="2"/>
    <x v="1"/>
    <x v="1"/>
    <s v="North/Centr"/>
    <n v="2"/>
    <s v="N"/>
    <n v="1"/>
    <n v="0"/>
  </r>
  <r>
    <x v="0"/>
    <n v="21"/>
    <x v="20"/>
    <n v="2"/>
    <x v="1"/>
    <x v="1"/>
    <s v="North/Centr"/>
    <n v="3"/>
    <s v="N"/>
    <n v="1"/>
    <n v="0"/>
  </r>
  <r>
    <x v="0"/>
    <n v="21"/>
    <x v="20"/>
    <n v="2"/>
    <x v="1"/>
    <x v="1"/>
    <s v="North/Centr"/>
    <n v="4"/>
    <s v="N"/>
    <n v="1"/>
    <n v="0"/>
  </r>
  <r>
    <x v="0"/>
    <n v="21"/>
    <x v="20"/>
    <n v="2"/>
    <x v="1"/>
    <x v="1"/>
    <s v="North/Centr"/>
    <n v="5"/>
    <s v="N"/>
    <n v="1"/>
    <n v="0"/>
  </r>
  <r>
    <x v="0"/>
    <n v="22"/>
    <x v="21"/>
    <n v="2"/>
    <x v="1"/>
    <x v="1"/>
    <s v="North/Centr"/>
    <n v="2"/>
    <s v="N"/>
    <n v="1"/>
    <n v="0"/>
  </r>
  <r>
    <x v="0"/>
    <n v="22"/>
    <x v="21"/>
    <n v="2"/>
    <x v="1"/>
    <x v="1"/>
    <s v="North/Centr"/>
    <n v="3"/>
    <s v="N"/>
    <n v="1"/>
    <n v="0"/>
  </r>
  <r>
    <x v="0"/>
    <n v="22"/>
    <x v="21"/>
    <n v="2"/>
    <x v="1"/>
    <x v="1"/>
    <s v="North/Centr"/>
    <n v="4"/>
    <s v="N"/>
    <n v="1"/>
    <n v="0"/>
  </r>
  <r>
    <x v="0"/>
    <n v="22"/>
    <x v="21"/>
    <n v="2"/>
    <x v="1"/>
    <x v="1"/>
    <s v="North/Centr"/>
    <n v="5"/>
    <s v="N"/>
    <n v="1"/>
    <n v="0"/>
  </r>
  <r>
    <x v="0"/>
    <n v="23"/>
    <x v="22"/>
    <n v="2"/>
    <x v="1"/>
    <x v="1"/>
    <s v="North/Centr"/>
    <n v="2"/>
    <s v="N"/>
    <n v="1"/>
    <n v="0"/>
  </r>
  <r>
    <x v="0"/>
    <n v="23"/>
    <x v="22"/>
    <n v="2"/>
    <x v="1"/>
    <x v="1"/>
    <s v="North/Centr"/>
    <n v="3"/>
    <s v="N"/>
    <n v="1"/>
    <n v="0"/>
  </r>
  <r>
    <x v="0"/>
    <n v="23"/>
    <x v="22"/>
    <n v="2"/>
    <x v="1"/>
    <x v="1"/>
    <s v="North/Centr"/>
    <n v="4"/>
    <s v="N"/>
    <n v="1"/>
    <n v="0"/>
  </r>
  <r>
    <x v="0"/>
    <n v="23"/>
    <x v="22"/>
    <n v="2"/>
    <x v="1"/>
    <x v="1"/>
    <s v="North/Centr"/>
    <n v="5"/>
    <s v="N"/>
    <n v="1"/>
    <n v="0"/>
  </r>
  <r>
    <x v="0"/>
    <n v="24"/>
    <x v="23"/>
    <n v="2"/>
    <x v="1"/>
    <x v="1"/>
    <s v="North/Centr"/>
    <n v="2"/>
    <s v="N"/>
    <n v="1"/>
    <n v="457.73"/>
  </r>
  <r>
    <x v="0"/>
    <n v="24"/>
    <x v="23"/>
    <n v="2"/>
    <x v="1"/>
    <x v="1"/>
    <s v="North/Centr"/>
    <n v="3"/>
    <s v="N"/>
    <n v="1"/>
    <n v="0"/>
  </r>
  <r>
    <x v="0"/>
    <n v="24"/>
    <x v="23"/>
    <n v="2"/>
    <x v="1"/>
    <x v="1"/>
    <s v="North/Centr"/>
    <n v="4"/>
    <s v="N"/>
    <n v="1"/>
    <n v="0"/>
  </r>
  <r>
    <x v="0"/>
    <n v="24"/>
    <x v="23"/>
    <n v="2"/>
    <x v="1"/>
    <x v="1"/>
    <s v="North/Centr"/>
    <n v="5"/>
    <s v="N"/>
    <n v="1"/>
    <n v="0"/>
  </r>
  <r>
    <x v="0"/>
    <n v="25"/>
    <x v="24"/>
    <n v="2"/>
    <x v="1"/>
    <x v="1"/>
    <s v="North/Centr"/>
    <n v="2"/>
    <s v="N"/>
    <n v="1"/>
    <n v="0"/>
  </r>
  <r>
    <x v="0"/>
    <n v="25"/>
    <x v="24"/>
    <n v="2"/>
    <x v="1"/>
    <x v="1"/>
    <s v="North/Centr"/>
    <n v="3"/>
    <s v="N"/>
    <n v="1"/>
    <n v="1518.05"/>
  </r>
  <r>
    <x v="0"/>
    <n v="25"/>
    <x v="24"/>
    <n v="2"/>
    <x v="1"/>
    <x v="1"/>
    <s v="North/Centr"/>
    <n v="4"/>
    <s v="N"/>
    <n v="1"/>
    <n v="59.03"/>
  </r>
  <r>
    <x v="0"/>
    <n v="25"/>
    <x v="24"/>
    <n v="2"/>
    <x v="1"/>
    <x v="1"/>
    <s v="North/Centr"/>
    <n v="5"/>
    <s v="N"/>
    <n v="1"/>
    <n v="302.19"/>
  </r>
  <r>
    <x v="1"/>
    <n v="1"/>
    <x v="0"/>
    <n v="2"/>
    <x v="1"/>
    <x v="1"/>
    <s v="North/Centr"/>
    <n v="2"/>
    <s v="N"/>
    <n v="1"/>
    <n v="1846.15"/>
  </r>
  <r>
    <x v="1"/>
    <n v="1"/>
    <x v="0"/>
    <n v="2"/>
    <x v="1"/>
    <x v="1"/>
    <s v="North/Centr"/>
    <n v="3"/>
    <s v="N"/>
    <n v="1"/>
    <n v="9007.64"/>
  </r>
  <r>
    <x v="1"/>
    <n v="1"/>
    <x v="0"/>
    <n v="2"/>
    <x v="1"/>
    <x v="1"/>
    <s v="North/Centr"/>
    <n v="4"/>
    <s v="N"/>
    <n v="1"/>
    <n v="5382.5"/>
  </r>
  <r>
    <x v="1"/>
    <n v="1"/>
    <x v="0"/>
    <n v="2"/>
    <x v="1"/>
    <x v="1"/>
    <s v="North/Centr"/>
    <n v="5"/>
    <s v="N"/>
    <n v="1"/>
    <n v="6359.91"/>
  </r>
  <r>
    <x v="1"/>
    <n v="2"/>
    <x v="1"/>
    <n v="2"/>
    <x v="1"/>
    <x v="1"/>
    <s v="North/Centr"/>
    <n v="2"/>
    <s v="N"/>
    <n v="1"/>
    <n v="2609"/>
  </r>
  <r>
    <x v="1"/>
    <n v="2"/>
    <x v="1"/>
    <n v="2"/>
    <x v="1"/>
    <x v="1"/>
    <s v="North/Centr"/>
    <n v="3"/>
    <s v="N"/>
    <n v="1"/>
    <n v="1369.08"/>
  </r>
  <r>
    <x v="1"/>
    <n v="2"/>
    <x v="1"/>
    <n v="2"/>
    <x v="1"/>
    <x v="1"/>
    <s v="North/Centr"/>
    <n v="4"/>
    <s v="N"/>
    <n v="1"/>
    <n v="2173.25"/>
  </r>
  <r>
    <x v="1"/>
    <n v="2"/>
    <x v="1"/>
    <n v="2"/>
    <x v="1"/>
    <x v="1"/>
    <s v="North/Centr"/>
    <n v="5"/>
    <s v="N"/>
    <n v="1"/>
    <n v="1431.69"/>
  </r>
  <r>
    <x v="1"/>
    <n v="3"/>
    <x v="2"/>
    <n v="2"/>
    <x v="1"/>
    <x v="1"/>
    <s v="North/Centr"/>
    <n v="2"/>
    <s v="N"/>
    <n v="1"/>
    <n v="0.08"/>
  </r>
  <r>
    <x v="1"/>
    <n v="3"/>
    <x v="2"/>
    <n v="2"/>
    <x v="1"/>
    <x v="1"/>
    <s v="North/Centr"/>
    <n v="3"/>
    <s v="N"/>
    <n v="1"/>
    <n v="0.4"/>
  </r>
  <r>
    <x v="1"/>
    <n v="3"/>
    <x v="2"/>
    <n v="2"/>
    <x v="1"/>
    <x v="1"/>
    <s v="North/Centr"/>
    <n v="4"/>
    <s v="N"/>
    <n v="1"/>
    <n v="0.15"/>
  </r>
  <r>
    <x v="1"/>
    <n v="3"/>
    <x v="2"/>
    <n v="2"/>
    <x v="1"/>
    <x v="1"/>
    <s v="North/Centr"/>
    <n v="5"/>
    <s v="N"/>
    <n v="1"/>
    <n v="0.08"/>
  </r>
  <r>
    <x v="1"/>
    <n v="4"/>
    <x v="3"/>
    <n v="2"/>
    <x v="1"/>
    <x v="1"/>
    <s v="North/Centr"/>
    <n v="2"/>
    <s v="N"/>
    <n v="1"/>
    <n v="198.7"/>
  </r>
  <r>
    <x v="1"/>
    <n v="4"/>
    <x v="3"/>
    <n v="2"/>
    <x v="1"/>
    <x v="1"/>
    <s v="North/Centr"/>
    <n v="3"/>
    <s v="N"/>
    <n v="1"/>
    <n v="334.92"/>
  </r>
  <r>
    <x v="1"/>
    <n v="4"/>
    <x v="3"/>
    <n v="2"/>
    <x v="1"/>
    <x v="1"/>
    <s v="North/Centr"/>
    <n v="4"/>
    <s v="N"/>
    <n v="1"/>
    <n v="137.4"/>
  </r>
  <r>
    <x v="1"/>
    <n v="4"/>
    <x v="3"/>
    <n v="2"/>
    <x v="1"/>
    <x v="1"/>
    <s v="North/Centr"/>
    <n v="5"/>
    <s v="N"/>
    <n v="1"/>
    <n v="0"/>
  </r>
  <r>
    <x v="1"/>
    <n v="5"/>
    <x v="4"/>
    <n v="2"/>
    <x v="1"/>
    <x v="1"/>
    <s v="North/Centr"/>
    <n v="2"/>
    <s v="N"/>
    <n v="1"/>
    <n v="0"/>
  </r>
  <r>
    <x v="1"/>
    <n v="5"/>
    <x v="4"/>
    <n v="2"/>
    <x v="1"/>
    <x v="1"/>
    <s v="North/Centr"/>
    <n v="3"/>
    <s v="N"/>
    <n v="1"/>
    <n v="0"/>
  </r>
  <r>
    <x v="1"/>
    <n v="5"/>
    <x v="4"/>
    <n v="2"/>
    <x v="1"/>
    <x v="1"/>
    <s v="North/Centr"/>
    <n v="4"/>
    <s v="N"/>
    <n v="1"/>
    <n v="0"/>
  </r>
  <r>
    <x v="1"/>
    <n v="5"/>
    <x v="4"/>
    <n v="2"/>
    <x v="1"/>
    <x v="1"/>
    <s v="North/Centr"/>
    <n v="5"/>
    <s v="N"/>
    <n v="1"/>
    <n v="0"/>
  </r>
  <r>
    <x v="1"/>
    <n v="6"/>
    <x v="5"/>
    <n v="2"/>
    <x v="1"/>
    <x v="1"/>
    <s v="North/Centr"/>
    <n v="2"/>
    <s v="N"/>
    <n v="1"/>
    <n v="0"/>
  </r>
  <r>
    <x v="1"/>
    <n v="6"/>
    <x v="5"/>
    <n v="2"/>
    <x v="1"/>
    <x v="1"/>
    <s v="North/Centr"/>
    <n v="3"/>
    <s v="N"/>
    <n v="1"/>
    <n v="0"/>
  </r>
  <r>
    <x v="1"/>
    <n v="6"/>
    <x v="5"/>
    <n v="2"/>
    <x v="1"/>
    <x v="1"/>
    <s v="North/Centr"/>
    <n v="4"/>
    <s v="N"/>
    <n v="1"/>
    <n v="0"/>
  </r>
  <r>
    <x v="1"/>
    <n v="6"/>
    <x v="5"/>
    <n v="2"/>
    <x v="1"/>
    <x v="1"/>
    <s v="North/Centr"/>
    <n v="5"/>
    <s v="N"/>
    <n v="1"/>
    <n v="0"/>
  </r>
  <r>
    <x v="1"/>
    <n v="7"/>
    <x v="6"/>
    <n v="2"/>
    <x v="1"/>
    <x v="1"/>
    <s v="North/Centr"/>
    <n v="2"/>
    <s v="N"/>
    <n v="1"/>
    <n v="1203.6400000000001"/>
  </r>
  <r>
    <x v="1"/>
    <n v="7"/>
    <x v="6"/>
    <n v="2"/>
    <x v="1"/>
    <x v="1"/>
    <s v="North/Centr"/>
    <n v="3"/>
    <s v="N"/>
    <n v="1"/>
    <n v="90.98"/>
  </r>
  <r>
    <x v="1"/>
    <n v="7"/>
    <x v="6"/>
    <n v="2"/>
    <x v="1"/>
    <x v="1"/>
    <s v="North/Centr"/>
    <n v="4"/>
    <s v="N"/>
    <n v="1"/>
    <n v="278.16000000000003"/>
  </r>
  <r>
    <x v="1"/>
    <n v="7"/>
    <x v="6"/>
    <n v="2"/>
    <x v="1"/>
    <x v="1"/>
    <s v="North/Centr"/>
    <n v="5"/>
    <s v="N"/>
    <n v="1"/>
    <n v="109.19"/>
  </r>
  <r>
    <x v="1"/>
    <n v="8"/>
    <x v="7"/>
    <n v="2"/>
    <x v="1"/>
    <x v="1"/>
    <s v="North/Centr"/>
    <n v="2"/>
    <s v="N"/>
    <n v="1"/>
    <n v="569.91999999999996"/>
  </r>
  <r>
    <x v="1"/>
    <n v="8"/>
    <x v="7"/>
    <n v="2"/>
    <x v="1"/>
    <x v="1"/>
    <s v="North/Centr"/>
    <n v="3"/>
    <s v="N"/>
    <n v="1"/>
    <n v="409.47"/>
  </r>
  <r>
    <x v="1"/>
    <n v="8"/>
    <x v="7"/>
    <n v="2"/>
    <x v="1"/>
    <x v="1"/>
    <s v="North/Centr"/>
    <n v="4"/>
    <s v="N"/>
    <n v="1"/>
    <n v="332.26"/>
  </r>
  <r>
    <x v="1"/>
    <n v="8"/>
    <x v="7"/>
    <n v="2"/>
    <x v="1"/>
    <x v="1"/>
    <s v="North/Centr"/>
    <n v="5"/>
    <s v="N"/>
    <n v="1"/>
    <n v="153.72999999999999"/>
  </r>
  <r>
    <x v="1"/>
    <n v="9"/>
    <x v="8"/>
    <n v="2"/>
    <x v="1"/>
    <x v="1"/>
    <s v="North/Centr"/>
    <n v="2"/>
    <s v="N"/>
    <n v="1"/>
    <n v="39.74"/>
  </r>
  <r>
    <x v="1"/>
    <n v="9"/>
    <x v="8"/>
    <n v="2"/>
    <x v="1"/>
    <x v="1"/>
    <s v="North/Centr"/>
    <n v="3"/>
    <s v="N"/>
    <n v="1"/>
    <n v="40.869999999999997"/>
  </r>
  <r>
    <x v="1"/>
    <n v="9"/>
    <x v="8"/>
    <n v="2"/>
    <x v="1"/>
    <x v="1"/>
    <s v="North/Centr"/>
    <n v="4"/>
    <s v="N"/>
    <n v="1"/>
    <n v="25.5"/>
  </r>
  <r>
    <x v="1"/>
    <n v="9"/>
    <x v="8"/>
    <n v="2"/>
    <x v="1"/>
    <x v="1"/>
    <s v="North/Centr"/>
    <n v="5"/>
    <s v="N"/>
    <n v="1"/>
    <n v="2.29"/>
  </r>
  <r>
    <x v="1"/>
    <n v="10"/>
    <x v="9"/>
    <n v="2"/>
    <x v="1"/>
    <x v="1"/>
    <s v="North/Centr"/>
    <n v="2"/>
    <s v="N"/>
    <n v="1"/>
    <n v="0"/>
  </r>
  <r>
    <x v="1"/>
    <n v="10"/>
    <x v="9"/>
    <n v="2"/>
    <x v="1"/>
    <x v="1"/>
    <s v="North/Centr"/>
    <n v="3"/>
    <s v="N"/>
    <n v="1"/>
    <n v="0"/>
  </r>
  <r>
    <x v="1"/>
    <n v="10"/>
    <x v="9"/>
    <n v="2"/>
    <x v="1"/>
    <x v="1"/>
    <s v="North/Centr"/>
    <n v="4"/>
    <s v="N"/>
    <n v="1"/>
    <n v="149.91"/>
  </r>
  <r>
    <x v="1"/>
    <n v="10"/>
    <x v="9"/>
    <n v="2"/>
    <x v="1"/>
    <x v="1"/>
    <s v="North/Centr"/>
    <n v="5"/>
    <s v="N"/>
    <n v="1"/>
    <n v="0"/>
  </r>
  <r>
    <x v="1"/>
    <n v="11"/>
    <x v="10"/>
    <n v="2"/>
    <x v="1"/>
    <x v="1"/>
    <s v="North/Centr"/>
    <n v="2"/>
    <s v="N"/>
    <n v="1"/>
    <n v="7.73"/>
  </r>
  <r>
    <x v="1"/>
    <n v="11"/>
    <x v="10"/>
    <n v="2"/>
    <x v="1"/>
    <x v="1"/>
    <s v="North/Centr"/>
    <n v="3"/>
    <s v="N"/>
    <n v="1"/>
    <n v="0"/>
  </r>
  <r>
    <x v="1"/>
    <n v="11"/>
    <x v="10"/>
    <n v="2"/>
    <x v="1"/>
    <x v="1"/>
    <s v="North/Centr"/>
    <n v="4"/>
    <s v="N"/>
    <n v="1"/>
    <n v="0"/>
  </r>
  <r>
    <x v="1"/>
    <n v="11"/>
    <x v="10"/>
    <n v="2"/>
    <x v="1"/>
    <x v="1"/>
    <s v="North/Centr"/>
    <n v="5"/>
    <s v="N"/>
    <n v="1"/>
    <n v="0"/>
  </r>
  <r>
    <x v="1"/>
    <n v="12"/>
    <x v="11"/>
    <n v="2"/>
    <x v="1"/>
    <x v="1"/>
    <s v="North/Centr"/>
    <n v="2"/>
    <s v="N"/>
    <n v="1"/>
    <n v="0"/>
  </r>
  <r>
    <x v="1"/>
    <n v="12"/>
    <x v="11"/>
    <n v="2"/>
    <x v="1"/>
    <x v="1"/>
    <s v="North/Centr"/>
    <n v="3"/>
    <s v="N"/>
    <n v="1"/>
    <n v="0"/>
  </r>
  <r>
    <x v="1"/>
    <n v="12"/>
    <x v="11"/>
    <n v="2"/>
    <x v="1"/>
    <x v="1"/>
    <s v="North/Centr"/>
    <n v="4"/>
    <s v="N"/>
    <n v="1"/>
    <n v="0"/>
  </r>
  <r>
    <x v="1"/>
    <n v="12"/>
    <x v="11"/>
    <n v="2"/>
    <x v="1"/>
    <x v="1"/>
    <s v="North/Centr"/>
    <n v="5"/>
    <s v="N"/>
    <n v="1"/>
    <n v="0"/>
  </r>
  <r>
    <x v="1"/>
    <n v="13"/>
    <x v="12"/>
    <n v="2"/>
    <x v="1"/>
    <x v="1"/>
    <s v="North/Centr"/>
    <n v="2"/>
    <s v="N"/>
    <n v="1"/>
    <n v="0"/>
  </r>
  <r>
    <x v="1"/>
    <n v="13"/>
    <x v="12"/>
    <n v="2"/>
    <x v="1"/>
    <x v="1"/>
    <s v="North/Centr"/>
    <n v="3"/>
    <s v="N"/>
    <n v="1"/>
    <n v="0"/>
  </r>
  <r>
    <x v="1"/>
    <n v="13"/>
    <x v="12"/>
    <n v="2"/>
    <x v="1"/>
    <x v="1"/>
    <s v="North/Centr"/>
    <n v="4"/>
    <s v="N"/>
    <n v="1"/>
    <n v="0"/>
  </r>
  <r>
    <x v="1"/>
    <n v="13"/>
    <x v="12"/>
    <n v="2"/>
    <x v="1"/>
    <x v="1"/>
    <s v="North/Centr"/>
    <n v="5"/>
    <s v="N"/>
    <n v="1"/>
    <n v="0"/>
  </r>
  <r>
    <x v="1"/>
    <n v="14"/>
    <x v="13"/>
    <n v="2"/>
    <x v="1"/>
    <x v="1"/>
    <s v="North/Centr"/>
    <n v="2"/>
    <s v="N"/>
    <n v="1"/>
    <n v="0"/>
  </r>
  <r>
    <x v="1"/>
    <n v="14"/>
    <x v="13"/>
    <n v="2"/>
    <x v="1"/>
    <x v="1"/>
    <s v="North/Centr"/>
    <n v="3"/>
    <s v="N"/>
    <n v="1"/>
    <n v="0"/>
  </r>
  <r>
    <x v="1"/>
    <n v="14"/>
    <x v="13"/>
    <n v="2"/>
    <x v="1"/>
    <x v="1"/>
    <s v="North/Centr"/>
    <n v="4"/>
    <s v="N"/>
    <n v="1"/>
    <n v="0"/>
  </r>
  <r>
    <x v="1"/>
    <n v="14"/>
    <x v="13"/>
    <n v="2"/>
    <x v="1"/>
    <x v="1"/>
    <s v="North/Centr"/>
    <n v="5"/>
    <s v="N"/>
    <n v="1"/>
    <n v="0"/>
  </r>
  <r>
    <x v="1"/>
    <n v="15"/>
    <x v="14"/>
    <n v="2"/>
    <x v="1"/>
    <x v="1"/>
    <s v="North/Centr"/>
    <n v="2"/>
    <s v="N"/>
    <n v="1"/>
    <n v="0"/>
  </r>
  <r>
    <x v="1"/>
    <n v="15"/>
    <x v="14"/>
    <n v="2"/>
    <x v="1"/>
    <x v="1"/>
    <s v="North/Centr"/>
    <n v="3"/>
    <s v="N"/>
    <n v="1"/>
    <n v="0"/>
  </r>
  <r>
    <x v="1"/>
    <n v="15"/>
    <x v="14"/>
    <n v="2"/>
    <x v="1"/>
    <x v="1"/>
    <s v="North/Centr"/>
    <n v="4"/>
    <s v="N"/>
    <n v="1"/>
    <n v="0"/>
  </r>
  <r>
    <x v="1"/>
    <n v="15"/>
    <x v="14"/>
    <n v="2"/>
    <x v="1"/>
    <x v="1"/>
    <s v="North/Centr"/>
    <n v="5"/>
    <s v="N"/>
    <n v="1"/>
    <n v="0"/>
  </r>
  <r>
    <x v="1"/>
    <n v="16"/>
    <x v="15"/>
    <n v="2"/>
    <x v="1"/>
    <x v="1"/>
    <s v="North/Centr"/>
    <n v="2"/>
    <s v="N"/>
    <n v="1"/>
    <n v="0.08"/>
  </r>
  <r>
    <x v="1"/>
    <n v="16"/>
    <x v="15"/>
    <n v="2"/>
    <x v="1"/>
    <x v="1"/>
    <s v="North/Centr"/>
    <n v="3"/>
    <s v="N"/>
    <n v="1"/>
    <n v="0.18"/>
  </r>
  <r>
    <x v="1"/>
    <n v="16"/>
    <x v="15"/>
    <n v="2"/>
    <x v="1"/>
    <x v="1"/>
    <s v="North/Centr"/>
    <n v="4"/>
    <s v="N"/>
    <n v="1"/>
    <n v="0"/>
  </r>
  <r>
    <x v="1"/>
    <n v="16"/>
    <x v="15"/>
    <n v="2"/>
    <x v="1"/>
    <x v="1"/>
    <s v="North/Centr"/>
    <n v="5"/>
    <s v="N"/>
    <n v="1"/>
    <n v="0"/>
  </r>
  <r>
    <x v="1"/>
    <n v="17"/>
    <x v="16"/>
    <n v="2"/>
    <x v="1"/>
    <x v="1"/>
    <s v="North/Centr"/>
    <n v="2"/>
    <s v="N"/>
    <n v="1"/>
    <n v="0"/>
  </r>
  <r>
    <x v="1"/>
    <n v="17"/>
    <x v="16"/>
    <n v="2"/>
    <x v="1"/>
    <x v="1"/>
    <s v="North/Centr"/>
    <n v="3"/>
    <s v="N"/>
    <n v="1"/>
    <n v="0"/>
  </r>
  <r>
    <x v="1"/>
    <n v="17"/>
    <x v="16"/>
    <n v="2"/>
    <x v="1"/>
    <x v="1"/>
    <s v="North/Centr"/>
    <n v="4"/>
    <s v="N"/>
    <n v="1"/>
    <n v="0"/>
  </r>
  <r>
    <x v="1"/>
    <n v="17"/>
    <x v="16"/>
    <n v="2"/>
    <x v="1"/>
    <x v="1"/>
    <s v="North/Centr"/>
    <n v="5"/>
    <s v="N"/>
    <n v="1"/>
    <n v="0"/>
  </r>
  <r>
    <x v="1"/>
    <n v="18"/>
    <x v="17"/>
    <n v="2"/>
    <x v="1"/>
    <x v="1"/>
    <s v="North/Centr"/>
    <n v="2"/>
    <s v="N"/>
    <n v="1"/>
    <n v="1389.01"/>
  </r>
  <r>
    <x v="1"/>
    <n v="18"/>
    <x v="17"/>
    <n v="2"/>
    <x v="1"/>
    <x v="1"/>
    <s v="North/Centr"/>
    <n v="3"/>
    <s v="N"/>
    <n v="1"/>
    <n v="4018.64"/>
  </r>
  <r>
    <x v="1"/>
    <n v="18"/>
    <x v="17"/>
    <n v="2"/>
    <x v="1"/>
    <x v="1"/>
    <s v="North/Centr"/>
    <n v="4"/>
    <s v="N"/>
    <n v="1"/>
    <n v="1037.26"/>
  </r>
  <r>
    <x v="1"/>
    <n v="18"/>
    <x v="17"/>
    <n v="2"/>
    <x v="1"/>
    <x v="1"/>
    <s v="North/Centr"/>
    <n v="5"/>
    <s v="N"/>
    <n v="1"/>
    <n v="266.69"/>
  </r>
  <r>
    <x v="1"/>
    <n v="19"/>
    <x v="18"/>
    <n v="2"/>
    <x v="1"/>
    <x v="1"/>
    <s v="North/Centr"/>
    <n v="2"/>
    <s v="N"/>
    <n v="1"/>
    <n v="141685.66"/>
  </r>
  <r>
    <x v="1"/>
    <n v="19"/>
    <x v="18"/>
    <n v="2"/>
    <x v="1"/>
    <x v="1"/>
    <s v="North/Centr"/>
    <n v="3"/>
    <s v="N"/>
    <n v="1"/>
    <n v="5644.23"/>
  </r>
  <r>
    <x v="1"/>
    <n v="19"/>
    <x v="18"/>
    <n v="2"/>
    <x v="1"/>
    <x v="1"/>
    <s v="North/Centr"/>
    <n v="4"/>
    <s v="N"/>
    <n v="1"/>
    <n v="5324.53"/>
  </r>
  <r>
    <x v="1"/>
    <n v="19"/>
    <x v="18"/>
    <n v="2"/>
    <x v="1"/>
    <x v="1"/>
    <s v="North/Centr"/>
    <n v="5"/>
    <s v="N"/>
    <n v="1"/>
    <n v="2881.03"/>
  </r>
  <r>
    <x v="1"/>
    <n v="20"/>
    <x v="19"/>
    <n v="2"/>
    <x v="1"/>
    <x v="1"/>
    <s v="North/Centr"/>
    <n v="2"/>
    <s v="N"/>
    <n v="1"/>
    <n v="46.11"/>
  </r>
  <r>
    <x v="1"/>
    <n v="20"/>
    <x v="19"/>
    <n v="2"/>
    <x v="1"/>
    <x v="1"/>
    <s v="North/Centr"/>
    <n v="3"/>
    <s v="N"/>
    <n v="1"/>
    <n v="37.03"/>
  </r>
  <r>
    <x v="1"/>
    <n v="20"/>
    <x v="19"/>
    <n v="2"/>
    <x v="1"/>
    <x v="1"/>
    <s v="North/Centr"/>
    <n v="4"/>
    <s v="N"/>
    <n v="1"/>
    <n v="21.23"/>
  </r>
  <r>
    <x v="1"/>
    <n v="20"/>
    <x v="19"/>
    <n v="2"/>
    <x v="1"/>
    <x v="1"/>
    <s v="North/Centr"/>
    <n v="5"/>
    <s v="N"/>
    <n v="1"/>
    <n v="0"/>
  </r>
  <r>
    <x v="1"/>
    <n v="21"/>
    <x v="20"/>
    <n v="2"/>
    <x v="1"/>
    <x v="1"/>
    <s v="North/Centr"/>
    <n v="2"/>
    <s v="N"/>
    <n v="1"/>
    <n v="0"/>
  </r>
  <r>
    <x v="1"/>
    <n v="21"/>
    <x v="20"/>
    <n v="2"/>
    <x v="1"/>
    <x v="1"/>
    <s v="North/Centr"/>
    <n v="3"/>
    <s v="N"/>
    <n v="1"/>
    <n v="0"/>
  </r>
  <r>
    <x v="1"/>
    <n v="21"/>
    <x v="20"/>
    <n v="2"/>
    <x v="1"/>
    <x v="1"/>
    <s v="North/Centr"/>
    <n v="4"/>
    <s v="N"/>
    <n v="1"/>
    <n v="0"/>
  </r>
  <r>
    <x v="1"/>
    <n v="21"/>
    <x v="20"/>
    <n v="2"/>
    <x v="1"/>
    <x v="1"/>
    <s v="North/Centr"/>
    <n v="5"/>
    <s v="N"/>
    <n v="1"/>
    <n v="0"/>
  </r>
  <r>
    <x v="1"/>
    <n v="22"/>
    <x v="21"/>
    <n v="2"/>
    <x v="1"/>
    <x v="1"/>
    <s v="North/Centr"/>
    <n v="2"/>
    <s v="N"/>
    <n v="1"/>
    <n v="0"/>
  </r>
  <r>
    <x v="1"/>
    <n v="22"/>
    <x v="21"/>
    <n v="2"/>
    <x v="1"/>
    <x v="1"/>
    <s v="North/Centr"/>
    <n v="3"/>
    <s v="N"/>
    <n v="1"/>
    <n v="0"/>
  </r>
  <r>
    <x v="1"/>
    <n v="22"/>
    <x v="21"/>
    <n v="2"/>
    <x v="1"/>
    <x v="1"/>
    <s v="North/Centr"/>
    <n v="4"/>
    <s v="N"/>
    <n v="1"/>
    <n v="0"/>
  </r>
  <r>
    <x v="1"/>
    <n v="22"/>
    <x v="21"/>
    <n v="2"/>
    <x v="1"/>
    <x v="1"/>
    <s v="North/Centr"/>
    <n v="5"/>
    <s v="N"/>
    <n v="1"/>
    <n v="0"/>
  </r>
  <r>
    <x v="1"/>
    <n v="23"/>
    <x v="22"/>
    <n v="2"/>
    <x v="1"/>
    <x v="1"/>
    <s v="North/Centr"/>
    <n v="2"/>
    <s v="N"/>
    <n v="1"/>
    <n v="0"/>
  </r>
  <r>
    <x v="1"/>
    <n v="23"/>
    <x v="22"/>
    <n v="2"/>
    <x v="1"/>
    <x v="1"/>
    <s v="North/Centr"/>
    <n v="3"/>
    <s v="N"/>
    <n v="1"/>
    <n v="0"/>
  </r>
  <r>
    <x v="1"/>
    <n v="23"/>
    <x v="22"/>
    <n v="2"/>
    <x v="1"/>
    <x v="1"/>
    <s v="North/Centr"/>
    <n v="4"/>
    <s v="N"/>
    <n v="1"/>
    <n v="0"/>
  </r>
  <r>
    <x v="1"/>
    <n v="23"/>
    <x v="22"/>
    <n v="2"/>
    <x v="1"/>
    <x v="1"/>
    <s v="North/Centr"/>
    <n v="5"/>
    <s v="N"/>
    <n v="1"/>
    <n v="0"/>
  </r>
  <r>
    <x v="1"/>
    <n v="24"/>
    <x v="23"/>
    <n v="2"/>
    <x v="1"/>
    <x v="1"/>
    <s v="North/Centr"/>
    <n v="2"/>
    <s v="N"/>
    <n v="1"/>
    <n v="332.38"/>
  </r>
  <r>
    <x v="1"/>
    <n v="24"/>
    <x v="23"/>
    <n v="2"/>
    <x v="1"/>
    <x v="1"/>
    <s v="North/Centr"/>
    <n v="3"/>
    <s v="N"/>
    <n v="1"/>
    <n v="0"/>
  </r>
  <r>
    <x v="1"/>
    <n v="24"/>
    <x v="23"/>
    <n v="2"/>
    <x v="1"/>
    <x v="1"/>
    <s v="North/Centr"/>
    <n v="4"/>
    <s v="N"/>
    <n v="1"/>
    <n v="0"/>
  </r>
  <r>
    <x v="1"/>
    <n v="24"/>
    <x v="23"/>
    <n v="2"/>
    <x v="1"/>
    <x v="1"/>
    <s v="North/Centr"/>
    <n v="5"/>
    <s v="N"/>
    <n v="1"/>
    <n v="0"/>
  </r>
  <r>
    <x v="1"/>
    <n v="25"/>
    <x v="24"/>
    <n v="2"/>
    <x v="1"/>
    <x v="1"/>
    <s v="North/Centr"/>
    <n v="2"/>
    <s v="N"/>
    <n v="1"/>
    <n v="0"/>
  </r>
  <r>
    <x v="1"/>
    <n v="25"/>
    <x v="24"/>
    <n v="2"/>
    <x v="1"/>
    <x v="1"/>
    <s v="North/Centr"/>
    <n v="3"/>
    <s v="N"/>
    <n v="1"/>
    <n v="1493.84"/>
  </r>
  <r>
    <x v="1"/>
    <n v="25"/>
    <x v="24"/>
    <n v="2"/>
    <x v="1"/>
    <x v="1"/>
    <s v="North/Centr"/>
    <n v="4"/>
    <s v="N"/>
    <n v="1"/>
    <n v="49.7"/>
  </r>
  <r>
    <x v="1"/>
    <n v="25"/>
    <x v="24"/>
    <n v="2"/>
    <x v="1"/>
    <x v="1"/>
    <s v="North/Centr"/>
    <n v="5"/>
    <s v="N"/>
    <n v="1"/>
    <n v="263.44"/>
  </r>
  <r>
    <x v="2"/>
    <n v="1"/>
    <x v="0"/>
    <n v="2"/>
    <x v="1"/>
    <x v="1"/>
    <s v="North/Centr"/>
    <n v="2"/>
    <s v="N"/>
    <n v="1"/>
    <n v="2320.63"/>
  </r>
  <r>
    <x v="2"/>
    <n v="1"/>
    <x v="0"/>
    <n v="2"/>
    <x v="1"/>
    <x v="1"/>
    <s v="North/Centr"/>
    <n v="3"/>
    <s v="N"/>
    <n v="1"/>
    <n v="9945.58"/>
  </r>
  <r>
    <x v="2"/>
    <n v="1"/>
    <x v="0"/>
    <n v="2"/>
    <x v="1"/>
    <x v="1"/>
    <s v="North/Centr"/>
    <n v="4"/>
    <s v="N"/>
    <n v="1"/>
    <n v="5662.25"/>
  </r>
  <r>
    <x v="2"/>
    <n v="1"/>
    <x v="0"/>
    <n v="2"/>
    <x v="1"/>
    <x v="1"/>
    <s v="North/Centr"/>
    <n v="5"/>
    <s v="N"/>
    <n v="1"/>
    <n v="3678.59"/>
  </r>
  <r>
    <x v="2"/>
    <n v="2"/>
    <x v="1"/>
    <n v="2"/>
    <x v="1"/>
    <x v="1"/>
    <s v="North/Centr"/>
    <n v="2"/>
    <s v="N"/>
    <n v="1"/>
    <n v="2129.62"/>
  </r>
  <r>
    <x v="2"/>
    <n v="2"/>
    <x v="1"/>
    <n v="2"/>
    <x v="1"/>
    <x v="1"/>
    <s v="North/Centr"/>
    <n v="3"/>
    <s v="N"/>
    <n v="1"/>
    <n v="1258.53"/>
  </r>
  <r>
    <x v="2"/>
    <n v="2"/>
    <x v="1"/>
    <n v="2"/>
    <x v="1"/>
    <x v="1"/>
    <s v="North/Centr"/>
    <n v="4"/>
    <s v="N"/>
    <n v="1"/>
    <n v="2149.87"/>
  </r>
  <r>
    <x v="2"/>
    <n v="2"/>
    <x v="1"/>
    <n v="2"/>
    <x v="1"/>
    <x v="1"/>
    <s v="North/Centr"/>
    <n v="5"/>
    <s v="N"/>
    <n v="1"/>
    <n v="1195.8"/>
  </r>
  <r>
    <x v="2"/>
    <n v="3"/>
    <x v="2"/>
    <n v="2"/>
    <x v="1"/>
    <x v="1"/>
    <s v="North/Centr"/>
    <n v="2"/>
    <s v="N"/>
    <n v="1"/>
    <n v="0"/>
  </r>
  <r>
    <x v="2"/>
    <n v="3"/>
    <x v="2"/>
    <n v="2"/>
    <x v="1"/>
    <x v="1"/>
    <s v="North/Centr"/>
    <n v="3"/>
    <s v="N"/>
    <n v="1"/>
    <n v="0"/>
  </r>
  <r>
    <x v="2"/>
    <n v="3"/>
    <x v="2"/>
    <n v="2"/>
    <x v="1"/>
    <x v="1"/>
    <s v="North/Centr"/>
    <n v="4"/>
    <s v="N"/>
    <n v="1"/>
    <n v="0"/>
  </r>
  <r>
    <x v="2"/>
    <n v="3"/>
    <x v="2"/>
    <n v="2"/>
    <x v="1"/>
    <x v="1"/>
    <s v="North/Centr"/>
    <n v="5"/>
    <s v="N"/>
    <n v="1"/>
    <n v="0"/>
  </r>
  <r>
    <x v="2"/>
    <n v="4"/>
    <x v="3"/>
    <n v="2"/>
    <x v="1"/>
    <x v="1"/>
    <s v="North/Centr"/>
    <n v="2"/>
    <s v="N"/>
    <n v="1"/>
    <n v="147.16"/>
  </r>
  <r>
    <x v="2"/>
    <n v="4"/>
    <x v="3"/>
    <n v="2"/>
    <x v="1"/>
    <x v="1"/>
    <s v="North/Centr"/>
    <n v="3"/>
    <s v="N"/>
    <n v="1"/>
    <n v="279.35000000000002"/>
  </r>
  <r>
    <x v="2"/>
    <n v="4"/>
    <x v="3"/>
    <n v="2"/>
    <x v="1"/>
    <x v="1"/>
    <s v="North/Centr"/>
    <n v="4"/>
    <s v="N"/>
    <n v="1"/>
    <n v="123.33"/>
  </r>
  <r>
    <x v="2"/>
    <n v="4"/>
    <x v="3"/>
    <n v="2"/>
    <x v="1"/>
    <x v="1"/>
    <s v="North/Centr"/>
    <n v="5"/>
    <s v="N"/>
    <n v="1"/>
    <n v="0"/>
  </r>
  <r>
    <x v="2"/>
    <n v="5"/>
    <x v="4"/>
    <n v="2"/>
    <x v="1"/>
    <x v="1"/>
    <s v="North/Centr"/>
    <n v="2"/>
    <s v="N"/>
    <n v="1"/>
    <n v="0"/>
  </r>
  <r>
    <x v="2"/>
    <n v="5"/>
    <x v="4"/>
    <n v="2"/>
    <x v="1"/>
    <x v="1"/>
    <s v="North/Centr"/>
    <n v="3"/>
    <s v="N"/>
    <n v="1"/>
    <n v="0"/>
  </r>
  <r>
    <x v="2"/>
    <n v="5"/>
    <x v="4"/>
    <n v="2"/>
    <x v="1"/>
    <x v="1"/>
    <s v="North/Centr"/>
    <n v="4"/>
    <s v="N"/>
    <n v="1"/>
    <n v="0"/>
  </r>
  <r>
    <x v="2"/>
    <n v="5"/>
    <x v="4"/>
    <n v="2"/>
    <x v="1"/>
    <x v="1"/>
    <s v="North/Centr"/>
    <n v="5"/>
    <s v="N"/>
    <n v="1"/>
    <n v="0"/>
  </r>
  <r>
    <x v="2"/>
    <n v="6"/>
    <x v="5"/>
    <n v="2"/>
    <x v="1"/>
    <x v="1"/>
    <s v="North/Centr"/>
    <n v="2"/>
    <s v="N"/>
    <n v="1"/>
    <n v="0"/>
  </r>
  <r>
    <x v="2"/>
    <n v="6"/>
    <x v="5"/>
    <n v="2"/>
    <x v="1"/>
    <x v="1"/>
    <s v="North/Centr"/>
    <n v="3"/>
    <s v="N"/>
    <n v="1"/>
    <n v="0"/>
  </r>
  <r>
    <x v="2"/>
    <n v="6"/>
    <x v="5"/>
    <n v="2"/>
    <x v="1"/>
    <x v="1"/>
    <s v="North/Centr"/>
    <n v="4"/>
    <s v="N"/>
    <n v="1"/>
    <n v="0"/>
  </r>
  <r>
    <x v="2"/>
    <n v="6"/>
    <x v="5"/>
    <n v="2"/>
    <x v="1"/>
    <x v="1"/>
    <s v="North/Centr"/>
    <n v="5"/>
    <s v="N"/>
    <n v="1"/>
    <n v="0"/>
  </r>
  <r>
    <x v="2"/>
    <n v="7"/>
    <x v="6"/>
    <n v="2"/>
    <x v="1"/>
    <x v="1"/>
    <s v="North/Centr"/>
    <n v="2"/>
    <s v="N"/>
    <n v="1"/>
    <n v="1559.5"/>
  </r>
  <r>
    <x v="2"/>
    <n v="7"/>
    <x v="6"/>
    <n v="2"/>
    <x v="1"/>
    <x v="1"/>
    <s v="North/Centr"/>
    <n v="3"/>
    <s v="N"/>
    <n v="1"/>
    <n v="132.76"/>
  </r>
  <r>
    <x v="2"/>
    <n v="7"/>
    <x v="6"/>
    <n v="2"/>
    <x v="1"/>
    <x v="1"/>
    <s v="North/Centr"/>
    <n v="4"/>
    <s v="N"/>
    <n v="1"/>
    <n v="435.61"/>
  </r>
  <r>
    <x v="2"/>
    <n v="7"/>
    <x v="6"/>
    <n v="2"/>
    <x v="1"/>
    <x v="1"/>
    <s v="North/Centr"/>
    <n v="5"/>
    <s v="N"/>
    <n v="1"/>
    <n v="160.75"/>
  </r>
  <r>
    <x v="2"/>
    <n v="8"/>
    <x v="7"/>
    <n v="2"/>
    <x v="1"/>
    <x v="1"/>
    <s v="North/Centr"/>
    <n v="2"/>
    <s v="N"/>
    <n v="1"/>
    <n v="192.89"/>
  </r>
  <r>
    <x v="2"/>
    <n v="8"/>
    <x v="7"/>
    <n v="2"/>
    <x v="1"/>
    <x v="1"/>
    <s v="North/Centr"/>
    <n v="3"/>
    <s v="N"/>
    <n v="1"/>
    <n v="156.07"/>
  </r>
  <r>
    <x v="2"/>
    <n v="8"/>
    <x v="7"/>
    <n v="2"/>
    <x v="1"/>
    <x v="1"/>
    <s v="North/Centr"/>
    <n v="4"/>
    <s v="N"/>
    <n v="1"/>
    <n v="135.91999999999999"/>
  </r>
  <r>
    <x v="2"/>
    <n v="8"/>
    <x v="7"/>
    <n v="2"/>
    <x v="1"/>
    <x v="1"/>
    <s v="North/Centr"/>
    <n v="5"/>
    <s v="N"/>
    <n v="1"/>
    <n v="59.12"/>
  </r>
  <r>
    <x v="2"/>
    <n v="9"/>
    <x v="8"/>
    <n v="2"/>
    <x v="1"/>
    <x v="1"/>
    <s v="North/Centr"/>
    <n v="2"/>
    <s v="N"/>
    <n v="1"/>
    <n v="106.08"/>
  </r>
  <r>
    <x v="2"/>
    <n v="9"/>
    <x v="8"/>
    <n v="2"/>
    <x v="1"/>
    <x v="1"/>
    <s v="North/Centr"/>
    <n v="3"/>
    <s v="N"/>
    <n v="1"/>
    <n v="122.85"/>
  </r>
  <r>
    <x v="2"/>
    <n v="9"/>
    <x v="8"/>
    <n v="2"/>
    <x v="1"/>
    <x v="1"/>
    <s v="North/Centr"/>
    <n v="4"/>
    <s v="N"/>
    <n v="1"/>
    <n v="82.26"/>
  </r>
  <r>
    <x v="2"/>
    <n v="9"/>
    <x v="8"/>
    <n v="2"/>
    <x v="1"/>
    <x v="1"/>
    <s v="North/Centr"/>
    <n v="5"/>
    <s v="N"/>
    <n v="1"/>
    <n v="6.95"/>
  </r>
  <r>
    <x v="2"/>
    <n v="10"/>
    <x v="9"/>
    <n v="2"/>
    <x v="1"/>
    <x v="1"/>
    <s v="North/Centr"/>
    <n v="2"/>
    <s v="N"/>
    <n v="1"/>
    <n v="0"/>
  </r>
  <r>
    <x v="2"/>
    <n v="10"/>
    <x v="9"/>
    <n v="2"/>
    <x v="1"/>
    <x v="1"/>
    <s v="North/Centr"/>
    <n v="3"/>
    <s v="N"/>
    <n v="1"/>
    <n v="0"/>
  </r>
  <r>
    <x v="2"/>
    <n v="10"/>
    <x v="9"/>
    <n v="2"/>
    <x v="1"/>
    <x v="1"/>
    <s v="North/Centr"/>
    <n v="4"/>
    <s v="N"/>
    <n v="1"/>
    <n v="203.69"/>
  </r>
  <r>
    <x v="2"/>
    <n v="10"/>
    <x v="9"/>
    <n v="2"/>
    <x v="1"/>
    <x v="1"/>
    <s v="North/Centr"/>
    <n v="5"/>
    <s v="N"/>
    <n v="1"/>
    <n v="0"/>
  </r>
  <r>
    <x v="2"/>
    <n v="11"/>
    <x v="10"/>
    <n v="2"/>
    <x v="1"/>
    <x v="1"/>
    <s v="North/Centr"/>
    <n v="2"/>
    <s v="N"/>
    <n v="1"/>
    <n v="0.03"/>
  </r>
  <r>
    <x v="2"/>
    <n v="11"/>
    <x v="10"/>
    <n v="2"/>
    <x v="1"/>
    <x v="1"/>
    <s v="North/Centr"/>
    <n v="3"/>
    <s v="N"/>
    <n v="1"/>
    <n v="0"/>
  </r>
  <r>
    <x v="2"/>
    <n v="11"/>
    <x v="10"/>
    <n v="2"/>
    <x v="1"/>
    <x v="1"/>
    <s v="North/Centr"/>
    <n v="4"/>
    <s v="N"/>
    <n v="1"/>
    <n v="0"/>
  </r>
  <r>
    <x v="2"/>
    <n v="11"/>
    <x v="10"/>
    <n v="2"/>
    <x v="1"/>
    <x v="1"/>
    <s v="North/Centr"/>
    <n v="5"/>
    <s v="N"/>
    <n v="1"/>
    <n v="0"/>
  </r>
  <r>
    <x v="2"/>
    <n v="12"/>
    <x v="11"/>
    <n v="2"/>
    <x v="1"/>
    <x v="1"/>
    <s v="North/Centr"/>
    <n v="2"/>
    <s v="N"/>
    <n v="1"/>
    <n v="0"/>
  </r>
  <r>
    <x v="2"/>
    <n v="12"/>
    <x v="11"/>
    <n v="2"/>
    <x v="1"/>
    <x v="1"/>
    <s v="North/Centr"/>
    <n v="3"/>
    <s v="N"/>
    <n v="1"/>
    <n v="0"/>
  </r>
  <r>
    <x v="2"/>
    <n v="12"/>
    <x v="11"/>
    <n v="2"/>
    <x v="1"/>
    <x v="1"/>
    <s v="North/Centr"/>
    <n v="4"/>
    <s v="N"/>
    <n v="1"/>
    <n v="0"/>
  </r>
  <r>
    <x v="2"/>
    <n v="12"/>
    <x v="11"/>
    <n v="2"/>
    <x v="1"/>
    <x v="1"/>
    <s v="North/Centr"/>
    <n v="5"/>
    <s v="N"/>
    <n v="1"/>
    <n v="0"/>
  </r>
  <r>
    <x v="2"/>
    <n v="13"/>
    <x v="12"/>
    <n v="2"/>
    <x v="1"/>
    <x v="1"/>
    <s v="North/Centr"/>
    <n v="2"/>
    <s v="N"/>
    <n v="1"/>
    <n v="0"/>
  </r>
  <r>
    <x v="2"/>
    <n v="13"/>
    <x v="12"/>
    <n v="2"/>
    <x v="1"/>
    <x v="1"/>
    <s v="North/Centr"/>
    <n v="3"/>
    <s v="N"/>
    <n v="1"/>
    <n v="0"/>
  </r>
  <r>
    <x v="2"/>
    <n v="13"/>
    <x v="12"/>
    <n v="2"/>
    <x v="1"/>
    <x v="1"/>
    <s v="North/Centr"/>
    <n v="4"/>
    <s v="N"/>
    <n v="1"/>
    <n v="0"/>
  </r>
  <r>
    <x v="2"/>
    <n v="13"/>
    <x v="12"/>
    <n v="2"/>
    <x v="1"/>
    <x v="1"/>
    <s v="North/Centr"/>
    <n v="5"/>
    <s v="N"/>
    <n v="1"/>
    <n v="0"/>
  </r>
  <r>
    <x v="2"/>
    <n v="14"/>
    <x v="13"/>
    <n v="2"/>
    <x v="1"/>
    <x v="1"/>
    <s v="North/Centr"/>
    <n v="2"/>
    <s v="N"/>
    <n v="1"/>
    <n v="0"/>
  </r>
  <r>
    <x v="2"/>
    <n v="14"/>
    <x v="13"/>
    <n v="2"/>
    <x v="1"/>
    <x v="1"/>
    <s v="North/Centr"/>
    <n v="3"/>
    <s v="N"/>
    <n v="1"/>
    <n v="0"/>
  </r>
  <r>
    <x v="2"/>
    <n v="14"/>
    <x v="13"/>
    <n v="2"/>
    <x v="1"/>
    <x v="1"/>
    <s v="North/Centr"/>
    <n v="4"/>
    <s v="N"/>
    <n v="1"/>
    <n v="0"/>
  </r>
  <r>
    <x v="2"/>
    <n v="14"/>
    <x v="13"/>
    <n v="2"/>
    <x v="1"/>
    <x v="1"/>
    <s v="North/Centr"/>
    <n v="5"/>
    <s v="N"/>
    <n v="1"/>
    <n v="0"/>
  </r>
  <r>
    <x v="2"/>
    <n v="15"/>
    <x v="14"/>
    <n v="2"/>
    <x v="1"/>
    <x v="1"/>
    <s v="North/Centr"/>
    <n v="2"/>
    <s v="N"/>
    <n v="1"/>
    <n v="0"/>
  </r>
  <r>
    <x v="2"/>
    <n v="15"/>
    <x v="14"/>
    <n v="2"/>
    <x v="1"/>
    <x v="1"/>
    <s v="North/Centr"/>
    <n v="3"/>
    <s v="N"/>
    <n v="1"/>
    <n v="0"/>
  </r>
  <r>
    <x v="2"/>
    <n v="15"/>
    <x v="14"/>
    <n v="2"/>
    <x v="1"/>
    <x v="1"/>
    <s v="North/Centr"/>
    <n v="4"/>
    <s v="N"/>
    <n v="1"/>
    <n v="0"/>
  </r>
  <r>
    <x v="2"/>
    <n v="15"/>
    <x v="14"/>
    <n v="2"/>
    <x v="1"/>
    <x v="1"/>
    <s v="North/Centr"/>
    <n v="5"/>
    <s v="N"/>
    <n v="1"/>
    <n v="0"/>
  </r>
  <r>
    <x v="2"/>
    <n v="16"/>
    <x v="15"/>
    <n v="2"/>
    <x v="1"/>
    <x v="1"/>
    <s v="North/Centr"/>
    <n v="2"/>
    <s v="N"/>
    <n v="1"/>
    <n v="0.72"/>
  </r>
  <r>
    <x v="2"/>
    <n v="16"/>
    <x v="15"/>
    <n v="2"/>
    <x v="1"/>
    <x v="1"/>
    <s v="North/Centr"/>
    <n v="3"/>
    <s v="N"/>
    <n v="1"/>
    <n v="1.77"/>
  </r>
  <r>
    <x v="2"/>
    <n v="16"/>
    <x v="15"/>
    <n v="2"/>
    <x v="1"/>
    <x v="1"/>
    <s v="North/Centr"/>
    <n v="4"/>
    <s v="N"/>
    <n v="1"/>
    <n v="0"/>
  </r>
  <r>
    <x v="2"/>
    <n v="16"/>
    <x v="15"/>
    <n v="2"/>
    <x v="1"/>
    <x v="1"/>
    <s v="North/Centr"/>
    <n v="5"/>
    <s v="N"/>
    <n v="1"/>
    <n v="0"/>
  </r>
  <r>
    <x v="2"/>
    <n v="17"/>
    <x v="16"/>
    <n v="2"/>
    <x v="1"/>
    <x v="1"/>
    <s v="North/Centr"/>
    <n v="2"/>
    <s v="N"/>
    <n v="1"/>
    <n v="0"/>
  </r>
  <r>
    <x v="2"/>
    <n v="17"/>
    <x v="16"/>
    <n v="2"/>
    <x v="1"/>
    <x v="1"/>
    <s v="North/Centr"/>
    <n v="3"/>
    <s v="N"/>
    <n v="1"/>
    <n v="0"/>
  </r>
  <r>
    <x v="2"/>
    <n v="17"/>
    <x v="16"/>
    <n v="2"/>
    <x v="1"/>
    <x v="1"/>
    <s v="North/Centr"/>
    <n v="4"/>
    <s v="N"/>
    <n v="1"/>
    <n v="0"/>
  </r>
  <r>
    <x v="2"/>
    <n v="17"/>
    <x v="16"/>
    <n v="2"/>
    <x v="1"/>
    <x v="1"/>
    <s v="North/Centr"/>
    <n v="5"/>
    <s v="N"/>
    <n v="1"/>
    <n v="0"/>
  </r>
  <r>
    <x v="2"/>
    <n v="18"/>
    <x v="17"/>
    <n v="2"/>
    <x v="1"/>
    <x v="1"/>
    <s v="North/Centr"/>
    <n v="2"/>
    <s v="N"/>
    <n v="1"/>
    <n v="1568.53"/>
  </r>
  <r>
    <x v="2"/>
    <n v="18"/>
    <x v="17"/>
    <n v="2"/>
    <x v="1"/>
    <x v="1"/>
    <s v="North/Centr"/>
    <n v="3"/>
    <s v="N"/>
    <n v="1"/>
    <n v="5110.62"/>
  </r>
  <r>
    <x v="2"/>
    <n v="18"/>
    <x v="17"/>
    <n v="2"/>
    <x v="1"/>
    <x v="1"/>
    <s v="North/Centr"/>
    <n v="4"/>
    <s v="N"/>
    <n v="1"/>
    <n v="1419.54"/>
  </r>
  <r>
    <x v="2"/>
    <n v="18"/>
    <x v="17"/>
    <n v="2"/>
    <x v="1"/>
    <x v="1"/>
    <s v="North/Centr"/>
    <n v="5"/>
    <s v="N"/>
    <n v="1"/>
    <n v="308.16000000000003"/>
  </r>
  <r>
    <x v="2"/>
    <n v="19"/>
    <x v="18"/>
    <n v="2"/>
    <x v="1"/>
    <x v="1"/>
    <s v="North/Centr"/>
    <n v="2"/>
    <s v="N"/>
    <n v="1"/>
    <n v="119859.18"/>
  </r>
  <r>
    <x v="2"/>
    <n v="19"/>
    <x v="18"/>
    <n v="2"/>
    <x v="1"/>
    <x v="1"/>
    <s v="North/Centr"/>
    <n v="3"/>
    <s v="N"/>
    <n v="1"/>
    <n v="5377.22"/>
  </r>
  <r>
    <x v="2"/>
    <n v="19"/>
    <x v="18"/>
    <n v="2"/>
    <x v="1"/>
    <x v="1"/>
    <s v="North/Centr"/>
    <n v="4"/>
    <s v="N"/>
    <n v="1"/>
    <n v="5458.86"/>
  </r>
  <r>
    <x v="2"/>
    <n v="19"/>
    <x v="18"/>
    <n v="2"/>
    <x v="1"/>
    <x v="1"/>
    <s v="North/Centr"/>
    <n v="5"/>
    <s v="N"/>
    <n v="1"/>
    <n v="2493.88"/>
  </r>
  <r>
    <x v="2"/>
    <n v="20"/>
    <x v="19"/>
    <n v="2"/>
    <x v="1"/>
    <x v="1"/>
    <s v="North/Centr"/>
    <n v="2"/>
    <s v="N"/>
    <n v="1"/>
    <n v="55.41"/>
  </r>
  <r>
    <x v="2"/>
    <n v="20"/>
    <x v="19"/>
    <n v="2"/>
    <x v="1"/>
    <x v="1"/>
    <s v="North/Centr"/>
    <n v="3"/>
    <s v="N"/>
    <n v="1"/>
    <n v="50.12"/>
  </r>
  <r>
    <x v="2"/>
    <n v="20"/>
    <x v="19"/>
    <n v="2"/>
    <x v="1"/>
    <x v="1"/>
    <s v="North/Centr"/>
    <n v="4"/>
    <s v="N"/>
    <n v="1"/>
    <n v="30.92"/>
  </r>
  <r>
    <x v="2"/>
    <n v="20"/>
    <x v="19"/>
    <n v="2"/>
    <x v="1"/>
    <x v="1"/>
    <s v="North/Centr"/>
    <n v="5"/>
    <s v="N"/>
    <n v="1"/>
    <n v="0"/>
  </r>
  <r>
    <x v="2"/>
    <n v="21"/>
    <x v="20"/>
    <n v="2"/>
    <x v="1"/>
    <x v="1"/>
    <s v="North/Centr"/>
    <n v="2"/>
    <s v="N"/>
    <n v="1"/>
    <n v="0"/>
  </r>
  <r>
    <x v="2"/>
    <n v="21"/>
    <x v="20"/>
    <n v="2"/>
    <x v="1"/>
    <x v="1"/>
    <s v="North/Centr"/>
    <n v="3"/>
    <s v="N"/>
    <n v="1"/>
    <n v="0"/>
  </r>
  <r>
    <x v="2"/>
    <n v="21"/>
    <x v="20"/>
    <n v="2"/>
    <x v="1"/>
    <x v="1"/>
    <s v="North/Centr"/>
    <n v="4"/>
    <s v="N"/>
    <n v="1"/>
    <n v="0"/>
  </r>
  <r>
    <x v="2"/>
    <n v="21"/>
    <x v="20"/>
    <n v="2"/>
    <x v="1"/>
    <x v="1"/>
    <s v="North/Centr"/>
    <n v="5"/>
    <s v="N"/>
    <n v="1"/>
    <n v="0"/>
  </r>
  <r>
    <x v="2"/>
    <n v="22"/>
    <x v="21"/>
    <n v="2"/>
    <x v="1"/>
    <x v="1"/>
    <s v="North/Centr"/>
    <n v="2"/>
    <s v="N"/>
    <n v="1"/>
    <n v="0"/>
  </r>
  <r>
    <x v="2"/>
    <n v="22"/>
    <x v="21"/>
    <n v="2"/>
    <x v="1"/>
    <x v="1"/>
    <s v="North/Centr"/>
    <n v="3"/>
    <s v="N"/>
    <n v="1"/>
    <n v="0"/>
  </r>
  <r>
    <x v="2"/>
    <n v="22"/>
    <x v="21"/>
    <n v="2"/>
    <x v="1"/>
    <x v="1"/>
    <s v="North/Centr"/>
    <n v="4"/>
    <s v="N"/>
    <n v="1"/>
    <n v="0"/>
  </r>
  <r>
    <x v="2"/>
    <n v="22"/>
    <x v="21"/>
    <n v="2"/>
    <x v="1"/>
    <x v="1"/>
    <s v="North/Centr"/>
    <n v="5"/>
    <s v="N"/>
    <n v="1"/>
    <n v="0"/>
  </r>
  <r>
    <x v="2"/>
    <n v="23"/>
    <x v="22"/>
    <n v="2"/>
    <x v="1"/>
    <x v="1"/>
    <s v="North/Centr"/>
    <n v="2"/>
    <s v="N"/>
    <n v="1"/>
    <n v="0"/>
  </r>
  <r>
    <x v="2"/>
    <n v="23"/>
    <x v="22"/>
    <n v="2"/>
    <x v="1"/>
    <x v="1"/>
    <s v="North/Centr"/>
    <n v="3"/>
    <s v="N"/>
    <n v="1"/>
    <n v="0"/>
  </r>
  <r>
    <x v="2"/>
    <n v="23"/>
    <x v="22"/>
    <n v="2"/>
    <x v="1"/>
    <x v="1"/>
    <s v="North/Centr"/>
    <n v="4"/>
    <s v="N"/>
    <n v="1"/>
    <n v="0"/>
  </r>
  <r>
    <x v="2"/>
    <n v="23"/>
    <x v="22"/>
    <n v="2"/>
    <x v="1"/>
    <x v="1"/>
    <s v="North/Centr"/>
    <n v="5"/>
    <s v="N"/>
    <n v="1"/>
    <n v="0"/>
  </r>
  <r>
    <x v="2"/>
    <n v="24"/>
    <x v="23"/>
    <n v="2"/>
    <x v="1"/>
    <x v="1"/>
    <s v="North/Centr"/>
    <n v="2"/>
    <s v="N"/>
    <n v="1"/>
    <n v="323.37"/>
  </r>
  <r>
    <x v="2"/>
    <n v="24"/>
    <x v="23"/>
    <n v="2"/>
    <x v="1"/>
    <x v="1"/>
    <s v="North/Centr"/>
    <n v="3"/>
    <s v="N"/>
    <n v="1"/>
    <n v="0"/>
  </r>
  <r>
    <x v="2"/>
    <n v="24"/>
    <x v="23"/>
    <n v="2"/>
    <x v="1"/>
    <x v="1"/>
    <s v="North/Centr"/>
    <n v="4"/>
    <s v="N"/>
    <n v="1"/>
    <n v="0"/>
  </r>
  <r>
    <x v="2"/>
    <n v="24"/>
    <x v="23"/>
    <n v="2"/>
    <x v="1"/>
    <x v="1"/>
    <s v="North/Centr"/>
    <n v="5"/>
    <s v="N"/>
    <n v="1"/>
    <n v="0"/>
  </r>
  <r>
    <x v="2"/>
    <n v="25"/>
    <x v="24"/>
    <n v="2"/>
    <x v="1"/>
    <x v="1"/>
    <s v="North/Centr"/>
    <n v="2"/>
    <s v="N"/>
    <n v="1"/>
    <n v="0"/>
  </r>
  <r>
    <x v="2"/>
    <n v="25"/>
    <x v="24"/>
    <n v="2"/>
    <x v="1"/>
    <x v="1"/>
    <s v="North/Centr"/>
    <n v="3"/>
    <s v="N"/>
    <n v="1"/>
    <n v="1447.31"/>
  </r>
  <r>
    <x v="2"/>
    <n v="25"/>
    <x v="24"/>
    <n v="2"/>
    <x v="1"/>
    <x v="1"/>
    <s v="North/Centr"/>
    <n v="4"/>
    <s v="N"/>
    <n v="1"/>
    <n v="51.81"/>
  </r>
  <r>
    <x v="2"/>
    <n v="25"/>
    <x v="24"/>
    <n v="2"/>
    <x v="1"/>
    <x v="1"/>
    <s v="North/Centr"/>
    <n v="5"/>
    <s v="N"/>
    <n v="1"/>
    <n v="231.9"/>
  </r>
  <r>
    <x v="3"/>
    <n v="1"/>
    <x v="0"/>
    <n v="2"/>
    <x v="1"/>
    <x v="1"/>
    <s v="North/Centr"/>
    <n v="2"/>
    <s v="N"/>
    <n v="1"/>
    <n v="1932.23"/>
  </r>
  <r>
    <x v="3"/>
    <n v="1"/>
    <x v="0"/>
    <n v="2"/>
    <x v="1"/>
    <x v="1"/>
    <s v="North/Centr"/>
    <n v="3"/>
    <s v="N"/>
    <n v="1"/>
    <n v="8151.24"/>
  </r>
  <r>
    <x v="3"/>
    <n v="1"/>
    <x v="0"/>
    <n v="2"/>
    <x v="1"/>
    <x v="1"/>
    <s v="North/Centr"/>
    <n v="4"/>
    <s v="N"/>
    <n v="1"/>
    <n v="6713.62"/>
  </r>
  <r>
    <x v="3"/>
    <n v="1"/>
    <x v="0"/>
    <n v="2"/>
    <x v="1"/>
    <x v="1"/>
    <s v="North/Centr"/>
    <n v="5"/>
    <s v="N"/>
    <n v="1"/>
    <n v="4306.76"/>
  </r>
  <r>
    <x v="3"/>
    <n v="2"/>
    <x v="1"/>
    <n v="2"/>
    <x v="1"/>
    <x v="1"/>
    <s v="North/Centr"/>
    <n v="2"/>
    <s v="N"/>
    <n v="1"/>
    <n v="2414.81"/>
  </r>
  <r>
    <x v="3"/>
    <n v="2"/>
    <x v="1"/>
    <n v="2"/>
    <x v="1"/>
    <x v="1"/>
    <s v="North/Centr"/>
    <n v="3"/>
    <s v="N"/>
    <n v="1"/>
    <n v="1212.58"/>
  </r>
  <r>
    <x v="3"/>
    <n v="2"/>
    <x v="1"/>
    <n v="2"/>
    <x v="1"/>
    <x v="1"/>
    <s v="North/Centr"/>
    <n v="4"/>
    <s v="N"/>
    <n v="1"/>
    <n v="2334.1799999999998"/>
  </r>
  <r>
    <x v="3"/>
    <n v="2"/>
    <x v="1"/>
    <n v="2"/>
    <x v="1"/>
    <x v="1"/>
    <s v="North/Centr"/>
    <n v="5"/>
    <s v="N"/>
    <n v="1"/>
    <n v="1412.6"/>
  </r>
  <r>
    <x v="3"/>
    <n v="3"/>
    <x v="2"/>
    <n v="2"/>
    <x v="1"/>
    <x v="1"/>
    <s v="North/Centr"/>
    <n v="2"/>
    <s v="N"/>
    <n v="1"/>
    <n v="0"/>
  </r>
  <r>
    <x v="3"/>
    <n v="3"/>
    <x v="2"/>
    <n v="2"/>
    <x v="1"/>
    <x v="1"/>
    <s v="North/Centr"/>
    <n v="3"/>
    <s v="N"/>
    <n v="1"/>
    <n v="0"/>
  </r>
  <r>
    <x v="3"/>
    <n v="3"/>
    <x v="2"/>
    <n v="2"/>
    <x v="1"/>
    <x v="1"/>
    <s v="North/Centr"/>
    <n v="4"/>
    <s v="N"/>
    <n v="1"/>
    <n v="0"/>
  </r>
  <r>
    <x v="3"/>
    <n v="3"/>
    <x v="2"/>
    <n v="2"/>
    <x v="1"/>
    <x v="1"/>
    <s v="North/Centr"/>
    <n v="5"/>
    <s v="N"/>
    <n v="1"/>
    <n v="0"/>
  </r>
  <r>
    <x v="3"/>
    <n v="4"/>
    <x v="3"/>
    <n v="2"/>
    <x v="1"/>
    <x v="1"/>
    <s v="North/Centr"/>
    <n v="2"/>
    <s v="N"/>
    <n v="1"/>
    <n v="108.65"/>
  </r>
  <r>
    <x v="3"/>
    <n v="4"/>
    <x v="3"/>
    <n v="2"/>
    <x v="1"/>
    <x v="1"/>
    <s v="North/Centr"/>
    <n v="3"/>
    <s v="N"/>
    <n v="1"/>
    <n v="175.25"/>
  </r>
  <r>
    <x v="3"/>
    <n v="4"/>
    <x v="3"/>
    <n v="2"/>
    <x v="1"/>
    <x v="1"/>
    <s v="North/Centr"/>
    <n v="4"/>
    <s v="N"/>
    <n v="1"/>
    <n v="87.19"/>
  </r>
  <r>
    <x v="3"/>
    <n v="4"/>
    <x v="3"/>
    <n v="2"/>
    <x v="1"/>
    <x v="1"/>
    <s v="North/Centr"/>
    <n v="5"/>
    <s v="N"/>
    <n v="1"/>
    <n v="0"/>
  </r>
  <r>
    <x v="3"/>
    <n v="5"/>
    <x v="4"/>
    <n v="2"/>
    <x v="1"/>
    <x v="1"/>
    <s v="North/Centr"/>
    <n v="2"/>
    <s v="N"/>
    <n v="1"/>
    <n v="0"/>
  </r>
  <r>
    <x v="3"/>
    <n v="5"/>
    <x v="4"/>
    <n v="2"/>
    <x v="1"/>
    <x v="1"/>
    <s v="North/Centr"/>
    <n v="3"/>
    <s v="N"/>
    <n v="1"/>
    <n v="0"/>
  </r>
  <r>
    <x v="3"/>
    <n v="5"/>
    <x v="4"/>
    <n v="2"/>
    <x v="1"/>
    <x v="1"/>
    <s v="North/Centr"/>
    <n v="4"/>
    <s v="N"/>
    <n v="1"/>
    <n v="0"/>
  </r>
  <r>
    <x v="3"/>
    <n v="5"/>
    <x v="4"/>
    <n v="2"/>
    <x v="1"/>
    <x v="1"/>
    <s v="North/Centr"/>
    <n v="5"/>
    <s v="N"/>
    <n v="1"/>
    <n v="0"/>
  </r>
  <r>
    <x v="3"/>
    <n v="6"/>
    <x v="5"/>
    <n v="2"/>
    <x v="1"/>
    <x v="1"/>
    <s v="North/Centr"/>
    <n v="2"/>
    <s v="N"/>
    <n v="1"/>
    <n v="0"/>
  </r>
  <r>
    <x v="3"/>
    <n v="6"/>
    <x v="5"/>
    <n v="2"/>
    <x v="1"/>
    <x v="1"/>
    <s v="North/Centr"/>
    <n v="3"/>
    <s v="N"/>
    <n v="1"/>
    <n v="0"/>
  </r>
  <r>
    <x v="3"/>
    <n v="6"/>
    <x v="5"/>
    <n v="2"/>
    <x v="1"/>
    <x v="1"/>
    <s v="North/Centr"/>
    <n v="4"/>
    <s v="N"/>
    <n v="1"/>
    <n v="0"/>
  </r>
  <r>
    <x v="3"/>
    <n v="6"/>
    <x v="5"/>
    <n v="2"/>
    <x v="1"/>
    <x v="1"/>
    <s v="North/Centr"/>
    <n v="5"/>
    <s v="N"/>
    <n v="1"/>
    <n v="0"/>
  </r>
  <r>
    <x v="3"/>
    <n v="7"/>
    <x v="6"/>
    <n v="2"/>
    <x v="1"/>
    <x v="1"/>
    <s v="North/Centr"/>
    <n v="2"/>
    <s v="N"/>
    <n v="1"/>
    <n v="593.75"/>
  </r>
  <r>
    <x v="3"/>
    <n v="7"/>
    <x v="6"/>
    <n v="2"/>
    <x v="1"/>
    <x v="1"/>
    <s v="North/Centr"/>
    <n v="3"/>
    <s v="N"/>
    <n v="1"/>
    <n v="42.95"/>
  </r>
  <r>
    <x v="3"/>
    <n v="7"/>
    <x v="6"/>
    <n v="2"/>
    <x v="1"/>
    <x v="1"/>
    <s v="North/Centr"/>
    <n v="4"/>
    <s v="N"/>
    <n v="1"/>
    <n v="154.36000000000001"/>
  </r>
  <r>
    <x v="3"/>
    <n v="7"/>
    <x v="6"/>
    <n v="2"/>
    <x v="1"/>
    <x v="1"/>
    <s v="North/Centr"/>
    <n v="5"/>
    <s v="N"/>
    <n v="1"/>
    <n v="59.78"/>
  </r>
  <r>
    <x v="3"/>
    <n v="8"/>
    <x v="7"/>
    <n v="2"/>
    <x v="1"/>
    <x v="1"/>
    <s v="North/Centr"/>
    <n v="2"/>
    <s v="N"/>
    <n v="1"/>
    <n v="122.33"/>
  </r>
  <r>
    <x v="3"/>
    <n v="8"/>
    <x v="7"/>
    <n v="2"/>
    <x v="1"/>
    <x v="1"/>
    <s v="North/Centr"/>
    <n v="3"/>
    <s v="N"/>
    <n v="1"/>
    <n v="84.1"/>
  </r>
  <r>
    <x v="3"/>
    <n v="8"/>
    <x v="7"/>
    <n v="2"/>
    <x v="1"/>
    <x v="1"/>
    <s v="North/Centr"/>
    <n v="4"/>
    <s v="N"/>
    <n v="1"/>
    <n v="80.23"/>
  </r>
  <r>
    <x v="3"/>
    <n v="8"/>
    <x v="7"/>
    <n v="2"/>
    <x v="1"/>
    <x v="1"/>
    <s v="North/Centr"/>
    <n v="5"/>
    <s v="N"/>
    <n v="1"/>
    <n v="36.619999999999997"/>
  </r>
  <r>
    <x v="3"/>
    <n v="9"/>
    <x v="8"/>
    <n v="2"/>
    <x v="1"/>
    <x v="1"/>
    <s v="North/Centr"/>
    <n v="2"/>
    <s v="N"/>
    <n v="1"/>
    <n v="46.14"/>
  </r>
  <r>
    <x v="3"/>
    <n v="9"/>
    <x v="8"/>
    <n v="2"/>
    <x v="1"/>
    <x v="1"/>
    <s v="North/Centr"/>
    <n v="3"/>
    <s v="N"/>
    <n v="1"/>
    <n v="45.4"/>
  </r>
  <r>
    <x v="3"/>
    <n v="9"/>
    <x v="8"/>
    <n v="2"/>
    <x v="1"/>
    <x v="1"/>
    <s v="North/Centr"/>
    <n v="4"/>
    <s v="N"/>
    <n v="1"/>
    <n v="33.299999999999997"/>
  </r>
  <r>
    <x v="3"/>
    <n v="9"/>
    <x v="8"/>
    <n v="2"/>
    <x v="1"/>
    <x v="1"/>
    <s v="North/Centr"/>
    <n v="5"/>
    <s v="N"/>
    <n v="1"/>
    <n v="2.95"/>
  </r>
  <r>
    <x v="3"/>
    <n v="10"/>
    <x v="9"/>
    <n v="2"/>
    <x v="1"/>
    <x v="1"/>
    <s v="North/Centr"/>
    <n v="2"/>
    <s v="N"/>
    <n v="1"/>
    <n v="0"/>
  </r>
  <r>
    <x v="3"/>
    <n v="10"/>
    <x v="9"/>
    <n v="2"/>
    <x v="1"/>
    <x v="1"/>
    <s v="North/Centr"/>
    <n v="3"/>
    <s v="N"/>
    <n v="1"/>
    <n v="0"/>
  </r>
  <r>
    <x v="3"/>
    <n v="10"/>
    <x v="9"/>
    <n v="2"/>
    <x v="1"/>
    <x v="1"/>
    <s v="North/Centr"/>
    <n v="4"/>
    <s v="N"/>
    <n v="1"/>
    <n v="54.76"/>
  </r>
  <r>
    <x v="3"/>
    <n v="10"/>
    <x v="9"/>
    <n v="2"/>
    <x v="1"/>
    <x v="1"/>
    <s v="North/Centr"/>
    <n v="5"/>
    <s v="N"/>
    <n v="1"/>
    <n v="0"/>
  </r>
  <r>
    <x v="3"/>
    <n v="11"/>
    <x v="10"/>
    <n v="2"/>
    <x v="1"/>
    <x v="1"/>
    <s v="North/Centr"/>
    <n v="2"/>
    <s v="N"/>
    <n v="1"/>
    <n v="6.36"/>
  </r>
  <r>
    <x v="3"/>
    <n v="11"/>
    <x v="10"/>
    <n v="2"/>
    <x v="1"/>
    <x v="1"/>
    <s v="North/Centr"/>
    <n v="3"/>
    <s v="N"/>
    <n v="1"/>
    <n v="0"/>
  </r>
  <r>
    <x v="3"/>
    <n v="11"/>
    <x v="10"/>
    <n v="2"/>
    <x v="1"/>
    <x v="1"/>
    <s v="North/Centr"/>
    <n v="4"/>
    <s v="N"/>
    <n v="1"/>
    <n v="0"/>
  </r>
  <r>
    <x v="3"/>
    <n v="11"/>
    <x v="10"/>
    <n v="2"/>
    <x v="1"/>
    <x v="1"/>
    <s v="North/Centr"/>
    <n v="5"/>
    <s v="N"/>
    <n v="1"/>
    <n v="0"/>
  </r>
  <r>
    <x v="3"/>
    <n v="12"/>
    <x v="11"/>
    <n v="2"/>
    <x v="1"/>
    <x v="1"/>
    <s v="North/Centr"/>
    <n v="2"/>
    <s v="N"/>
    <n v="1"/>
    <n v="0"/>
  </r>
  <r>
    <x v="3"/>
    <n v="12"/>
    <x v="11"/>
    <n v="2"/>
    <x v="1"/>
    <x v="1"/>
    <s v="North/Centr"/>
    <n v="3"/>
    <s v="N"/>
    <n v="1"/>
    <n v="0"/>
  </r>
  <r>
    <x v="3"/>
    <n v="12"/>
    <x v="11"/>
    <n v="2"/>
    <x v="1"/>
    <x v="1"/>
    <s v="North/Centr"/>
    <n v="4"/>
    <s v="N"/>
    <n v="1"/>
    <n v="0"/>
  </r>
  <r>
    <x v="3"/>
    <n v="12"/>
    <x v="11"/>
    <n v="2"/>
    <x v="1"/>
    <x v="1"/>
    <s v="North/Centr"/>
    <n v="5"/>
    <s v="N"/>
    <n v="1"/>
    <n v="0"/>
  </r>
  <r>
    <x v="3"/>
    <n v="13"/>
    <x v="12"/>
    <n v="2"/>
    <x v="1"/>
    <x v="1"/>
    <s v="North/Centr"/>
    <n v="2"/>
    <s v="N"/>
    <n v="1"/>
    <n v="0"/>
  </r>
  <r>
    <x v="3"/>
    <n v="13"/>
    <x v="12"/>
    <n v="2"/>
    <x v="1"/>
    <x v="1"/>
    <s v="North/Centr"/>
    <n v="3"/>
    <s v="N"/>
    <n v="1"/>
    <n v="0"/>
  </r>
  <r>
    <x v="3"/>
    <n v="13"/>
    <x v="12"/>
    <n v="2"/>
    <x v="1"/>
    <x v="1"/>
    <s v="North/Centr"/>
    <n v="4"/>
    <s v="N"/>
    <n v="1"/>
    <n v="0"/>
  </r>
  <r>
    <x v="3"/>
    <n v="13"/>
    <x v="12"/>
    <n v="2"/>
    <x v="1"/>
    <x v="1"/>
    <s v="North/Centr"/>
    <n v="5"/>
    <s v="N"/>
    <n v="1"/>
    <n v="0"/>
  </r>
  <r>
    <x v="3"/>
    <n v="14"/>
    <x v="13"/>
    <n v="2"/>
    <x v="1"/>
    <x v="1"/>
    <s v="North/Centr"/>
    <n v="2"/>
    <s v="N"/>
    <n v="1"/>
    <n v="0"/>
  </r>
  <r>
    <x v="3"/>
    <n v="14"/>
    <x v="13"/>
    <n v="2"/>
    <x v="1"/>
    <x v="1"/>
    <s v="North/Centr"/>
    <n v="3"/>
    <s v="N"/>
    <n v="1"/>
    <n v="0"/>
  </r>
  <r>
    <x v="3"/>
    <n v="14"/>
    <x v="13"/>
    <n v="2"/>
    <x v="1"/>
    <x v="1"/>
    <s v="North/Centr"/>
    <n v="4"/>
    <s v="N"/>
    <n v="1"/>
    <n v="0"/>
  </r>
  <r>
    <x v="3"/>
    <n v="14"/>
    <x v="13"/>
    <n v="2"/>
    <x v="1"/>
    <x v="1"/>
    <s v="North/Centr"/>
    <n v="5"/>
    <s v="N"/>
    <n v="1"/>
    <n v="0"/>
  </r>
  <r>
    <x v="3"/>
    <n v="15"/>
    <x v="14"/>
    <n v="2"/>
    <x v="1"/>
    <x v="1"/>
    <s v="North/Centr"/>
    <n v="2"/>
    <s v="N"/>
    <n v="1"/>
    <n v="0"/>
  </r>
  <r>
    <x v="3"/>
    <n v="15"/>
    <x v="14"/>
    <n v="2"/>
    <x v="1"/>
    <x v="1"/>
    <s v="North/Centr"/>
    <n v="3"/>
    <s v="N"/>
    <n v="1"/>
    <n v="0"/>
  </r>
  <r>
    <x v="3"/>
    <n v="15"/>
    <x v="14"/>
    <n v="2"/>
    <x v="1"/>
    <x v="1"/>
    <s v="North/Centr"/>
    <n v="4"/>
    <s v="N"/>
    <n v="1"/>
    <n v="0"/>
  </r>
  <r>
    <x v="3"/>
    <n v="15"/>
    <x v="14"/>
    <n v="2"/>
    <x v="1"/>
    <x v="1"/>
    <s v="North/Centr"/>
    <n v="5"/>
    <s v="N"/>
    <n v="1"/>
    <n v="0"/>
  </r>
  <r>
    <x v="3"/>
    <n v="16"/>
    <x v="15"/>
    <n v="2"/>
    <x v="1"/>
    <x v="1"/>
    <s v="North/Centr"/>
    <n v="2"/>
    <s v="N"/>
    <n v="1"/>
    <n v="0.12"/>
  </r>
  <r>
    <x v="3"/>
    <n v="16"/>
    <x v="15"/>
    <n v="2"/>
    <x v="1"/>
    <x v="1"/>
    <s v="North/Centr"/>
    <n v="3"/>
    <s v="N"/>
    <n v="1"/>
    <n v="0.25"/>
  </r>
  <r>
    <x v="3"/>
    <n v="16"/>
    <x v="15"/>
    <n v="2"/>
    <x v="1"/>
    <x v="1"/>
    <s v="North/Centr"/>
    <n v="4"/>
    <s v="N"/>
    <n v="1"/>
    <n v="0"/>
  </r>
  <r>
    <x v="3"/>
    <n v="16"/>
    <x v="15"/>
    <n v="2"/>
    <x v="1"/>
    <x v="1"/>
    <s v="North/Centr"/>
    <n v="5"/>
    <s v="N"/>
    <n v="1"/>
    <n v="0"/>
  </r>
  <r>
    <x v="3"/>
    <n v="17"/>
    <x v="16"/>
    <n v="2"/>
    <x v="1"/>
    <x v="1"/>
    <s v="North/Centr"/>
    <n v="2"/>
    <s v="N"/>
    <n v="1"/>
    <n v="0"/>
  </r>
  <r>
    <x v="3"/>
    <n v="17"/>
    <x v="16"/>
    <n v="2"/>
    <x v="1"/>
    <x v="1"/>
    <s v="North/Centr"/>
    <n v="3"/>
    <s v="N"/>
    <n v="1"/>
    <n v="0"/>
  </r>
  <r>
    <x v="3"/>
    <n v="17"/>
    <x v="16"/>
    <n v="2"/>
    <x v="1"/>
    <x v="1"/>
    <s v="North/Centr"/>
    <n v="4"/>
    <s v="N"/>
    <n v="1"/>
    <n v="0"/>
  </r>
  <r>
    <x v="3"/>
    <n v="17"/>
    <x v="16"/>
    <n v="2"/>
    <x v="1"/>
    <x v="1"/>
    <s v="North/Centr"/>
    <n v="5"/>
    <s v="N"/>
    <n v="1"/>
    <n v="0"/>
  </r>
  <r>
    <x v="3"/>
    <n v="18"/>
    <x v="17"/>
    <n v="2"/>
    <x v="1"/>
    <x v="1"/>
    <s v="North/Centr"/>
    <n v="2"/>
    <s v="N"/>
    <n v="1"/>
    <n v="1408.73"/>
  </r>
  <r>
    <x v="3"/>
    <n v="18"/>
    <x v="17"/>
    <n v="2"/>
    <x v="1"/>
    <x v="1"/>
    <s v="North/Centr"/>
    <n v="3"/>
    <s v="N"/>
    <n v="1"/>
    <n v="3900.08"/>
  </r>
  <r>
    <x v="3"/>
    <n v="18"/>
    <x v="17"/>
    <n v="2"/>
    <x v="1"/>
    <x v="1"/>
    <s v="North/Centr"/>
    <n v="4"/>
    <s v="N"/>
    <n v="1"/>
    <n v="1220.74"/>
  </r>
  <r>
    <x v="3"/>
    <n v="18"/>
    <x v="17"/>
    <n v="2"/>
    <x v="1"/>
    <x v="1"/>
    <s v="North/Centr"/>
    <n v="5"/>
    <s v="N"/>
    <n v="1"/>
    <n v="288.33"/>
  </r>
  <r>
    <x v="3"/>
    <n v="19"/>
    <x v="18"/>
    <n v="2"/>
    <x v="1"/>
    <x v="1"/>
    <s v="North/Centr"/>
    <n v="2"/>
    <s v="N"/>
    <n v="1"/>
    <n v="144843.63"/>
  </r>
  <r>
    <x v="3"/>
    <n v="19"/>
    <x v="18"/>
    <n v="2"/>
    <x v="1"/>
    <x v="1"/>
    <s v="North/Centr"/>
    <n v="3"/>
    <s v="N"/>
    <n v="1"/>
    <n v="5521.44"/>
  </r>
  <r>
    <x v="3"/>
    <n v="19"/>
    <x v="18"/>
    <n v="2"/>
    <x v="1"/>
    <x v="1"/>
    <s v="North/Centr"/>
    <n v="4"/>
    <s v="N"/>
    <n v="1"/>
    <n v="6316.41"/>
  </r>
  <r>
    <x v="3"/>
    <n v="19"/>
    <x v="18"/>
    <n v="2"/>
    <x v="1"/>
    <x v="1"/>
    <s v="North/Centr"/>
    <n v="5"/>
    <s v="N"/>
    <n v="1"/>
    <n v="3139.66"/>
  </r>
  <r>
    <x v="3"/>
    <n v="20"/>
    <x v="19"/>
    <n v="2"/>
    <x v="1"/>
    <x v="1"/>
    <s v="North/Centr"/>
    <n v="2"/>
    <s v="N"/>
    <n v="1"/>
    <n v="30.89"/>
  </r>
  <r>
    <x v="3"/>
    <n v="20"/>
    <x v="19"/>
    <n v="2"/>
    <x v="1"/>
    <x v="1"/>
    <s v="North/Centr"/>
    <n v="3"/>
    <s v="N"/>
    <n v="1"/>
    <n v="23.74"/>
  </r>
  <r>
    <x v="3"/>
    <n v="20"/>
    <x v="19"/>
    <n v="2"/>
    <x v="1"/>
    <x v="1"/>
    <s v="North/Centr"/>
    <n v="4"/>
    <s v="N"/>
    <n v="1"/>
    <n v="16.5"/>
  </r>
  <r>
    <x v="3"/>
    <n v="20"/>
    <x v="19"/>
    <n v="2"/>
    <x v="1"/>
    <x v="1"/>
    <s v="North/Centr"/>
    <n v="5"/>
    <s v="N"/>
    <n v="1"/>
    <n v="0"/>
  </r>
  <r>
    <x v="3"/>
    <n v="21"/>
    <x v="20"/>
    <n v="2"/>
    <x v="1"/>
    <x v="1"/>
    <s v="North/Centr"/>
    <n v="2"/>
    <s v="N"/>
    <n v="1"/>
    <n v="0"/>
  </r>
  <r>
    <x v="3"/>
    <n v="21"/>
    <x v="20"/>
    <n v="2"/>
    <x v="1"/>
    <x v="1"/>
    <s v="North/Centr"/>
    <n v="3"/>
    <s v="N"/>
    <n v="1"/>
    <n v="0"/>
  </r>
  <r>
    <x v="3"/>
    <n v="21"/>
    <x v="20"/>
    <n v="2"/>
    <x v="1"/>
    <x v="1"/>
    <s v="North/Centr"/>
    <n v="4"/>
    <s v="N"/>
    <n v="1"/>
    <n v="0"/>
  </r>
  <r>
    <x v="3"/>
    <n v="21"/>
    <x v="20"/>
    <n v="2"/>
    <x v="1"/>
    <x v="1"/>
    <s v="North/Centr"/>
    <n v="5"/>
    <s v="N"/>
    <n v="1"/>
    <n v="0"/>
  </r>
  <r>
    <x v="3"/>
    <n v="22"/>
    <x v="21"/>
    <n v="2"/>
    <x v="1"/>
    <x v="1"/>
    <s v="North/Centr"/>
    <n v="2"/>
    <s v="N"/>
    <n v="1"/>
    <n v="0"/>
  </r>
  <r>
    <x v="3"/>
    <n v="22"/>
    <x v="21"/>
    <n v="2"/>
    <x v="1"/>
    <x v="1"/>
    <s v="North/Centr"/>
    <n v="3"/>
    <s v="N"/>
    <n v="1"/>
    <n v="0"/>
  </r>
  <r>
    <x v="3"/>
    <n v="22"/>
    <x v="21"/>
    <n v="2"/>
    <x v="1"/>
    <x v="1"/>
    <s v="North/Centr"/>
    <n v="4"/>
    <s v="N"/>
    <n v="1"/>
    <n v="0"/>
  </r>
  <r>
    <x v="3"/>
    <n v="22"/>
    <x v="21"/>
    <n v="2"/>
    <x v="1"/>
    <x v="1"/>
    <s v="North/Centr"/>
    <n v="5"/>
    <s v="N"/>
    <n v="1"/>
    <n v="0"/>
  </r>
  <r>
    <x v="3"/>
    <n v="23"/>
    <x v="22"/>
    <n v="2"/>
    <x v="1"/>
    <x v="1"/>
    <s v="North/Centr"/>
    <n v="2"/>
    <s v="N"/>
    <n v="1"/>
    <n v="0"/>
  </r>
  <r>
    <x v="3"/>
    <n v="23"/>
    <x v="22"/>
    <n v="2"/>
    <x v="1"/>
    <x v="1"/>
    <s v="North/Centr"/>
    <n v="3"/>
    <s v="N"/>
    <n v="1"/>
    <n v="0"/>
  </r>
  <r>
    <x v="3"/>
    <n v="23"/>
    <x v="22"/>
    <n v="2"/>
    <x v="1"/>
    <x v="1"/>
    <s v="North/Centr"/>
    <n v="4"/>
    <s v="N"/>
    <n v="1"/>
    <n v="0"/>
  </r>
  <r>
    <x v="3"/>
    <n v="23"/>
    <x v="22"/>
    <n v="2"/>
    <x v="1"/>
    <x v="1"/>
    <s v="North/Centr"/>
    <n v="5"/>
    <s v="N"/>
    <n v="1"/>
    <n v="0"/>
  </r>
  <r>
    <x v="3"/>
    <n v="24"/>
    <x v="23"/>
    <n v="2"/>
    <x v="1"/>
    <x v="1"/>
    <s v="North/Centr"/>
    <n v="2"/>
    <s v="N"/>
    <n v="1"/>
    <n v="214.2"/>
  </r>
  <r>
    <x v="3"/>
    <n v="24"/>
    <x v="23"/>
    <n v="2"/>
    <x v="1"/>
    <x v="1"/>
    <s v="North/Centr"/>
    <n v="3"/>
    <s v="N"/>
    <n v="1"/>
    <n v="0"/>
  </r>
  <r>
    <x v="3"/>
    <n v="24"/>
    <x v="23"/>
    <n v="2"/>
    <x v="1"/>
    <x v="1"/>
    <s v="North/Centr"/>
    <n v="4"/>
    <s v="N"/>
    <n v="1"/>
    <n v="0"/>
  </r>
  <r>
    <x v="3"/>
    <n v="24"/>
    <x v="23"/>
    <n v="2"/>
    <x v="1"/>
    <x v="1"/>
    <s v="North/Centr"/>
    <n v="5"/>
    <s v="N"/>
    <n v="1"/>
    <n v="0"/>
  </r>
  <r>
    <x v="3"/>
    <n v="25"/>
    <x v="24"/>
    <n v="2"/>
    <x v="1"/>
    <x v="1"/>
    <s v="North/Centr"/>
    <n v="2"/>
    <s v="N"/>
    <n v="1"/>
    <n v="0"/>
  </r>
  <r>
    <x v="3"/>
    <n v="25"/>
    <x v="24"/>
    <n v="2"/>
    <x v="1"/>
    <x v="1"/>
    <s v="North/Centr"/>
    <n v="3"/>
    <s v="N"/>
    <n v="1"/>
    <n v="1227.49"/>
  </r>
  <r>
    <x v="3"/>
    <n v="25"/>
    <x v="24"/>
    <n v="2"/>
    <x v="1"/>
    <x v="1"/>
    <s v="North/Centr"/>
    <n v="4"/>
    <s v="N"/>
    <n v="1"/>
    <n v="49.52"/>
  </r>
  <r>
    <x v="3"/>
    <n v="25"/>
    <x v="24"/>
    <n v="2"/>
    <x v="1"/>
    <x v="1"/>
    <s v="North/Centr"/>
    <n v="5"/>
    <s v="N"/>
    <n v="1"/>
    <n v="241.14"/>
  </r>
  <r>
    <x v="4"/>
    <n v="1"/>
    <x v="0"/>
    <n v="2"/>
    <x v="1"/>
    <x v="1"/>
    <s v="North/Centr"/>
    <n v="2"/>
    <s v="N"/>
    <n v="1"/>
    <n v="2169.4"/>
  </r>
  <r>
    <x v="4"/>
    <n v="1"/>
    <x v="0"/>
    <n v="2"/>
    <x v="1"/>
    <x v="1"/>
    <s v="North/Centr"/>
    <n v="3"/>
    <s v="N"/>
    <n v="1"/>
    <n v="7697.9"/>
  </r>
  <r>
    <x v="4"/>
    <n v="1"/>
    <x v="0"/>
    <n v="2"/>
    <x v="1"/>
    <x v="1"/>
    <s v="North/Centr"/>
    <n v="4"/>
    <s v="N"/>
    <n v="1"/>
    <n v="5663.11"/>
  </r>
  <r>
    <x v="4"/>
    <n v="1"/>
    <x v="0"/>
    <n v="2"/>
    <x v="1"/>
    <x v="1"/>
    <s v="North/Centr"/>
    <n v="5"/>
    <s v="N"/>
    <n v="1"/>
    <n v="3988.65"/>
  </r>
  <r>
    <x v="4"/>
    <n v="2"/>
    <x v="1"/>
    <n v="2"/>
    <x v="1"/>
    <x v="1"/>
    <s v="North/Centr"/>
    <n v="2"/>
    <s v="N"/>
    <n v="1"/>
    <n v="2241.13"/>
  </r>
  <r>
    <x v="4"/>
    <n v="2"/>
    <x v="1"/>
    <n v="2"/>
    <x v="1"/>
    <x v="1"/>
    <s v="North/Centr"/>
    <n v="3"/>
    <s v="N"/>
    <n v="1"/>
    <n v="839.69"/>
  </r>
  <r>
    <x v="4"/>
    <n v="2"/>
    <x v="1"/>
    <n v="2"/>
    <x v="1"/>
    <x v="1"/>
    <s v="North/Centr"/>
    <n v="4"/>
    <s v="N"/>
    <n v="1"/>
    <n v="1559.56"/>
  </r>
  <r>
    <x v="4"/>
    <n v="2"/>
    <x v="1"/>
    <n v="2"/>
    <x v="1"/>
    <x v="1"/>
    <s v="North/Centr"/>
    <n v="5"/>
    <s v="N"/>
    <n v="1"/>
    <n v="1037.46"/>
  </r>
  <r>
    <x v="4"/>
    <n v="3"/>
    <x v="2"/>
    <n v="2"/>
    <x v="1"/>
    <x v="1"/>
    <s v="North/Centr"/>
    <n v="2"/>
    <s v="N"/>
    <n v="1"/>
    <n v="0"/>
  </r>
  <r>
    <x v="4"/>
    <n v="3"/>
    <x v="2"/>
    <n v="2"/>
    <x v="1"/>
    <x v="1"/>
    <s v="North/Centr"/>
    <n v="3"/>
    <s v="N"/>
    <n v="1"/>
    <n v="0"/>
  </r>
  <r>
    <x v="4"/>
    <n v="3"/>
    <x v="2"/>
    <n v="2"/>
    <x v="1"/>
    <x v="1"/>
    <s v="North/Centr"/>
    <n v="4"/>
    <s v="N"/>
    <n v="1"/>
    <n v="0"/>
  </r>
  <r>
    <x v="4"/>
    <n v="3"/>
    <x v="2"/>
    <n v="2"/>
    <x v="1"/>
    <x v="1"/>
    <s v="North/Centr"/>
    <n v="5"/>
    <s v="N"/>
    <n v="1"/>
    <n v="0"/>
  </r>
  <r>
    <x v="4"/>
    <n v="4"/>
    <x v="3"/>
    <n v="2"/>
    <x v="1"/>
    <x v="1"/>
    <s v="North/Centr"/>
    <n v="2"/>
    <s v="N"/>
    <n v="1"/>
    <n v="184.06"/>
  </r>
  <r>
    <x v="4"/>
    <n v="4"/>
    <x v="3"/>
    <n v="2"/>
    <x v="1"/>
    <x v="1"/>
    <s v="North/Centr"/>
    <n v="3"/>
    <s v="N"/>
    <n v="1"/>
    <n v="221.51"/>
  </r>
  <r>
    <x v="4"/>
    <n v="4"/>
    <x v="3"/>
    <n v="2"/>
    <x v="1"/>
    <x v="1"/>
    <s v="North/Centr"/>
    <n v="4"/>
    <s v="N"/>
    <n v="1"/>
    <n v="106.33"/>
  </r>
  <r>
    <x v="4"/>
    <n v="4"/>
    <x v="3"/>
    <n v="2"/>
    <x v="1"/>
    <x v="1"/>
    <s v="North/Centr"/>
    <n v="5"/>
    <s v="N"/>
    <n v="1"/>
    <n v="0"/>
  </r>
  <r>
    <x v="4"/>
    <n v="5"/>
    <x v="4"/>
    <n v="2"/>
    <x v="1"/>
    <x v="1"/>
    <s v="North/Centr"/>
    <n v="2"/>
    <s v="N"/>
    <n v="1"/>
    <n v="0"/>
  </r>
  <r>
    <x v="4"/>
    <n v="5"/>
    <x v="4"/>
    <n v="2"/>
    <x v="1"/>
    <x v="1"/>
    <s v="North/Centr"/>
    <n v="3"/>
    <s v="N"/>
    <n v="1"/>
    <n v="0"/>
  </r>
  <r>
    <x v="4"/>
    <n v="5"/>
    <x v="4"/>
    <n v="2"/>
    <x v="1"/>
    <x v="1"/>
    <s v="North/Centr"/>
    <n v="4"/>
    <s v="N"/>
    <n v="1"/>
    <n v="0"/>
  </r>
  <r>
    <x v="4"/>
    <n v="5"/>
    <x v="4"/>
    <n v="2"/>
    <x v="1"/>
    <x v="1"/>
    <s v="North/Centr"/>
    <n v="5"/>
    <s v="N"/>
    <n v="1"/>
    <n v="0"/>
  </r>
  <r>
    <x v="4"/>
    <n v="6"/>
    <x v="5"/>
    <n v="2"/>
    <x v="1"/>
    <x v="1"/>
    <s v="North/Centr"/>
    <n v="2"/>
    <s v="N"/>
    <n v="1"/>
    <n v="0"/>
  </r>
  <r>
    <x v="4"/>
    <n v="6"/>
    <x v="5"/>
    <n v="2"/>
    <x v="1"/>
    <x v="1"/>
    <s v="North/Centr"/>
    <n v="3"/>
    <s v="N"/>
    <n v="1"/>
    <n v="0"/>
  </r>
  <r>
    <x v="4"/>
    <n v="6"/>
    <x v="5"/>
    <n v="2"/>
    <x v="1"/>
    <x v="1"/>
    <s v="North/Centr"/>
    <n v="4"/>
    <s v="N"/>
    <n v="1"/>
    <n v="0"/>
  </r>
  <r>
    <x v="4"/>
    <n v="6"/>
    <x v="5"/>
    <n v="2"/>
    <x v="1"/>
    <x v="1"/>
    <s v="North/Centr"/>
    <n v="5"/>
    <s v="N"/>
    <n v="1"/>
    <n v="0"/>
  </r>
  <r>
    <x v="4"/>
    <n v="7"/>
    <x v="6"/>
    <n v="2"/>
    <x v="1"/>
    <x v="1"/>
    <s v="North/Centr"/>
    <n v="2"/>
    <s v="N"/>
    <n v="1"/>
    <n v="1204.76"/>
  </r>
  <r>
    <x v="4"/>
    <n v="7"/>
    <x v="6"/>
    <n v="2"/>
    <x v="1"/>
    <x v="1"/>
    <s v="North/Centr"/>
    <n v="3"/>
    <s v="N"/>
    <n v="1"/>
    <n v="65.02"/>
  </r>
  <r>
    <x v="4"/>
    <n v="7"/>
    <x v="6"/>
    <n v="2"/>
    <x v="1"/>
    <x v="1"/>
    <s v="North/Centr"/>
    <n v="4"/>
    <s v="N"/>
    <n v="1"/>
    <n v="225.11"/>
  </r>
  <r>
    <x v="4"/>
    <n v="7"/>
    <x v="6"/>
    <n v="2"/>
    <x v="1"/>
    <x v="1"/>
    <s v="North/Centr"/>
    <n v="5"/>
    <s v="N"/>
    <n v="1"/>
    <n v="96"/>
  </r>
  <r>
    <x v="4"/>
    <n v="8"/>
    <x v="7"/>
    <n v="2"/>
    <x v="1"/>
    <x v="1"/>
    <s v="North/Centr"/>
    <n v="2"/>
    <s v="N"/>
    <n v="1"/>
    <n v="214.11"/>
  </r>
  <r>
    <x v="4"/>
    <n v="8"/>
    <x v="7"/>
    <n v="2"/>
    <x v="1"/>
    <x v="1"/>
    <s v="North/Centr"/>
    <n v="3"/>
    <s v="N"/>
    <n v="1"/>
    <n v="109.83"/>
  </r>
  <r>
    <x v="4"/>
    <n v="8"/>
    <x v="7"/>
    <n v="2"/>
    <x v="1"/>
    <x v="1"/>
    <s v="North/Centr"/>
    <n v="4"/>
    <s v="N"/>
    <n v="1"/>
    <n v="100.92"/>
  </r>
  <r>
    <x v="4"/>
    <n v="8"/>
    <x v="7"/>
    <n v="2"/>
    <x v="1"/>
    <x v="1"/>
    <s v="North/Centr"/>
    <n v="5"/>
    <s v="N"/>
    <n v="1"/>
    <n v="50.73"/>
  </r>
  <r>
    <x v="4"/>
    <n v="9"/>
    <x v="8"/>
    <n v="2"/>
    <x v="1"/>
    <x v="1"/>
    <s v="North/Centr"/>
    <n v="2"/>
    <s v="N"/>
    <n v="1"/>
    <n v="200.14"/>
  </r>
  <r>
    <x v="4"/>
    <n v="9"/>
    <x v="8"/>
    <n v="2"/>
    <x v="1"/>
    <x v="1"/>
    <s v="North/Centr"/>
    <n v="3"/>
    <s v="N"/>
    <n v="1"/>
    <n v="146.96"/>
  </r>
  <r>
    <x v="4"/>
    <n v="9"/>
    <x v="8"/>
    <n v="2"/>
    <x v="1"/>
    <x v="1"/>
    <s v="North/Centr"/>
    <n v="4"/>
    <s v="N"/>
    <n v="1"/>
    <n v="103.82"/>
  </r>
  <r>
    <x v="4"/>
    <n v="9"/>
    <x v="8"/>
    <n v="2"/>
    <x v="1"/>
    <x v="1"/>
    <s v="North/Centr"/>
    <n v="5"/>
    <s v="N"/>
    <n v="1"/>
    <n v="10.14"/>
  </r>
  <r>
    <x v="4"/>
    <n v="10"/>
    <x v="9"/>
    <n v="2"/>
    <x v="1"/>
    <x v="1"/>
    <s v="North/Centr"/>
    <n v="2"/>
    <s v="N"/>
    <n v="1"/>
    <n v="0"/>
  </r>
  <r>
    <x v="4"/>
    <n v="10"/>
    <x v="9"/>
    <n v="2"/>
    <x v="1"/>
    <x v="1"/>
    <s v="North/Centr"/>
    <n v="3"/>
    <s v="N"/>
    <n v="1"/>
    <n v="0"/>
  </r>
  <r>
    <x v="4"/>
    <n v="10"/>
    <x v="9"/>
    <n v="2"/>
    <x v="1"/>
    <x v="1"/>
    <s v="North/Centr"/>
    <n v="4"/>
    <s v="N"/>
    <n v="1"/>
    <n v="220.32"/>
  </r>
  <r>
    <x v="4"/>
    <n v="10"/>
    <x v="9"/>
    <n v="2"/>
    <x v="1"/>
    <x v="1"/>
    <s v="North/Centr"/>
    <n v="5"/>
    <s v="N"/>
    <n v="1"/>
    <n v="0"/>
  </r>
  <r>
    <x v="4"/>
    <n v="11"/>
    <x v="10"/>
    <n v="2"/>
    <x v="1"/>
    <x v="1"/>
    <s v="North/Centr"/>
    <n v="2"/>
    <s v="N"/>
    <n v="1"/>
    <n v="0.03"/>
  </r>
  <r>
    <x v="4"/>
    <n v="11"/>
    <x v="10"/>
    <n v="2"/>
    <x v="1"/>
    <x v="1"/>
    <s v="North/Centr"/>
    <n v="3"/>
    <s v="N"/>
    <n v="1"/>
    <n v="0"/>
  </r>
  <r>
    <x v="4"/>
    <n v="11"/>
    <x v="10"/>
    <n v="2"/>
    <x v="1"/>
    <x v="1"/>
    <s v="North/Centr"/>
    <n v="4"/>
    <s v="N"/>
    <n v="1"/>
    <n v="0"/>
  </r>
  <r>
    <x v="4"/>
    <n v="11"/>
    <x v="10"/>
    <n v="2"/>
    <x v="1"/>
    <x v="1"/>
    <s v="North/Centr"/>
    <n v="5"/>
    <s v="N"/>
    <n v="1"/>
    <n v="0"/>
  </r>
  <r>
    <x v="4"/>
    <n v="12"/>
    <x v="11"/>
    <n v="2"/>
    <x v="1"/>
    <x v="1"/>
    <s v="North/Centr"/>
    <n v="2"/>
    <s v="N"/>
    <n v="1"/>
    <n v="0"/>
  </r>
  <r>
    <x v="4"/>
    <n v="12"/>
    <x v="11"/>
    <n v="2"/>
    <x v="1"/>
    <x v="1"/>
    <s v="North/Centr"/>
    <n v="3"/>
    <s v="N"/>
    <n v="1"/>
    <n v="0"/>
  </r>
  <r>
    <x v="4"/>
    <n v="12"/>
    <x v="11"/>
    <n v="2"/>
    <x v="1"/>
    <x v="1"/>
    <s v="North/Centr"/>
    <n v="4"/>
    <s v="N"/>
    <n v="1"/>
    <n v="0"/>
  </r>
  <r>
    <x v="4"/>
    <n v="12"/>
    <x v="11"/>
    <n v="2"/>
    <x v="1"/>
    <x v="1"/>
    <s v="North/Centr"/>
    <n v="5"/>
    <s v="N"/>
    <n v="1"/>
    <n v="0"/>
  </r>
  <r>
    <x v="4"/>
    <n v="13"/>
    <x v="12"/>
    <n v="2"/>
    <x v="1"/>
    <x v="1"/>
    <s v="North/Centr"/>
    <n v="2"/>
    <s v="N"/>
    <n v="1"/>
    <n v="0"/>
  </r>
  <r>
    <x v="4"/>
    <n v="13"/>
    <x v="12"/>
    <n v="2"/>
    <x v="1"/>
    <x v="1"/>
    <s v="North/Centr"/>
    <n v="3"/>
    <s v="N"/>
    <n v="1"/>
    <n v="0"/>
  </r>
  <r>
    <x v="4"/>
    <n v="13"/>
    <x v="12"/>
    <n v="2"/>
    <x v="1"/>
    <x v="1"/>
    <s v="North/Centr"/>
    <n v="4"/>
    <s v="N"/>
    <n v="1"/>
    <n v="0"/>
  </r>
  <r>
    <x v="4"/>
    <n v="13"/>
    <x v="12"/>
    <n v="2"/>
    <x v="1"/>
    <x v="1"/>
    <s v="North/Centr"/>
    <n v="5"/>
    <s v="N"/>
    <n v="1"/>
    <n v="0"/>
  </r>
  <r>
    <x v="4"/>
    <n v="14"/>
    <x v="13"/>
    <n v="2"/>
    <x v="1"/>
    <x v="1"/>
    <s v="North/Centr"/>
    <n v="2"/>
    <s v="N"/>
    <n v="1"/>
    <n v="0"/>
  </r>
  <r>
    <x v="4"/>
    <n v="14"/>
    <x v="13"/>
    <n v="2"/>
    <x v="1"/>
    <x v="1"/>
    <s v="North/Centr"/>
    <n v="3"/>
    <s v="N"/>
    <n v="1"/>
    <n v="0"/>
  </r>
  <r>
    <x v="4"/>
    <n v="14"/>
    <x v="13"/>
    <n v="2"/>
    <x v="1"/>
    <x v="1"/>
    <s v="North/Centr"/>
    <n v="4"/>
    <s v="N"/>
    <n v="1"/>
    <n v="0"/>
  </r>
  <r>
    <x v="4"/>
    <n v="14"/>
    <x v="13"/>
    <n v="2"/>
    <x v="1"/>
    <x v="1"/>
    <s v="North/Centr"/>
    <n v="5"/>
    <s v="N"/>
    <n v="1"/>
    <n v="0"/>
  </r>
  <r>
    <x v="4"/>
    <n v="15"/>
    <x v="14"/>
    <n v="2"/>
    <x v="1"/>
    <x v="1"/>
    <s v="North/Centr"/>
    <n v="2"/>
    <s v="N"/>
    <n v="1"/>
    <n v="0"/>
  </r>
  <r>
    <x v="4"/>
    <n v="15"/>
    <x v="14"/>
    <n v="2"/>
    <x v="1"/>
    <x v="1"/>
    <s v="North/Centr"/>
    <n v="3"/>
    <s v="N"/>
    <n v="1"/>
    <n v="0"/>
  </r>
  <r>
    <x v="4"/>
    <n v="15"/>
    <x v="14"/>
    <n v="2"/>
    <x v="1"/>
    <x v="1"/>
    <s v="North/Centr"/>
    <n v="4"/>
    <s v="N"/>
    <n v="1"/>
    <n v="0"/>
  </r>
  <r>
    <x v="4"/>
    <n v="15"/>
    <x v="14"/>
    <n v="2"/>
    <x v="1"/>
    <x v="1"/>
    <s v="North/Centr"/>
    <n v="5"/>
    <s v="N"/>
    <n v="1"/>
    <n v="0"/>
  </r>
  <r>
    <x v="4"/>
    <n v="16"/>
    <x v="15"/>
    <n v="2"/>
    <x v="1"/>
    <x v="1"/>
    <s v="North/Centr"/>
    <n v="2"/>
    <s v="N"/>
    <n v="1"/>
    <n v="7.0000000000000007E-2"/>
  </r>
  <r>
    <x v="4"/>
    <n v="16"/>
    <x v="15"/>
    <n v="2"/>
    <x v="1"/>
    <x v="1"/>
    <s v="North/Centr"/>
    <n v="3"/>
    <s v="N"/>
    <n v="1"/>
    <n v="0.11"/>
  </r>
  <r>
    <x v="4"/>
    <n v="16"/>
    <x v="15"/>
    <n v="2"/>
    <x v="1"/>
    <x v="1"/>
    <s v="North/Centr"/>
    <n v="4"/>
    <s v="N"/>
    <n v="1"/>
    <n v="0"/>
  </r>
  <r>
    <x v="4"/>
    <n v="16"/>
    <x v="15"/>
    <n v="2"/>
    <x v="1"/>
    <x v="1"/>
    <s v="North/Centr"/>
    <n v="5"/>
    <s v="N"/>
    <n v="1"/>
    <n v="0"/>
  </r>
  <r>
    <x v="4"/>
    <n v="17"/>
    <x v="16"/>
    <n v="2"/>
    <x v="1"/>
    <x v="1"/>
    <s v="North/Centr"/>
    <n v="2"/>
    <s v="N"/>
    <n v="1"/>
    <n v="0"/>
  </r>
  <r>
    <x v="4"/>
    <n v="17"/>
    <x v="16"/>
    <n v="2"/>
    <x v="1"/>
    <x v="1"/>
    <s v="North/Centr"/>
    <n v="3"/>
    <s v="N"/>
    <n v="1"/>
    <n v="0"/>
  </r>
  <r>
    <x v="4"/>
    <n v="17"/>
    <x v="16"/>
    <n v="2"/>
    <x v="1"/>
    <x v="1"/>
    <s v="North/Centr"/>
    <n v="4"/>
    <s v="N"/>
    <n v="1"/>
    <n v="0"/>
  </r>
  <r>
    <x v="4"/>
    <n v="17"/>
    <x v="16"/>
    <n v="2"/>
    <x v="1"/>
    <x v="1"/>
    <s v="North/Centr"/>
    <n v="5"/>
    <s v="N"/>
    <n v="1"/>
    <n v="0"/>
  </r>
  <r>
    <x v="4"/>
    <n v="18"/>
    <x v="17"/>
    <n v="2"/>
    <x v="1"/>
    <x v="1"/>
    <s v="North/Centr"/>
    <n v="2"/>
    <s v="N"/>
    <n v="1"/>
    <n v="1678.38"/>
  </r>
  <r>
    <x v="4"/>
    <n v="18"/>
    <x v="17"/>
    <n v="2"/>
    <x v="1"/>
    <x v="1"/>
    <s v="North/Centr"/>
    <n v="3"/>
    <s v="N"/>
    <n v="1"/>
    <n v="3467.07"/>
  </r>
  <r>
    <x v="4"/>
    <n v="18"/>
    <x v="17"/>
    <n v="2"/>
    <x v="1"/>
    <x v="1"/>
    <s v="North/Centr"/>
    <n v="4"/>
    <s v="N"/>
    <n v="1"/>
    <n v="1047.06"/>
  </r>
  <r>
    <x v="4"/>
    <n v="18"/>
    <x v="17"/>
    <n v="2"/>
    <x v="1"/>
    <x v="1"/>
    <s v="North/Centr"/>
    <n v="5"/>
    <s v="N"/>
    <n v="1"/>
    <n v="271.85000000000002"/>
  </r>
  <r>
    <x v="4"/>
    <n v="19"/>
    <x v="18"/>
    <n v="2"/>
    <x v="1"/>
    <x v="1"/>
    <s v="North/Centr"/>
    <n v="2"/>
    <s v="N"/>
    <n v="1"/>
    <n v="179509.21"/>
  </r>
  <r>
    <x v="4"/>
    <n v="19"/>
    <x v="18"/>
    <n v="2"/>
    <x v="1"/>
    <x v="1"/>
    <s v="North/Centr"/>
    <n v="3"/>
    <s v="N"/>
    <n v="1"/>
    <n v="5105.8"/>
  </r>
  <r>
    <x v="4"/>
    <n v="19"/>
    <x v="18"/>
    <n v="2"/>
    <x v="1"/>
    <x v="1"/>
    <s v="North/Centr"/>
    <n v="4"/>
    <s v="N"/>
    <n v="1"/>
    <n v="5635.61"/>
  </r>
  <r>
    <x v="4"/>
    <n v="19"/>
    <x v="18"/>
    <n v="2"/>
    <x v="1"/>
    <x v="1"/>
    <s v="North/Centr"/>
    <n v="5"/>
    <s v="N"/>
    <n v="1"/>
    <n v="3079.19"/>
  </r>
  <r>
    <x v="4"/>
    <n v="20"/>
    <x v="19"/>
    <n v="2"/>
    <x v="1"/>
    <x v="1"/>
    <s v="North/Centr"/>
    <n v="2"/>
    <s v="N"/>
    <n v="1"/>
    <n v="53.44"/>
  </r>
  <r>
    <x v="4"/>
    <n v="20"/>
    <x v="19"/>
    <n v="2"/>
    <x v="1"/>
    <x v="1"/>
    <s v="North/Centr"/>
    <n v="3"/>
    <s v="N"/>
    <n v="1"/>
    <n v="30.65"/>
  </r>
  <r>
    <x v="4"/>
    <n v="20"/>
    <x v="19"/>
    <n v="2"/>
    <x v="1"/>
    <x v="1"/>
    <s v="North/Centr"/>
    <n v="4"/>
    <s v="N"/>
    <n v="1"/>
    <n v="20.55"/>
  </r>
  <r>
    <x v="4"/>
    <n v="20"/>
    <x v="19"/>
    <n v="2"/>
    <x v="1"/>
    <x v="1"/>
    <s v="North/Centr"/>
    <n v="5"/>
    <s v="N"/>
    <n v="1"/>
    <n v="0"/>
  </r>
  <r>
    <x v="4"/>
    <n v="21"/>
    <x v="20"/>
    <n v="2"/>
    <x v="1"/>
    <x v="1"/>
    <s v="North/Centr"/>
    <n v="2"/>
    <s v="N"/>
    <n v="1"/>
    <n v="0"/>
  </r>
  <r>
    <x v="4"/>
    <n v="21"/>
    <x v="20"/>
    <n v="2"/>
    <x v="1"/>
    <x v="1"/>
    <s v="North/Centr"/>
    <n v="3"/>
    <s v="N"/>
    <n v="1"/>
    <n v="0"/>
  </r>
  <r>
    <x v="4"/>
    <n v="21"/>
    <x v="20"/>
    <n v="2"/>
    <x v="1"/>
    <x v="1"/>
    <s v="North/Centr"/>
    <n v="4"/>
    <s v="N"/>
    <n v="1"/>
    <n v="0"/>
  </r>
  <r>
    <x v="4"/>
    <n v="21"/>
    <x v="20"/>
    <n v="2"/>
    <x v="1"/>
    <x v="1"/>
    <s v="North/Centr"/>
    <n v="5"/>
    <s v="N"/>
    <n v="1"/>
    <n v="0"/>
  </r>
  <r>
    <x v="4"/>
    <n v="22"/>
    <x v="21"/>
    <n v="2"/>
    <x v="1"/>
    <x v="1"/>
    <s v="North/Centr"/>
    <n v="2"/>
    <s v="N"/>
    <n v="1"/>
    <n v="0"/>
  </r>
  <r>
    <x v="4"/>
    <n v="22"/>
    <x v="21"/>
    <n v="2"/>
    <x v="1"/>
    <x v="1"/>
    <s v="North/Centr"/>
    <n v="3"/>
    <s v="N"/>
    <n v="1"/>
    <n v="0"/>
  </r>
  <r>
    <x v="4"/>
    <n v="22"/>
    <x v="21"/>
    <n v="2"/>
    <x v="1"/>
    <x v="1"/>
    <s v="North/Centr"/>
    <n v="4"/>
    <s v="N"/>
    <n v="1"/>
    <n v="0"/>
  </r>
  <r>
    <x v="4"/>
    <n v="22"/>
    <x v="21"/>
    <n v="2"/>
    <x v="1"/>
    <x v="1"/>
    <s v="North/Centr"/>
    <n v="5"/>
    <s v="N"/>
    <n v="1"/>
    <n v="0"/>
  </r>
  <r>
    <x v="4"/>
    <n v="23"/>
    <x v="22"/>
    <n v="2"/>
    <x v="1"/>
    <x v="1"/>
    <s v="North/Centr"/>
    <n v="2"/>
    <s v="N"/>
    <n v="1"/>
    <n v="0"/>
  </r>
  <r>
    <x v="4"/>
    <n v="23"/>
    <x v="22"/>
    <n v="2"/>
    <x v="1"/>
    <x v="1"/>
    <s v="North/Centr"/>
    <n v="3"/>
    <s v="N"/>
    <n v="1"/>
    <n v="0"/>
  </r>
  <r>
    <x v="4"/>
    <n v="23"/>
    <x v="22"/>
    <n v="2"/>
    <x v="1"/>
    <x v="1"/>
    <s v="North/Centr"/>
    <n v="4"/>
    <s v="N"/>
    <n v="1"/>
    <n v="0"/>
  </r>
  <r>
    <x v="4"/>
    <n v="23"/>
    <x v="22"/>
    <n v="2"/>
    <x v="1"/>
    <x v="1"/>
    <s v="North/Centr"/>
    <n v="5"/>
    <s v="N"/>
    <n v="1"/>
    <n v="0"/>
  </r>
  <r>
    <x v="4"/>
    <n v="24"/>
    <x v="23"/>
    <n v="2"/>
    <x v="1"/>
    <x v="1"/>
    <s v="North/Centr"/>
    <n v="2"/>
    <s v="N"/>
    <n v="1"/>
    <n v="321.58"/>
  </r>
  <r>
    <x v="4"/>
    <n v="24"/>
    <x v="23"/>
    <n v="2"/>
    <x v="1"/>
    <x v="1"/>
    <s v="North/Centr"/>
    <n v="3"/>
    <s v="N"/>
    <n v="1"/>
    <n v="0"/>
  </r>
  <r>
    <x v="4"/>
    <n v="24"/>
    <x v="23"/>
    <n v="2"/>
    <x v="1"/>
    <x v="1"/>
    <s v="North/Centr"/>
    <n v="4"/>
    <s v="N"/>
    <n v="1"/>
    <n v="0"/>
  </r>
  <r>
    <x v="4"/>
    <n v="24"/>
    <x v="23"/>
    <n v="2"/>
    <x v="1"/>
    <x v="1"/>
    <s v="North/Centr"/>
    <n v="5"/>
    <s v="N"/>
    <n v="1"/>
    <n v="0"/>
  </r>
  <r>
    <x v="4"/>
    <n v="25"/>
    <x v="24"/>
    <n v="2"/>
    <x v="1"/>
    <x v="1"/>
    <s v="North/Centr"/>
    <n v="2"/>
    <s v="N"/>
    <n v="1"/>
    <n v="0"/>
  </r>
  <r>
    <x v="4"/>
    <n v="25"/>
    <x v="24"/>
    <n v="2"/>
    <x v="1"/>
    <x v="1"/>
    <s v="North/Centr"/>
    <n v="3"/>
    <s v="N"/>
    <n v="1"/>
    <n v="1075.17"/>
  </r>
  <r>
    <x v="4"/>
    <n v="25"/>
    <x v="24"/>
    <n v="2"/>
    <x v="1"/>
    <x v="1"/>
    <s v="North/Centr"/>
    <n v="4"/>
    <s v="N"/>
    <n v="1"/>
    <n v="41.85"/>
  </r>
  <r>
    <x v="4"/>
    <n v="25"/>
    <x v="24"/>
    <n v="2"/>
    <x v="1"/>
    <x v="1"/>
    <s v="North/Centr"/>
    <n v="5"/>
    <s v="N"/>
    <n v="1"/>
    <n v="224.02"/>
  </r>
  <r>
    <x v="5"/>
    <n v="1"/>
    <x v="0"/>
    <n v="2"/>
    <x v="1"/>
    <x v="1"/>
    <s v="North/Centr"/>
    <n v="2"/>
    <s v="N"/>
    <n v="1"/>
    <n v="2377.2199999999998"/>
  </r>
  <r>
    <x v="5"/>
    <n v="1"/>
    <x v="0"/>
    <n v="2"/>
    <x v="1"/>
    <x v="1"/>
    <s v="North/Centr"/>
    <n v="3"/>
    <s v="N"/>
    <n v="1"/>
    <n v="7900.24"/>
  </r>
  <r>
    <x v="5"/>
    <n v="1"/>
    <x v="0"/>
    <n v="2"/>
    <x v="1"/>
    <x v="1"/>
    <s v="North/Centr"/>
    <n v="4"/>
    <s v="N"/>
    <n v="1"/>
    <n v="5077.97"/>
  </r>
  <r>
    <x v="5"/>
    <n v="1"/>
    <x v="0"/>
    <n v="2"/>
    <x v="1"/>
    <x v="1"/>
    <s v="North/Centr"/>
    <n v="5"/>
    <s v="N"/>
    <n v="1"/>
    <n v="2714.4"/>
  </r>
  <r>
    <x v="5"/>
    <n v="2"/>
    <x v="1"/>
    <n v="2"/>
    <x v="1"/>
    <x v="1"/>
    <s v="North/Centr"/>
    <n v="2"/>
    <s v="N"/>
    <n v="1"/>
    <n v="2304.0100000000002"/>
  </r>
  <r>
    <x v="5"/>
    <n v="2"/>
    <x v="1"/>
    <n v="2"/>
    <x v="1"/>
    <x v="1"/>
    <s v="North/Centr"/>
    <n v="3"/>
    <s v="N"/>
    <n v="1"/>
    <n v="1073.5"/>
  </r>
  <r>
    <x v="5"/>
    <n v="2"/>
    <x v="1"/>
    <n v="2"/>
    <x v="1"/>
    <x v="1"/>
    <s v="North/Centr"/>
    <n v="4"/>
    <s v="N"/>
    <n v="1"/>
    <n v="1587.98"/>
  </r>
  <r>
    <x v="5"/>
    <n v="2"/>
    <x v="1"/>
    <n v="2"/>
    <x v="1"/>
    <x v="1"/>
    <s v="North/Centr"/>
    <n v="5"/>
    <s v="N"/>
    <n v="1"/>
    <n v="1025.57"/>
  </r>
  <r>
    <x v="5"/>
    <n v="3"/>
    <x v="2"/>
    <n v="2"/>
    <x v="1"/>
    <x v="1"/>
    <s v="North/Centr"/>
    <n v="2"/>
    <s v="N"/>
    <n v="1"/>
    <n v="0"/>
  </r>
  <r>
    <x v="5"/>
    <n v="3"/>
    <x v="2"/>
    <n v="2"/>
    <x v="1"/>
    <x v="1"/>
    <s v="North/Centr"/>
    <n v="3"/>
    <s v="N"/>
    <n v="1"/>
    <n v="0"/>
  </r>
  <r>
    <x v="5"/>
    <n v="3"/>
    <x v="2"/>
    <n v="2"/>
    <x v="1"/>
    <x v="1"/>
    <s v="North/Centr"/>
    <n v="4"/>
    <s v="N"/>
    <n v="1"/>
    <n v="0"/>
  </r>
  <r>
    <x v="5"/>
    <n v="3"/>
    <x v="2"/>
    <n v="2"/>
    <x v="1"/>
    <x v="1"/>
    <s v="North/Centr"/>
    <n v="5"/>
    <s v="N"/>
    <n v="1"/>
    <n v="0"/>
  </r>
  <r>
    <x v="5"/>
    <n v="4"/>
    <x v="3"/>
    <n v="2"/>
    <x v="1"/>
    <x v="1"/>
    <s v="North/Centr"/>
    <n v="2"/>
    <s v="N"/>
    <n v="1"/>
    <n v="104.81"/>
  </r>
  <r>
    <x v="5"/>
    <n v="4"/>
    <x v="3"/>
    <n v="2"/>
    <x v="1"/>
    <x v="1"/>
    <s v="North/Centr"/>
    <n v="3"/>
    <s v="N"/>
    <n v="1"/>
    <n v="156.86000000000001"/>
  </r>
  <r>
    <x v="5"/>
    <n v="4"/>
    <x v="3"/>
    <n v="2"/>
    <x v="1"/>
    <x v="1"/>
    <s v="North/Centr"/>
    <n v="4"/>
    <s v="N"/>
    <n v="1"/>
    <n v="59.97"/>
  </r>
  <r>
    <x v="5"/>
    <n v="4"/>
    <x v="3"/>
    <n v="2"/>
    <x v="1"/>
    <x v="1"/>
    <s v="North/Centr"/>
    <n v="5"/>
    <s v="N"/>
    <n v="1"/>
    <n v="0"/>
  </r>
  <r>
    <x v="5"/>
    <n v="5"/>
    <x v="4"/>
    <n v="2"/>
    <x v="1"/>
    <x v="1"/>
    <s v="North/Centr"/>
    <n v="2"/>
    <s v="N"/>
    <n v="1"/>
    <n v="0"/>
  </r>
  <r>
    <x v="5"/>
    <n v="5"/>
    <x v="4"/>
    <n v="2"/>
    <x v="1"/>
    <x v="1"/>
    <s v="North/Centr"/>
    <n v="3"/>
    <s v="N"/>
    <n v="1"/>
    <n v="0"/>
  </r>
  <r>
    <x v="5"/>
    <n v="5"/>
    <x v="4"/>
    <n v="2"/>
    <x v="1"/>
    <x v="1"/>
    <s v="North/Centr"/>
    <n v="4"/>
    <s v="N"/>
    <n v="1"/>
    <n v="0"/>
  </r>
  <r>
    <x v="5"/>
    <n v="5"/>
    <x v="4"/>
    <n v="2"/>
    <x v="1"/>
    <x v="1"/>
    <s v="North/Centr"/>
    <n v="5"/>
    <s v="N"/>
    <n v="1"/>
    <n v="0"/>
  </r>
  <r>
    <x v="5"/>
    <n v="6"/>
    <x v="5"/>
    <n v="2"/>
    <x v="1"/>
    <x v="1"/>
    <s v="North/Centr"/>
    <n v="2"/>
    <s v="N"/>
    <n v="1"/>
    <n v="0"/>
  </r>
  <r>
    <x v="5"/>
    <n v="6"/>
    <x v="5"/>
    <n v="2"/>
    <x v="1"/>
    <x v="1"/>
    <s v="North/Centr"/>
    <n v="3"/>
    <s v="N"/>
    <n v="1"/>
    <n v="0"/>
  </r>
  <r>
    <x v="5"/>
    <n v="6"/>
    <x v="5"/>
    <n v="2"/>
    <x v="1"/>
    <x v="1"/>
    <s v="North/Centr"/>
    <n v="4"/>
    <s v="N"/>
    <n v="1"/>
    <n v="0"/>
  </r>
  <r>
    <x v="5"/>
    <n v="6"/>
    <x v="5"/>
    <n v="2"/>
    <x v="1"/>
    <x v="1"/>
    <s v="North/Centr"/>
    <n v="5"/>
    <s v="N"/>
    <n v="1"/>
    <n v="0"/>
  </r>
  <r>
    <x v="5"/>
    <n v="7"/>
    <x v="6"/>
    <n v="2"/>
    <x v="1"/>
    <x v="1"/>
    <s v="North/Centr"/>
    <n v="2"/>
    <s v="N"/>
    <n v="1"/>
    <n v="879.43"/>
  </r>
  <r>
    <x v="5"/>
    <n v="7"/>
    <x v="6"/>
    <n v="2"/>
    <x v="1"/>
    <x v="1"/>
    <s v="North/Centr"/>
    <n v="3"/>
    <s v="N"/>
    <n v="1"/>
    <n v="59.02"/>
  </r>
  <r>
    <x v="5"/>
    <n v="7"/>
    <x v="6"/>
    <n v="2"/>
    <x v="1"/>
    <x v="1"/>
    <s v="North/Centr"/>
    <n v="4"/>
    <s v="N"/>
    <n v="1"/>
    <n v="165.29"/>
  </r>
  <r>
    <x v="5"/>
    <n v="7"/>
    <x v="6"/>
    <n v="2"/>
    <x v="1"/>
    <x v="1"/>
    <s v="North/Centr"/>
    <n v="5"/>
    <s v="N"/>
    <n v="1"/>
    <n v="72.89"/>
  </r>
  <r>
    <x v="5"/>
    <n v="8"/>
    <x v="7"/>
    <n v="2"/>
    <x v="1"/>
    <x v="1"/>
    <s v="North/Centr"/>
    <n v="2"/>
    <s v="N"/>
    <n v="1"/>
    <n v="31.24"/>
  </r>
  <r>
    <x v="5"/>
    <n v="8"/>
    <x v="7"/>
    <n v="2"/>
    <x v="1"/>
    <x v="1"/>
    <s v="North/Centr"/>
    <n v="3"/>
    <s v="N"/>
    <n v="1"/>
    <n v="19.93"/>
  </r>
  <r>
    <x v="5"/>
    <n v="8"/>
    <x v="7"/>
    <n v="2"/>
    <x v="1"/>
    <x v="1"/>
    <s v="North/Centr"/>
    <n v="4"/>
    <s v="N"/>
    <n v="1"/>
    <n v="14.81"/>
  </r>
  <r>
    <x v="5"/>
    <n v="8"/>
    <x v="7"/>
    <n v="2"/>
    <x v="1"/>
    <x v="1"/>
    <s v="North/Centr"/>
    <n v="5"/>
    <s v="N"/>
    <n v="1"/>
    <n v="7.7"/>
  </r>
  <r>
    <x v="5"/>
    <n v="9"/>
    <x v="8"/>
    <n v="2"/>
    <x v="1"/>
    <x v="1"/>
    <s v="North/Centr"/>
    <n v="2"/>
    <s v="N"/>
    <n v="1"/>
    <n v="80.260000000000005"/>
  </r>
  <r>
    <x v="5"/>
    <n v="9"/>
    <x v="8"/>
    <n v="2"/>
    <x v="1"/>
    <x v="1"/>
    <s v="North/Centr"/>
    <n v="3"/>
    <s v="N"/>
    <n v="1"/>
    <n v="73.290000000000006"/>
  </r>
  <r>
    <x v="5"/>
    <n v="9"/>
    <x v="8"/>
    <n v="2"/>
    <x v="1"/>
    <x v="1"/>
    <s v="North/Centr"/>
    <n v="4"/>
    <s v="N"/>
    <n v="1"/>
    <n v="41.88"/>
  </r>
  <r>
    <x v="5"/>
    <n v="9"/>
    <x v="8"/>
    <n v="2"/>
    <x v="1"/>
    <x v="1"/>
    <s v="North/Centr"/>
    <n v="5"/>
    <s v="N"/>
    <n v="1"/>
    <n v="4.2300000000000004"/>
  </r>
  <r>
    <x v="5"/>
    <n v="10"/>
    <x v="9"/>
    <n v="2"/>
    <x v="1"/>
    <x v="1"/>
    <s v="North/Centr"/>
    <n v="2"/>
    <s v="N"/>
    <n v="1"/>
    <n v="0"/>
  </r>
  <r>
    <x v="5"/>
    <n v="10"/>
    <x v="9"/>
    <n v="2"/>
    <x v="1"/>
    <x v="1"/>
    <s v="North/Centr"/>
    <n v="3"/>
    <s v="N"/>
    <n v="1"/>
    <n v="0"/>
  </r>
  <r>
    <x v="5"/>
    <n v="10"/>
    <x v="9"/>
    <n v="2"/>
    <x v="1"/>
    <x v="1"/>
    <s v="North/Centr"/>
    <n v="4"/>
    <s v="N"/>
    <n v="1"/>
    <n v="89.51"/>
  </r>
  <r>
    <x v="5"/>
    <n v="10"/>
    <x v="9"/>
    <n v="2"/>
    <x v="1"/>
    <x v="1"/>
    <s v="North/Centr"/>
    <n v="5"/>
    <s v="N"/>
    <n v="1"/>
    <n v="0"/>
  </r>
  <r>
    <x v="5"/>
    <n v="11"/>
    <x v="10"/>
    <n v="2"/>
    <x v="1"/>
    <x v="1"/>
    <s v="North/Centr"/>
    <n v="2"/>
    <s v="N"/>
    <n v="1"/>
    <n v="4.91"/>
  </r>
  <r>
    <x v="5"/>
    <n v="11"/>
    <x v="10"/>
    <n v="2"/>
    <x v="1"/>
    <x v="1"/>
    <s v="North/Centr"/>
    <n v="3"/>
    <s v="N"/>
    <n v="1"/>
    <n v="0"/>
  </r>
  <r>
    <x v="5"/>
    <n v="11"/>
    <x v="10"/>
    <n v="2"/>
    <x v="1"/>
    <x v="1"/>
    <s v="North/Centr"/>
    <n v="4"/>
    <s v="N"/>
    <n v="1"/>
    <n v="0"/>
  </r>
  <r>
    <x v="5"/>
    <n v="11"/>
    <x v="10"/>
    <n v="2"/>
    <x v="1"/>
    <x v="1"/>
    <s v="North/Centr"/>
    <n v="5"/>
    <s v="N"/>
    <n v="1"/>
    <n v="0"/>
  </r>
  <r>
    <x v="5"/>
    <n v="12"/>
    <x v="11"/>
    <n v="2"/>
    <x v="1"/>
    <x v="1"/>
    <s v="North/Centr"/>
    <n v="2"/>
    <s v="N"/>
    <n v="1"/>
    <n v="0"/>
  </r>
  <r>
    <x v="5"/>
    <n v="12"/>
    <x v="11"/>
    <n v="2"/>
    <x v="1"/>
    <x v="1"/>
    <s v="North/Centr"/>
    <n v="3"/>
    <s v="N"/>
    <n v="1"/>
    <n v="0"/>
  </r>
  <r>
    <x v="5"/>
    <n v="12"/>
    <x v="11"/>
    <n v="2"/>
    <x v="1"/>
    <x v="1"/>
    <s v="North/Centr"/>
    <n v="4"/>
    <s v="N"/>
    <n v="1"/>
    <n v="0"/>
  </r>
  <r>
    <x v="5"/>
    <n v="12"/>
    <x v="11"/>
    <n v="2"/>
    <x v="1"/>
    <x v="1"/>
    <s v="North/Centr"/>
    <n v="5"/>
    <s v="N"/>
    <n v="1"/>
    <n v="0"/>
  </r>
  <r>
    <x v="5"/>
    <n v="13"/>
    <x v="12"/>
    <n v="2"/>
    <x v="1"/>
    <x v="1"/>
    <s v="North/Centr"/>
    <n v="2"/>
    <s v="N"/>
    <n v="1"/>
    <n v="0"/>
  </r>
  <r>
    <x v="5"/>
    <n v="13"/>
    <x v="12"/>
    <n v="2"/>
    <x v="1"/>
    <x v="1"/>
    <s v="North/Centr"/>
    <n v="3"/>
    <s v="N"/>
    <n v="1"/>
    <n v="0"/>
  </r>
  <r>
    <x v="5"/>
    <n v="13"/>
    <x v="12"/>
    <n v="2"/>
    <x v="1"/>
    <x v="1"/>
    <s v="North/Centr"/>
    <n v="4"/>
    <s v="N"/>
    <n v="1"/>
    <n v="0"/>
  </r>
  <r>
    <x v="5"/>
    <n v="13"/>
    <x v="12"/>
    <n v="2"/>
    <x v="1"/>
    <x v="1"/>
    <s v="North/Centr"/>
    <n v="5"/>
    <s v="N"/>
    <n v="1"/>
    <n v="0"/>
  </r>
  <r>
    <x v="5"/>
    <n v="14"/>
    <x v="13"/>
    <n v="2"/>
    <x v="1"/>
    <x v="1"/>
    <s v="North/Centr"/>
    <n v="2"/>
    <s v="N"/>
    <n v="1"/>
    <n v="0"/>
  </r>
  <r>
    <x v="5"/>
    <n v="14"/>
    <x v="13"/>
    <n v="2"/>
    <x v="1"/>
    <x v="1"/>
    <s v="North/Centr"/>
    <n v="3"/>
    <s v="N"/>
    <n v="1"/>
    <n v="0"/>
  </r>
  <r>
    <x v="5"/>
    <n v="14"/>
    <x v="13"/>
    <n v="2"/>
    <x v="1"/>
    <x v="1"/>
    <s v="North/Centr"/>
    <n v="4"/>
    <s v="N"/>
    <n v="1"/>
    <n v="0"/>
  </r>
  <r>
    <x v="5"/>
    <n v="14"/>
    <x v="13"/>
    <n v="2"/>
    <x v="1"/>
    <x v="1"/>
    <s v="North/Centr"/>
    <n v="5"/>
    <s v="N"/>
    <n v="1"/>
    <n v="0"/>
  </r>
  <r>
    <x v="5"/>
    <n v="15"/>
    <x v="14"/>
    <n v="2"/>
    <x v="1"/>
    <x v="1"/>
    <s v="North/Centr"/>
    <n v="2"/>
    <s v="N"/>
    <n v="1"/>
    <n v="0"/>
  </r>
  <r>
    <x v="5"/>
    <n v="15"/>
    <x v="14"/>
    <n v="2"/>
    <x v="1"/>
    <x v="1"/>
    <s v="North/Centr"/>
    <n v="3"/>
    <s v="N"/>
    <n v="1"/>
    <n v="0"/>
  </r>
  <r>
    <x v="5"/>
    <n v="15"/>
    <x v="14"/>
    <n v="2"/>
    <x v="1"/>
    <x v="1"/>
    <s v="North/Centr"/>
    <n v="4"/>
    <s v="N"/>
    <n v="1"/>
    <n v="0"/>
  </r>
  <r>
    <x v="5"/>
    <n v="15"/>
    <x v="14"/>
    <n v="2"/>
    <x v="1"/>
    <x v="1"/>
    <s v="North/Centr"/>
    <n v="5"/>
    <s v="N"/>
    <n v="1"/>
    <n v="0"/>
  </r>
  <r>
    <x v="5"/>
    <n v="16"/>
    <x v="15"/>
    <n v="2"/>
    <x v="1"/>
    <x v="1"/>
    <s v="North/Centr"/>
    <n v="2"/>
    <s v="N"/>
    <n v="1"/>
    <n v="0.04"/>
  </r>
  <r>
    <x v="5"/>
    <n v="16"/>
    <x v="15"/>
    <n v="2"/>
    <x v="1"/>
    <x v="1"/>
    <s v="North/Centr"/>
    <n v="3"/>
    <s v="N"/>
    <n v="1"/>
    <n v="0.09"/>
  </r>
  <r>
    <x v="5"/>
    <n v="16"/>
    <x v="15"/>
    <n v="2"/>
    <x v="1"/>
    <x v="1"/>
    <s v="North/Centr"/>
    <n v="4"/>
    <s v="N"/>
    <n v="1"/>
    <n v="0"/>
  </r>
  <r>
    <x v="5"/>
    <n v="16"/>
    <x v="15"/>
    <n v="2"/>
    <x v="1"/>
    <x v="1"/>
    <s v="North/Centr"/>
    <n v="5"/>
    <s v="N"/>
    <n v="1"/>
    <n v="0"/>
  </r>
  <r>
    <x v="5"/>
    <n v="17"/>
    <x v="16"/>
    <n v="2"/>
    <x v="1"/>
    <x v="1"/>
    <s v="North/Centr"/>
    <n v="2"/>
    <s v="N"/>
    <n v="1"/>
    <n v="0"/>
  </r>
  <r>
    <x v="5"/>
    <n v="17"/>
    <x v="16"/>
    <n v="2"/>
    <x v="1"/>
    <x v="1"/>
    <s v="North/Centr"/>
    <n v="3"/>
    <s v="N"/>
    <n v="1"/>
    <n v="0"/>
  </r>
  <r>
    <x v="5"/>
    <n v="17"/>
    <x v="16"/>
    <n v="2"/>
    <x v="1"/>
    <x v="1"/>
    <s v="North/Centr"/>
    <n v="4"/>
    <s v="N"/>
    <n v="1"/>
    <n v="0"/>
  </r>
  <r>
    <x v="5"/>
    <n v="17"/>
    <x v="16"/>
    <n v="2"/>
    <x v="1"/>
    <x v="1"/>
    <s v="North/Centr"/>
    <n v="5"/>
    <s v="N"/>
    <n v="1"/>
    <n v="0"/>
  </r>
  <r>
    <x v="5"/>
    <n v="18"/>
    <x v="17"/>
    <n v="2"/>
    <x v="1"/>
    <x v="1"/>
    <s v="North/Centr"/>
    <n v="2"/>
    <s v="N"/>
    <n v="1"/>
    <n v="1283.8399999999999"/>
  </r>
  <r>
    <x v="5"/>
    <n v="18"/>
    <x v="17"/>
    <n v="2"/>
    <x v="1"/>
    <x v="1"/>
    <s v="North/Centr"/>
    <n v="3"/>
    <s v="N"/>
    <n v="1"/>
    <n v="3297.99"/>
  </r>
  <r>
    <x v="5"/>
    <n v="18"/>
    <x v="17"/>
    <n v="2"/>
    <x v="1"/>
    <x v="1"/>
    <s v="North/Centr"/>
    <n v="4"/>
    <s v="N"/>
    <n v="1"/>
    <n v="793.26"/>
  </r>
  <r>
    <x v="5"/>
    <n v="18"/>
    <x v="17"/>
    <n v="2"/>
    <x v="1"/>
    <x v="1"/>
    <s v="North/Centr"/>
    <n v="5"/>
    <s v="N"/>
    <n v="1"/>
    <n v="199.95"/>
  </r>
  <r>
    <x v="5"/>
    <n v="19"/>
    <x v="18"/>
    <n v="2"/>
    <x v="1"/>
    <x v="1"/>
    <s v="North/Centr"/>
    <n v="2"/>
    <s v="N"/>
    <n v="1"/>
    <n v="130931.64"/>
  </r>
  <r>
    <x v="5"/>
    <n v="19"/>
    <x v="18"/>
    <n v="2"/>
    <x v="1"/>
    <x v="1"/>
    <s v="North/Centr"/>
    <n v="3"/>
    <s v="N"/>
    <n v="1"/>
    <n v="4631.1400000000003"/>
  </r>
  <r>
    <x v="5"/>
    <n v="19"/>
    <x v="18"/>
    <n v="2"/>
    <x v="1"/>
    <x v="1"/>
    <s v="North/Centr"/>
    <n v="4"/>
    <s v="N"/>
    <n v="1"/>
    <n v="4071.23"/>
  </r>
  <r>
    <x v="5"/>
    <n v="19"/>
    <x v="18"/>
    <n v="2"/>
    <x v="1"/>
    <x v="1"/>
    <s v="North/Centr"/>
    <n v="5"/>
    <s v="N"/>
    <n v="1"/>
    <n v="2159.61"/>
  </r>
  <r>
    <x v="5"/>
    <n v="20"/>
    <x v="19"/>
    <n v="2"/>
    <x v="1"/>
    <x v="1"/>
    <s v="North/Centr"/>
    <n v="2"/>
    <s v="N"/>
    <n v="1"/>
    <n v="42.64"/>
  </r>
  <r>
    <x v="5"/>
    <n v="20"/>
    <x v="19"/>
    <n v="2"/>
    <x v="1"/>
    <x v="1"/>
    <s v="North/Centr"/>
    <n v="3"/>
    <s v="N"/>
    <n v="1"/>
    <n v="30.41"/>
  </r>
  <r>
    <x v="5"/>
    <n v="20"/>
    <x v="19"/>
    <n v="2"/>
    <x v="1"/>
    <x v="1"/>
    <s v="North/Centr"/>
    <n v="4"/>
    <s v="N"/>
    <n v="1"/>
    <n v="16.239999999999998"/>
  </r>
  <r>
    <x v="5"/>
    <n v="20"/>
    <x v="19"/>
    <n v="2"/>
    <x v="1"/>
    <x v="1"/>
    <s v="North/Centr"/>
    <n v="5"/>
    <s v="N"/>
    <n v="1"/>
    <n v="0"/>
  </r>
  <r>
    <x v="5"/>
    <n v="21"/>
    <x v="20"/>
    <n v="2"/>
    <x v="1"/>
    <x v="1"/>
    <s v="North/Centr"/>
    <n v="2"/>
    <s v="N"/>
    <n v="1"/>
    <n v="0"/>
  </r>
  <r>
    <x v="5"/>
    <n v="21"/>
    <x v="20"/>
    <n v="2"/>
    <x v="1"/>
    <x v="1"/>
    <s v="North/Centr"/>
    <n v="3"/>
    <s v="N"/>
    <n v="1"/>
    <n v="0"/>
  </r>
  <r>
    <x v="5"/>
    <n v="21"/>
    <x v="20"/>
    <n v="2"/>
    <x v="1"/>
    <x v="1"/>
    <s v="North/Centr"/>
    <n v="4"/>
    <s v="N"/>
    <n v="1"/>
    <n v="0"/>
  </r>
  <r>
    <x v="5"/>
    <n v="21"/>
    <x v="20"/>
    <n v="2"/>
    <x v="1"/>
    <x v="1"/>
    <s v="North/Centr"/>
    <n v="5"/>
    <s v="N"/>
    <n v="1"/>
    <n v="0"/>
  </r>
  <r>
    <x v="5"/>
    <n v="22"/>
    <x v="21"/>
    <n v="2"/>
    <x v="1"/>
    <x v="1"/>
    <s v="North/Centr"/>
    <n v="2"/>
    <s v="N"/>
    <n v="1"/>
    <n v="0"/>
  </r>
  <r>
    <x v="5"/>
    <n v="22"/>
    <x v="21"/>
    <n v="2"/>
    <x v="1"/>
    <x v="1"/>
    <s v="North/Centr"/>
    <n v="3"/>
    <s v="N"/>
    <n v="1"/>
    <n v="0"/>
  </r>
  <r>
    <x v="5"/>
    <n v="22"/>
    <x v="21"/>
    <n v="2"/>
    <x v="1"/>
    <x v="1"/>
    <s v="North/Centr"/>
    <n v="4"/>
    <s v="N"/>
    <n v="1"/>
    <n v="0"/>
  </r>
  <r>
    <x v="5"/>
    <n v="22"/>
    <x v="21"/>
    <n v="2"/>
    <x v="1"/>
    <x v="1"/>
    <s v="North/Centr"/>
    <n v="5"/>
    <s v="N"/>
    <n v="1"/>
    <n v="0"/>
  </r>
  <r>
    <x v="5"/>
    <n v="23"/>
    <x v="22"/>
    <n v="2"/>
    <x v="1"/>
    <x v="1"/>
    <s v="North/Centr"/>
    <n v="2"/>
    <s v="N"/>
    <n v="1"/>
    <n v="0"/>
  </r>
  <r>
    <x v="5"/>
    <n v="23"/>
    <x v="22"/>
    <n v="2"/>
    <x v="1"/>
    <x v="1"/>
    <s v="North/Centr"/>
    <n v="3"/>
    <s v="N"/>
    <n v="1"/>
    <n v="0"/>
  </r>
  <r>
    <x v="5"/>
    <n v="23"/>
    <x v="22"/>
    <n v="2"/>
    <x v="1"/>
    <x v="1"/>
    <s v="North/Centr"/>
    <n v="4"/>
    <s v="N"/>
    <n v="1"/>
    <n v="0"/>
  </r>
  <r>
    <x v="5"/>
    <n v="23"/>
    <x v="22"/>
    <n v="2"/>
    <x v="1"/>
    <x v="1"/>
    <s v="North/Centr"/>
    <n v="5"/>
    <s v="N"/>
    <n v="1"/>
    <n v="0"/>
  </r>
  <r>
    <x v="5"/>
    <n v="24"/>
    <x v="23"/>
    <n v="2"/>
    <x v="1"/>
    <x v="1"/>
    <s v="North/Centr"/>
    <n v="2"/>
    <s v="N"/>
    <n v="1"/>
    <n v="385.98"/>
  </r>
  <r>
    <x v="5"/>
    <n v="24"/>
    <x v="23"/>
    <n v="2"/>
    <x v="1"/>
    <x v="1"/>
    <s v="North/Centr"/>
    <n v="3"/>
    <s v="N"/>
    <n v="1"/>
    <n v="0"/>
  </r>
  <r>
    <x v="5"/>
    <n v="24"/>
    <x v="23"/>
    <n v="2"/>
    <x v="1"/>
    <x v="1"/>
    <s v="North/Centr"/>
    <n v="4"/>
    <s v="N"/>
    <n v="1"/>
    <n v="0"/>
  </r>
  <r>
    <x v="5"/>
    <n v="24"/>
    <x v="23"/>
    <n v="2"/>
    <x v="1"/>
    <x v="1"/>
    <s v="North/Centr"/>
    <n v="5"/>
    <s v="N"/>
    <n v="1"/>
    <n v="0"/>
  </r>
  <r>
    <x v="5"/>
    <n v="25"/>
    <x v="24"/>
    <n v="2"/>
    <x v="1"/>
    <x v="1"/>
    <s v="North/Centr"/>
    <n v="2"/>
    <s v="N"/>
    <n v="1"/>
    <n v="0"/>
  </r>
  <r>
    <x v="5"/>
    <n v="25"/>
    <x v="24"/>
    <n v="2"/>
    <x v="1"/>
    <x v="1"/>
    <s v="North/Centr"/>
    <n v="3"/>
    <s v="N"/>
    <n v="1"/>
    <n v="1173.17"/>
  </r>
  <r>
    <x v="5"/>
    <n v="25"/>
    <x v="24"/>
    <n v="2"/>
    <x v="1"/>
    <x v="1"/>
    <s v="North/Centr"/>
    <n v="4"/>
    <s v="N"/>
    <n v="1"/>
    <n v="36.369999999999997"/>
  </r>
  <r>
    <x v="5"/>
    <n v="25"/>
    <x v="24"/>
    <n v="2"/>
    <x v="1"/>
    <x v="1"/>
    <s v="North/Centr"/>
    <n v="5"/>
    <s v="N"/>
    <n v="1"/>
    <n v="189"/>
  </r>
  <r>
    <x v="6"/>
    <n v="1"/>
    <x v="0"/>
    <n v="2"/>
    <x v="1"/>
    <x v="1"/>
    <s v="North/Centr"/>
    <n v="2"/>
    <s v="N"/>
    <n v="1"/>
    <n v="1108.8800000000001"/>
  </r>
  <r>
    <x v="6"/>
    <n v="1"/>
    <x v="0"/>
    <n v="2"/>
    <x v="1"/>
    <x v="1"/>
    <s v="North/Centr"/>
    <n v="3"/>
    <s v="N"/>
    <n v="1"/>
    <n v="4522.87"/>
  </r>
  <r>
    <x v="6"/>
    <n v="1"/>
    <x v="0"/>
    <n v="2"/>
    <x v="1"/>
    <x v="1"/>
    <s v="North/Centr"/>
    <n v="4"/>
    <s v="N"/>
    <n v="1"/>
    <n v="2998.89"/>
  </r>
  <r>
    <x v="6"/>
    <n v="1"/>
    <x v="0"/>
    <n v="2"/>
    <x v="1"/>
    <x v="1"/>
    <s v="North/Centr"/>
    <n v="5"/>
    <s v="N"/>
    <n v="1"/>
    <n v="1475.09"/>
  </r>
  <r>
    <x v="6"/>
    <n v="2"/>
    <x v="1"/>
    <n v="2"/>
    <x v="1"/>
    <x v="1"/>
    <s v="North/Centr"/>
    <n v="2"/>
    <s v="N"/>
    <n v="1"/>
    <n v="1149.02"/>
  </r>
  <r>
    <x v="6"/>
    <n v="2"/>
    <x v="1"/>
    <n v="2"/>
    <x v="1"/>
    <x v="1"/>
    <s v="North/Centr"/>
    <n v="3"/>
    <s v="N"/>
    <n v="1"/>
    <n v="579.37"/>
  </r>
  <r>
    <x v="6"/>
    <n v="2"/>
    <x v="1"/>
    <n v="2"/>
    <x v="1"/>
    <x v="1"/>
    <s v="North/Centr"/>
    <n v="4"/>
    <s v="N"/>
    <n v="1"/>
    <n v="911.35"/>
  </r>
  <r>
    <x v="6"/>
    <n v="2"/>
    <x v="1"/>
    <n v="2"/>
    <x v="1"/>
    <x v="1"/>
    <s v="North/Centr"/>
    <n v="5"/>
    <s v="N"/>
    <n v="1"/>
    <n v="465.25"/>
  </r>
  <r>
    <x v="6"/>
    <n v="3"/>
    <x v="2"/>
    <n v="2"/>
    <x v="1"/>
    <x v="1"/>
    <s v="North/Centr"/>
    <n v="2"/>
    <s v="N"/>
    <n v="1"/>
    <n v="0"/>
  </r>
  <r>
    <x v="6"/>
    <n v="3"/>
    <x v="2"/>
    <n v="2"/>
    <x v="1"/>
    <x v="1"/>
    <s v="North/Centr"/>
    <n v="3"/>
    <s v="N"/>
    <n v="1"/>
    <n v="0"/>
  </r>
  <r>
    <x v="6"/>
    <n v="3"/>
    <x v="2"/>
    <n v="2"/>
    <x v="1"/>
    <x v="1"/>
    <s v="North/Centr"/>
    <n v="4"/>
    <s v="N"/>
    <n v="1"/>
    <n v="0"/>
  </r>
  <r>
    <x v="6"/>
    <n v="3"/>
    <x v="2"/>
    <n v="2"/>
    <x v="1"/>
    <x v="1"/>
    <s v="North/Centr"/>
    <n v="5"/>
    <s v="N"/>
    <n v="1"/>
    <n v="0"/>
  </r>
  <r>
    <x v="6"/>
    <n v="4"/>
    <x v="3"/>
    <n v="2"/>
    <x v="1"/>
    <x v="1"/>
    <s v="North/Centr"/>
    <n v="2"/>
    <s v="N"/>
    <n v="1"/>
    <n v="62.26"/>
  </r>
  <r>
    <x v="6"/>
    <n v="4"/>
    <x v="3"/>
    <n v="2"/>
    <x v="1"/>
    <x v="1"/>
    <s v="North/Centr"/>
    <n v="3"/>
    <s v="N"/>
    <n v="1"/>
    <n v="100.85"/>
  </r>
  <r>
    <x v="6"/>
    <n v="4"/>
    <x v="3"/>
    <n v="2"/>
    <x v="1"/>
    <x v="1"/>
    <s v="North/Centr"/>
    <n v="4"/>
    <s v="N"/>
    <n v="1"/>
    <n v="41"/>
  </r>
  <r>
    <x v="6"/>
    <n v="4"/>
    <x v="3"/>
    <n v="2"/>
    <x v="1"/>
    <x v="1"/>
    <s v="North/Centr"/>
    <n v="5"/>
    <s v="N"/>
    <n v="1"/>
    <n v="0"/>
  </r>
  <r>
    <x v="6"/>
    <n v="5"/>
    <x v="4"/>
    <n v="2"/>
    <x v="1"/>
    <x v="1"/>
    <s v="North/Centr"/>
    <n v="2"/>
    <s v="N"/>
    <n v="1"/>
    <n v="0"/>
  </r>
  <r>
    <x v="6"/>
    <n v="5"/>
    <x v="4"/>
    <n v="2"/>
    <x v="1"/>
    <x v="1"/>
    <s v="North/Centr"/>
    <n v="3"/>
    <s v="N"/>
    <n v="1"/>
    <n v="0"/>
  </r>
  <r>
    <x v="6"/>
    <n v="5"/>
    <x v="4"/>
    <n v="2"/>
    <x v="1"/>
    <x v="1"/>
    <s v="North/Centr"/>
    <n v="4"/>
    <s v="N"/>
    <n v="1"/>
    <n v="0"/>
  </r>
  <r>
    <x v="6"/>
    <n v="5"/>
    <x v="4"/>
    <n v="2"/>
    <x v="1"/>
    <x v="1"/>
    <s v="North/Centr"/>
    <n v="5"/>
    <s v="N"/>
    <n v="1"/>
    <n v="0"/>
  </r>
  <r>
    <x v="6"/>
    <n v="6"/>
    <x v="5"/>
    <n v="2"/>
    <x v="1"/>
    <x v="1"/>
    <s v="North/Centr"/>
    <n v="2"/>
    <s v="N"/>
    <n v="1"/>
    <n v="0"/>
  </r>
  <r>
    <x v="6"/>
    <n v="6"/>
    <x v="5"/>
    <n v="2"/>
    <x v="1"/>
    <x v="1"/>
    <s v="North/Centr"/>
    <n v="3"/>
    <s v="N"/>
    <n v="1"/>
    <n v="0"/>
  </r>
  <r>
    <x v="6"/>
    <n v="6"/>
    <x v="5"/>
    <n v="2"/>
    <x v="1"/>
    <x v="1"/>
    <s v="North/Centr"/>
    <n v="4"/>
    <s v="N"/>
    <n v="1"/>
    <n v="0"/>
  </r>
  <r>
    <x v="6"/>
    <n v="6"/>
    <x v="5"/>
    <n v="2"/>
    <x v="1"/>
    <x v="1"/>
    <s v="North/Centr"/>
    <n v="5"/>
    <s v="N"/>
    <n v="1"/>
    <n v="0"/>
  </r>
  <r>
    <x v="6"/>
    <n v="7"/>
    <x v="6"/>
    <n v="2"/>
    <x v="1"/>
    <x v="1"/>
    <s v="North/Centr"/>
    <n v="2"/>
    <s v="N"/>
    <n v="1"/>
    <n v="703.99"/>
  </r>
  <r>
    <x v="6"/>
    <n v="7"/>
    <x v="6"/>
    <n v="2"/>
    <x v="1"/>
    <x v="1"/>
    <s v="North/Centr"/>
    <n v="3"/>
    <s v="N"/>
    <n v="1"/>
    <n v="51.13"/>
  </r>
  <r>
    <x v="6"/>
    <n v="7"/>
    <x v="6"/>
    <n v="2"/>
    <x v="1"/>
    <x v="1"/>
    <s v="North/Centr"/>
    <n v="4"/>
    <s v="N"/>
    <n v="1"/>
    <n v="155.13999999999999"/>
  </r>
  <r>
    <x v="6"/>
    <n v="7"/>
    <x v="6"/>
    <n v="2"/>
    <x v="1"/>
    <x v="1"/>
    <s v="North/Centr"/>
    <n v="5"/>
    <s v="N"/>
    <n v="1"/>
    <n v="54.57"/>
  </r>
  <r>
    <x v="6"/>
    <n v="8"/>
    <x v="7"/>
    <n v="2"/>
    <x v="1"/>
    <x v="1"/>
    <s v="North/Centr"/>
    <n v="2"/>
    <s v="N"/>
    <n v="1"/>
    <n v="65.599999999999994"/>
  </r>
  <r>
    <x v="6"/>
    <n v="8"/>
    <x v="7"/>
    <n v="2"/>
    <x v="1"/>
    <x v="1"/>
    <s v="North/Centr"/>
    <n v="3"/>
    <s v="N"/>
    <n v="1"/>
    <n v="45.29"/>
  </r>
  <r>
    <x v="6"/>
    <n v="8"/>
    <x v="7"/>
    <n v="2"/>
    <x v="1"/>
    <x v="1"/>
    <s v="North/Centr"/>
    <n v="4"/>
    <s v="N"/>
    <n v="1"/>
    <n v="36.47"/>
  </r>
  <r>
    <x v="6"/>
    <n v="8"/>
    <x v="7"/>
    <n v="2"/>
    <x v="1"/>
    <x v="1"/>
    <s v="North/Centr"/>
    <n v="5"/>
    <s v="N"/>
    <n v="1"/>
    <n v="15.12"/>
  </r>
  <r>
    <x v="6"/>
    <n v="9"/>
    <x v="8"/>
    <n v="2"/>
    <x v="1"/>
    <x v="1"/>
    <s v="North/Centr"/>
    <n v="2"/>
    <s v="N"/>
    <n v="1"/>
    <n v="83.11"/>
  </r>
  <r>
    <x v="6"/>
    <n v="9"/>
    <x v="8"/>
    <n v="2"/>
    <x v="1"/>
    <x v="1"/>
    <s v="North/Centr"/>
    <n v="3"/>
    <s v="N"/>
    <n v="1"/>
    <n v="82.13"/>
  </r>
  <r>
    <x v="6"/>
    <n v="9"/>
    <x v="8"/>
    <n v="2"/>
    <x v="1"/>
    <x v="1"/>
    <s v="North/Centr"/>
    <n v="4"/>
    <s v="N"/>
    <n v="1"/>
    <n v="50.85"/>
  </r>
  <r>
    <x v="6"/>
    <n v="9"/>
    <x v="8"/>
    <n v="2"/>
    <x v="1"/>
    <x v="1"/>
    <s v="North/Centr"/>
    <n v="5"/>
    <s v="N"/>
    <n v="1"/>
    <n v="4.09"/>
  </r>
  <r>
    <x v="6"/>
    <n v="10"/>
    <x v="9"/>
    <n v="2"/>
    <x v="1"/>
    <x v="1"/>
    <s v="North/Centr"/>
    <n v="2"/>
    <s v="N"/>
    <n v="1"/>
    <n v="0"/>
  </r>
  <r>
    <x v="6"/>
    <n v="10"/>
    <x v="9"/>
    <n v="2"/>
    <x v="1"/>
    <x v="1"/>
    <s v="North/Centr"/>
    <n v="3"/>
    <s v="N"/>
    <n v="1"/>
    <n v="0"/>
  </r>
  <r>
    <x v="6"/>
    <n v="10"/>
    <x v="9"/>
    <n v="2"/>
    <x v="1"/>
    <x v="1"/>
    <s v="North/Centr"/>
    <n v="4"/>
    <s v="N"/>
    <n v="1"/>
    <n v="222.54"/>
  </r>
  <r>
    <x v="6"/>
    <n v="10"/>
    <x v="9"/>
    <n v="2"/>
    <x v="1"/>
    <x v="1"/>
    <s v="North/Centr"/>
    <n v="5"/>
    <s v="N"/>
    <n v="1"/>
    <n v="0"/>
  </r>
  <r>
    <x v="6"/>
    <n v="11"/>
    <x v="10"/>
    <n v="2"/>
    <x v="1"/>
    <x v="1"/>
    <s v="North/Centr"/>
    <n v="2"/>
    <s v="N"/>
    <n v="1"/>
    <n v="0.02"/>
  </r>
  <r>
    <x v="6"/>
    <n v="11"/>
    <x v="10"/>
    <n v="2"/>
    <x v="1"/>
    <x v="1"/>
    <s v="North/Centr"/>
    <n v="3"/>
    <s v="N"/>
    <n v="1"/>
    <n v="0"/>
  </r>
  <r>
    <x v="6"/>
    <n v="11"/>
    <x v="10"/>
    <n v="2"/>
    <x v="1"/>
    <x v="1"/>
    <s v="North/Centr"/>
    <n v="4"/>
    <s v="N"/>
    <n v="1"/>
    <n v="0"/>
  </r>
  <r>
    <x v="6"/>
    <n v="11"/>
    <x v="10"/>
    <n v="2"/>
    <x v="1"/>
    <x v="1"/>
    <s v="North/Centr"/>
    <n v="5"/>
    <s v="N"/>
    <n v="1"/>
    <n v="0"/>
  </r>
  <r>
    <x v="6"/>
    <n v="12"/>
    <x v="11"/>
    <n v="2"/>
    <x v="1"/>
    <x v="1"/>
    <s v="North/Centr"/>
    <n v="2"/>
    <s v="N"/>
    <n v="1"/>
    <n v="0"/>
  </r>
  <r>
    <x v="6"/>
    <n v="12"/>
    <x v="11"/>
    <n v="2"/>
    <x v="1"/>
    <x v="1"/>
    <s v="North/Centr"/>
    <n v="3"/>
    <s v="N"/>
    <n v="1"/>
    <n v="0"/>
  </r>
  <r>
    <x v="6"/>
    <n v="12"/>
    <x v="11"/>
    <n v="2"/>
    <x v="1"/>
    <x v="1"/>
    <s v="North/Centr"/>
    <n v="4"/>
    <s v="N"/>
    <n v="1"/>
    <n v="0"/>
  </r>
  <r>
    <x v="6"/>
    <n v="12"/>
    <x v="11"/>
    <n v="2"/>
    <x v="1"/>
    <x v="1"/>
    <s v="North/Centr"/>
    <n v="5"/>
    <s v="N"/>
    <n v="1"/>
    <n v="0"/>
  </r>
  <r>
    <x v="6"/>
    <n v="13"/>
    <x v="12"/>
    <n v="2"/>
    <x v="1"/>
    <x v="1"/>
    <s v="North/Centr"/>
    <n v="2"/>
    <s v="N"/>
    <n v="1"/>
    <n v="0"/>
  </r>
  <r>
    <x v="6"/>
    <n v="13"/>
    <x v="12"/>
    <n v="2"/>
    <x v="1"/>
    <x v="1"/>
    <s v="North/Centr"/>
    <n v="3"/>
    <s v="N"/>
    <n v="1"/>
    <n v="0"/>
  </r>
  <r>
    <x v="6"/>
    <n v="13"/>
    <x v="12"/>
    <n v="2"/>
    <x v="1"/>
    <x v="1"/>
    <s v="North/Centr"/>
    <n v="4"/>
    <s v="N"/>
    <n v="1"/>
    <n v="0"/>
  </r>
  <r>
    <x v="6"/>
    <n v="13"/>
    <x v="12"/>
    <n v="2"/>
    <x v="1"/>
    <x v="1"/>
    <s v="North/Centr"/>
    <n v="5"/>
    <s v="N"/>
    <n v="1"/>
    <n v="0"/>
  </r>
  <r>
    <x v="6"/>
    <n v="14"/>
    <x v="13"/>
    <n v="2"/>
    <x v="1"/>
    <x v="1"/>
    <s v="North/Centr"/>
    <n v="2"/>
    <s v="N"/>
    <n v="1"/>
    <n v="0"/>
  </r>
  <r>
    <x v="6"/>
    <n v="14"/>
    <x v="13"/>
    <n v="2"/>
    <x v="1"/>
    <x v="1"/>
    <s v="North/Centr"/>
    <n v="3"/>
    <s v="N"/>
    <n v="1"/>
    <n v="0"/>
  </r>
  <r>
    <x v="6"/>
    <n v="14"/>
    <x v="13"/>
    <n v="2"/>
    <x v="1"/>
    <x v="1"/>
    <s v="North/Centr"/>
    <n v="4"/>
    <s v="N"/>
    <n v="1"/>
    <n v="0"/>
  </r>
  <r>
    <x v="6"/>
    <n v="14"/>
    <x v="13"/>
    <n v="2"/>
    <x v="1"/>
    <x v="1"/>
    <s v="North/Centr"/>
    <n v="5"/>
    <s v="N"/>
    <n v="1"/>
    <n v="0"/>
  </r>
  <r>
    <x v="6"/>
    <n v="15"/>
    <x v="14"/>
    <n v="2"/>
    <x v="1"/>
    <x v="1"/>
    <s v="North/Centr"/>
    <n v="2"/>
    <s v="N"/>
    <n v="1"/>
    <n v="0"/>
  </r>
  <r>
    <x v="6"/>
    <n v="15"/>
    <x v="14"/>
    <n v="2"/>
    <x v="1"/>
    <x v="1"/>
    <s v="North/Centr"/>
    <n v="3"/>
    <s v="N"/>
    <n v="1"/>
    <n v="0"/>
  </r>
  <r>
    <x v="6"/>
    <n v="15"/>
    <x v="14"/>
    <n v="2"/>
    <x v="1"/>
    <x v="1"/>
    <s v="North/Centr"/>
    <n v="4"/>
    <s v="N"/>
    <n v="1"/>
    <n v="0"/>
  </r>
  <r>
    <x v="6"/>
    <n v="15"/>
    <x v="14"/>
    <n v="2"/>
    <x v="1"/>
    <x v="1"/>
    <s v="North/Centr"/>
    <n v="5"/>
    <s v="N"/>
    <n v="1"/>
    <n v="0"/>
  </r>
  <r>
    <x v="6"/>
    <n v="16"/>
    <x v="15"/>
    <n v="2"/>
    <x v="1"/>
    <x v="1"/>
    <s v="North/Centr"/>
    <n v="2"/>
    <s v="N"/>
    <n v="1"/>
    <n v="0.04"/>
  </r>
  <r>
    <x v="6"/>
    <n v="16"/>
    <x v="15"/>
    <n v="2"/>
    <x v="1"/>
    <x v="1"/>
    <s v="North/Centr"/>
    <n v="3"/>
    <s v="N"/>
    <n v="1"/>
    <n v="7.0000000000000007E-2"/>
  </r>
  <r>
    <x v="6"/>
    <n v="16"/>
    <x v="15"/>
    <n v="2"/>
    <x v="1"/>
    <x v="1"/>
    <s v="North/Centr"/>
    <n v="4"/>
    <s v="N"/>
    <n v="1"/>
    <n v="0"/>
  </r>
  <r>
    <x v="6"/>
    <n v="16"/>
    <x v="15"/>
    <n v="2"/>
    <x v="1"/>
    <x v="1"/>
    <s v="North/Centr"/>
    <n v="5"/>
    <s v="N"/>
    <n v="1"/>
    <n v="0"/>
  </r>
  <r>
    <x v="6"/>
    <n v="17"/>
    <x v="16"/>
    <n v="2"/>
    <x v="1"/>
    <x v="1"/>
    <s v="North/Centr"/>
    <n v="2"/>
    <s v="N"/>
    <n v="1"/>
    <n v="0"/>
  </r>
  <r>
    <x v="6"/>
    <n v="17"/>
    <x v="16"/>
    <n v="2"/>
    <x v="1"/>
    <x v="1"/>
    <s v="North/Centr"/>
    <n v="3"/>
    <s v="N"/>
    <n v="1"/>
    <n v="0"/>
  </r>
  <r>
    <x v="6"/>
    <n v="17"/>
    <x v="16"/>
    <n v="2"/>
    <x v="1"/>
    <x v="1"/>
    <s v="North/Centr"/>
    <n v="4"/>
    <s v="N"/>
    <n v="1"/>
    <n v="0"/>
  </r>
  <r>
    <x v="6"/>
    <n v="17"/>
    <x v="16"/>
    <n v="2"/>
    <x v="1"/>
    <x v="1"/>
    <s v="North/Centr"/>
    <n v="5"/>
    <s v="N"/>
    <n v="1"/>
    <n v="0"/>
  </r>
  <r>
    <x v="6"/>
    <n v="18"/>
    <x v="17"/>
    <n v="2"/>
    <x v="1"/>
    <x v="1"/>
    <s v="North/Centr"/>
    <n v="2"/>
    <s v="N"/>
    <n v="1"/>
    <n v="788.27"/>
  </r>
  <r>
    <x v="6"/>
    <n v="18"/>
    <x v="17"/>
    <n v="2"/>
    <x v="1"/>
    <x v="1"/>
    <s v="North/Centr"/>
    <n v="3"/>
    <s v="N"/>
    <n v="1"/>
    <n v="2191.42"/>
  </r>
  <r>
    <x v="6"/>
    <n v="18"/>
    <x v="17"/>
    <n v="2"/>
    <x v="1"/>
    <x v="1"/>
    <s v="North/Centr"/>
    <n v="4"/>
    <s v="N"/>
    <n v="1"/>
    <n v="560.51"/>
  </r>
  <r>
    <x v="6"/>
    <n v="18"/>
    <x v="17"/>
    <n v="2"/>
    <x v="1"/>
    <x v="1"/>
    <s v="North/Centr"/>
    <n v="5"/>
    <s v="N"/>
    <n v="1"/>
    <n v="111.68"/>
  </r>
  <r>
    <x v="6"/>
    <n v="19"/>
    <x v="18"/>
    <n v="2"/>
    <x v="1"/>
    <x v="1"/>
    <s v="North/Centr"/>
    <n v="2"/>
    <s v="N"/>
    <n v="1"/>
    <n v="169113.64"/>
  </r>
  <r>
    <x v="6"/>
    <n v="19"/>
    <x v="18"/>
    <n v="2"/>
    <x v="1"/>
    <x v="1"/>
    <s v="North/Centr"/>
    <n v="3"/>
    <s v="N"/>
    <n v="1"/>
    <n v="6473.4"/>
  </r>
  <r>
    <x v="6"/>
    <n v="19"/>
    <x v="18"/>
    <n v="2"/>
    <x v="1"/>
    <x v="1"/>
    <s v="North/Centr"/>
    <n v="4"/>
    <s v="N"/>
    <n v="1"/>
    <n v="6051.44"/>
  </r>
  <r>
    <x v="6"/>
    <n v="19"/>
    <x v="18"/>
    <n v="2"/>
    <x v="1"/>
    <x v="1"/>
    <s v="North/Centr"/>
    <n v="5"/>
    <s v="N"/>
    <n v="1"/>
    <n v="2537.41"/>
  </r>
  <r>
    <x v="6"/>
    <n v="20"/>
    <x v="19"/>
    <n v="2"/>
    <x v="1"/>
    <x v="1"/>
    <s v="North/Centr"/>
    <n v="2"/>
    <s v="N"/>
    <n v="1"/>
    <n v="23.31"/>
  </r>
  <r>
    <x v="6"/>
    <n v="20"/>
    <x v="19"/>
    <n v="2"/>
    <x v="1"/>
    <x v="1"/>
    <s v="North/Centr"/>
    <n v="3"/>
    <s v="N"/>
    <n v="1"/>
    <n v="17.989999999999998"/>
  </r>
  <r>
    <x v="6"/>
    <n v="20"/>
    <x v="19"/>
    <n v="2"/>
    <x v="1"/>
    <x v="1"/>
    <s v="North/Centr"/>
    <n v="4"/>
    <s v="N"/>
    <n v="1"/>
    <n v="10.220000000000001"/>
  </r>
  <r>
    <x v="6"/>
    <n v="20"/>
    <x v="19"/>
    <n v="2"/>
    <x v="1"/>
    <x v="1"/>
    <s v="North/Centr"/>
    <n v="5"/>
    <s v="N"/>
    <n v="1"/>
    <n v="0"/>
  </r>
  <r>
    <x v="6"/>
    <n v="21"/>
    <x v="20"/>
    <n v="2"/>
    <x v="1"/>
    <x v="1"/>
    <s v="North/Centr"/>
    <n v="2"/>
    <s v="N"/>
    <n v="1"/>
    <n v="0"/>
  </r>
  <r>
    <x v="6"/>
    <n v="21"/>
    <x v="20"/>
    <n v="2"/>
    <x v="1"/>
    <x v="1"/>
    <s v="North/Centr"/>
    <n v="3"/>
    <s v="N"/>
    <n v="1"/>
    <n v="0"/>
  </r>
  <r>
    <x v="6"/>
    <n v="21"/>
    <x v="20"/>
    <n v="2"/>
    <x v="1"/>
    <x v="1"/>
    <s v="North/Centr"/>
    <n v="4"/>
    <s v="N"/>
    <n v="1"/>
    <n v="0"/>
  </r>
  <r>
    <x v="6"/>
    <n v="21"/>
    <x v="20"/>
    <n v="2"/>
    <x v="1"/>
    <x v="1"/>
    <s v="North/Centr"/>
    <n v="5"/>
    <s v="N"/>
    <n v="1"/>
    <n v="0"/>
  </r>
  <r>
    <x v="6"/>
    <n v="22"/>
    <x v="21"/>
    <n v="2"/>
    <x v="1"/>
    <x v="1"/>
    <s v="North/Centr"/>
    <n v="2"/>
    <s v="N"/>
    <n v="1"/>
    <n v="0"/>
  </r>
  <r>
    <x v="6"/>
    <n v="22"/>
    <x v="21"/>
    <n v="2"/>
    <x v="1"/>
    <x v="1"/>
    <s v="North/Centr"/>
    <n v="3"/>
    <s v="N"/>
    <n v="1"/>
    <n v="0"/>
  </r>
  <r>
    <x v="6"/>
    <n v="22"/>
    <x v="21"/>
    <n v="2"/>
    <x v="1"/>
    <x v="1"/>
    <s v="North/Centr"/>
    <n v="4"/>
    <s v="N"/>
    <n v="1"/>
    <n v="0"/>
  </r>
  <r>
    <x v="6"/>
    <n v="22"/>
    <x v="21"/>
    <n v="2"/>
    <x v="1"/>
    <x v="1"/>
    <s v="North/Centr"/>
    <n v="5"/>
    <s v="N"/>
    <n v="1"/>
    <n v="0"/>
  </r>
  <r>
    <x v="6"/>
    <n v="23"/>
    <x v="22"/>
    <n v="2"/>
    <x v="1"/>
    <x v="1"/>
    <s v="North/Centr"/>
    <n v="2"/>
    <s v="N"/>
    <n v="1"/>
    <n v="0"/>
  </r>
  <r>
    <x v="6"/>
    <n v="23"/>
    <x v="22"/>
    <n v="2"/>
    <x v="1"/>
    <x v="1"/>
    <s v="North/Centr"/>
    <n v="3"/>
    <s v="N"/>
    <n v="1"/>
    <n v="0"/>
  </r>
  <r>
    <x v="6"/>
    <n v="23"/>
    <x v="22"/>
    <n v="2"/>
    <x v="1"/>
    <x v="1"/>
    <s v="North/Centr"/>
    <n v="4"/>
    <s v="N"/>
    <n v="1"/>
    <n v="0"/>
  </r>
  <r>
    <x v="6"/>
    <n v="23"/>
    <x v="22"/>
    <n v="2"/>
    <x v="1"/>
    <x v="1"/>
    <s v="North/Centr"/>
    <n v="5"/>
    <s v="N"/>
    <n v="1"/>
    <n v="0"/>
  </r>
  <r>
    <x v="6"/>
    <n v="24"/>
    <x v="23"/>
    <n v="2"/>
    <x v="1"/>
    <x v="1"/>
    <s v="North/Centr"/>
    <n v="2"/>
    <s v="N"/>
    <n v="1"/>
    <n v="254.55"/>
  </r>
  <r>
    <x v="6"/>
    <n v="24"/>
    <x v="23"/>
    <n v="2"/>
    <x v="1"/>
    <x v="1"/>
    <s v="North/Centr"/>
    <n v="3"/>
    <s v="N"/>
    <n v="1"/>
    <n v="0"/>
  </r>
  <r>
    <x v="6"/>
    <n v="24"/>
    <x v="23"/>
    <n v="2"/>
    <x v="1"/>
    <x v="1"/>
    <s v="North/Centr"/>
    <n v="4"/>
    <s v="N"/>
    <n v="1"/>
    <n v="0"/>
  </r>
  <r>
    <x v="6"/>
    <n v="24"/>
    <x v="23"/>
    <n v="2"/>
    <x v="1"/>
    <x v="1"/>
    <s v="North/Centr"/>
    <n v="5"/>
    <s v="N"/>
    <n v="1"/>
    <n v="0"/>
  </r>
  <r>
    <x v="6"/>
    <n v="25"/>
    <x v="24"/>
    <n v="2"/>
    <x v="1"/>
    <x v="1"/>
    <s v="North/Centr"/>
    <n v="2"/>
    <s v="N"/>
    <n v="1"/>
    <n v="0"/>
  </r>
  <r>
    <x v="6"/>
    <n v="25"/>
    <x v="24"/>
    <n v="2"/>
    <x v="1"/>
    <x v="1"/>
    <s v="North/Centr"/>
    <n v="3"/>
    <s v="N"/>
    <n v="1"/>
    <n v="1231.8499999999999"/>
  </r>
  <r>
    <x v="6"/>
    <n v="25"/>
    <x v="24"/>
    <n v="2"/>
    <x v="1"/>
    <x v="1"/>
    <s v="North/Centr"/>
    <n v="4"/>
    <s v="N"/>
    <n v="1"/>
    <n v="40.61"/>
  </r>
  <r>
    <x v="6"/>
    <n v="25"/>
    <x v="24"/>
    <n v="2"/>
    <x v="1"/>
    <x v="1"/>
    <s v="North/Centr"/>
    <n v="5"/>
    <s v="N"/>
    <n v="1"/>
    <n v="166.82"/>
  </r>
  <r>
    <x v="0"/>
    <n v="1"/>
    <x v="0"/>
    <n v="3"/>
    <x v="2"/>
    <x v="1"/>
    <s v="Fraser Early"/>
    <n v="2"/>
    <s v="N"/>
    <n v="1"/>
    <n v="0"/>
  </r>
  <r>
    <x v="0"/>
    <n v="1"/>
    <x v="0"/>
    <n v="3"/>
    <x v="2"/>
    <x v="1"/>
    <s v="Fraser Early"/>
    <n v="3"/>
    <s v="N"/>
    <n v="1"/>
    <n v="176.35"/>
  </r>
  <r>
    <x v="0"/>
    <n v="1"/>
    <x v="0"/>
    <n v="3"/>
    <x v="2"/>
    <x v="1"/>
    <s v="Fraser Early"/>
    <n v="4"/>
    <s v="N"/>
    <n v="1"/>
    <n v="7019.6"/>
  </r>
  <r>
    <x v="0"/>
    <n v="1"/>
    <x v="0"/>
    <n v="3"/>
    <x v="2"/>
    <x v="1"/>
    <s v="Fraser Early"/>
    <n v="5"/>
    <s v="N"/>
    <n v="1"/>
    <n v="2072.96"/>
  </r>
  <r>
    <x v="0"/>
    <n v="2"/>
    <x v="1"/>
    <n v="3"/>
    <x v="2"/>
    <x v="1"/>
    <s v="Fraser Early"/>
    <n v="2"/>
    <s v="N"/>
    <n v="1"/>
    <n v="826.3"/>
  </r>
  <r>
    <x v="0"/>
    <n v="2"/>
    <x v="1"/>
    <n v="3"/>
    <x v="2"/>
    <x v="1"/>
    <s v="Fraser Early"/>
    <n v="3"/>
    <s v="N"/>
    <n v="1"/>
    <n v="0"/>
  </r>
  <r>
    <x v="0"/>
    <n v="2"/>
    <x v="1"/>
    <n v="3"/>
    <x v="2"/>
    <x v="1"/>
    <s v="Fraser Early"/>
    <n v="4"/>
    <s v="N"/>
    <n v="1"/>
    <n v="3484.75"/>
  </r>
  <r>
    <x v="0"/>
    <n v="2"/>
    <x v="1"/>
    <n v="3"/>
    <x v="2"/>
    <x v="1"/>
    <s v="Fraser Early"/>
    <n v="5"/>
    <s v="N"/>
    <n v="1"/>
    <n v="3172.03"/>
  </r>
  <r>
    <x v="0"/>
    <n v="3"/>
    <x v="2"/>
    <n v="3"/>
    <x v="2"/>
    <x v="1"/>
    <s v="Fraser Early"/>
    <n v="2"/>
    <s v="N"/>
    <n v="1"/>
    <n v="0"/>
  </r>
  <r>
    <x v="0"/>
    <n v="3"/>
    <x v="2"/>
    <n v="3"/>
    <x v="2"/>
    <x v="1"/>
    <s v="Fraser Early"/>
    <n v="3"/>
    <s v="N"/>
    <n v="1"/>
    <n v="0"/>
  </r>
  <r>
    <x v="0"/>
    <n v="3"/>
    <x v="2"/>
    <n v="3"/>
    <x v="2"/>
    <x v="1"/>
    <s v="Fraser Early"/>
    <n v="4"/>
    <s v="N"/>
    <n v="1"/>
    <n v="0"/>
  </r>
  <r>
    <x v="0"/>
    <n v="3"/>
    <x v="2"/>
    <n v="3"/>
    <x v="2"/>
    <x v="1"/>
    <s v="Fraser Early"/>
    <n v="5"/>
    <s v="N"/>
    <n v="1"/>
    <n v="0"/>
  </r>
  <r>
    <x v="0"/>
    <n v="4"/>
    <x v="3"/>
    <n v="3"/>
    <x v="2"/>
    <x v="1"/>
    <s v="Fraser Early"/>
    <n v="2"/>
    <s v="N"/>
    <n v="1"/>
    <n v="0"/>
  </r>
  <r>
    <x v="0"/>
    <n v="4"/>
    <x v="3"/>
    <n v="3"/>
    <x v="2"/>
    <x v="1"/>
    <s v="Fraser Early"/>
    <n v="3"/>
    <s v="N"/>
    <n v="1"/>
    <n v="0"/>
  </r>
  <r>
    <x v="0"/>
    <n v="4"/>
    <x v="3"/>
    <n v="3"/>
    <x v="2"/>
    <x v="1"/>
    <s v="Fraser Early"/>
    <n v="4"/>
    <s v="N"/>
    <n v="1"/>
    <n v="1434.34"/>
  </r>
  <r>
    <x v="0"/>
    <n v="4"/>
    <x v="3"/>
    <n v="3"/>
    <x v="2"/>
    <x v="1"/>
    <s v="Fraser Early"/>
    <n v="5"/>
    <s v="N"/>
    <n v="1"/>
    <n v="349.01"/>
  </r>
  <r>
    <x v="0"/>
    <n v="5"/>
    <x v="4"/>
    <n v="3"/>
    <x v="2"/>
    <x v="1"/>
    <s v="Fraser Early"/>
    <n v="2"/>
    <s v="N"/>
    <n v="1"/>
    <n v="0"/>
  </r>
  <r>
    <x v="0"/>
    <n v="5"/>
    <x v="4"/>
    <n v="3"/>
    <x v="2"/>
    <x v="1"/>
    <s v="Fraser Early"/>
    <n v="3"/>
    <s v="N"/>
    <n v="1"/>
    <n v="0"/>
  </r>
  <r>
    <x v="0"/>
    <n v="5"/>
    <x v="4"/>
    <n v="3"/>
    <x v="2"/>
    <x v="1"/>
    <s v="Fraser Early"/>
    <n v="4"/>
    <s v="N"/>
    <n v="1"/>
    <n v="0"/>
  </r>
  <r>
    <x v="0"/>
    <n v="5"/>
    <x v="4"/>
    <n v="3"/>
    <x v="2"/>
    <x v="1"/>
    <s v="Fraser Early"/>
    <n v="5"/>
    <s v="N"/>
    <n v="1"/>
    <n v="0"/>
  </r>
  <r>
    <x v="0"/>
    <n v="6"/>
    <x v="5"/>
    <n v="3"/>
    <x v="2"/>
    <x v="1"/>
    <s v="Fraser Early"/>
    <n v="2"/>
    <s v="N"/>
    <n v="1"/>
    <n v="0"/>
  </r>
  <r>
    <x v="0"/>
    <n v="6"/>
    <x v="5"/>
    <n v="3"/>
    <x v="2"/>
    <x v="1"/>
    <s v="Fraser Early"/>
    <n v="3"/>
    <s v="N"/>
    <n v="1"/>
    <n v="0"/>
  </r>
  <r>
    <x v="0"/>
    <n v="6"/>
    <x v="5"/>
    <n v="3"/>
    <x v="2"/>
    <x v="1"/>
    <s v="Fraser Early"/>
    <n v="4"/>
    <s v="N"/>
    <n v="1"/>
    <n v="0"/>
  </r>
  <r>
    <x v="0"/>
    <n v="6"/>
    <x v="5"/>
    <n v="3"/>
    <x v="2"/>
    <x v="1"/>
    <s v="Fraser Early"/>
    <n v="5"/>
    <s v="N"/>
    <n v="1"/>
    <n v="0"/>
  </r>
  <r>
    <x v="0"/>
    <n v="7"/>
    <x v="6"/>
    <n v="3"/>
    <x v="2"/>
    <x v="1"/>
    <s v="Fraser Early"/>
    <n v="2"/>
    <s v="N"/>
    <n v="1"/>
    <n v="0"/>
  </r>
  <r>
    <x v="0"/>
    <n v="7"/>
    <x v="6"/>
    <n v="3"/>
    <x v="2"/>
    <x v="1"/>
    <s v="Fraser Early"/>
    <n v="3"/>
    <s v="N"/>
    <n v="1"/>
    <n v="0"/>
  </r>
  <r>
    <x v="0"/>
    <n v="7"/>
    <x v="6"/>
    <n v="3"/>
    <x v="2"/>
    <x v="1"/>
    <s v="Fraser Early"/>
    <n v="4"/>
    <s v="N"/>
    <n v="1"/>
    <n v="1171.74"/>
  </r>
  <r>
    <x v="0"/>
    <n v="7"/>
    <x v="6"/>
    <n v="3"/>
    <x v="2"/>
    <x v="1"/>
    <s v="Fraser Early"/>
    <n v="5"/>
    <s v="N"/>
    <n v="1"/>
    <n v="0"/>
  </r>
  <r>
    <x v="0"/>
    <n v="8"/>
    <x v="7"/>
    <n v="3"/>
    <x v="2"/>
    <x v="1"/>
    <s v="Fraser Early"/>
    <n v="2"/>
    <s v="N"/>
    <n v="1"/>
    <n v="84.1"/>
  </r>
  <r>
    <x v="0"/>
    <n v="8"/>
    <x v="7"/>
    <n v="3"/>
    <x v="2"/>
    <x v="1"/>
    <s v="Fraser Early"/>
    <n v="3"/>
    <s v="N"/>
    <n v="1"/>
    <n v="45.56"/>
  </r>
  <r>
    <x v="0"/>
    <n v="8"/>
    <x v="7"/>
    <n v="3"/>
    <x v="2"/>
    <x v="1"/>
    <s v="Fraser Early"/>
    <n v="4"/>
    <s v="N"/>
    <n v="1"/>
    <n v="429.31"/>
  </r>
  <r>
    <x v="0"/>
    <n v="8"/>
    <x v="7"/>
    <n v="3"/>
    <x v="2"/>
    <x v="1"/>
    <s v="Fraser Early"/>
    <n v="5"/>
    <s v="N"/>
    <n v="1"/>
    <n v="132.18"/>
  </r>
  <r>
    <x v="0"/>
    <n v="9"/>
    <x v="8"/>
    <n v="3"/>
    <x v="2"/>
    <x v="1"/>
    <s v="Fraser Early"/>
    <n v="2"/>
    <s v="N"/>
    <n v="1"/>
    <n v="135.07"/>
  </r>
  <r>
    <x v="0"/>
    <n v="9"/>
    <x v="8"/>
    <n v="3"/>
    <x v="2"/>
    <x v="1"/>
    <s v="Fraser Early"/>
    <n v="3"/>
    <s v="N"/>
    <n v="1"/>
    <n v="88.7"/>
  </r>
  <r>
    <x v="0"/>
    <n v="9"/>
    <x v="8"/>
    <n v="3"/>
    <x v="2"/>
    <x v="1"/>
    <s v="Fraser Early"/>
    <n v="4"/>
    <s v="N"/>
    <n v="1"/>
    <n v="0"/>
  </r>
  <r>
    <x v="0"/>
    <n v="9"/>
    <x v="8"/>
    <n v="3"/>
    <x v="2"/>
    <x v="1"/>
    <s v="Fraser Early"/>
    <n v="5"/>
    <s v="N"/>
    <n v="1"/>
    <n v="0"/>
  </r>
  <r>
    <x v="0"/>
    <n v="10"/>
    <x v="9"/>
    <n v="3"/>
    <x v="2"/>
    <x v="1"/>
    <s v="Fraser Early"/>
    <n v="2"/>
    <s v="N"/>
    <n v="1"/>
    <n v="0"/>
  </r>
  <r>
    <x v="0"/>
    <n v="10"/>
    <x v="9"/>
    <n v="3"/>
    <x v="2"/>
    <x v="1"/>
    <s v="Fraser Early"/>
    <n v="3"/>
    <s v="N"/>
    <n v="1"/>
    <n v="0"/>
  </r>
  <r>
    <x v="0"/>
    <n v="10"/>
    <x v="9"/>
    <n v="3"/>
    <x v="2"/>
    <x v="1"/>
    <s v="Fraser Early"/>
    <n v="4"/>
    <s v="N"/>
    <n v="1"/>
    <n v="0"/>
  </r>
  <r>
    <x v="0"/>
    <n v="10"/>
    <x v="9"/>
    <n v="3"/>
    <x v="2"/>
    <x v="1"/>
    <s v="Fraser Early"/>
    <n v="5"/>
    <s v="N"/>
    <n v="1"/>
    <n v="0"/>
  </r>
  <r>
    <x v="0"/>
    <n v="11"/>
    <x v="10"/>
    <n v="3"/>
    <x v="2"/>
    <x v="1"/>
    <s v="Fraser Early"/>
    <n v="2"/>
    <s v="N"/>
    <n v="1"/>
    <n v="0"/>
  </r>
  <r>
    <x v="0"/>
    <n v="11"/>
    <x v="10"/>
    <n v="3"/>
    <x v="2"/>
    <x v="1"/>
    <s v="Fraser Early"/>
    <n v="3"/>
    <s v="N"/>
    <n v="1"/>
    <n v="0"/>
  </r>
  <r>
    <x v="0"/>
    <n v="11"/>
    <x v="10"/>
    <n v="3"/>
    <x v="2"/>
    <x v="1"/>
    <s v="Fraser Early"/>
    <n v="4"/>
    <s v="N"/>
    <n v="1"/>
    <n v="0"/>
  </r>
  <r>
    <x v="0"/>
    <n v="11"/>
    <x v="10"/>
    <n v="3"/>
    <x v="2"/>
    <x v="1"/>
    <s v="Fraser Early"/>
    <n v="5"/>
    <s v="N"/>
    <n v="1"/>
    <n v="17.46"/>
  </r>
  <r>
    <x v="0"/>
    <n v="12"/>
    <x v="11"/>
    <n v="3"/>
    <x v="2"/>
    <x v="1"/>
    <s v="Fraser Early"/>
    <n v="2"/>
    <s v="N"/>
    <n v="1"/>
    <n v="0"/>
  </r>
  <r>
    <x v="0"/>
    <n v="12"/>
    <x v="11"/>
    <n v="3"/>
    <x v="2"/>
    <x v="1"/>
    <s v="Fraser Early"/>
    <n v="3"/>
    <s v="N"/>
    <n v="1"/>
    <n v="98.47"/>
  </r>
  <r>
    <x v="0"/>
    <n v="12"/>
    <x v="11"/>
    <n v="3"/>
    <x v="2"/>
    <x v="1"/>
    <s v="Fraser Early"/>
    <n v="4"/>
    <s v="N"/>
    <n v="1"/>
    <n v="724.9"/>
  </r>
  <r>
    <x v="0"/>
    <n v="12"/>
    <x v="11"/>
    <n v="3"/>
    <x v="2"/>
    <x v="1"/>
    <s v="Fraser Early"/>
    <n v="5"/>
    <s v="N"/>
    <n v="1"/>
    <n v="0"/>
  </r>
  <r>
    <x v="0"/>
    <n v="13"/>
    <x v="12"/>
    <n v="3"/>
    <x v="2"/>
    <x v="1"/>
    <s v="Fraser Early"/>
    <n v="2"/>
    <s v="N"/>
    <n v="1"/>
    <n v="0"/>
  </r>
  <r>
    <x v="0"/>
    <n v="13"/>
    <x v="12"/>
    <n v="3"/>
    <x v="2"/>
    <x v="1"/>
    <s v="Fraser Early"/>
    <n v="3"/>
    <s v="N"/>
    <n v="1"/>
    <n v="0"/>
  </r>
  <r>
    <x v="0"/>
    <n v="13"/>
    <x v="12"/>
    <n v="3"/>
    <x v="2"/>
    <x v="1"/>
    <s v="Fraser Early"/>
    <n v="4"/>
    <s v="N"/>
    <n v="1"/>
    <n v="0"/>
  </r>
  <r>
    <x v="0"/>
    <n v="13"/>
    <x v="12"/>
    <n v="3"/>
    <x v="2"/>
    <x v="1"/>
    <s v="Fraser Early"/>
    <n v="5"/>
    <s v="N"/>
    <n v="1"/>
    <n v="0"/>
  </r>
  <r>
    <x v="0"/>
    <n v="14"/>
    <x v="13"/>
    <n v="3"/>
    <x v="2"/>
    <x v="1"/>
    <s v="Fraser Early"/>
    <n v="2"/>
    <s v="N"/>
    <n v="1"/>
    <n v="0"/>
  </r>
  <r>
    <x v="0"/>
    <n v="14"/>
    <x v="13"/>
    <n v="3"/>
    <x v="2"/>
    <x v="1"/>
    <s v="Fraser Early"/>
    <n v="3"/>
    <s v="N"/>
    <n v="1"/>
    <n v="0"/>
  </r>
  <r>
    <x v="0"/>
    <n v="14"/>
    <x v="13"/>
    <n v="3"/>
    <x v="2"/>
    <x v="1"/>
    <s v="Fraser Early"/>
    <n v="4"/>
    <s v="N"/>
    <n v="1"/>
    <n v="0"/>
  </r>
  <r>
    <x v="0"/>
    <n v="14"/>
    <x v="13"/>
    <n v="3"/>
    <x v="2"/>
    <x v="1"/>
    <s v="Fraser Early"/>
    <n v="5"/>
    <s v="N"/>
    <n v="1"/>
    <n v="0"/>
  </r>
  <r>
    <x v="0"/>
    <n v="15"/>
    <x v="14"/>
    <n v="3"/>
    <x v="2"/>
    <x v="1"/>
    <s v="Fraser Early"/>
    <n v="2"/>
    <s v="N"/>
    <n v="1"/>
    <n v="0"/>
  </r>
  <r>
    <x v="0"/>
    <n v="15"/>
    <x v="14"/>
    <n v="3"/>
    <x v="2"/>
    <x v="1"/>
    <s v="Fraser Early"/>
    <n v="3"/>
    <s v="N"/>
    <n v="1"/>
    <n v="0"/>
  </r>
  <r>
    <x v="0"/>
    <n v="15"/>
    <x v="14"/>
    <n v="3"/>
    <x v="2"/>
    <x v="1"/>
    <s v="Fraser Early"/>
    <n v="4"/>
    <s v="N"/>
    <n v="1"/>
    <n v="0"/>
  </r>
  <r>
    <x v="0"/>
    <n v="15"/>
    <x v="14"/>
    <n v="3"/>
    <x v="2"/>
    <x v="1"/>
    <s v="Fraser Early"/>
    <n v="5"/>
    <s v="N"/>
    <n v="1"/>
    <n v="0"/>
  </r>
  <r>
    <x v="0"/>
    <n v="16"/>
    <x v="15"/>
    <n v="3"/>
    <x v="2"/>
    <x v="1"/>
    <s v="Fraser Early"/>
    <n v="2"/>
    <s v="N"/>
    <n v="1"/>
    <n v="0.04"/>
  </r>
  <r>
    <x v="0"/>
    <n v="16"/>
    <x v="15"/>
    <n v="3"/>
    <x v="2"/>
    <x v="1"/>
    <s v="Fraser Early"/>
    <n v="3"/>
    <s v="N"/>
    <n v="1"/>
    <n v="0.1"/>
  </r>
  <r>
    <x v="0"/>
    <n v="16"/>
    <x v="15"/>
    <n v="3"/>
    <x v="2"/>
    <x v="1"/>
    <s v="Fraser Early"/>
    <n v="4"/>
    <s v="N"/>
    <n v="1"/>
    <n v="0.28000000000000003"/>
  </r>
  <r>
    <x v="0"/>
    <n v="16"/>
    <x v="15"/>
    <n v="3"/>
    <x v="2"/>
    <x v="1"/>
    <s v="Fraser Early"/>
    <n v="5"/>
    <s v="N"/>
    <n v="1"/>
    <n v="0.04"/>
  </r>
  <r>
    <x v="0"/>
    <n v="17"/>
    <x v="16"/>
    <n v="3"/>
    <x v="2"/>
    <x v="1"/>
    <s v="Fraser Early"/>
    <n v="2"/>
    <s v="N"/>
    <n v="1"/>
    <n v="0"/>
  </r>
  <r>
    <x v="0"/>
    <n v="17"/>
    <x v="16"/>
    <n v="3"/>
    <x v="2"/>
    <x v="1"/>
    <s v="Fraser Early"/>
    <n v="3"/>
    <s v="N"/>
    <n v="1"/>
    <n v="0"/>
  </r>
  <r>
    <x v="0"/>
    <n v="17"/>
    <x v="16"/>
    <n v="3"/>
    <x v="2"/>
    <x v="1"/>
    <s v="Fraser Early"/>
    <n v="4"/>
    <s v="N"/>
    <n v="1"/>
    <n v="2138.75"/>
  </r>
  <r>
    <x v="0"/>
    <n v="17"/>
    <x v="16"/>
    <n v="3"/>
    <x v="2"/>
    <x v="1"/>
    <s v="Fraser Early"/>
    <n v="5"/>
    <s v="N"/>
    <n v="1"/>
    <n v="616.11"/>
  </r>
  <r>
    <x v="0"/>
    <n v="18"/>
    <x v="17"/>
    <n v="3"/>
    <x v="2"/>
    <x v="1"/>
    <s v="Fraser Early"/>
    <n v="2"/>
    <s v="N"/>
    <n v="1"/>
    <n v="0"/>
  </r>
  <r>
    <x v="0"/>
    <n v="18"/>
    <x v="17"/>
    <n v="3"/>
    <x v="2"/>
    <x v="1"/>
    <s v="Fraser Early"/>
    <n v="3"/>
    <s v="N"/>
    <n v="1"/>
    <n v="0"/>
  </r>
  <r>
    <x v="0"/>
    <n v="18"/>
    <x v="17"/>
    <n v="3"/>
    <x v="2"/>
    <x v="1"/>
    <s v="Fraser Early"/>
    <n v="4"/>
    <s v="N"/>
    <n v="1"/>
    <n v="565.02"/>
  </r>
  <r>
    <x v="0"/>
    <n v="18"/>
    <x v="17"/>
    <n v="3"/>
    <x v="2"/>
    <x v="1"/>
    <s v="Fraser Early"/>
    <n v="5"/>
    <s v="N"/>
    <n v="1"/>
    <n v="0"/>
  </r>
  <r>
    <x v="0"/>
    <n v="19"/>
    <x v="18"/>
    <n v="3"/>
    <x v="2"/>
    <x v="1"/>
    <s v="Fraser Early"/>
    <n v="2"/>
    <s v="N"/>
    <n v="1"/>
    <n v="0"/>
  </r>
  <r>
    <x v="0"/>
    <n v="19"/>
    <x v="18"/>
    <n v="3"/>
    <x v="2"/>
    <x v="1"/>
    <s v="Fraser Early"/>
    <n v="3"/>
    <s v="N"/>
    <n v="1"/>
    <n v="0"/>
  </r>
  <r>
    <x v="0"/>
    <n v="19"/>
    <x v="18"/>
    <n v="3"/>
    <x v="2"/>
    <x v="1"/>
    <s v="Fraser Early"/>
    <n v="4"/>
    <s v="N"/>
    <n v="1"/>
    <n v="0"/>
  </r>
  <r>
    <x v="0"/>
    <n v="19"/>
    <x v="18"/>
    <n v="3"/>
    <x v="2"/>
    <x v="1"/>
    <s v="Fraser Early"/>
    <n v="5"/>
    <s v="N"/>
    <n v="1"/>
    <n v="0"/>
  </r>
  <r>
    <x v="0"/>
    <n v="20"/>
    <x v="19"/>
    <n v="3"/>
    <x v="2"/>
    <x v="1"/>
    <s v="Fraser Early"/>
    <n v="2"/>
    <s v="N"/>
    <n v="1"/>
    <n v="0"/>
  </r>
  <r>
    <x v="0"/>
    <n v="20"/>
    <x v="19"/>
    <n v="3"/>
    <x v="2"/>
    <x v="1"/>
    <s v="Fraser Early"/>
    <n v="3"/>
    <s v="N"/>
    <n v="1"/>
    <n v="0"/>
  </r>
  <r>
    <x v="0"/>
    <n v="20"/>
    <x v="19"/>
    <n v="3"/>
    <x v="2"/>
    <x v="1"/>
    <s v="Fraser Early"/>
    <n v="4"/>
    <s v="N"/>
    <n v="1"/>
    <n v="320.44"/>
  </r>
  <r>
    <x v="0"/>
    <n v="20"/>
    <x v="19"/>
    <n v="3"/>
    <x v="2"/>
    <x v="1"/>
    <s v="Fraser Early"/>
    <n v="5"/>
    <s v="N"/>
    <n v="1"/>
    <n v="81.489999999999995"/>
  </r>
  <r>
    <x v="0"/>
    <n v="21"/>
    <x v="20"/>
    <n v="3"/>
    <x v="2"/>
    <x v="1"/>
    <s v="Fraser Early"/>
    <n v="2"/>
    <s v="N"/>
    <n v="1"/>
    <n v="0"/>
  </r>
  <r>
    <x v="0"/>
    <n v="21"/>
    <x v="20"/>
    <n v="3"/>
    <x v="2"/>
    <x v="1"/>
    <s v="Fraser Early"/>
    <n v="3"/>
    <s v="N"/>
    <n v="1"/>
    <n v="0"/>
  </r>
  <r>
    <x v="0"/>
    <n v="21"/>
    <x v="20"/>
    <n v="3"/>
    <x v="2"/>
    <x v="1"/>
    <s v="Fraser Early"/>
    <n v="4"/>
    <s v="N"/>
    <n v="1"/>
    <n v="177.68"/>
  </r>
  <r>
    <x v="0"/>
    <n v="21"/>
    <x v="20"/>
    <n v="3"/>
    <x v="2"/>
    <x v="1"/>
    <s v="Fraser Early"/>
    <n v="5"/>
    <s v="N"/>
    <n v="1"/>
    <n v="0"/>
  </r>
  <r>
    <x v="0"/>
    <n v="22"/>
    <x v="21"/>
    <n v="3"/>
    <x v="2"/>
    <x v="1"/>
    <s v="Fraser Early"/>
    <n v="2"/>
    <s v="N"/>
    <n v="1"/>
    <n v="0"/>
  </r>
  <r>
    <x v="0"/>
    <n v="22"/>
    <x v="21"/>
    <n v="3"/>
    <x v="2"/>
    <x v="1"/>
    <s v="Fraser Early"/>
    <n v="3"/>
    <s v="N"/>
    <n v="1"/>
    <n v="0"/>
  </r>
  <r>
    <x v="0"/>
    <n v="22"/>
    <x v="21"/>
    <n v="3"/>
    <x v="2"/>
    <x v="1"/>
    <s v="Fraser Early"/>
    <n v="4"/>
    <s v="N"/>
    <n v="1"/>
    <n v="0"/>
  </r>
  <r>
    <x v="0"/>
    <n v="22"/>
    <x v="21"/>
    <n v="3"/>
    <x v="2"/>
    <x v="1"/>
    <s v="Fraser Early"/>
    <n v="5"/>
    <s v="N"/>
    <n v="1"/>
    <n v="0"/>
  </r>
  <r>
    <x v="0"/>
    <n v="23"/>
    <x v="22"/>
    <n v="3"/>
    <x v="2"/>
    <x v="1"/>
    <s v="Fraser Early"/>
    <n v="2"/>
    <s v="N"/>
    <n v="1"/>
    <n v="0"/>
  </r>
  <r>
    <x v="0"/>
    <n v="23"/>
    <x v="22"/>
    <n v="3"/>
    <x v="2"/>
    <x v="1"/>
    <s v="Fraser Early"/>
    <n v="3"/>
    <s v="N"/>
    <n v="1"/>
    <n v="0"/>
  </r>
  <r>
    <x v="0"/>
    <n v="23"/>
    <x v="22"/>
    <n v="3"/>
    <x v="2"/>
    <x v="1"/>
    <s v="Fraser Early"/>
    <n v="4"/>
    <s v="N"/>
    <n v="1"/>
    <n v="0"/>
  </r>
  <r>
    <x v="0"/>
    <n v="23"/>
    <x v="22"/>
    <n v="3"/>
    <x v="2"/>
    <x v="1"/>
    <s v="Fraser Early"/>
    <n v="5"/>
    <s v="N"/>
    <n v="1"/>
    <n v="0"/>
  </r>
  <r>
    <x v="0"/>
    <n v="24"/>
    <x v="23"/>
    <n v="3"/>
    <x v="2"/>
    <x v="1"/>
    <s v="Fraser Early"/>
    <n v="2"/>
    <s v="N"/>
    <n v="1"/>
    <n v="433.69"/>
  </r>
  <r>
    <x v="0"/>
    <n v="24"/>
    <x v="23"/>
    <n v="3"/>
    <x v="2"/>
    <x v="1"/>
    <s v="Fraser Early"/>
    <n v="3"/>
    <s v="N"/>
    <n v="1"/>
    <n v="815.14"/>
  </r>
  <r>
    <x v="0"/>
    <n v="24"/>
    <x v="23"/>
    <n v="3"/>
    <x v="2"/>
    <x v="1"/>
    <s v="Fraser Early"/>
    <n v="4"/>
    <s v="N"/>
    <n v="1"/>
    <n v="961.23"/>
  </r>
  <r>
    <x v="0"/>
    <n v="24"/>
    <x v="23"/>
    <n v="3"/>
    <x v="2"/>
    <x v="1"/>
    <s v="Fraser Early"/>
    <n v="5"/>
    <s v="N"/>
    <n v="1"/>
    <n v="992.28"/>
  </r>
  <r>
    <x v="0"/>
    <n v="25"/>
    <x v="24"/>
    <n v="3"/>
    <x v="2"/>
    <x v="1"/>
    <s v="Fraser Early"/>
    <n v="2"/>
    <s v="N"/>
    <n v="1"/>
    <n v="0"/>
  </r>
  <r>
    <x v="0"/>
    <n v="25"/>
    <x v="24"/>
    <n v="3"/>
    <x v="2"/>
    <x v="1"/>
    <s v="Fraser Early"/>
    <n v="3"/>
    <s v="N"/>
    <n v="1"/>
    <n v="0"/>
  </r>
  <r>
    <x v="0"/>
    <n v="25"/>
    <x v="24"/>
    <n v="3"/>
    <x v="2"/>
    <x v="1"/>
    <s v="Fraser Early"/>
    <n v="4"/>
    <s v="N"/>
    <n v="1"/>
    <n v="0"/>
  </r>
  <r>
    <x v="0"/>
    <n v="25"/>
    <x v="24"/>
    <n v="3"/>
    <x v="2"/>
    <x v="1"/>
    <s v="Fraser Early"/>
    <n v="5"/>
    <s v="N"/>
    <n v="1"/>
    <n v="0"/>
  </r>
  <r>
    <x v="1"/>
    <n v="1"/>
    <x v="0"/>
    <n v="3"/>
    <x v="2"/>
    <x v="1"/>
    <s v="Fraser Early"/>
    <n v="2"/>
    <s v="N"/>
    <n v="1"/>
    <n v="0"/>
  </r>
  <r>
    <x v="1"/>
    <n v="1"/>
    <x v="0"/>
    <n v="3"/>
    <x v="2"/>
    <x v="1"/>
    <s v="Fraser Early"/>
    <n v="3"/>
    <s v="N"/>
    <n v="1"/>
    <n v="126.52"/>
  </r>
  <r>
    <x v="1"/>
    <n v="1"/>
    <x v="0"/>
    <n v="3"/>
    <x v="2"/>
    <x v="1"/>
    <s v="Fraser Early"/>
    <n v="4"/>
    <s v="N"/>
    <n v="1"/>
    <n v="4782.08"/>
  </r>
  <r>
    <x v="1"/>
    <n v="1"/>
    <x v="0"/>
    <n v="3"/>
    <x v="2"/>
    <x v="1"/>
    <s v="Fraser Early"/>
    <n v="5"/>
    <s v="N"/>
    <n v="1"/>
    <n v="1170.77"/>
  </r>
  <r>
    <x v="1"/>
    <n v="2"/>
    <x v="1"/>
    <n v="3"/>
    <x v="2"/>
    <x v="1"/>
    <s v="Fraser Early"/>
    <n v="2"/>
    <s v="N"/>
    <n v="1"/>
    <n v="795.12"/>
  </r>
  <r>
    <x v="1"/>
    <n v="2"/>
    <x v="1"/>
    <n v="3"/>
    <x v="2"/>
    <x v="1"/>
    <s v="Fraser Early"/>
    <n v="3"/>
    <s v="N"/>
    <n v="1"/>
    <n v="0"/>
  </r>
  <r>
    <x v="1"/>
    <n v="2"/>
    <x v="1"/>
    <n v="3"/>
    <x v="2"/>
    <x v="1"/>
    <s v="Fraser Early"/>
    <n v="4"/>
    <s v="N"/>
    <n v="1"/>
    <n v="2690.99"/>
  </r>
  <r>
    <x v="1"/>
    <n v="2"/>
    <x v="1"/>
    <n v="3"/>
    <x v="2"/>
    <x v="1"/>
    <s v="Fraser Early"/>
    <n v="5"/>
    <s v="N"/>
    <n v="1"/>
    <n v="2040.94"/>
  </r>
  <r>
    <x v="1"/>
    <n v="3"/>
    <x v="2"/>
    <n v="3"/>
    <x v="2"/>
    <x v="1"/>
    <s v="Fraser Early"/>
    <n v="2"/>
    <s v="N"/>
    <n v="1"/>
    <n v="0"/>
  </r>
  <r>
    <x v="1"/>
    <n v="3"/>
    <x v="2"/>
    <n v="3"/>
    <x v="2"/>
    <x v="1"/>
    <s v="Fraser Early"/>
    <n v="3"/>
    <s v="N"/>
    <n v="1"/>
    <n v="0.02"/>
  </r>
  <r>
    <x v="1"/>
    <n v="3"/>
    <x v="2"/>
    <n v="3"/>
    <x v="2"/>
    <x v="1"/>
    <s v="Fraser Early"/>
    <n v="4"/>
    <s v="N"/>
    <n v="1"/>
    <n v="0.34"/>
  </r>
  <r>
    <x v="1"/>
    <n v="3"/>
    <x v="2"/>
    <n v="3"/>
    <x v="2"/>
    <x v="1"/>
    <s v="Fraser Early"/>
    <n v="5"/>
    <s v="N"/>
    <n v="1"/>
    <n v="0.09"/>
  </r>
  <r>
    <x v="1"/>
    <n v="4"/>
    <x v="3"/>
    <n v="3"/>
    <x v="2"/>
    <x v="1"/>
    <s v="Fraser Early"/>
    <n v="2"/>
    <s v="N"/>
    <n v="1"/>
    <n v="0"/>
  </r>
  <r>
    <x v="1"/>
    <n v="4"/>
    <x v="3"/>
    <n v="3"/>
    <x v="2"/>
    <x v="1"/>
    <s v="Fraser Early"/>
    <n v="3"/>
    <s v="N"/>
    <n v="1"/>
    <n v="0"/>
  </r>
  <r>
    <x v="1"/>
    <n v="4"/>
    <x v="3"/>
    <n v="3"/>
    <x v="2"/>
    <x v="1"/>
    <s v="Fraser Early"/>
    <n v="4"/>
    <s v="N"/>
    <n v="1"/>
    <n v="1748.92"/>
  </r>
  <r>
    <x v="1"/>
    <n v="4"/>
    <x v="3"/>
    <n v="3"/>
    <x v="2"/>
    <x v="1"/>
    <s v="Fraser Early"/>
    <n v="5"/>
    <s v="N"/>
    <n v="1"/>
    <n v="354.57"/>
  </r>
  <r>
    <x v="1"/>
    <n v="5"/>
    <x v="4"/>
    <n v="3"/>
    <x v="2"/>
    <x v="1"/>
    <s v="Fraser Early"/>
    <n v="2"/>
    <s v="N"/>
    <n v="1"/>
    <n v="0"/>
  </r>
  <r>
    <x v="1"/>
    <n v="5"/>
    <x v="4"/>
    <n v="3"/>
    <x v="2"/>
    <x v="1"/>
    <s v="Fraser Early"/>
    <n v="3"/>
    <s v="N"/>
    <n v="1"/>
    <n v="0"/>
  </r>
  <r>
    <x v="1"/>
    <n v="5"/>
    <x v="4"/>
    <n v="3"/>
    <x v="2"/>
    <x v="1"/>
    <s v="Fraser Early"/>
    <n v="4"/>
    <s v="N"/>
    <n v="1"/>
    <n v="0"/>
  </r>
  <r>
    <x v="1"/>
    <n v="5"/>
    <x v="4"/>
    <n v="3"/>
    <x v="2"/>
    <x v="1"/>
    <s v="Fraser Early"/>
    <n v="5"/>
    <s v="N"/>
    <n v="1"/>
    <n v="0"/>
  </r>
  <r>
    <x v="1"/>
    <n v="6"/>
    <x v="5"/>
    <n v="3"/>
    <x v="2"/>
    <x v="1"/>
    <s v="Fraser Early"/>
    <n v="2"/>
    <s v="N"/>
    <n v="1"/>
    <n v="0"/>
  </r>
  <r>
    <x v="1"/>
    <n v="6"/>
    <x v="5"/>
    <n v="3"/>
    <x v="2"/>
    <x v="1"/>
    <s v="Fraser Early"/>
    <n v="3"/>
    <s v="N"/>
    <n v="1"/>
    <n v="0"/>
  </r>
  <r>
    <x v="1"/>
    <n v="6"/>
    <x v="5"/>
    <n v="3"/>
    <x v="2"/>
    <x v="1"/>
    <s v="Fraser Early"/>
    <n v="4"/>
    <s v="N"/>
    <n v="1"/>
    <n v="0"/>
  </r>
  <r>
    <x v="1"/>
    <n v="6"/>
    <x v="5"/>
    <n v="3"/>
    <x v="2"/>
    <x v="1"/>
    <s v="Fraser Early"/>
    <n v="5"/>
    <s v="N"/>
    <n v="1"/>
    <n v="0"/>
  </r>
  <r>
    <x v="1"/>
    <n v="7"/>
    <x v="6"/>
    <n v="3"/>
    <x v="2"/>
    <x v="1"/>
    <s v="Fraser Early"/>
    <n v="2"/>
    <s v="N"/>
    <n v="1"/>
    <n v="0"/>
  </r>
  <r>
    <x v="1"/>
    <n v="7"/>
    <x v="6"/>
    <n v="3"/>
    <x v="2"/>
    <x v="1"/>
    <s v="Fraser Early"/>
    <n v="3"/>
    <s v="N"/>
    <n v="1"/>
    <n v="0"/>
  </r>
  <r>
    <x v="1"/>
    <n v="7"/>
    <x v="6"/>
    <n v="3"/>
    <x v="2"/>
    <x v="1"/>
    <s v="Fraser Early"/>
    <n v="4"/>
    <s v="N"/>
    <n v="1"/>
    <n v="713.35"/>
  </r>
  <r>
    <x v="1"/>
    <n v="7"/>
    <x v="6"/>
    <n v="3"/>
    <x v="2"/>
    <x v="1"/>
    <s v="Fraser Early"/>
    <n v="5"/>
    <s v="N"/>
    <n v="1"/>
    <n v="0"/>
  </r>
  <r>
    <x v="1"/>
    <n v="8"/>
    <x v="7"/>
    <n v="3"/>
    <x v="2"/>
    <x v="1"/>
    <s v="Fraser Early"/>
    <n v="2"/>
    <s v="N"/>
    <n v="1"/>
    <n v="55.67"/>
  </r>
  <r>
    <x v="1"/>
    <n v="8"/>
    <x v="7"/>
    <n v="3"/>
    <x v="2"/>
    <x v="1"/>
    <s v="Fraser Early"/>
    <n v="3"/>
    <s v="N"/>
    <n v="1"/>
    <n v="27.59"/>
  </r>
  <r>
    <x v="1"/>
    <n v="8"/>
    <x v="7"/>
    <n v="3"/>
    <x v="2"/>
    <x v="1"/>
    <s v="Fraser Early"/>
    <n v="4"/>
    <s v="N"/>
    <n v="1"/>
    <n v="232.97"/>
  </r>
  <r>
    <x v="1"/>
    <n v="8"/>
    <x v="7"/>
    <n v="3"/>
    <x v="2"/>
    <x v="1"/>
    <s v="Fraser Early"/>
    <n v="5"/>
    <s v="N"/>
    <n v="1"/>
    <n v="60.58"/>
  </r>
  <r>
    <x v="1"/>
    <n v="9"/>
    <x v="8"/>
    <n v="3"/>
    <x v="2"/>
    <x v="1"/>
    <s v="Fraser Early"/>
    <n v="2"/>
    <s v="N"/>
    <n v="1"/>
    <n v="36.32"/>
  </r>
  <r>
    <x v="1"/>
    <n v="9"/>
    <x v="8"/>
    <n v="3"/>
    <x v="2"/>
    <x v="1"/>
    <s v="Fraser Early"/>
    <n v="3"/>
    <s v="N"/>
    <n v="1"/>
    <n v="21.82"/>
  </r>
  <r>
    <x v="1"/>
    <n v="9"/>
    <x v="8"/>
    <n v="3"/>
    <x v="2"/>
    <x v="1"/>
    <s v="Fraser Early"/>
    <n v="4"/>
    <s v="N"/>
    <n v="1"/>
    <n v="0"/>
  </r>
  <r>
    <x v="1"/>
    <n v="9"/>
    <x v="8"/>
    <n v="3"/>
    <x v="2"/>
    <x v="1"/>
    <s v="Fraser Early"/>
    <n v="5"/>
    <s v="N"/>
    <n v="1"/>
    <n v="0"/>
  </r>
  <r>
    <x v="1"/>
    <n v="10"/>
    <x v="9"/>
    <n v="3"/>
    <x v="2"/>
    <x v="1"/>
    <s v="Fraser Early"/>
    <n v="2"/>
    <s v="N"/>
    <n v="1"/>
    <n v="0"/>
  </r>
  <r>
    <x v="1"/>
    <n v="10"/>
    <x v="9"/>
    <n v="3"/>
    <x v="2"/>
    <x v="1"/>
    <s v="Fraser Early"/>
    <n v="3"/>
    <s v="N"/>
    <n v="1"/>
    <n v="0"/>
  </r>
  <r>
    <x v="1"/>
    <n v="10"/>
    <x v="9"/>
    <n v="3"/>
    <x v="2"/>
    <x v="1"/>
    <s v="Fraser Early"/>
    <n v="4"/>
    <s v="N"/>
    <n v="1"/>
    <n v="0"/>
  </r>
  <r>
    <x v="1"/>
    <n v="10"/>
    <x v="9"/>
    <n v="3"/>
    <x v="2"/>
    <x v="1"/>
    <s v="Fraser Early"/>
    <n v="5"/>
    <s v="N"/>
    <n v="1"/>
    <n v="0"/>
  </r>
  <r>
    <x v="1"/>
    <n v="11"/>
    <x v="10"/>
    <n v="3"/>
    <x v="2"/>
    <x v="1"/>
    <s v="Fraser Early"/>
    <n v="2"/>
    <s v="N"/>
    <n v="1"/>
    <n v="0"/>
  </r>
  <r>
    <x v="1"/>
    <n v="11"/>
    <x v="10"/>
    <n v="3"/>
    <x v="2"/>
    <x v="1"/>
    <s v="Fraser Early"/>
    <n v="3"/>
    <s v="N"/>
    <n v="1"/>
    <n v="0"/>
  </r>
  <r>
    <x v="1"/>
    <n v="11"/>
    <x v="10"/>
    <n v="3"/>
    <x v="2"/>
    <x v="1"/>
    <s v="Fraser Early"/>
    <n v="4"/>
    <s v="N"/>
    <n v="1"/>
    <n v="0"/>
  </r>
  <r>
    <x v="1"/>
    <n v="11"/>
    <x v="10"/>
    <n v="3"/>
    <x v="2"/>
    <x v="1"/>
    <s v="Fraser Early"/>
    <n v="5"/>
    <s v="N"/>
    <n v="1"/>
    <n v="20.72"/>
  </r>
  <r>
    <x v="1"/>
    <n v="12"/>
    <x v="11"/>
    <n v="3"/>
    <x v="2"/>
    <x v="1"/>
    <s v="Fraser Early"/>
    <n v="2"/>
    <s v="N"/>
    <n v="1"/>
    <n v="0"/>
  </r>
  <r>
    <x v="1"/>
    <n v="12"/>
    <x v="11"/>
    <n v="3"/>
    <x v="2"/>
    <x v="1"/>
    <s v="Fraser Early"/>
    <n v="3"/>
    <s v="N"/>
    <n v="1"/>
    <n v="164.5"/>
  </r>
  <r>
    <x v="1"/>
    <n v="12"/>
    <x v="11"/>
    <n v="3"/>
    <x v="2"/>
    <x v="1"/>
    <s v="Fraser Early"/>
    <n v="4"/>
    <s v="N"/>
    <n v="1"/>
    <n v="1085.1199999999999"/>
  </r>
  <r>
    <x v="1"/>
    <n v="12"/>
    <x v="11"/>
    <n v="3"/>
    <x v="2"/>
    <x v="1"/>
    <s v="Fraser Early"/>
    <n v="5"/>
    <s v="N"/>
    <n v="1"/>
    <n v="0"/>
  </r>
  <r>
    <x v="1"/>
    <n v="13"/>
    <x v="12"/>
    <n v="3"/>
    <x v="2"/>
    <x v="1"/>
    <s v="Fraser Early"/>
    <n v="2"/>
    <s v="N"/>
    <n v="1"/>
    <n v="0"/>
  </r>
  <r>
    <x v="1"/>
    <n v="13"/>
    <x v="12"/>
    <n v="3"/>
    <x v="2"/>
    <x v="1"/>
    <s v="Fraser Early"/>
    <n v="3"/>
    <s v="N"/>
    <n v="1"/>
    <n v="0"/>
  </r>
  <r>
    <x v="1"/>
    <n v="13"/>
    <x v="12"/>
    <n v="3"/>
    <x v="2"/>
    <x v="1"/>
    <s v="Fraser Early"/>
    <n v="4"/>
    <s v="N"/>
    <n v="1"/>
    <n v="0"/>
  </r>
  <r>
    <x v="1"/>
    <n v="13"/>
    <x v="12"/>
    <n v="3"/>
    <x v="2"/>
    <x v="1"/>
    <s v="Fraser Early"/>
    <n v="5"/>
    <s v="N"/>
    <n v="1"/>
    <n v="0"/>
  </r>
  <r>
    <x v="1"/>
    <n v="14"/>
    <x v="13"/>
    <n v="3"/>
    <x v="2"/>
    <x v="1"/>
    <s v="Fraser Early"/>
    <n v="2"/>
    <s v="N"/>
    <n v="1"/>
    <n v="0"/>
  </r>
  <r>
    <x v="1"/>
    <n v="14"/>
    <x v="13"/>
    <n v="3"/>
    <x v="2"/>
    <x v="1"/>
    <s v="Fraser Early"/>
    <n v="3"/>
    <s v="N"/>
    <n v="1"/>
    <n v="0"/>
  </r>
  <r>
    <x v="1"/>
    <n v="14"/>
    <x v="13"/>
    <n v="3"/>
    <x v="2"/>
    <x v="1"/>
    <s v="Fraser Early"/>
    <n v="4"/>
    <s v="N"/>
    <n v="1"/>
    <n v="0"/>
  </r>
  <r>
    <x v="1"/>
    <n v="14"/>
    <x v="13"/>
    <n v="3"/>
    <x v="2"/>
    <x v="1"/>
    <s v="Fraser Early"/>
    <n v="5"/>
    <s v="N"/>
    <n v="1"/>
    <n v="0"/>
  </r>
  <r>
    <x v="1"/>
    <n v="15"/>
    <x v="14"/>
    <n v="3"/>
    <x v="2"/>
    <x v="1"/>
    <s v="Fraser Early"/>
    <n v="2"/>
    <s v="N"/>
    <n v="1"/>
    <n v="0"/>
  </r>
  <r>
    <x v="1"/>
    <n v="15"/>
    <x v="14"/>
    <n v="3"/>
    <x v="2"/>
    <x v="1"/>
    <s v="Fraser Early"/>
    <n v="3"/>
    <s v="N"/>
    <n v="1"/>
    <n v="0"/>
  </r>
  <r>
    <x v="1"/>
    <n v="15"/>
    <x v="14"/>
    <n v="3"/>
    <x v="2"/>
    <x v="1"/>
    <s v="Fraser Early"/>
    <n v="4"/>
    <s v="N"/>
    <n v="1"/>
    <n v="0"/>
  </r>
  <r>
    <x v="1"/>
    <n v="15"/>
    <x v="14"/>
    <n v="3"/>
    <x v="2"/>
    <x v="1"/>
    <s v="Fraser Early"/>
    <n v="5"/>
    <s v="N"/>
    <n v="1"/>
    <n v="0"/>
  </r>
  <r>
    <x v="1"/>
    <n v="16"/>
    <x v="15"/>
    <n v="3"/>
    <x v="2"/>
    <x v="1"/>
    <s v="Fraser Early"/>
    <n v="2"/>
    <s v="N"/>
    <n v="1"/>
    <n v="1.3"/>
  </r>
  <r>
    <x v="1"/>
    <n v="16"/>
    <x v="15"/>
    <n v="3"/>
    <x v="2"/>
    <x v="1"/>
    <s v="Fraser Early"/>
    <n v="3"/>
    <s v="N"/>
    <n v="1"/>
    <n v="2.85"/>
  </r>
  <r>
    <x v="1"/>
    <n v="16"/>
    <x v="15"/>
    <n v="3"/>
    <x v="2"/>
    <x v="1"/>
    <s v="Fraser Early"/>
    <n v="4"/>
    <s v="N"/>
    <n v="1"/>
    <n v="7.34"/>
  </r>
  <r>
    <x v="1"/>
    <n v="16"/>
    <x v="15"/>
    <n v="3"/>
    <x v="2"/>
    <x v="1"/>
    <s v="Fraser Early"/>
    <n v="5"/>
    <s v="N"/>
    <n v="1"/>
    <n v="0.94"/>
  </r>
  <r>
    <x v="1"/>
    <n v="17"/>
    <x v="16"/>
    <n v="3"/>
    <x v="2"/>
    <x v="1"/>
    <s v="Fraser Early"/>
    <n v="2"/>
    <s v="N"/>
    <n v="1"/>
    <n v="0"/>
  </r>
  <r>
    <x v="1"/>
    <n v="17"/>
    <x v="16"/>
    <n v="3"/>
    <x v="2"/>
    <x v="1"/>
    <s v="Fraser Early"/>
    <n v="3"/>
    <s v="N"/>
    <n v="1"/>
    <n v="0"/>
  </r>
  <r>
    <x v="1"/>
    <n v="17"/>
    <x v="16"/>
    <n v="3"/>
    <x v="2"/>
    <x v="1"/>
    <s v="Fraser Early"/>
    <n v="4"/>
    <s v="N"/>
    <n v="1"/>
    <n v="3252.88"/>
  </r>
  <r>
    <x v="1"/>
    <n v="17"/>
    <x v="16"/>
    <n v="3"/>
    <x v="2"/>
    <x v="1"/>
    <s v="Fraser Early"/>
    <n v="5"/>
    <s v="N"/>
    <n v="1"/>
    <n v="791.43"/>
  </r>
  <r>
    <x v="1"/>
    <n v="18"/>
    <x v="17"/>
    <n v="3"/>
    <x v="2"/>
    <x v="1"/>
    <s v="Fraser Early"/>
    <n v="2"/>
    <s v="N"/>
    <n v="1"/>
    <n v="0"/>
  </r>
  <r>
    <x v="1"/>
    <n v="18"/>
    <x v="17"/>
    <n v="3"/>
    <x v="2"/>
    <x v="1"/>
    <s v="Fraser Early"/>
    <n v="3"/>
    <s v="N"/>
    <n v="1"/>
    <n v="0"/>
  </r>
  <r>
    <x v="1"/>
    <n v="18"/>
    <x v="17"/>
    <n v="3"/>
    <x v="2"/>
    <x v="1"/>
    <s v="Fraser Early"/>
    <n v="4"/>
    <s v="N"/>
    <n v="1"/>
    <n v="350.08"/>
  </r>
  <r>
    <x v="1"/>
    <n v="18"/>
    <x v="17"/>
    <n v="3"/>
    <x v="2"/>
    <x v="1"/>
    <s v="Fraser Early"/>
    <n v="5"/>
    <s v="N"/>
    <n v="1"/>
    <n v="0"/>
  </r>
  <r>
    <x v="1"/>
    <n v="19"/>
    <x v="18"/>
    <n v="3"/>
    <x v="2"/>
    <x v="1"/>
    <s v="Fraser Early"/>
    <n v="2"/>
    <s v="N"/>
    <n v="1"/>
    <n v="0"/>
  </r>
  <r>
    <x v="1"/>
    <n v="19"/>
    <x v="18"/>
    <n v="3"/>
    <x v="2"/>
    <x v="1"/>
    <s v="Fraser Early"/>
    <n v="3"/>
    <s v="N"/>
    <n v="1"/>
    <n v="0"/>
  </r>
  <r>
    <x v="1"/>
    <n v="19"/>
    <x v="18"/>
    <n v="3"/>
    <x v="2"/>
    <x v="1"/>
    <s v="Fraser Early"/>
    <n v="4"/>
    <s v="N"/>
    <n v="1"/>
    <n v="0"/>
  </r>
  <r>
    <x v="1"/>
    <n v="19"/>
    <x v="18"/>
    <n v="3"/>
    <x v="2"/>
    <x v="1"/>
    <s v="Fraser Early"/>
    <n v="5"/>
    <s v="N"/>
    <n v="1"/>
    <n v="0"/>
  </r>
  <r>
    <x v="1"/>
    <n v="20"/>
    <x v="19"/>
    <n v="3"/>
    <x v="2"/>
    <x v="1"/>
    <s v="Fraser Early"/>
    <n v="2"/>
    <s v="N"/>
    <n v="1"/>
    <n v="0"/>
  </r>
  <r>
    <x v="1"/>
    <n v="20"/>
    <x v="19"/>
    <n v="3"/>
    <x v="2"/>
    <x v="1"/>
    <s v="Fraser Early"/>
    <n v="3"/>
    <s v="N"/>
    <n v="1"/>
    <n v="0"/>
  </r>
  <r>
    <x v="1"/>
    <n v="20"/>
    <x v="19"/>
    <n v="3"/>
    <x v="2"/>
    <x v="1"/>
    <s v="Fraser Early"/>
    <n v="4"/>
    <s v="N"/>
    <n v="1"/>
    <n v="270.22000000000003"/>
  </r>
  <r>
    <x v="1"/>
    <n v="20"/>
    <x v="19"/>
    <n v="3"/>
    <x v="2"/>
    <x v="1"/>
    <s v="Fraser Early"/>
    <n v="5"/>
    <s v="N"/>
    <n v="1"/>
    <n v="57.25"/>
  </r>
  <r>
    <x v="1"/>
    <n v="21"/>
    <x v="20"/>
    <n v="3"/>
    <x v="2"/>
    <x v="1"/>
    <s v="Fraser Early"/>
    <n v="2"/>
    <s v="N"/>
    <n v="1"/>
    <n v="0"/>
  </r>
  <r>
    <x v="1"/>
    <n v="21"/>
    <x v="20"/>
    <n v="3"/>
    <x v="2"/>
    <x v="1"/>
    <s v="Fraser Early"/>
    <n v="3"/>
    <s v="N"/>
    <n v="1"/>
    <n v="0"/>
  </r>
  <r>
    <x v="1"/>
    <n v="21"/>
    <x v="20"/>
    <n v="3"/>
    <x v="2"/>
    <x v="1"/>
    <s v="Fraser Early"/>
    <n v="4"/>
    <s v="N"/>
    <n v="1"/>
    <n v="190.12"/>
  </r>
  <r>
    <x v="1"/>
    <n v="21"/>
    <x v="20"/>
    <n v="3"/>
    <x v="2"/>
    <x v="1"/>
    <s v="Fraser Early"/>
    <n v="5"/>
    <s v="N"/>
    <n v="1"/>
    <n v="0"/>
  </r>
  <r>
    <x v="1"/>
    <n v="22"/>
    <x v="21"/>
    <n v="3"/>
    <x v="2"/>
    <x v="1"/>
    <s v="Fraser Early"/>
    <n v="2"/>
    <s v="N"/>
    <n v="1"/>
    <n v="0"/>
  </r>
  <r>
    <x v="1"/>
    <n v="22"/>
    <x v="21"/>
    <n v="3"/>
    <x v="2"/>
    <x v="1"/>
    <s v="Fraser Early"/>
    <n v="3"/>
    <s v="N"/>
    <n v="1"/>
    <n v="0"/>
  </r>
  <r>
    <x v="1"/>
    <n v="22"/>
    <x v="21"/>
    <n v="3"/>
    <x v="2"/>
    <x v="1"/>
    <s v="Fraser Early"/>
    <n v="4"/>
    <s v="N"/>
    <n v="1"/>
    <n v="0"/>
  </r>
  <r>
    <x v="1"/>
    <n v="22"/>
    <x v="21"/>
    <n v="3"/>
    <x v="2"/>
    <x v="1"/>
    <s v="Fraser Early"/>
    <n v="5"/>
    <s v="N"/>
    <n v="1"/>
    <n v="0"/>
  </r>
  <r>
    <x v="1"/>
    <n v="23"/>
    <x v="22"/>
    <n v="3"/>
    <x v="2"/>
    <x v="1"/>
    <s v="Fraser Early"/>
    <n v="2"/>
    <s v="N"/>
    <n v="1"/>
    <n v="0"/>
  </r>
  <r>
    <x v="1"/>
    <n v="23"/>
    <x v="22"/>
    <n v="3"/>
    <x v="2"/>
    <x v="1"/>
    <s v="Fraser Early"/>
    <n v="3"/>
    <s v="N"/>
    <n v="1"/>
    <n v="0"/>
  </r>
  <r>
    <x v="1"/>
    <n v="23"/>
    <x v="22"/>
    <n v="3"/>
    <x v="2"/>
    <x v="1"/>
    <s v="Fraser Early"/>
    <n v="4"/>
    <s v="N"/>
    <n v="1"/>
    <n v="0"/>
  </r>
  <r>
    <x v="1"/>
    <n v="23"/>
    <x v="22"/>
    <n v="3"/>
    <x v="2"/>
    <x v="1"/>
    <s v="Fraser Early"/>
    <n v="5"/>
    <s v="N"/>
    <n v="1"/>
    <n v="0"/>
  </r>
  <r>
    <x v="1"/>
    <n v="24"/>
    <x v="23"/>
    <n v="3"/>
    <x v="2"/>
    <x v="1"/>
    <s v="Fraser Early"/>
    <n v="2"/>
    <s v="N"/>
    <n v="1"/>
    <n v="446.22"/>
  </r>
  <r>
    <x v="1"/>
    <n v="24"/>
    <x v="23"/>
    <n v="3"/>
    <x v="2"/>
    <x v="1"/>
    <s v="Fraser Early"/>
    <n v="3"/>
    <s v="N"/>
    <n v="1"/>
    <n v="767.29"/>
  </r>
  <r>
    <x v="1"/>
    <n v="24"/>
    <x v="23"/>
    <n v="3"/>
    <x v="2"/>
    <x v="1"/>
    <s v="Fraser Early"/>
    <n v="4"/>
    <s v="N"/>
    <n v="1"/>
    <n v="793.68"/>
  </r>
  <r>
    <x v="1"/>
    <n v="24"/>
    <x v="23"/>
    <n v="3"/>
    <x v="2"/>
    <x v="1"/>
    <s v="Fraser Early"/>
    <n v="5"/>
    <s v="N"/>
    <n v="1"/>
    <n v="682.66"/>
  </r>
  <r>
    <x v="1"/>
    <n v="25"/>
    <x v="24"/>
    <n v="3"/>
    <x v="2"/>
    <x v="1"/>
    <s v="Fraser Early"/>
    <n v="2"/>
    <s v="N"/>
    <n v="1"/>
    <n v="0"/>
  </r>
  <r>
    <x v="1"/>
    <n v="25"/>
    <x v="24"/>
    <n v="3"/>
    <x v="2"/>
    <x v="1"/>
    <s v="Fraser Early"/>
    <n v="3"/>
    <s v="N"/>
    <n v="1"/>
    <n v="0"/>
  </r>
  <r>
    <x v="1"/>
    <n v="25"/>
    <x v="24"/>
    <n v="3"/>
    <x v="2"/>
    <x v="1"/>
    <s v="Fraser Early"/>
    <n v="4"/>
    <s v="N"/>
    <n v="1"/>
    <n v="0"/>
  </r>
  <r>
    <x v="1"/>
    <n v="25"/>
    <x v="24"/>
    <n v="3"/>
    <x v="2"/>
    <x v="1"/>
    <s v="Fraser Early"/>
    <n v="5"/>
    <s v="N"/>
    <n v="1"/>
    <n v="0"/>
  </r>
  <r>
    <x v="2"/>
    <n v="1"/>
    <x v="0"/>
    <n v="3"/>
    <x v="2"/>
    <x v="1"/>
    <s v="Fraser Early"/>
    <n v="2"/>
    <s v="N"/>
    <n v="1"/>
    <n v="0"/>
  </r>
  <r>
    <x v="2"/>
    <n v="1"/>
    <x v="0"/>
    <n v="3"/>
    <x v="2"/>
    <x v="1"/>
    <s v="Fraser Early"/>
    <n v="3"/>
    <s v="N"/>
    <n v="1"/>
    <n v="390.84"/>
  </r>
  <r>
    <x v="2"/>
    <n v="1"/>
    <x v="0"/>
    <n v="3"/>
    <x v="2"/>
    <x v="1"/>
    <s v="Fraser Early"/>
    <n v="4"/>
    <s v="N"/>
    <n v="1"/>
    <n v="6827.49"/>
  </r>
  <r>
    <x v="2"/>
    <n v="1"/>
    <x v="0"/>
    <n v="3"/>
    <x v="2"/>
    <x v="1"/>
    <s v="Fraser Early"/>
    <n v="5"/>
    <s v="N"/>
    <n v="1"/>
    <n v="1542.72"/>
  </r>
  <r>
    <x v="2"/>
    <n v="2"/>
    <x v="1"/>
    <n v="3"/>
    <x v="2"/>
    <x v="1"/>
    <s v="Fraser Early"/>
    <n v="2"/>
    <s v="N"/>
    <n v="1"/>
    <n v="662.17"/>
  </r>
  <r>
    <x v="2"/>
    <n v="2"/>
    <x v="1"/>
    <n v="3"/>
    <x v="2"/>
    <x v="1"/>
    <s v="Fraser Early"/>
    <n v="3"/>
    <s v="N"/>
    <n v="1"/>
    <n v="0"/>
  </r>
  <r>
    <x v="2"/>
    <n v="2"/>
    <x v="1"/>
    <n v="3"/>
    <x v="2"/>
    <x v="1"/>
    <s v="Fraser Early"/>
    <n v="4"/>
    <s v="N"/>
    <n v="1"/>
    <n v="2826.3"/>
  </r>
  <r>
    <x v="2"/>
    <n v="2"/>
    <x v="1"/>
    <n v="3"/>
    <x v="2"/>
    <x v="1"/>
    <s v="Fraser Early"/>
    <n v="5"/>
    <s v="N"/>
    <n v="1"/>
    <n v="1908.16"/>
  </r>
  <r>
    <x v="2"/>
    <n v="3"/>
    <x v="2"/>
    <n v="3"/>
    <x v="2"/>
    <x v="1"/>
    <s v="Fraser Early"/>
    <n v="2"/>
    <s v="N"/>
    <n v="1"/>
    <n v="0"/>
  </r>
  <r>
    <x v="2"/>
    <n v="3"/>
    <x v="2"/>
    <n v="3"/>
    <x v="2"/>
    <x v="1"/>
    <s v="Fraser Early"/>
    <n v="3"/>
    <s v="N"/>
    <n v="1"/>
    <n v="0"/>
  </r>
  <r>
    <x v="2"/>
    <n v="3"/>
    <x v="2"/>
    <n v="3"/>
    <x v="2"/>
    <x v="1"/>
    <s v="Fraser Early"/>
    <n v="4"/>
    <s v="N"/>
    <n v="1"/>
    <n v="0"/>
  </r>
  <r>
    <x v="2"/>
    <n v="3"/>
    <x v="2"/>
    <n v="3"/>
    <x v="2"/>
    <x v="1"/>
    <s v="Fraser Early"/>
    <n v="5"/>
    <s v="N"/>
    <n v="1"/>
    <n v="0"/>
  </r>
  <r>
    <x v="2"/>
    <n v="4"/>
    <x v="3"/>
    <n v="3"/>
    <x v="2"/>
    <x v="1"/>
    <s v="Fraser Early"/>
    <n v="2"/>
    <s v="N"/>
    <n v="1"/>
    <n v="0"/>
  </r>
  <r>
    <x v="2"/>
    <n v="4"/>
    <x v="3"/>
    <n v="3"/>
    <x v="2"/>
    <x v="1"/>
    <s v="Fraser Early"/>
    <n v="3"/>
    <s v="N"/>
    <n v="1"/>
    <n v="0"/>
  </r>
  <r>
    <x v="2"/>
    <n v="4"/>
    <x v="3"/>
    <n v="3"/>
    <x v="2"/>
    <x v="1"/>
    <s v="Fraser Early"/>
    <n v="4"/>
    <s v="N"/>
    <n v="1"/>
    <n v="1666.67"/>
  </r>
  <r>
    <x v="2"/>
    <n v="4"/>
    <x v="3"/>
    <n v="3"/>
    <x v="2"/>
    <x v="1"/>
    <s v="Fraser Early"/>
    <n v="5"/>
    <s v="N"/>
    <n v="1"/>
    <n v="300.79000000000002"/>
  </r>
  <r>
    <x v="2"/>
    <n v="5"/>
    <x v="4"/>
    <n v="3"/>
    <x v="2"/>
    <x v="1"/>
    <s v="Fraser Early"/>
    <n v="2"/>
    <s v="N"/>
    <n v="1"/>
    <n v="0"/>
  </r>
  <r>
    <x v="2"/>
    <n v="5"/>
    <x v="4"/>
    <n v="3"/>
    <x v="2"/>
    <x v="1"/>
    <s v="Fraser Early"/>
    <n v="3"/>
    <s v="N"/>
    <n v="1"/>
    <n v="0"/>
  </r>
  <r>
    <x v="2"/>
    <n v="5"/>
    <x v="4"/>
    <n v="3"/>
    <x v="2"/>
    <x v="1"/>
    <s v="Fraser Early"/>
    <n v="4"/>
    <s v="N"/>
    <n v="1"/>
    <n v="0"/>
  </r>
  <r>
    <x v="2"/>
    <n v="5"/>
    <x v="4"/>
    <n v="3"/>
    <x v="2"/>
    <x v="1"/>
    <s v="Fraser Early"/>
    <n v="5"/>
    <s v="N"/>
    <n v="1"/>
    <n v="0"/>
  </r>
  <r>
    <x v="2"/>
    <n v="6"/>
    <x v="5"/>
    <n v="3"/>
    <x v="2"/>
    <x v="1"/>
    <s v="Fraser Early"/>
    <n v="2"/>
    <s v="N"/>
    <n v="1"/>
    <n v="0"/>
  </r>
  <r>
    <x v="2"/>
    <n v="6"/>
    <x v="5"/>
    <n v="3"/>
    <x v="2"/>
    <x v="1"/>
    <s v="Fraser Early"/>
    <n v="3"/>
    <s v="N"/>
    <n v="1"/>
    <n v="0"/>
  </r>
  <r>
    <x v="2"/>
    <n v="6"/>
    <x v="5"/>
    <n v="3"/>
    <x v="2"/>
    <x v="1"/>
    <s v="Fraser Early"/>
    <n v="4"/>
    <s v="N"/>
    <n v="1"/>
    <n v="0"/>
  </r>
  <r>
    <x v="2"/>
    <n v="6"/>
    <x v="5"/>
    <n v="3"/>
    <x v="2"/>
    <x v="1"/>
    <s v="Fraser Early"/>
    <n v="5"/>
    <s v="N"/>
    <n v="1"/>
    <n v="0"/>
  </r>
  <r>
    <x v="2"/>
    <n v="7"/>
    <x v="6"/>
    <n v="3"/>
    <x v="2"/>
    <x v="1"/>
    <s v="Fraser Early"/>
    <n v="2"/>
    <s v="N"/>
    <n v="1"/>
    <n v="0"/>
  </r>
  <r>
    <x v="2"/>
    <n v="7"/>
    <x v="6"/>
    <n v="3"/>
    <x v="2"/>
    <x v="1"/>
    <s v="Fraser Early"/>
    <n v="3"/>
    <s v="N"/>
    <n v="1"/>
    <n v="0"/>
  </r>
  <r>
    <x v="2"/>
    <n v="7"/>
    <x v="6"/>
    <n v="3"/>
    <x v="2"/>
    <x v="1"/>
    <s v="Fraser Early"/>
    <n v="4"/>
    <s v="N"/>
    <n v="1"/>
    <n v="1176.48"/>
  </r>
  <r>
    <x v="2"/>
    <n v="7"/>
    <x v="6"/>
    <n v="3"/>
    <x v="2"/>
    <x v="1"/>
    <s v="Fraser Early"/>
    <n v="5"/>
    <s v="N"/>
    <n v="1"/>
    <n v="0"/>
  </r>
  <r>
    <x v="2"/>
    <n v="8"/>
    <x v="7"/>
    <n v="3"/>
    <x v="2"/>
    <x v="1"/>
    <s v="Fraser Early"/>
    <n v="2"/>
    <s v="N"/>
    <n v="1"/>
    <n v="25.08"/>
  </r>
  <r>
    <x v="2"/>
    <n v="8"/>
    <x v="7"/>
    <n v="3"/>
    <x v="2"/>
    <x v="1"/>
    <s v="Fraser Early"/>
    <n v="3"/>
    <s v="N"/>
    <n v="1"/>
    <n v="17.14"/>
  </r>
  <r>
    <x v="2"/>
    <n v="8"/>
    <x v="7"/>
    <n v="3"/>
    <x v="2"/>
    <x v="1"/>
    <s v="Fraser Early"/>
    <n v="4"/>
    <s v="N"/>
    <n v="1"/>
    <n v="130.97"/>
  </r>
  <r>
    <x v="2"/>
    <n v="8"/>
    <x v="7"/>
    <n v="3"/>
    <x v="2"/>
    <x v="1"/>
    <s v="Fraser Early"/>
    <n v="5"/>
    <s v="N"/>
    <n v="1"/>
    <n v="30.27"/>
  </r>
  <r>
    <x v="2"/>
    <n v="9"/>
    <x v="8"/>
    <n v="3"/>
    <x v="2"/>
    <x v="1"/>
    <s v="Fraser Early"/>
    <n v="2"/>
    <s v="N"/>
    <n v="1"/>
    <n v="67.02"/>
  </r>
  <r>
    <x v="2"/>
    <n v="9"/>
    <x v="8"/>
    <n v="3"/>
    <x v="2"/>
    <x v="1"/>
    <s v="Fraser Early"/>
    <n v="3"/>
    <s v="N"/>
    <n v="1"/>
    <n v="55.53"/>
  </r>
  <r>
    <x v="2"/>
    <n v="9"/>
    <x v="8"/>
    <n v="3"/>
    <x v="2"/>
    <x v="1"/>
    <s v="Fraser Early"/>
    <n v="4"/>
    <s v="N"/>
    <n v="1"/>
    <n v="0"/>
  </r>
  <r>
    <x v="2"/>
    <n v="9"/>
    <x v="8"/>
    <n v="3"/>
    <x v="2"/>
    <x v="1"/>
    <s v="Fraser Early"/>
    <n v="5"/>
    <s v="N"/>
    <n v="1"/>
    <n v="0"/>
  </r>
  <r>
    <x v="2"/>
    <n v="10"/>
    <x v="9"/>
    <n v="3"/>
    <x v="2"/>
    <x v="1"/>
    <s v="Fraser Early"/>
    <n v="2"/>
    <s v="N"/>
    <n v="1"/>
    <n v="0"/>
  </r>
  <r>
    <x v="2"/>
    <n v="10"/>
    <x v="9"/>
    <n v="3"/>
    <x v="2"/>
    <x v="1"/>
    <s v="Fraser Early"/>
    <n v="3"/>
    <s v="N"/>
    <n v="1"/>
    <n v="0"/>
  </r>
  <r>
    <x v="2"/>
    <n v="10"/>
    <x v="9"/>
    <n v="3"/>
    <x v="2"/>
    <x v="1"/>
    <s v="Fraser Early"/>
    <n v="4"/>
    <s v="N"/>
    <n v="1"/>
    <n v="0"/>
  </r>
  <r>
    <x v="2"/>
    <n v="10"/>
    <x v="9"/>
    <n v="3"/>
    <x v="2"/>
    <x v="1"/>
    <s v="Fraser Early"/>
    <n v="5"/>
    <s v="N"/>
    <n v="1"/>
    <n v="0"/>
  </r>
  <r>
    <x v="2"/>
    <n v="11"/>
    <x v="10"/>
    <n v="3"/>
    <x v="2"/>
    <x v="1"/>
    <s v="Fraser Early"/>
    <n v="2"/>
    <s v="N"/>
    <n v="1"/>
    <n v="0"/>
  </r>
  <r>
    <x v="2"/>
    <n v="11"/>
    <x v="10"/>
    <n v="3"/>
    <x v="2"/>
    <x v="1"/>
    <s v="Fraser Early"/>
    <n v="3"/>
    <s v="N"/>
    <n v="1"/>
    <n v="0"/>
  </r>
  <r>
    <x v="2"/>
    <n v="11"/>
    <x v="10"/>
    <n v="3"/>
    <x v="2"/>
    <x v="1"/>
    <s v="Fraser Early"/>
    <n v="4"/>
    <s v="N"/>
    <n v="1"/>
    <n v="0"/>
  </r>
  <r>
    <x v="2"/>
    <n v="11"/>
    <x v="10"/>
    <n v="3"/>
    <x v="2"/>
    <x v="1"/>
    <s v="Fraser Early"/>
    <n v="5"/>
    <s v="N"/>
    <n v="1"/>
    <n v="0.09"/>
  </r>
  <r>
    <x v="2"/>
    <n v="12"/>
    <x v="11"/>
    <n v="3"/>
    <x v="2"/>
    <x v="1"/>
    <s v="Fraser Early"/>
    <n v="2"/>
    <s v="N"/>
    <n v="1"/>
    <n v="0"/>
  </r>
  <r>
    <x v="2"/>
    <n v="12"/>
    <x v="11"/>
    <n v="3"/>
    <x v="2"/>
    <x v="1"/>
    <s v="Fraser Early"/>
    <n v="3"/>
    <s v="N"/>
    <n v="1"/>
    <n v="40.450000000000003"/>
  </r>
  <r>
    <x v="2"/>
    <n v="12"/>
    <x v="11"/>
    <n v="3"/>
    <x v="2"/>
    <x v="1"/>
    <s v="Fraser Early"/>
    <n v="4"/>
    <s v="N"/>
    <n v="1"/>
    <n v="241.39"/>
  </r>
  <r>
    <x v="2"/>
    <n v="12"/>
    <x v="11"/>
    <n v="3"/>
    <x v="2"/>
    <x v="1"/>
    <s v="Fraser Early"/>
    <n v="5"/>
    <s v="N"/>
    <n v="1"/>
    <n v="0"/>
  </r>
  <r>
    <x v="2"/>
    <n v="13"/>
    <x v="12"/>
    <n v="3"/>
    <x v="2"/>
    <x v="1"/>
    <s v="Fraser Early"/>
    <n v="2"/>
    <s v="N"/>
    <n v="1"/>
    <n v="0"/>
  </r>
  <r>
    <x v="2"/>
    <n v="13"/>
    <x v="12"/>
    <n v="3"/>
    <x v="2"/>
    <x v="1"/>
    <s v="Fraser Early"/>
    <n v="3"/>
    <s v="N"/>
    <n v="1"/>
    <n v="0"/>
  </r>
  <r>
    <x v="2"/>
    <n v="13"/>
    <x v="12"/>
    <n v="3"/>
    <x v="2"/>
    <x v="1"/>
    <s v="Fraser Early"/>
    <n v="4"/>
    <s v="N"/>
    <n v="1"/>
    <n v="0"/>
  </r>
  <r>
    <x v="2"/>
    <n v="13"/>
    <x v="12"/>
    <n v="3"/>
    <x v="2"/>
    <x v="1"/>
    <s v="Fraser Early"/>
    <n v="5"/>
    <s v="N"/>
    <n v="1"/>
    <n v="0"/>
  </r>
  <r>
    <x v="2"/>
    <n v="14"/>
    <x v="13"/>
    <n v="3"/>
    <x v="2"/>
    <x v="1"/>
    <s v="Fraser Early"/>
    <n v="2"/>
    <s v="N"/>
    <n v="1"/>
    <n v="0"/>
  </r>
  <r>
    <x v="2"/>
    <n v="14"/>
    <x v="13"/>
    <n v="3"/>
    <x v="2"/>
    <x v="1"/>
    <s v="Fraser Early"/>
    <n v="3"/>
    <s v="N"/>
    <n v="1"/>
    <n v="0"/>
  </r>
  <r>
    <x v="2"/>
    <n v="14"/>
    <x v="13"/>
    <n v="3"/>
    <x v="2"/>
    <x v="1"/>
    <s v="Fraser Early"/>
    <n v="4"/>
    <s v="N"/>
    <n v="1"/>
    <n v="0"/>
  </r>
  <r>
    <x v="2"/>
    <n v="14"/>
    <x v="13"/>
    <n v="3"/>
    <x v="2"/>
    <x v="1"/>
    <s v="Fraser Early"/>
    <n v="5"/>
    <s v="N"/>
    <n v="1"/>
    <n v="0"/>
  </r>
  <r>
    <x v="2"/>
    <n v="15"/>
    <x v="14"/>
    <n v="3"/>
    <x v="2"/>
    <x v="1"/>
    <s v="Fraser Early"/>
    <n v="2"/>
    <s v="N"/>
    <n v="1"/>
    <n v="0"/>
  </r>
  <r>
    <x v="2"/>
    <n v="15"/>
    <x v="14"/>
    <n v="3"/>
    <x v="2"/>
    <x v="1"/>
    <s v="Fraser Early"/>
    <n v="3"/>
    <s v="N"/>
    <n v="1"/>
    <n v="0"/>
  </r>
  <r>
    <x v="2"/>
    <n v="15"/>
    <x v="14"/>
    <n v="3"/>
    <x v="2"/>
    <x v="1"/>
    <s v="Fraser Early"/>
    <n v="4"/>
    <s v="N"/>
    <n v="1"/>
    <n v="0"/>
  </r>
  <r>
    <x v="2"/>
    <n v="15"/>
    <x v="14"/>
    <n v="3"/>
    <x v="2"/>
    <x v="1"/>
    <s v="Fraser Early"/>
    <n v="5"/>
    <s v="N"/>
    <n v="1"/>
    <n v="0"/>
  </r>
  <r>
    <x v="2"/>
    <n v="16"/>
    <x v="15"/>
    <n v="3"/>
    <x v="2"/>
    <x v="1"/>
    <s v="Fraser Early"/>
    <n v="2"/>
    <s v="N"/>
    <n v="1"/>
    <n v="11.67"/>
  </r>
  <r>
    <x v="2"/>
    <n v="16"/>
    <x v="15"/>
    <n v="3"/>
    <x v="2"/>
    <x v="1"/>
    <s v="Fraser Early"/>
    <n v="3"/>
    <s v="N"/>
    <n v="1"/>
    <n v="35.44"/>
  </r>
  <r>
    <x v="2"/>
    <n v="16"/>
    <x v="15"/>
    <n v="3"/>
    <x v="2"/>
    <x v="1"/>
    <s v="Fraser Early"/>
    <n v="4"/>
    <s v="N"/>
    <n v="1"/>
    <n v="82.48"/>
  </r>
  <r>
    <x v="2"/>
    <n v="16"/>
    <x v="15"/>
    <n v="3"/>
    <x v="2"/>
    <x v="1"/>
    <s v="Fraser Early"/>
    <n v="5"/>
    <s v="N"/>
    <n v="1"/>
    <n v="9.39"/>
  </r>
  <r>
    <x v="2"/>
    <n v="17"/>
    <x v="16"/>
    <n v="3"/>
    <x v="2"/>
    <x v="1"/>
    <s v="Fraser Early"/>
    <n v="2"/>
    <s v="N"/>
    <n v="1"/>
    <n v="0"/>
  </r>
  <r>
    <x v="2"/>
    <n v="17"/>
    <x v="16"/>
    <n v="3"/>
    <x v="2"/>
    <x v="1"/>
    <s v="Fraser Early"/>
    <n v="3"/>
    <s v="N"/>
    <n v="1"/>
    <n v="0"/>
  </r>
  <r>
    <x v="2"/>
    <n v="17"/>
    <x v="16"/>
    <n v="3"/>
    <x v="2"/>
    <x v="1"/>
    <s v="Fraser Early"/>
    <n v="4"/>
    <s v="N"/>
    <n v="1"/>
    <n v="2859.74"/>
  </r>
  <r>
    <x v="2"/>
    <n v="17"/>
    <x v="16"/>
    <n v="3"/>
    <x v="2"/>
    <x v="1"/>
    <s v="Fraser Early"/>
    <n v="5"/>
    <s v="N"/>
    <n v="1"/>
    <n v="618.42999999999995"/>
  </r>
  <r>
    <x v="2"/>
    <n v="18"/>
    <x v="17"/>
    <n v="3"/>
    <x v="2"/>
    <x v="1"/>
    <s v="Fraser Early"/>
    <n v="2"/>
    <s v="N"/>
    <n v="1"/>
    <n v="0"/>
  </r>
  <r>
    <x v="2"/>
    <n v="18"/>
    <x v="17"/>
    <n v="3"/>
    <x v="2"/>
    <x v="1"/>
    <s v="Fraser Early"/>
    <n v="3"/>
    <s v="N"/>
    <n v="1"/>
    <n v="0"/>
  </r>
  <r>
    <x v="2"/>
    <n v="18"/>
    <x v="17"/>
    <n v="3"/>
    <x v="2"/>
    <x v="1"/>
    <s v="Fraser Early"/>
    <n v="4"/>
    <s v="N"/>
    <n v="1"/>
    <n v="508.66"/>
  </r>
  <r>
    <x v="2"/>
    <n v="18"/>
    <x v="17"/>
    <n v="3"/>
    <x v="2"/>
    <x v="1"/>
    <s v="Fraser Early"/>
    <n v="5"/>
    <s v="N"/>
    <n v="1"/>
    <n v="0"/>
  </r>
  <r>
    <x v="2"/>
    <n v="19"/>
    <x v="18"/>
    <n v="3"/>
    <x v="2"/>
    <x v="1"/>
    <s v="Fraser Early"/>
    <n v="2"/>
    <s v="N"/>
    <n v="1"/>
    <n v="0"/>
  </r>
  <r>
    <x v="2"/>
    <n v="19"/>
    <x v="18"/>
    <n v="3"/>
    <x v="2"/>
    <x v="1"/>
    <s v="Fraser Early"/>
    <n v="3"/>
    <s v="N"/>
    <n v="1"/>
    <n v="0"/>
  </r>
  <r>
    <x v="2"/>
    <n v="19"/>
    <x v="18"/>
    <n v="3"/>
    <x v="2"/>
    <x v="1"/>
    <s v="Fraser Early"/>
    <n v="4"/>
    <s v="N"/>
    <n v="1"/>
    <n v="0"/>
  </r>
  <r>
    <x v="2"/>
    <n v="19"/>
    <x v="18"/>
    <n v="3"/>
    <x v="2"/>
    <x v="1"/>
    <s v="Fraser Early"/>
    <n v="5"/>
    <s v="N"/>
    <n v="1"/>
    <n v="0"/>
  </r>
  <r>
    <x v="2"/>
    <n v="20"/>
    <x v="19"/>
    <n v="3"/>
    <x v="2"/>
    <x v="1"/>
    <s v="Fraser Early"/>
    <n v="2"/>
    <s v="N"/>
    <n v="1"/>
    <n v="0"/>
  </r>
  <r>
    <x v="2"/>
    <n v="20"/>
    <x v="19"/>
    <n v="3"/>
    <x v="2"/>
    <x v="1"/>
    <s v="Fraser Early"/>
    <n v="3"/>
    <s v="N"/>
    <n v="1"/>
    <n v="0"/>
  </r>
  <r>
    <x v="2"/>
    <n v="20"/>
    <x v="19"/>
    <n v="3"/>
    <x v="2"/>
    <x v="1"/>
    <s v="Fraser Early"/>
    <n v="4"/>
    <s v="N"/>
    <n v="1"/>
    <n v="417.88"/>
  </r>
  <r>
    <x v="2"/>
    <n v="20"/>
    <x v="19"/>
    <n v="3"/>
    <x v="2"/>
    <x v="1"/>
    <s v="Fraser Early"/>
    <n v="5"/>
    <s v="N"/>
    <n v="1"/>
    <n v="78.819999999999993"/>
  </r>
  <r>
    <x v="2"/>
    <n v="21"/>
    <x v="20"/>
    <n v="3"/>
    <x v="2"/>
    <x v="1"/>
    <s v="Fraser Early"/>
    <n v="2"/>
    <s v="N"/>
    <n v="1"/>
    <n v="0"/>
  </r>
  <r>
    <x v="2"/>
    <n v="21"/>
    <x v="20"/>
    <n v="3"/>
    <x v="2"/>
    <x v="1"/>
    <s v="Fraser Early"/>
    <n v="3"/>
    <s v="N"/>
    <n v="1"/>
    <n v="0"/>
  </r>
  <r>
    <x v="2"/>
    <n v="21"/>
    <x v="20"/>
    <n v="3"/>
    <x v="2"/>
    <x v="1"/>
    <s v="Fraser Early"/>
    <n v="4"/>
    <s v="N"/>
    <n v="1"/>
    <n v="155.09"/>
  </r>
  <r>
    <x v="2"/>
    <n v="21"/>
    <x v="20"/>
    <n v="3"/>
    <x v="2"/>
    <x v="1"/>
    <s v="Fraser Early"/>
    <n v="5"/>
    <s v="N"/>
    <n v="1"/>
    <n v="0"/>
  </r>
  <r>
    <x v="2"/>
    <n v="22"/>
    <x v="21"/>
    <n v="3"/>
    <x v="2"/>
    <x v="1"/>
    <s v="Fraser Early"/>
    <n v="2"/>
    <s v="N"/>
    <n v="1"/>
    <n v="0"/>
  </r>
  <r>
    <x v="2"/>
    <n v="22"/>
    <x v="21"/>
    <n v="3"/>
    <x v="2"/>
    <x v="1"/>
    <s v="Fraser Early"/>
    <n v="3"/>
    <s v="N"/>
    <n v="1"/>
    <n v="0"/>
  </r>
  <r>
    <x v="2"/>
    <n v="22"/>
    <x v="21"/>
    <n v="3"/>
    <x v="2"/>
    <x v="1"/>
    <s v="Fraser Early"/>
    <n v="4"/>
    <s v="N"/>
    <n v="1"/>
    <n v="0"/>
  </r>
  <r>
    <x v="2"/>
    <n v="22"/>
    <x v="21"/>
    <n v="3"/>
    <x v="2"/>
    <x v="1"/>
    <s v="Fraser Early"/>
    <n v="5"/>
    <s v="N"/>
    <n v="1"/>
    <n v="0"/>
  </r>
  <r>
    <x v="2"/>
    <n v="23"/>
    <x v="22"/>
    <n v="3"/>
    <x v="2"/>
    <x v="1"/>
    <s v="Fraser Early"/>
    <n v="2"/>
    <s v="N"/>
    <n v="1"/>
    <n v="0"/>
  </r>
  <r>
    <x v="2"/>
    <n v="23"/>
    <x v="22"/>
    <n v="3"/>
    <x v="2"/>
    <x v="1"/>
    <s v="Fraser Early"/>
    <n v="3"/>
    <s v="N"/>
    <n v="1"/>
    <n v="0"/>
  </r>
  <r>
    <x v="2"/>
    <n v="23"/>
    <x v="22"/>
    <n v="3"/>
    <x v="2"/>
    <x v="1"/>
    <s v="Fraser Early"/>
    <n v="4"/>
    <s v="N"/>
    <n v="1"/>
    <n v="0"/>
  </r>
  <r>
    <x v="2"/>
    <n v="23"/>
    <x v="22"/>
    <n v="3"/>
    <x v="2"/>
    <x v="1"/>
    <s v="Fraser Early"/>
    <n v="5"/>
    <s v="N"/>
    <n v="1"/>
    <n v="0"/>
  </r>
  <r>
    <x v="2"/>
    <n v="24"/>
    <x v="23"/>
    <n v="3"/>
    <x v="2"/>
    <x v="1"/>
    <s v="Fraser Early"/>
    <n v="2"/>
    <s v="N"/>
    <n v="1"/>
    <n v="442.92"/>
  </r>
  <r>
    <x v="2"/>
    <n v="24"/>
    <x v="23"/>
    <n v="3"/>
    <x v="2"/>
    <x v="1"/>
    <s v="Fraser Early"/>
    <n v="3"/>
    <s v="N"/>
    <n v="1"/>
    <n v="1050.27"/>
  </r>
  <r>
    <x v="2"/>
    <n v="24"/>
    <x v="23"/>
    <n v="3"/>
    <x v="2"/>
    <x v="1"/>
    <s v="Fraser Early"/>
    <n v="4"/>
    <s v="N"/>
    <n v="1"/>
    <n v="993.55"/>
  </r>
  <r>
    <x v="2"/>
    <n v="24"/>
    <x v="23"/>
    <n v="3"/>
    <x v="2"/>
    <x v="1"/>
    <s v="Fraser Early"/>
    <n v="5"/>
    <s v="N"/>
    <n v="1"/>
    <n v="760.72"/>
  </r>
  <r>
    <x v="2"/>
    <n v="25"/>
    <x v="24"/>
    <n v="3"/>
    <x v="2"/>
    <x v="1"/>
    <s v="Fraser Early"/>
    <n v="2"/>
    <s v="N"/>
    <n v="1"/>
    <n v="0"/>
  </r>
  <r>
    <x v="2"/>
    <n v="25"/>
    <x v="24"/>
    <n v="3"/>
    <x v="2"/>
    <x v="1"/>
    <s v="Fraser Early"/>
    <n v="3"/>
    <s v="N"/>
    <n v="1"/>
    <n v="0"/>
  </r>
  <r>
    <x v="2"/>
    <n v="25"/>
    <x v="24"/>
    <n v="3"/>
    <x v="2"/>
    <x v="1"/>
    <s v="Fraser Early"/>
    <n v="4"/>
    <s v="N"/>
    <n v="1"/>
    <n v="0"/>
  </r>
  <r>
    <x v="2"/>
    <n v="25"/>
    <x v="24"/>
    <n v="3"/>
    <x v="2"/>
    <x v="1"/>
    <s v="Fraser Early"/>
    <n v="5"/>
    <s v="N"/>
    <n v="1"/>
    <n v="0"/>
  </r>
  <r>
    <x v="3"/>
    <n v="1"/>
    <x v="0"/>
    <n v="3"/>
    <x v="2"/>
    <x v="1"/>
    <s v="Fraser Early"/>
    <n v="2"/>
    <s v="N"/>
    <n v="1"/>
    <n v="0"/>
  </r>
  <r>
    <x v="3"/>
    <n v="1"/>
    <x v="0"/>
    <n v="3"/>
    <x v="2"/>
    <x v="1"/>
    <s v="Fraser Early"/>
    <n v="3"/>
    <s v="N"/>
    <n v="1"/>
    <n v="311.8"/>
  </r>
  <r>
    <x v="3"/>
    <n v="1"/>
    <x v="0"/>
    <n v="3"/>
    <x v="2"/>
    <x v="1"/>
    <s v="Fraser Early"/>
    <n v="4"/>
    <s v="N"/>
    <n v="1"/>
    <n v="8783.98"/>
  </r>
  <r>
    <x v="3"/>
    <n v="1"/>
    <x v="0"/>
    <n v="3"/>
    <x v="2"/>
    <x v="1"/>
    <s v="Fraser Early"/>
    <n v="5"/>
    <s v="N"/>
    <n v="1"/>
    <n v="1794.34"/>
  </r>
  <r>
    <x v="3"/>
    <n v="2"/>
    <x v="1"/>
    <n v="3"/>
    <x v="2"/>
    <x v="1"/>
    <s v="Fraser Early"/>
    <n v="2"/>
    <s v="N"/>
    <n v="1"/>
    <n v="529.4"/>
  </r>
  <r>
    <x v="3"/>
    <n v="2"/>
    <x v="1"/>
    <n v="3"/>
    <x v="2"/>
    <x v="1"/>
    <s v="Fraser Early"/>
    <n v="3"/>
    <s v="N"/>
    <n v="1"/>
    <n v="0"/>
  </r>
  <r>
    <x v="3"/>
    <n v="2"/>
    <x v="1"/>
    <n v="3"/>
    <x v="2"/>
    <x v="1"/>
    <s v="Fraser Early"/>
    <n v="4"/>
    <s v="N"/>
    <n v="1"/>
    <n v="3870.57"/>
  </r>
  <r>
    <x v="3"/>
    <n v="2"/>
    <x v="1"/>
    <n v="3"/>
    <x v="2"/>
    <x v="1"/>
    <s v="Fraser Early"/>
    <n v="5"/>
    <s v="N"/>
    <n v="1"/>
    <n v="2373.81"/>
  </r>
  <r>
    <x v="3"/>
    <n v="3"/>
    <x v="2"/>
    <n v="3"/>
    <x v="2"/>
    <x v="1"/>
    <s v="Fraser Early"/>
    <n v="2"/>
    <s v="N"/>
    <n v="1"/>
    <n v="0"/>
  </r>
  <r>
    <x v="3"/>
    <n v="3"/>
    <x v="2"/>
    <n v="3"/>
    <x v="2"/>
    <x v="1"/>
    <s v="Fraser Early"/>
    <n v="3"/>
    <s v="N"/>
    <n v="1"/>
    <n v="0"/>
  </r>
  <r>
    <x v="3"/>
    <n v="3"/>
    <x v="2"/>
    <n v="3"/>
    <x v="2"/>
    <x v="1"/>
    <s v="Fraser Early"/>
    <n v="4"/>
    <s v="N"/>
    <n v="1"/>
    <n v="0"/>
  </r>
  <r>
    <x v="3"/>
    <n v="3"/>
    <x v="2"/>
    <n v="3"/>
    <x v="2"/>
    <x v="1"/>
    <s v="Fraser Early"/>
    <n v="5"/>
    <s v="N"/>
    <n v="1"/>
    <n v="0"/>
  </r>
  <r>
    <x v="3"/>
    <n v="4"/>
    <x v="3"/>
    <n v="3"/>
    <x v="2"/>
    <x v="1"/>
    <s v="Fraser Early"/>
    <n v="2"/>
    <s v="N"/>
    <n v="1"/>
    <n v="0"/>
  </r>
  <r>
    <x v="3"/>
    <n v="4"/>
    <x v="3"/>
    <n v="3"/>
    <x v="2"/>
    <x v="1"/>
    <s v="Fraser Early"/>
    <n v="3"/>
    <s v="N"/>
    <n v="1"/>
    <n v="0"/>
  </r>
  <r>
    <x v="3"/>
    <n v="4"/>
    <x v="3"/>
    <n v="3"/>
    <x v="2"/>
    <x v="1"/>
    <s v="Fraser Early"/>
    <n v="4"/>
    <s v="N"/>
    <n v="1"/>
    <n v="1486.2"/>
  </r>
  <r>
    <x v="3"/>
    <n v="4"/>
    <x v="3"/>
    <n v="3"/>
    <x v="2"/>
    <x v="1"/>
    <s v="Fraser Early"/>
    <n v="5"/>
    <s v="N"/>
    <n v="1"/>
    <n v="243.65"/>
  </r>
  <r>
    <x v="3"/>
    <n v="5"/>
    <x v="4"/>
    <n v="3"/>
    <x v="2"/>
    <x v="1"/>
    <s v="Fraser Early"/>
    <n v="2"/>
    <s v="N"/>
    <n v="1"/>
    <n v="0"/>
  </r>
  <r>
    <x v="3"/>
    <n v="5"/>
    <x v="4"/>
    <n v="3"/>
    <x v="2"/>
    <x v="1"/>
    <s v="Fraser Early"/>
    <n v="3"/>
    <s v="N"/>
    <n v="1"/>
    <n v="0"/>
  </r>
  <r>
    <x v="3"/>
    <n v="5"/>
    <x v="4"/>
    <n v="3"/>
    <x v="2"/>
    <x v="1"/>
    <s v="Fraser Early"/>
    <n v="4"/>
    <s v="N"/>
    <n v="1"/>
    <n v="0"/>
  </r>
  <r>
    <x v="3"/>
    <n v="5"/>
    <x v="4"/>
    <n v="3"/>
    <x v="2"/>
    <x v="1"/>
    <s v="Fraser Early"/>
    <n v="5"/>
    <s v="N"/>
    <n v="1"/>
    <n v="0"/>
  </r>
  <r>
    <x v="3"/>
    <n v="6"/>
    <x v="5"/>
    <n v="3"/>
    <x v="2"/>
    <x v="1"/>
    <s v="Fraser Early"/>
    <n v="2"/>
    <s v="N"/>
    <n v="1"/>
    <n v="0"/>
  </r>
  <r>
    <x v="3"/>
    <n v="6"/>
    <x v="5"/>
    <n v="3"/>
    <x v="2"/>
    <x v="1"/>
    <s v="Fraser Early"/>
    <n v="3"/>
    <s v="N"/>
    <n v="1"/>
    <n v="0.01"/>
  </r>
  <r>
    <x v="3"/>
    <n v="6"/>
    <x v="5"/>
    <n v="3"/>
    <x v="2"/>
    <x v="1"/>
    <s v="Fraser Early"/>
    <n v="4"/>
    <s v="N"/>
    <n v="1"/>
    <n v="0.03"/>
  </r>
  <r>
    <x v="3"/>
    <n v="6"/>
    <x v="5"/>
    <n v="3"/>
    <x v="2"/>
    <x v="1"/>
    <s v="Fraser Early"/>
    <n v="5"/>
    <s v="N"/>
    <n v="1"/>
    <n v="0"/>
  </r>
  <r>
    <x v="3"/>
    <n v="7"/>
    <x v="6"/>
    <n v="3"/>
    <x v="2"/>
    <x v="1"/>
    <s v="Fraser Early"/>
    <n v="2"/>
    <s v="N"/>
    <n v="1"/>
    <n v="0"/>
  </r>
  <r>
    <x v="3"/>
    <n v="7"/>
    <x v="6"/>
    <n v="3"/>
    <x v="2"/>
    <x v="1"/>
    <s v="Fraser Early"/>
    <n v="3"/>
    <s v="N"/>
    <n v="1"/>
    <n v="0"/>
  </r>
  <r>
    <x v="3"/>
    <n v="7"/>
    <x v="6"/>
    <n v="3"/>
    <x v="2"/>
    <x v="1"/>
    <s v="Fraser Early"/>
    <n v="4"/>
    <s v="N"/>
    <n v="1"/>
    <n v="540.91999999999996"/>
  </r>
  <r>
    <x v="3"/>
    <n v="7"/>
    <x v="6"/>
    <n v="3"/>
    <x v="2"/>
    <x v="1"/>
    <s v="Fraser Early"/>
    <n v="5"/>
    <s v="N"/>
    <n v="1"/>
    <n v="0"/>
  </r>
  <r>
    <x v="3"/>
    <n v="8"/>
    <x v="7"/>
    <n v="3"/>
    <x v="2"/>
    <x v="1"/>
    <s v="Fraser Early"/>
    <n v="2"/>
    <s v="N"/>
    <n v="1"/>
    <n v="12.53"/>
  </r>
  <r>
    <x v="3"/>
    <n v="8"/>
    <x v="7"/>
    <n v="3"/>
    <x v="2"/>
    <x v="1"/>
    <s v="Fraser Early"/>
    <n v="3"/>
    <s v="N"/>
    <n v="1"/>
    <n v="10.68"/>
  </r>
  <r>
    <x v="3"/>
    <n v="8"/>
    <x v="7"/>
    <n v="3"/>
    <x v="2"/>
    <x v="1"/>
    <s v="Fraser Early"/>
    <n v="4"/>
    <s v="N"/>
    <n v="1"/>
    <n v="112.1"/>
  </r>
  <r>
    <x v="3"/>
    <n v="8"/>
    <x v="7"/>
    <n v="3"/>
    <x v="2"/>
    <x v="1"/>
    <s v="Fraser Early"/>
    <n v="5"/>
    <s v="N"/>
    <n v="1"/>
    <n v="23.56"/>
  </r>
  <r>
    <x v="3"/>
    <n v="9"/>
    <x v="8"/>
    <n v="3"/>
    <x v="2"/>
    <x v="1"/>
    <s v="Fraser Early"/>
    <n v="2"/>
    <s v="N"/>
    <n v="1"/>
    <n v="26.84"/>
  </r>
  <r>
    <x v="3"/>
    <n v="9"/>
    <x v="8"/>
    <n v="3"/>
    <x v="2"/>
    <x v="1"/>
    <s v="Fraser Early"/>
    <n v="3"/>
    <s v="N"/>
    <n v="1"/>
    <n v="27.72"/>
  </r>
  <r>
    <x v="3"/>
    <n v="9"/>
    <x v="8"/>
    <n v="3"/>
    <x v="2"/>
    <x v="1"/>
    <s v="Fraser Early"/>
    <n v="4"/>
    <s v="N"/>
    <n v="1"/>
    <n v="0"/>
  </r>
  <r>
    <x v="3"/>
    <n v="9"/>
    <x v="8"/>
    <n v="3"/>
    <x v="2"/>
    <x v="1"/>
    <s v="Fraser Early"/>
    <n v="5"/>
    <s v="N"/>
    <n v="1"/>
    <n v="0"/>
  </r>
  <r>
    <x v="3"/>
    <n v="10"/>
    <x v="9"/>
    <n v="3"/>
    <x v="2"/>
    <x v="1"/>
    <s v="Fraser Early"/>
    <n v="2"/>
    <s v="N"/>
    <n v="1"/>
    <n v="0"/>
  </r>
  <r>
    <x v="3"/>
    <n v="10"/>
    <x v="9"/>
    <n v="3"/>
    <x v="2"/>
    <x v="1"/>
    <s v="Fraser Early"/>
    <n v="3"/>
    <s v="N"/>
    <n v="1"/>
    <n v="0"/>
  </r>
  <r>
    <x v="3"/>
    <n v="10"/>
    <x v="9"/>
    <n v="3"/>
    <x v="2"/>
    <x v="1"/>
    <s v="Fraser Early"/>
    <n v="4"/>
    <s v="N"/>
    <n v="1"/>
    <n v="0"/>
  </r>
  <r>
    <x v="3"/>
    <n v="10"/>
    <x v="9"/>
    <n v="3"/>
    <x v="2"/>
    <x v="1"/>
    <s v="Fraser Early"/>
    <n v="5"/>
    <s v="N"/>
    <n v="1"/>
    <n v="0"/>
  </r>
  <r>
    <x v="3"/>
    <n v="11"/>
    <x v="10"/>
    <n v="3"/>
    <x v="2"/>
    <x v="1"/>
    <s v="Fraser Early"/>
    <n v="2"/>
    <s v="N"/>
    <n v="1"/>
    <n v="0"/>
  </r>
  <r>
    <x v="3"/>
    <n v="11"/>
    <x v="10"/>
    <n v="3"/>
    <x v="2"/>
    <x v="1"/>
    <s v="Fraser Early"/>
    <n v="3"/>
    <s v="N"/>
    <n v="1"/>
    <n v="0"/>
  </r>
  <r>
    <x v="3"/>
    <n v="11"/>
    <x v="10"/>
    <n v="3"/>
    <x v="2"/>
    <x v="1"/>
    <s v="Fraser Early"/>
    <n v="4"/>
    <s v="N"/>
    <n v="1"/>
    <n v="0"/>
  </r>
  <r>
    <x v="3"/>
    <n v="11"/>
    <x v="10"/>
    <n v="3"/>
    <x v="2"/>
    <x v="1"/>
    <s v="Fraser Early"/>
    <n v="5"/>
    <s v="N"/>
    <n v="1"/>
    <n v="21.18"/>
  </r>
  <r>
    <x v="3"/>
    <n v="12"/>
    <x v="11"/>
    <n v="3"/>
    <x v="2"/>
    <x v="1"/>
    <s v="Fraser Early"/>
    <n v="2"/>
    <s v="N"/>
    <n v="1"/>
    <n v="0"/>
  </r>
  <r>
    <x v="3"/>
    <n v="12"/>
    <x v="11"/>
    <n v="3"/>
    <x v="2"/>
    <x v="1"/>
    <s v="Fraser Early"/>
    <n v="3"/>
    <s v="N"/>
    <n v="1"/>
    <n v="229.53"/>
  </r>
  <r>
    <x v="3"/>
    <n v="12"/>
    <x v="11"/>
    <n v="3"/>
    <x v="2"/>
    <x v="1"/>
    <s v="Fraser Early"/>
    <n v="4"/>
    <s v="N"/>
    <n v="1"/>
    <n v="1882.06"/>
  </r>
  <r>
    <x v="3"/>
    <n v="12"/>
    <x v="11"/>
    <n v="3"/>
    <x v="2"/>
    <x v="1"/>
    <s v="Fraser Early"/>
    <n v="5"/>
    <s v="N"/>
    <n v="1"/>
    <n v="0"/>
  </r>
  <r>
    <x v="3"/>
    <n v="13"/>
    <x v="12"/>
    <n v="3"/>
    <x v="2"/>
    <x v="1"/>
    <s v="Fraser Early"/>
    <n v="2"/>
    <s v="N"/>
    <n v="1"/>
    <n v="0"/>
  </r>
  <r>
    <x v="3"/>
    <n v="13"/>
    <x v="12"/>
    <n v="3"/>
    <x v="2"/>
    <x v="1"/>
    <s v="Fraser Early"/>
    <n v="3"/>
    <s v="N"/>
    <n v="1"/>
    <n v="0"/>
  </r>
  <r>
    <x v="3"/>
    <n v="13"/>
    <x v="12"/>
    <n v="3"/>
    <x v="2"/>
    <x v="1"/>
    <s v="Fraser Early"/>
    <n v="4"/>
    <s v="N"/>
    <n v="1"/>
    <n v="0"/>
  </r>
  <r>
    <x v="3"/>
    <n v="13"/>
    <x v="12"/>
    <n v="3"/>
    <x v="2"/>
    <x v="1"/>
    <s v="Fraser Early"/>
    <n v="5"/>
    <s v="N"/>
    <n v="1"/>
    <n v="0"/>
  </r>
  <r>
    <x v="3"/>
    <n v="14"/>
    <x v="13"/>
    <n v="3"/>
    <x v="2"/>
    <x v="1"/>
    <s v="Fraser Early"/>
    <n v="2"/>
    <s v="N"/>
    <n v="1"/>
    <n v="0"/>
  </r>
  <r>
    <x v="3"/>
    <n v="14"/>
    <x v="13"/>
    <n v="3"/>
    <x v="2"/>
    <x v="1"/>
    <s v="Fraser Early"/>
    <n v="3"/>
    <s v="N"/>
    <n v="1"/>
    <n v="0"/>
  </r>
  <r>
    <x v="3"/>
    <n v="14"/>
    <x v="13"/>
    <n v="3"/>
    <x v="2"/>
    <x v="1"/>
    <s v="Fraser Early"/>
    <n v="4"/>
    <s v="N"/>
    <n v="1"/>
    <n v="0"/>
  </r>
  <r>
    <x v="3"/>
    <n v="14"/>
    <x v="13"/>
    <n v="3"/>
    <x v="2"/>
    <x v="1"/>
    <s v="Fraser Early"/>
    <n v="5"/>
    <s v="N"/>
    <n v="1"/>
    <n v="0"/>
  </r>
  <r>
    <x v="3"/>
    <n v="15"/>
    <x v="14"/>
    <n v="3"/>
    <x v="2"/>
    <x v="1"/>
    <s v="Fraser Early"/>
    <n v="2"/>
    <s v="N"/>
    <n v="1"/>
    <n v="0"/>
  </r>
  <r>
    <x v="3"/>
    <n v="15"/>
    <x v="14"/>
    <n v="3"/>
    <x v="2"/>
    <x v="1"/>
    <s v="Fraser Early"/>
    <n v="3"/>
    <s v="N"/>
    <n v="1"/>
    <n v="0"/>
  </r>
  <r>
    <x v="3"/>
    <n v="15"/>
    <x v="14"/>
    <n v="3"/>
    <x v="2"/>
    <x v="1"/>
    <s v="Fraser Early"/>
    <n v="4"/>
    <s v="N"/>
    <n v="1"/>
    <n v="0"/>
  </r>
  <r>
    <x v="3"/>
    <n v="15"/>
    <x v="14"/>
    <n v="3"/>
    <x v="2"/>
    <x v="1"/>
    <s v="Fraser Early"/>
    <n v="5"/>
    <s v="N"/>
    <n v="1"/>
    <n v="0"/>
  </r>
  <r>
    <x v="3"/>
    <n v="16"/>
    <x v="15"/>
    <n v="3"/>
    <x v="2"/>
    <x v="1"/>
    <s v="Fraser Early"/>
    <n v="2"/>
    <s v="N"/>
    <n v="1"/>
    <n v="1.38"/>
  </r>
  <r>
    <x v="3"/>
    <n v="16"/>
    <x v="15"/>
    <n v="3"/>
    <x v="2"/>
    <x v="1"/>
    <s v="Fraser Early"/>
    <n v="3"/>
    <s v="N"/>
    <n v="1"/>
    <n v="5.24"/>
  </r>
  <r>
    <x v="3"/>
    <n v="16"/>
    <x v="15"/>
    <n v="3"/>
    <x v="2"/>
    <x v="1"/>
    <s v="Fraser Early"/>
    <n v="4"/>
    <s v="N"/>
    <n v="1"/>
    <n v="16.760000000000002"/>
  </r>
  <r>
    <x v="3"/>
    <n v="16"/>
    <x v="15"/>
    <n v="3"/>
    <x v="2"/>
    <x v="1"/>
    <s v="Fraser Early"/>
    <n v="5"/>
    <s v="N"/>
    <n v="1"/>
    <n v="1.73"/>
  </r>
  <r>
    <x v="3"/>
    <n v="17"/>
    <x v="16"/>
    <n v="3"/>
    <x v="2"/>
    <x v="1"/>
    <s v="Fraser Early"/>
    <n v="2"/>
    <s v="N"/>
    <n v="1"/>
    <n v="0"/>
  </r>
  <r>
    <x v="3"/>
    <n v="17"/>
    <x v="16"/>
    <n v="3"/>
    <x v="2"/>
    <x v="1"/>
    <s v="Fraser Early"/>
    <n v="3"/>
    <s v="N"/>
    <n v="1"/>
    <n v="0"/>
  </r>
  <r>
    <x v="3"/>
    <n v="17"/>
    <x v="16"/>
    <n v="3"/>
    <x v="2"/>
    <x v="1"/>
    <s v="Fraser Early"/>
    <n v="4"/>
    <s v="N"/>
    <n v="1"/>
    <n v="4293.6899999999996"/>
  </r>
  <r>
    <x v="3"/>
    <n v="17"/>
    <x v="16"/>
    <n v="3"/>
    <x v="2"/>
    <x v="1"/>
    <s v="Fraser Early"/>
    <n v="5"/>
    <s v="N"/>
    <n v="1"/>
    <n v="844.46"/>
  </r>
  <r>
    <x v="3"/>
    <n v="18"/>
    <x v="17"/>
    <n v="3"/>
    <x v="2"/>
    <x v="1"/>
    <s v="Fraser Early"/>
    <n v="2"/>
    <s v="N"/>
    <n v="1"/>
    <n v="0"/>
  </r>
  <r>
    <x v="3"/>
    <n v="18"/>
    <x v="17"/>
    <n v="3"/>
    <x v="2"/>
    <x v="1"/>
    <s v="Fraser Early"/>
    <n v="3"/>
    <s v="N"/>
    <n v="1"/>
    <n v="0"/>
  </r>
  <r>
    <x v="3"/>
    <n v="18"/>
    <x v="17"/>
    <n v="3"/>
    <x v="2"/>
    <x v="1"/>
    <s v="Fraser Early"/>
    <n v="4"/>
    <s v="N"/>
    <n v="1"/>
    <n v="551.75"/>
  </r>
  <r>
    <x v="3"/>
    <n v="18"/>
    <x v="17"/>
    <n v="3"/>
    <x v="2"/>
    <x v="1"/>
    <s v="Fraser Early"/>
    <n v="5"/>
    <s v="N"/>
    <n v="1"/>
    <n v="0"/>
  </r>
  <r>
    <x v="3"/>
    <n v="19"/>
    <x v="18"/>
    <n v="3"/>
    <x v="2"/>
    <x v="1"/>
    <s v="Fraser Early"/>
    <n v="2"/>
    <s v="N"/>
    <n v="1"/>
    <n v="0"/>
  </r>
  <r>
    <x v="3"/>
    <n v="19"/>
    <x v="18"/>
    <n v="3"/>
    <x v="2"/>
    <x v="1"/>
    <s v="Fraser Early"/>
    <n v="3"/>
    <s v="N"/>
    <n v="1"/>
    <n v="0"/>
  </r>
  <r>
    <x v="3"/>
    <n v="19"/>
    <x v="18"/>
    <n v="3"/>
    <x v="2"/>
    <x v="1"/>
    <s v="Fraser Early"/>
    <n v="4"/>
    <s v="N"/>
    <n v="1"/>
    <n v="0"/>
  </r>
  <r>
    <x v="3"/>
    <n v="19"/>
    <x v="18"/>
    <n v="3"/>
    <x v="2"/>
    <x v="1"/>
    <s v="Fraser Early"/>
    <n v="5"/>
    <s v="N"/>
    <n v="1"/>
    <n v="0"/>
  </r>
  <r>
    <x v="3"/>
    <n v="20"/>
    <x v="19"/>
    <n v="3"/>
    <x v="2"/>
    <x v="1"/>
    <s v="Fraser Early"/>
    <n v="2"/>
    <s v="N"/>
    <n v="1"/>
    <n v="0"/>
  </r>
  <r>
    <x v="3"/>
    <n v="20"/>
    <x v="19"/>
    <n v="3"/>
    <x v="2"/>
    <x v="1"/>
    <s v="Fraser Early"/>
    <n v="3"/>
    <s v="N"/>
    <n v="1"/>
    <n v="0"/>
  </r>
  <r>
    <x v="3"/>
    <n v="20"/>
    <x v="19"/>
    <n v="3"/>
    <x v="2"/>
    <x v="1"/>
    <s v="Fraser Early"/>
    <n v="4"/>
    <s v="N"/>
    <n v="1"/>
    <n v="281.31"/>
  </r>
  <r>
    <x v="3"/>
    <n v="20"/>
    <x v="19"/>
    <n v="3"/>
    <x v="2"/>
    <x v="1"/>
    <s v="Fraser Early"/>
    <n v="5"/>
    <s v="N"/>
    <n v="1"/>
    <n v="48.2"/>
  </r>
  <r>
    <x v="3"/>
    <n v="21"/>
    <x v="20"/>
    <n v="3"/>
    <x v="2"/>
    <x v="1"/>
    <s v="Fraser Early"/>
    <n v="2"/>
    <s v="N"/>
    <n v="1"/>
    <n v="0"/>
  </r>
  <r>
    <x v="3"/>
    <n v="21"/>
    <x v="20"/>
    <n v="3"/>
    <x v="2"/>
    <x v="1"/>
    <s v="Fraser Early"/>
    <n v="3"/>
    <s v="N"/>
    <n v="1"/>
    <n v="0"/>
  </r>
  <r>
    <x v="3"/>
    <n v="21"/>
    <x v="20"/>
    <n v="3"/>
    <x v="2"/>
    <x v="1"/>
    <s v="Fraser Early"/>
    <n v="4"/>
    <s v="N"/>
    <n v="1"/>
    <n v="377.42"/>
  </r>
  <r>
    <x v="3"/>
    <n v="21"/>
    <x v="20"/>
    <n v="3"/>
    <x v="2"/>
    <x v="1"/>
    <s v="Fraser Early"/>
    <n v="5"/>
    <s v="N"/>
    <n v="1"/>
    <n v="0"/>
  </r>
  <r>
    <x v="3"/>
    <n v="22"/>
    <x v="21"/>
    <n v="3"/>
    <x v="2"/>
    <x v="1"/>
    <s v="Fraser Early"/>
    <n v="2"/>
    <s v="N"/>
    <n v="1"/>
    <n v="0"/>
  </r>
  <r>
    <x v="3"/>
    <n v="22"/>
    <x v="21"/>
    <n v="3"/>
    <x v="2"/>
    <x v="1"/>
    <s v="Fraser Early"/>
    <n v="3"/>
    <s v="N"/>
    <n v="1"/>
    <n v="0"/>
  </r>
  <r>
    <x v="3"/>
    <n v="22"/>
    <x v="21"/>
    <n v="3"/>
    <x v="2"/>
    <x v="1"/>
    <s v="Fraser Early"/>
    <n v="4"/>
    <s v="N"/>
    <n v="1"/>
    <n v="0"/>
  </r>
  <r>
    <x v="3"/>
    <n v="22"/>
    <x v="21"/>
    <n v="3"/>
    <x v="2"/>
    <x v="1"/>
    <s v="Fraser Early"/>
    <n v="5"/>
    <s v="N"/>
    <n v="1"/>
    <n v="0"/>
  </r>
  <r>
    <x v="3"/>
    <n v="23"/>
    <x v="22"/>
    <n v="3"/>
    <x v="2"/>
    <x v="1"/>
    <s v="Fraser Early"/>
    <n v="2"/>
    <s v="N"/>
    <n v="1"/>
    <n v="0"/>
  </r>
  <r>
    <x v="3"/>
    <n v="23"/>
    <x v="22"/>
    <n v="3"/>
    <x v="2"/>
    <x v="1"/>
    <s v="Fraser Early"/>
    <n v="3"/>
    <s v="N"/>
    <n v="1"/>
    <n v="0"/>
  </r>
  <r>
    <x v="3"/>
    <n v="23"/>
    <x v="22"/>
    <n v="3"/>
    <x v="2"/>
    <x v="1"/>
    <s v="Fraser Early"/>
    <n v="4"/>
    <s v="N"/>
    <n v="1"/>
    <n v="0"/>
  </r>
  <r>
    <x v="3"/>
    <n v="23"/>
    <x v="22"/>
    <n v="3"/>
    <x v="2"/>
    <x v="1"/>
    <s v="Fraser Early"/>
    <n v="5"/>
    <s v="N"/>
    <n v="1"/>
    <n v="0"/>
  </r>
  <r>
    <x v="3"/>
    <n v="24"/>
    <x v="23"/>
    <n v="3"/>
    <x v="2"/>
    <x v="1"/>
    <s v="Fraser Early"/>
    <n v="2"/>
    <s v="N"/>
    <n v="1"/>
    <n v="206.86"/>
  </r>
  <r>
    <x v="3"/>
    <n v="24"/>
    <x v="23"/>
    <n v="3"/>
    <x v="2"/>
    <x v="1"/>
    <s v="Fraser Early"/>
    <n v="3"/>
    <s v="N"/>
    <n v="1"/>
    <n v="611.51"/>
  </r>
  <r>
    <x v="3"/>
    <n v="24"/>
    <x v="23"/>
    <n v="3"/>
    <x v="2"/>
    <x v="1"/>
    <s v="Fraser Early"/>
    <n v="4"/>
    <s v="N"/>
    <n v="1"/>
    <n v="794.85"/>
  </r>
  <r>
    <x v="3"/>
    <n v="24"/>
    <x v="23"/>
    <n v="3"/>
    <x v="2"/>
    <x v="1"/>
    <s v="Fraser Early"/>
    <n v="5"/>
    <s v="N"/>
    <n v="1"/>
    <n v="552.84"/>
  </r>
  <r>
    <x v="3"/>
    <n v="25"/>
    <x v="24"/>
    <n v="3"/>
    <x v="2"/>
    <x v="1"/>
    <s v="Fraser Early"/>
    <n v="2"/>
    <s v="N"/>
    <n v="1"/>
    <n v="0"/>
  </r>
  <r>
    <x v="3"/>
    <n v="25"/>
    <x v="24"/>
    <n v="3"/>
    <x v="2"/>
    <x v="1"/>
    <s v="Fraser Early"/>
    <n v="3"/>
    <s v="N"/>
    <n v="1"/>
    <n v="0"/>
  </r>
  <r>
    <x v="3"/>
    <n v="25"/>
    <x v="24"/>
    <n v="3"/>
    <x v="2"/>
    <x v="1"/>
    <s v="Fraser Early"/>
    <n v="4"/>
    <s v="N"/>
    <n v="1"/>
    <n v="0"/>
  </r>
  <r>
    <x v="3"/>
    <n v="25"/>
    <x v="24"/>
    <n v="3"/>
    <x v="2"/>
    <x v="1"/>
    <s v="Fraser Early"/>
    <n v="5"/>
    <s v="N"/>
    <n v="1"/>
    <n v="0"/>
  </r>
  <r>
    <x v="4"/>
    <n v="1"/>
    <x v="0"/>
    <n v="3"/>
    <x v="2"/>
    <x v="1"/>
    <s v="Fraser Early"/>
    <n v="2"/>
    <s v="N"/>
    <n v="1"/>
    <n v="0"/>
  </r>
  <r>
    <x v="4"/>
    <n v="1"/>
    <x v="0"/>
    <n v="3"/>
    <x v="2"/>
    <x v="1"/>
    <s v="Fraser Early"/>
    <n v="3"/>
    <s v="N"/>
    <n v="1"/>
    <n v="174.2"/>
  </r>
  <r>
    <x v="4"/>
    <n v="1"/>
    <x v="0"/>
    <n v="3"/>
    <x v="2"/>
    <x v="1"/>
    <s v="Fraser Early"/>
    <n v="4"/>
    <s v="N"/>
    <n v="1"/>
    <n v="6894.95"/>
  </r>
  <r>
    <x v="4"/>
    <n v="1"/>
    <x v="0"/>
    <n v="3"/>
    <x v="2"/>
    <x v="1"/>
    <s v="Fraser Early"/>
    <n v="5"/>
    <s v="N"/>
    <n v="1"/>
    <n v="1921.76"/>
  </r>
  <r>
    <x v="4"/>
    <n v="2"/>
    <x v="1"/>
    <n v="3"/>
    <x v="2"/>
    <x v="1"/>
    <s v="Fraser Early"/>
    <n v="2"/>
    <s v="N"/>
    <n v="1"/>
    <n v="529.95000000000005"/>
  </r>
  <r>
    <x v="4"/>
    <n v="2"/>
    <x v="1"/>
    <n v="3"/>
    <x v="2"/>
    <x v="1"/>
    <s v="Fraser Early"/>
    <n v="3"/>
    <s v="N"/>
    <n v="1"/>
    <n v="0"/>
  </r>
  <r>
    <x v="4"/>
    <n v="2"/>
    <x v="1"/>
    <n v="3"/>
    <x v="2"/>
    <x v="1"/>
    <s v="Fraser Early"/>
    <n v="4"/>
    <s v="N"/>
    <n v="1"/>
    <n v="2687.66"/>
  </r>
  <r>
    <x v="4"/>
    <n v="2"/>
    <x v="1"/>
    <n v="3"/>
    <x v="2"/>
    <x v="1"/>
    <s v="Fraser Early"/>
    <n v="5"/>
    <s v="N"/>
    <n v="1"/>
    <n v="2262.13"/>
  </r>
  <r>
    <x v="4"/>
    <n v="3"/>
    <x v="2"/>
    <n v="3"/>
    <x v="2"/>
    <x v="1"/>
    <s v="Fraser Early"/>
    <n v="2"/>
    <s v="N"/>
    <n v="1"/>
    <n v="0"/>
  </r>
  <r>
    <x v="4"/>
    <n v="3"/>
    <x v="2"/>
    <n v="3"/>
    <x v="2"/>
    <x v="1"/>
    <s v="Fraser Early"/>
    <n v="3"/>
    <s v="N"/>
    <n v="1"/>
    <n v="0"/>
  </r>
  <r>
    <x v="4"/>
    <n v="3"/>
    <x v="2"/>
    <n v="3"/>
    <x v="2"/>
    <x v="1"/>
    <s v="Fraser Early"/>
    <n v="4"/>
    <s v="N"/>
    <n v="1"/>
    <n v="0"/>
  </r>
  <r>
    <x v="4"/>
    <n v="3"/>
    <x v="2"/>
    <n v="3"/>
    <x v="2"/>
    <x v="1"/>
    <s v="Fraser Early"/>
    <n v="5"/>
    <s v="N"/>
    <n v="1"/>
    <n v="0"/>
  </r>
  <r>
    <x v="4"/>
    <n v="4"/>
    <x v="3"/>
    <n v="3"/>
    <x v="2"/>
    <x v="1"/>
    <s v="Fraser Early"/>
    <n v="2"/>
    <s v="N"/>
    <n v="1"/>
    <n v="0"/>
  </r>
  <r>
    <x v="4"/>
    <n v="4"/>
    <x v="3"/>
    <n v="3"/>
    <x v="2"/>
    <x v="1"/>
    <s v="Fraser Early"/>
    <n v="3"/>
    <s v="N"/>
    <n v="1"/>
    <n v="0"/>
  </r>
  <r>
    <x v="4"/>
    <n v="4"/>
    <x v="3"/>
    <n v="3"/>
    <x v="2"/>
    <x v="1"/>
    <s v="Fraser Early"/>
    <n v="4"/>
    <s v="N"/>
    <n v="1"/>
    <n v="1883.66"/>
  </r>
  <r>
    <x v="4"/>
    <n v="4"/>
    <x v="3"/>
    <n v="3"/>
    <x v="2"/>
    <x v="1"/>
    <s v="Fraser Early"/>
    <n v="5"/>
    <s v="N"/>
    <n v="1"/>
    <n v="423.8"/>
  </r>
  <r>
    <x v="4"/>
    <n v="5"/>
    <x v="4"/>
    <n v="3"/>
    <x v="2"/>
    <x v="1"/>
    <s v="Fraser Early"/>
    <n v="2"/>
    <s v="N"/>
    <n v="1"/>
    <n v="0"/>
  </r>
  <r>
    <x v="4"/>
    <n v="5"/>
    <x v="4"/>
    <n v="3"/>
    <x v="2"/>
    <x v="1"/>
    <s v="Fraser Early"/>
    <n v="3"/>
    <s v="N"/>
    <n v="1"/>
    <n v="0"/>
  </r>
  <r>
    <x v="4"/>
    <n v="5"/>
    <x v="4"/>
    <n v="3"/>
    <x v="2"/>
    <x v="1"/>
    <s v="Fraser Early"/>
    <n v="4"/>
    <s v="N"/>
    <n v="1"/>
    <n v="0"/>
  </r>
  <r>
    <x v="4"/>
    <n v="5"/>
    <x v="4"/>
    <n v="3"/>
    <x v="2"/>
    <x v="1"/>
    <s v="Fraser Early"/>
    <n v="5"/>
    <s v="N"/>
    <n v="1"/>
    <n v="0"/>
  </r>
  <r>
    <x v="4"/>
    <n v="6"/>
    <x v="5"/>
    <n v="3"/>
    <x v="2"/>
    <x v="1"/>
    <s v="Fraser Early"/>
    <n v="2"/>
    <s v="N"/>
    <n v="1"/>
    <n v="0"/>
  </r>
  <r>
    <x v="4"/>
    <n v="6"/>
    <x v="5"/>
    <n v="3"/>
    <x v="2"/>
    <x v="1"/>
    <s v="Fraser Early"/>
    <n v="3"/>
    <s v="N"/>
    <n v="1"/>
    <n v="0"/>
  </r>
  <r>
    <x v="4"/>
    <n v="6"/>
    <x v="5"/>
    <n v="3"/>
    <x v="2"/>
    <x v="1"/>
    <s v="Fraser Early"/>
    <n v="4"/>
    <s v="N"/>
    <n v="1"/>
    <n v="0"/>
  </r>
  <r>
    <x v="4"/>
    <n v="6"/>
    <x v="5"/>
    <n v="3"/>
    <x v="2"/>
    <x v="1"/>
    <s v="Fraser Early"/>
    <n v="5"/>
    <s v="N"/>
    <n v="1"/>
    <n v="0"/>
  </r>
  <r>
    <x v="4"/>
    <n v="7"/>
    <x v="6"/>
    <n v="3"/>
    <x v="2"/>
    <x v="1"/>
    <s v="Fraser Early"/>
    <n v="2"/>
    <s v="N"/>
    <n v="1"/>
    <n v="0"/>
  </r>
  <r>
    <x v="4"/>
    <n v="7"/>
    <x v="6"/>
    <n v="3"/>
    <x v="2"/>
    <x v="1"/>
    <s v="Fraser Early"/>
    <n v="3"/>
    <s v="N"/>
    <n v="1"/>
    <n v="0"/>
  </r>
  <r>
    <x v="4"/>
    <n v="7"/>
    <x v="6"/>
    <n v="3"/>
    <x v="2"/>
    <x v="1"/>
    <s v="Fraser Early"/>
    <n v="4"/>
    <s v="N"/>
    <n v="1"/>
    <n v="825.16"/>
  </r>
  <r>
    <x v="4"/>
    <n v="7"/>
    <x v="6"/>
    <n v="3"/>
    <x v="2"/>
    <x v="1"/>
    <s v="Fraser Early"/>
    <n v="5"/>
    <s v="N"/>
    <n v="1"/>
    <n v="0"/>
  </r>
  <r>
    <x v="4"/>
    <n v="8"/>
    <x v="7"/>
    <n v="3"/>
    <x v="2"/>
    <x v="1"/>
    <s v="Fraser Early"/>
    <n v="2"/>
    <s v="N"/>
    <n v="1"/>
    <n v="22.3"/>
  </r>
  <r>
    <x v="4"/>
    <n v="8"/>
    <x v="7"/>
    <n v="3"/>
    <x v="2"/>
    <x v="1"/>
    <s v="Fraser Early"/>
    <n v="3"/>
    <s v="N"/>
    <n v="1"/>
    <n v="10.55"/>
  </r>
  <r>
    <x v="4"/>
    <n v="8"/>
    <x v="7"/>
    <n v="3"/>
    <x v="2"/>
    <x v="1"/>
    <s v="Fraser Early"/>
    <n v="4"/>
    <s v="N"/>
    <n v="1"/>
    <n v="139.02000000000001"/>
  </r>
  <r>
    <x v="4"/>
    <n v="8"/>
    <x v="7"/>
    <n v="3"/>
    <x v="2"/>
    <x v="1"/>
    <s v="Fraser Early"/>
    <n v="5"/>
    <s v="N"/>
    <n v="1"/>
    <n v="40.299999999999997"/>
  </r>
  <r>
    <x v="4"/>
    <n v="9"/>
    <x v="8"/>
    <n v="3"/>
    <x v="2"/>
    <x v="1"/>
    <s v="Fraser Early"/>
    <n v="2"/>
    <s v="N"/>
    <n v="1"/>
    <n v="92.86"/>
  </r>
  <r>
    <x v="4"/>
    <n v="9"/>
    <x v="8"/>
    <n v="3"/>
    <x v="2"/>
    <x v="1"/>
    <s v="Fraser Early"/>
    <n v="3"/>
    <s v="N"/>
    <n v="1"/>
    <n v="53.26"/>
  </r>
  <r>
    <x v="4"/>
    <n v="9"/>
    <x v="8"/>
    <n v="3"/>
    <x v="2"/>
    <x v="1"/>
    <s v="Fraser Early"/>
    <n v="4"/>
    <s v="N"/>
    <n v="1"/>
    <n v="0"/>
  </r>
  <r>
    <x v="4"/>
    <n v="9"/>
    <x v="8"/>
    <n v="3"/>
    <x v="2"/>
    <x v="1"/>
    <s v="Fraser Early"/>
    <n v="5"/>
    <s v="N"/>
    <n v="1"/>
    <n v="0"/>
  </r>
  <r>
    <x v="4"/>
    <n v="10"/>
    <x v="9"/>
    <n v="3"/>
    <x v="2"/>
    <x v="1"/>
    <s v="Fraser Early"/>
    <n v="2"/>
    <s v="N"/>
    <n v="1"/>
    <n v="0"/>
  </r>
  <r>
    <x v="4"/>
    <n v="10"/>
    <x v="9"/>
    <n v="3"/>
    <x v="2"/>
    <x v="1"/>
    <s v="Fraser Early"/>
    <n v="3"/>
    <s v="N"/>
    <n v="1"/>
    <n v="0"/>
  </r>
  <r>
    <x v="4"/>
    <n v="10"/>
    <x v="9"/>
    <n v="3"/>
    <x v="2"/>
    <x v="1"/>
    <s v="Fraser Early"/>
    <n v="4"/>
    <s v="N"/>
    <n v="1"/>
    <n v="0"/>
  </r>
  <r>
    <x v="4"/>
    <n v="10"/>
    <x v="9"/>
    <n v="3"/>
    <x v="2"/>
    <x v="1"/>
    <s v="Fraser Early"/>
    <n v="5"/>
    <s v="N"/>
    <n v="1"/>
    <n v="0"/>
  </r>
  <r>
    <x v="4"/>
    <n v="11"/>
    <x v="10"/>
    <n v="3"/>
    <x v="2"/>
    <x v="1"/>
    <s v="Fraser Early"/>
    <n v="2"/>
    <s v="N"/>
    <n v="1"/>
    <n v="0"/>
  </r>
  <r>
    <x v="4"/>
    <n v="11"/>
    <x v="10"/>
    <n v="3"/>
    <x v="2"/>
    <x v="1"/>
    <s v="Fraser Early"/>
    <n v="3"/>
    <s v="N"/>
    <n v="1"/>
    <n v="0"/>
  </r>
  <r>
    <x v="4"/>
    <n v="11"/>
    <x v="10"/>
    <n v="3"/>
    <x v="2"/>
    <x v="1"/>
    <s v="Fraser Early"/>
    <n v="4"/>
    <s v="N"/>
    <n v="1"/>
    <n v="0"/>
  </r>
  <r>
    <x v="4"/>
    <n v="11"/>
    <x v="10"/>
    <n v="3"/>
    <x v="2"/>
    <x v="1"/>
    <s v="Fraser Early"/>
    <n v="5"/>
    <s v="N"/>
    <n v="1"/>
    <n v="0.1"/>
  </r>
  <r>
    <x v="4"/>
    <n v="12"/>
    <x v="11"/>
    <n v="3"/>
    <x v="2"/>
    <x v="1"/>
    <s v="Fraser Early"/>
    <n v="2"/>
    <s v="N"/>
    <n v="1"/>
    <n v="0"/>
  </r>
  <r>
    <x v="4"/>
    <n v="12"/>
    <x v="11"/>
    <n v="3"/>
    <x v="2"/>
    <x v="1"/>
    <s v="Fraser Early"/>
    <n v="3"/>
    <s v="N"/>
    <n v="1"/>
    <n v="144.04"/>
  </r>
  <r>
    <x v="4"/>
    <n v="12"/>
    <x v="11"/>
    <n v="3"/>
    <x v="2"/>
    <x v="1"/>
    <s v="Fraser Early"/>
    <n v="4"/>
    <s v="N"/>
    <n v="1"/>
    <n v="1482.49"/>
  </r>
  <r>
    <x v="4"/>
    <n v="12"/>
    <x v="11"/>
    <n v="3"/>
    <x v="2"/>
    <x v="1"/>
    <s v="Fraser Early"/>
    <n v="5"/>
    <s v="N"/>
    <n v="1"/>
    <n v="0"/>
  </r>
  <r>
    <x v="4"/>
    <n v="13"/>
    <x v="12"/>
    <n v="3"/>
    <x v="2"/>
    <x v="1"/>
    <s v="Fraser Early"/>
    <n v="2"/>
    <s v="N"/>
    <n v="1"/>
    <n v="0"/>
  </r>
  <r>
    <x v="4"/>
    <n v="13"/>
    <x v="12"/>
    <n v="3"/>
    <x v="2"/>
    <x v="1"/>
    <s v="Fraser Early"/>
    <n v="3"/>
    <s v="N"/>
    <n v="1"/>
    <n v="0"/>
  </r>
  <r>
    <x v="4"/>
    <n v="13"/>
    <x v="12"/>
    <n v="3"/>
    <x v="2"/>
    <x v="1"/>
    <s v="Fraser Early"/>
    <n v="4"/>
    <s v="N"/>
    <n v="1"/>
    <n v="0"/>
  </r>
  <r>
    <x v="4"/>
    <n v="13"/>
    <x v="12"/>
    <n v="3"/>
    <x v="2"/>
    <x v="1"/>
    <s v="Fraser Early"/>
    <n v="5"/>
    <s v="N"/>
    <n v="1"/>
    <n v="0"/>
  </r>
  <r>
    <x v="4"/>
    <n v="14"/>
    <x v="13"/>
    <n v="3"/>
    <x v="2"/>
    <x v="1"/>
    <s v="Fraser Early"/>
    <n v="2"/>
    <s v="N"/>
    <n v="1"/>
    <n v="0"/>
  </r>
  <r>
    <x v="4"/>
    <n v="14"/>
    <x v="13"/>
    <n v="3"/>
    <x v="2"/>
    <x v="1"/>
    <s v="Fraser Early"/>
    <n v="3"/>
    <s v="N"/>
    <n v="1"/>
    <n v="0"/>
  </r>
  <r>
    <x v="4"/>
    <n v="14"/>
    <x v="13"/>
    <n v="3"/>
    <x v="2"/>
    <x v="1"/>
    <s v="Fraser Early"/>
    <n v="4"/>
    <s v="N"/>
    <n v="1"/>
    <n v="0"/>
  </r>
  <r>
    <x v="4"/>
    <n v="14"/>
    <x v="13"/>
    <n v="3"/>
    <x v="2"/>
    <x v="1"/>
    <s v="Fraser Early"/>
    <n v="5"/>
    <s v="N"/>
    <n v="1"/>
    <n v="0"/>
  </r>
  <r>
    <x v="4"/>
    <n v="15"/>
    <x v="14"/>
    <n v="3"/>
    <x v="2"/>
    <x v="1"/>
    <s v="Fraser Early"/>
    <n v="2"/>
    <s v="N"/>
    <n v="1"/>
    <n v="0"/>
  </r>
  <r>
    <x v="4"/>
    <n v="15"/>
    <x v="14"/>
    <n v="3"/>
    <x v="2"/>
    <x v="1"/>
    <s v="Fraser Early"/>
    <n v="3"/>
    <s v="N"/>
    <n v="1"/>
    <n v="0"/>
  </r>
  <r>
    <x v="4"/>
    <n v="15"/>
    <x v="14"/>
    <n v="3"/>
    <x v="2"/>
    <x v="1"/>
    <s v="Fraser Early"/>
    <n v="4"/>
    <s v="N"/>
    <n v="1"/>
    <n v="0"/>
  </r>
  <r>
    <x v="4"/>
    <n v="15"/>
    <x v="14"/>
    <n v="3"/>
    <x v="2"/>
    <x v="1"/>
    <s v="Fraser Early"/>
    <n v="5"/>
    <s v="N"/>
    <n v="1"/>
    <n v="0"/>
  </r>
  <r>
    <x v="4"/>
    <n v="16"/>
    <x v="15"/>
    <n v="3"/>
    <x v="2"/>
    <x v="1"/>
    <s v="Fraser Early"/>
    <n v="2"/>
    <s v="N"/>
    <n v="1"/>
    <n v="0.84"/>
  </r>
  <r>
    <x v="4"/>
    <n v="16"/>
    <x v="15"/>
    <n v="3"/>
    <x v="2"/>
    <x v="1"/>
    <s v="Fraser Early"/>
    <n v="3"/>
    <s v="N"/>
    <n v="1"/>
    <n v="1.76"/>
  </r>
  <r>
    <x v="4"/>
    <n v="16"/>
    <x v="15"/>
    <n v="3"/>
    <x v="2"/>
    <x v="1"/>
    <s v="Fraser Early"/>
    <n v="4"/>
    <s v="N"/>
    <n v="1"/>
    <n v="7.05"/>
  </r>
  <r>
    <x v="4"/>
    <n v="16"/>
    <x v="15"/>
    <n v="3"/>
    <x v="2"/>
    <x v="1"/>
    <s v="Fraser Early"/>
    <n v="5"/>
    <s v="N"/>
    <n v="1"/>
    <n v="1.01"/>
  </r>
  <r>
    <x v="4"/>
    <n v="17"/>
    <x v="16"/>
    <n v="3"/>
    <x v="2"/>
    <x v="1"/>
    <s v="Fraser Early"/>
    <n v="2"/>
    <s v="N"/>
    <n v="1"/>
    <n v="0"/>
  </r>
  <r>
    <x v="4"/>
    <n v="17"/>
    <x v="16"/>
    <n v="3"/>
    <x v="2"/>
    <x v="1"/>
    <s v="Fraser Early"/>
    <n v="3"/>
    <s v="N"/>
    <n v="1"/>
    <n v="0"/>
  </r>
  <r>
    <x v="4"/>
    <n v="17"/>
    <x v="16"/>
    <n v="3"/>
    <x v="2"/>
    <x v="1"/>
    <s v="Fraser Early"/>
    <n v="4"/>
    <s v="N"/>
    <n v="1"/>
    <n v="4963.6400000000003"/>
  </r>
  <r>
    <x v="4"/>
    <n v="17"/>
    <x v="16"/>
    <n v="3"/>
    <x v="2"/>
    <x v="1"/>
    <s v="Fraser Early"/>
    <n v="5"/>
    <s v="N"/>
    <n v="1"/>
    <n v="1346.2"/>
  </r>
  <r>
    <x v="4"/>
    <n v="18"/>
    <x v="17"/>
    <n v="3"/>
    <x v="2"/>
    <x v="1"/>
    <s v="Fraser Early"/>
    <n v="2"/>
    <s v="N"/>
    <n v="1"/>
    <n v="0"/>
  </r>
  <r>
    <x v="4"/>
    <n v="18"/>
    <x v="17"/>
    <n v="3"/>
    <x v="2"/>
    <x v="1"/>
    <s v="Fraser Early"/>
    <n v="3"/>
    <s v="N"/>
    <n v="1"/>
    <n v="0"/>
  </r>
  <r>
    <x v="4"/>
    <n v="18"/>
    <x v="17"/>
    <n v="3"/>
    <x v="2"/>
    <x v="1"/>
    <s v="Fraser Early"/>
    <n v="4"/>
    <s v="N"/>
    <n v="1"/>
    <n v="491.83"/>
  </r>
  <r>
    <x v="4"/>
    <n v="18"/>
    <x v="17"/>
    <n v="3"/>
    <x v="2"/>
    <x v="1"/>
    <s v="Fraser Early"/>
    <n v="5"/>
    <s v="N"/>
    <n v="1"/>
    <n v="0"/>
  </r>
  <r>
    <x v="4"/>
    <n v="19"/>
    <x v="18"/>
    <n v="3"/>
    <x v="2"/>
    <x v="1"/>
    <s v="Fraser Early"/>
    <n v="2"/>
    <s v="N"/>
    <n v="1"/>
    <n v="0"/>
  </r>
  <r>
    <x v="4"/>
    <n v="19"/>
    <x v="18"/>
    <n v="3"/>
    <x v="2"/>
    <x v="1"/>
    <s v="Fraser Early"/>
    <n v="3"/>
    <s v="N"/>
    <n v="1"/>
    <n v="0"/>
  </r>
  <r>
    <x v="4"/>
    <n v="19"/>
    <x v="18"/>
    <n v="3"/>
    <x v="2"/>
    <x v="1"/>
    <s v="Fraser Early"/>
    <n v="4"/>
    <s v="N"/>
    <n v="1"/>
    <n v="0"/>
  </r>
  <r>
    <x v="4"/>
    <n v="19"/>
    <x v="18"/>
    <n v="3"/>
    <x v="2"/>
    <x v="1"/>
    <s v="Fraser Early"/>
    <n v="5"/>
    <s v="N"/>
    <n v="1"/>
    <n v="0"/>
  </r>
  <r>
    <x v="4"/>
    <n v="20"/>
    <x v="19"/>
    <n v="3"/>
    <x v="2"/>
    <x v="1"/>
    <s v="Fraser Early"/>
    <n v="2"/>
    <s v="N"/>
    <n v="1"/>
    <n v="0"/>
  </r>
  <r>
    <x v="4"/>
    <n v="20"/>
    <x v="19"/>
    <n v="3"/>
    <x v="2"/>
    <x v="1"/>
    <s v="Fraser Early"/>
    <n v="3"/>
    <s v="N"/>
    <n v="1"/>
    <n v="0"/>
  </r>
  <r>
    <x v="4"/>
    <n v="20"/>
    <x v="19"/>
    <n v="3"/>
    <x v="2"/>
    <x v="1"/>
    <s v="Fraser Early"/>
    <n v="4"/>
    <s v="N"/>
    <n v="1"/>
    <n v="364.13"/>
  </r>
  <r>
    <x v="4"/>
    <n v="20"/>
    <x v="19"/>
    <n v="3"/>
    <x v="2"/>
    <x v="1"/>
    <s v="Fraser Early"/>
    <n v="5"/>
    <s v="N"/>
    <n v="1"/>
    <n v="85.62"/>
  </r>
  <r>
    <x v="4"/>
    <n v="21"/>
    <x v="20"/>
    <n v="3"/>
    <x v="2"/>
    <x v="1"/>
    <s v="Fraser Early"/>
    <n v="2"/>
    <s v="N"/>
    <n v="1"/>
    <n v="0"/>
  </r>
  <r>
    <x v="4"/>
    <n v="21"/>
    <x v="20"/>
    <n v="3"/>
    <x v="2"/>
    <x v="1"/>
    <s v="Fraser Early"/>
    <n v="3"/>
    <s v="N"/>
    <n v="1"/>
    <n v="0"/>
  </r>
  <r>
    <x v="4"/>
    <n v="21"/>
    <x v="20"/>
    <n v="3"/>
    <x v="2"/>
    <x v="1"/>
    <s v="Fraser Early"/>
    <n v="4"/>
    <s v="N"/>
    <n v="1"/>
    <n v="312.7"/>
  </r>
  <r>
    <x v="4"/>
    <n v="21"/>
    <x v="20"/>
    <n v="3"/>
    <x v="2"/>
    <x v="1"/>
    <s v="Fraser Early"/>
    <n v="5"/>
    <s v="N"/>
    <n v="1"/>
    <n v="0"/>
  </r>
  <r>
    <x v="4"/>
    <n v="22"/>
    <x v="21"/>
    <n v="3"/>
    <x v="2"/>
    <x v="1"/>
    <s v="Fraser Early"/>
    <n v="2"/>
    <s v="N"/>
    <n v="1"/>
    <n v="0"/>
  </r>
  <r>
    <x v="4"/>
    <n v="22"/>
    <x v="21"/>
    <n v="3"/>
    <x v="2"/>
    <x v="1"/>
    <s v="Fraser Early"/>
    <n v="3"/>
    <s v="N"/>
    <n v="1"/>
    <n v="0"/>
  </r>
  <r>
    <x v="4"/>
    <n v="22"/>
    <x v="21"/>
    <n v="3"/>
    <x v="2"/>
    <x v="1"/>
    <s v="Fraser Early"/>
    <n v="4"/>
    <s v="N"/>
    <n v="1"/>
    <n v="0"/>
  </r>
  <r>
    <x v="4"/>
    <n v="22"/>
    <x v="21"/>
    <n v="3"/>
    <x v="2"/>
    <x v="1"/>
    <s v="Fraser Early"/>
    <n v="5"/>
    <s v="N"/>
    <n v="1"/>
    <n v="0"/>
  </r>
  <r>
    <x v="4"/>
    <n v="23"/>
    <x v="22"/>
    <n v="3"/>
    <x v="2"/>
    <x v="1"/>
    <s v="Fraser Early"/>
    <n v="2"/>
    <s v="N"/>
    <n v="1"/>
    <n v="0"/>
  </r>
  <r>
    <x v="4"/>
    <n v="23"/>
    <x v="22"/>
    <n v="3"/>
    <x v="2"/>
    <x v="1"/>
    <s v="Fraser Early"/>
    <n v="3"/>
    <s v="N"/>
    <n v="1"/>
    <n v="0"/>
  </r>
  <r>
    <x v="4"/>
    <n v="23"/>
    <x v="22"/>
    <n v="3"/>
    <x v="2"/>
    <x v="1"/>
    <s v="Fraser Early"/>
    <n v="4"/>
    <s v="N"/>
    <n v="1"/>
    <n v="0"/>
  </r>
  <r>
    <x v="4"/>
    <n v="23"/>
    <x v="22"/>
    <n v="3"/>
    <x v="2"/>
    <x v="1"/>
    <s v="Fraser Early"/>
    <n v="5"/>
    <s v="N"/>
    <n v="1"/>
    <n v="0"/>
  </r>
  <r>
    <x v="4"/>
    <n v="24"/>
    <x v="23"/>
    <n v="3"/>
    <x v="2"/>
    <x v="1"/>
    <s v="Fraser Early"/>
    <n v="2"/>
    <s v="N"/>
    <n v="1"/>
    <n v="334.98"/>
  </r>
  <r>
    <x v="4"/>
    <n v="24"/>
    <x v="23"/>
    <n v="3"/>
    <x v="2"/>
    <x v="1"/>
    <s v="Fraser Early"/>
    <n v="3"/>
    <s v="N"/>
    <n v="1"/>
    <n v="549.86"/>
  </r>
  <r>
    <x v="4"/>
    <n v="24"/>
    <x v="23"/>
    <n v="3"/>
    <x v="2"/>
    <x v="1"/>
    <s v="Fraser Early"/>
    <n v="4"/>
    <s v="N"/>
    <n v="1"/>
    <n v="892.83"/>
  </r>
  <r>
    <x v="4"/>
    <n v="24"/>
    <x v="23"/>
    <n v="3"/>
    <x v="2"/>
    <x v="1"/>
    <s v="Fraser Early"/>
    <n v="5"/>
    <s v="N"/>
    <n v="1"/>
    <n v="852.22"/>
  </r>
  <r>
    <x v="4"/>
    <n v="25"/>
    <x v="24"/>
    <n v="3"/>
    <x v="2"/>
    <x v="1"/>
    <s v="Fraser Early"/>
    <n v="2"/>
    <s v="N"/>
    <n v="1"/>
    <n v="0"/>
  </r>
  <r>
    <x v="4"/>
    <n v="25"/>
    <x v="24"/>
    <n v="3"/>
    <x v="2"/>
    <x v="1"/>
    <s v="Fraser Early"/>
    <n v="3"/>
    <s v="N"/>
    <n v="1"/>
    <n v="0"/>
  </r>
  <r>
    <x v="4"/>
    <n v="25"/>
    <x v="24"/>
    <n v="3"/>
    <x v="2"/>
    <x v="1"/>
    <s v="Fraser Early"/>
    <n v="4"/>
    <s v="N"/>
    <n v="1"/>
    <n v="0"/>
  </r>
  <r>
    <x v="4"/>
    <n v="25"/>
    <x v="24"/>
    <n v="3"/>
    <x v="2"/>
    <x v="1"/>
    <s v="Fraser Early"/>
    <n v="5"/>
    <s v="N"/>
    <n v="1"/>
    <n v="0"/>
  </r>
  <r>
    <x v="5"/>
    <n v="1"/>
    <x v="0"/>
    <n v="3"/>
    <x v="2"/>
    <x v="1"/>
    <s v="Fraser Early"/>
    <n v="2"/>
    <s v="N"/>
    <n v="1"/>
    <n v="0"/>
  </r>
  <r>
    <x v="5"/>
    <n v="1"/>
    <x v="0"/>
    <n v="3"/>
    <x v="2"/>
    <x v="1"/>
    <s v="Fraser Early"/>
    <n v="3"/>
    <s v="N"/>
    <n v="1"/>
    <n v="401.09"/>
  </r>
  <r>
    <x v="5"/>
    <n v="1"/>
    <x v="0"/>
    <n v="3"/>
    <x v="2"/>
    <x v="1"/>
    <s v="Fraser Early"/>
    <n v="4"/>
    <s v="N"/>
    <n v="1"/>
    <n v="6414.49"/>
  </r>
  <r>
    <x v="5"/>
    <n v="1"/>
    <x v="0"/>
    <n v="3"/>
    <x v="2"/>
    <x v="1"/>
    <s v="Fraser Early"/>
    <n v="5"/>
    <s v="N"/>
    <n v="1"/>
    <n v="2284.0100000000002"/>
  </r>
  <r>
    <x v="5"/>
    <n v="2"/>
    <x v="1"/>
    <n v="3"/>
    <x v="2"/>
    <x v="1"/>
    <s v="Fraser Early"/>
    <n v="2"/>
    <s v="N"/>
    <n v="1"/>
    <n v="794.43"/>
  </r>
  <r>
    <x v="5"/>
    <n v="2"/>
    <x v="1"/>
    <n v="3"/>
    <x v="2"/>
    <x v="1"/>
    <s v="Fraser Early"/>
    <n v="3"/>
    <s v="N"/>
    <n v="1"/>
    <n v="0"/>
  </r>
  <r>
    <x v="5"/>
    <n v="2"/>
    <x v="1"/>
    <n v="3"/>
    <x v="2"/>
    <x v="1"/>
    <s v="Fraser Early"/>
    <n v="4"/>
    <s v="N"/>
    <n v="1"/>
    <n v="2214.1999999999998"/>
  </r>
  <r>
    <x v="5"/>
    <n v="2"/>
    <x v="1"/>
    <n v="3"/>
    <x v="2"/>
    <x v="1"/>
    <s v="Fraser Early"/>
    <n v="5"/>
    <s v="N"/>
    <n v="1"/>
    <n v="2339.1799999999998"/>
  </r>
  <r>
    <x v="5"/>
    <n v="3"/>
    <x v="2"/>
    <n v="3"/>
    <x v="2"/>
    <x v="1"/>
    <s v="Fraser Early"/>
    <n v="2"/>
    <s v="N"/>
    <n v="1"/>
    <n v="0"/>
  </r>
  <r>
    <x v="5"/>
    <n v="3"/>
    <x v="2"/>
    <n v="3"/>
    <x v="2"/>
    <x v="1"/>
    <s v="Fraser Early"/>
    <n v="3"/>
    <s v="N"/>
    <n v="1"/>
    <n v="0"/>
  </r>
  <r>
    <x v="5"/>
    <n v="3"/>
    <x v="2"/>
    <n v="3"/>
    <x v="2"/>
    <x v="1"/>
    <s v="Fraser Early"/>
    <n v="4"/>
    <s v="N"/>
    <n v="1"/>
    <n v="0"/>
  </r>
  <r>
    <x v="5"/>
    <n v="3"/>
    <x v="2"/>
    <n v="3"/>
    <x v="2"/>
    <x v="1"/>
    <s v="Fraser Early"/>
    <n v="5"/>
    <s v="N"/>
    <n v="1"/>
    <n v="0"/>
  </r>
  <r>
    <x v="5"/>
    <n v="4"/>
    <x v="3"/>
    <n v="3"/>
    <x v="2"/>
    <x v="1"/>
    <s v="Fraser Early"/>
    <n v="2"/>
    <s v="N"/>
    <n v="1"/>
    <n v="0"/>
  </r>
  <r>
    <x v="5"/>
    <n v="4"/>
    <x v="3"/>
    <n v="3"/>
    <x v="2"/>
    <x v="1"/>
    <s v="Fraser Early"/>
    <n v="3"/>
    <s v="N"/>
    <n v="1"/>
    <n v="0"/>
  </r>
  <r>
    <x v="5"/>
    <n v="4"/>
    <x v="3"/>
    <n v="3"/>
    <x v="2"/>
    <x v="1"/>
    <s v="Fraser Early"/>
    <n v="4"/>
    <s v="N"/>
    <n v="1"/>
    <n v="859.56"/>
  </r>
  <r>
    <x v="5"/>
    <n v="4"/>
    <x v="3"/>
    <n v="3"/>
    <x v="2"/>
    <x v="1"/>
    <s v="Fraser Early"/>
    <n v="5"/>
    <s v="N"/>
    <n v="1"/>
    <n v="242.74"/>
  </r>
  <r>
    <x v="5"/>
    <n v="5"/>
    <x v="4"/>
    <n v="3"/>
    <x v="2"/>
    <x v="1"/>
    <s v="Fraser Early"/>
    <n v="2"/>
    <s v="N"/>
    <n v="1"/>
    <n v="0"/>
  </r>
  <r>
    <x v="5"/>
    <n v="5"/>
    <x v="4"/>
    <n v="3"/>
    <x v="2"/>
    <x v="1"/>
    <s v="Fraser Early"/>
    <n v="3"/>
    <s v="N"/>
    <n v="1"/>
    <n v="0"/>
  </r>
  <r>
    <x v="5"/>
    <n v="5"/>
    <x v="4"/>
    <n v="3"/>
    <x v="2"/>
    <x v="1"/>
    <s v="Fraser Early"/>
    <n v="4"/>
    <s v="N"/>
    <n v="1"/>
    <n v="0"/>
  </r>
  <r>
    <x v="5"/>
    <n v="5"/>
    <x v="4"/>
    <n v="3"/>
    <x v="2"/>
    <x v="1"/>
    <s v="Fraser Early"/>
    <n v="5"/>
    <s v="N"/>
    <n v="1"/>
    <n v="0"/>
  </r>
  <r>
    <x v="5"/>
    <n v="6"/>
    <x v="5"/>
    <n v="3"/>
    <x v="2"/>
    <x v="1"/>
    <s v="Fraser Early"/>
    <n v="2"/>
    <s v="N"/>
    <n v="1"/>
    <n v="0"/>
  </r>
  <r>
    <x v="5"/>
    <n v="6"/>
    <x v="5"/>
    <n v="3"/>
    <x v="2"/>
    <x v="1"/>
    <s v="Fraser Early"/>
    <n v="3"/>
    <s v="N"/>
    <n v="1"/>
    <n v="0"/>
  </r>
  <r>
    <x v="5"/>
    <n v="6"/>
    <x v="5"/>
    <n v="3"/>
    <x v="2"/>
    <x v="1"/>
    <s v="Fraser Early"/>
    <n v="4"/>
    <s v="N"/>
    <n v="1"/>
    <n v="0"/>
  </r>
  <r>
    <x v="5"/>
    <n v="6"/>
    <x v="5"/>
    <n v="3"/>
    <x v="2"/>
    <x v="1"/>
    <s v="Fraser Early"/>
    <n v="5"/>
    <s v="N"/>
    <n v="1"/>
    <n v="0"/>
  </r>
  <r>
    <x v="5"/>
    <n v="7"/>
    <x v="6"/>
    <n v="3"/>
    <x v="2"/>
    <x v="1"/>
    <s v="Fraser Early"/>
    <n v="2"/>
    <s v="N"/>
    <n v="1"/>
    <n v="0"/>
  </r>
  <r>
    <x v="5"/>
    <n v="7"/>
    <x v="6"/>
    <n v="3"/>
    <x v="2"/>
    <x v="1"/>
    <s v="Fraser Early"/>
    <n v="3"/>
    <s v="N"/>
    <n v="1"/>
    <n v="0"/>
  </r>
  <r>
    <x v="5"/>
    <n v="7"/>
    <x v="6"/>
    <n v="3"/>
    <x v="2"/>
    <x v="1"/>
    <s v="Fraser Early"/>
    <n v="4"/>
    <s v="N"/>
    <n v="1"/>
    <n v="475.35"/>
  </r>
  <r>
    <x v="5"/>
    <n v="7"/>
    <x v="6"/>
    <n v="3"/>
    <x v="2"/>
    <x v="1"/>
    <s v="Fraser Early"/>
    <n v="5"/>
    <s v="N"/>
    <n v="1"/>
    <n v="0"/>
  </r>
  <r>
    <x v="5"/>
    <n v="8"/>
    <x v="7"/>
    <n v="3"/>
    <x v="2"/>
    <x v="1"/>
    <s v="Fraser Early"/>
    <n v="2"/>
    <s v="N"/>
    <n v="1"/>
    <n v="6.86"/>
  </r>
  <r>
    <x v="5"/>
    <n v="8"/>
    <x v="7"/>
    <n v="3"/>
    <x v="2"/>
    <x v="1"/>
    <s v="Fraser Early"/>
    <n v="3"/>
    <s v="N"/>
    <n v="1"/>
    <n v="3.21"/>
  </r>
  <r>
    <x v="5"/>
    <n v="8"/>
    <x v="7"/>
    <n v="3"/>
    <x v="2"/>
    <x v="1"/>
    <s v="Fraser Early"/>
    <n v="4"/>
    <s v="N"/>
    <n v="1"/>
    <n v="23.15"/>
  </r>
  <r>
    <x v="5"/>
    <n v="8"/>
    <x v="7"/>
    <n v="3"/>
    <x v="2"/>
    <x v="1"/>
    <s v="Fraser Early"/>
    <n v="5"/>
    <s v="N"/>
    <n v="1"/>
    <n v="8.32"/>
  </r>
  <r>
    <x v="5"/>
    <n v="9"/>
    <x v="8"/>
    <n v="3"/>
    <x v="2"/>
    <x v="1"/>
    <s v="Fraser Early"/>
    <n v="2"/>
    <s v="N"/>
    <n v="1"/>
    <n v="57.75"/>
  </r>
  <r>
    <x v="5"/>
    <n v="9"/>
    <x v="8"/>
    <n v="3"/>
    <x v="2"/>
    <x v="1"/>
    <s v="Fraser Early"/>
    <n v="3"/>
    <s v="N"/>
    <n v="1"/>
    <n v="32.76"/>
  </r>
  <r>
    <x v="5"/>
    <n v="9"/>
    <x v="8"/>
    <n v="3"/>
    <x v="2"/>
    <x v="1"/>
    <s v="Fraser Early"/>
    <n v="4"/>
    <s v="N"/>
    <n v="1"/>
    <n v="0"/>
  </r>
  <r>
    <x v="5"/>
    <n v="9"/>
    <x v="8"/>
    <n v="3"/>
    <x v="2"/>
    <x v="1"/>
    <s v="Fraser Early"/>
    <n v="5"/>
    <s v="N"/>
    <n v="1"/>
    <n v="0"/>
  </r>
  <r>
    <x v="5"/>
    <n v="10"/>
    <x v="9"/>
    <n v="3"/>
    <x v="2"/>
    <x v="1"/>
    <s v="Fraser Early"/>
    <n v="2"/>
    <s v="N"/>
    <n v="1"/>
    <n v="0"/>
  </r>
  <r>
    <x v="5"/>
    <n v="10"/>
    <x v="9"/>
    <n v="3"/>
    <x v="2"/>
    <x v="1"/>
    <s v="Fraser Early"/>
    <n v="3"/>
    <s v="N"/>
    <n v="1"/>
    <n v="0"/>
  </r>
  <r>
    <x v="5"/>
    <n v="10"/>
    <x v="9"/>
    <n v="3"/>
    <x v="2"/>
    <x v="1"/>
    <s v="Fraser Early"/>
    <n v="4"/>
    <s v="N"/>
    <n v="1"/>
    <n v="0"/>
  </r>
  <r>
    <x v="5"/>
    <n v="10"/>
    <x v="9"/>
    <n v="3"/>
    <x v="2"/>
    <x v="1"/>
    <s v="Fraser Early"/>
    <n v="5"/>
    <s v="N"/>
    <n v="1"/>
    <n v="0"/>
  </r>
  <r>
    <x v="5"/>
    <n v="11"/>
    <x v="10"/>
    <n v="3"/>
    <x v="2"/>
    <x v="1"/>
    <s v="Fraser Early"/>
    <n v="2"/>
    <s v="N"/>
    <n v="1"/>
    <n v="0"/>
  </r>
  <r>
    <x v="5"/>
    <n v="11"/>
    <x v="10"/>
    <n v="3"/>
    <x v="2"/>
    <x v="1"/>
    <s v="Fraser Early"/>
    <n v="3"/>
    <s v="N"/>
    <n v="1"/>
    <n v="0"/>
  </r>
  <r>
    <x v="5"/>
    <n v="11"/>
    <x v="10"/>
    <n v="3"/>
    <x v="2"/>
    <x v="1"/>
    <s v="Fraser Early"/>
    <n v="4"/>
    <s v="N"/>
    <n v="1"/>
    <n v="0"/>
  </r>
  <r>
    <x v="5"/>
    <n v="11"/>
    <x v="10"/>
    <n v="3"/>
    <x v="2"/>
    <x v="1"/>
    <s v="Fraser Early"/>
    <n v="5"/>
    <s v="N"/>
    <n v="1"/>
    <n v="16.59"/>
  </r>
  <r>
    <x v="5"/>
    <n v="12"/>
    <x v="11"/>
    <n v="3"/>
    <x v="2"/>
    <x v="1"/>
    <s v="Fraser Early"/>
    <n v="2"/>
    <s v="N"/>
    <n v="1"/>
    <n v="0"/>
  </r>
  <r>
    <x v="5"/>
    <n v="12"/>
    <x v="11"/>
    <n v="3"/>
    <x v="2"/>
    <x v="1"/>
    <s v="Fraser Early"/>
    <n v="3"/>
    <s v="N"/>
    <n v="1"/>
    <n v="34.770000000000003"/>
  </r>
  <r>
    <x v="5"/>
    <n v="12"/>
    <x v="11"/>
    <n v="3"/>
    <x v="2"/>
    <x v="1"/>
    <s v="Fraser Early"/>
    <n v="4"/>
    <s v="N"/>
    <n v="1"/>
    <n v="195.83"/>
  </r>
  <r>
    <x v="5"/>
    <n v="12"/>
    <x v="11"/>
    <n v="3"/>
    <x v="2"/>
    <x v="1"/>
    <s v="Fraser Early"/>
    <n v="5"/>
    <s v="N"/>
    <n v="1"/>
    <n v="0"/>
  </r>
  <r>
    <x v="5"/>
    <n v="13"/>
    <x v="12"/>
    <n v="3"/>
    <x v="2"/>
    <x v="1"/>
    <s v="Fraser Early"/>
    <n v="2"/>
    <s v="N"/>
    <n v="1"/>
    <n v="0"/>
  </r>
  <r>
    <x v="5"/>
    <n v="13"/>
    <x v="12"/>
    <n v="3"/>
    <x v="2"/>
    <x v="1"/>
    <s v="Fraser Early"/>
    <n v="3"/>
    <s v="N"/>
    <n v="1"/>
    <n v="0"/>
  </r>
  <r>
    <x v="5"/>
    <n v="13"/>
    <x v="12"/>
    <n v="3"/>
    <x v="2"/>
    <x v="1"/>
    <s v="Fraser Early"/>
    <n v="4"/>
    <s v="N"/>
    <n v="1"/>
    <n v="0"/>
  </r>
  <r>
    <x v="5"/>
    <n v="13"/>
    <x v="12"/>
    <n v="3"/>
    <x v="2"/>
    <x v="1"/>
    <s v="Fraser Early"/>
    <n v="5"/>
    <s v="N"/>
    <n v="1"/>
    <n v="0"/>
  </r>
  <r>
    <x v="5"/>
    <n v="14"/>
    <x v="13"/>
    <n v="3"/>
    <x v="2"/>
    <x v="1"/>
    <s v="Fraser Early"/>
    <n v="2"/>
    <s v="N"/>
    <n v="1"/>
    <n v="0"/>
  </r>
  <r>
    <x v="5"/>
    <n v="14"/>
    <x v="13"/>
    <n v="3"/>
    <x v="2"/>
    <x v="1"/>
    <s v="Fraser Early"/>
    <n v="3"/>
    <s v="N"/>
    <n v="1"/>
    <n v="0"/>
  </r>
  <r>
    <x v="5"/>
    <n v="14"/>
    <x v="13"/>
    <n v="3"/>
    <x v="2"/>
    <x v="1"/>
    <s v="Fraser Early"/>
    <n v="4"/>
    <s v="N"/>
    <n v="1"/>
    <n v="0"/>
  </r>
  <r>
    <x v="5"/>
    <n v="14"/>
    <x v="13"/>
    <n v="3"/>
    <x v="2"/>
    <x v="1"/>
    <s v="Fraser Early"/>
    <n v="5"/>
    <s v="N"/>
    <n v="1"/>
    <n v="0"/>
  </r>
  <r>
    <x v="5"/>
    <n v="15"/>
    <x v="14"/>
    <n v="3"/>
    <x v="2"/>
    <x v="1"/>
    <s v="Fraser Early"/>
    <n v="2"/>
    <s v="N"/>
    <n v="1"/>
    <n v="0"/>
  </r>
  <r>
    <x v="5"/>
    <n v="15"/>
    <x v="14"/>
    <n v="3"/>
    <x v="2"/>
    <x v="1"/>
    <s v="Fraser Early"/>
    <n v="3"/>
    <s v="N"/>
    <n v="1"/>
    <n v="0"/>
  </r>
  <r>
    <x v="5"/>
    <n v="15"/>
    <x v="14"/>
    <n v="3"/>
    <x v="2"/>
    <x v="1"/>
    <s v="Fraser Early"/>
    <n v="4"/>
    <s v="N"/>
    <n v="1"/>
    <n v="0"/>
  </r>
  <r>
    <x v="5"/>
    <n v="15"/>
    <x v="14"/>
    <n v="3"/>
    <x v="2"/>
    <x v="1"/>
    <s v="Fraser Early"/>
    <n v="5"/>
    <s v="N"/>
    <n v="1"/>
    <n v="0"/>
  </r>
  <r>
    <x v="5"/>
    <n v="16"/>
    <x v="15"/>
    <n v="3"/>
    <x v="2"/>
    <x v="1"/>
    <s v="Fraser Early"/>
    <n v="2"/>
    <s v="N"/>
    <n v="1"/>
    <n v="0.79"/>
  </r>
  <r>
    <x v="5"/>
    <n v="16"/>
    <x v="15"/>
    <n v="3"/>
    <x v="2"/>
    <x v="1"/>
    <s v="Fraser Early"/>
    <n v="3"/>
    <s v="N"/>
    <n v="1"/>
    <n v="1.65"/>
  </r>
  <r>
    <x v="5"/>
    <n v="16"/>
    <x v="15"/>
    <n v="3"/>
    <x v="2"/>
    <x v="1"/>
    <s v="Fraser Early"/>
    <n v="4"/>
    <s v="N"/>
    <n v="1"/>
    <n v="3.62"/>
  </r>
  <r>
    <x v="5"/>
    <n v="16"/>
    <x v="15"/>
    <n v="3"/>
    <x v="2"/>
    <x v="1"/>
    <s v="Fraser Early"/>
    <n v="5"/>
    <s v="N"/>
    <n v="1"/>
    <n v="0.64"/>
  </r>
  <r>
    <x v="5"/>
    <n v="17"/>
    <x v="16"/>
    <n v="3"/>
    <x v="2"/>
    <x v="1"/>
    <s v="Fraser Early"/>
    <n v="2"/>
    <s v="N"/>
    <n v="1"/>
    <n v="0"/>
  </r>
  <r>
    <x v="5"/>
    <n v="17"/>
    <x v="16"/>
    <n v="3"/>
    <x v="2"/>
    <x v="1"/>
    <s v="Fraser Early"/>
    <n v="3"/>
    <s v="N"/>
    <n v="1"/>
    <n v="0"/>
  </r>
  <r>
    <x v="5"/>
    <n v="17"/>
    <x v="16"/>
    <n v="3"/>
    <x v="2"/>
    <x v="1"/>
    <s v="Fraser Early"/>
    <n v="4"/>
    <s v="N"/>
    <n v="1"/>
    <n v="2143.5500000000002"/>
  </r>
  <r>
    <x v="5"/>
    <n v="17"/>
    <x v="16"/>
    <n v="3"/>
    <x v="2"/>
    <x v="1"/>
    <s v="Fraser Early"/>
    <n v="5"/>
    <s v="N"/>
    <n v="1"/>
    <n v="720.72"/>
  </r>
  <r>
    <x v="5"/>
    <n v="18"/>
    <x v="17"/>
    <n v="3"/>
    <x v="2"/>
    <x v="1"/>
    <s v="Fraser Early"/>
    <n v="2"/>
    <s v="N"/>
    <n v="1"/>
    <n v="0"/>
  </r>
  <r>
    <x v="5"/>
    <n v="18"/>
    <x v="17"/>
    <n v="3"/>
    <x v="2"/>
    <x v="1"/>
    <s v="Fraser Early"/>
    <n v="3"/>
    <s v="N"/>
    <n v="1"/>
    <n v="0"/>
  </r>
  <r>
    <x v="5"/>
    <n v="18"/>
    <x v="17"/>
    <n v="3"/>
    <x v="2"/>
    <x v="1"/>
    <s v="Fraser Early"/>
    <n v="4"/>
    <s v="N"/>
    <n v="1"/>
    <n v="301.49"/>
  </r>
  <r>
    <x v="5"/>
    <n v="18"/>
    <x v="17"/>
    <n v="3"/>
    <x v="2"/>
    <x v="1"/>
    <s v="Fraser Early"/>
    <n v="5"/>
    <s v="N"/>
    <n v="1"/>
    <n v="0"/>
  </r>
  <r>
    <x v="5"/>
    <n v="19"/>
    <x v="18"/>
    <n v="3"/>
    <x v="2"/>
    <x v="1"/>
    <s v="Fraser Early"/>
    <n v="2"/>
    <s v="N"/>
    <n v="1"/>
    <n v="0"/>
  </r>
  <r>
    <x v="5"/>
    <n v="19"/>
    <x v="18"/>
    <n v="3"/>
    <x v="2"/>
    <x v="1"/>
    <s v="Fraser Early"/>
    <n v="3"/>
    <s v="N"/>
    <n v="1"/>
    <n v="0"/>
  </r>
  <r>
    <x v="5"/>
    <n v="19"/>
    <x v="18"/>
    <n v="3"/>
    <x v="2"/>
    <x v="1"/>
    <s v="Fraser Early"/>
    <n v="4"/>
    <s v="N"/>
    <n v="1"/>
    <n v="0"/>
  </r>
  <r>
    <x v="5"/>
    <n v="19"/>
    <x v="18"/>
    <n v="3"/>
    <x v="2"/>
    <x v="1"/>
    <s v="Fraser Early"/>
    <n v="5"/>
    <s v="N"/>
    <n v="1"/>
    <n v="0"/>
  </r>
  <r>
    <x v="5"/>
    <n v="20"/>
    <x v="19"/>
    <n v="3"/>
    <x v="2"/>
    <x v="1"/>
    <s v="Fraser Early"/>
    <n v="2"/>
    <s v="N"/>
    <n v="1"/>
    <n v="0"/>
  </r>
  <r>
    <x v="5"/>
    <n v="20"/>
    <x v="19"/>
    <n v="3"/>
    <x v="2"/>
    <x v="1"/>
    <s v="Fraser Early"/>
    <n v="3"/>
    <s v="N"/>
    <n v="1"/>
    <n v="0"/>
  </r>
  <r>
    <x v="5"/>
    <n v="20"/>
    <x v="19"/>
    <n v="3"/>
    <x v="2"/>
    <x v="1"/>
    <s v="Fraser Early"/>
    <n v="4"/>
    <s v="N"/>
    <n v="1"/>
    <n v="232.84"/>
  </r>
  <r>
    <x v="5"/>
    <n v="20"/>
    <x v="19"/>
    <n v="3"/>
    <x v="2"/>
    <x v="1"/>
    <s v="Fraser Early"/>
    <n v="5"/>
    <s v="N"/>
    <n v="1"/>
    <n v="68.72"/>
  </r>
  <r>
    <x v="5"/>
    <n v="21"/>
    <x v="20"/>
    <n v="3"/>
    <x v="2"/>
    <x v="1"/>
    <s v="Fraser Early"/>
    <n v="2"/>
    <s v="N"/>
    <n v="1"/>
    <n v="0"/>
  </r>
  <r>
    <x v="5"/>
    <n v="21"/>
    <x v="20"/>
    <n v="3"/>
    <x v="2"/>
    <x v="1"/>
    <s v="Fraser Early"/>
    <n v="3"/>
    <s v="N"/>
    <n v="1"/>
    <n v="0"/>
  </r>
  <r>
    <x v="5"/>
    <n v="21"/>
    <x v="20"/>
    <n v="3"/>
    <x v="2"/>
    <x v="1"/>
    <s v="Fraser Early"/>
    <n v="4"/>
    <s v="N"/>
    <n v="1"/>
    <n v="265.14"/>
  </r>
  <r>
    <x v="5"/>
    <n v="21"/>
    <x v="20"/>
    <n v="3"/>
    <x v="2"/>
    <x v="1"/>
    <s v="Fraser Early"/>
    <n v="5"/>
    <s v="N"/>
    <n v="1"/>
    <n v="0"/>
  </r>
  <r>
    <x v="5"/>
    <n v="22"/>
    <x v="21"/>
    <n v="3"/>
    <x v="2"/>
    <x v="1"/>
    <s v="Fraser Early"/>
    <n v="2"/>
    <s v="N"/>
    <n v="1"/>
    <n v="0"/>
  </r>
  <r>
    <x v="5"/>
    <n v="22"/>
    <x v="21"/>
    <n v="3"/>
    <x v="2"/>
    <x v="1"/>
    <s v="Fraser Early"/>
    <n v="3"/>
    <s v="N"/>
    <n v="1"/>
    <n v="0"/>
  </r>
  <r>
    <x v="5"/>
    <n v="22"/>
    <x v="21"/>
    <n v="3"/>
    <x v="2"/>
    <x v="1"/>
    <s v="Fraser Early"/>
    <n v="4"/>
    <s v="N"/>
    <n v="1"/>
    <n v="0"/>
  </r>
  <r>
    <x v="5"/>
    <n v="22"/>
    <x v="21"/>
    <n v="3"/>
    <x v="2"/>
    <x v="1"/>
    <s v="Fraser Early"/>
    <n v="5"/>
    <s v="N"/>
    <n v="1"/>
    <n v="0"/>
  </r>
  <r>
    <x v="5"/>
    <n v="23"/>
    <x v="22"/>
    <n v="3"/>
    <x v="2"/>
    <x v="1"/>
    <s v="Fraser Early"/>
    <n v="2"/>
    <s v="N"/>
    <n v="1"/>
    <n v="0"/>
  </r>
  <r>
    <x v="5"/>
    <n v="23"/>
    <x v="22"/>
    <n v="3"/>
    <x v="2"/>
    <x v="1"/>
    <s v="Fraser Early"/>
    <n v="3"/>
    <s v="N"/>
    <n v="1"/>
    <n v="0"/>
  </r>
  <r>
    <x v="5"/>
    <n v="23"/>
    <x v="22"/>
    <n v="3"/>
    <x v="2"/>
    <x v="1"/>
    <s v="Fraser Early"/>
    <n v="4"/>
    <s v="N"/>
    <n v="1"/>
    <n v="0"/>
  </r>
  <r>
    <x v="5"/>
    <n v="23"/>
    <x v="22"/>
    <n v="3"/>
    <x v="2"/>
    <x v="1"/>
    <s v="Fraser Early"/>
    <n v="5"/>
    <s v="N"/>
    <n v="1"/>
    <n v="0"/>
  </r>
  <r>
    <x v="5"/>
    <n v="24"/>
    <x v="23"/>
    <n v="3"/>
    <x v="2"/>
    <x v="1"/>
    <s v="Fraser Early"/>
    <n v="2"/>
    <s v="N"/>
    <n v="1"/>
    <n v="586.26"/>
  </r>
  <r>
    <x v="5"/>
    <n v="24"/>
    <x v="23"/>
    <n v="3"/>
    <x v="2"/>
    <x v="1"/>
    <s v="Fraser Early"/>
    <n v="3"/>
    <s v="N"/>
    <n v="1"/>
    <n v="951.9"/>
  </r>
  <r>
    <x v="5"/>
    <n v="24"/>
    <x v="23"/>
    <n v="3"/>
    <x v="2"/>
    <x v="1"/>
    <s v="Fraser Early"/>
    <n v="4"/>
    <s v="N"/>
    <n v="1"/>
    <n v="858.74"/>
  </r>
  <r>
    <x v="5"/>
    <n v="24"/>
    <x v="23"/>
    <n v="3"/>
    <x v="2"/>
    <x v="1"/>
    <s v="Fraser Early"/>
    <n v="5"/>
    <s v="N"/>
    <n v="1"/>
    <n v="1028.8399999999999"/>
  </r>
  <r>
    <x v="5"/>
    <n v="25"/>
    <x v="24"/>
    <n v="3"/>
    <x v="2"/>
    <x v="1"/>
    <s v="Fraser Early"/>
    <n v="2"/>
    <s v="N"/>
    <n v="1"/>
    <n v="0"/>
  </r>
  <r>
    <x v="5"/>
    <n v="25"/>
    <x v="24"/>
    <n v="3"/>
    <x v="2"/>
    <x v="1"/>
    <s v="Fraser Early"/>
    <n v="3"/>
    <s v="N"/>
    <n v="1"/>
    <n v="0"/>
  </r>
  <r>
    <x v="5"/>
    <n v="25"/>
    <x v="24"/>
    <n v="3"/>
    <x v="2"/>
    <x v="1"/>
    <s v="Fraser Early"/>
    <n v="4"/>
    <s v="N"/>
    <n v="1"/>
    <n v="0"/>
  </r>
  <r>
    <x v="5"/>
    <n v="25"/>
    <x v="24"/>
    <n v="3"/>
    <x v="2"/>
    <x v="1"/>
    <s v="Fraser Early"/>
    <n v="5"/>
    <s v="N"/>
    <n v="1"/>
    <n v="0"/>
  </r>
  <r>
    <x v="6"/>
    <n v="1"/>
    <x v="0"/>
    <n v="3"/>
    <x v="2"/>
    <x v="1"/>
    <s v="Fraser Early"/>
    <n v="2"/>
    <s v="N"/>
    <n v="1"/>
    <n v="0"/>
  </r>
  <r>
    <x v="6"/>
    <n v="1"/>
    <x v="0"/>
    <n v="3"/>
    <x v="2"/>
    <x v="1"/>
    <s v="Fraser Early"/>
    <n v="3"/>
    <s v="N"/>
    <n v="1"/>
    <n v="216.19"/>
  </r>
  <r>
    <x v="6"/>
    <n v="1"/>
    <x v="0"/>
    <n v="3"/>
    <x v="2"/>
    <x v="1"/>
    <s v="Fraser Early"/>
    <n v="4"/>
    <s v="N"/>
    <n v="1"/>
    <n v="3878.77"/>
  </r>
  <r>
    <x v="6"/>
    <n v="1"/>
    <x v="0"/>
    <n v="3"/>
    <x v="2"/>
    <x v="1"/>
    <s v="Fraser Early"/>
    <n v="5"/>
    <s v="N"/>
    <n v="1"/>
    <n v="747.34"/>
  </r>
  <r>
    <x v="6"/>
    <n v="2"/>
    <x v="1"/>
    <n v="3"/>
    <x v="2"/>
    <x v="1"/>
    <s v="Fraser Early"/>
    <n v="2"/>
    <s v="N"/>
    <n v="1"/>
    <n v="405.12"/>
  </r>
  <r>
    <x v="6"/>
    <n v="2"/>
    <x v="1"/>
    <n v="3"/>
    <x v="2"/>
    <x v="1"/>
    <s v="Fraser Early"/>
    <n v="3"/>
    <s v="N"/>
    <n v="1"/>
    <n v="0"/>
  </r>
  <r>
    <x v="6"/>
    <n v="2"/>
    <x v="1"/>
    <n v="3"/>
    <x v="2"/>
    <x v="1"/>
    <s v="Fraser Early"/>
    <n v="4"/>
    <s v="N"/>
    <n v="1"/>
    <n v="1445.2"/>
  </r>
  <r>
    <x v="6"/>
    <n v="2"/>
    <x v="1"/>
    <n v="3"/>
    <x v="2"/>
    <x v="1"/>
    <s v="Fraser Early"/>
    <n v="5"/>
    <s v="N"/>
    <n v="1"/>
    <n v="832.54"/>
  </r>
  <r>
    <x v="6"/>
    <n v="3"/>
    <x v="2"/>
    <n v="3"/>
    <x v="2"/>
    <x v="1"/>
    <s v="Fraser Early"/>
    <n v="2"/>
    <s v="N"/>
    <n v="1"/>
    <n v="0"/>
  </r>
  <r>
    <x v="6"/>
    <n v="3"/>
    <x v="2"/>
    <n v="3"/>
    <x v="2"/>
    <x v="1"/>
    <s v="Fraser Early"/>
    <n v="3"/>
    <s v="N"/>
    <n v="1"/>
    <n v="0"/>
  </r>
  <r>
    <x v="6"/>
    <n v="3"/>
    <x v="2"/>
    <n v="3"/>
    <x v="2"/>
    <x v="1"/>
    <s v="Fraser Early"/>
    <n v="4"/>
    <s v="N"/>
    <n v="1"/>
    <n v="0"/>
  </r>
  <r>
    <x v="6"/>
    <n v="3"/>
    <x v="2"/>
    <n v="3"/>
    <x v="2"/>
    <x v="1"/>
    <s v="Fraser Early"/>
    <n v="5"/>
    <s v="N"/>
    <n v="1"/>
    <n v="0"/>
  </r>
  <r>
    <x v="6"/>
    <n v="4"/>
    <x v="3"/>
    <n v="3"/>
    <x v="2"/>
    <x v="1"/>
    <s v="Fraser Early"/>
    <n v="2"/>
    <s v="N"/>
    <n v="1"/>
    <n v="0"/>
  </r>
  <r>
    <x v="6"/>
    <n v="4"/>
    <x v="3"/>
    <n v="3"/>
    <x v="2"/>
    <x v="1"/>
    <s v="Fraser Early"/>
    <n v="3"/>
    <s v="N"/>
    <n v="1"/>
    <n v="0"/>
  </r>
  <r>
    <x v="6"/>
    <n v="4"/>
    <x v="3"/>
    <n v="3"/>
    <x v="2"/>
    <x v="1"/>
    <s v="Fraser Early"/>
    <n v="4"/>
    <s v="N"/>
    <n v="1"/>
    <n v="668.3"/>
  </r>
  <r>
    <x v="6"/>
    <n v="4"/>
    <x v="3"/>
    <n v="3"/>
    <x v="2"/>
    <x v="1"/>
    <s v="Fraser Early"/>
    <n v="5"/>
    <s v="N"/>
    <n v="1"/>
    <n v="102.91"/>
  </r>
  <r>
    <x v="6"/>
    <n v="5"/>
    <x v="4"/>
    <n v="3"/>
    <x v="2"/>
    <x v="1"/>
    <s v="Fraser Early"/>
    <n v="2"/>
    <s v="N"/>
    <n v="1"/>
    <n v="0"/>
  </r>
  <r>
    <x v="6"/>
    <n v="5"/>
    <x v="4"/>
    <n v="3"/>
    <x v="2"/>
    <x v="1"/>
    <s v="Fraser Early"/>
    <n v="3"/>
    <s v="N"/>
    <n v="1"/>
    <n v="0"/>
  </r>
  <r>
    <x v="6"/>
    <n v="5"/>
    <x v="4"/>
    <n v="3"/>
    <x v="2"/>
    <x v="1"/>
    <s v="Fraser Early"/>
    <n v="4"/>
    <s v="N"/>
    <n v="1"/>
    <n v="0"/>
  </r>
  <r>
    <x v="6"/>
    <n v="5"/>
    <x v="4"/>
    <n v="3"/>
    <x v="2"/>
    <x v="1"/>
    <s v="Fraser Early"/>
    <n v="5"/>
    <s v="N"/>
    <n v="1"/>
    <n v="0"/>
  </r>
  <r>
    <x v="6"/>
    <n v="6"/>
    <x v="5"/>
    <n v="3"/>
    <x v="2"/>
    <x v="1"/>
    <s v="Fraser Early"/>
    <n v="2"/>
    <s v="N"/>
    <n v="1"/>
    <n v="0"/>
  </r>
  <r>
    <x v="6"/>
    <n v="6"/>
    <x v="5"/>
    <n v="3"/>
    <x v="2"/>
    <x v="1"/>
    <s v="Fraser Early"/>
    <n v="3"/>
    <s v="N"/>
    <n v="1"/>
    <n v="0"/>
  </r>
  <r>
    <x v="6"/>
    <n v="6"/>
    <x v="5"/>
    <n v="3"/>
    <x v="2"/>
    <x v="1"/>
    <s v="Fraser Early"/>
    <n v="4"/>
    <s v="N"/>
    <n v="1"/>
    <n v="0"/>
  </r>
  <r>
    <x v="6"/>
    <n v="6"/>
    <x v="5"/>
    <n v="3"/>
    <x v="2"/>
    <x v="1"/>
    <s v="Fraser Early"/>
    <n v="5"/>
    <s v="N"/>
    <n v="1"/>
    <n v="0"/>
  </r>
  <r>
    <x v="6"/>
    <n v="7"/>
    <x v="6"/>
    <n v="3"/>
    <x v="2"/>
    <x v="1"/>
    <s v="Fraser Early"/>
    <n v="2"/>
    <s v="N"/>
    <n v="1"/>
    <n v="0"/>
  </r>
  <r>
    <x v="6"/>
    <n v="7"/>
    <x v="6"/>
    <n v="3"/>
    <x v="2"/>
    <x v="1"/>
    <s v="Fraser Early"/>
    <n v="3"/>
    <s v="N"/>
    <n v="1"/>
    <n v="0"/>
  </r>
  <r>
    <x v="6"/>
    <n v="7"/>
    <x v="6"/>
    <n v="3"/>
    <x v="2"/>
    <x v="1"/>
    <s v="Fraser Early"/>
    <n v="4"/>
    <s v="N"/>
    <n v="1"/>
    <n v="525.09"/>
  </r>
  <r>
    <x v="6"/>
    <n v="7"/>
    <x v="6"/>
    <n v="3"/>
    <x v="2"/>
    <x v="1"/>
    <s v="Fraser Early"/>
    <n v="5"/>
    <s v="N"/>
    <n v="1"/>
    <n v="0"/>
  </r>
  <r>
    <x v="6"/>
    <n v="8"/>
    <x v="7"/>
    <n v="3"/>
    <x v="2"/>
    <x v="1"/>
    <s v="Fraser Early"/>
    <n v="2"/>
    <s v="N"/>
    <n v="1"/>
    <n v="11.02"/>
  </r>
  <r>
    <x v="6"/>
    <n v="8"/>
    <x v="7"/>
    <n v="3"/>
    <x v="2"/>
    <x v="1"/>
    <s v="Fraser Early"/>
    <n v="3"/>
    <s v="N"/>
    <n v="1"/>
    <n v="6.69"/>
  </r>
  <r>
    <x v="6"/>
    <n v="8"/>
    <x v="7"/>
    <n v="3"/>
    <x v="2"/>
    <x v="1"/>
    <s v="Fraser Early"/>
    <n v="4"/>
    <s v="N"/>
    <n v="1"/>
    <n v="50.19"/>
  </r>
  <r>
    <x v="6"/>
    <n v="8"/>
    <x v="7"/>
    <n v="3"/>
    <x v="2"/>
    <x v="1"/>
    <s v="Fraser Early"/>
    <n v="5"/>
    <s v="N"/>
    <n v="1"/>
    <n v="10.09"/>
  </r>
  <r>
    <x v="6"/>
    <n v="9"/>
    <x v="8"/>
    <n v="3"/>
    <x v="2"/>
    <x v="1"/>
    <s v="Fraser Early"/>
    <n v="2"/>
    <s v="N"/>
    <n v="1"/>
    <n v="78.86"/>
  </r>
  <r>
    <x v="6"/>
    <n v="9"/>
    <x v="8"/>
    <n v="3"/>
    <x v="2"/>
    <x v="1"/>
    <s v="Fraser Early"/>
    <n v="3"/>
    <s v="N"/>
    <n v="1"/>
    <n v="57.99"/>
  </r>
  <r>
    <x v="6"/>
    <n v="9"/>
    <x v="8"/>
    <n v="3"/>
    <x v="2"/>
    <x v="1"/>
    <s v="Fraser Early"/>
    <n v="4"/>
    <s v="N"/>
    <n v="1"/>
    <n v="0"/>
  </r>
  <r>
    <x v="6"/>
    <n v="9"/>
    <x v="8"/>
    <n v="3"/>
    <x v="2"/>
    <x v="1"/>
    <s v="Fraser Early"/>
    <n v="5"/>
    <s v="N"/>
    <n v="1"/>
    <n v="0"/>
  </r>
  <r>
    <x v="6"/>
    <n v="10"/>
    <x v="9"/>
    <n v="3"/>
    <x v="2"/>
    <x v="1"/>
    <s v="Fraser Early"/>
    <n v="2"/>
    <s v="N"/>
    <n v="1"/>
    <n v="0"/>
  </r>
  <r>
    <x v="6"/>
    <n v="10"/>
    <x v="9"/>
    <n v="3"/>
    <x v="2"/>
    <x v="1"/>
    <s v="Fraser Early"/>
    <n v="3"/>
    <s v="N"/>
    <n v="1"/>
    <n v="0"/>
  </r>
  <r>
    <x v="6"/>
    <n v="10"/>
    <x v="9"/>
    <n v="3"/>
    <x v="2"/>
    <x v="1"/>
    <s v="Fraser Early"/>
    <n v="4"/>
    <s v="N"/>
    <n v="1"/>
    <n v="0"/>
  </r>
  <r>
    <x v="6"/>
    <n v="10"/>
    <x v="9"/>
    <n v="3"/>
    <x v="2"/>
    <x v="1"/>
    <s v="Fraser Early"/>
    <n v="5"/>
    <s v="N"/>
    <n v="1"/>
    <n v="0"/>
  </r>
  <r>
    <x v="6"/>
    <n v="11"/>
    <x v="10"/>
    <n v="3"/>
    <x v="2"/>
    <x v="1"/>
    <s v="Fraser Early"/>
    <n v="2"/>
    <s v="N"/>
    <n v="1"/>
    <n v="0"/>
  </r>
  <r>
    <x v="6"/>
    <n v="11"/>
    <x v="10"/>
    <n v="3"/>
    <x v="2"/>
    <x v="1"/>
    <s v="Fraser Early"/>
    <n v="3"/>
    <s v="N"/>
    <n v="1"/>
    <n v="0"/>
  </r>
  <r>
    <x v="6"/>
    <n v="11"/>
    <x v="10"/>
    <n v="3"/>
    <x v="2"/>
    <x v="1"/>
    <s v="Fraser Early"/>
    <n v="4"/>
    <s v="N"/>
    <n v="1"/>
    <n v="0"/>
  </r>
  <r>
    <x v="6"/>
    <n v="11"/>
    <x v="10"/>
    <n v="3"/>
    <x v="2"/>
    <x v="1"/>
    <s v="Fraser Early"/>
    <n v="5"/>
    <s v="N"/>
    <n v="1"/>
    <n v="0.05"/>
  </r>
  <r>
    <x v="6"/>
    <n v="12"/>
    <x v="11"/>
    <n v="3"/>
    <x v="2"/>
    <x v="1"/>
    <s v="Fraser Early"/>
    <n v="2"/>
    <s v="N"/>
    <n v="1"/>
    <n v="0"/>
  </r>
  <r>
    <x v="6"/>
    <n v="12"/>
    <x v="11"/>
    <n v="3"/>
    <x v="2"/>
    <x v="1"/>
    <s v="Fraser Early"/>
    <n v="3"/>
    <s v="N"/>
    <n v="1"/>
    <n v="149.03"/>
  </r>
  <r>
    <x v="6"/>
    <n v="12"/>
    <x v="11"/>
    <n v="3"/>
    <x v="2"/>
    <x v="1"/>
    <s v="Fraser Early"/>
    <n v="4"/>
    <s v="N"/>
    <n v="1"/>
    <n v="873.84"/>
  </r>
  <r>
    <x v="6"/>
    <n v="12"/>
    <x v="11"/>
    <n v="3"/>
    <x v="2"/>
    <x v="1"/>
    <s v="Fraser Early"/>
    <n v="5"/>
    <s v="N"/>
    <n v="1"/>
    <n v="0"/>
  </r>
  <r>
    <x v="6"/>
    <n v="13"/>
    <x v="12"/>
    <n v="3"/>
    <x v="2"/>
    <x v="1"/>
    <s v="Fraser Early"/>
    <n v="2"/>
    <s v="N"/>
    <n v="1"/>
    <n v="0"/>
  </r>
  <r>
    <x v="6"/>
    <n v="13"/>
    <x v="12"/>
    <n v="3"/>
    <x v="2"/>
    <x v="1"/>
    <s v="Fraser Early"/>
    <n v="3"/>
    <s v="N"/>
    <n v="1"/>
    <n v="0"/>
  </r>
  <r>
    <x v="6"/>
    <n v="13"/>
    <x v="12"/>
    <n v="3"/>
    <x v="2"/>
    <x v="1"/>
    <s v="Fraser Early"/>
    <n v="4"/>
    <s v="N"/>
    <n v="1"/>
    <n v="0"/>
  </r>
  <r>
    <x v="6"/>
    <n v="13"/>
    <x v="12"/>
    <n v="3"/>
    <x v="2"/>
    <x v="1"/>
    <s v="Fraser Early"/>
    <n v="5"/>
    <s v="N"/>
    <n v="1"/>
    <n v="0"/>
  </r>
  <r>
    <x v="6"/>
    <n v="14"/>
    <x v="13"/>
    <n v="3"/>
    <x v="2"/>
    <x v="1"/>
    <s v="Fraser Early"/>
    <n v="2"/>
    <s v="N"/>
    <n v="1"/>
    <n v="0"/>
  </r>
  <r>
    <x v="6"/>
    <n v="14"/>
    <x v="13"/>
    <n v="3"/>
    <x v="2"/>
    <x v="1"/>
    <s v="Fraser Early"/>
    <n v="3"/>
    <s v="N"/>
    <n v="1"/>
    <n v="0"/>
  </r>
  <r>
    <x v="6"/>
    <n v="14"/>
    <x v="13"/>
    <n v="3"/>
    <x v="2"/>
    <x v="1"/>
    <s v="Fraser Early"/>
    <n v="4"/>
    <s v="N"/>
    <n v="1"/>
    <n v="0"/>
  </r>
  <r>
    <x v="6"/>
    <n v="14"/>
    <x v="13"/>
    <n v="3"/>
    <x v="2"/>
    <x v="1"/>
    <s v="Fraser Early"/>
    <n v="5"/>
    <s v="N"/>
    <n v="1"/>
    <n v="0"/>
  </r>
  <r>
    <x v="6"/>
    <n v="15"/>
    <x v="14"/>
    <n v="3"/>
    <x v="2"/>
    <x v="1"/>
    <s v="Fraser Early"/>
    <n v="2"/>
    <s v="N"/>
    <n v="1"/>
    <n v="0"/>
  </r>
  <r>
    <x v="6"/>
    <n v="15"/>
    <x v="14"/>
    <n v="3"/>
    <x v="2"/>
    <x v="1"/>
    <s v="Fraser Early"/>
    <n v="3"/>
    <s v="N"/>
    <n v="1"/>
    <n v="0"/>
  </r>
  <r>
    <x v="6"/>
    <n v="15"/>
    <x v="14"/>
    <n v="3"/>
    <x v="2"/>
    <x v="1"/>
    <s v="Fraser Early"/>
    <n v="4"/>
    <s v="N"/>
    <n v="1"/>
    <n v="0"/>
  </r>
  <r>
    <x v="6"/>
    <n v="15"/>
    <x v="14"/>
    <n v="3"/>
    <x v="2"/>
    <x v="1"/>
    <s v="Fraser Early"/>
    <n v="5"/>
    <s v="N"/>
    <n v="1"/>
    <n v="0"/>
  </r>
  <r>
    <x v="6"/>
    <n v="16"/>
    <x v="15"/>
    <n v="3"/>
    <x v="2"/>
    <x v="1"/>
    <s v="Fraser Early"/>
    <n v="2"/>
    <s v="N"/>
    <n v="1"/>
    <n v="0.66"/>
  </r>
  <r>
    <x v="6"/>
    <n v="16"/>
    <x v="15"/>
    <n v="3"/>
    <x v="2"/>
    <x v="1"/>
    <s v="Fraser Early"/>
    <n v="3"/>
    <s v="N"/>
    <n v="1"/>
    <n v="1.77"/>
  </r>
  <r>
    <x v="6"/>
    <n v="16"/>
    <x v="15"/>
    <n v="3"/>
    <x v="2"/>
    <x v="1"/>
    <s v="Fraser Early"/>
    <n v="4"/>
    <s v="N"/>
    <n v="1"/>
    <n v="4.05"/>
  </r>
  <r>
    <x v="6"/>
    <n v="16"/>
    <x v="15"/>
    <n v="3"/>
    <x v="2"/>
    <x v="1"/>
    <s v="Fraser Early"/>
    <n v="5"/>
    <s v="N"/>
    <n v="1"/>
    <n v="0.4"/>
  </r>
  <r>
    <x v="6"/>
    <n v="17"/>
    <x v="16"/>
    <n v="3"/>
    <x v="2"/>
    <x v="1"/>
    <s v="Fraser Early"/>
    <n v="2"/>
    <s v="N"/>
    <n v="1"/>
    <n v="0"/>
  </r>
  <r>
    <x v="6"/>
    <n v="17"/>
    <x v="16"/>
    <n v="3"/>
    <x v="2"/>
    <x v="1"/>
    <s v="Fraser Early"/>
    <n v="3"/>
    <s v="N"/>
    <n v="1"/>
    <n v="0"/>
  </r>
  <r>
    <x v="6"/>
    <n v="17"/>
    <x v="16"/>
    <n v="3"/>
    <x v="2"/>
    <x v="1"/>
    <s v="Fraser Early"/>
    <n v="4"/>
    <s v="N"/>
    <n v="1"/>
    <n v="1830.83"/>
  </r>
  <r>
    <x v="6"/>
    <n v="17"/>
    <x v="16"/>
    <n v="3"/>
    <x v="2"/>
    <x v="1"/>
    <s v="Fraser Early"/>
    <n v="5"/>
    <s v="N"/>
    <n v="1"/>
    <n v="344.28"/>
  </r>
  <r>
    <x v="6"/>
    <n v="18"/>
    <x v="17"/>
    <n v="3"/>
    <x v="2"/>
    <x v="1"/>
    <s v="Fraser Early"/>
    <n v="2"/>
    <s v="N"/>
    <n v="1"/>
    <n v="0"/>
  </r>
  <r>
    <x v="6"/>
    <n v="18"/>
    <x v="17"/>
    <n v="3"/>
    <x v="2"/>
    <x v="1"/>
    <s v="Fraser Early"/>
    <n v="3"/>
    <s v="N"/>
    <n v="1"/>
    <n v="0"/>
  </r>
  <r>
    <x v="6"/>
    <n v="18"/>
    <x v="17"/>
    <n v="3"/>
    <x v="2"/>
    <x v="1"/>
    <s v="Fraser Early"/>
    <n v="4"/>
    <s v="N"/>
    <n v="1"/>
    <n v="242.27"/>
  </r>
  <r>
    <x v="6"/>
    <n v="18"/>
    <x v="17"/>
    <n v="3"/>
    <x v="2"/>
    <x v="1"/>
    <s v="Fraser Early"/>
    <n v="5"/>
    <s v="N"/>
    <n v="1"/>
    <n v="0"/>
  </r>
  <r>
    <x v="6"/>
    <n v="19"/>
    <x v="18"/>
    <n v="3"/>
    <x v="2"/>
    <x v="1"/>
    <s v="Fraser Early"/>
    <n v="2"/>
    <s v="N"/>
    <n v="1"/>
    <n v="0"/>
  </r>
  <r>
    <x v="6"/>
    <n v="19"/>
    <x v="18"/>
    <n v="3"/>
    <x v="2"/>
    <x v="1"/>
    <s v="Fraser Early"/>
    <n v="3"/>
    <s v="N"/>
    <n v="1"/>
    <n v="0"/>
  </r>
  <r>
    <x v="6"/>
    <n v="19"/>
    <x v="18"/>
    <n v="3"/>
    <x v="2"/>
    <x v="1"/>
    <s v="Fraser Early"/>
    <n v="4"/>
    <s v="N"/>
    <n v="1"/>
    <n v="0"/>
  </r>
  <r>
    <x v="6"/>
    <n v="19"/>
    <x v="18"/>
    <n v="3"/>
    <x v="2"/>
    <x v="1"/>
    <s v="Fraser Early"/>
    <n v="5"/>
    <s v="N"/>
    <n v="1"/>
    <n v="0"/>
  </r>
  <r>
    <x v="6"/>
    <n v="20"/>
    <x v="19"/>
    <n v="3"/>
    <x v="2"/>
    <x v="1"/>
    <s v="Fraser Early"/>
    <n v="2"/>
    <s v="N"/>
    <n v="1"/>
    <n v="0"/>
  </r>
  <r>
    <x v="6"/>
    <n v="20"/>
    <x v="19"/>
    <n v="3"/>
    <x v="2"/>
    <x v="1"/>
    <s v="Fraser Early"/>
    <n v="3"/>
    <s v="N"/>
    <n v="1"/>
    <n v="0"/>
  </r>
  <r>
    <x v="6"/>
    <n v="20"/>
    <x v="19"/>
    <n v="3"/>
    <x v="2"/>
    <x v="1"/>
    <s v="Fraser Early"/>
    <n v="4"/>
    <s v="N"/>
    <n v="1"/>
    <n v="166.61"/>
  </r>
  <r>
    <x v="6"/>
    <n v="20"/>
    <x v="19"/>
    <n v="3"/>
    <x v="2"/>
    <x v="1"/>
    <s v="Fraser Early"/>
    <n v="5"/>
    <s v="N"/>
    <n v="1"/>
    <n v="26.81"/>
  </r>
  <r>
    <x v="6"/>
    <n v="21"/>
    <x v="20"/>
    <n v="3"/>
    <x v="2"/>
    <x v="1"/>
    <s v="Fraser Early"/>
    <n v="2"/>
    <s v="N"/>
    <n v="1"/>
    <n v="0"/>
  </r>
  <r>
    <x v="6"/>
    <n v="21"/>
    <x v="20"/>
    <n v="3"/>
    <x v="2"/>
    <x v="1"/>
    <s v="Fraser Early"/>
    <n v="3"/>
    <s v="N"/>
    <n v="1"/>
    <n v="0"/>
  </r>
  <r>
    <x v="6"/>
    <n v="21"/>
    <x v="20"/>
    <n v="3"/>
    <x v="2"/>
    <x v="1"/>
    <s v="Fraser Early"/>
    <n v="4"/>
    <s v="N"/>
    <n v="1"/>
    <n v="195.92"/>
  </r>
  <r>
    <x v="6"/>
    <n v="21"/>
    <x v="20"/>
    <n v="3"/>
    <x v="2"/>
    <x v="1"/>
    <s v="Fraser Early"/>
    <n v="5"/>
    <s v="N"/>
    <n v="1"/>
    <n v="0"/>
  </r>
  <r>
    <x v="6"/>
    <n v="22"/>
    <x v="21"/>
    <n v="3"/>
    <x v="2"/>
    <x v="1"/>
    <s v="Fraser Early"/>
    <n v="2"/>
    <s v="N"/>
    <n v="1"/>
    <n v="0"/>
  </r>
  <r>
    <x v="6"/>
    <n v="22"/>
    <x v="21"/>
    <n v="3"/>
    <x v="2"/>
    <x v="1"/>
    <s v="Fraser Early"/>
    <n v="3"/>
    <s v="N"/>
    <n v="1"/>
    <n v="0"/>
  </r>
  <r>
    <x v="6"/>
    <n v="22"/>
    <x v="21"/>
    <n v="3"/>
    <x v="2"/>
    <x v="1"/>
    <s v="Fraser Early"/>
    <n v="4"/>
    <s v="N"/>
    <n v="1"/>
    <n v="0"/>
  </r>
  <r>
    <x v="6"/>
    <n v="22"/>
    <x v="21"/>
    <n v="3"/>
    <x v="2"/>
    <x v="1"/>
    <s v="Fraser Early"/>
    <n v="5"/>
    <s v="N"/>
    <n v="1"/>
    <n v="0"/>
  </r>
  <r>
    <x v="6"/>
    <n v="23"/>
    <x v="22"/>
    <n v="3"/>
    <x v="2"/>
    <x v="1"/>
    <s v="Fraser Early"/>
    <n v="2"/>
    <s v="N"/>
    <n v="1"/>
    <n v="0"/>
  </r>
  <r>
    <x v="6"/>
    <n v="23"/>
    <x v="22"/>
    <n v="3"/>
    <x v="2"/>
    <x v="1"/>
    <s v="Fraser Early"/>
    <n v="3"/>
    <s v="N"/>
    <n v="1"/>
    <n v="0"/>
  </r>
  <r>
    <x v="6"/>
    <n v="23"/>
    <x v="22"/>
    <n v="3"/>
    <x v="2"/>
    <x v="1"/>
    <s v="Fraser Early"/>
    <n v="4"/>
    <s v="N"/>
    <n v="1"/>
    <n v="0"/>
  </r>
  <r>
    <x v="6"/>
    <n v="23"/>
    <x v="22"/>
    <n v="3"/>
    <x v="2"/>
    <x v="1"/>
    <s v="Fraser Early"/>
    <n v="5"/>
    <s v="N"/>
    <n v="1"/>
    <n v="0"/>
  </r>
  <r>
    <x v="6"/>
    <n v="24"/>
    <x v="23"/>
    <n v="3"/>
    <x v="2"/>
    <x v="1"/>
    <s v="Fraser Early"/>
    <n v="2"/>
    <s v="N"/>
    <n v="1"/>
    <n v="395.34"/>
  </r>
  <r>
    <x v="6"/>
    <n v="24"/>
    <x v="23"/>
    <n v="3"/>
    <x v="2"/>
    <x v="1"/>
    <s v="Fraser Early"/>
    <n v="3"/>
    <s v="N"/>
    <n v="1"/>
    <n v="832"/>
  </r>
  <r>
    <x v="6"/>
    <n v="24"/>
    <x v="23"/>
    <n v="3"/>
    <x v="2"/>
    <x v="1"/>
    <s v="Fraser Early"/>
    <n v="4"/>
    <s v="N"/>
    <n v="1"/>
    <n v="741.21"/>
  </r>
  <r>
    <x v="6"/>
    <n v="24"/>
    <x v="23"/>
    <n v="3"/>
    <x v="2"/>
    <x v="1"/>
    <s v="Fraser Early"/>
    <n v="5"/>
    <s v="N"/>
    <n v="1"/>
    <n v="484.24"/>
  </r>
  <r>
    <x v="6"/>
    <n v="25"/>
    <x v="24"/>
    <n v="3"/>
    <x v="2"/>
    <x v="1"/>
    <s v="Fraser Early"/>
    <n v="2"/>
    <s v="N"/>
    <n v="1"/>
    <n v="0"/>
  </r>
  <r>
    <x v="6"/>
    <n v="25"/>
    <x v="24"/>
    <n v="3"/>
    <x v="2"/>
    <x v="1"/>
    <s v="Fraser Early"/>
    <n v="3"/>
    <s v="N"/>
    <n v="1"/>
    <n v="0"/>
  </r>
  <r>
    <x v="6"/>
    <n v="25"/>
    <x v="24"/>
    <n v="3"/>
    <x v="2"/>
    <x v="1"/>
    <s v="Fraser Early"/>
    <n v="4"/>
    <s v="N"/>
    <n v="1"/>
    <n v="0"/>
  </r>
  <r>
    <x v="6"/>
    <n v="25"/>
    <x v="24"/>
    <n v="3"/>
    <x v="2"/>
    <x v="1"/>
    <s v="Fraser Early"/>
    <n v="5"/>
    <s v="N"/>
    <n v="1"/>
    <n v="0"/>
  </r>
  <r>
    <x v="0"/>
    <n v="1"/>
    <x v="0"/>
    <n v="4"/>
    <x v="3"/>
    <x v="1"/>
    <s v="Fraser Late"/>
    <n v="2"/>
    <s v="N"/>
    <n v="1"/>
    <n v="0"/>
  </r>
  <r>
    <x v="0"/>
    <n v="1"/>
    <x v="0"/>
    <n v="4"/>
    <x v="3"/>
    <x v="1"/>
    <s v="Fraser Late"/>
    <n v="3"/>
    <s v="N"/>
    <n v="1"/>
    <n v="0.71"/>
  </r>
  <r>
    <x v="0"/>
    <n v="1"/>
    <x v="0"/>
    <n v="4"/>
    <x v="3"/>
    <x v="1"/>
    <s v="Fraser Late"/>
    <n v="4"/>
    <s v="N"/>
    <n v="1"/>
    <n v="100.21"/>
  </r>
  <r>
    <x v="0"/>
    <n v="1"/>
    <x v="0"/>
    <n v="4"/>
    <x v="3"/>
    <x v="1"/>
    <s v="Fraser Late"/>
    <n v="5"/>
    <s v="N"/>
    <n v="1"/>
    <n v="0"/>
  </r>
  <r>
    <x v="0"/>
    <n v="2"/>
    <x v="1"/>
    <n v="4"/>
    <x v="3"/>
    <x v="1"/>
    <s v="Fraser Late"/>
    <n v="2"/>
    <s v="N"/>
    <n v="1"/>
    <n v="94.35"/>
  </r>
  <r>
    <x v="0"/>
    <n v="2"/>
    <x v="1"/>
    <n v="4"/>
    <x v="3"/>
    <x v="1"/>
    <s v="Fraser Late"/>
    <n v="3"/>
    <s v="N"/>
    <n v="1"/>
    <n v="61.97"/>
  </r>
  <r>
    <x v="0"/>
    <n v="2"/>
    <x v="1"/>
    <n v="4"/>
    <x v="3"/>
    <x v="1"/>
    <s v="Fraser Late"/>
    <n v="4"/>
    <s v="N"/>
    <n v="1"/>
    <n v="84.91"/>
  </r>
  <r>
    <x v="0"/>
    <n v="2"/>
    <x v="1"/>
    <n v="4"/>
    <x v="3"/>
    <x v="1"/>
    <s v="Fraser Late"/>
    <n v="5"/>
    <s v="N"/>
    <n v="1"/>
    <n v="4.6399999999999997"/>
  </r>
  <r>
    <x v="0"/>
    <n v="3"/>
    <x v="2"/>
    <n v="4"/>
    <x v="3"/>
    <x v="1"/>
    <s v="Fraser Late"/>
    <n v="2"/>
    <s v="N"/>
    <n v="1"/>
    <n v="0"/>
  </r>
  <r>
    <x v="0"/>
    <n v="3"/>
    <x v="2"/>
    <n v="4"/>
    <x v="3"/>
    <x v="1"/>
    <s v="Fraser Late"/>
    <n v="3"/>
    <s v="N"/>
    <n v="1"/>
    <n v="0"/>
  </r>
  <r>
    <x v="0"/>
    <n v="3"/>
    <x v="2"/>
    <n v="4"/>
    <x v="3"/>
    <x v="1"/>
    <s v="Fraser Late"/>
    <n v="4"/>
    <s v="N"/>
    <n v="1"/>
    <n v="0"/>
  </r>
  <r>
    <x v="0"/>
    <n v="3"/>
    <x v="2"/>
    <n v="4"/>
    <x v="3"/>
    <x v="1"/>
    <s v="Fraser Late"/>
    <n v="5"/>
    <s v="N"/>
    <n v="1"/>
    <n v="0"/>
  </r>
  <r>
    <x v="0"/>
    <n v="4"/>
    <x v="3"/>
    <n v="4"/>
    <x v="3"/>
    <x v="1"/>
    <s v="Fraser Late"/>
    <n v="2"/>
    <s v="N"/>
    <n v="1"/>
    <n v="0"/>
  </r>
  <r>
    <x v="0"/>
    <n v="4"/>
    <x v="3"/>
    <n v="4"/>
    <x v="3"/>
    <x v="1"/>
    <s v="Fraser Late"/>
    <n v="3"/>
    <s v="N"/>
    <n v="1"/>
    <n v="4764.0200000000004"/>
  </r>
  <r>
    <x v="0"/>
    <n v="4"/>
    <x v="3"/>
    <n v="4"/>
    <x v="3"/>
    <x v="1"/>
    <s v="Fraser Late"/>
    <n v="4"/>
    <s v="N"/>
    <n v="1"/>
    <n v="6684.82"/>
  </r>
  <r>
    <x v="0"/>
    <n v="4"/>
    <x v="3"/>
    <n v="4"/>
    <x v="3"/>
    <x v="1"/>
    <s v="Fraser Late"/>
    <n v="5"/>
    <s v="N"/>
    <n v="1"/>
    <n v="7.49"/>
  </r>
  <r>
    <x v="0"/>
    <n v="5"/>
    <x v="4"/>
    <n v="4"/>
    <x v="3"/>
    <x v="1"/>
    <s v="Fraser Late"/>
    <n v="2"/>
    <s v="N"/>
    <n v="1"/>
    <n v="578.37"/>
  </r>
  <r>
    <x v="0"/>
    <n v="5"/>
    <x v="4"/>
    <n v="4"/>
    <x v="3"/>
    <x v="1"/>
    <s v="Fraser Late"/>
    <n v="3"/>
    <s v="N"/>
    <n v="1"/>
    <n v="3321.85"/>
  </r>
  <r>
    <x v="0"/>
    <n v="5"/>
    <x v="4"/>
    <n v="4"/>
    <x v="3"/>
    <x v="1"/>
    <s v="Fraser Late"/>
    <n v="4"/>
    <s v="N"/>
    <n v="1"/>
    <n v="1978.21"/>
  </r>
  <r>
    <x v="0"/>
    <n v="5"/>
    <x v="4"/>
    <n v="4"/>
    <x v="3"/>
    <x v="1"/>
    <s v="Fraser Late"/>
    <n v="5"/>
    <s v="N"/>
    <n v="1"/>
    <n v="0"/>
  </r>
  <r>
    <x v="0"/>
    <n v="6"/>
    <x v="5"/>
    <n v="4"/>
    <x v="3"/>
    <x v="1"/>
    <s v="Fraser Late"/>
    <n v="2"/>
    <s v="N"/>
    <n v="1"/>
    <n v="0"/>
  </r>
  <r>
    <x v="0"/>
    <n v="6"/>
    <x v="5"/>
    <n v="4"/>
    <x v="3"/>
    <x v="1"/>
    <s v="Fraser Late"/>
    <n v="3"/>
    <s v="N"/>
    <n v="1"/>
    <n v="0"/>
  </r>
  <r>
    <x v="0"/>
    <n v="6"/>
    <x v="5"/>
    <n v="4"/>
    <x v="3"/>
    <x v="1"/>
    <s v="Fraser Late"/>
    <n v="4"/>
    <s v="N"/>
    <n v="1"/>
    <n v="0"/>
  </r>
  <r>
    <x v="0"/>
    <n v="6"/>
    <x v="5"/>
    <n v="4"/>
    <x v="3"/>
    <x v="1"/>
    <s v="Fraser Late"/>
    <n v="5"/>
    <s v="N"/>
    <n v="1"/>
    <n v="0"/>
  </r>
  <r>
    <x v="0"/>
    <n v="7"/>
    <x v="6"/>
    <n v="4"/>
    <x v="3"/>
    <x v="1"/>
    <s v="Fraser Late"/>
    <n v="2"/>
    <s v="N"/>
    <n v="1"/>
    <n v="0"/>
  </r>
  <r>
    <x v="0"/>
    <n v="7"/>
    <x v="6"/>
    <n v="4"/>
    <x v="3"/>
    <x v="1"/>
    <s v="Fraser Late"/>
    <n v="3"/>
    <s v="N"/>
    <n v="1"/>
    <n v="0"/>
  </r>
  <r>
    <x v="0"/>
    <n v="7"/>
    <x v="6"/>
    <n v="4"/>
    <x v="3"/>
    <x v="1"/>
    <s v="Fraser Late"/>
    <n v="4"/>
    <s v="N"/>
    <n v="1"/>
    <n v="0"/>
  </r>
  <r>
    <x v="0"/>
    <n v="7"/>
    <x v="6"/>
    <n v="4"/>
    <x v="3"/>
    <x v="1"/>
    <s v="Fraser Late"/>
    <n v="5"/>
    <s v="N"/>
    <n v="1"/>
    <n v="0"/>
  </r>
  <r>
    <x v="0"/>
    <n v="8"/>
    <x v="7"/>
    <n v="4"/>
    <x v="3"/>
    <x v="1"/>
    <s v="Fraser Late"/>
    <n v="2"/>
    <s v="N"/>
    <n v="1"/>
    <n v="0"/>
  </r>
  <r>
    <x v="0"/>
    <n v="8"/>
    <x v="7"/>
    <n v="4"/>
    <x v="3"/>
    <x v="1"/>
    <s v="Fraser Late"/>
    <n v="3"/>
    <s v="N"/>
    <n v="1"/>
    <n v="0"/>
  </r>
  <r>
    <x v="0"/>
    <n v="8"/>
    <x v="7"/>
    <n v="4"/>
    <x v="3"/>
    <x v="1"/>
    <s v="Fraser Late"/>
    <n v="4"/>
    <s v="N"/>
    <n v="1"/>
    <n v="24.7"/>
  </r>
  <r>
    <x v="0"/>
    <n v="8"/>
    <x v="7"/>
    <n v="4"/>
    <x v="3"/>
    <x v="1"/>
    <s v="Fraser Late"/>
    <n v="5"/>
    <s v="N"/>
    <n v="1"/>
    <n v="0"/>
  </r>
  <r>
    <x v="0"/>
    <n v="9"/>
    <x v="8"/>
    <n v="4"/>
    <x v="3"/>
    <x v="1"/>
    <s v="Fraser Late"/>
    <n v="2"/>
    <s v="N"/>
    <n v="1"/>
    <n v="525.76"/>
  </r>
  <r>
    <x v="0"/>
    <n v="9"/>
    <x v="8"/>
    <n v="4"/>
    <x v="3"/>
    <x v="1"/>
    <s v="Fraser Late"/>
    <n v="3"/>
    <s v="N"/>
    <n v="1"/>
    <n v="10.26"/>
  </r>
  <r>
    <x v="0"/>
    <n v="9"/>
    <x v="8"/>
    <n v="4"/>
    <x v="3"/>
    <x v="1"/>
    <s v="Fraser Late"/>
    <n v="4"/>
    <s v="N"/>
    <n v="1"/>
    <n v="0"/>
  </r>
  <r>
    <x v="0"/>
    <n v="9"/>
    <x v="8"/>
    <n v="4"/>
    <x v="3"/>
    <x v="1"/>
    <s v="Fraser Late"/>
    <n v="5"/>
    <s v="N"/>
    <n v="1"/>
    <n v="0"/>
  </r>
  <r>
    <x v="0"/>
    <n v="10"/>
    <x v="9"/>
    <n v="4"/>
    <x v="3"/>
    <x v="1"/>
    <s v="Fraser Late"/>
    <n v="2"/>
    <s v="N"/>
    <n v="1"/>
    <n v="183.74"/>
  </r>
  <r>
    <x v="0"/>
    <n v="10"/>
    <x v="9"/>
    <n v="4"/>
    <x v="3"/>
    <x v="1"/>
    <s v="Fraser Late"/>
    <n v="3"/>
    <s v="N"/>
    <n v="1"/>
    <n v="40.65"/>
  </r>
  <r>
    <x v="0"/>
    <n v="10"/>
    <x v="9"/>
    <n v="4"/>
    <x v="3"/>
    <x v="1"/>
    <s v="Fraser Late"/>
    <n v="4"/>
    <s v="N"/>
    <n v="1"/>
    <n v="0"/>
  </r>
  <r>
    <x v="0"/>
    <n v="10"/>
    <x v="9"/>
    <n v="4"/>
    <x v="3"/>
    <x v="1"/>
    <s v="Fraser Late"/>
    <n v="5"/>
    <s v="N"/>
    <n v="1"/>
    <n v="0"/>
  </r>
  <r>
    <x v="0"/>
    <n v="11"/>
    <x v="10"/>
    <n v="4"/>
    <x v="3"/>
    <x v="1"/>
    <s v="Fraser Late"/>
    <n v="2"/>
    <s v="N"/>
    <n v="1"/>
    <n v="3.17"/>
  </r>
  <r>
    <x v="0"/>
    <n v="11"/>
    <x v="10"/>
    <n v="4"/>
    <x v="3"/>
    <x v="1"/>
    <s v="Fraser Late"/>
    <n v="3"/>
    <s v="N"/>
    <n v="1"/>
    <n v="1.57"/>
  </r>
  <r>
    <x v="0"/>
    <n v="11"/>
    <x v="10"/>
    <n v="4"/>
    <x v="3"/>
    <x v="1"/>
    <s v="Fraser Late"/>
    <n v="4"/>
    <s v="N"/>
    <n v="1"/>
    <n v="0.84"/>
  </r>
  <r>
    <x v="0"/>
    <n v="11"/>
    <x v="10"/>
    <n v="4"/>
    <x v="3"/>
    <x v="1"/>
    <s v="Fraser Late"/>
    <n v="5"/>
    <s v="N"/>
    <n v="1"/>
    <n v="0"/>
  </r>
  <r>
    <x v="0"/>
    <n v="12"/>
    <x v="11"/>
    <n v="4"/>
    <x v="3"/>
    <x v="1"/>
    <s v="Fraser Late"/>
    <n v="2"/>
    <s v="N"/>
    <n v="1"/>
    <n v="490.3"/>
  </r>
  <r>
    <x v="0"/>
    <n v="12"/>
    <x v="11"/>
    <n v="4"/>
    <x v="3"/>
    <x v="1"/>
    <s v="Fraser Late"/>
    <n v="3"/>
    <s v="N"/>
    <n v="1"/>
    <n v="25.83"/>
  </r>
  <r>
    <x v="0"/>
    <n v="12"/>
    <x v="11"/>
    <n v="4"/>
    <x v="3"/>
    <x v="1"/>
    <s v="Fraser Late"/>
    <n v="4"/>
    <s v="N"/>
    <n v="1"/>
    <n v="73.39"/>
  </r>
  <r>
    <x v="0"/>
    <n v="12"/>
    <x v="11"/>
    <n v="4"/>
    <x v="3"/>
    <x v="1"/>
    <s v="Fraser Late"/>
    <n v="5"/>
    <s v="N"/>
    <n v="1"/>
    <n v="0"/>
  </r>
  <r>
    <x v="0"/>
    <n v="13"/>
    <x v="12"/>
    <n v="4"/>
    <x v="3"/>
    <x v="1"/>
    <s v="Fraser Late"/>
    <n v="2"/>
    <s v="N"/>
    <n v="1"/>
    <n v="1850.72"/>
  </r>
  <r>
    <x v="0"/>
    <n v="13"/>
    <x v="12"/>
    <n v="4"/>
    <x v="3"/>
    <x v="1"/>
    <s v="Fraser Late"/>
    <n v="3"/>
    <s v="N"/>
    <n v="1"/>
    <n v="61.93"/>
  </r>
  <r>
    <x v="0"/>
    <n v="13"/>
    <x v="12"/>
    <n v="4"/>
    <x v="3"/>
    <x v="1"/>
    <s v="Fraser Late"/>
    <n v="4"/>
    <s v="N"/>
    <n v="1"/>
    <n v="0"/>
  </r>
  <r>
    <x v="0"/>
    <n v="13"/>
    <x v="12"/>
    <n v="4"/>
    <x v="3"/>
    <x v="1"/>
    <s v="Fraser Late"/>
    <n v="5"/>
    <s v="N"/>
    <n v="1"/>
    <n v="0"/>
  </r>
  <r>
    <x v="0"/>
    <n v="14"/>
    <x v="13"/>
    <n v="4"/>
    <x v="3"/>
    <x v="1"/>
    <s v="Fraser Late"/>
    <n v="2"/>
    <s v="N"/>
    <n v="1"/>
    <n v="1057.55"/>
  </r>
  <r>
    <x v="0"/>
    <n v="14"/>
    <x v="13"/>
    <n v="4"/>
    <x v="3"/>
    <x v="1"/>
    <s v="Fraser Late"/>
    <n v="3"/>
    <s v="N"/>
    <n v="1"/>
    <n v="165.15"/>
  </r>
  <r>
    <x v="0"/>
    <n v="14"/>
    <x v="13"/>
    <n v="4"/>
    <x v="3"/>
    <x v="1"/>
    <s v="Fraser Late"/>
    <n v="4"/>
    <s v="N"/>
    <n v="1"/>
    <n v="0"/>
  </r>
  <r>
    <x v="0"/>
    <n v="14"/>
    <x v="13"/>
    <n v="4"/>
    <x v="3"/>
    <x v="1"/>
    <s v="Fraser Late"/>
    <n v="5"/>
    <s v="N"/>
    <n v="1"/>
    <n v="0"/>
  </r>
  <r>
    <x v="0"/>
    <n v="15"/>
    <x v="14"/>
    <n v="4"/>
    <x v="3"/>
    <x v="1"/>
    <s v="Fraser Late"/>
    <n v="2"/>
    <s v="N"/>
    <n v="1"/>
    <n v="0"/>
  </r>
  <r>
    <x v="0"/>
    <n v="15"/>
    <x v="14"/>
    <n v="4"/>
    <x v="3"/>
    <x v="1"/>
    <s v="Fraser Late"/>
    <n v="3"/>
    <s v="N"/>
    <n v="1"/>
    <n v="0"/>
  </r>
  <r>
    <x v="0"/>
    <n v="15"/>
    <x v="14"/>
    <n v="4"/>
    <x v="3"/>
    <x v="1"/>
    <s v="Fraser Late"/>
    <n v="4"/>
    <s v="N"/>
    <n v="1"/>
    <n v="0"/>
  </r>
  <r>
    <x v="0"/>
    <n v="15"/>
    <x v="14"/>
    <n v="4"/>
    <x v="3"/>
    <x v="1"/>
    <s v="Fraser Late"/>
    <n v="5"/>
    <s v="N"/>
    <n v="1"/>
    <n v="0"/>
  </r>
  <r>
    <x v="0"/>
    <n v="16"/>
    <x v="15"/>
    <n v="4"/>
    <x v="3"/>
    <x v="1"/>
    <s v="Fraser Late"/>
    <n v="2"/>
    <s v="N"/>
    <n v="1"/>
    <n v="0.26"/>
  </r>
  <r>
    <x v="0"/>
    <n v="16"/>
    <x v="15"/>
    <n v="4"/>
    <x v="3"/>
    <x v="1"/>
    <s v="Fraser Late"/>
    <n v="3"/>
    <s v="N"/>
    <n v="1"/>
    <n v="0.04"/>
  </r>
  <r>
    <x v="0"/>
    <n v="16"/>
    <x v="15"/>
    <n v="4"/>
    <x v="3"/>
    <x v="1"/>
    <s v="Fraser Late"/>
    <n v="4"/>
    <s v="N"/>
    <n v="1"/>
    <n v="0.03"/>
  </r>
  <r>
    <x v="0"/>
    <n v="16"/>
    <x v="15"/>
    <n v="4"/>
    <x v="3"/>
    <x v="1"/>
    <s v="Fraser Late"/>
    <n v="5"/>
    <s v="N"/>
    <n v="1"/>
    <n v="0"/>
  </r>
  <r>
    <x v="0"/>
    <n v="17"/>
    <x v="16"/>
    <n v="4"/>
    <x v="3"/>
    <x v="1"/>
    <s v="Fraser Late"/>
    <n v="2"/>
    <s v="N"/>
    <n v="1"/>
    <n v="9297.5499999999993"/>
  </r>
  <r>
    <x v="0"/>
    <n v="17"/>
    <x v="16"/>
    <n v="4"/>
    <x v="3"/>
    <x v="1"/>
    <s v="Fraser Late"/>
    <n v="3"/>
    <s v="N"/>
    <n v="1"/>
    <n v="2333.2600000000002"/>
  </r>
  <r>
    <x v="0"/>
    <n v="17"/>
    <x v="16"/>
    <n v="4"/>
    <x v="3"/>
    <x v="1"/>
    <s v="Fraser Late"/>
    <n v="4"/>
    <s v="N"/>
    <n v="1"/>
    <n v="367.74"/>
  </r>
  <r>
    <x v="0"/>
    <n v="17"/>
    <x v="16"/>
    <n v="4"/>
    <x v="3"/>
    <x v="1"/>
    <s v="Fraser Late"/>
    <n v="5"/>
    <s v="N"/>
    <n v="1"/>
    <n v="5.47"/>
  </r>
  <r>
    <x v="0"/>
    <n v="18"/>
    <x v="17"/>
    <n v="4"/>
    <x v="3"/>
    <x v="1"/>
    <s v="Fraser Late"/>
    <n v="2"/>
    <s v="N"/>
    <n v="1"/>
    <n v="0"/>
  </r>
  <r>
    <x v="0"/>
    <n v="18"/>
    <x v="17"/>
    <n v="4"/>
    <x v="3"/>
    <x v="1"/>
    <s v="Fraser Late"/>
    <n v="3"/>
    <s v="N"/>
    <n v="1"/>
    <n v="0"/>
  </r>
  <r>
    <x v="0"/>
    <n v="18"/>
    <x v="17"/>
    <n v="4"/>
    <x v="3"/>
    <x v="1"/>
    <s v="Fraser Late"/>
    <n v="4"/>
    <s v="N"/>
    <n v="1"/>
    <n v="110.14"/>
  </r>
  <r>
    <x v="0"/>
    <n v="18"/>
    <x v="17"/>
    <n v="4"/>
    <x v="3"/>
    <x v="1"/>
    <s v="Fraser Late"/>
    <n v="5"/>
    <s v="N"/>
    <n v="1"/>
    <n v="0"/>
  </r>
  <r>
    <x v="0"/>
    <n v="19"/>
    <x v="18"/>
    <n v="4"/>
    <x v="3"/>
    <x v="1"/>
    <s v="Fraser Late"/>
    <n v="2"/>
    <s v="N"/>
    <n v="1"/>
    <n v="1719.78"/>
  </r>
  <r>
    <x v="0"/>
    <n v="19"/>
    <x v="18"/>
    <n v="4"/>
    <x v="3"/>
    <x v="1"/>
    <s v="Fraser Late"/>
    <n v="3"/>
    <s v="N"/>
    <n v="1"/>
    <n v="0"/>
  </r>
  <r>
    <x v="0"/>
    <n v="19"/>
    <x v="18"/>
    <n v="4"/>
    <x v="3"/>
    <x v="1"/>
    <s v="Fraser Late"/>
    <n v="4"/>
    <s v="N"/>
    <n v="1"/>
    <n v="297"/>
  </r>
  <r>
    <x v="0"/>
    <n v="19"/>
    <x v="18"/>
    <n v="4"/>
    <x v="3"/>
    <x v="1"/>
    <s v="Fraser Late"/>
    <n v="5"/>
    <s v="N"/>
    <n v="1"/>
    <n v="0"/>
  </r>
  <r>
    <x v="0"/>
    <n v="20"/>
    <x v="19"/>
    <n v="4"/>
    <x v="3"/>
    <x v="1"/>
    <s v="Fraser Late"/>
    <n v="2"/>
    <s v="N"/>
    <n v="1"/>
    <n v="0"/>
  </r>
  <r>
    <x v="0"/>
    <n v="20"/>
    <x v="19"/>
    <n v="4"/>
    <x v="3"/>
    <x v="1"/>
    <s v="Fraser Late"/>
    <n v="3"/>
    <s v="N"/>
    <n v="1"/>
    <n v="761.68"/>
  </r>
  <r>
    <x v="0"/>
    <n v="20"/>
    <x v="19"/>
    <n v="4"/>
    <x v="3"/>
    <x v="1"/>
    <s v="Fraser Late"/>
    <n v="4"/>
    <s v="N"/>
    <n v="1"/>
    <n v="1493.45"/>
  </r>
  <r>
    <x v="0"/>
    <n v="20"/>
    <x v="19"/>
    <n v="4"/>
    <x v="3"/>
    <x v="1"/>
    <s v="Fraser Late"/>
    <n v="5"/>
    <s v="N"/>
    <n v="1"/>
    <n v="1.75"/>
  </r>
  <r>
    <x v="0"/>
    <n v="21"/>
    <x v="20"/>
    <n v="4"/>
    <x v="3"/>
    <x v="1"/>
    <s v="Fraser Late"/>
    <n v="2"/>
    <s v="N"/>
    <n v="1"/>
    <n v="446.03"/>
  </r>
  <r>
    <x v="0"/>
    <n v="21"/>
    <x v="20"/>
    <n v="4"/>
    <x v="3"/>
    <x v="1"/>
    <s v="Fraser Late"/>
    <n v="3"/>
    <s v="N"/>
    <n v="1"/>
    <n v="330.86"/>
  </r>
  <r>
    <x v="0"/>
    <n v="21"/>
    <x v="20"/>
    <n v="4"/>
    <x v="3"/>
    <x v="1"/>
    <s v="Fraser Late"/>
    <n v="4"/>
    <s v="N"/>
    <n v="1"/>
    <n v="144.31"/>
  </r>
  <r>
    <x v="0"/>
    <n v="21"/>
    <x v="20"/>
    <n v="4"/>
    <x v="3"/>
    <x v="1"/>
    <s v="Fraser Late"/>
    <n v="5"/>
    <s v="N"/>
    <n v="1"/>
    <n v="10.65"/>
  </r>
  <r>
    <x v="0"/>
    <n v="22"/>
    <x v="21"/>
    <n v="4"/>
    <x v="3"/>
    <x v="1"/>
    <s v="Fraser Late"/>
    <n v="2"/>
    <s v="N"/>
    <n v="1"/>
    <n v="0"/>
  </r>
  <r>
    <x v="0"/>
    <n v="22"/>
    <x v="21"/>
    <n v="4"/>
    <x v="3"/>
    <x v="1"/>
    <s v="Fraser Late"/>
    <n v="3"/>
    <s v="N"/>
    <n v="1"/>
    <n v="83.56"/>
  </r>
  <r>
    <x v="0"/>
    <n v="22"/>
    <x v="21"/>
    <n v="4"/>
    <x v="3"/>
    <x v="1"/>
    <s v="Fraser Late"/>
    <n v="4"/>
    <s v="N"/>
    <n v="1"/>
    <n v="0"/>
  </r>
  <r>
    <x v="0"/>
    <n v="22"/>
    <x v="21"/>
    <n v="4"/>
    <x v="3"/>
    <x v="1"/>
    <s v="Fraser Late"/>
    <n v="5"/>
    <s v="N"/>
    <n v="1"/>
    <n v="0"/>
  </r>
  <r>
    <x v="0"/>
    <n v="23"/>
    <x v="22"/>
    <n v="4"/>
    <x v="3"/>
    <x v="1"/>
    <s v="Fraser Late"/>
    <n v="2"/>
    <s v="N"/>
    <n v="1"/>
    <n v="0"/>
  </r>
  <r>
    <x v="0"/>
    <n v="23"/>
    <x v="22"/>
    <n v="4"/>
    <x v="3"/>
    <x v="1"/>
    <s v="Fraser Late"/>
    <n v="3"/>
    <s v="N"/>
    <n v="1"/>
    <n v="158.87"/>
  </r>
  <r>
    <x v="0"/>
    <n v="23"/>
    <x v="22"/>
    <n v="4"/>
    <x v="3"/>
    <x v="1"/>
    <s v="Fraser Late"/>
    <n v="4"/>
    <s v="N"/>
    <n v="1"/>
    <n v="33.26"/>
  </r>
  <r>
    <x v="0"/>
    <n v="23"/>
    <x v="22"/>
    <n v="4"/>
    <x v="3"/>
    <x v="1"/>
    <s v="Fraser Late"/>
    <n v="5"/>
    <s v="N"/>
    <n v="1"/>
    <n v="0"/>
  </r>
  <r>
    <x v="0"/>
    <n v="24"/>
    <x v="23"/>
    <n v="4"/>
    <x v="3"/>
    <x v="1"/>
    <s v="Fraser Late"/>
    <n v="2"/>
    <s v="N"/>
    <n v="1"/>
    <n v="6078.51"/>
  </r>
  <r>
    <x v="0"/>
    <n v="24"/>
    <x v="23"/>
    <n v="4"/>
    <x v="3"/>
    <x v="1"/>
    <s v="Fraser Late"/>
    <n v="3"/>
    <s v="N"/>
    <n v="1"/>
    <n v="2418.92"/>
  </r>
  <r>
    <x v="0"/>
    <n v="24"/>
    <x v="23"/>
    <n v="4"/>
    <x v="3"/>
    <x v="1"/>
    <s v="Fraser Late"/>
    <n v="4"/>
    <s v="N"/>
    <n v="1"/>
    <n v="8431.7000000000007"/>
  </r>
  <r>
    <x v="0"/>
    <n v="24"/>
    <x v="23"/>
    <n v="4"/>
    <x v="3"/>
    <x v="1"/>
    <s v="Fraser Late"/>
    <n v="5"/>
    <s v="N"/>
    <n v="1"/>
    <n v="10.65"/>
  </r>
  <r>
    <x v="0"/>
    <n v="25"/>
    <x v="24"/>
    <n v="4"/>
    <x v="3"/>
    <x v="1"/>
    <s v="Fraser Late"/>
    <n v="2"/>
    <s v="N"/>
    <n v="1"/>
    <n v="0"/>
  </r>
  <r>
    <x v="0"/>
    <n v="25"/>
    <x v="24"/>
    <n v="4"/>
    <x v="3"/>
    <x v="1"/>
    <s v="Fraser Late"/>
    <n v="3"/>
    <s v="N"/>
    <n v="1"/>
    <n v="0"/>
  </r>
  <r>
    <x v="0"/>
    <n v="25"/>
    <x v="24"/>
    <n v="4"/>
    <x v="3"/>
    <x v="1"/>
    <s v="Fraser Late"/>
    <n v="4"/>
    <s v="N"/>
    <n v="1"/>
    <n v="0"/>
  </r>
  <r>
    <x v="0"/>
    <n v="25"/>
    <x v="24"/>
    <n v="4"/>
    <x v="3"/>
    <x v="1"/>
    <s v="Fraser Late"/>
    <n v="5"/>
    <s v="N"/>
    <n v="1"/>
    <n v="0"/>
  </r>
  <r>
    <x v="1"/>
    <n v="1"/>
    <x v="0"/>
    <n v="4"/>
    <x v="3"/>
    <x v="1"/>
    <s v="Fraser Late"/>
    <n v="2"/>
    <s v="N"/>
    <n v="1"/>
    <n v="0"/>
  </r>
  <r>
    <x v="1"/>
    <n v="1"/>
    <x v="0"/>
    <n v="4"/>
    <x v="3"/>
    <x v="1"/>
    <s v="Fraser Late"/>
    <n v="3"/>
    <s v="N"/>
    <n v="1"/>
    <n v="1.95"/>
  </r>
  <r>
    <x v="1"/>
    <n v="1"/>
    <x v="0"/>
    <n v="4"/>
    <x v="3"/>
    <x v="1"/>
    <s v="Fraser Late"/>
    <n v="4"/>
    <s v="N"/>
    <n v="1"/>
    <n v="15.88"/>
  </r>
  <r>
    <x v="1"/>
    <n v="1"/>
    <x v="0"/>
    <n v="4"/>
    <x v="3"/>
    <x v="1"/>
    <s v="Fraser Late"/>
    <n v="5"/>
    <s v="N"/>
    <n v="1"/>
    <n v="0"/>
  </r>
  <r>
    <x v="1"/>
    <n v="2"/>
    <x v="1"/>
    <n v="4"/>
    <x v="3"/>
    <x v="1"/>
    <s v="Fraser Late"/>
    <n v="2"/>
    <s v="N"/>
    <n v="1"/>
    <n v="13.14"/>
  </r>
  <r>
    <x v="1"/>
    <n v="2"/>
    <x v="1"/>
    <n v="4"/>
    <x v="3"/>
    <x v="1"/>
    <s v="Fraser Late"/>
    <n v="3"/>
    <s v="N"/>
    <n v="1"/>
    <n v="245.09"/>
  </r>
  <r>
    <x v="1"/>
    <n v="2"/>
    <x v="1"/>
    <n v="4"/>
    <x v="3"/>
    <x v="1"/>
    <s v="Fraser Late"/>
    <n v="4"/>
    <s v="N"/>
    <n v="1"/>
    <n v="18.98"/>
  </r>
  <r>
    <x v="1"/>
    <n v="2"/>
    <x v="1"/>
    <n v="4"/>
    <x v="3"/>
    <x v="1"/>
    <s v="Fraser Late"/>
    <n v="5"/>
    <s v="N"/>
    <n v="1"/>
    <n v="2.77"/>
  </r>
  <r>
    <x v="1"/>
    <n v="3"/>
    <x v="2"/>
    <n v="4"/>
    <x v="3"/>
    <x v="1"/>
    <s v="Fraser Late"/>
    <n v="2"/>
    <s v="N"/>
    <n v="1"/>
    <n v="0"/>
  </r>
  <r>
    <x v="1"/>
    <n v="3"/>
    <x v="2"/>
    <n v="4"/>
    <x v="3"/>
    <x v="1"/>
    <s v="Fraser Late"/>
    <n v="3"/>
    <s v="N"/>
    <n v="1"/>
    <n v="1.53"/>
  </r>
  <r>
    <x v="1"/>
    <n v="3"/>
    <x v="2"/>
    <n v="4"/>
    <x v="3"/>
    <x v="1"/>
    <s v="Fraser Late"/>
    <n v="4"/>
    <s v="N"/>
    <n v="1"/>
    <n v="0.15"/>
  </r>
  <r>
    <x v="1"/>
    <n v="3"/>
    <x v="2"/>
    <n v="4"/>
    <x v="3"/>
    <x v="1"/>
    <s v="Fraser Late"/>
    <n v="5"/>
    <s v="N"/>
    <n v="1"/>
    <n v="0"/>
  </r>
  <r>
    <x v="1"/>
    <n v="4"/>
    <x v="3"/>
    <n v="4"/>
    <x v="3"/>
    <x v="1"/>
    <s v="Fraser Late"/>
    <n v="2"/>
    <s v="N"/>
    <n v="1"/>
    <n v="0"/>
  </r>
  <r>
    <x v="1"/>
    <n v="4"/>
    <x v="3"/>
    <n v="4"/>
    <x v="3"/>
    <x v="1"/>
    <s v="Fraser Late"/>
    <n v="3"/>
    <s v="N"/>
    <n v="1"/>
    <n v="29748.23"/>
  </r>
  <r>
    <x v="1"/>
    <n v="4"/>
    <x v="3"/>
    <n v="4"/>
    <x v="3"/>
    <x v="1"/>
    <s v="Fraser Late"/>
    <n v="4"/>
    <s v="N"/>
    <n v="1"/>
    <n v="2359.56"/>
  </r>
  <r>
    <x v="1"/>
    <n v="4"/>
    <x v="3"/>
    <n v="4"/>
    <x v="3"/>
    <x v="1"/>
    <s v="Fraser Late"/>
    <n v="5"/>
    <s v="N"/>
    <n v="1"/>
    <n v="7.05"/>
  </r>
  <r>
    <x v="1"/>
    <n v="5"/>
    <x v="4"/>
    <n v="4"/>
    <x v="3"/>
    <x v="1"/>
    <s v="Fraser Late"/>
    <n v="2"/>
    <s v="N"/>
    <n v="1"/>
    <n v="40.72"/>
  </r>
  <r>
    <x v="1"/>
    <n v="5"/>
    <x v="4"/>
    <n v="4"/>
    <x v="3"/>
    <x v="1"/>
    <s v="Fraser Late"/>
    <n v="3"/>
    <s v="N"/>
    <n v="1"/>
    <n v="6638.39"/>
  </r>
  <r>
    <x v="1"/>
    <n v="5"/>
    <x v="4"/>
    <n v="4"/>
    <x v="3"/>
    <x v="1"/>
    <s v="Fraser Late"/>
    <n v="4"/>
    <s v="N"/>
    <n v="1"/>
    <n v="223.46"/>
  </r>
  <r>
    <x v="1"/>
    <n v="5"/>
    <x v="4"/>
    <n v="4"/>
    <x v="3"/>
    <x v="1"/>
    <s v="Fraser Late"/>
    <n v="5"/>
    <s v="N"/>
    <n v="1"/>
    <n v="0"/>
  </r>
  <r>
    <x v="1"/>
    <n v="6"/>
    <x v="5"/>
    <n v="4"/>
    <x v="3"/>
    <x v="1"/>
    <s v="Fraser Late"/>
    <n v="2"/>
    <s v="N"/>
    <n v="1"/>
    <n v="0"/>
  </r>
  <r>
    <x v="1"/>
    <n v="6"/>
    <x v="5"/>
    <n v="4"/>
    <x v="3"/>
    <x v="1"/>
    <s v="Fraser Late"/>
    <n v="3"/>
    <s v="N"/>
    <n v="1"/>
    <n v="0"/>
  </r>
  <r>
    <x v="1"/>
    <n v="6"/>
    <x v="5"/>
    <n v="4"/>
    <x v="3"/>
    <x v="1"/>
    <s v="Fraser Late"/>
    <n v="4"/>
    <s v="N"/>
    <n v="1"/>
    <n v="0"/>
  </r>
  <r>
    <x v="1"/>
    <n v="6"/>
    <x v="5"/>
    <n v="4"/>
    <x v="3"/>
    <x v="1"/>
    <s v="Fraser Late"/>
    <n v="5"/>
    <s v="N"/>
    <n v="1"/>
    <n v="0"/>
  </r>
  <r>
    <x v="1"/>
    <n v="7"/>
    <x v="6"/>
    <n v="4"/>
    <x v="3"/>
    <x v="1"/>
    <s v="Fraser Late"/>
    <n v="2"/>
    <s v="N"/>
    <n v="1"/>
    <n v="0"/>
  </r>
  <r>
    <x v="1"/>
    <n v="7"/>
    <x v="6"/>
    <n v="4"/>
    <x v="3"/>
    <x v="1"/>
    <s v="Fraser Late"/>
    <n v="3"/>
    <s v="N"/>
    <n v="1"/>
    <n v="0"/>
  </r>
  <r>
    <x v="1"/>
    <n v="7"/>
    <x v="6"/>
    <n v="4"/>
    <x v="3"/>
    <x v="1"/>
    <s v="Fraser Late"/>
    <n v="4"/>
    <s v="N"/>
    <n v="1"/>
    <n v="0"/>
  </r>
  <r>
    <x v="1"/>
    <n v="7"/>
    <x v="6"/>
    <n v="4"/>
    <x v="3"/>
    <x v="1"/>
    <s v="Fraser Late"/>
    <n v="5"/>
    <s v="N"/>
    <n v="1"/>
    <n v="0"/>
  </r>
  <r>
    <x v="1"/>
    <n v="8"/>
    <x v="7"/>
    <n v="4"/>
    <x v="3"/>
    <x v="1"/>
    <s v="Fraser Late"/>
    <n v="2"/>
    <s v="N"/>
    <n v="1"/>
    <n v="0"/>
  </r>
  <r>
    <x v="1"/>
    <n v="8"/>
    <x v="7"/>
    <n v="4"/>
    <x v="3"/>
    <x v="1"/>
    <s v="Fraser Late"/>
    <n v="3"/>
    <s v="N"/>
    <n v="1"/>
    <n v="0"/>
  </r>
  <r>
    <x v="1"/>
    <n v="8"/>
    <x v="7"/>
    <n v="4"/>
    <x v="3"/>
    <x v="1"/>
    <s v="Fraser Late"/>
    <n v="4"/>
    <s v="N"/>
    <n v="1"/>
    <n v="3.65"/>
  </r>
  <r>
    <x v="1"/>
    <n v="8"/>
    <x v="7"/>
    <n v="4"/>
    <x v="3"/>
    <x v="1"/>
    <s v="Fraser Late"/>
    <n v="5"/>
    <s v="N"/>
    <n v="1"/>
    <n v="0"/>
  </r>
  <r>
    <x v="1"/>
    <n v="9"/>
    <x v="8"/>
    <n v="4"/>
    <x v="3"/>
    <x v="1"/>
    <s v="Fraser Late"/>
    <n v="2"/>
    <s v="N"/>
    <n v="1"/>
    <n v="20.47"/>
  </r>
  <r>
    <x v="1"/>
    <n v="9"/>
    <x v="8"/>
    <n v="4"/>
    <x v="3"/>
    <x v="1"/>
    <s v="Fraser Late"/>
    <n v="3"/>
    <s v="N"/>
    <n v="1"/>
    <n v="11.34"/>
  </r>
  <r>
    <x v="1"/>
    <n v="9"/>
    <x v="8"/>
    <n v="4"/>
    <x v="3"/>
    <x v="1"/>
    <s v="Fraser Late"/>
    <n v="4"/>
    <s v="N"/>
    <n v="1"/>
    <n v="0"/>
  </r>
  <r>
    <x v="1"/>
    <n v="9"/>
    <x v="8"/>
    <n v="4"/>
    <x v="3"/>
    <x v="1"/>
    <s v="Fraser Late"/>
    <n v="5"/>
    <s v="N"/>
    <n v="1"/>
    <n v="0"/>
  </r>
  <r>
    <x v="1"/>
    <n v="10"/>
    <x v="9"/>
    <n v="4"/>
    <x v="3"/>
    <x v="1"/>
    <s v="Fraser Late"/>
    <n v="2"/>
    <s v="N"/>
    <n v="1"/>
    <n v="15.95"/>
  </r>
  <r>
    <x v="1"/>
    <n v="10"/>
    <x v="9"/>
    <n v="4"/>
    <x v="3"/>
    <x v="1"/>
    <s v="Fraser Late"/>
    <n v="3"/>
    <s v="N"/>
    <n v="1"/>
    <n v="100.13"/>
  </r>
  <r>
    <x v="1"/>
    <n v="10"/>
    <x v="9"/>
    <n v="4"/>
    <x v="3"/>
    <x v="1"/>
    <s v="Fraser Late"/>
    <n v="4"/>
    <s v="N"/>
    <n v="1"/>
    <n v="0"/>
  </r>
  <r>
    <x v="1"/>
    <n v="10"/>
    <x v="9"/>
    <n v="4"/>
    <x v="3"/>
    <x v="1"/>
    <s v="Fraser Late"/>
    <n v="5"/>
    <s v="N"/>
    <n v="1"/>
    <n v="0"/>
  </r>
  <r>
    <x v="1"/>
    <n v="11"/>
    <x v="10"/>
    <n v="4"/>
    <x v="3"/>
    <x v="1"/>
    <s v="Fraser Late"/>
    <n v="2"/>
    <s v="N"/>
    <n v="1"/>
    <n v="0.79"/>
  </r>
  <r>
    <x v="1"/>
    <n v="11"/>
    <x v="10"/>
    <n v="4"/>
    <x v="3"/>
    <x v="1"/>
    <s v="Fraser Late"/>
    <n v="3"/>
    <s v="N"/>
    <n v="1"/>
    <n v="11.07"/>
  </r>
  <r>
    <x v="1"/>
    <n v="11"/>
    <x v="10"/>
    <n v="4"/>
    <x v="3"/>
    <x v="1"/>
    <s v="Fraser Late"/>
    <n v="4"/>
    <s v="N"/>
    <n v="1"/>
    <n v="0.32"/>
  </r>
  <r>
    <x v="1"/>
    <n v="11"/>
    <x v="10"/>
    <n v="4"/>
    <x v="3"/>
    <x v="1"/>
    <s v="Fraser Late"/>
    <n v="5"/>
    <s v="N"/>
    <n v="1"/>
    <n v="0"/>
  </r>
  <r>
    <x v="1"/>
    <n v="12"/>
    <x v="11"/>
    <n v="4"/>
    <x v="3"/>
    <x v="1"/>
    <s v="Fraser Late"/>
    <n v="2"/>
    <s v="N"/>
    <n v="1"/>
    <n v="129.61000000000001"/>
  </r>
  <r>
    <x v="1"/>
    <n v="12"/>
    <x v="11"/>
    <n v="4"/>
    <x v="3"/>
    <x v="1"/>
    <s v="Fraser Late"/>
    <n v="3"/>
    <s v="N"/>
    <n v="1"/>
    <n v="193.8"/>
  </r>
  <r>
    <x v="1"/>
    <n v="12"/>
    <x v="11"/>
    <n v="4"/>
    <x v="3"/>
    <x v="1"/>
    <s v="Fraser Late"/>
    <n v="4"/>
    <s v="N"/>
    <n v="1"/>
    <n v="29.92"/>
  </r>
  <r>
    <x v="1"/>
    <n v="12"/>
    <x v="11"/>
    <n v="4"/>
    <x v="3"/>
    <x v="1"/>
    <s v="Fraser Late"/>
    <n v="5"/>
    <s v="N"/>
    <n v="1"/>
    <n v="0"/>
  </r>
  <r>
    <x v="1"/>
    <n v="13"/>
    <x v="12"/>
    <n v="4"/>
    <x v="3"/>
    <x v="1"/>
    <s v="Fraser Late"/>
    <n v="2"/>
    <s v="N"/>
    <n v="1"/>
    <n v="322.06"/>
  </r>
  <r>
    <x v="1"/>
    <n v="13"/>
    <x v="12"/>
    <n v="4"/>
    <x v="3"/>
    <x v="1"/>
    <s v="Fraser Late"/>
    <n v="3"/>
    <s v="N"/>
    <n v="1"/>
    <n v="305.93"/>
  </r>
  <r>
    <x v="1"/>
    <n v="13"/>
    <x v="12"/>
    <n v="4"/>
    <x v="3"/>
    <x v="1"/>
    <s v="Fraser Late"/>
    <n v="4"/>
    <s v="N"/>
    <n v="1"/>
    <n v="0"/>
  </r>
  <r>
    <x v="1"/>
    <n v="13"/>
    <x v="12"/>
    <n v="4"/>
    <x v="3"/>
    <x v="1"/>
    <s v="Fraser Late"/>
    <n v="5"/>
    <s v="N"/>
    <n v="1"/>
    <n v="0"/>
  </r>
  <r>
    <x v="1"/>
    <n v="14"/>
    <x v="13"/>
    <n v="4"/>
    <x v="3"/>
    <x v="1"/>
    <s v="Fraser Late"/>
    <n v="2"/>
    <s v="N"/>
    <n v="1"/>
    <n v="184.04"/>
  </r>
  <r>
    <x v="1"/>
    <n v="14"/>
    <x v="13"/>
    <n v="4"/>
    <x v="3"/>
    <x v="1"/>
    <s v="Fraser Late"/>
    <n v="3"/>
    <s v="N"/>
    <n v="1"/>
    <n v="815.81"/>
  </r>
  <r>
    <x v="1"/>
    <n v="14"/>
    <x v="13"/>
    <n v="4"/>
    <x v="3"/>
    <x v="1"/>
    <s v="Fraser Late"/>
    <n v="4"/>
    <s v="N"/>
    <n v="1"/>
    <n v="0"/>
  </r>
  <r>
    <x v="1"/>
    <n v="14"/>
    <x v="13"/>
    <n v="4"/>
    <x v="3"/>
    <x v="1"/>
    <s v="Fraser Late"/>
    <n v="5"/>
    <s v="N"/>
    <n v="1"/>
    <n v="0"/>
  </r>
  <r>
    <x v="1"/>
    <n v="15"/>
    <x v="14"/>
    <n v="4"/>
    <x v="3"/>
    <x v="1"/>
    <s v="Fraser Late"/>
    <n v="2"/>
    <s v="N"/>
    <n v="1"/>
    <n v="0"/>
  </r>
  <r>
    <x v="1"/>
    <n v="15"/>
    <x v="14"/>
    <n v="4"/>
    <x v="3"/>
    <x v="1"/>
    <s v="Fraser Late"/>
    <n v="3"/>
    <s v="N"/>
    <n v="1"/>
    <n v="0"/>
  </r>
  <r>
    <x v="1"/>
    <n v="15"/>
    <x v="14"/>
    <n v="4"/>
    <x v="3"/>
    <x v="1"/>
    <s v="Fraser Late"/>
    <n v="4"/>
    <s v="N"/>
    <n v="1"/>
    <n v="0"/>
  </r>
  <r>
    <x v="1"/>
    <n v="15"/>
    <x v="14"/>
    <n v="4"/>
    <x v="3"/>
    <x v="1"/>
    <s v="Fraser Late"/>
    <n v="5"/>
    <s v="N"/>
    <n v="1"/>
    <n v="0"/>
  </r>
  <r>
    <x v="1"/>
    <n v="16"/>
    <x v="15"/>
    <n v="4"/>
    <x v="3"/>
    <x v="1"/>
    <s v="Fraser Late"/>
    <n v="2"/>
    <s v="N"/>
    <n v="1"/>
    <n v="1.21"/>
  </r>
  <r>
    <x v="1"/>
    <n v="16"/>
    <x v="15"/>
    <n v="4"/>
    <x v="3"/>
    <x v="1"/>
    <s v="Fraser Late"/>
    <n v="3"/>
    <s v="N"/>
    <n v="1"/>
    <n v="5.88"/>
  </r>
  <r>
    <x v="1"/>
    <n v="16"/>
    <x v="15"/>
    <n v="4"/>
    <x v="3"/>
    <x v="1"/>
    <s v="Fraser Late"/>
    <n v="4"/>
    <s v="N"/>
    <n v="1"/>
    <n v="0.21"/>
  </r>
  <r>
    <x v="1"/>
    <n v="16"/>
    <x v="15"/>
    <n v="4"/>
    <x v="3"/>
    <x v="1"/>
    <s v="Fraser Late"/>
    <n v="5"/>
    <s v="N"/>
    <n v="1"/>
    <n v="0.01"/>
  </r>
  <r>
    <x v="1"/>
    <n v="17"/>
    <x v="16"/>
    <n v="4"/>
    <x v="3"/>
    <x v="1"/>
    <s v="Fraser Late"/>
    <n v="2"/>
    <s v="N"/>
    <n v="1"/>
    <n v="2170.48"/>
  </r>
  <r>
    <x v="1"/>
    <n v="17"/>
    <x v="16"/>
    <n v="4"/>
    <x v="3"/>
    <x v="1"/>
    <s v="Fraser Late"/>
    <n v="3"/>
    <s v="N"/>
    <n v="1"/>
    <n v="20583.990000000002"/>
  </r>
  <r>
    <x v="1"/>
    <n v="17"/>
    <x v="16"/>
    <n v="4"/>
    <x v="3"/>
    <x v="1"/>
    <s v="Fraser Late"/>
    <n v="4"/>
    <s v="N"/>
    <n v="1"/>
    <n v="173.43"/>
  </r>
  <r>
    <x v="1"/>
    <n v="17"/>
    <x v="16"/>
    <n v="4"/>
    <x v="3"/>
    <x v="1"/>
    <s v="Fraser Late"/>
    <n v="5"/>
    <s v="N"/>
    <n v="1"/>
    <n v="7.15"/>
  </r>
  <r>
    <x v="1"/>
    <n v="18"/>
    <x v="17"/>
    <n v="4"/>
    <x v="3"/>
    <x v="1"/>
    <s v="Fraser Late"/>
    <n v="2"/>
    <s v="N"/>
    <n v="1"/>
    <n v="0"/>
  </r>
  <r>
    <x v="1"/>
    <n v="18"/>
    <x v="17"/>
    <n v="4"/>
    <x v="3"/>
    <x v="1"/>
    <s v="Fraser Late"/>
    <n v="3"/>
    <s v="N"/>
    <n v="1"/>
    <n v="0"/>
  </r>
  <r>
    <x v="1"/>
    <n v="18"/>
    <x v="17"/>
    <n v="4"/>
    <x v="3"/>
    <x v="1"/>
    <s v="Fraser Late"/>
    <n v="4"/>
    <s v="N"/>
    <n v="1"/>
    <n v="19.75"/>
  </r>
  <r>
    <x v="1"/>
    <n v="18"/>
    <x v="17"/>
    <n v="4"/>
    <x v="3"/>
    <x v="1"/>
    <s v="Fraser Late"/>
    <n v="5"/>
    <s v="N"/>
    <n v="1"/>
    <n v="0"/>
  </r>
  <r>
    <x v="1"/>
    <n v="19"/>
    <x v="18"/>
    <n v="4"/>
    <x v="3"/>
    <x v="1"/>
    <s v="Fraser Late"/>
    <n v="2"/>
    <s v="N"/>
    <n v="1"/>
    <n v="263.14999999999998"/>
  </r>
  <r>
    <x v="1"/>
    <n v="19"/>
    <x v="18"/>
    <n v="4"/>
    <x v="3"/>
    <x v="1"/>
    <s v="Fraser Late"/>
    <n v="3"/>
    <s v="N"/>
    <n v="1"/>
    <n v="0"/>
  </r>
  <r>
    <x v="1"/>
    <n v="19"/>
    <x v="18"/>
    <n v="4"/>
    <x v="3"/>
    <x v="1"/>
    <s v="Fraser Late"/>
    <n v="4"/>
    <s v="N"/>
    <n v="1"/>
    <n v="72.92"/>
  </r>
  <r>
    <x v="1"/>
    <n v="19"/>
    <x v="18"/>
    <n v="4"/>
    <x v="3"/>
    <x v="1"/>
    <s v="Fraser Late"/>
    <n v="5"/>
    <s v="N"/>
    <n v="1"/>
    <n v="0"/>
  </r>
  <r>
    <x v="1"/>
    <n v="20"/>
    <x v="19"/>
    <n v="4"/>
    <x v="3"/>
    <x v="1"/>
    <s v="Fraser Late"/>
    <n v="2"/>
    <s v="N"/>
    <n v="1"/>
    <n v="0"/>
  </r>
  <r>
    <x v="1"/>
    <n v="20"/>
    <x v="19"/>
    <n v="4"/>
    <x v="3"/>
    <x v="1"/>
    <s v="Fraser Late"/>
    <n v="3"/>
    <s v="N"/>
    <n v="1"/>
    <n v="3289.39"/>
  </r>
  <r>
    <x v="1"/>
    <n v="20"/>
    <x v="19"/>
    <n v="4"/>
    <x v="3"/>
    <x v="1"/>
    <s v="Fraser Late"/>
    <n v="4"/>
    <s v="N"/>
    <n v="1"/>
    <n v="364.57"/>
  </r>
  <r>
    <x v="1"/>
    <n v="20"/>
    <x v="19"/>
    <n v="4"/>
    <x v="3"/>
    <x v="1"/>
    <s v="Fraser Late"/>
    <n v="5"/>
    <s v="N"/>
    <n v="1"/>
    <n v="1.1399999999999999"/>
  </r>
  <r>
    <x v="1"/>
    <n v="21"/>
    <x v="20"/>
    <n v="4"/>
    <x v="3"/>
    <x v="1"/>
    <s v="Fraser Late"/>
    <n v="2"/>
    <s v="N"/>
    <n v="1"/>
    <n v="86.1"/>
  </r>
  <r>
    <x v="1"/>
    <n v="21"/>
    <x v="20"/>
    <n v="4"/>
    <x v="3"/>
    <x v="1"/>
    <s v="Fraser Late"/>
    <n v="3"/>
    <s v="N"/>
    <n v="1"/>
    <n v="1813"/>
  </r>
  <r>
    <x v="1"/>
    <n v="21"/>
    <x v="20"/>
    <n v="4"/>
    <x v="3"/>
    <x v="1"/>
    <s v="Fraser Late"/>
    <n v="4"/>
    <s v="N"/>
    <n v="1"/>
    <n v="44.7"/>
  </r>
  <r>
    <x v="1"/>
    <n v="21"/>
    <x v="20"/>
    <n v="4"/>
    <x v="3"/>
    <x v="1"/>
    <s v="Fraser Late"/>
    <n v="5"/>
    <s v="N"/>
    <n v="1"/>
    <n v="8.8000000000000007"/>
  </r>
  <r>
    <x v="1"/>
    <n v="22"/>
    <x v="21"/>
    <n v="4"/>
    <x v="3"/>
    <x v="1"/>
    <s v="Fraser Late"/>
    <n v="2"/>
    <s v="N"/>
    <n v="1"/>
    <n v="0"/>
  </r>
  <r>
    <x v="1"/>
    <n v="22"/>
    <x v="21"/>
    <n v="4"/>
    <x v="3"/>
    <x v="1"/>
    <s v="Fraser Late"/>
    <n v="3"/>
    <s v="N"/>
    <n v="1"/>
    <n v="382.09"/>
  </r>
  <r>
    <x v="1"/>
    <n v="22"/>
    <x v="21"/>
    <n v="4"/>
    <x v="3"/>
    <x v="1"/>
    <s v="Fraser Late"/>
    <n v="4"/>
    <s v="N"/>
    <n v="1"/>
    <n v="0"/>
  </r>
  <r>
    <x v="1"/>
    <n v="22"/>
    <x v="21"/>
    <n v="4"/>
    <x v="3"/>
    <x v="1"/>
    <s v="Fraser Late"/>
    <n v="5"/>
    <s v="N"/>
    <n v="1"/>
    <n v="0"/>
  </r>
  <r>
    <x v="1"/>
    <n v="23"/>
    <x v="22"/>
    <n v="4"/>
    <x v="3"/>
    <x v="1"/>
    <s v="Fraser Late"/>
    <n v="2"/>
    <s v="N"/>
    <n v="1"/>
    <n v="0"/>
  </r>
  <r>
    <x v="1"/>
    <n v="23"/>
    <x v="22"/>
    <n v="4"/>
    <x v="3"/>
    <x v="1"/>
    <s v="Fraser Late"/>
    <n v="3"/>
    <s v="N"/>
    <n v="1"/>
    <n v="528.05999999999995"/>
  </r>
  <r>
    <x v="1"/>
    <n v="23"/>
    <x v="22"/>
    <n v="4"/>
    <x v="3"/>
    <x v="1"/>
    <s v="Fraser Late"/>
    <n v="4"/>
    <s v="N"/>
    <n v="1"/>
    <n v="6.25"/>
  </r>
  <r>
    <x v="1"/>
    <n v="23"/>
    <x v="22"/>
    <n v="4"/>
    <x v="3"/>
    <x v="1"/>
    <s v="Fraser Late"/>
    <n v="5"/>
    <s v="N"/>
    <n v="1"/>
    <n v="0"/>
  </r>
  <r>
    <x v="1"/>
    <n v="24"/>
    <x v="23"/>
    <n v="4"/>
    <x v="3"/>
    <x v="1"/>
    <s v="Fraser Late"/>
    <n v="2"/>
    <s v="N"/>
    <n v="1"/>
    <n v="905.47"/>
  </r>
  <r>
    <x v="1"/>
    <n v="24"/>
    <x v="23"/>
    <n v="4"/>
    <x v="3"/>
    <x v="1"/>
    <s v="Fraser Late"/>
    <n v="3"/>
    <s v="N"/>
    <n v="1"/>
    <n v="10228.39"/>
  </r>
  <r>
    <x v="1"/>
    <n v="24"/>
    <x v="23"/>
    <n v="4"/>
    <x v="3"/>
    <x v="1"/>
    <s v="Fraser Late"/>
    <n v="4"/>
    <s v="N"/>
    <n v="1"/>
    <n v="2015.37"/>
  </r>
  <r>
    <x v="1"/>
    <n v="24"/>
    <x v="23"/>
    <n v="4"/>
    <x v="3"/>
    <x v="1"/>
    <s v="Fraser Late"/>
    <n v="5"/>
    <s v="N"/>
    <n v="1"/>
    <n v="6.79"/>
  </r>
  <r>
    <x v="1"/>
    <n v="25"/>
    <x v="24"/>
    <n v="4"/>
    <x v="3"/>
    <x v="1"/>
    <s v="Fraser Late"/>
    <n v="2"/>
    <s v="N"/>
    <n v="1"/>
    <n v="0"/>
  </r>
  <r>
    <x v="1"/>
    <n v="25"/>
    <x v="24"/>
    <n v="4"/>
    <x v="3"/>
    <x v="1"/>
    <s v="Fraser Late"/>
    <n v="3"/>
    <s v="N"/>
    <n v="1"/>
    <n v="0"/>
  </r>
  <r>
    <x v="1"/>
    <n v="25"/>
    <x v="24"/>
    <n v="4"/>
    <x v="3"/>
    <x v="1"/>
    <s v="Fraser Late"/>
    <n v="4"/>
    <s v="N"/>
    <n v="1"/>
    <n v="0"/>
  </r>
  <r>
    <x v="1"/>
    <n v="25"/>
    <x v="24"/>
    <n v="4"/>
    <x v="3"/>
    <x v="1"/>
    <s v="Fraser Late"/>
    <n v="5"/>
    <s v="N"/>
    <n v="1"/>
    <n v="0"/>
  </r>
  <r>
    <x v="2"/>
    <n v="1"/>
    <x v="0"/>
    <n v="4"/>
    <x v="3"/>
    <x v="1"/>
    <s v="Fraser Late"/>
    <n v="2"/>
    <s v="N"/>
    <n v="1"/>
    <n v="0"/>
  </r>
  <r>
    <x v="2"/>
    <n v="1"/>
    <x v="0"/>
    <n v="4"/>
    <x v="3"/>
    <x v="1"/>
    <s v="Fraser Late"/>
    <n v="3"/>
    <s v="N"/>
    <n v="1"/>
    <n v="0.81"/>
  </r>
  <r>
    <x v="2"/>
    <n v="1"/>
    <x v="0"/>
    <n v="4"/>
    <x v="3"/>
    <x v="1"/>
    <s v="Fraser Late"/>
    <n v="4"/>
    <s v="N"/>
    <n v="1"/>
    <n v="170.85"/>
  </r>
  <r>
    <x v="2"/>
    <n v="1"/>
    <x v="0"/>
    <n v="4"/>
    <x v="3"/>
    <x v="1"/>
    <s v="Fraser Late"/>
    <n v="5"/>
    <s v="N"/>
    <n v="1"/>
    <n v="0"/>
  </r>
  <r>
    <x v="2"/>
    <n v="2"/>
    <x v="1"/>
    <n v="4"/>
    <x v="3"/>
    <x v="1"/>
    <s v="Fraser Late"/>
    <n v="2"/>
    <s v="N"/>
    <n v="1"/>
    <n v="132.83000000000001"/>
  </r>
  <r>
    <x v="2"/>
    <n v="2"/>
    <x v="1"/>
    <n v="4"/>
    <x v="3"/>
    <x v="1"/>
    <s v="Fraser Late"/>
    <n v="3"/>
    <s v="N"/>
    <n v="1"/>
    <n v="42.82"/>
  </r>
  <r>
    <x v="2"/>
    <n v="2"/>
    <x v="1"/>
    <n v="4"/>
    <x v="3"/>
    <x v="1"/>
    <s v="Fraser Late"/>
    <n v="4"/>
    <s v="N"/>
    <n v="1"/>
    <n v="92.95"/>
  </r>
  <r>
    <x v="2"/>
    <n v="2"/>
    <x v="1"/>
    <n v="4"/>
    <x v="3"/>
    <x v="1"/>
    <s v="Fraser Late"/>
    <n v="5"/>
    <s v="N"/>
    <n v="1"/>
    <n v="1.53"/>
  </r>
  <r>
    <x v="2"/>
    <n v="3"/>
    <x v="2"/>
    <n v="4"/>
    <x v="3"/>
    <x v="1"/>
    <s v="Fraser Late"/>
    <n v="2"/>
    <s v="N"/>
    <n v="1"/>
    <n v="0"/>
  </r>
  <r>
    <x v="2"/>
    <n v="3"/>
    <x v="2"/>
    <n v="4"/>
    <x v="3"/>
    <x v="1"/>
    <s v="Fraser Late"/>
    <n v="3"/>
    <s v="N"/>
    <n v="1"/>
    <n v="0"/>
  </r>
  <r>
    <x v="2"/>
    <n v="3"/>
    <x v="2"/>
    <n v="4"/>
    <x v="3"/>
    <x v="1"/>
    <s v="Fraser Late"/>
    <n v="4"/>
    <s v="N"/>
    <n v="1"/>
    <n v="0"/>
  </r>
  <r>
    <x v="2"/>
    <n v="3"/>
    <x v="2"/>
    <n v="4"/>
    <x v="3"/>
    <x v="1"/>
    <s v="Fraser Late"/>
    <n v="5"/>
    <s v="N"/>
    <n v="1"/>
    <n v="0"/>
  </r>
  <r>
    <x v="2"/>
    <n v="4"/>
    <x v="3"/>
    <n v="4"/>
    <x v="3"/>
    <x v="1"/>
    <s v="Fraser Late"/>
    <n v="2"/>
    <s v="N"/>
    <n v="1"/>
    <n v="0"/>
  </r>
  <r>
    <x v="2"/>
    <n v="4"/>
    <x v="3"/>
    <n v="4"/>
    <x v="3"/>
    <x v="1"/>
    <s v="Fraser Late"/>
    <n v="3"/>
    <s v="N"/>
    <n v="1"/>
    <n v="4716.13"/>
  </r>
  <r>
    <x v="2"/>
    <n v="4"/>
    <x v="3"/>
    <n v="4"/>
    <x v="3"/>
    <x v="1"/>
    <s v="Fraser Late"/>
    <n v="4"/>
    <s v="N"/>
    <n v="1"/>
    <n v="10483.73"/>
  </r>
  <r>
    <x v="2"/>
    <n v="4"/>
    <x v="3"/>
    <n v="4"/>
    <x v="3"/>
    <x v="1"/>
    <s v="Fraser Late"/>
    <n v="5"/>
    <s v="N"/>
    <n v="1"/>
    <n v="3.53"/>
  </r>
  <r>
    <x v="2"/>
    <n v="5"/>
    <x v="4"/>
    <n v="4"/>
    <x v="3"/>
    <x v="1"/>
    <s v="Fraser Late"/>
    <n v="2"/>
    <s v="N"/>
    <n v="1"/>
    <n v="481.99"/>
  </r>
  <r>
    <x v="2"/>
    <n v="5"/>
    <x v="4"/>
    <n v="4"/>
    <x v="3"/>
    <x v="1"/>
    <s v="Fraser Late"/>
    <n v="3"/>
    <s v="N"/>
    <n v="1"/>
    <n v="1358.69"/>
  </r>
  <r>
    <x v="2"/>
    <n v="5"/>
    <x v="4"/>
    <n v="4"/>
    <x v="3"/>
    <x v="1"/>
    <s v="Fraser Late"/>
    <n v="4"/>
    <s v="N"/>
    <n v="1"/>
    <n v="1281.81"/>
  </r>
  <r>
    <x v="2"/>
    <n v="5"/>
    <x v="4"/>
    <n v="4"/>
    <x v="3"/>
    <x v="1"/>
    <s v="Fraser Late"/>
    <n v="5"/>
    <s v="N"/>
    <n v="1"/>
    <n v="0"/>
  </r>
  <r>
    <x v="2"/>
    <n v="6"/>
    <x v="5"/>
    <n v="4"/>
    <x v="3"/>
    <x v="1"/>
    <s v="Fraser Late"/>
    <n v="2"/>
    <s v="N"/>
    <n v="1"/>
    <n v="0"/>
  </r>
  <r>
    <x v="2"/>
    <n v="6"/>
    <x v="5"/>
    <n v="4"/>
    <x v="3"/>
    <x v="1"/>
    <s v="Fraser Late"/>
    <n v="3"/>
    <s v="N"/>
    <n v="1"/>
    <n v="0"/>
  </r>
  <r>
    <x v="2"/>
    <n v="6"/>
    <x v="5"/>
    <n v="4"/>
    <x v="3"/>
    <x v="1"/>
    <s v="Fraser Late"/>
    <n v="4"/>
    <s v="N"/>
    <n v="1"/>
    <n v="0"/>
  </r>
  <r>
    <x v="2"/>
    <n v="6"/>
    <x v="5"/>
    <n v="4"/>
    <x v="3"/>
    <x v="1"/>
    <s v="Fraser Late"/>
    <n v="5"/>
    <s v="N"/>
    <n v="1"/>
    <n v="0"/>
  </r>
  <r>
    <x v="2"/>
    <n v="7"/>
    <x v="6"/>
    <n v="4"/>
    <x v="3"/>
    <x v="1"/>
    <s v="Fraser Late"/>
    <n v="2"/>
    <s v="N"/>
    <n v="1"/>
    <n v="0"/>
  </r>
  <r>
    <x v="2"/>
    <n v="7"/>
    <x v="6"/>
    <n v="4"/>
    <x v="3"/>
    <x v="1"/>
    <s v="Fraser Late"/>
    <n v="3"/>
    <s v="N"/>
    <n v="1"/>
    <n v="0"/>
  </r>
  <r>
    <x v="2"/>
    <n v="7"/>
    <x v="6"/>
    <n v="4"/>
    <x v="3"/>
    <x v="1"/>
    <s v="Fraser Late"/>
    <n v="4"/>
    <s v="N"/>
    <n v="1"/>
    <n v="0"/>
  </r>
  <r>
    <x v="2"/>
    <n v="7"/>
    <x v="6"/>
    <n v="4"/>
    <x v="3"/>
    <x v="1"/>
    <s v="Fraser Late"/>
    <n v="5"/>
    <s v="N"/>
    <n v="1"/>
    <n v="0"/>
  </r>
  <r>
    <x v="2"/>
    <n v="8"/>
    <x v="7"/>
    <n v="4"/>
    <x v="3"/>
    <x v="1"/>
    <s v="Fraser Late"/>
    <n v="2"/>
    <s v="N"/>
    <n v="1"/>
    <n v="0"/>
  </r>
  <r>
    <x v="2"/>
    <n v="8"/>
    <x v="7"/>
    <n v="4"/>
    <x v="3"/>
    <x v="1"/>
    <s v="Fraser Late"/>
    <n v="3"/>
    <s v="N"/>
    <n v="1"/>
    <n v="0"/>
  </r>
  <r>
    <x v="2"/>
    <n v="8"/>
    <x v="7"/>
    <n v="4"/>
    <x v="3"/>
    <x v="1"/>
    <s v="Fraser Late"/>
    <n v="4"/>
    <s v="N"/>
    <n v="1"/>
    <n v="9"/>
  </r>
  <r>
    <x v="2"/>
    <n v="8"/>
    <x v="7"/>
    <n v="4"/>
    <x v="3"/>
    <x v="1"/>
    <s v="Fraser Late"/>
    <n v="5"/>
    <s v="N"/>
    <n v="1"/>
    <n v="0"/>
  </r>
  <r>
    <x v="2"/>
    <n v="9"/>
    <x v="8"/>
    <n v="4"/>
    <x v="3"/>
    <x v="1"/>
    <s v="Fraser Late"/>
    <n v="2"/>
    <s v="N"/>
    <n v="1"/>
    <n v="458.33"/>
  </r>
  <r>
    <x v="2"/>
    <n v="9"/>
    <x v="8"/>
    <n v="4"/>
    <x v="3"/>
    <x v="1"/>
    <s v="Fraser Late"/>
    <n v="3"/>
    <s v="N"/>
    <n v="1"/>
    <n v="4.3899999999999997"/>
  </r>
  <r>
    <x v="2"/>
    <n v="9"/>
    <x v="8"/>
    <n v="4"/>
    <x v="3"/>
    <x v="1"/>
    <s v="Fraser Late"/>
    <n v="4"/>
    <s v="N"/>
    <n v="1"/>
    <n v="0"/>
  </r>
  <r>
    <x v="2"/>
    <n v="9"/>
    <x v="8"/>
    <n v="4"/>
    <x v="3"/>
    <x v="1"/>
    <s v="Fraser Late"/>
    <n v="5"/>
    <s v="N"/>
    <n v="1"/>
    <n v="0"/>
  </r>
  <r>
    <x v="2"/>
    <n v="10"/>
    <x v="9"/>
    <n v="4"/>
    <x v="3"/>
    <x v="1"/>
    <s v="Fraser Late"/>
    <n v="2"/>
    <s v="N"/>
    <n v="1"/>
    <n v="221.91"/>
  </r>
  <r>
    <x v="2"/>
    <n v="10"/>
    <x v="9"/>
    <n v="4"/>
    <x v="3"/>
    <x v="1"/>
    <s v="Fraser Late"/>
    <n v="3"/>
    <s v="N"/>
    <n v="1"/>
    <n v="24.1"/>
  </r>
  <r>
    <x v="2"/>
    <n v="10"/>
    <x v="9"/>
    <n v="4"/>
    <x v="3"/>
    <x v="1"/>
    <s v="Fraser Late"/>
    <n v="4"/>
    <s v="N"/>
    <n v="1"/>
    <n v="0"/>
  </r>
  <r>
    <x v="2"/>
    <n v="10"/>
    <x v="9"/>
    <n v="4"/>
    <x v="3"/>
    <x v="1"/>
    <s v="Fraser Late"/>
    <n v="5"/>
    <s v="N"/>
    <n v="1"/>
    <n v="0"/>
  </r>
  <r>
    <x v="2"/>
    <n v="11"/>
    <x v="10"/>
    <n v="4"/>
    <x v="3"/>
    <x v="1"/>
    <s v="Fraser Late"/>
    <n v="2"/>
    <s v="N"/>
    <n v="1"/>
    <n v="0.04"/>
  </r>
  <r>
    <x v="2"/>
    <n v="11"/>
    <x v="10"/>
    <n v="4"/>
    <x v="3"/>
    <x v="1"/>
    <s v="Fraser Late"/>
    <n v="3"/>
    <s v="N"/>
    <n v="1"/>
    <n v="0.01"/>
  </r>
  <r>
    <x v="2"/>
    <n v="11"/>
    <x v="10"/>
    <n v="4"/>
    <x v="3"/>
    <x v="1"/>
    <s v="Fraser Late"/>
    <n v="4"/>
    <s v="N"/>
    <n v="1"/>
    <n v="0.01"/>
  </r>
  <r>
    <x v="2"/>
    <n v="11"/>
    <x v="10"/>
    <n v="4"/>
    <x v="3"/>
    <x v="1"/>
    <s v="Fraser Late"/>
    <n v="5"/>
    <s v="N"/>
    <n v="1"/>
    <n v="0"/>
  </r>
  <r>
    <x v="2"/>
    <n v="12"/>
    <x v="11"/>
    <n v="4"/>
    <x v="3"/>
    <x v="1"/>
    <s v="Fraser Late"/>
    <n v="2"/>
    <s v="N"/>
    <n v="1"/>
    <n v="280.43"/>
  </r>
  <r>
    <x v="2"/>
    <n v="12"/>
    <x v="11"/>
    <n v="4"/>
    <x v="3"/>
    <x v="1"/>
    <s v="Fraser Late"/>
    <n v="3"/>
    <s v="N"/>
    <n v="1"/>
    <n v="7.25"/>
  </r>
  <r>
    <x v="2"/>
    <n v="12"/>
    <x v="11"/>
    <n v="4"/>
    <x v="3"/>
    <x v="1"/>
    <s v="Fraser Late"/>
    <n v="4"/>
    <s v="N"/>
    <n v="1"/>
    <n v="29.19"/>
  </r>
  <r>
    <x v="2"/>
    <n v="12"/>
    <x v="11"/>
    <n v="4"/>
    <x v="3"/>
    <x v="1"/>
    <s v="Fraser Late"/>
    <n v="5"/>
    <s v="N"/>
    <n v="1"/>
    <n v="0"/>
  </r>
  <r>
    <x v="2"/>
    <n v="13"/>
    <x v="12"/>
    <n v="4"/>
    <x v="3"/>
    <x v="1"/>
    <s v="Fraser Late"/>
    <n v="2"/>
    <s v="N"/>
    <n v="1"/>
    <n v="3430.14"/>
  </r>
  <r>
    <x v="2"/>
    <n v="13"/>
    <x v="12"/>
    <n v="4"/>
    <x v="3"/>
    <x v="1"/>
    <s v="Fraser Late"/>
    <n v="3"/>
    <s v="N"/>
    <n v="1"/>
    <n v="56.34"/>
  </r>
  <r>
    <x v="2"/>
    <n v="13"/>
    <x v="12"/>
    <n v="4"/>
    <x v="3"/>
    <x v="1"/>
    <s v="Fraser Late"/>
    <n v="4"/>
    <s v="N"/>
    <n v="1"/>
    <n v="0"/>
  </r>
  <r>
    <x v="2"/>
    <n v="13"/>
    <x v="12"/>
    <n v="4"/>
    <x v="3"/>
    <x v="1"/>
    <s v="Fraser Late"/>
    <n v="5"/>
    <s v="N"/>
    <n v="1"/>
    <n v="0"/>
  </r>
  <r>
    <x v="2"/>
    <n v="14"/>
    <x v="13"/>
    <n v="4"/>
    <x v="3"/>
    <x v="1"/>
    <s v="Fraser Late"/>
    <n v="2"/>
    <s v="N"/>
    <n v="1"/>
    <n v="1960.08"/>
  </r>
  <r>
    <x v="2"/>
    <n v="14"/>
    <x v="13"/>
    <n v="4"/>
    <x v="3"/>
    <x v="1"/>
    <s v="Fraser Late"/>
    <n v="3"/>
    <s v="N"/>
    <n v="1"/>
    <n v="150.22999999999999"/>
  </r>
  <r>
    <x v="2"/>
    <n v="14"/>
    <x v="13"/>
    <n v="4"/>
    <x v="3"/>
    <x v="1"/>
    <s v="Fraser Late"/>
    <n v="4"/>
    <s v="N"/>
    <n v="1"/>
    <n v="0"/>
  </r>
  <r>
    <x v="2"/>
    <n v="14"/>
    <x v="13"/>
    <n v="4"/>
    <x v="3"/>
    <x v="1"/>
    <s v="Fraser Late"/>
    <n v="5"/>
    <s v="N"/>
    <n v="1"/>
    <n v="0"/>
  </r>
  <r>
    <x v="2"/>
    <n v="15"/>
    <x v="14"/>
    <n v="4"/>
    <x v="3"/>
    <x v="1"/>
    <s v="Fraser Late"/>
    <n v="2"/>
    <s v="N"/>
    <n v="1"/>
    <n v="0"/>
  </r>
  <r>
    <x v="2"/>
    <n v="15"/>
    <x v="14"/>
    <n v="4"/>
    <x v="3"/>
    <x v="1"/>
    <s v="Fraser Late"/>
    <n v="3"/>
    <s v="N"/>
    <n v="1"/>
    <n v="0"/>
  </r>
  <r>
    <x v="2"/>
    <n v="15"/>
    <x v="14"/>
    <n v="4"/>
    <x v="3"/>
    <x v="1"/>
    <s v="Fraser Late"/>
    <n v="4"/>
    <s v="N"/>
    <n v="1"/>
    <n v="0"/>
  </r>
  <r>
    <x v="2"/>
    <n v="15"/>
    <x v="14"/>
    <n v="4"/>
    <x v="3"/>
    <x v="1"/>
    <s v="Fraser Late"/>
    <n v="5"/>
    <s v="N"/>
    <n v="1"/>
    <n v="0"/>
  </r>
  <r>
    <x v="2"/>
    <n v="16"/>
    <x v="15"/>
    <n v="4"/>
    <x v="3"/>
    <x v="1"/>
    <s v="Fraser Late"/>
    <n v="2"/>
    <s v="N"/>
    <n v="1"/>
    <n v="132.6"/>
  </r>
  <r>
    <x v="2"/>
    <n v="16"/>
    <x v="15"/>
    <n v="4"/>
    <x v="3"/>
    <x v="1"/>
    <s v="Fraser Late"/>
    <n v="3"/>
    <s v="N"/>
    <n v="1"/>
    <n v="11.12"/>
  </r>
  <r>
    <x v="2"/>
    <n v="16"/>
    <x v="15"/>
    <n v="4"/>
    <x v="3"/>
    <x v="1"/>
    <s v="Fraser Late"/>
    <n v="4"/>
    <s v="N"/>
    <n v="1"/>
    <n v="10.46"/>
  </r>
  <r>
    <x v="2"/>
    <n v="16"/>
    <x v="15"/>
    <n v="4"/>
    <x v="3"/>
    <x v="1"/>
    <s v="Fraser Late"/>
    <n v="5"/>
    <s v="N"/>
    <n v="1"/>
    <n v="7.0000000000000007E-2"/>
  </r>
  <r>
    <x v="2"/>
    <n v="17"/>
    <x v="16"/>
    <n v="4"/>
    <x v="3"/>
    <x v="1"/>
    <s v="Fraser Late"/>
    <n v="2"/>
    <s v="N"/>
    <n v="1"/>
    <n v="20025.12"/>
  </r>
  <r>
    <x v="2"/>
    <n v="17"/>
    <x v="16"/>
    <n v="4"/>
    <x v="3"/>
    <x v="1"/>
    <s v="Fraser Late"/>
    <n v="3"/>
    <s v="N"/>
    <n v="1"/>
    <n v="1017.56"/>
  </r>
  <r>
    <x v="2"/>
    <n v="17"/>
    <x v="16"/>
    <n v="4"/>
    <x v="3"/>
    <x v="1"/>
    <s v="Fraser Late"/>
    <n v="4"/>
    <s v="N"/>
    <n v="1"/>
    <n v="530.01"/>
  </r>
  <r>
    <x v="2"/>
    <n v="17"/>
    <x v="16"/>
    <n v="4"/>
    <x v="3"/>
    <x v="1"/>
    <s v="Fraser Late"/>
    <n v="5"/>
    <s v="N"/>
    <n v="1"/>
    <n v="2.65"/>
  </r>
  <r>
    <x v="2"/>
    <n v="18"/>
    <x v="17"/>
    <n v="4"/>
    <x v="3"/>
    <x v="1"/>
    <s v="Fraser Late"/>
    <n v="2"/>
    <s v="N"/>
    <n v="1"/>
    <n v="0"/>
  </r>
  <r>
    <x v="2"/>
    <n v="18"/>
    <x v="17"/>
    <n v="4"/>
    <x v="3"/>
    <x v="1"/>
    <s v="Fraser Late"/>
    <n v="3"/>
    <s v="N"/>
    <n v="1"/>
    <n v="0"/>
  </r>
  <r>
    <x v="2"/>
    <n v="18"/>
    <x v="17"/>
    <n v="4"/>
    <x v="3"/>
    <x v="1"/>
    <s v="Fraser Late"/>
    <n v="4"/>
    <s v="N"/>
    <n v="1"/>
    <n v="133.82"/>
  </r>
  <r>
    <x v="2"/>
    <n v="18"/>
    <x v="17"/>
    <n v="4"/>
    <x v="3"/>
    <x v="1"/>
    <s v="Fraser Late"/>
    <n v="5"/>
    <s v="N"/>
    <n v="1"/>
    <n v="0"/>
  </r>
  <r>
    <x v="2"/>
    <n v="19"/>
    <x v="18"/>
    <n v="4"/>
    <x v="3"/>
    <x v="1"/>
    <s v="Fraser Late"/>
    <n v="2"/>
    <s v="N"/>
    <n v="1"/>
    <n v="2755.91"/>
  </r>
  <r>
    <x v="2"/>
    <n v="19"/>
    <x v="18"/>
    <n v="4"/>
    <x v="3"/>
    <x v="1"/>
    <s v="Fraser Late"/>
    <n v="3"/>
    <s v="N"/>
    <n v="1"/>
    <n v="0"/>
  </r>
  <r>
    <x v="2"/>
    <n v="19"/>
    <x v="18"/>
    <n v="4"/>
    <x v="3"/>
    <x v="1"/>
    <s v="Fraser Late"/>
    <n v="4"/>
    <s v="N"/>
    <n v="1"/>
    <n v="370.07"/>
  </r>
  <r>
    <x v="2"/>
    <n v="19"/>
    <x v="18"/>
    <n v="4"/>
    <x v="3"/>
    <x v="1"/>
    <s v="Fraser Late"/>
    <n v="5"/>
    <s v="N"/>
    <n v="1"/>
    <n v="0"/>
  </r>
  <r>
    <x v="2"/>
    <n v="20"/>
    <x v="19"/>
    <n v="4"/>
    <x v="3"/>
    <x v="1"/>
    <s v="Fraser Late"/>
    <n v="2"/>
    <s v="N"/>
    <n v="1"/>
    <n v="0"/>
  </r>
  <r>
    <x v="2"/>
    <n v="20"/>
    <x v="19"/>
    <n v="4"/>
    <x v="3"/>
    <x v="1"/>
    <s v="Fraser Late"/>
    <n v="3"/>
    <s v="N"/>
    <n v="1"/>
    <n v="846.23"/>
  </r>
  <r>
    <x v="2"/>
    <n v="20"/>
    <x v="19"/>
    <n v="4"/>
    <x v="3"/>
    <x v="1"/>
    <s v="Fraser Late"/>
    <n v="4"/>
    <s v="N"/>
    <n v="1"/>
    <n v="2628.55"/>
  </r>
  <r>
    <x v="2"/>
    <n v="20"/>
    <x v="19"/>
    <n v="4"/>
    <x v="3"/>
    <x v="1"/>
    <s v="Fraser Late"/>
    <n v="5"/>
    <s v="N"/>
    <n v="1"/>
    <n v="0.92"/>
  </r>
  <r>
    <x v="2"/>
    <n v="21"/>
    <x v="20"/>
    <n v="4"/>
    <x v="3"/>
    <x v="1"/>
    <s v="Fraser Late"/>
    <n v="2"/>
    <s v="N"/>
    <n v="1"/>
    <n v="675.79"/>
  </r>
  <r>
    <x v="2"/>
    <n v="21"/>
    <x v="20"/>
    <n v="4"/>
    <x v="3"/>
    <x v="1"/>
    <s v="Fraser Late"/>
    <n v="3"/>
    <s v="N"/>
    <n v="1"/>
    <n v="246.03"/>
  </r>
  <r>
    <x v="2"/>
    <n v="21"/>
    <x v="20"/>
    <n v="4"/>
    <x v="3"/>
    <x v="1"/>
    <s v="Fraser Late"/>
    <n v="4"/>
    <s v="N"/>
    <n v="1"/>
    <n v="170.01"/>
  </r>
  <r>
    <x v="2"/>
    <n v="21"/>
    <x v="20"/>
    <n v="4"/>
    <x v="3"/>
    <x v="1"/>
    <s v="Fraser Late"/>
    <n v="5"/>
    <s v="N"/>
    <n v="1"/>
    <n v="3.77"/>
  </r>
  <r>
    <x v="2"/>
    <n v="22"/>
    <x v="21"/>
    <n v="4"/>
    <x v="3"/>
    <x v="1"/>
    <s v="Fraser Late"/>
    <n v="2"/>
    <s v="N"/>
    <n v="1"/>
    <n v="0"/>
  </r>
  <r>
    <x v="2"/>
    <n v="22"/>
    <x v="21"/>
    <n v="4"/>
    <x v="3"/>
    <x v="1"/>
    <s v="Fraser Late"/>
    <n v="3"/>
    <s v="N"/>
    <n v="1"/>
    <n v="114.55"/>
  </r>
  <r>
    <x v="2"/>
    <n v="22"/>
    <x v="21"/>
    <n v="4"/>
    <x v="3"/>
    <x v="1"/>
    <s v="Fraser Late"/>
    <n v="4"/>
    <s v="N"/>
    <n v="1"/>
    <n v="0"/>
  </r>
  <r>
    <x v="2"/>
    <n v="22"/>
    <x v="21"/>
    <n v="4"/>
    <x v="3"/>
    <x v="1"/>
    <s v="Fraser Late"/>
    <n v="5"/>
    <s v="N"/>
    <n v="1"/>
    <n v="0"/>
  </r>
  <r>
    <x v="2"/>
    <n v="23"/>
    <x v="22"/>
    <n v="4"/>
    <x v="3"/>
    <x v="1"/>
    <s v="Fraser Late"/>
    <n v="2"/>
    <s v="N"/>
    <n v="1"/>
    <n v="0"/>
  </r>
  <r>
    <x v="2"/>
    <n v="23"/>
    <x v="22"/>
    <n v="4"/>
    <x v="3"/>
    <x v="1"/>
    <s v="Fraser Late"/>
    <n v="3"/>
    <s v="N"/>
    <n v="1"/>
    <n v="87.35"/>
  </r>
  <r>
    <x v="2"/>
    <n v="23"/>
    <x v="22"/>
    <n v="4"/>
    <x v="3"/>
    <x v="1"/>
    <s v="Fraser Late"/>
    <n v="4"/>
    <s v="N"/>
    <n v="1"/>
    <n v="28.97"/>
  </r>
  <r>
    <x v="2"/>
    <n v="23"/>
    <x v="22"/>
    <n v="4"/>
    <x v="3"/>
    <x v="1"/>
    <s v="Fraser Late"/>
    <n v="5"/>
    <s v="N"/>
    <n v="1"/>
    <n v="0"/>
  </r>
  <r>
    <x v="2"/>
    <n v="24"/>
    <x v="23"/>
    <n v="4"/>
    <x v="3"/>
    <x v="1"/>
    <s v="Fraser Late"/>
    <n v="2"/>
    <s v="N"/>
    <n v="1"/>
    <n v="10905.98"/>
  </r>
  <r>
    <x v="2"/>
    <n v="24"/>
    <x v="23"/>
    <n v="4"/>
    <x v="3"/>
    <x v="1"/>
    <s v="Fraser Late"/>
    <n v="3"/>
    <s v="N"/>
    <n v="1"/>
    <n v="2130.09"/>
  </r>
  <r>
    <x v="2"/>
    <n v="24"/>
    <x v="23"/>
    <n v="4"/>
    <x v="3"/>
    <x v="1"/>
    <s v="Fraser Late"/>
    <n v="4"/>
    <s v="N"/>
    <n v="1"/>
    <n v="11762.67"/>
  </r>
  <r>
    <x v="2"/>
    <n v="24"/>
    <x v="23"/>
    <n v="4"/>
    <x v="3"/>
    <x v="1"/>
    <s v="Fraser Late"/>
    <n v="5"/>
    <s v="N"/>
    <n v="1"/>
    <n v="4.46"/>
  </r>
  <r>
    <x v="2"/>
    <n v="25"/>
    <x v="24"/>
    <n v="4"/>
    <x v="3"/>
    <x v="1"/>
    <s v="Fraser Late"/>
    <n v="2"/>
    <s v="N"/>
    <n v="1"/>
    <n v="0"/>
  </r>
  <r>
    <x v="2"/>
    <n v="25"/>
    <x v="24"/>
    <n v="4"/>
    <x v="3"/>
    <x v="1"/>
    <s v="Fraser Late"/>
    <n v="3"/>
    <s v="N"/>
    <n v="1"/>
    <n v="0"/>
  </r>
  <r>
    <x v="2"/>
    <n v="25"/>
    <x v="24"/>
    <n v="4"/>
    <x v="3"/>
    <x v="1"/>
    <s v="Fraser Late"/>
    <n v="4"/>
    <s v="N"/>
    <n v="1"/>
    <n v="0"/>
  </r>
  <r>
    <x v="2"/>
    <n v="25"/>
    <x v="24"/>
    <n v="4"/>
    <x v="3"/>
    <x v="1"/>
    <s v="Fraser Late"/>
    <n v="5"/>
    <s v="N"/>
    <n v="1"/>
    <n v="0"/>
  </r>
  <r>
    <x v="3"/>
    <n v="1"/>
    <x v="0"/>
    <n v="4"/>
    <x v="3"/>
    <x v="1"/>
    <s v="Fraser Late"/>
    <n v="2"/>
    <s v="N"/>
    <n v="1"/>
    <n v="0"/>
  </r>
  <r>
    <x v="3"/>
    <n v="1"/>
    <x v="0"/>
    <n v="4"/>
    <x v="3"/>
    <x v="1"/>
    <s v="Fraser Late"/>
    <n v="3"/>
    <s v="N"/>
    <n v="1"/>
    <n v="2.31"/>
  </r>
  <r>
    <x v="3"/>
    <n v="1"/>
    <x v="0"/>
    <n v="4"/>
    <x v="3"/>
    <x v="1"/>
    <s v="Fraser Late"/>
    <n v="4"/>
    <s v="N"/>
    <n v="1"/>
    <n v="33.380000000000003"/>
  </r>
  <r>
    <x v="3"/>
    <n v="1"/>
    <x v="0"/>
    <n v="4"/>
    <x v="3"/>
    <x v="1"/>
    <s v="Fraser Late"/>
    <n v="5"/>
    <s v="N"/>
    <n v="1"/>
    <n v="0"/>
  </r>
  <r>
    <x v="3"/>
    <n v="2"/>
    <x v="1"/>
    <n v="4"/>
    <x v="3"/>
    <x v="1"/>
    <s v="Fraser Late"/>
    <n v="2"/>
    <s v="N"/>
    <n v="1"/>
    <n v="40.4"/>
  </r>
  <r>
    <x v="3"/>
    <n v="2"/>
    <x v="1"/>
    <n v="4"/>
    <x v="3"/>
    <x v="1"/>
    <s v="Fraser Late"/>
    <n v="3"/>
    <s v="N"/>
    <n v="1"/>
    <n v="494.76"/>
  </r>
  <r>
    <x v="3"/>
    <n v="2"/>
    <x v="1"/>
    <n v="4"/>
    <x v="3"/>
    <x v="1"/>
    <s v="Fraser Late"/>
    <n v="4"/>
    <s v="N"/>
    <n v="1"/>
    <n v="27.83"/>
  </r>
  <r>
    <x v="3"/>
    <n v="2"/>
    <x v="1"/>
    <n v="4"/>
    <x v="3"/>
    <x v="1"/>
    <s v="Fraser Late"/>
    <n v="5"/>
    <s v="N"/>
    <n v="1"/>
    <n v="13.59"/>
  </r>
  <r>
    <x v="3"/>
    <n v="3"/>
    <x v="2"/>
    <n v="4"/>
    <x v="3"/>
    <x v="1"/>
    <s v="Fraser Late"/>
    <n v="2"/>
    <s v="N"/>
    <n v="1"/>
    <n v="0"/>
  </r>
  <r>
    <x v="3"/>
    <n v="3"/>
    <x v="2"/>
    <n v="4"/>
    <x v="3"/>
    <x v="1"/>
    <s v="Fraser Late"/>
    <n v="3"/>
    <s v="N"/>
    <n v="1"/>
    <n v="0"/>
  </r>
  <r>
    <x v="3"/>
    <n v="3"/>
    <x v="2"/>
    <n v="4"/>
    <x v="3"/>
    <x v="1"/>
    <s v="Fraser Late"/>
    <n v="4"/>
    <s v="N"/>
    <n v="1"/>
    <n v="0"/>
  </r>
  <r>
    <x v="3"/>
    <n v="3"/>
    <x v="2"/>
    <n v="4"/>
    <x v="3"/>
    <x v="1"/>
    <s v="Fraser Late"/>
    <n v="5"/>
    <s v="N"/>
    <n v="1"/>
    <n v="0"/>
  </r>
  <r>
    <x v="3"/>
    <n v="4"/>
    <x v="3"/>
    <n v="4"/>
    <x v="3"/>
    <x v="1"/>
    <s v="Fraser Late"/>
    <n v="2"/>
    <s v="N"/>
    <n v="1"/>
    <n v="0"/>
  </r>
  <r>
    <x v="3"/>
    <n v="4"/>
    <x v="3"/>
    <n v="4"/>
    <x v="3"/>
    <x v="1"/>
    <s v="Fraser Late"/>
    <n v="3"/>
    <s v="N"/>
    <n v="1"/>
    <n v="35480.25"/>
  </r>
  <r>
    <x v="3"/>
    <n v="4"/>
    <x v="3"/>
    <n v="4"/>
    <x v="3"/>
    <x v="1"/>
    <s v="Fraser Late"/>
    <n v="4"/>
    <s v="N"/>
    <n v="1"/>
    <n v="2043.82"/>
  </r>
  <r>
    <x v="3"/>
    <n v="4"/>
    <x v="3"/>
    <n v="4"/>
    <x v="3"/>
    <x v="1"/>
    <s v="Fraser Late"/>
    <n v="5"/>
    <s v="N"/>
    <n v="1"/>
    <n v="20.46"/>
  </r>
  <r>
    <x v="3"/>
    <n v="5"/>
    <x v="4"/>
    <n v="4"/>
    <x v="3"/>
    <x v="1"/>
    <s v="Fraser Late"/>
    <n v="2"/>
    <s v="N"/>
    <n v="1"/>
    <n v="182.92"/>
  </r>
  <r>
    <x v="3"/>
    <n v="5"/>
    <x v="4"/>
    <n v="4"/>
    <x v="3"/>
    <x v="1"/>
    <s v="Fraser Late"/>
    <n v="3"/>
    <s v="N"/>
    <n v="1"/>
    <n v="19584.87"/>
  </r>
  <r>
    <x v="3"/>
    <n v="5"/>
    <x v="4"/>
    <n v="4"/>
    <x v="3"/>
    <x v="1"/>
    <s v="Fraser Late"/>
    <n v="4"/>
    <s v="N"/>
    <n v="1"/>
    <n v="478.8"/>
  </r>
  <r>
    <x v="3"/>
    <n v="5"/>
    <x v="4"/>
    <n v="4"/>
    <x v="3"/>
    <x v="1"/>
    <s v="Fraser Late"/>
    <n v="5"/>
    <s v="N"/>
    <n v="1"/>
    <n v="0"/>
  </r>
  <r>
    <x v="3"/>
    <n v="6"/>
    <x v="5"/>
    <n v="4"/>
    <x v="3"/>
    <x v="1"/>
    <s v="Fraser Late"/>
    <n v="2"/>
    <s v="N"/>
    <n v="1"/>
    <n v="0.09"/>
  </r>
  <r>
    <x v="3"/>
    <n v="6"/>
    <x v="5"/>
    <n v="4"/>
    <x v="3"/>
    <x v="1"/>
    <s v="Fraser Late"/>
    <n v="3"/>
    <s v="N"/>
    <n v="1"/>
    <n v="1.94"/>
  </r>
  <r>
    <x v="3"/>
    <n v="6"/>
    <x v="5"/>
    <n v="4"/>
    <x v="3"/>
    <x v="1"/>
    <s v="Fraser Late"/>
    <n v="4"/>
    <s v="N"/>
    <n v="1"/>
    <n v="0.44"/>
  </r>
  <r>
    <x v="3"/>
    <n v="6"/>
    <x v="5"/>
    <n v="4"/>
    <x v="3"/>
    <x v="1"/>
    <s v="Fraser Late"/>
    <n v="5"/>
    <s v="N"/>
    <n v="1"/>
    <n v="0"/>
  </r>
  <r>
    <x v="3"/>
    <n v="7"/>
    <x v="6"/>
    <n v="4"/>
    <x v="3"/>
    <x v="1"/>
    <s v="Fraser Late"/>
    <n v="2"/>
    <s v="N"/>
    <n v="1"/>
    <n v="0"/>
  </r>
  <r>
    <x v="3"/>
    <n v="7"/>
    <x v="6"/>
    <n v="4"/>
    <x v="3"/>
    <x v="1"/>
    <s v="Fraser Late"/>
    <n v="3"/>
    <s v="N"/>
    <n v="1"/>
    <n v="0"/>
  </r>
  <r>
    <x v="3"/>
    <n v="7"/>
    <x v="6"/>
    <n v="4"/>
    <x v="3"/>
    <x v="1"/>
    <s v="Fraser Late"/>
    <n v="4"/>
    <s v="N"/>
    <n v="1"/>
    <n v="0"/>
  </r>
  <r>
    <x v="3"/>
    <n v="7"/>
    <x v="6"/>
    <n v="4"/>
    <x v="3"/>
    <x v="1"/>
    <s v="Fraser Late"/>
    <n v="5"/>
    <s v="N"/>
    <n v="1"/>
    <n v="0"/>
  </r>
  <r>
    <x v="3"/>
    <n v="8"/>
    <x v="7"/>
    <n v="4"/>
    <x v="3"/>
    <x v="1"/>
    <s v="Fraser Late"/>
    <n v="2"/>
    <s v="N"/>
    <n v="1"/>
    <n v="0"/>
  </r>
  <r>
    <x v="3"/>
    <n v="8"/>
    <x v="7"/>
    <n v="4"/>
    <x v="3"/>
    <x v="1"/>
    <s v="Fraser Late"/>
    <n v="3"/>
    <s v="N"/>
    <n v="1"/>
    <n v="0"/>
  </r>
  <r>
    <x v="3"/>
    <n v="8"/>
    <x v="7"/>
    <n v="4"/>
    <x v="3"/>
    <x v="1"/>
    <s v="Fraser Late"/>
    <n v="4"/>
    <s v="N"/>
    <n v="1"/>
    <n v="2.09"/>
  </r>
  <r>
    <x v="3"/>
    <n v="8"/>
    <x v="7"/>
    <n v="4"/>
    <x v="3"/>
    <x v="1"/>
    <s v="Fraser Late"/>
    <n v="5"/>
    <s v="N"/>
    <n v="1"/>
    <n v="0"/>
  </r>
  <r>
    <x v="3"/>
    <n v="9"/>
    <x v="8"/>
    <n v="4"/>
    <x v="3"/>
    <x v="1"/>
    <s v="Fraser Late"/>
    <n v="2"/>
    <s v="N"/>
    <n v="1"/>
    <n v="69.84"/>
  </r>
  <r>
    <x v="3"/>
    <n v="9"/>
    <x v="8"/>
    <n v="4"/>
    <x v="3"/>
    <x v="1"/>
    <s v="Fraser Late"/>
    <n v="3"/>
    <s v="N"/>
    <n v="1"/>
    <n v="25.41"/>
  </r>
  <r>
    <x v="3"/>
    <n v="9"/>
    <x v="8"/>
    <n v="4"/>
    <x v="3"/>
    <x v="1"/>
    <s v="Fraser Late"/>
    <n v="4"/>
    <s v="N"/>
    <n v="1"/>
    <n v="0"/>
  </r>
  <r>
    <x v="3"/>
    <n v="9"/>
    <x v="8"/>
    <n v="4"/>
    <x v="3"/>
    <x v="1"/>
    <s v="Fraser Late"/>
    <n v="5"/>
    <s v="N"/>
    <n v="1"/>
    <n v="0"/>
  </r>
  <r>
    <x v="3"/>
    <n v="10"/>
    <x v="9"/>
    <n v="4"/>
    <x v="3"/>
    <x v="1"/>
    <s v="Fraser Late"/>
    <n v="2"/>
    <s v="N"/>
    <n v="1"/>
    <n v="17.190000000000001"/>
  </r>
  <r>
    <x v="3"/>
    <n v="10"/>
    <x v="9"/>
    <n v="4"/>
    <x v="3"/>
    <x v="1"/>
    <s v="Fraser Late"/>
    <n v="3"/>
    <s v="N"/>
    <n v="1"/>
    <n v="70.91"/>
  </r>
  <r>
    <x v="3"/>
    <n v="10"/>
    <x v="9"/>
    <n v="4"/>
    <x v="3"/>
    <x v="1"/>
    <s v="Fraser Late"/>
    <n v="4"/>
    <s v="N"/>
    <n v="1"/>
    <n v="0"/>
  </r>
  <r>
    <x v="3"/>
    <n v="10"/>
    <x v="9"/>
    <n v="4"/>
    <x v="3"/>
    <x v="1"/>
    <s v="Fraser Late"/>
    <n v="5"/>
    <s v="N"/>
    <n v="1"/>
    <n v="0"/>
  </r>
  <r>
    <x v="3"/>
    <n v="11"/>
    <x v="10"/>
    <n v="4"/>
    <x v="3"/>
    <x v="1"/>
    <s v="Fraser Late"/>
    <n v="2"/>
    <s v="N"/>
    <n v="1"/>
    <n v="2.15"/>
  </r>
  <r>
    <x v="3"/>
    <n v="11"/>
    <x v="10"/>
    <n v="4"/>
    <x v="3"/>
    <x v="1"/>
    <s v="Fraser Late"/>
    <n v="3"/>
    <s v="N"/>
    <n v="1"/>
    <n v="19.850000000000001"/>
  </r>
  <r>
    <x v="3"/>
    <n v="11"/>
    <x v="10"/>
    <n v="4"/>
    <x v="3"/>
    <x v="1"/>
    <s v="Fraser Late"/>
    <n v="4"/>
    <s v="N"/>
    <n v="1"/>
    <n v="0.48"/>
  </r>
  <r>
    <x v="3"/>
    <n v="11"/>
    <x v="10"/>
    <n v="4"/>
    <x v="3"/>
    <x v="1"/>
    <s v="Fraser Late"/>
    <n v="5"/>
    <s v="N"/>
    <n v="1"/>
    <n v="0"/>
  </r>
  <r>
    <x v="3"/>
    <n v="12"/>
    <x v="11"/>
    <n v="4"/>
    <x v="3"/>
    <x v="1"/>
    <s v="Fraser Late"/>
    <n v="2"/>
    <s v="N"/>
    <n v="1"/>
    <n v="485.7"/>
  </r>
  <r>
    <x v="3"/>
    <n v="12"/>
    <x v="11"/>
    <n v="4"/>
    <x v="3"/>
    <x v="1"/>
    <s v="Fraser Late"/>
    <n v="3"/>
    <s v="N"/>
    <n v="1"/>
    <n v="476.94"/>
  </r>
  <r>
    <x v="3"/>
    <n v="12"/>
    <x v="11"/>
    <n v="4"/>
    <x v="3"/>
    <x v="1"/>
    <s v="Fraser Late"/>
    <n v="4"/>
    <s v="N"/>
    <n v="1"/>
    <n v="61.74"/>
  </r>
  <r>
    <x v="3"/>
    <n v="12"/>
    <x v="11"/>
    <n v="4"/>
    <x v="3"/>
    <x v="1"/>
    <s v="Fraser Late"/>
    <n v="5"/>
    <s v="N"/>
    <n v="1"/>
    <n v="0"/>
  </r>
  <r>
    <x v="3"/>
    <n v="13"/>
    <x v="12"/>
    <n v="4"/>
    <x v="3"/>
    <x v="1"/>
    <s v="Fraser Late"/>
    <n v="2"/>
    <s v="N"/>
    <n v="1"/>
    <n v="918.47"/>
  </r>
  <r>
    <x v="3"/>
    <n v="13"/>
    <x v="12"/>
    <n v="4"/>
    <x v="3"/>
    <x v="1"/>
    <s v="Fraser Late"/>
    <n v="3"/>
    <s v="N"/>
    <n v="1"/>
    <n v="572.97"/>
  </r>
  <r>
    <x v="3"/>
    <n v="13"/>
    <x v="12"/>
    <n v="4"/>
    <x v="3"/>
    <x v="1"/>
    <s v="Fraser Late"/>
    <n v="4"/>
    <s v="N"/>
    <n v="1"/>
    <n v="0"/>
  </r>
  <r>
    <x v="3"/>
    <n v="13"/>
    <x v="12"/>
    <n v="4"/>
    <x v="3"/>
    <x v="1"/>
    <s v="Fraser Late"/>
    <n v="5"/>
    <s v="N"/>
    <n v="1"/>
    <n v="0"/>
  </r>
  <r>
    <x v="3"/>
    <n v="14"/>
    <x v="13"/>
    <n v="4"/>
    <x v="3"/>
    <x v="1"/>
    <s v="Fraser Late"/>
    <n v="2"/>
    <s v="N"/>
    <n v="1"/>
    <n v="524.84"/>
  </r>
  <r>
    <x v="3"/>
    <n v="14"/>
    <x v="13"/>
    <n v="4"/>
    <x v="3"/>
    <x v="1"/>
    <s v="Fraser Late"/>
    <n v="3"/>
    <s v="N"/>
    <n v="1"/>
    <n v="1527.93"/>
  </r>
  <r>
    <x v="3"/>
    <n v="14"/>
    <x v="13"/>
    <n v="4"/>
    <x v="3"/>
    <x v="1"/>
    <s v="Fraser Late"/>
    <n v="4"/>
    <s v="N"/>
    <n v="1"/>
    <n v="0"/>
  </r>
  <r>
    <x v="3"/>
    <n v="14"/>
    <x v="13"/>
    <n v="4"/>
    <x v="3"/>
    <x v="1"/>
    <s v="Fraser Late"/>
    <n v="5"/>
    <s v="N"/>
    <n v="1"/>
    <n v="0"/>
  </r>
  <r>
    <x v="3"/>
    <n v="15"/>
    <x v="14"/>
    <n v="4"/>
    <x v="3"/>
    <x v="1"/>
    <s v="Fraser Late"/>
    <n v="2"/>
    <s v="N"/>
    <n v="1"/>
    <n v="0"/>
  </r>
  <r>
    <x v="3"/>
    <n v="15"/>
    <x v="14"/>
    <n v="4"/>
    <x v="3"/>
    <x v="1"/>
    <s v="Fraser Late"/>
    <n v="3"/>
    <s v="N"/>
    <n v="1"/>
    <n v="0"/>
  </r>
  <r>
    <x v="3"/>
    <n v="15"/>
    <x v="14"/>
    <n v="4"/>
    <x v="3"/>
    <x v="1"/>
    <s v="Fraser Late"/>
    <n v="4"/>
    <s v="N"/>
    <n v="1"/>
    <n v="0"/>
  </r>
  <r>
    <x v="3"/>
    <n v="15"/>
    <x v="14"/>
    <n v="4"/>
    <x v="3"/>
    <x v="1"/>
    <s v="Fraser Late"/>
    <n v="5"/>
    <s v="N"/>
    <n v="1"/>
    <n v="0"/>
  </r>
  <r>
    <x v="3"/>
    <n v="16"/>
    <x v="15"/>
    <n v="4"/>
    <x v="3"/>
    <x v="1"/>
    <s v="Fraser Late"/>
    <n v="2"/>
    <s v="N"/>
    <n v="1"/>
    <n v="5.98"/>
  </r>
  <r>
    <x v="3"/>
    <n v="16"/>
    <x v="15"/>
    <n v="4"/>
    <x v="3"/>
    <x v="1"/>
    <s v="Fraser Late"/>
    <n v="3"/>
    <s v="N"/>
    <n v="1"/>
    <n v="19.05"/>
  </r>
  <r>
    <x v="3"/>
    <n v="16"/>
    <x v="15"/>
    <n v="4"/>
    <x v="3"/>
    <x v="1"/>
    <s v="Fraser Late"/>
    <n v="4"/>
    <s v="N"/>
    <n v="1"/>
    <n v="0.57999999999999996"/>
  </r>
  <r>
    <x v="3"/>
    <n v="16"/>
    <x v="15"/>
    <n v="4"/>
    <x v="3"/>
    <x v="1"/>
    <s v="Fraser Late"/>
    <n v="5"/>
    <s v="N"/>
    <n v="1"/>
    <n v="0.09"/>
  </r>
  <r>
    <x v="3"/>
    <n v="17"/>
    <x v="16"/>
    <n v="4"/>
    <x v="3"/>
    <x v="1"/>
    <s v="Fraser Late"/>
    <n v="2"/>
    <s v="N"/>
    <n v="1"/>
    <n v="8968.2099999999991"/>
  </r>
  <r>
    <x v="3"/>
    <n v="17"/>
    <x v="16"/>
    <n v="4"/>
    <x v="3"/>
    <x v="1"/>
    <s v="Fraser Late"/>
    <n v="3"/>
    <s v="N"/>
    <n v="1"/>
    <n v="54158.080000000002"/>
  </r>
  <r>
    <x v="3"/>
    <n v="17"/>
    <x v="16"/>
    <n v="4"/>
    <x v="3"/>
    <x v="1"/>
    <s v="Fraser Late"/>
    <n v="4"/>
    <s v="N"/>
    <n v="1"/>
    <n v="366.34"/>
  </r>
  <r>
    <x v="3"/>
    <n v="17"/>
    <x v="16"/>
    <n v="4"/>
    <x v="3"/>
    <x v="1"/>
    <s v="Fraser Late"/>
    <n v="5"/>
    <s v="N"/>
    <n v="1"/>
    <n v="43.83"/>
  </r>
  <r>
    <x v="3"/>
    <n v="18"/>
    <x v="17"/>
    <n v="4"/>
    <x v="3"/>
    <x v="1"/>
    <s v="Fraser Late"/>
    <n v="2"/>
    <s v="N"/>
    <n v="1"/>
    <n v="0"/>
  </r>
  <r>
    <x v="3"/>
    <n v="18"/>
    <x v="17"/>
    <n v="4"/>
    <x v="3"/>
    <x v="1"/>
    <s v="Fraser Late"/>
    <n v="3"/>
    <s v="N"/>
    <n v="1"/>
    <n v="0"/>
  </r>
  <r>
    <x v="3"/>
    <n v="18"/>
    <x v="17"/>
    <n v="4"/>
    <x v="3"/>
    <x v="1"/>
    <s v="Fraser Late"/>
    <n v="4"/>
    <s v="N"/>
    <n v="1"/>
    <n v="31.74"/>
  </r>
  <r>
    <x v="3"/>
    <n v="18"/>
    <x v="17"/>
    <n v="4"/>
    <x v="3"/>
    <x v="1"/>
    <s v="Fraser Late"/>
    <n v="5"/>
    <s v="N"/>
    <n v="1"/>
    <n v="0"/>
  </r>
  <r>
    <x v="3"/>
    <n v="19"/>
    <x v="18"/>
    <n v="4"/>
    <x v="3"/>
    <x v="1"/>
    <s v="Fraser Late"/>
    <n v="2"/>
    <s v="N"/>
    <n v="1"/>
    <n v="893.42"/>
  </r>
  <r>
    <x v="3"/>
    <n v="19"/>
    <x v="18"/>
    <n v="4"/>
    <x v="3"/>
    <x v="1"/>
    <s v="Fraser Late"/>
    <n v="3"/>
    <s v="N"/>
    <n v="1"/>
    <n v="0"/>
  </r>
  <r>
    <x v="3"/>
    <n v="19"/>
    <x v="18"/>
    <n v="4"/>
    <x v="3"/>
    <x v="1"/>
    <s v="Fraser Late"/>
    <n v="4"/>
    <s v="N"/>
    <n v="1"/>
    <n v="118.08"/>
  </r>
  <r>
    <x v="3"/>
    <n v="19"/>
    <x v="18"/>
    <n v="4"/>
    <x v="3"/>
    <x v="1"/>
    <s v="Fraser Late"/>
    <n v="5"/>
    <s v="N"/>
    <n v="1"/>
    <n v="0"/>
  </r>
  <r>
    <x v="3"/>
    <n v="20"/>
    <x v="19"/>
    <n v="4"/>
    <x v="3"/>
    <x v="1"/>
    <s v="Fraser Late"/>
    <n v="2"/>
    <s v="N"/>
    <n v="1"/>
    <n v="0"/>
  </r>
  <r>
    <x v="3"/>
    <n v="20"/>
    <x v="19"/>
    <n v="4"/>
    <x v="3"/>
    <x v="1"/>
    <s v="Fraser Late"/>
    <n v="3"/>
    <s v="N"/>
    <n v="1"/>
    <n v="4806.22"/>
  </r>
  <r>
    <x v="3"/>
    <n v="20"/>
    <x v="19"/>
    <n v="4"/>
    <x v="3"/>
    <x v="1"/>
    <s v="Fraser Late"/>
    <n v="4"/>
    <s v="N"/>
    <n v="1"/>
    <n v="386.86"/>
  </r>
  <r>
    <x v="3"/>
    <n v="20"/>
    <x v="19"/>
    <n v="4"/>
    <x v="3"/>
    <x v="1"/>
    <s v="Fraser Late"/>
    <n v="5"/>
    <s v="N"/>
    <n v="1"/>
    <n v="4.05"/>
  </r>
  <r>
    <x v="3"/>
    <n v="21"/>
    <x v="20"/>
    <n v="4"/>
    <x v="3"/>
    <x v="1"/>
    <s v="Fraser Late"/>
    <n v="2"/>
    <s v="N"/>
    <n v="1"/>
    <n v="365.3"/>
  </r>
  <r>
    <x v="3"/>
    <n v="21"/>
    <x v="20"/>
    <n v="4"/>
    <x v="3"/>
    <x v="1"/>
    <s v="Fraser Late"/>
    <n v="3"/>
    <s v="N"/>
    <n v="1"/>
    <n v="5051.47"/>
  </r>
  <r>
    <x v="3"/>
    <n v="21"/>
    <x v="20"/>
    <n v="4"/>
    <x v="3"/>
    <x v="1"/>
    <s v="Fraser Late"/>
    <n v="4"/>
    <s v="N"/>
    <n v="1"/>
    <n v="90.45"/>
  </r>
  <r>
    <x v="3"/>
    <n v="21"/>
    <x v="20"/>
    <n v="4"/>
    <x v="3"/>
    <x v="1"/>
    <s v="Fraser Late"/>
    <n v="5"/>
    <s v="N"/>
    <n v="1"/>
    <n v="59.63"/>
  </r>
  <r>
    <x v="3"/>
    <n v="22"/>
    <x v="21"/>
    <n v="4"/>
    <x v="3"/>
    <x v="1"/>
    <s v="Fraser Late"/>
    <n v="2"/>
    <s v="N"/>
    <n v="1"/>
    <n v="0"/>
  </r>
  <r>
    <x v="3"/>
    <n v="22"/>
    <x v="21"/>
    <n v="4"/>
    <x v="3"/>
    <x v="1"/>
    <s v="Fraser Late"/>
    <n v="3"/>
    <s v="N"/>
    <n v="1"/>
    <n v="793.42"/>
  </r>
  <r>
    <x v="3"/>
    <n v="22"/>
    <x v="21"/>
    <n v="4"/>
    <x v="3"/>
    <x v="1"/>
    <s v="Fraser Late"/>
    <n v="4"/>
    <s v="N"/>
    <n v="1"/>
    <n v="0"/>
  </r>
  <r>
    <x v="3"/>
    <n v="22"/>
    <x v="21"/>
    <n v="4"/>
    <x v="3"/>
    <x v="1"/>
    <s v="Fraser Late"/>
    <n v="5"/>
    <s v="N"/>
    <n v="1"/>
    <n v="0"/>
  </r>
  <r>
    <x v="3"/>
    <n v="23"/>
    <x v="22"/>
    <n v="4"/>
    <x v="3"/>
    <x v="1"/>
    <s v="Fraser Late"/>
    <n v="2"/>
    <s v="N"/>
    <n v="1"/>
    <n v="0"/>
  </r>
  <r>
    <x v="3"/>
    <n v="23"/>
    <x v="22"/>
    <n v="4"/>
    <x v="3"/>
    <x v="1"/>
    <s v="Fraser Late"/>
    <n v="3"/>
    <s v="N"/>
    <n v="1"/>
    <n v="711.95"/>
  </r>
  <r>
    <x v="3"/>
    <n v="23"/>
    <x v="22"/>
    <n v="4"/>
    <x v="3"/>
    <x v="1"/>
    <s v="Fraser Late"/>
    <n v="4"/>
    <s v="N"/>
    <n v="1"/>
    <n v="6.12"/>
  </r>
  <r>
    <x v="3"/>
    <n v="23"/>
    <x v="22"/>
    <n v="4"/>
    <x v="3"/>
    <x v="1"/>
    <s v="Fraser Late"/>
    <n v="5"/>
    <s v="N"/>
    <n v="1"/>
    <n v="0"/>
  </r>
  <r>
    <x v="3"/>
    <n v="24"/>
    <x v="23"/>
    <n v="4"/>
    <x v="3"/>
    <x v="1"/>
    <s v="Fraser Late"/>
    <n v="2"/>
    <s v="N"/>
    <n v="1"/>
    <n v="1937.97"/>
  </r>
  <r>
    <x v="3"/>
    <n v="24"/>
    <x v="23"/>
    <n v="4"/>
    <x v="3"/>
    <x v="1"/>
    <s v="Fraser Late"/>
    <n v="3"/>
    <s v="N"/>
    <n v="1"/>
    <n v="14376.93"/>
  </r>
  <r>
    <x v="3"/>
    <n v="24"/>
    <x v="23"/>
    <n v="4"/>
    <x v="3"/>
    <x v="1"/>
    <s v="Fraser Late"/>
    <n v="4"/>
    <s v="N"/>
    <n v="1"/>
    <n v="2057.31"/>
  </r>
  <r>
    <x v="3"/>
    <n v="24"/>
    <x v="23"/>
    <n v="4"/>
    <x v="3"/>
    <x v="1"/>
    <s v="Fraser Late"/>
    <n v="5"/>
    <s v="N"/>
    <n v="1"/>
    <n v="23.21"/>
  </r>
  <r>
    <x v="3"/>
    <n v="25"/>
    <x v="24"/>
    <n v="4"/>
    <x v="3"/>
    <x v="1"/>
    <s v="Fraser Late"/>
    <n v="2"/>
    <s v="N"/>
    <n v="1"/>
    <n v="0"/>
  </r>
  <r>
    <x v="3"/>
    <n v="25"/>
    <x v="24"/>
    <n v="4"/>
    <x v="3"/>
    <x v="1"/>
    <s v="Fraser Late"/>
    <n v="3"/>
    <s v="N"/>
    <n v="1"/>
    <n v="0"/>
  </r>
  <r>
    <x v="3"/>
    <n v="25"/>
    <x v="24"/>
    <n v="4"/>
    <x v="3"/>
    <x v="1"/>
    <s v="Fraser Late"/>
    <n v="4"/>
    <s v="N"/>
    <n v="1"/>
    <n v="0"/>
  </r>
  <r>
    <x v="3"/>
    <n v="25"/>
    <x v="24"/>
    <n v="4"/>
    <x v="3"/>
    <x v="1"/>
    <s v="Fraser Late"/>
    <n v="5"/>
    <s v="N"/>
    <n v="1"/>
    <n v="0"/>
  </r>
  <r>
    <x v="4"/>
    <n v="1"/>
    <x v="0"/>
    <n v="4"/>
    <x v="3"/>
    <x v="1"/>
    <s v="Fraser Late"/>
    <n v="2"/>
    <s v="N"/>
    <n v="1"/>
    <n v="0"/>
  </r>
  <r>
    <x v="4"/>
    <n v="1"/>
    <x v="0"/>
    <n v="4"/>
    <x v="3"/>
    <x v="1"/>
    <s v="Fraser Late"/>
    <n v="3"/>
    <s v="N"/>
    <n v="1"/>
    <n v="0.88"/>
  </r>
  <r>
    <x v="4"/>
    <n v="1"/>
    <x v="0"/>
    <n v="4"/>
    <x v="3"/>
    <x v="1"/>
    <s v="Fraser Late"/>
    <n v="4"/>
    <s v="N"/>
    <n v="1"/>
    <n v="276.08"/>
  </r>
  <r>
    <x v="4"/>
    <n v="1"/>
    <x v="0"/>
    <n v="4"/>
    <x v="3"/>
    <x v="1"/>
    <s v="Fraser Late"/>
    <n v="5"/>
    <s v="N"/>
    <n v="1"/>
    <n v="0"/>
  </r>
  <r>
    <x v="4"/>
    <n v="2"/>
    <x v="1"/>
    <n v="4"/>
    <x v="3"/>
    <x v="1"/>
    <s v="Fraser Late"/>
    <n v="2"/>
    <s v="N"/>
    <n v="1"/>
    <n v="26.64"/>
  </r>
  <r>
    <x v="4"/>
    <n v="2"/>
    <x v="1"/>
    <n v="4"/>
    <x v="3"/>
    <x v="1"/>
    <s v="Fraser Late"/>
    <n v="3"/>
    <s v="N"/>
    <n v="1"/>
    <n v="108.76"/>
  </r>
  <r>
    <x v="4"/>
    <n v="2"/>
    <x v="1"/>
    <n v="4"/>
    <x v="3"/>
    <x v="1"/>
    <s v="Fraser Late"/>
    <n v="4"/>
    <s v="N"/>
    <n v="1"/>
    <n v="160.63999999999999"/>
  </r>
  <r>
    <x v="4"/>
    <n v="2"/>
    <x v="1"/>
    <n v="4"/>
    <x v="3"/>
    <x v="1"/>
    <s v="Fraser Late"/>
    <n v="5"/>
    <s v="N"/>
    <n v="1"/>
    <n v="0.77"/>
  </r>
  <r>
    <x v="4"/>
    <n v="3"/>
    <x v="2"/>
    <n v="4"/>
    <x v="3"/>
    <x v="1"/>
    <s v="Fraser Late"/>
    <n v="2"/>
    <s v="N"/>
    <n v="1"/>
    <n v="0"/>
  </r>
  <r>
    <x v="4"/>
    <n v="3"/>
    <x v="2"/>
    <n v="4"/>
    <x v="3"/>
    <x v="1"/>
    <s v="Fraser Late"/>
    <n v="3"/>
    <s v="N"/>
    <n v="1"/>
    <n v="0"/>
  </r>
  <r>
    <x v="4"/>
    <n v="3"/>
    <x v="2"/>
    <n v="4"/>
    <x v="3"/>
    <x v="1"/>
    <s v="Fraser Late"/>
    <n v="4"/>
    <s v="N"/>
    <n v="1"/>
    <n v="0"/>
  </r>
  <r>
    <x v="4"/>
    <n v="3"/>
    <x v="2"/>
    <n v="4"/>
    <x v="3"/>
    <x v="1"/>
    <s v="Fraser Late"/>
    <n v="5"/>
    <s v="N"/>
    <n v="1"/>
    <n v="0"/>
  </r>
  <r>
    <x v="4"/>
    <n v="4"/>
    <x v="3"/>
    <n v="4"/>
    <x v="3"/>
    <x v="1"/>
    <s v="Fraser Late"/>
    <n v="2"/>
    <s v="N"/>
    <n v="1"/>
    <n v="0"/>
  </r>
  <r>
    <x v="4"/>
    <n v="4"/>
    <x v="3"/>
    <n v="4"/>
    <x v="3"/>
    <x v="1"/>
    <s v="Fraser Late"/>
    <n v="3"/>
    <s v="N"/>
    <n v="1"/>
    <n v="14235.47"/>
  </r>
  <r>
    <x v="4"/>
    <n v="4"/>
    <x v="3"/>
    <n v="4"/>
    <x v="3"/>
    <x v="1"/>
    <s v="Fraser Late"/>
    <n v="4"/>
    <s v="N"/>
    <n v="1"/>
    <n v="21534.799999999999"/>
  </r>
  <r>
    <x v="4"/>
    <n v="4"/>
    <x v="3"/>
    <n v="4"/>
    <x v="3"/>
    <x v="1"/>
    <s v="Fraser Late"/>
    <n v="5"/>
    <s v="N"/>
    <n v="1"/>
    <n v="2.12"/>
  </r>
  <r>
    <x v="4"/>
    <n v="5"/>
    <x v="4"/>
    <n v="4"/>
    <x v="3"/>
    <x v="1"/>
    <s v="Fraser Late"/>
    <n v="2"/>
    <s v="N"/>
    <n v="1"/>
    <n v="155.99"/>
  </r>
  <r>
    <x v="4"/>
    <n v="5"/>
    <x v="4"/>
    <n v="4"/>
    <x v="3"/>
    <x v="1"/>
    <s v="Fraser Late"/>
    <n v="3"/>
    <s v="N"/>
    <n v="1"/>
    <n v="5567.36"/>
  </r>
  <r>
    <x v="4"/>
    <n v="5"/>
    <x v="4"/>
    <n v="4"/>
    <x v="3"/>
    <x v="1"/>
    <s v="Fraser Late"/>
    <n v="4"/>
    <s v="N"/>
    <n v="1"/>
    <n v="3574.32"/>
  </r>
  <r>
    <x v="4"/>
    <n v="5"/>
    <x v="4"/>
    <n v="4"/>
    <x v="3"/>
    <x v="1"/>
    <s v="Fraser Late"/>
    <n v="5"/>
    <s v="N"/>
    <n v="1"/>
    <n v="0"/>
  </r>
  <r>
    <x v="4"/>
    <n v="6"/>
    <x v="5"/>
    <n v="4"/>
    <x v="3"/>
    <x v="1"/>
    <s v="Fraser Late"/>
    <n v="2"/>
    <s v="N"/>
    <n v="1"/>
    <n v="0"/>
  </r>
  <r>
    <x v="4"/>
    <n v="6"/>
    <x v="5"/>
    <n v="4"/>
    <x v="3"/>
    <x v="1"/>
    <s v="Fraser Late"/>
    <n v="3"/>
    <s v="N"/>
    <n v="1"/>
    <n v="0"/>
  </r>
  <r>
    <x v="4"/>
    <n v="6"/>
    <x v="5"/>
    <n v="4"/>
    <x v="3"/>
    <x v="1"/>
    <s v="Fraser Late"/>
    <n v="4"/>
    <s v="N"/>
    <n v="1"/>
    <n v="0"/>
  </r>
  <r>
    <x v="4"/>
    <n v="6"/>
    <x v="5"/>
    <n v="4"/>
    <x v="3"/>
    <x v="1"/>
    <s v="Fraser Late"/>
    <n v="5"/>
    <s v="N"/>
    <n v="1"/>
    <n v="0"/>
  </r>
  <r>
    <x v="4"/>
    <n v="7"/>
    <x v="6"/>
    <n v="4"/>
    <x v="3"/>
    <x v="1"/>
    <s v="Fraser Late"/>
    <n v="2"/>
    <s v="N"/>
    <n v="1"/>
    <n v="0"/>
  </r>
  <r>
    <x v="4"/>
    <n v="7"/>
    <x v="6"/>
    <n v="4"/>
    <x v="3"/>
    <x v="1"/>
    <s v="Fraser Late"/>
    <n v="3"/>
    <s v="N"/>
    <n v="1"/>
    <n v="0"/>
  </r>
  <r>
    <x v="4"/>
    <n v="7"/>
    <x v="6"/>
    <n v="4"/>
    <x v="3"/>
    <x v="1"/>
    <s v="Fraser Late"/>
    <n v="4"/>
    <s v="N"/>
    <n v="1"/>
    <n v="0"/>
  </r>
  <r>
    <x v="4"/>
    <n v="7"/>
    <x v="6"/>
    <n v="4"/>
    <x v="3"/>
    <x v="1"/>
    <s v="Fraser Late"/>
    <n v="5"/>
    <s v="N"/>
    <n v="1"/>
    <n v="0"/>
  </r>
  <r>
    <x v="4"/>
    <n v="8"/>
    <x v="7"/>
    <n v="4"/>
    <x v="3"/>
    <x v="1"/>
    <s v="Fraser Late"/>
    <n v="2"/>
    <s v="N"/>
    <n v="1"/>
    <n v="0"/>
  </r>
  <r>
    <x v="4"/>
    <n v="8"/>
    <x v="7"/>
    <n v="4"/>
    <x v="3"/>
    <x v="1"/>
    <s v="Fraser Late"/>
    <n v="3"/>
    <s v="N"/>
    <n v="1"/>
    <n v="0"/>
  </r>
  <r>
    <x v="4"/>
    <n v="8"/>
    <x v="7"/>
    <n v="4"/>
    <x v="3"/>
    <x v="1"/>
    <s v="Fraser Late"/>
    <n v="4"/>
    <s v="N"/>
    <n v="1"/>
    <n v="19.87"/>
  </r>
  <r>
    <x v="4"/>
    <n v="8"/>
    <x v="7"/>
    <n v="4"/>
    <x v="3"/>
    <x v="1"/>
    <s v="Fraser Late"/>
    <n v="5"/>
    <s v="N"/>
    <n v="1"/>
    <n v="0"/>
  </r>
  <r>
    <x v="4"/>
    <n v="9"/>
    <x v="8"/>
    <n v="4"/>
    <x v="3"/>
    <x v="1"/>
    <s v="Fraser Late"/>
    <n v="2"/>
    <s v="N"/>
    <n v="1"/>
    <n v="159.16"/>
  </r>
  <r>
    <x v="4"/>
    <n v="9"/>
    <x v="8"/>
    <n v="4"/>
    <x v="3"/>
    <x v="1"/>
    <s v="Fraser Late"/>
    <n v="3"/>
    <s v="N"/>
    <n v="1"/>
    <n v="19.309999999999999"/>
  </r>
  <r>
    <x v="4"/>
    <n v="9"/>
    <x v="8"/>
    <n v="4"/>
    <x v="3"/>
    <x v="1"/>
    <s v="Fraser Late"/>
    <n v="4"/>
    <s v="N"/>
    <n v="1"/>
    <n v="0"/>
  </r>
  <r>
    <x v="4"/>
    <n v="9"/>
    <x v="8"/>
    <n v="4"/>
    <x v="3"/>
    <x v="1"/>
    <s v="Fraser Late"/>
    <n v="5"/>
    <s v="N"/>
    <n v="1"/>
    <n v="0"/>
  </r>
  <r>
    <x v="4"/>
    <n v="10"/>
    <x v="9"/>
    <n v="4"/>
    <x v="3"/>
    <x v="1"/>
    <s v="Fraser Late"/>
    <n v="2"/>
    <s v="N"/>
    <n v="1"/>
    <n v="68.400000000000006"/>
  </r>
  <r>
    <x v="4"/>
    <n v="10"/>
    <x v="9"/>
    <n v="4"/>
    <x v="3"/>
    <x v="1"/>
    <s v="Fraser Late"/>
    <n v="3"/>
    <s v="N"/>
    <n v="1"/>
    <n v="94.03"/>
  </r>
  <r>
    <x v="4"/>
    <n v="10"/>
    <x v="9"/>
    <n v="4"/>
    <x v="3"/>
    <x v="1"/>
    <s v="Fraser Late"/>
    <n v="4"/>
    <s v="N"/>
    <n v="1"/>
    <n v="0"/>
  </r>
  <r>
    <x v="4"/>
    <n v="10"/>
    <x v="9"/>
    <n v="4"/>
    <x v="3"/>
    <x v="1"/>
    <s v="Fraser Late"/>
    <n v="5"/>
    <s v="N"/>
    <n v="1"/>
    <n v="0"/>
  </r>
  <r>
    <x v="4"/>
    <n v="11"/>
    <x v="10"/>
    <n v="4"/>
    <x v="3"/>
    <x v="1"/>
    <s v="Fraser Late"/>
    <n v="2"/>
    <s v="N"/>
    <n v="1"/>
    <n v="0.01"/>
  </r>
  <r>
    <x v="4"/>
    <n v="11"/>
    <x v="10"/>
    <n v="4"/>
    <x v="3"/>
    <x v="1"/>
    <s v="Fraser Late"/>
    <n v="3"/>
    <s v="N"/>
    <n v="1"/>
    <n v="0.02"/>
  </r>
  <r>
    <x v="4"/>
    <n v="11"/>
    <x v="10"/>
    <n v="4"/>
    <x v="3"/>
    <x v="1"/>
    <s v="Fraser Late"/>
    <n v="4"/>
    <s v="N"/>
    <n v="1"/>
    <n v="0.01"/>
  </r>
  <r>
    <x v="4"/>
    <n v="11"/>
    <x v="10"/>
    <n v="4"/>
    <x v="3"/>
    <x v="1"/>
    <s v="Fraser Late"/>
    <n v="5"/>
    <s v="N"/>
    <n v="1"/>
    <n v="0"/>
  </r>
  <r>
    <x v="4"/>
    <n v="12"/>
    <x v="11"/>
    <n v="4"/>
    <x v="3"/>
    <x v="1"/>
    <s v="Fraser Late"/>
    <n v="2"/>
    <s v="N"/>
    <n v="1"/>
    <n v="361.59"/>
  </r>
  <r>
    <x v="4"/>
    <n v="12"/>
    <x v="11"/>
    <n v="4"/>
    <x v="3"/>
    <x v="1"/>
    <s v="Fraser Late"/>
    <n v="3"/>
    <s v="N"/>
    <n v="1"/>
    <n v="118.36"/>
  </r>
  <r>
    <x v="4"/>
    <n v="12"/>
    <x v="11"/>
    <n v="4"/>
    <x v="3"/>
    <x v="1"/>
    <s v="Fraser Late"/>
    <n v="4"/>
    <s v="N"/>
    <n v="1"/>
    <n v="372.91"/>
  </r>
  <r>
    <x v="4"/>
    <n v="12"/>
    <x v="11"/>
    <n v="4"/>
    <x v="3"/>
    <x v="1"/>
    <s v="Fraser Late"/>
    <n v="5"/>
    <s v="N"/>
    <n v="1"/>
    <n v="0"/>
  </r>
  <r>
    <x v="4"/>
    <n v="13"/>
    <x v="12"/>
    <n v="4"/>
    <x v="3"/>
    <x v="1"/>
    <s v="Fraser Late"/>
    <n v="2"/>
    <s v="N"/>
    <n v="1"/>
    <n v="766.12"/>
  </r>
  <r>
    <x v="4"/>
    <n v="13"/>
    <x v="12"/>
    <n v="4"/>
    <x v="3"/>
    <x v="1"/>
    <s v="Fraser Late"/>
    <n v="3"/>
    <s v="N"/>
    <n v="1"/>
    <n v="159.31"/>
  </r>
  <r>
    <x v="4"/>
    <n v="13"/>
    <x v="12"/>
    <n v="4"/>
    <x v="3"/>
    <x v="1"/>
    <s v="Fraser Late"/>
    <n v="4"/>
    <s v="N"/>
    <n v="1"/>
    <n v="0"/>
  </r>
  <r>
    <x v="4"/>
    <n v="13"/>
    <x v="12"/>
    <n v="4"/>
    <x v="3"/>
    <x v="1"/>
    <s v="Fraser Late"/>
    <n v="5"/>
    <s v="N"/>
    <n v="1"/>
    <n v="0"/>
  </r>
  <r>
    <x v="4"/>
    <n v="14"/>
    <x v="13"/>
    <n v="4"/>
    <x v="3"/>
    <x v="1"/>
    <s v="Fraser Late"/>
    <n v="2"/>
    <s v="N"/>
    <n v="1"/>
    <n v="437.78"/>
  </r>
  <r>
    <x v="4"/>
    <n v="14"/>
    <x v="13"/>
    <n v="4"/>
    <x v="3"/>
    <x v="1"/>
    <s v="Fraser Late"/>
    <n v="3"/>
    <s v="N"/>
    <n v="1"/>
    <n v="424.83"/>
  </r>
  <r>
    <x v="4"/>
    <n v="14"/>
    <x v="13"/>
    <n v="4"/>
    <x v="3"/>
    <x v="1"/>
    <s v="Fraser Late"/>
    <n v="4"/>
    <s v="N"/>
    <n v="1"/>
    <n v="0"/>
  </r>
  <r>
    <x v="4"/>
    <n v="14"/>
    <x v="13"/>
    <n v="4"/>
    <x v="3"/>
    <x v="1"/>
    <s v="Fraser Late"/>
    <n v="5"/>
    <s v="N"/>
    <n v="1"/>
    <n v="0"/>
  </r>
  <r>
    <x v="4"/>
    <n v="15"/>
    <x v="14"/>
    <n v="4"/>
    <x v="3"/>
    <x v="1"/>
    <s v="Fraser Late"/>
    <n v="2"/>
    <s v="N"/>
    <n v="1"/>
    <n v="0"/>
  </r>
  <r>
    <x v="4"/>
    <n v="15"/>
    <x v="14"/>
    <n v="4"/>
    <x v="3"/>
    <x v="1"/>
    <s v="Fraser Late"/>
    <n v="3"/>
    <s v="N"/>
    <n v="1"/>
    <n v="0"/>
  </r>
  <r>
    <x v="4"/>
    <n v="15"/>
    <x v="14"/>
    <n v="4"/>
    <x v="3"/>
    <x v="1"/>
    <s v="Fraser Late"/>
    <n v="4"/>
    <s v="N"/>
    <n v="1"/>
    <n v="0"/>
  </r>
  <r>
    <x v="4"/>
    <n v="15"/>
    <x v="14"/>
    <n v="4"/>
    <x v="3"/>
    <x v="1"/>
    <s v="Fraser Late"/>
    <n v="5"/>
    <s v="N"/>
    <n v="1"/>
    <n v="0"/>
  </r>
  <r>
    <x v="4"/>
    <n v="16"/>
    <x v="15"/>
    <n v="4"/>
    <x v="3"/>
    <x v="1"/>
    <s v="Fraser Late"/>
    <n v="2"/>
    <s v="N"/>
    <n v="1"/>
    <n v="2.38"/>
  </r>
  <r>
    <x v="4"/>
    <n v="16"/>
    <x v="15"/>
    <n v="4"/>
    <x v="3"/>
    <x v="1"/>
    <s v="Fraser Late"/>
    <n v="3"/>
    <s v="N"/>
    <n v="1"/>
    <n v="2.5299999999999998"/>
  </r>
  <r>
    <x v="4"/>
    <n v="16"/>
    <x v="15"/>
    <n v="4"/>
    <x v="3"/>
    <x v="1"/>
    <s v="Fraser Late"/>
    <n v="4"/>
    <s v="N"/>
    <n v="1"/>
    <n v="1.86"/>
  </r>
  <r>
    <x v="4"/>
    <n v="16"/>
    <x v="15"/>
    <n v="4"/>
    <x v="3"/>
    <x v="1"/>
    <s v="Fraser Late"/>
    <n v="5"/>
    <s v="N"/>
    <n v="1"/>
    <n v="0"/>
  </r>
  <r>
    <x v="4"/>
    <n v="17"/>
    <x v="16"/>
    <n v="4"/>
    <x v="3"/>
    <x v="1"/>
    <s v="Fraser Late"/>
    <n v="2"/>
    <s v="N"/>
    <n v="1"/>
    <n v="12739.79"/>
  </r>
  <r>
    <x v="4"/>
    <n v="17"/>
    <x v="16"/>
    <n v="4"/>
    <x v="3"/>
    <x v="1"/>
    <s v="Fraser Late"/>
    <n v="3"/>
    <s v="N"/>
    <n v="1"/>
    <n v="15688.44"/>
  </r>
  <r>
    <x v="4"/>
    <n v="17"/>
    <x v="16"/>
    <n v="4"/>
    <x v="3"/>
    <x v="1"/>
    <s v="Fraser Late"/>
    <n v="4"/>
    <s v="N"/>
    <n v="1"/>
    <n v="2609.62"/>
  </r>
  <r>
    <x v="4"/>
    <n v="17"/>
    <x v="16"/>
    <n v="4"/>
    <x v="3"/>
    <x v="1"/>
    <s v="Fraser Late"/>
    <n v="5"/>
    <s v="N"/>
    <n v="1"/>
    <n v="3.32"/>
  </r>
  <r>
    <x v="4"/>
    <n v="18"/>
    <x v="17"/>
    <n v="4"/>
    <x v="3"/>
    <x v="1"/>
    <s v="Fraser Late"/>
    <n v="2"/>
    <s v="N"/>
    <n v="1"/>
    <n v="0"/>
  </r>
  <r>
    <x v="4"/>
    <n v="18"/>
    <x v="17"/>
    <n v="4"/>
    <x v="3"/>
    <x v="1"/>
    <s v="Fraser Late"/>
    <n v="3"/>
    <s v="N"/>
    <n v="1"/>
    <n v="0"/>
  </r>
  <r>
    <x v="4"/>
    <n v="18"/>
    <x v="17"/>
    <n v="4"/>
    <x v="3"/>
    <x v="1"/>
    <s v="Fraser Late"/>
    <n v="4"/>
    <s v="N"/>
    <n v="1"/>
    <n v="235.18"/>
  </r>
  <r>
    <x v="4"/>
    <n v="18"/>
    <x v="17"/>
    <n v="4"/>
    <x v="3"/>
    <x v="1"/>
    <s v="Fraser Late"/>
    <n v="5"/>
    <s v="N"/>
    <n v="1"/>
    <n v="0"/>
  </r>
  <r>
    <x v="4"/>
    <n v="19"/>
    <x v="18"/>
    <n v="4"/>
    <x v="3"/>
    <x v="1"/>
    <s v="Fraser Late"/>
    <n v="2"/>
    <s v="N"/>
    <n v="1"/>
    <n v="786.75"/>
  </r>
  <r>
    <x v="4"/>
    <n v="19"/>
    <x v="18"/>
    <n v="4"/>
    <x v="3"/>
    <x v="1"/>
    <s v="Fraser Late"/>
    <n v="3"/>
    <s v="N"/>
    <n v="1"/>
    <n v="0"/>
  </r>
  <r>
    <x v="4"/>
    <n v="19"/>
    <x v="18"/>
    <n v="4"/>
    <x v="3"/>
    <x v="1"/>
    <s v="Fraser Late"/>
    <n v="4"/>
    <s v="N"/>
    <n v="1"/>
    <n v="910.24"/>
  </r>
  <r>
    <x v="4"/>
    <n v="19"/>
    <x v="18"/>
    <n v="4"/>
    <x v="3"/>
    <x v="1"/>
    <s v="Fraser Late"/>
    <n v="5"/>
    <s v="N"/>
    <n v="1"/>
    <n v="0"/>
  </r>
  <r>
    <x v="4"/>
    <n v="20"/>
    <x v="19"/>
    <n v="4"/>
    <x v="3"/>
    <x v="1"/>
    <s v="Fraser Late"/>
    <n v="2"/>
    <s v="N"/>
    <n v="1"/>
    <n v="0"/>
  </r>
  <r>
    <x v="4"/>
    <n v="20"/>
    <x v="19"/>
    <n v="4"/>
    <x v="3"/>
    <x v="1"/>
    <s v="Fraser Late"/>
    <n v="3"/>
    <s v="N"/>
    <n v="1"/>
    <n v="1969.38"/>
  </r>
  <r>
    <x v="4"/>
    <n v="20"/>
    <x v="19"/>
    <n v="4"/>
    <x v="3"/>
    <x v="1"/>
    <s v="Fraser Late"/>
    <n v="4"/>
    <s v="N"/>
    <n v="1"/>
    <n v="4162.8999999999996"/>
  </r>
  <r>
    <x v="4"/>
    <n v="20"/>
    <x v="19"/>
    <n v="4"/>
    <x v="3"/>
    <x v="1"/>
    <s v="Fraser Late"/>
    <n v="5"/>
    <s v="N"/>
    <n v="1"/>
    <n v="0.43"/>
  </r>
  <r>
    <x v="4"/>
    <n v="21"/>
    <x v="20"/>
    <n v="4"/>
    <x v="3"/>
    <x v="1"/>
    <s v="Fraser Late"/>
    <n v="2"/>
    <s v="N"/>
    <n v="1"/>
    <n v="287.43"/>
  </r>
  <r>
    <x v="4"/>
    <n v="21"/>
    <x v="20"/>
    <n v="4"/>
    <x v="3"/>
    <x v="1"/>
    <s v="Fraser Late"/>
    <n v="3"/>
    <s v="N"/>
    <n v="1"/>
    <n v="1324.9"/>
  </r>
  <r>
    <x v="4"/>
    <n v="21"/>
    <x v="20"/>
    <n v="4"/>
    <x v="3"/>
    <x v="1"/>
    <s v="Fraser Late"/>
    <n v="4"/>
    <s v="N"/>
    <n v="1"/>
    <n v="623.01"/>
  </r>
  <r>
    <x v="4"/>
    <n v="21"/>
    <x v="20"/>
    <n v="4"/>
    <x v="3"/>
    <x v="1"/>
    <s v="Fraser Late"/>
    <n v="5"/>
    <s v="N"/>
    <n v="1"/>
    <n v="4.05"/>
  </r>
  <r>
    <x v="4"/>
    <n v="22"/>
    <x v="21"/>
    <n v="4"/>
    <x v="3"/>
    <x v="1"/>
    <s v="Fraser Late"/>
    <n v="2"/>
    <s v="N"/>
    <n v="1"/>
    <n v="0"/>
  </r>
  <r>
    <x v="4"/>
    <n v="22"/>
    <x v="21"/>
    <n v="4"/>
    <x v="3"/>
    <x v="1"/>
    <s v="Fraser Late"/>
    <n v="3"/>
    <s v="N"/>
    <n v="1"/>
    <n v="307.33999999999997"/>
  </r>
  <r>
    <x v="4"/>
    <n v="22"/>
    <x v="21"/>
    <n v="4"/>
    <x v="3"/>
    <x v="1"/>
    <s v="Fraser Late"/>
    <n v="4"/>
    <s v="N"/>
    <n v="1"/>
    <n v="0"/>
  </r>
  <r>
    <x v="4"/>
    <n v="22"/>
    <x v="21"/>
    <n v="4"/>
    <x v="3"/>
    <x v="1"/>
    <s v="Fraser Late"/>
    <n v="5"/>
    <s v="N"/>
    <n v="1"/>
    <n v="0"/>
  </r>
  <r>
    <x v="4"/>
    <n v="23"/>
    <x v="22"/>
    <n v="4"/>
    <x v="3"/>
    <x v="1"/>
    <s v="Fraser Late"/>
    <n v="2"/>
    <s v="N"/>
    <n v="1"/>
    <n v="0"/>
  </r>
  <r>
    <x v="4"/>
    <n v="23"/>
    <x v="22"/>
    <n v="4"/>
    <x v="3"/>
    <x v="1"/>
    <s v="Fraser Late"/>
    <n v="3"/>
    <s v="N"/>
    <n v="1"/>
    <n v="139.18"/>
  </r>
  <r>
    <x v="4"/>
    <n v="23"/>
    <x v="22"/>
    <n v="4"/>
    <x v="3"/>
    <x v="1"/>
    <s v="Fraser Late"/>
    <n v="4"/>
    <s v="N"/>
    <n v="1"/>
    <n v="31.41"/>
  </r>
  <r>
    <x v="4"/>
    <n v="23"/>
    <x v="22"/>
    <n v="4"/>
    <x v="3"/>
    <x v="1"/>
    <s v="Fraser Late"/>
    <n v="5"/>
    <s v="N"/>
    <n v="1"/>
    <n v="0"/>
  </r>
  <r>
    <x v="4"/>
    <n v="24"/>
    <x v="23"/>
    <n v="4"/>
    <x v="3"/>
    <x v="1"/>
    <s v="Fraser Late"/>
    <n v="2"/>
    <s v="N"/>
    <n v="1"/>
    <n v="2067.34"/>
  </r>
  <r>
    <x v="4"/>
    <n v="24"/>
    <x v="23"/>
    <n v="4"/>
    <x v="3"/>
    <x v="1"/>
    <s v="Fraser Late"/>
    <n v="3"/>
    <s v="N"/>
    <n v="1"/>
    <n v="5112.2299999999996"/>
  </r>
  <r>
    <x v="4"/>
    <n v="24"/>
    <x v="23"/>
    <n v="4"/>
    <x v="3"/>
    <x v="1"/>
    <s v="Fraser Late"/>
    <n v="4"/>
    <s v="N"/>
    <n v="1"/>
    <n v="19211.330000000002"/>
  </r>
  <r>
    <x v="4"/>
    <n v="24"/>
    <x v="23"/>
    <n v="4"/>
    <x v="3"/>
    <x v="1"/>
    <s v="Fraser Late"/>
    <n v="5"/>
    <s v="N"/>
    <n v="1"/>
    <n v="2.14"/>
  </r>
  <r>
    <x v="4"/>
    <n v="25"/>
    <x v="24"/>
    <n v="4"/>
    <x v="3"/>
    <x v="1"/>
    <s v="Fraser Late"/>
    <n v="2"/>
    <s v="N"/>
    <n v="1"/>
    <n v="0"/>
  </r>
  <r>
    <x v="4"/>
    <n v="25"/>
    <x v="24"/>
    <n v="4"/>
    <x v="3"/>
    <x v="1"/>
    <s v="Fraser Late"/>
    <n v="3"/>
    <s v="N"/>
    <n v="1"/>
    <n v="0"/>
  </r>
  <r>
    <x v="4"/>
    <n v="25"/>
    <x v="24"/>
    <n v="4"/>
    <x v="3"/>
    <x v="1"/>
    <s v="Fraser Late"/>
    <n v="4"/>
    <s v="N"/>
    <n v="1"/>
    <n v="0"/>
  </r>
  <r>
    <x v="4"/>
    <n v="25"/>
    <x v="24"/>
    <n v="4"/>
    <x v="3"/>
    <x v="1"/>
    <s v="Fraser Late"/>
    <n v="5"/>
    <s v="N"/>
    <n v="1"/>
    <n v="0"/>
  </r>
  <r>
    <x v="5"/>
    <n v="1"/>
    <x v="0"/>
    <n v="4"/>
    <x v="3"/>
    <x v="1"/>
    <s v="Fraser Late"/>
    <n v="2"/>
    <s v="N"/>
    <n v="1"/>
    <n v="0"/>
  </r>
  <r>
    <x v="5"/>
    <n v="1"/>
    <x v="0"/>
    <n v="4"/>
    <x v="3"/>
    <x v="1"/>
    <s v="Fraser Late"/>
    <n v="3"/>
    <s v="N"/>
    <n v="1"/>
    <n v="0.82"/>
  </r>
  <r>
    <x v="5"/>
    <n v="1"/>
    <x v="0"/>
    <n v="4"/>
    <x v="3"/>
    <x v="1"/>
    <s v="Fraser Late"/>
    <n v="4"/>
    <s v="N"/>
    <n v="1"/>
    <n v="76.59"/>
  </r>
  <r>
    <x v="5"/>
    <n v="1"/>
    <x v="0"/>
    <n v="4"/>
    <x v="3"/>
    <x v="1"/>
    <s v="Fraser Late"/>
    <n v="5"/>
    <s v="N"/>
    <n v="1"/>
    <n v="0"/>
  </r>
  <r>
    <x v="5"/>
    <n v="2"/>
    <x v="1"/>
    <n v="4"/>
    <x v="3"/>
    <x v="1"/>
    <s v="Fraser Late"/>
    <n v="2"/>
    <s v="N"/>
    <n v="1"/>
    <n v="62.98"/>
  </r>
  <r>
    <x v="5"/>
    <n v="2"/>
    <x v="1"/>
    <n v="4"/>
    <x v="3"/>
    <x v="1"/>
    <s v="Fraser Late"/>
    <n v="3"/>
    <s v="N"/>
    <n v="1"/>
    <n v="97.52"/>
  </r>
  <r>
    <x v="5"/>
    <n v="2"/>
    <x v="1"/>
    <n v="4"/>
    <x v="3"/>
    <x v="1"/>
    <s v="Fraser Late"/>
    <n v="4"/>
    <s v="N"/>
    <n v="1"/>
    <n v="48.43"/>
  </r>
  <r>
    <x v="5"/>
    <n v="2"/>
    <x v="1"/>
    <n v="4"/>
    <x v="3"/>
    <x v="1"/>
    <s v="Fraser Late"/>
    <n v="5"/>
    <s v="N"/>
    <n v="1"/>
    <n v="6.45"/>
  </r>
  <r>
    <x v="5"/>
    <n v="3"/>
    <x v="2"/>
    <n v="4"/>
    <x v="3"/>
    <x v="1"/>
    <s v="Fraser Late"/>
    <n v="2"/>
    <s v="N"/>
    <n v="1"/>
    <n v="0"/>
  </r>
  <r>
    <x v="5"/>
    <n v="3"/>
    <x v="2"/>
    <n v="4"/>
    <x v="3"/>
    <x v="1"/>
    <s v="Fraser Late"/>
    <n v="3"/>
    <s v="N"/>
    <n v="1"/>
    <n v="0"/>
  </r>
  <r>
    <x v="5"/>
    <n v="3"/>
    <x v="2"/>
    <n v="4"/>
    <x v="3"/>
    <x v="1"/>
    <s v="Fraser Late"/>
    <n v="4"/>
    <s v="N"/>
    <n v="1"/>
    <n v="0"/>
  </r>
  <r>
    <x v="5"/>
    <n v="3"/>
    <x v="2"/>
    <n v="4"/>
    <x v="3"/>
    <x v="1"/>
    <s v="Fraser Late"/>
    <n v="5"/>
    <s v="N"/>
    <n v="1"/>
    <n v="0"/>
  </r>
  <r>
    <x v="5"/>
    <n v="4"/>
    <x v="3"/>
    <n v="4"/>
    <x v="3"/>
    <x v="1"/>
    <s v="Fraser Late"/>
    <n v="2"/>
    <s v="N"/>
    <n v="1"/>
    <n v="0"/>
  </r>
  <r>
    <x v="5"/>
    <n v="4"/>
    <x v="3"/>
    <n v="4"/>
    <x v="3"/>
    <x v="1"/>
    <s v="Fraser Late"/>
    <n v="3"/>
    <s v="N"/>
    <n v="1"/>
    <n v="7070.47"/>
  </r>
  <r>
    <x v="5"/>
    <n v="4"/>
    <x v="3"/>
    <n v="4"/>
    <x v="3"/>
    <x v="1"/>
    <s v="Fraser Late"/>
    <n v="4"/>
    <s v="N"/>
    <n v="1"/>
    <n v="3595.75"/>
  </r>
  <r>
    <x v="5"/>
    <n v="4"/>
    <x v="3"/>
    <n v="4"/>
    <x v="3"/>
    <x v="1"/>
    <s v="Fraser Late"/>
    <n v="5"/>
    <s v="N"/>
    <n v="1"/>
    <n v="9.82"/>
  </r>
  <r>
    <x v="5"/>
    <n v="5"/>
    <x v="4"/>
    <n v="4"/>
    <x v="3"/>
    <x v="1"/>
    <s v="Fraser Late"/>
    <n v="2"/>
    <s v="N"/>
    <n v="1"/>
    <n v="525.5"/>
  </r>
  <r>
    <x v="5"/>
    <n v="5"/>
    <x v="4"/>
    <n v="4"/>
    <x v="3"/>
    <x v="1"/>
    <s v="Fraser Late"/>
    <n v="3"/>
    <s v="N"/>
    <n v="1"/>
    <n v="7115.11"/>
  </r>
  <r>
    <x v="5"/>
    <n v="5"/>
    <x v="4"/>
    <n v="4"/>
    <x v="3"/>
    <x v="1"/>
    <s v="Fraser Late"/>
    <n v="4"/>
    <s v="N"/>
    <n v="1"/>
    <n v="1535.67"/>
  </r>
  <r>
    <x v="5"/>
    <n v="5"/>
    <x v="4"/>
    <n v="4"/>
    <x v="3"/>
    <x v="1"/>
    <s v="Fraser Late"/>
    <n v="5"/>
    <s v="N"/>
    <n v="1"/>
    <n v="0"/>
  </r>
  <r>
    <x v="5"/>
    <n v="6"/>
    <x v="5"/>
    <n v="4"/>
    <x v="3"/>
    <x v="1"/>
    <s v="Fraser Late"/>
    <n v="2"/>
    <s v="N"/>
    <n v="1"/>
    <n v="0"/>
  </r>
  <r>
    <x v="5"/>
    <n v="6"/>
    <x v="5"/>
    <n v="4"/>
    <x v="3"/>
    <x v="1"/>
    <s v="Fraser Late"/>
    <n v="3"/>
    <s v="N"/>
    <n v="1"/>
    <n v="0"/>
  </r>
  <r>
    <x v="5"/>
    <n v="6"/>
    <x v="5"/>
    <n v="4"/>
    <x v="3"/>
    <x v="1"/>
    <s v="Fraser Late"/>
    <n v="4"/>
    <s v="N"/>
    <n v="1"/>
    <n v="0"/>
  </r>
  <r>
    <x v="5"/>
    <n v="6"/>
    <x v="5"/>
    <n v="4"/>
    <x v="3"/>
    <x v="1"/>
    <s v="Fraser Late"/>
    <n v="5"/>
    <s v="N"/>
    <n v="1"/>
    <n v="0"/>
  </r>
  <r>
    <x v="5"/>
    <n v="7"/>
    <x v="6"/>
    <n v="4"/>
    <x v="3"/>
    <x v="1"/>
    <s v="Fraser Late"/>
    <n v="2"/>
    <s v="N"/>
    <n v="1"/>
    <n v="0"/>
  </r>
  <r>
    <x v="5"/>
    <n v="7"/>
    <x v="6"/>
    <n v="4"/>
    <x v="3"/>
    <x v="1"/>
    <s v="Fraser Late"/>
    <n v="3"/>
    <s v="N"/>
    <n v="1"/>
    <n v="0"/>
  </r>
  <r>
    <x v="5"/>
    <n v="7"/>
    <x v="6"/>
    <n v="4"/>
    <x v="3"/>
    <x v="1"/>
    <s v="Fraser Late"/>
    <n v="4"/>
    <s v="N"/>
    <n v="1"/>
    <n v="0"/>
  </r>
  <r>
    <x v="5"/>
    <n v="7"/>
    <x v="6"/>
    <n v="4"/>
    <x v="3"/>
    <x v="1"/>
    <s v="Fraser Late"/>
    <n v="5"/>
    <s v="N"/>
    <n v="1"/>
    <n v="0"/>
  </r>
  <r>
    <x v="5"/>
    <n v="8"/>
    <x v="7"/>
    <n v="4"/>
    <x v="3"/>
    <x v="1"/>
    <s v="Fraser Late"/>
    <n v="2"/>
    <s v="N"/>
    <n v="1"/>
    <n v="0"/>
  </r>
  <r>
    <x v="5"/>
    <n v="8"/>
    <x v="7"/>
    <n v="4"/>
    <x v="3"/>
    <x v="1"/>
    <s v="Fraser Late"/>
    <n v="3"/>
    <s v="N"/>
    <n v="1"/>
    <n v="0"/>
  </r>
  <r>
    <x v="5"/>
    <n v="8"/>
    <x v="7"/>
    <n v="4"/>
    <x v="3"/>
    <x v="1"/>
    <s v="Fraser Late"/>
    <n v="4"/>
    <s v="N"/>
    <n v="1"/>
    <n v="1.21"/>
  </r>
  <r>
    <x v="5"/>
    <n v="8"/>
    <x v="7"/>
    <n v="4"/>
    <x v="3"/>
    <x v="1"/>
    <s v="Fraser Late"/>
    <n v="5"/>
    <s v="N"/>
    <n v="1"/>
    <n v="0"/>
  </r>
  <r>
    <x v="5"/>
    <n v="9"/>
    <x v="8"/>
    <n v="4"/>
    <x v="3"/>
    <x v="1"/>
    <s v="Fraser Late"/>
    <n v="2"/>
    <s v="N"/>
    <n v="1"/>
    <n v="156.06"/>
  </r>
  <r>
    <x v="5"/>
    <n v="9"/>
    <x v="8"/>
    <n v="4"/>
    <x v="3"/>
    <x v="1"/>
    <s v="Fraser Late"/>
    <n v="3"/>
    <s v="N"/>
    <n v="1"/>
    <n v="7.18"/>
  </r>
  <r>
    <x v="5"/>
    <n v="9"/>
    <x v="8"/>
    <n v="4"/>
    <x v="3"/>
    <x v="1"/>
    <s v="Fraser Late"/>
    <n v="4"/>
    <s v="N"/>
    <n v="1"/>
    <n v="0"/>
  </r>
  <r>
    <x v="5"/>
    <n v="9"/>
    <x v="8"/>
    <n v="4"/>
    <x v="3"/>
    <x v="1"/>
    <s v="Fraser Late"/>
    <n v="5"/>
    <s v="N"/>
    <n v="1"/>
    <n v="0"/>
  </r>
  <r>
    <x v="5"/>
    <n v="10"/>
    <x v="9"/>
    <n v="4"/>
    <x v="3"/>
    <x v="1"/>
    <s v="Fraser Late"/>
    <n v="2"/>
    <s v="N"/>
    <n v="1"/>
    <n v="63.51"/>
  </r>
  <r>
    <x v="5"/>
    <n v="10"/>
    <x v="9"/>
    <n v="4"/>
    <x v="3"/>
    <x v="1"/>
    <s v="Fraser Late"/>
    <n v="3"/>
    <s v="N"/>
    <n v="1"/>
    <n v="33.119999999999997"/>
  </r>
  <r>
    <x v="5"/>
    <n v="10"/>
    <x v="9"/>
    <n v="4"/>
    <x v="3"/>
    <x v="1"/>
    <s v="Fraser Late"/>
    <n v="4"/>
    <s v="N"/>
    <n v="1"/>
    <n v="0"/>
  </r>
  <r>
    <x v="5"/>
    <n v="10"/>
    <x v="9"/>
    <n v="4"/>
    <x v="3"/>
    <x v="1"/>
    <s v="Fraser Late"/>
    <n v="5"/>
    <s v="N"/>
    <n v="1"/>
    <n v="0"/>
  </r>
  <r>
    <x v="5"/>
    <n v="11"/>
    <x v="10"/>
    <n v="4"/>
    <x v="3"/>
    <x v="1"/>
    <s v="Fraser Late"/>
    <n v="2"/>
    <s v="N"/>
    <n v="1"/>
    <n v="2.71"/>
  </r>
  <r>
    <x v="5"/>
    <n v="11"/>
    <x v="10"/>
    <n v="4"/>
    <x v="3"/>
    <x v="1"/>
    <s v="Fraser Late"/>
    <n v="3"/>
    <s v="N"/>
    <n v="1"/>
    <n v="3.17"/>
  </r>
  <r>
    <x v="5"/>
    <n v="11"/>
    <x v="10"/>
    <n v="4"/>
    <x v="3"/>
    <x v="1"/>
    <s v="Fraser Late"/>
    <n v="4"/>
    <s v="N"/>
    <n v="1"/>
    <n v="0.62"/>
  </r>
  <r>
    <x v="5"/>
    <n v="11"/>
    <x v="10"/>
    <n v="4"/>
    <x v="3"/>
    <x v="1"/>
    <s v="Fraser Late"/>
    <n v="5"/>
    <s v="N"/>
    <n v="1"/>
    <n v="0"/>
  </r>
  <r>
    <x v="5"/>
    <n v="12"/>
    <x v="11"/>
    <n v="4"/>
    <x v="3"/>
    <x v="1"/>
    <s v="Fraser Late"/>
    <n v="2"/>
    <s v="N"/>
    <n v="1"/>
    <n v="139.15"/>
  </r>
  <r>
    <x v="5"/>
    <n v="12"/>
    <x v="11"/>
    <n v="4"/>
    <x v="3"/>
    <x v="1"/>
    <s v="Fraser Late"/>
    <n v="3"/>
    <s v="N"/>
    <n v="1"/>
    <n v="17.28"/>
  </r>
  <r>
    <x v="5"/>
    <n v="12"/>
    <x v="11"/>
    <n v="4"/>
    <x v="3"/>
    <x v="1"/>
    <s v="Fraser Late"/>
    <n v="4"/>
    <s v="N"/>
    <n v="1"/>
    <n v="18.03"/>
  </r>
  <r>
    <x v="5"/>
    <n v="12"/>
    <x v="11"/>
    <n v="4"/>
    <x v="3"/>
    <x v="1"/>
    <s v="Fraser Late"/>
    <n v="5"/>
    <s v="N"/>
    <n v="1"/>
    <n v="0"/>
  </r>
  <r>
    <x v="5"/>
    <n v="13"/>
    <x v="12"/>
    <n v="4"/>
    <x v="3"/>
    <x v="1"/>
    <s v="Fraser Late"/>
    <n v="2"/>
    <s v="N"/>
    <n v="1"/>
    <n v="1545.53"/>
  </r>
  <r>
    <x v="5"/>
    <n v="13"/>
    <x v="12"/>
    <n v="4"/>
    <x v="3"/>
    <x v="1"/>
    <s v="Fraser Late"/>
    <n v="3"/>
    <s v="N"/>
    <n v="1"/>
    <n v="121.92"/>
  </r>
  <r>
    <x v="5"/>
    <n v="13"/>
    <x v="12"/>
    <n v="4"/>
    <x v="3"/>
    <x v="1"/>
    <s v="Fraser Late"/>
    <n v="4"/>
    <s v="N"/>
    <n v="1"/>
    <n v="0"/>
  </r>
  <r>
    <x v="5"/>
    <n v="13"/>
    <x v="12"/>
    <n v="4"/>
    <x v="3"/>
    <x v="1"/>
    <s v="Fraser Late"/>
    <n v="5"/>
    <s v="N"/>
    <n v="1"/>
    <n v="0"/>
  </r>
  <r>
    <x v="5"/>
    <n v="14"/>
    <x v="13"/>
    <n v="4"/>
    <x v="3"/>
    <x v="1"/>
    <s v="Fraser Late"/>
    <n v="2"/>
    <s v="N"/>
    <n v="1"/>
    <n v="883.16"/>
  </r>
  <r>
    <x v="5"/>
    <n v="14"/>
    <x v="13"/>
    <n v="4"/>
    <x v="3"/>
    <x v="1"/>
    <s v="Fraser Late"/>
    <n v="3"/>
    <s v="N"/>
    <n v="1"/>
    <n v="325.13"/>
  </r>
  <r>
    <x v="5"/>
    <n v="14"/>
    <x v="13"/>
    <n v="4"/>
    <x v="3"/>
    <x v="1"/>
    <s v="Fraser Late"/>
    <n v="4"/>
    <s v="N"/>
    <n v="1"/>
    <n v="0"/>
  </r>
  <r>
    <x v="5"/>
    <n v="14"/>
    <x v="13"/>
    <n v="4"/>
    <x v="3"/>
    <x v="1"/>
    <s v="Fraser Late"/>
    <n v="5"/>
    <s v="N"/>
    <n v="1"/>
    <n v="0"/>
  </r>
  <r>
    <x v="5"/>
    <n v="15"/>
    <x v="14"/>
    <n v="4"/>
    <x v="3"/>
    <x v="1"/>
    <s v="Fraser Late"/>
    <n v="2"/>
    <s v="N"/>
    <n v="1"/>
    <n v="0"/>
  </r>
  <r>
    <x v="5"/>
    <n v="15"/>
    <x v="14"/>
    <n v="4"/>
    <x v="3"/>
    <x v="1"/>
    <s v="Fraser Late"/>
    <n v="3"/>
    <s v="N"/>
    <n v="1"/>
    <n v="0"/>
  </r>
  <r>
    <x v="5"/>
    <n v="15"/>
    <x v="14"/>
    <n v="4"/>
    <x v="3"/>
    <x v="1"/>
    <s v="Fraser Late"/>
    <n v="4"/>
    <s v="N"/>
    <n v="1"/>
    <n v="0"/>
  </r>
  <r>
    <x v="5"/>
    <n v="15"/>
    <x v="14"/>
    <n v="4"/>
    <x v="3"/>
    <x v="1"/>
    <s v="Fraser Late"/>
    <n v="5"/>
    <s v="N"/>
    <n v="1"/>
    <n v="0"/>
  </r>
  <r>
    <x v="5"/>
    <n v="16"/>
    <x v="15"/>
    <n v="4"/>
    <x v="3"/>
    <x v="1"/>
    <s v="Fraser Late"/>
    <n v="2"/>
    <s v="N"/>
    <n v="1"/>
    <n v="3.56"/>
  </r>
  <r>
    <x v="5"/>
    <n v="16"/>
    <x v="15"/>
    <n v="4"/>
    <x v="3"/>
    <x v="1"/>
    <s v="Fraser Late"/>
    <n v="3"/>
    <s v="N"/>
    <n v="1"/>
    <n v="1.43"/>
  </r>
  <r>
    <x v="5"/>
    <n v="16"/>
    <x v="15"/>
    <n v="4"/>
    <x v="3"/>
    <x v="1"/>
    <s v="Fraser Late"/>
    <n v="4"/>
    <s v="N"/>
    <n v="1"/>
    <n v="0.35"/>
  </r>
  <r>
    <x v="5"/>
    <n v="16"/>
    <x v="15"/>
    <n v="4"/>
    <x v="3"/>
    <x v="1"/>
    <s v="Fraser Late"/>
    <n v="5"/>
    <s v="N"/>
    <n v="1"/>
    <n v="0.02"/>
  </r>
  <r>
    <x v="5"/>
    <n v="17"/>
    <x v="16"/>
    <n v="4"/>
    <x v="3"/>
    <x v="1"/>
    <s v="Fraser Late"/>
    <n v="2"/>
    <s v="N"/>
    <n v="1"/>
    <n v="7879.53"/>
  </r>
  <r>
    <x v="5"/>
    <n v="17"/>
    <x v="16"/>
    <n v="4"/>
    <x v="3"/>
    <x v="1"/>
    <s v="Fraser Late"/>
    <n v="3"/>
    <s v="N"/>
    <n v="1"/>
    <n v="3133.37"/>
  </r>
  <r>
    <x v="5"/>
    <n v="17"/>
    <x v="16"/>
    <n v="4"/>
    <x v="3"/>
    <x v="1"/>
    <s v="Fraser Late"/>
    <n v="4"/>
    <s v="N"/>
    <n v="1"/>
    <n v="201.35"/>
  </r>
  <r>
    <x v="5"/>
    <n v="17"/>
    <x v="16"/>
    <n v="4"/>
    <x v="3"/>
    <x v="1"/>
    <s v="Fraser Late"/>
    <n v="5"/>
    <s v="N"/>
    <n v="1"/>
    <n v="7.18"/>
  </r>
  <r>
    <x v="5"/>
    <n v="18"/>
    <x v="17"/>
    <n v="4"/>
    <x v="3"/>
    <x v="1"/>
    <s v="Fraser Late"/>
    <n v="2"/>
    <s v="N"/>
    <n v="1"/>
    <n v="0"/>
  </r>
  <r>
    <x v="5"/>
    <n v="18"/>
    <x v="17"/>
    <n v="4"/>
    <x v="3"/>
    <x v="1"/>
    <s v="Fraser Late"/>
    <n v="3"/>
    <s v="N"/>
    <n v="1"/>
    <n v="0"/>
  </r>
  <r>
    <x v="5"/>
    <n v="18"/>
    <x v="17"/>
    <n v="4"/>
    <x v="3"/>
    <x v="1"/>
    <s v="Fraser Late"/>
    <n v="4"/>
    <s v="N"/>
    <n v="1"/>
    <n v="52.75"/>
  </r>
  <r>
    <x v="5"/>
    <n v="18"/>
    <x v="17"/>
    <n v="4"/>
    <x v="3"/>
    <x v="1"/>
    <s v="Fraser Late"/>
    <n v="5"/>
    <s v="N"/>
    <n v="1"/>
    <n v="0"/>
  </r>
  <r>
    <x v="5"/>
    <n v="19"/>
    <x v="18"/>
    <n v="4"/>
    <x v="3"/>
    <x v="1"/>
    <s v="Fraser Late"/>
    <n v="2"/>
    <s v="N"/>
    <n v="1"/>
    <n v="1319.35"/>
  </r>
  <r>
    <x v="5"/>
    <n v="19"/>
    <x v="18"/>
    <n v="4"/>
    <x v="3"/>
    <x v="1"/>
    <s v="Fraser Late"/>
    <n v="3"/>
    <s v="N"/>
    <n v="1"/>
    <n v="0"/>
  </r>
  <r>
    <x v="5"/>
    <n v="19"/>
    <x v="18"/>
    <n v="4"/>
    <x v="3"/>
    <x v="1"/>
    <s v="Fraser Late"/>
    <n v="4"/>
    <s v="N"/>
    <n v="1"/>
    <n v="194.68"/>
  </r>
  <r>
    <x v="5"/>
    <n v="19"/>
    <x v="18"/>
    <n v="4"/>
    <x v="3"/>
    <x v="1"/>
    <s v="Fraser Late"/>
    <n v="5"/>
    <s v="N"/>
    <n v="1"/>
    <n v="0"/>
  </r>
  <r>
    <x v="5"/>
    <n v="20"/>
    <x v="19"/>
    <n v="4"/>
    <x v="3"/>
    <x v="1"/>
    <s v="Fraser Late"/>
    <n v="2"/>
    <s v="N"/>
    <n v="1"/>
    <n v="0"/>
  </r>
  <r>
    <x v="5"/>
    <n v="20"/>
    <x v="19"/>
    <n v="4"/>
    <x v="3"/>
    <x v="1"/>
    <s v="Fraser Late"/>
    <n v="3"/>
    <s v="N"/>
    <n v="1"/>
    <n v="1370.69"/>
  </r>
  <r>
    <x v="5"/>
    <n v="20"/>
    <x v="19"/>
    <n v="4"/>
    <x v="3"/>
    <x v="1"/>
    <s v="Fraser Late"/>
    <n v="4"/>
    <s v="N"/>
    <n v="1"/>
    <n v="974.05"/>
  </r>
  <r>
    <x v="5"/>
    <n v="20"/>
    <x v="19"/>
    <n v="4"/>
    <x v="3"/>
    <x v="1"/>
    <s v="Fraser Late"/>
    <n v="5"/>
    <s v="N"/>
    <n v="1"/>
    <n v="2.78"/>
  </r>
  <r>
    <x v="5"/>
    <n v="21"/>
    <x v="20"/>
    <n v="4"/>
    <x v="3"/>
    <x v="1"/>
    <s v="Fraser Late"/>
    <n v="2"/>
    <s v="N"/>
    <n v="1"/>
    <n v="699.23"/>
  </r>
  <r>
    <x v="5"/>
    <n v="21"/>
    <x v="20"/>
    <n v="4"/>
    <x v="3"/>
    <x v="1"/>
    <s v="Fraser Late"/>
    <n v="3"/>
    <s v="N"/>
    <n v="1"/>
    <n v="1222.74"/>
  </r>
  <r>
    <x v="5"/>
    <n v="21"/>
    <x v="20"/>
    <n v="4"/>
    <x v="3"/>
    <x v="1"/>
    <s v="Fraser Late"/>
    <n v="4"/>
    <s v="N"/>
    <n v="1"/>
    <n v="193.29"/>
  </r>
  <r>
    <x v="5"/>
    <n v="21"/>
    <x v="20"/>
    <n v="4"/>
    <x v="3"/>
    <x v="1"/>
    <s v="Fraser Late"/>
    <n v="5"/>
    <s v="N"/>
    <n v="1"/>
    <n v="34.770000000000003"/>
  </r>
  <r>
    <x v="5"/>
    <n v="22"/>
    <x v="21"/>
    <n v="4"/>
    <x v="3"/>
    <x v="1"/>
    <s v="Fraser Late"/>
    <n v="2"/>
    <s v="N"/>
    <n v="1"/>
    <n v="0"/>
  </r>
  <r>
    <x v="5"/>
    <n v="22"/>
    <x v="21"/>
    <n v="4"/>
    <x v="3"/>
    <x v="1"/>
    <s v="Fraser Late"/>
    <n v="3"/>
    <s v="N"/>
    <n v="1"/>
    <n v="240.8"/>
  </r>
  <r>
    <x v="5"/>
    <n v="22"/>
    <x v="21"/>
    <n v="4"/>
    <x v="3"/>
    <x v="1"/>
    <s v="Fraser Late"/>
    <n v="4"/>
    <s v="N"/>
    <n v="1"/>
    <n v="0"/>
  </r>
  <r>
    <x v="5"/>
    <n v="22"/>
    <x v="21"/>
    <n v="4"/>
    <x v="3"/>
    <x v="1"/>
    <s v="Fraser Late"/>
    <n v="5"/>
    <s v="N"/>
    <n v="1"/>
    <n v="0"/>
  </r>
  <r>
    <x v="5"/>
    <n v="23"/>
    <x v="22"/>
    <n v="4"/>
    <x v="3"/>
    <x v="1"/>
    <s v="Fraser Late"/>
    <n v="2"/>
    <s v="N"/>
    <n v="1"/>
    <n v="0"/>
  </r>
  <r>
    <x v="5"/>
    <n v="23"/>
    <x v="22"/>
    <n v="4"/>
    <x v="3"/>
    <x v="1"/>
    <s v="Fraser Late"/>
    <n v="3"/>
    <s v="N"/>
    <n v="1"/>
    <n v="196.82"/>
  </r>
  <r>
    <x v="5"/>
    <n v="23"/>
    <x v="22"/>
    <n v="4"/>
    <x v="3"/>
    <x v="1"/>
    <s v="Fraser Late"/>
    <n v="4"/>
    <s v="N"/>
    <n v="1"/>
    <n v="14.93"/>
  </r>
  <r>
    <x v="5"/>
    <n v="23"/>
    <x v="22"/>
    <n v="4"/>
    <x v="3"/>
    <x v="1"/>
    <s v="Fraser Late"/>
    <n v="5"/>
    <s v="N"/>
    <n v="1"/>
    <n v="0"/>
  </r>
  <r>
    <x v="5"/>
    <n v="24"/>
    <x v="23"/>
    <n v="4"/>
    <x v="3"/>
    <x v="1"/>
    <s v="Fraser Late"/>
    <n v="2"/>
    <s v="N"/>
    <n v="1"/>
    <n v="5704.84"/>
  </r>
  <r>
    <x v="5"/>
    <n v="24"/>
    <x v="23"/>
    <n v="4"/>
    <x v="3"/>
    <x v="1"/>
    <s v="Fraser Late"/>
    <n v="3"/>
    <s v="N"/>
    <n v="1"/>
    <n v="5351.87"/>
  </r>
  <r>
    <x v="5"/>
    <n v="24"/>
    <x v="23"/>
    <n v="4"/>
    <x v="3"/>
    <x v="1"/>
    <s v="Fraser Late"/>
    <n v="4"/>
    <s v="N"/>
    <n v="1"/>
    <n v="6761.22"/>
  </r>
  <r>
    <x v="5"/>
    <n v="24"/>
    <x v="23"/>
    <n v="4"/>
    <x v="3"/>
    <x v="1"/>
    <s v="Fraser Late"/>
    <n v="5"/>
    <s v="N"/>
    <n v="1"/>
    <n v="20.81"/>
  </r>
  <r>
    <x v="5"/>
    <n v="25"/>
    <x v="24"/>
    <n v="4"/>
    <x v="3"/>
    <x v="1"/>
    <s v="Fraser Late"/>
    <n v="2"/>
    <s v="N"/>
    <n v="1"/>
    <n v="0"/>
  </r>
  <r>
    <x v="5"/>
    <n v="25"/>
    <x v="24"/>
    <n v="4"/>
    <x v="3"/>
    <x v="1"/>
    <s v="Fraser Late"/>
    <n v="3"/>
    <s v="N"/>
    <n v="1"/>
    <n v="0"/>
  </r>
  <r>
    <x v="5"/>
    <n v="25"/>
    <x v="24"/>
    <n v="4"/>
    <x v="3"/>
    <x v="1"/>
    <s v="Fraser Late"/>
    <n v="4"/>
    <s v="N"/>
    <n v="1"/>
    <n v="0"/>
  </r>
  <r>
    <x v="5"/>
    <n v="25"/>
    <x v="24"/>
    <n v="4"/>
    <x v="3"/>
    <x v="1"/>
    <s v="Fraser Late"/>
    <n v="5"/>
    <s v="N"/>
    <n v="1"/>
    <n v="0"/>
  </r>
  <r>
    <x v="6"/>
    <n v="1"/>
    <x v="0"/>
    <n v="4"/>
    <x v="3"/>
    <x v="1"/>
    <s v="Fraser Late"/>
    <n v="2"/>
    <s v="N"/>
    <n v="1"/>
    <n v="0"/>
  </r>
  <r>
    <x v="6"/>
    <n v="1"/>
    <x v="0"/>
    <n v="4"/>
    <x v="3"/>
    <x v="1"/>
    <s v="Fraser Late"/>
    <n v="3"/>
    <s v="N"/>
    <n v="1"/>
    <n v="0.74"/>
  </r>
  <r>
    <x v="6"/>
    <n v="1"/>
    <x v="0"/>
    <n v="4"/>
    <x v="3"/>
    <x v="1"/>
    <s v="Fraser Late"/>
    <n v="4"/>
    <s v="N"/>
    <n v="1"/>
    <n v="32.549999999999997"/>
  </r>
  <r>
    <x v="6"/>
    <n v="1"/>
    <x v="0"/>
    <n v="4"/>
    <x v="3"/>
    <x v="1"/>
    <s v="Fraser Late"/>
    <n v="5"/>
    <s v="N"/>
    <n v="1"/>
    <n v="0"/>
  </r>
  <r>
    <x v="6"/>
    <n v="2"/>
    <x v="1"/>
    <n v="4"/>
    <x v="3"/>
    <x v="1"/>
    <s v="Fraser Late"/>
    <n v="2"/>
    <s v="N"/>
    <n v="1"/>
    <n v="27.62"/>
  </r>
  <r>
    <x v="6"/>
    <n v="2"/>
    <x v="1"/>
    <n v="4"/>
    <x v="3"/>
    <x v="1"/>
    <s v="Fraser Late"/>
    <n v="3"/>
    <s v="N"/>
    <n v="1"/>
    <n v="101.85"/>
  </r>
  <r>
    <x v="6"/>
    <n v="2"/>
    <x v="1"/>
    <n v="4"/>
    <x v="3"/>
    <x v="1"/>
    <s v="Fraser Late"/>
    <n v="4"/>
    <s v="N"/>
    <n v="1"/>
    <n v="21.24"/>
  </r>
  <r>
    <x v="6"/>
    <n v="2"/>
    <x v="1"/>
    <n v="4"/>
    <x v="3"/>
    <x v="1"/>
    <s v="Fraser Late"/>
    <n v="5"/>
    <s v="N"/>
    <n v="1"/>
    <n v="0.9"/>
  </r>
  <r>
    <x v="6"/>
    <n v="3"/>
    <x v="2"/>
    <n v="4"/>
    <x v="3"/>
    <x v="1"/>
    <s v="Fraser Late"/>
    <n v="2"/>
    <s v="N"/>
    <n v="1"/>
    <n v="0"/>
  </r>
  <r>
    <x v="6"/>
    <n v="3"/>
    <x v="2"/>
    <n v="4"/>
    <x v="3"/>
    <x v="1"/>
    <s v="Fraser Late"/>
    <n v="3"/>
    <s v="N"/>
    <n v="1"/>
    <n v="0"/>
  </r>
  <r>
    <x v="6"/>
    <n v="3"/>
    <x v="2"/>
    <n v="4"/>
    <x v="3"/>
    <x v="1"/>
    <s v="Fraser Late"/>
    <n v="4"/>
    <s v="N"/>
    <n v="1"/>
    <n v="0"/>
  </r>
  <r>
    <x v="6"/>
    <n v="3"/>
    <x v="2"/>
    <n v="4"/>
    <x v="3"/>
    <x v="1"/>
    <s v="Fraser Late"/>
    <n v="5"/>
    <s v="N"/>
    <n v="1"/>
    <n v="0"/>
  </r>
  <r>
    <x v="6"/>
    <n v="4"/>
    <x v="3"/>
    <n v="4"/>
    <x v="3"/>
    <x v="1"/>
    <s v="Fraser Late"/>
    <n v="2"/>
    <s v="N"/>
    <n v="1"/>
    <n v="0"/>
  </r>
  <r>
    <x v="6"/>
    <n v="4"/>
    <x v="3"/>
    <n v="4"/>
    <x v="3"/>
    <x v="1"/>
    <s v="Fraser Late"/>
    <n v="3"/>
    <s v="N"/>
    <n v="1"/>
    <n v="8795.92"/>
  </r>
  <r>
    <x v="6"/>
    <n v="4"/>
    <x v="3"/>
    <n v="4"/>
    <x v="3"/>
    <x v="1"/>
    <s v="Fraser Late"/>
    <n v="4"/>
    <s v="N"/>
    <n v="1"/>
    <n v="1878.68"/>
  </r>
  <r>
    <x v="6"/>
    <n v="4"/>
    <x v="3"/>
    <n v="4"/>
    <x v="3"/>
    <x v="1"/>
    <s v="Fraser Late"/>
    <n v="5"/>
    <s v="N"/>
    <n v="1"/>
    <n v="1.64"/>
  </r>
  <r>
    <x v="6"/>
    <n v="5"/>
    <x v="4"/>
    <n v="4"/>
    <x v="3"/>
    <x v="1"/>
    <s v="Fraser Late"/>
    <n v="2"/>
    <s v="N"/>
    <n v="1"/>
    <n v="329.14"/>
  </r>
  <r>
    <x v="6"/>
    <n v="5"/>
    <x v="4"/>
    <n v="4"/>
    <x v="3"/>
    <x v="1"/>
    <s v="Fraser Late"/>
    <n v="3"/>
    <s v="N"/>
    <n v="1"/>
    <n v="10611.27"/>
  </r>
  <r>
    <x v="6"/>
    <n v="5"/>
    <x v="4"/>
    <n v="4"/>
    <x v="3"/>
    <x v="1"/>
    <s v="Fraser Late"/>
    <n v="4"/>
    <s v="N"/>
    <n v="1"/>
    <n v="961.86"/>
  </r>
  <r>
    <x v="6"/>
    <n v="5"/>
    <x v="4"/>
    <n v="4"/>
    <x v="3"/>
    <x v="1"/>
    <s v="Fraser Late"/>
    <n v="5"/>
    <s v="N"/>
    <n v="1"/>
    <n v="0"/>
  </r>
  <r>
    <x v="6"/>
    <n v="6"/>
    <x v="5"/>
    <n v="4"/>
    <x v="3"/>
    <x v="1"/>
    <s v="Fraser Late"/>
    <n v="2"/>
    <s v="N"/>
    <n v="1"/>
    <n v="0"/>
  </r>
  <r>
    <x v="6"/>
    <n v="6"/>
    <x v="5"/>
    <n v="4"/>
    <x v="3"/>
    <x v="1"/>
    <s v="Fraser Late"/>
    <n v="3"/>
    <s v="N"/>
    <n v="1"/>
    <n v="0"/>
  </r>
  <r>
    <x v="6"/>
    <n v="6"/>
    <x v="5"/>
    <n v="4"/>
    <x v="3"/>
    <x v="1"/>
    <s v="Fraser Late"/>
    <n v="4"/>
    <s v="N"/>
    <n v="1"/>
    <n v="0"/>
  </r>
  <r>
    <x v="6"/>
    <n v="6"/>
    <x v="5"/>
    <n v="4"/>
    <x v="3"/>
    <x v="1"/>
    <s v="Fraser Late"/>
    <n v="5"/>
    <s v="N"/>
    <n v="1"/>
    <n v="0"/>
  </r>
  <r>
    <x v="6"/>
    <n v="7"/>
    <x v="6"/>
    <n v="4"/>
    <x v="3"/>
    <x v="1"/>
    <s v="Fraser Late"/>
    <n v="2"/>
    <s v="N"/>
    <n v="1"/>
    <n v="0"/>
  </r>
  <r>
    <x v="6"/>
    <n v="7"/>
    <x v="6"/>
    <n v="4"/>
    <x v="3"/>
    <x v="1"/>
    <s v="Fraser Late"/>
    <n v="3"/>
    <s v="N"/>
    <n v="1"/>
    <n v="0"/>
  </r>
  <r>
    <x v="6"/>
    <n v="7"/>
    <x v="6"/>
    <n v="4"/>
    <x v="3"/>
    <x v="1"/>
    <s v="Fraser Late"/>
    <n v="4"/>
    <s v="N"/>
    <n v="1"/>
    <n v="0"/>
  </r>
  <r>
    <x v="6"/>
    <n v="7"/>
    <x v="6"/>
    <n v="4"/>
    <x v="3"/>
    <x v="1"/>
    <s v="Fraser Late"/>
    <n v="5"/>
    <s v="N"/>
    <n v="1"/>
    <n v="0"/>
  </r>
  <r>
    <x v="6"/>
    <n v="8"/>
    <x v="7"/>
    <n v="4"/>
    <x v="3"/>
    <x v="1"/>
    <s v="Fraser Late"/>
    <n v="2"/>
    <s v="N"/>
    <n v="1"/>
    <n v="0"/>
  </r>
  <r>
    <x v="6"/>
    <n v="8"/>
    <x v="7"/>
    <n v="4"/>
    <x v="3"/>
    <x v="1"/>
    <s v="Fraser Late"/>
    <n v="3"/>
    <s v="N"/>
    <n v="1"/>
    <n v="0"/>
  </r>
  <r>
    <x v="6"/>
    <n v="8"/>
    <x v="7"/>
    <n v="4"/>
    <x v="3"/>
    <x v="1"/>
    <s v="Fraser Late"/>
    <n v="4"/>
    <s v="N"/>
    <n v="1"/>
    <n v="1.8"/>
  </r>
  <r>
    <x v="6"/>
    <n v="8"/>
    <x v="7"/>
    <n v="4"/>
    <x v="3"/>
    <x v="1"/>
    <s v="Fraser Late"/>
    <n v="5"/>
    <s v="N"/>
    <n v="1"/>
    <n v="0"/>
  </r>
  <r>
    <x v="6"/>
    <n v="9"/>
    <x v="8"/>
    <n v="4"/>
    <x v="3"/>
    <x v="1"/>
    <s v="Fraser Late"/>
    <n v="2"/>
    <s v="N"/>
    <n v="1"/>
    <n v="183.31"/>
  </r>
  <r>
    <x v="6"/>
    <n v="9"/>
    <x v="8"/>
    <n v="4"/>
    <x v="3"/>
    <x v="1"/>
    <s v="Fraser Late"/>
    <n v="3"/>
    <s v="N"/>
    <n v="1"/>
    <n v="20.09"/>
  </r>
  <r>
    <x v="6"/>
    <n v="9"/>
    <x v="8"/>
    <n v="4"/>
    <x v="3"/>
    <x v="1"/>
    <s v="Fraser Late"/>
    <n v="4"/>
    <s v="N"/>
    <n v="1"/>
    <n v="0"/>
  </r>
  <r>
    <x v="6"/>
    <n v="9"/>
    <x v="8"/>
    <n v="4"/>
    <x v="3"/>
    <x v="1"/>
    <s v="Fraser Late"/>
    <n v="5"/>
    <s v="N"/>
    <n v="1"/>
    <n v="0"/>
  </r>
  <r>
    <x v="6"/>
    <n v="10"/>
    <x v="9"/>
    <n v="4"/>
    <x v="3"/>
    <x v="1"/>
    <s v="Fraser Late"/>
    <n v="2"/>
    <s v="N"/>
    <n v="1"/>
    <n v="118.45"/>
  </r>
  <r>
    <x v="6"/>
    <n v="10"/>
    <x v="9"/>
    <n v="4"/>
    <x v="3"/>
    <x v="1"/>
    <s v="Fraser Late"/>
    <n v="3"/>
    <s v="N"/>
    <n v="1"/>
    <n v="147.09"/>
  </r>
  <r>
    <x v="6"/>
    <n v="10"/>
    <x v="9"/>
    <n v="4"/>
    <x v="3"/>
    <x v="1"/>
    <s v="Fraser Late"/>
    <n v="4"/>
    <s v="N"/>
    <n v="1"/>
    <n v="0"/>
  </r>
  <r>
    <x v="6"/>
    <n v="10"/>
    <x v="9"/>
    <n v="4"/>
    <x v="3"/>
    <x v="1"/>
    <s v="Fraser Late"/>
    <n v="5"/>
    <s v="N"/>
    <n v="1"/>
    <n v="0"/>
  </r>
  <r>
    <x v="6"/>
    <n v="11"/>
    <x v="10"/>
    <n v="4"/>
    <x v="3"/>
    <x v="1"/>
    <s v="Fraser Late"/>
    <n v="2"/>
    <s v="N"/>
    <n v="1"/>
    <n v="0.01"/>
  </r>
  <r>
    <x v="6"/>
    <n v="11"/>
    <x v="10"/>
    <n v="4"/>
    <x v="3"/>
    <x v="1"/>
    <s v="Fraser Late"/>
    <n v="3"/>
    <s v="N"/>
    <n v="1"/>
    <n v="0.03"/>
  </r>
  <r>
    <x v="6"/>
    <n v="11"/>
    <x v="10"/>
    <n v="4"/>
    <x v="3"/>
    <x v="1"/>
    <s v="Fraser Late"/>
    <n v="4"/>
    <s v="N"/>
    <n v="1"/>
    <n v="0"/>
  </r>
  <r>
    <x v="6"/>
    <n v="11"/>
    <x v="10"/>
    <n v="4"/>
    <x v="3"/>
    <x v="1"/>
    <s v="Fraser Late"/>
    <n v="5"/>
    <s v="N"/>
    <n v="1"/>
    <n v="0"/>
  </r>
  <r>
    <x v="6"/>
    <n v="12"/>
    <x v="11"/>
    <n v="4"/>
    <x v="3"/>
    <x v="1"/>
    <s v="Fraser Late"/>
    <n v="2"/>
    <s v="N"/>
    <n v="1"/>
    <n v="395.75"/>
  </r>
  <r>
    <x v="6"/>
    <n v="12"/>
    <x v="11"/>
    <n v="4"/>
    <x v="3"/>
    <x v="1"/>
    <s v="Fraser Late"/>
    <n v="3"/>
    <s v="N"/>
    <n v="1"/>
    <n v="117.01"/>
  </r>
  <r>
    <x v="6"/>
    <n v="12"/>
    <x v="11"/>
    <n v="4"/>
    <x v="3"/>
    <x v="1"/>
    <s v="Fraser Late"/>
    <n v="4"/>
    <s v="N"/>
    <n v="1"/>
    <n v="55.12"/>
  </r>
  <r>
    <x v="6"/>
    <n v="12"/>
    <x v="11"/>
    <n v="4"/>
    <x v="3"/>
    <x v="1"/>
    <s v="Fraser Late"/>
    <n v="5"/>
    <s v="N"/>
    <n v="1"/>
    <n v="0"/>
  </r>
  <r>
    <x v="6"/>
    <n v="13"/>
    <x v="12"/>
    <n v="4"/>
    <x v="3"/>
    <x v="1"/>
    <s v="Fraser Late"/>
    <n v="2"/>
    <s v="N"/>
    <n v="1"/>
    <n v="1318.84"/>
  </r>
  <r>
    <x v="6"/>
    <n v="13"/>
    <x v="12"/>
    <n v="4"/>
    <x v="3"/>
    <x v="1"/>
    <s v="Fraser Late"/>
    <n v="3"/>
    <s v="N"/>
    <n v="1"/>
    <n v="247.73"/>
  </r>
  <r>
    <x v="6"/>
    <n v="13"/>
    <x v="12"/>
    <n v="4"/>
    <x v="3"/>
    <x v="1"/>
    <s v="Fraser Late"/>
    <n v="4"/>
    <s v="N"/>
    <n v="1"/>
    <n v="0"/>
  </r>
  <r>
    <x v="6"/>
    <n v="13"/>
    <x v="12"/>
    <n v="4"/>
    <x v="3"/>
    <x v="1"/>
    <s v="Fraser Late"/>
    <n v="5"/>
    <s v="N"/>
    <n v="1"/>
    <n v="0"/>
  </r>
  <r>
    <x v="6"/>
    <n v="14"/>
    <x v="13"/>
    <n v="4"/>
    <x v="3"/>
    <x v="1"/>
    <s v="Fraser Late"/>
    <n v="2"/>
    <s v="N"/>
    <n v="1"/>
    <n v="753.62"/>
  </r>
  <r>
    <x v="6"/>
    <n v="14"/>
    <x v="13"/>
    <n v="4"/>
    <x v="3"/>
    <x v="1"/>
    <s v="Fraser Late"/>
    <n v="3"/>
    <s v="N"/>
    <n v="1"/>
    <n v="660.62"/>
  </r>
  <r>
    <x v="6"/>
    <n v="14"/>
    <x v="13"/>
    <n v="4"/>
    <x v="3"/>
    <x v="1"/>
    <s v="Fraser Late"/>
    <n v="4"/>
    <s v="N"/>
    <n v="1"/>
    <n v="0"/>
  </r>
  <r>
    <x v="6"/>
    <n v="14"/>
    <x v="13"/>
    <n v="4"/>
    <x v="3"/>
    <x v="1"/>
    <s v="Fraser Late"/>
    <n v="5"/>
    <s v="N"/>
    <n v="1"/>
    <n v="0"/>
  </r>
  <r>
    <x v="6"/>
    <n v="15"/>
    <x v="14"/>
    <n v="4"/>
    <x v="3"/>
    <x v="1"/>
    <s v="Fraser Late"/>
    <n v="2"/>
    <s v="N"/>
    <n v="1"/>
    <n v="0"/>
  </r>
  <r>
    <x v="6"/>
    <n v="15"/>
    <x v="14"/>
    <n v="4"/>
    <x v="3"/>
    <x v="1"/>
    <s v="Fraser Late"/>
    <n v="3"/>
    <s v="N"/>
    <n v="1"/>
    <n v="0"/>
  </r>
  <r>
    <x v="6"/>
    <n v="15"/>
    <x v="14"/>
    <n v="4"/>
    <x v="3"/>
    <x v="1"/>
    <s v="Fraser Late"/>
    <n v="4"/>
    <s v="N"/>
    <n v="1"/>
    <n v="0"/>
  </r>
  <r>
    <x v="6"/>
    <n v="15"/>
    <x v="14"/>
    <n v="4"/>
    <x v="3"/>
    <x v="1"/>
    <s v="Fraser Late"/>
    <n v="5"/>
    <s v="N"/>
    <n v="1"/>
    <n v="0"/>
  </r>
  <r>
    <x v="6"/>
    <n v="16"/>
    <x v="15"/>
    <n v="4"/>
    <x v="3"/>
    <x v="1"/>
    <s v="Fraser Late"/>
    <n v="2"/>
    <s v="N"/>
    <n v="1"/>
    <n v="2.54"/>
  </r>
  <r>
    <x v="6"/>
    <n v="16"/>
    <x v="15"/>
    <n v="4"/>
    <x v="3"/>
    <x v="1"/>
    <s v="Fraser Late"/>
    <n v="3"/>
    <s v="N"/>
    <n v="1"/>
    <n v="2.4300000000000002"/>
  </r>
  <r>
    <x v="6"/>
    <n v="16"/>
    <x v="15"/>
    <n v="4"/>
    <x v="3"/>
    <x v="1"/>
    <s v="Fraser Late"/>
    <n v="4"/>
    <s v="N"/>
    <n v="1"/>
    <n v="0.27"/>
  </r>
  <r>
    <x v="6"/>
    <n v="16"/>
    <x v="15"/>
    <n v="4"/>
    <x v="3"/>
    <x v="1"/>
    <s v="Fraser Late"/>
    <n v="5"/>
    <s v="N"/>
    <n v="1"/>
    <n v="0"/>
  </r>
  <r>
    <x v="6"/>
    <n v="17"/>
    <x v="16"/>
    <n v="4"/>
    <x v="3"/>
    <x v="1"/>
    <s v="Fraser Late"/>
    <n v="2"/>
    <s v="N"/>
    <n v="1"/>
    <n v="14910"/>
  </r>
  <r>
    <x v="6"/>
    <n v="17"/>
    <x v="16"/>
    <n v="4"/>
    <x v="3"/>
    <x v="1"/>
    <s v="Fraser Late"/>
    <n v="3"/>
    <s v="N"/>
    <n v="1"/>
    <n v="15178"/>
  </r>
  <r>
    <x v="6"/>
    <n v="17"/>
    <x v="16"/>
    <n v="4"/>
    <x v="3"/>
    <x v="1"/>
    <s v="Fraser Late"/>
    <n v="4"/>
    <s v="N"/>
    <n v="1"/>
    <n v="406.18"/>
  </r>
  <r>
    <x v="6"/>
    <n v="17"/>
    <x v="16"/>
    <n v="4"/>
    <x v="3"/>
    <x v="1"/>
    <s v="Fraser Late"/>
    <n v="5"/>
    <s v="N"/>
    <n v="1"/>
    <n v="4.33"/>
  </r>
  <r>
    <x v="6"/>
    <n v="18"/>
    <x v="17"/>
    <n v="4"/>
    <x v="3"/>
    <x v="1"/>
    <s v="Fraser Late"/>
    <n v="2"/>
    <s v="N"/>
    <n v="1"/>
    <n v="0"/>
  </r>
  <r>
    <x v="6"/>
    <n v="18"/>
    <x v="17"/>
    <n v="4"/>
    <x v="3"/>
    <x v="1"/>
    <s v="Fraser Late"/>
    <n v="3"/>
    <s v="N"/>
    <n v="1"/>
    <n v="0"/>
  </r>
  <r>
    <x v="6"/>
    <n v="18"/>
    <x v="17"/>
    <n v="4"/>
    <x v="3"/>
    <x v="1"/>
    <s v="Fraser Late"/>
    <n v="4"/>
    <s v="N"/>
    <n v="1"/>
    <n v="28.48"/>
  </r>
  <r>
    <x v="6"/>
    <n v="18"/>
    <x v="17"/>
    <n v="4"/>
    <x v="3"/>
    <x v="1"/>
    <s v="Fraser Late"/>
    <n v="5"/>
    <s v="N"/>
    <n v="1"/>
    <n v="0"/>
  </r>
  <r>
    <x v="6"/>
    <n v="19"/>
    <x v="18"/>
    <n v="4"/>
    <x v="3"/>
    <x v="1"/>
    <s v="Fraser Late"/>
    <n v="2"/>
    <s v="N"/>
    <n v="1"/>
    <n v="1498.73"/>
  </r>
  <r>
    <x v="6"/>
    <n v="19"/>
    <x v="18"/>
    <n v="4"/>
    <x v="3"/>
    <x v="1"/>
    <s v="Fraser Late"/>
    <n v="3"/>
    <s v="N"/>
    <n v="1"/>
    <n v="0"/>
  </r>
  <r>
    <x v="6"/>
    <n v="19"/>
    <x v="18"/>
    <n v="4"/>
    <x v="3"/>
    <x v="1"/>
    <s v="Fraser Late"/>
    <n v="4"/>
    <s v="N"/>
    <n v="1"/>
    <n v="221.15"/>
  </r>
  <r>
    <x v="6"/>
    <n v="19"/>
    <x v="18"/>
    <n v="4"/>
    <x v="3"/>
    <x v="1"/>
    <s v="Fraser Late"/>
    <n v="5"/>
    <s v="N"/>
    <n v="1"/>
    <n v="0"/>
  </r>
  <r>
    <x v="6"/>
    <n v="20"/>
    <x v="19"/>
    <n v="4"/>
    <x v="3"/>
    <x v="1"/>
    <s v="Fraser Late"/>
    <n v="2"/>
    <s v="N"/>
    <n v="1"/>
    <n v="0"/>
  </r>
  <r>
    <x v="6"/>
    <n v="20"/>
    <x v="19"/>
    <n v="4"/>
    <x v="3"/>
    <x v="1"/>
    <s v="Fraser Late"/>
    <n v="3"/>
    <s v="N"/>
    <n v="1"/>
    <n v="1569.27"/>
  </r>
  <r>
    <x v="6"/>
    <n v="20"/>
    <x v="19"/>
    <n v="4"/>
    <x v="3"/>
    <x v="1"/>
    <s v="Fraser Late"/>
    <n v="4"/>
    <s v="N"/>
    <n v="1"/>
    <n v="468.35"/>
  </r>
  <r>
    <x v="6"/>
    <n v="20"/>
    <x v="19"/>
    <n v="4"/>
    <x v="3"/>
    <x v="1"/>
    <s v="Fraser Late"/>
    <n v="5"/>
    <s v="N"/>
    <n v="1"/>
    <n v="0.43"/>
  </r>
  <r>
    <x v="6"/>
    <n v="21"/>
    <x v="20"/>
    <n v="4"/>
    <x v="3"/>
    <x v="1"/>
    <s v="Fraser Late"/>
    <n v="2"/>
    <s v="N"/>
    <n v="1"/>
    <n v="347.19"/>
  </r>
  <r>
    <x v="6"/>
    <n v="21"/>
    <x v="20"/>
    <n v="4"/>
    <x v="3"/>
    <x v="1"/>
    <s v="Fraser Late"/>
    <n v="3"/>
    <s v="N"/>
    <n v="1"/>
    <n v="1445.64"/>
  </r>
  <r>
    <x v="6"/>
    <n v="21"/>
    <x v="20"/>
    <n v="4"/>
    <x v="3"/>
    <x v="1"/>
    <s v="Fraser Late"/>
    <n v="4"/>
    <s v="N"/>
    <n v="1"/>
    <n v="95.98"/>
  </r>
  <r>
    <x v="6"/>
    <n v="21"/>
    <x v="20"/>
    <n v="4"/>
    <x v="3"/>
    <x v="1"/>
    <s v="Fraser Late"/>
    <n v="5"/>
    <s v="N"/>
    <n v="1"/>
    <n v="5.51"/>
  </r>
  <r>
    <x v="6"/>
    <n v="22"/>
    <x v="21"/>
    <n v="4"/>
    <x v="3"/>
    <x v="1"/>
    <s v="Fraser Late"/>
    <n v="2"/>
    <s v="N"/>
    <n v="1"/>
    <n v="0"/>
  </r>
  <r>
    <x v="6"/>
    <n v="22"/>
    <x v="21"/>
    <n v="4"/>
    <x v="3"/>
    <x v="1"/>
    <s v="Fraser Late"/>
    <n v="3"/>
    <s v="N"/>
    <n v="1"/>
    <n v="319.31"/>
  </r>
  <r>
    <x v="6"/>
    <n v="22"/>
    <x v="21"/>
    <n v="4"/>
    <x v="3"/>
    <x v="1"/>
    <s v="Fraser Late"/>
    <n v="4"/>
    <s v="N"/>
    <n v="1"/>
    <n v="0"/>
  </r>
  <r>
    <x v="6"/>
    <n v="22"/>
    <x v="21"/>
    <n v="4"/>
    <x v="3"/>
    <x v="1"/>
    <s v="Fraser Late"/>
    <n v="5"/>
    <s v="N"/>
    <n v="1"/>
    <n v="0"/>
  </r>
  <r>
    <x v="6"/>
    <n v="23"/>
    <x v="22"/>
    <n v="4"/>
    <x v="3"/>
    <x v="1"/>
    <s v="Fraser Late"/>
    <n v="2"/>
    <s v="N"/>
    <n v="1"/>
    <n v="0"/>
  </r>
  <r>
    <x v="6"/>
    <n v="23"/>
    <x v="22"/>
    <n v="4"/>
    <x v="3"/>
    <x v="1"/>
    <s v="Fraser Late"/>
    <n v="3"/>
    <s v="N"/>
    <n v="1"/>
    <n v="278.87"/>
  </r>
  <r>
    <x v="6"/>
    <n v="23"/>
    <x v="22"/>
    <n v="4"/>
    <x v="3"/>
    <x v="1"/>
    <s v="Fraser Late"/>
    <n v="4"/>
    <s v="N"/>
    <n v="1"/>
    <n v="8.89"/>
  </r>
  <r>
    <x v="6"/>
    <n v="23"/>
    <x v="22"/>
    <n v="4"/>
    <x v="3"/>
    <x v="1"/>
    <s v="Fraser Late"/>
    <n v="5"/>
    <s v="N"/>
    <n v="1"/>
    <n v="0"/>
  </r>
  <r>
    <x v="6"/>
    <n v="24"/>
    <x v="23"/>
    <n v="4"/>
    <x v="3"/>
    <x v="1"/>
    <s v="Fraser Late"/>
    <n v="2"/>
    <s v="N"/>
    <n v="1"/>
    <n v="3308.88"/>
  </r>
  <r>
    <x v="6"/>
    <n v="24"/>
    <x v="23"/>
    <n v="4"/>
    <x v="3"/>
    <x v="1"/>
    <s v="Fraser Late"/>
    <n v="3"/>
    <s v="N"/>
    <n v="1"/>
    <n v="7391.31"/>
  </r>
  <r>
    <x v="6"/>
    <n v="24"/>
    <x v="23"/>
    <n v="4"/>
    <x v="3"/>
    <x v="1"/>
    <s v="Fraser Late"/>
    <n v="4"/>
    <s v="N"/>
    <n v="1"/>
    <n v="3921.65"/>
  </r>
  <r>
    <x v="6"/>
    <n v="24"/>
    <x v="23"/>
    <n v="4"/>
    <x v="3"/>
    <x v="1"/>
    <s v="Fraser Late"/>
    <n v="5"/>
    <s v="N"/>
    <n v="1"/>
    <n v="3.85"/>
  </r>
  <r>
    <x v="6"/>
    <n v="25"/>
    <x v="24"/>
    <n v="4"/>
    <x v="3"/>
    <x v="1"/>
    <s v="Fraser Late"/>
    <n v="2"/>
    <s v="N"/>
    <n v="1"/>
    <n v="0"/>
  </r>
  <r>
    <x v="6"/>
    <n v="25"/>
    <x v="24"/>
    <n v="4"/>
    <x v="3"/>
    <x v="1"/>
    <s v="Fraser Late"/>
    <n v="3"/>
    <s v="N"/>
    <n v="1"/>
    <n v="0"/>
  </r>
  <r>
    <x v="6"/>
    <n v="25"/>
    <x v="24"/>
    <n v="4"/>
    <x v="3"/>
    <x v="1"/>
    <s v="Fraser Late"/>
    <n v="4"/>
    <s v="N"/>
    <n v="1"/>
    <n v="0"/>
  </r>
  <r>
    <x v="6"/>
    <n v="25"/>
    <x v="24"/>
    <n v="4"/>
    <x v="3"/>
    <x v="1"/>
    <s v="Fraser Late"/>
    <n v="5"/>
    <s v="N"/>
    <n v="1"/>
    <n v="0"/>
  </r>
  <r>
    <x v="0"/>
    <n v="1"/>
    <x v="0"/>
    <n v="5"/>
    <x v="4"/>
    <x v="1"/>
    <s v="WCVI Hatchery"/>
    <n v="2"/>
    <s v="N"/>
    <n v="1"/>
    <n v="0"/>
  </r>
  <r>
    <x v="0"/>
    <n v="1"/>
    <x v="0"/>
    <n v="5"/>
    <x v="4"/>
    <x v="1"/>
    <s v="WCVI Hatchery"/>
    <n v="3"/>
    <s v="N"/>
    <n v="1"/>
    <n v="1218.23"/>
  </r>
  <r>
    <x v="0"/>
    <n v="1"/>
    <x v="0"/>
    <n v="5"/>
    <x v="4"/>
    <x v="1"/>
    <s v="WCVI Hatchery"/>
    <n v="4"/>
    <s v="N"/>
    <n v="1"/>
    <n v="35476.660000000003"/>
  </r>
  <r>
    <x v="0"/>
    <n v="1"/>
    <x v="0"/>
    <n v="5"/>
    <x v="4"/>
    <x v="1"/>
    <s v="WCVI Hatchery"/>
    <n v="5"/>
    <s v="N"/>
    <n v="1"/>
    <n v="5596.55"/>
  </r>
  <r>
    <x v="0"/>
    <n v="2"/>
    <x v="1"/>
    <n v="5"/>
    <x v="4"/>
    <x v="1"/>
    <s v="WCVI Hatchery"/>
    <n v="2"/>
    <s v="N"/>
    <n v="1"/>
    <n v="8.99"/>
  </r>
  <r>
    <x v="0"/>
    <n v="2"/>
    <x v="1"/>
    <n v="5"/>
    <x v="4"/>
    <x v="1"/>
    <s v="WCVI Hatchery"/>
    <n v="3"/>
    <s v="N"/>
    <n v="1"/>
    <n v="615.02"/>
  </r>
  <r>
    <x v="0"/>
    <n v="2"/>
    <x v="1"/>
    <n v="5"/>
    <x v="4"/>
    <x v="1"/>
    <s v="WCVI Hatchery"/>
    <n v="4"/>
    <s v="N"/>
    <n v="1"/>
    <n v="4943.43"/>
  </r>
  <r>
    <x v="0"/>
    <n v="2"/>
    <x v="1"/>
    <n v="5"/>
    <x v="4"/>
    <x v="1"/>
    <s v="WCVI Hatchery"/>
    <n v="5"/>
    <s v="N"/>
    <n v="1"/>
    <n v="859.85"/>
  </r>
  <r>
    <x v="0"/>
    <n v="3"/>
    <x v="2"/>
    <n v="5"/>
    <x v="4"/>
    <x v="1"/>
    <s v="WCVI Hatchery"/>
    <n v="2"/>
    <s v="N"/>
    <n v="1"/>
    <n v="0"/>
  </r>
  <r>
    <x v="0"/>
    <n v="3"/>
    <x v="2"/>
    <n v="5"/>
    <x v="4"/>
    <x v="1"/>
    <s v="WCVI Hatchery"/>
    <n v="3"/>
    <s v="N"/>
    <n v="1"/>
    <n v="0"/>
  </r>
  <r>
    <x v="0"/>
    <n v="3"/>
    <x v="2"/>
    <n v="5"/>
    <x v="4"/>
    <x v="1"/>
    <s v="WCVI Hatchery"/>
    <n v="4"/>
    <s v="N"/>
    <n v="1"/>
    <n v="0"/>
  </r>
  <r>
    <x v="0"/>
    <n v="3"/>
    <x v="2"/>
    <n v="5"/>
    <x v="4"/>
    <x v="1"/>
    <s v="WCVI Hatchery"/>
    <n v="5"/>
    <s v="N"/>
    <n v="1"/>
    <n v="0"/>
  </r>
  <r>
    <x v="0"/>
    <n v="4"/>
    <x v="3"/>
    <n v="5"/>
    <x v="4"/>
    <x v="1"/>
    <s v="WCVI Hatchery"/>
    <n v="2"/>
    <s v="N"/>
    <n v="1"/>
    <n v="0"/>
  </r>
  <r>
    <x v="0"/>
    <n v="4"/>
    <x v="3"/>
    <n v="5"/>
    <x v="4"/>
    <x v="1"/>
    <s v="WCVI Hatchery"/>
    <n v="3"/>
    <s v="N"/>
    <n v="1"/>
    <n v="0"/>
  </r>
  <r>
    <x v="0"/>
    <n v="4"/>
    <x v="3"/>
    <n v="5"/>
    <x v="4"/>
    <x v="1"/>
    <s v="WCVI Hatchery"/>
    <n v="4"/>
    <s v="N"/>
    <n v="1"/>
    <n v="0"/>
  </r>
  <r>
    <x v="0"/>
    <n v="4"/>
    <x v="3"/>
    <n v="5"/>
    <x v="4"/>
    <x v="1"/>
    <s v="WCVI Hatchery"/>
    <n v="5"/>
    <s v="N"/>
    <n v="1"/>
    <n v="0"/>
  </r>
  <r>
    <x v="0"/>
    <n v="5"/>
    <x v="4"/>
    <n v="5"/>
    <x v="4"/>
    <x v="1"/>
    <s v="WCVI Hatchery"/>
    <n v="2"/>
    <s v="N"/>
    <n v="1"/>
    <n v="0"/>
  </r>
  <r>
    <x v="0"/>
    <n v="5"/>
    <x v="4"/>
    <n v="5"/>
    <x v="4"/>
    <x v="1"/>
    <s v="WCVI Hatchery"/>
    <n v="3"/>
    <s v="N"/>
    <n v="1"/>
    <n v="9.3699999999999992"/>
  </r>
  <r>
    <x v="0"/>
    <n v="5"/>
    <x v="4"/>
    <n v="5"/>
    <x v="4"/>
    <x v="1"/>
    <s v="WCVI Hatchery"/>
    <n v="4"/>
    <s v="N"/>
    <n v="1"/>
    <n v="0"/>
  </r>
  <r>
    <x v="0"/>
    <n v="5"/>
    <x v="4"/>
    <n v="5"/>
    <x v="4"/>
    <x v="1"/>
    <s v="WCVI Hatchery"/>
    <n v="5"/>
    <s v="N"/>
    <n v="1"/>
    <n v="0"/>
  </r>
  <r>
    <x v="0"/>
    <n v="6"/>
    <x v="5"/>
    <n v="5"/>
    <x v="4"/>
    <x v="1"/>
    <s v="WCVI Hatchery"/>
    <n v="2"/>
    <s v="N"/>
    <n v="1"/>
    <n v="0"/>
  </r>
  <r>
    <x v="0"/>
    <n v="6"/>
    <x v="5"/>
    <n v="5"/>
    <x v="4"/>
    <x v="1"/>
    <s v="WCVI Hatchery"/>
    <n v="3"/>
    <s v="N"/>
    <n v="1"/>
    <n v="0"/>
  </r>
  <r>
    <x v="0"/>
    <n v="6"/>
    <x v="5"/>
    <n v="5"/>
    <x v="4"/>
    <x v="1"/>
    <s v="WCVI Hatchery"/>
    <n v="4"/>
    <s v="N"/>
    <n v="1"/>
    <n v="0"/>
  </r>
  <r>
    <x v="0"/>
    <n v="6"/>
    <x v="5"/>
    <n v="5"/>
    <x v="4"/>
    <x v="1"/>
    <s v="WCVI Hatchery"/>
    <n v="5"/>
    <s v="N"/>
    <n v="1"/>
    <n v="0"/>
  </r>
  <r>
    <x v="0"/>
    <n v="7"/>
    <x v="6"/>
    <n v="5"/>
    <x v="4"/>
    <x v="1"/>
    <s v="WCVI Hatchery"/>
    <n v="2"/>
    <s v="N"/>
    <n v="1"/>
    <n v="52.57"/>
  </r>
  <r>
    <x v="0"/>
    <n v="7"/>
    <x v="6"/>
    <n v="5"/>
    <x v="4"/>
    <x v="1"/>
    <s v="WCVI Hatchery"/>
    <n v="3"/>
    <s v="N"/>
    <n v="1"/>
    <n v="206.73"/>
  </r>
  <r>
    <x v="0"/>
    <n v="7"/>
    <x v="6"/>
    <n v="5"/>
    <x v="4"/>
    <x v="1"/>
    <s v="WCVI Hatchery"/>
    <n v="4"/>
    <s v="N"/>
    <n v="1"/>
    <n v="2754.42"/>
  </r>
  <r>
    <x v="0"/>
    <n v="7"/>
    <x v="6"/>
    <n v="5"/>
    <x v="4"/>
    <x v="1"/>
    <s v="WCVI Hatchery"/>
    <n v="5"/>
    <s v="N"/>
    <n v="1"/>
    <n v="679.87"/>
  </r>
  <r>
    <x v="0"/>
    <n v="8"/>
    <x v="7"/>
    <n v="5"/>
    <x v="4"/>
    <x v="1"/>
    <s v="WCVI Hatchery"/>
    <n v="2"/>
    <s v="N"/>
    <n v="1"/>
    <n v="3.68"/>
  </r>
  <r>
    <x v="0"/>
    <n v="8"/>
    <x v="7"/>
    <n v="5"/>
    <x v="4"/>
    <x v="1"/>
    <s v="WCVI Hatchery"/>
    <n v="3"/>
    <s v="N"/>
    <n v="1"/>
    <n v="112.72"/>
  </r>
  <r>
    <x v="0"/>
    <n v="8"/>
    <x v="7"/>
    <n v="5"/>
    <x v="4"/>
    <x v="1"/>
    <s v="WCVI Hatchery"/>
    <n v="4"/>
    <s v="N"/>
    <n v="1"/>
    <n v="551.80999999999995"/>
  </r>
  <r>
    <x v="0"/>
    <n v="8"/>
    <x v="7"/>
    <n v="5"/>
    <x v="4"/>
    <x v="1"/>
    <s v="WCVI Hatchery"/>
    <n v="5"/>
    <s v="N"/>
    <n v="1"/>
    <n v="142.04"/>
  </r>
  <r>
    <x v="0"/>
    <n v="9"/>
    <x v="8"/>
    <n v="5"/>
    <x v="4"/>
    <x v="1"/>
    <s v="WCVI Hatchery"/>
    <n v="2"/>
    <s v="N"/>
    <n v="1"/>
    <n v="53.73"/>
  </r>
  <r>
    <x v="0"/>
    <n v="9"/>
    <x v="8"/>
    <n v="5"/>
    <x v="4"/>
    <x v="1"/>
    <s v="WCVI Hatchery"/>
    <n v="3"/>
    <s v="N"/>
    <n v="1"/>
    <n v="29.87"/>
  </r>
  <r>
    <x v="0"/>
    <n v="9"/>
    <x v="8"/>
    <n v="5"/>
    <x v="4"/>
    <x v="1"/>
    <s v="WCVI Hatchery"/>
    <n v="4"/>
    <s v="N"/>
    <n v="1"/>
    <n v="193.88"/>
  </r>
  <r>
    <x v="0"/>
    <n v="9"/>
    <x v="8"/>
    <n v="5"/>
    <x v="4"/>
    <x v="1"/>
    <s v="WCVI Hatchery"/>
    <n v="5"/>
    <s v="N"/>
    <n v="1"/>
    <n v="16.93"/>
  </r>
  <r>
    <x v="0"/>
    <n v="10"/>
    <x v="9"/>
    <n v="5"/>
    <x v="4"/>
    <x v="1"/>
    <s v="WCVI Hatchery"/>
    <n v="2"/>
    <s v="N"/>
    <n v="1"/>
    <n v="49.33"/>
  </r>
  <r>
    <x v="0"/>
    <n v="10"/>
    <x v="9"/>
    <n v="5"/>
    <x v="4"/>
    <x v="1"/>
    <s v="WCVI Hatchery"/>
    <n v="3"/>
    <s v="N"/>
    <n v="1"/>
    <n v="458.66"/>
  </r>
  <r>
    <x v="0"/>
    <n v="10"/>
    <x v="9"/>
    <n v="5"/>
    <x v="4"/>
    <x v="1"/>
    <s v="WCVI Hatchery"/>
    <n v="4"/>
    <s v="N"/>
    <n v="1"/>
    <n v="10473.870000000001"/>
  </r>
  <r>
    <x v="0"/>
    <n v="10"/>
    <x v="9"/>
    <n v="5"/>
    <x v="4"/>
    <x v="1"/>
    <s v="WCVI Hatchery"/>
    <n v="5"/>
    <s v="N"/>
    <n v="1"/>
    <n v="3197.77"/>
  </r>
  <r>
    <x v="0"/>
    <n v="11"/>
    <x v="10"/>
    <n v="5"/>
    <x v="4"/>
    <x v="1"/>
    <s v="WCVI Hatchery"/>
    <n v="2"/>
    <s v="N"/>
    <n v="1"/>
    <n v="0.67"/>
  </r>
  <r>
    <x v="0"/>
    <n v="11"/>
    <x v="10"/>
    <n v="5"/>
    <x v="4"/>
    <x v="1"/>
    <s v="WCVI Hatchery"/>
    <n v="3"/>
    <s v="N"/>
    <n v="1"/>
    <n v="1.1000000000000001"/>
  </r>
  <r>
    <x v="0"/>
    <n v="11"/>
    <x v="10"/>
    <n v="5"/>
    <x v="4"/>
    <x v="1"/>
    <s v="WCVI Hatchery"/>
    <n v="4"/>
    <s v="N"/>
    <n v="1"/>
    <n v="0.9"/>
  </r>
  <r>
    <x v="0"/>
    <n v="11"/>
    <x v="10"/>
    <n v="5"/>
    <x v="4"/>
    <x v="1"/>
    <s v="WCVI Hatchery"/>
    <n v="5"/>
    <s v="N"/>
    <n v="1"/>
    <n v="0"/>
  </r>
  <r>
    <x v="0"/>
    <n v="12"/>
    <x v="11"/>
    <n v="5"/>
    <x v="4"/>
    <x v="1"/>
    <s v="WCVI Hatchery"/>
    <n v="2"/>
    <s v="N"/>
    <n v="1"/>
    <n v="1.79"/>
  </r>
  <r>
    <x v="0"/>
    <n v="12"/>
    <x v="11"/>
    <n v="5"/>
    <x v="4"/>
    <x v="1"/>
    <s v="WCVI Hatchery"/>
    <n v="3"/>
    <s v="N"/>
    <n v="1"/>
    <n v="4.0599999999999996"/>
  </r>
  <r>
    <x v="0"/>
    <n v="12"/>
    <x v="11"/>
    <n v="5"/>
    <x v="4"/>
    <x v="1"/>
    <s v="WCVI Hatchery"/>
    <n v="4"/>
    <s v="N"/>
    <n v="1"/>
    <n v="69.36"/>
  </r>
  <r>
    <x v="0"/>
    <n v="12"/>
    <x v="11"/>
    <n v="5"/>
    <x v="4"/>
    <x v="1"/>
    <s v="WCVI Hatchery"/>
    <n v="5"/>
    <s v="N"/>
    <n v="1"/>
    <n v="0"/>
  </r>
  <r>
    <x v="0"/>
    <n v="13"/>
    <x v="12"/>
    <n v="5"/>
    <x v="4"/>
    <x v="1"/>
    <s v="WCVI Hatchery"/>
    <n v="2"/>
    <s v="N"/>
    <n v="1"/>
    <n v="28.37"/>
  </r>
  <r>
    <x v="0"/>
    <n v="13"/>
    <x v="12"/>
    <n v="5"/>
    <x v="4"/>
    <x v="1"/>
    <s v="WCVI Hatchery"/>
    <n v="3"/>
    <s v="N"/>
    <n v="1"/>
    <n v="0"/>
  </r>
  <r>
    <x v="0"/>
    <n v="13"/>
    <x v="12"/>
    <n v="5"/>
    <x v="4"/>
    <x v="1"/>
    <s v="WCVI Hatchery"/>
    <n v="4"/>
    <s v="N"/>
    <n v="1"/>
    <n v="146.25"/>
  </r>
  <r>
    <x v="0"/>
    <n v="13"/>
    <x v="12"/>
    <n v="5"/>
    <x v="4"/>
    <x v="1"/>
    <s v="WCVI Hatchery"/>
    <n v="5"/>
    <s v="N"/>
    <n v="1"/>
    <n v="0"/>
  </r>
  <r>
    <x v="0"/>
    <n v="14"/>
    <x v="13"/>
    <n v="5"/>
    <x v="4"/>
    <x v="1"/>
    <s v="WCVI Hatchery"/>
    <n v="2"/>
    <s v="N"/>
    <n v="1"/>
    <n v="0"/>
  </r>
  <r>
    <x v="0"/>
    <n v="14"/>
    <x v="13"/>
    <n v="5"/>
    <x v="4"/>
    <x v="1"/>
    <s v="WCVI Hatchery"/>
    <n v="3"/>
    <s v="N"/>
    <n v="1"/>
    <n v="0"/>
  </r>
  <r>
    <x v="0"/>
    <n v="14"/>
    <x v="13"/>
    <n v="5"/>
    <x v="4"/>
    <x v="1"/>
    <s v="WCVI Hatchery"/>
    <n v="4"/>
    <s v="N"/>
    <n v="1"/>
    <n v="0"/>
  </r>
  <r>
    <x v="0"/>
    <n v="14"/>
    <x v="13"/>
    <n v="5"/>
    <x v="4"/>
    <x v="1"/>
    <s v="WCVI Hatchery"/>
    <n v="5"/>
    <s v="N"/>
    <n v="1"/>
    <n v="0"/>
  </r>
  <r>
    <x v="0"/>
    <n v="15"/>
    <x v="14"/>
    <n v="5"/>
    <x v="4"/>
    <x v="1"/>
    <s v="WCVI Hatchery"/>
    <n v="2"/>
    <s v="N"/>
    <n v="1"/>
    <n v="0"/>
  </r>
  <r>
    <x v="0"/>
    <n v="15"/>
    <x v="14"/>
    <n v="5"/>
    <x v="4"/>
    <x v="1"/>
    <s v="WCVI Hatchery"/>
    <n v="3"/>
    <s v="N"/>
    <n v="1"/>
    <n v="0"/>
  </r>
  <r>
    <x v="0"/>
    <n v="15"/>
    <x v="14"/>
    <n v="5"/>
    <x v="4"/>
    <x v="1"/>
    <s v="WCVI Hatchery"/>
    <n v="4"/>
    <s v="N"/>
    <n v="1"/>
    <n v="0"/>
  </r>
  <r>
    <x v="0"/>
    <n v="15"/>
    <x v="14"/>
    <n v="5"/>
    <x v="4"/>
    <x v="1"/>
    <s v="WCVI Hatchery"/>
    <n v="5"/>
    <s v="N"/>
    <n v="1"/>
    <n v="0"/>
  </r>
  <r>
    <x v="0"/>
    <n v="16"/>
    <x v="15"/>
    <n v="5"/>
    <x v="4"/>
    <x v="1"/>
    <s v="WCVI Hatchery"/>
    <n v="2"/>
    <s v="N"/>
    <n v="1"/>
    <n v="0.01"/>
  </r>
  <r>
    <x v="0"/>
    <n v="16"/>
    <x v="15"/>
    <n v="5"/>
    <x v="4"/>
    <x v="1"/>
    <s v="WCVI Hatchery"/>
    <n v="3"/>
    <s v="N"/>
    <n v="1"/>
    <n v="0.01"/>
  </r>
  <r>
    <x v="0"/>
    <n v="16"/>
    <x v="15"/>
    <n v="5"/>
    <x v="4"/>
    <x v="1"/>
    <s v="WCVI Hatchery"/>
    <n v="4"/>
    <s v="N"/>
    <n v="1"/>
    <n v="0.06"/>
  </r>
  <r>
    <x v="0"/>
    <n v="16"/>
    <x v="15"/>
    <n v="5"/>
    <x v="4"/>
    <x v="1"/>
    <s v="WCVI Hatchery"/>
    <n v="5"/>
    <s v="N"/>
    <n v="1"/>
    <n v="0.05"/>
  </r>
  <r>
    <x v="0"/>
    <n v="17"/>
    <x v="16"/>
    <n v="5"/>
    <x v="4"/>
    <x v="1"/>
    <s v="WCVI Hatchery"/>
    <n v="2"/>
    <s v="N"/>
    <n v="1"/>
    <n v="0"/>
  </r>
  <r>
    <x v="0"/>
    <n v="17"/>
    <x v="16"/>
    <n v="5"/>
    <x v="4"/>
    <x v="1"/>
    <s v="WCVI Hatchery"/>
    <n v="3"/>
    <s v="N"/>
    <n v="1"/>
    <n v="0"/>
  </r>
  <r>
    <x v="0"/>
    <n v="17"/>
    <x v="16"/>
    <n v="5"/>
    <x v="4"/>
    <x v="1"/>
    <s v="WCVI Hatchery"/>
    <n v="4"/>
    <s v="N"/>
    <n v="1"/>
    <n v="0"/>
  </r>
  <r>
    <x v="0"/>
    <n v="17"/>
    <x v="16"/>
    <n v="5"/>
    <x v="4"/>
    <x v="1"/>
    <s v="WCVI Hatchery"/>
    <n v="5"/>
    <s v="N"/>
    <n v="1"/>
    <n v="0"/>
  </r>
  <r>
    <x v="0"/>
    <n v="18"/>
    <x v="17"/>
    <n v="5"/>
    <x v="4"/>
    <x v="1"/>
    <s v="WCVI Hatchery"/>
    <n v="2"/>
    <s v="N"/>
    <n v="1"/>
    <n v="0"/>
  </r>
  <r>
    <x v="0"/>
    <n v="18"/>
    <x v="17"/>
    <n v="5"/>
    <x v="4"/>
    <x v="1"/>
    <s v="WCVI Hatchery"/>
    <n v="3"/>
    <s v="N"/>
    <n v="1"/>
    <n v="355.22"/>
  </r>
  <r>
    <x v="0"/>
    <n v="18"/>
    <x v="17"/>
    <n v="5"/>
    <x v="4"/>
    <x v="1"/>
    <s v="WCVI Hatchery"/>
    <n v="4"/>
    <s v="N"/>
    <n v="1"/>
    <n v="6265.74"/>
  </r>
  <r>
    <x v="0"/>
    <n v="18"/>
    <x v="17"/>
    <n v="5"/>
    <x v="4"/>
    <x v="1"/>
    <s v="WCVI Hatchery"/>
    <n v="5"/>
    <s v="N"/>
    <n v="1"/>
    <n v="763.32"/>
  </r>
  <r>
    <x v="0"/>
    <n v="19"/>
    <x v="18"/>
    <n v="5"/>
    <x v="4"/>
    <x v="1"/>
    <s v="WCVI Hatchery"/>
    <n v="2"/>
    <s v="N"/>
    <n v="1"/>
    <n v="0"/>
  </r>
  <r>
    <x v="0"/>
    <n v="19"/>
    <x v="18"/>
    <n v="5"/>
    <x v="4"/>
    <x v="1"/>
    <s v="WCVI Hatchery"/>
    <n v="3"/>
    <s v="N"/>
    <n v="1"/>
    <n v="200.9"/>
  </r>
  <r>
    <x v="0"/>
    <n v="19"/>
    <x v="18"/>
    <n v="5"/>
    <x v="4"/>
    <x v="1"/>
    <s v="WCVI Hatchery"/>
    <n v="4"/>
    <s v="N"/>
    <n v="1"/>
    <n v="635.21"/>
  </r>
  <r>
    <x v="0"/>
    <n v="19"/>
    <x v="18"/>
    <n v="5"/>
    <x v="4"/>
    <x v="1"/>
    <s v="WCVI Hatchery"/>
    <n v="5"/>
    <s v="N"/>
    <n v="1"/>
    <n v="0"/>
  </r>
  <r>
    <x v="0"/>
    <n v="20"/>
    <x v="19"/>
    <n v="5"/>
    <x v="4"/>
    <x v="1"/>
    <s v="WCVI Hatchery"/>
    <n v="2"/>
    <s v="N"/>
    <n v="1"/>
    <n v="0"/>
  </r>
  <r>
    <x v="0"/>
    <n v="20"/>
    <x v="19"/>
    <n v="5"/>
    <x v="4"/>
    <x v="1"/>
    <s v="WCVI Hatchery"/>
    <n v="3"/>
    <s v="N"/>
    <n v="1"/>
    <n v="0"/>
  </r>
  <r>
    <x v="0"/>
    <n v="20"/>
    <x v="19"/>
    <n v="5"/>
    <x v="4"/>
    <x v="1"/>
    <s v="WCVI Hatchery"/>
    <n v="4"/>
    <s v="N"/>
    <n v="1"/>
    <n v="0"/>
  </r>
  <r>
    <x v="0"/>
    <n v="20"/>
    <x v="19"/>
    <n v="5"/>
    <x v="4"/>
    <x v="1"/>
    <s v="WCVI Hatchery"/>
    <n v="5"/>
    <s v="N"/>
    <n v="1"/>
    <n v="0"/>
  </r>
  <r>
    <x v="0"/>
    <n v="21"/>
    <x v="20"/>
    <n v="5"/>
    <x v="4"/>
    <x v="1"/>
    <s v="WCVI Hatchery"/>
    <n v="2"/>
    <s v="N"/>
    <n v="1"/>
    <n v="0"/>
  </r>
  <r>
    <x v="0"/>
    <n v="21"/>
    <x v="20"/>
    <n v="5"/>
    <x v="4"/>
    <x v="1"/>
    <s v="WCVI Hatchery"/>
    <n v="3"/>
    <s v="N"/>
    <n v="1"/>
    <n v="0"/>
  </r>
  <r>
    <x v="0"/>
    <n v="21"/>
    <x v="20"/>
    <n v="5"/>
    <x v="4"/>
    <x v="1"/>
    <s v="WCVI Hatchery"/>
    <n v="4"/>
    <s v="N"/>
    <n v="1"/>
    <n v="0"/>
  </r>
  <r>
    <x v="0"/>
    <n v="21"/>
    <x v="20"/>
    <n v="5"/>
    <x v="4"/>
    <x v="1"/>
    <s v="WCVI Hatchery"/>
    <n v="5"/>
    <s v="N"/>
    <n v="1"/>
    <n v="0"/>
  </r>
  <r>
    <x v="0"/>
    <n v="22"/>
    <x v="21"/>
    <n v="5"/>
    <x v="4"/>
    <x v="1"/>
    <s v="WCVI Hatchery"/>
    <n v="2"/>
    <s v="N"/>
    <n v="1"/>
    <n v="0"/>
  </r>
  <r>
    <x v="0"/>
    <n v="22"/>
    <x v="21"/>
    <n v="5"/>
    <x v="4"/>
    <x v="1"/>
    <s v="WCVI Hatchery"/>
    <n v="3"/>
    <s v="N"/>
    <n v="1"/>
    <n v="0"/>
  </r>
  <r>
    <x v="0"/>
    <n v="22"/>
    <x v="21"/>
    <n v="5"/>
    <x v="4"/>
    <x v="1"/>
    <s v="WCVI Hatchery"/>
    <n v="4"/>
    <s v="N"/>
    <n v="1"/>
    <n v="34.78"/>
  </r>
  <r>
    <x v="0"/>
    <n v="22"/>
    <x v="21"/>
    <n v="5"/>
    <x v="4"/>
    <x v="1"/>
    <s v="WCVI Hatchery"/>
    <n v="5"/>
    <s v="N"/>
    <n v="1"/>
    <n v="0"/>
  </r>
  <r>
    <x v="0"/>
    <n v="23"/>
    <x v="22"/>
    <n v="5"/>
    <x v="4"/>
    <x v="1"/>
    <s v="WCVI Hatchery"/>
    <n v="2"/>
    <s v="N"/>
    <n v="1"/>
    <n v="0"/>
  </r>
  <r>
    <x v="0"/>
    <n v="23"/>
    <x v="22"/>
    <n v="5"/>
    <x v="4"/>
    <x v="1"/>
    <s v="WCVI Hatchery"/>
    <n v="3"/>
    <s v="N"/>
    <n v="1"/>
    <n v="0"/>
  </r>
  <r>
    <x v="0"/>
    <n v="23"/>
    <x v="22"/>
    <n v="5"/>
    <x v="4"/>
    <x v="1"/>
    <s v="WCVI Hatchery"/>
    <n v="4"/>
    <s v="N"/>
    <n v="1"/>
    <n v="0"/>
  </r>
  <r>
    <x v="0"/>
    <n v="23"/>
    <x v="22"/>
    <n v="5"/>
    <x v="4"/>
    <x v="1"/>
    <s v="WCVI Hatchery"/>
    <n v="5"/>
    <s v="N"/>
    <n v="1"/>
    <n v="0"/>
  </r>
  <r>
    <x v="0"/>
    <n v="24"/>
    <x v="23"/>
    <n v="5"/>
    <x v="4"/>
    <x v="1"/>
    <s v="WCVI Hatchery"/>
    <n v="2"/>
    <s v="N"/>
    <n v="1"/>
    <n v="29.41"/>
  </r>
  <r>
    <x v="0"/>
    <n v="24"/>
    <x v="23"/>
    <n v="5"/>
    <x v="4"/>
    <x v="1"/>
    <s v="WCVI Hatchery"/>
    <n v="3"/>
    <s v="N"/>
    <n v="1"/>
    <n v="47.45"/>
  </r>
  <r>
    <x v="0"/>
    <n v="24"/>
    <x v="23"/>
    <n v="5"/>
    <x v="4"/>
    <x v="1"/>
    <s v="WCVI Hatchery"/>
    <n v="4"/>
    <s v="N"/>
    <n v="1"/>
    <n v="198.01"/>
  </r>
  <r>
    <x v="0"/>
    <n v="24"/>
    <x v="23"/>
    <n v="5"/>
    <x v="4"/>
    <x v="1"/>
    <s v="WCVI Hatchery"/>
    <n v="5"/>
    <s v="N"/>
    <n v="1"/>
    <n v="126.31"/>
  </r>
  <r>
    <x v="0"/>
    <n v="25"/>
    <x v="24"/>
    <n v="5"/>
    <x v="4"/>
    <x v="1"/>
    <s v="WCVI Hatchery"/>
    <n v="2"/>
    <s v="N"/>
    <n v="1"/>
    <n v="241.09"/>
  </r>
  <r>
    <x v="0"/>
    <n v="25"/>
    <x v="24"/>
    <n v="5"/>
    <x v="4"/>
    <x v="1"/>
    <s v="WCVI Hatchery"/>
    <n v="3"/>
    <s v="N"/>
    <n v="1"/>
    <n v="178.76"/>
  </r>
  <r>
    <x v="0"/>
    <n v="25"/>
    <x v="24"/>
    <n v="5"/>
    <x v="4"/>
    <x v="1"/>
    <s v="WCVI Hatchery"/>
    <n v="4"/>
    <s v="N"/>
    <n v="1"/>
    <n v="6574.8"/>
  </r>
  <r>
    <x v="0"/>
    <n v="25"/>
    <x v="24"/>
    <n v="5"/>
    <x v="4"/>
    <x v="1"/>
    <s v="WCVI Hatchery"/>
    <n v="5"/>
    <s v="N"/>
    <n v="1"/>
    <n v="1849.84"/>
  </r>
  <r>
    <x v="1"/>
    <n v="1"/>
    <x v="0"/>
    <n v="5"/>
    <x v="4"/>
    <x v="1"/>
    <s v="WCVI Hatchery"/>
    <n v="2"/>
    <s v="N"/>
    <n v="1"/>
    <n v="0"/>
  </r>
  <r>
    <x v="1"/>
    <n v="1"/>
    <x v="0"/>
    <n v="5"/>
    <x v="4"/>
    <x v="1"/>
    <s v="WCVI Hatchery"/>
    <n v="3"/>
    <s v="N"/>
    <n v="1"/>
    <n v="1620.22"/>
  </r>
  <r>
    <x v="1"/>
    <n v="1"/>
    <x v="0"/>
    <n v="5"/>
    <x v="4"/>
    <x v="1"/>
    <s v="WCVI Hatchery"/>
    <n v="4"/>
    <s v="N"/>
    <n v="1"/>
    <n v="5690.57"/>
  </r>
  <r>
    <x v="1"/>
    <n v="1"/>
    <x v="0"/>
    <n v="5"/>
    <x v="4"/>
    <x v="1"/>
    <s v="WCVI Hatchery"/>
    <n v="5"/>
    <s v="N"/>
    <n v="1"/>
    <n v="7624.06"/>
  </r>
  <r>
    <x v="1"/>
    <n v="2"/>
    <x v="1"/>
    <n v="5"/>
    <x v="4"/>
    <x v="1"/>
    <s v="WCVI Hatchery"/>
    <n v="2"/>
    <s v="N"/>
    <n v="1"/>
    <n v="6.73"/>
  </r>
  <r>
    <x v="1"/>
    <n v="2"/>
    <x v="1"/>
    <n v="5"/>
    <x v="4"/>
    <x v="1"/>
    <s v="WCVI Hatchery"/>
    <n v="3"/>
    <s v="N"/>
    <n v="1"/>
    <n v="1295.4100000000001"/>
  </r>
  <r>
    <x v="1"/>
    <n v="2"/>
    <x v="1"/>
    <n v="5"/>
    <x v="4"/>
    <x v="1"/>
    <s v="WCVI Hatchery"/>
    <n v="4"/>
    <s v="N"/>
    <n v="1"/>
    <n v="1261.23"/>
  </r>
  <r>
    <x v="1"/>
    <n v="2"/>
    <x v="1"/>
    <n v="5"/>
    <x v="4"/>
    <x v="1"/>
    <s v="WCVI Hatchery"/>
    <n v="5"/>
    <s v="N"/>
    <n v="1"/>
    <n v="1862.28"/>
  </r>
  <r>
    <x v="1"/>
    <n v="3"/>
    <x v="2"/>
    <n v="5"/>
    <x v="4"/>
    <x v="1"/>
    <s v="WCVI Hatchery"/>
    <n v="2"/>
    <s v="N"/>
    <n v="1"/>
    <n v="0.02"/>
  </r>
  <r>
    <x v="1"/>
    <n v="3"/>
    <x v="2"/>
    <n v="5"/>
    <x v="4"/>
    <x v="1"/>
    <s v="WCVI Hatchery"/>
    <n v="3"/>
    <s v="N"/>
    <n v="1"/>
    <n v="0.49"/>
  </r>
  <r>
    <x v="1"/>
    <n v="3"/>
    <x v="2"/>
    <n v="5"/>
    <x v="4"/>
    <x v="1"/>
    <s v="WCVI Hatchery"/>
    <n v="4"/>
    <s v="N"/>
    <n v="1"/>
    <n v="0.33"/>
  </r>
  <r>
    <x v="1"/>
    <n v="3"/>
    <x v="2"/>
    <n v="5"/>
    <x v="4"/>
    <x v="1"/>
    <s v="WCVI Hatchery"/>
    <n v="5"/>
    <s v="N"/>
    <n v="1"/>
    <n v="0.23"/>
  </r>
  <r>
    <x v="1"/>
    <n v="4"/>
    <x v="3"/>
    <n v="5"/>
    <x v="4"/>
    <x v="1"/>
    <s v="WCVI Hatchery"/>
    <n v="2"/>
    <s v="N"/>
    <n v="1"/>
    <n v="0"/>
  </r>
  <r>
    <x v="1"/>
    <n v="4"/>
    <x v="3"/>
    <n v="5"/>
    <x v="4"/>
    <x v="1"/>
    <s v="WCVI Hatchery"/>
    <n v="3"/>
    <s v="N"/>
    <n v="1"/>
    <n v="0"/>
  </r>
  <r>
    <x v="1"/>
    <n v="4"/>
    <x v="3"/>
    <n v="5"/>
    <x v="4"/>
    <x v="1"/>
    <s v="WCVI Hatchery"/>
    <n v="4"/>
    <s v="N"/>
    <n v="1"/>
    <n v="0"/>
  </r>
  <r>
    <x v="1"/>
    <n v="4"/>
    <x v="3"/>
    <n v="5"/>
    <x v="4"/>
    <x v="1"/>
    <s v="WCVI Hatchery"/>
    <n v="5"/>
    <s v="N"/>
    <n v="1"/>
    <n v="0"/>
  </r>
  <r>
    <x v="1"/>
    <n v="5"/>
    <x v="4"/>
    <n v="5"/>
    <x v="4"/>
    <x v="1"/>
    <s v="WCVI Hatchery"/>
    <n v="2"/>
    <s v="N"/>
    <n v="1"/>
    <n v="0"/>
  </r>
  <r>
    <x v="1"/>
    <n v="5"/>
    <x v="4"/>
    <n v="5"/>
    <x v="4"/>
    <x v="1"/>
    <s v="WCVI Hatchery"/>
    <n v="3"/>
    <s v="N"/>
    <n v="1"/>
    <n v="7.15"/>
  </r>
  <r>
    <x v="1"/>
    <n v="5"/>
    <x v="4"/>
    <n v="5"/>
    <x v="4"/>
    <x v="1"/>
    <s v="WCVI Hatchery"/>
    <n v="4"/>
    <s v="N"/>
    <n v="1"/>
    <n v="0"/>
  </r>
  <r>
    <x v="1"/>
    <n v="5"/>
    <x v="4"/>
    <n v="5"/>
    <x v="4"/>
    <x v="1"/>
    <s v="WCVI Hatchery"/>
    <n v="5"/>
    <s v="N"/>
    <n v="1"/>
    <n v="0"/>
  </r>
  <r>
    <x v="1"/>
    <n v="6"/>
    <x v="5"/>
    <n v="5"/>
    <x v="4"/>
    <x v="1"/>
    <s v="WCVI Hatchery"/>
    <n v="2"/>
    <s v="N"/>
    <n v="1"/>
    <n v="0"/>
  </r>
  <r>
    <x v="1"/>
    <n v="6"/>
    <x v="5"/>
    <n v="5"/>
    <x v="4"/>
    <x v="1"/>
    <s v="WCVI Hatchery"/>
    <n v="3"/>
    <s v="N"/>
    <n v="1"/>
    <n v="0"/>
  </r>
  <r>
    <x v="1"/>
    <n v="6"/>
    <x v="5"/>
    <n v="5"/>
    <x v="4"/>
    <x v="1"/>
    <s v="WCVI Hatchery"/>
    <n v="4"/>
    <s v="N"/>
    <n v="1"/>
    <n v="0"/>
  </r>
  <r>
    <x v="1"/>
    <n v="6"/>
    <x v="5"/>
    <n v="5"/>
    <x v="4"/>
    <x v="1"/>
    <s v="WCVI Hatchery"/>
    <n v="5"/>
    <s v="N"/>
    <n v="1"/>
    <n v="0"/>
  </r>
  <r>
    <x v="1"/>
    <n v="7"/>
    <x v="6"/>
    <n v="5"/>
    <x v="4"/>
    <x v="1"/>
    <s v="WCVI Hatchery"/>
    <n v="2"/>
    <s v="N"/>
    <n v="1"/>
    <n v="21.81"/>
  </r>
  <r>
    <x v="1"/>
    <n v="7"/>
    <x v="6"/>
    <n v="5"/>
    <x v="4"/>
    <x v="1"/>
    <s v="WCVI Hatchery"/>
    <n v="3"/>
    <s v="N"/>
    <n v="1"/>
    <n v="241.19"/>
  </r>
  <r>
    <x v="1"/>
    <n v="7"/>
    <x v="6"/>
    <n v="5"/>
    <x v="4"/>
    <x v="1"/>
    <s v="WCVI Hatchery"/>
    <n v="4"/>
    <s v="N"/>
    <n v="1"/>
    <n v="404.2"/>
  </r>
  <r>
    <x v="1"/>
    <n v="7"/>
    <x v="6"/>
    <n v="5"/>
    <x v="4"/>
    <x v="1"/>
    <s v="WCVI Hatchery"/>
    <n v="5"/>
    <s v="N"/>
    <n v="1"/>
    <n v="898.9"/>
  </r>
  <r>
    <x v="1"/>
    <n v="8"/>
    <x v="7"/>
    <n v="5"/>
    <x v="4"/>
    <x v="1"/>
    <s v="WCVI Hatchery"/>
    <n v="2"/>
    <s v="N"/>
    <n v="1"/>
    <n v="1.36"/>
  </r>
  <r>
    <x v="1"/>
    <n v="8"/>
    <x v="7"/>
    <n v="5"/>
    <x v="4"/>
    <x v="1"/>
    <s v="WCVI Hatchery"/>
    <n v="3"/>
    <s v="N"/>
    <n v="1"/>
    <n v="117.23"/>
  </r>
  <r>
    <x v="1"/>
    <n v="8"/>
    <x v="7"/>
    <n v="5"/>
    <x v="4"/>
    <x v="1"/>
    <s v="WCVI Hatchery"/>
    <n v="4"/>
    <s v="N"/>
    <n v="1"/>
    <n v="72.180000000000007"/>
  </r>
  <r>
    <x v="1"/>
    <n v="8"/>
    <x v="7"/>
    <n v="5"/>
    <x v="4"/>
    <x v="1"/>
    <s v="WCVI Hatchery"/>
    <n v="5"/>
    <s v="N"/>
    <n v="1"/>
    <n v="167.4"/>
  </r>
  <r>
    <x v="1"/>
    <n v="9"/>
    <x v="8"/>
    <n v="5"/>
    <x v="4"/>
    <x v="1"/>
    <s v="WCVI Hatchery"/>
    <n v="2"/>
    <s v="N"/>
    <n v="1"/>
    <n v="8.07"/>
  </r>
  <r>
    <x v="1"/>
    <n v="9"/>
    <x v="8"/>
    <n v="5"/>
    <x v="4"/>
    <x v="1"/>
    <s v="WCVI Hatchery"/>
    <n v="3"/>
    <s v="N"/>
    <n v="1"/>
    <n v="12.62"/>
  </r>
  <r>
    <x v="1"/>
    <n v="9"/>
    <x v="8"/>
    <n v="5"/>
    <x v="4"/>
    <x v="1"/>
    <s v="WCVI Hatchery"/>
    <n v="4"/>
    <s v="N"/>
    <n v="1"/>
    <n v="10.3"/>
  </r>
  <r>
    <x v="1"/>
    <n v="9"/>
    <x v="8"/>
    <n v="5"/>
    <x v="4"/>
    <x v="1"/>
    <s v="WCVI Hatchery"/>
    <n v="5"/>
    <s v="N"/>
    <n v="1"/>
    <n v="8.1"/>
  </r>
  <r>
    <x v="1"/>
    <n v="10"/>
    <x v="9"/>
    <n v="5"/>
    <x v="4"/>
    <x v="1"/>
    <s v="WCVI Hatchery"/>
    <n v="2"/>
    <s v="N"/>
    <n v="1"/>
    <n v="15.84"/>
  </r>
  <r>
    <x v="1"/>
    <n v="10"/>
    <x v="9"/>
    <n v="5"/>
    <x v="4"/>
    <x v="1"/>
    <s v="WCVI Hatchery"/>
    <n v="3"/>
    <s v="N"/>
    <n v="1"/>
    <n v="692.83"/>
  </r>
  <r>
    <x v="1"/>
    <n v="10"/>
    <x v="9"/>
    <n v="5"/>
    <x v="4"/>
    <x v="1"/>
    <s v="WCVI Hatchery"/>
    <n v="4"/>
    <s v="N"/>
    <n v="1"/>
    <n v="831.92"/>
  </r>
  <r>
    <x v="1"/>
    <n v="10"/>
    <x v="9"/>
    <n v="5"/>
    <x v="4"/>
    <x v="1"/>
    <s v="WCVI Hatchery"/>
    <n v="5"/>
    <s v="N"/>
    <n v="1"/>
    <n v="2288.4499999999998"/>
  </r>
  <r>
    <x v="1"/>
    <n v="11"/>
    <x v="10"/>
    <n v="5"/>
    <x v="4"/>
    <x v="1"/>
    <s v="WCVI Hatchery"/>
    <n v="2"/>
    <s v="N"/>
    <n v="1"/>
    <n v="0.64"/>
  </r>
  <r>
    <x v="1"/>
    <n v="11"/>
    <x v="10"/>
    <n v="5"/>
    <x v="4"/>
    <x v="1"/>
    <s v="WCVI Hatchery"/>
    <n v="3"/>
    <s v="N"/>
    <n v="1"/>
    <n v="2.97"/>
  </r>
  <r>
    <x v="1"/>
    <n v="11"/>
    <x v="10"/>
    <n v="5"/>
    <x v="4"/>
    <x v="1"/>
    <s v="WCVI Hatchery"/>
    <n v="4"/>
    <s v="N"/>
    <n v="1"/>
    <n v="0.3"/>
  </r>
  <r>
    <x v="1"/>
    <n v="11"/>
    <x v="10"/>
    <n v="5"/>
    <x v="4"/>
    <x v="1"/>
    <s v="WCVI Hatchery"/>
    <n v="5"/>
    <s v="N"/>
    <n v="1"/>
    <n v="0"/>
  </r>
  <r>
    <x v="1"/>
    <n v="12"/>
    <x v="11"/>
    <n v="5"/>
    <x v="4"/>
    <x v="1"/>
    <s v="WCVI Hatchery"/>
    <n v="2"/>
    <s v="N"/>
    <n v="1"/>
    <n v="1.83"/>
  </r>
  <r>
    <x v="1"/>
    <n v="12"/>
    <x v="11"/>
    <n v="5"/>
    <x v="4"/>
    <x v="1"/>
    <s v="WCVI Hatchery"/>
    <n v="3"/>
    <s v="N"/>
    <n v="1"/>
    <n v="11.65"/>
  </r>
  <r>
    <x v="1"/>
    <n v="12"/>
    <x v="11"/>
    <n v="5"/>
    <x v="4"/>
    <x v="1"/>
    <s v="WCVI Hatchery"/>
    <n v="4"/>
    <s v="N"/>
    <n v="1"/>
    <n v="25.03"/>
  </r>
  <r>
    <x v="1"/>
    <n v="12"/>
    <x v="11"/>
    <n v="5"/>
    <x v="4"/>
    <x v="1"/>
    <s v="WCVI Hatchery"/>
    <n v="5"/>
    <s v="N"/>
    <n v="1"/>
    <n v="0"/>
  </r>
  <r>
    <x v="1"/>
    <n v="13"/>
    <x v="12"/>
    <n v="5"/>
    <x v="4"/>
    <x v="1"/>
    <s v="WCVI Hatchery"/>
    <n v="2"/>
    <s v="N"/>
    <n v="1"/>
    <n v="19.05"/>
  </r>
  <r>
    <x v="1"/>
    <n v="13"/>
    <x v="12"/>
    <n v="5"/>
    <x v="4"/>
    <x v="1"/>
    <s v="WCVI Hatchery"/>
    <n v="3"/>
    <s v="N"/>
    <n v="1"/>
    <n v="0"/>
  </r>
  <r>
    <x v="1"/>
    <n v="13"/>
    <x v="12"/>
    <n v="5"/>
    <x v="4"/>
    <x v="1"/>
    <s v="WCVI Hatchery"/>
    <n v="4"/>
    <s v="N"/>
    <n v="1"/>
    <n v="34.74"/>
  </r>
  <r>
    <x v="1"/>
    <n v="13"/>
    <x v="12"/>
    <n v="5"/>
    <x v="4"/>
    <x v="1"/>
    <s v="WCVI Hatchery"/>
    <n v="5"/>
    <s v="N"/>
    <n v="1"/>
    <n v="0"/>
  </r>
  <r>
    <x v="1"/>
    <n v="14"/>
    <x v="13"/>
    <n v="5"/>
    <x v="4"/>
    <x v="1"/>
    <s v="WCVI Hatchery"/>
    <n v="2"/>
    <s v="N"/>
    <n v="1"/>
    <n v="0"/>
  </r>
  <r>
    <x v="1"/>
    <n v="14"/>
    <x v="13"/>
    <n v="5"/>
    <x v="4"/>
    <x v="1"/>
    <s v="WCVI Hatchery"/>
    <n v="3"/>
    <s v="N"/>
    <n v="1"/>
    <n v="0"/>
  </r>
  <r>
    <x v="1"/>
    <n v="14"/>
    <x v="13"/>
    <n v="5"/>
    <x v="4"/>
    <x v="1"/>
    <s v="WCVI Hatchery"/>
    <n v="4"/>
    <s v="N"/>
    <n v="1"/>
    <n v="0"/>
  </r>
  <r>
    <x v="1"/>
    <n v="14"/>
    <x v="13"/>
    <n v="5"/>
    <x v="4"/>
    <x v="1"/>
    <s v="WCVI Hatchery"/>
    <n v="5"/>
    <s v="N"/>
    <n v="1"/>
    <n v="0"/>
  </r>
  <r>
    <x v="1"/>
    <n v="15"/>
    <x v="14"/>
    <n v="5"/>
    <x v="4"/>
    <x v="1"/>
    <s v="WCVI Hatchery"/>
    <n v="2"/>
    <s v="N"/>
    <n v="1"/>
    <n v="0"/>
  </r>
  <r>
    <x v="1"/>
    <n v="15"/>
    <x v="14"/>
    <n v="5"/>
    <x v="4"/>
    <x v="1"/>
    <s v="WCVI Hatchery"/>
    <n v="3"/>
    <s v="N"/>
    <n v="1"/>
    <n v="0"/>
  </r>
  <r>
    <x v="1"/>
    <n v="15"/>
    <x v="14"/>
    <n v="5"/>
    <x v="4"/>
    <x v="1"/>
    <s v="WCVI Hatchery"/>
    <n v="4"/>
    <s v="N"/>
    <n v="1"/>
    <n v="0"/>
  </r>
  <r>
    <x v="1"/>
    <n v="15"/>
    <x v="14"/>
    <n v="5"/>
    <x v="4"/>
    <x v="1"/>
    <s v="WCVI Hatchery"/>
    <n v="5"/>
    <s v="N"/>
    <n v="1"/>
    <n v="0"/>
  </r>
  <r>
    <x v="1"/>
    <n v="16"/>
    <x v="15"/>
    <n v="5"/>
    <x v="4"/>
    <x v="1"/>
    <s v="WCVI Hatchery"/>
    <n v="2"/>
    <s v="N"/>
    <n v="1"/>
    <n v="0.23"/>
  </r>
  <r>
    <x v="1"/>
    <n v="16"/>
    <x v="15"/>
    <n v="5"/>
    <x v="4"/>
    <x v="1"/>
    <s v="WCVI Hatchery"/>
    <n v="3"/>
    <s v="N"/>
    <n v="1"/>
    <n v="0.39"/>
  </r>
  <r>
    <x v="1"/>
    <n v="16"/>
    <x v="15"/>
    <n v="5"/>
    <x v="4"/>
    <x v="1"/>
    <s v="WCVI Hatchery"/>
    <n v="4"/>
    <s v="N"/>
    <n v="1"/>
    <n v="0.37"/>
  </r>
  <r>
    <x v="1"/>
    <n v="16"/>
    <x v="15"/>
    <n v="5"/>
    <x v="4"/>
    <x v="1"/>
    <s v="WCVI Hatchery"/>
    <n v="5"/>
    <s v="N"/>
    <n v="1"/>
    <n v="3.11"/>
  </r>
  <r>
    <x v="1"/>
    <n v="17"/>
    <x v="16"/>
    <n v="5"/>
    <x v="4"/>
    <x v="1"/>
    <s v="WCVI Hatchery"/>
    <n v="2"/>
    <s v="N"/>
    <n v="1"/>
    <n v="0"/>
  </r>
  <r>
    <x v="1"/>
    <n v="17"/>
    <x v="16"/>
    <n v="5"/>
    <x v="4"/>
    <x v="1"/>
    <s v="WCVI Hatchery"/>
    <n v="3"/>
    <s v="N"/>
    <n v="1"/>
    <n v="0"/>
  </r>
  <r>
    <x v="1"/>
    <n v="17"/>
    <x v="16"/>
    <n v="5"/>
    <x v="4"/>
    <x v="1"/>
    <s v="WCVI Hatchery"/>
    <n v="4"/>
    <s v="N"/>
    <n v="1"/>
    <n v="0"/>
  </r>
  <r>
    <x v="1"/>
    <n v="17"/>
    <x v="16"/>
    <n v="5"/>
    <x v="4"/>
    <x v="1"/>
    <s v="WCVI Hatchery"/>
    <n v="5"/>
    <s v="N"/>
    <n v="1"/>
    <n v="0"/>
  </r>
  <r>
    <x v="1"/>
    <n v="18"/>
    <x v="17"/>
    <n v="5"/>
    <x v="4"/>
    <x v="1"/>
    <s v="WCVI Hatchery"/>
    <n v="2"/>
    <s v="N"/>
    <n v="1"/>
    <n v="0"/>
  </r>
  <r>
    <x v="1"/>
    <n v="18"/>
    <x v="17"/>
    <n v="5"/>
    <x v="4"/>
    <x v="1"/>
    <s v="WCVI Hatchery"/>
    <n v="3"/>
    <s v="N"/>
    <n v="1"/>
    <n v="430.87"/>
  </r>
  <r>
    <x v="1"/>
    <n v="18"/>
    <x v="17"/>
    <n v="5"/>
    <x v="4"/>
    <x v="1"/>
    <s v="WCVI Hatchery"/>
    <n v="4"/>
    <s v="N"/>
    <n v="1"/>
    <n v="920.61"/>
  </r>
  <r>
    <x v="1"/>
    <n v="18"/>
    <x v="17"/>
    <n v="5"/>
    <x v="4"/>
    <x v="1"/>
    <s v="WCVI Hatchery"/>
    <n v="5"/>
    <s v="N"/>
    <n v="1"/>
    <n v="952.07"/>
  </r>
  <r>
    <x v="1"/>
    <n v="19"/>
    <x v="18"/>
    <n v="5"/>
    <x v="4"/>
    <x v="1"/>
    <s v="WCVI Hatchery"/>
    <n v="2"/>
    <s v="N"/>
    <n v="1"/>
    <n v="0"/>
  </r>
  <r>
    <x v="1"/>
    <n v="19"/>
    <x v="18"/>
    <n v="5"/>
    <x v="4"/>
    <x v="1"/>
    <s v="WCVI Hatchery"/>
    <n v="3"/>
    <s v="N"/>
    <n v="1"/>
    <n v="333.58"/>
  </r>
  <r>
    <x v="1"/>
    <n v="19"/>
    <x v="18"/>
    <n v="5"/>
    <x v="4"/>
    <x v="1"/>
    <s v="WCVI Hatchery"/>
    <n v="4"/>
    <s v="N"/>
    <n v="1"/>
    <n v="127.76"/>
  </r>
  <r>
    <x v="1"/>
    <n v="19"/>
    <x v="18"/>
    <n v="5"/>
    <x v="4"/>
    <x v="1"/>
    <s v="WCVI Hatchery"/>
    <n v="5"/>
    <s v="N"/>
    <n v="1"/>
    <n v="0"/>
  </r>
  <r>
    <x v="1"/>
    <n v="20"/>
    <x v="19"/>
    <n v="5"/>
    <x v="4"/>
    <x v="1"/>
    <s v="WCVI Hatchery"/>
    <n v="2"/>
    <s v="N"/>
    <n v="1"/>
    <n v="0"/>
  </r>
  <r>
    <x v="1"/>
    <n v="20"/>
    <x v="19"/>
    <n v="5"/>
    <x v="4"/>
    <x v="1"/>
    <s v="WCVI Hatchery"/>
    <n v="3"/>
    <s v="N"/>
    <n v="1"/>
    <n v="0"/>
  </r>
  <r>
    <x v="1"/>
    <n v="20"/>
    <x v="19"/>
    <n v="5"/>
    <x v="4"/>
    <x v="1"/>
    <s v="WCVI Hatchery"/>
    <n v="4"/>
    <s v="N"/>
    <n v="1"/>
    <n v="0"/>
  </r>
  <r>
    <x v="1"/>
    <n v="20"/>
    <x v="19"/>
    <n v="5"/>
    <x v="4"/>
    <x v="1"/>
    <s v="WCVI Hatchery"/>
    <n v="5"/>
    <s v="N"/>
    <n v="1"/>
    <n v="0"/>
  </r>
  <r>
    <x v="1"/>
    <n v="21"/>
    <x v="20"/>
    <n v="5"/>
    <x v="4"/>
    <x v="1"/>
    <s v="WCVI Hatchery"/>
    <n v="2"/>
    <s v="N"/>
    <n v="1"/>
    <n v="0"/>
  </r>
  <r>
    <x v="1"/>
    <n v="21"/>
    <x v="20"/>
    <n v="5"/>
    <x v="4"/>
    <x v="1"/>
    <s v="WCVI Hatchery"/>
    <n v="3"/>
    <s v="N"/>
    <n v="1"/>
    <n v="0"/>
  </r>
  <r>
    <x v="1"/>
    <n v="21"/>
    <x v="20"/>
    <n v="5"/>
    <x v="4"/>
    <x v="1"/>
    <s v="WCVI Hatchery"/>
    <n v="4"/>
    <s v="N"/>
    <n v="1"/>
    <n v="0"/>
  </r>
  <r>
    <x v="1"/>
    <n v="21"/>
    <x v="20"/>
    <n v="5"/>
    <x v="4"/>
    <x v="1"/>
    <s v="WCVI Hatchery"/>
    <n v="5"/>
    <s v="N"/>
    <n v="1"/>
    <n v="0"/>
  </r>
  <r>
    <x v="1"/>
    <n v="22"/>
    <x v="21"/>
    <n v="5"/>
    <x v="4"/>
    <x v="1"/>
    <s v="WCVI Hatchery"/>
    <n v="2"/>
    <s v="N"/>
    <n v="1"/>
    <n v="0"/>
  </r>
  <r>
    <x v="1"/>
    <n v="22"/>
    <x v="21"/>
    <n v="5"/>
    <x v="4"/>
    <x v="1"/>
    <s v="WCVI Hatchery"/>
    <n v="3"/>
    <s v="N"/>
    <n v="1"/>
    <n v="0"/>
  </r>
  <r>
    <x v="1"/>
    <n v="22"/>
    <x v="21"/>
    <n v="5"/>
    <x v="4"/>
    <x v="1"/>
    <s v="WCVI Hatchery"/>
    <n v="4"/>
    <s v="N"/>
    <n v="1"/>
    <n v="7.36"/>
  </r>
  <r>
    <x v="1"/>
    <n v="22"/>
    <x v="21"/>
    <n v="5"/>
    <x v="4"/>
    <x v="1"/>
    <s v="WCVI Hatchery"/>
    <n v="5"/>
    <s v="N"/>
    <n v="1"/>
    <n v="0"/>
  </r>
  <r>
    <x v="1"/>
    <n v="23"/>
    <x v="22"/>
    <n v="5"/>
    <x v="4"/>
    <x v="1"/>
    <s v="WCVI Hatchery"/>
    <n v="2"/>
    <s v="N"/>
    <n v="1"/>
    <n v="0"/>
  </r>
  <r>
    <x v="1"/>
    <n v="23"/>
    <x v="22"/>
    <n v="5"/>
    <x v="4"/>
    <x v="1"/>
    <s v="WCVI Hatchery"/>
    <n v="3"/>
    <s v="N"/>
    <n v="1"/>
    <n v="0"/>
  </r>
  <r>
    <x v="1"/>
    <n v="23"/>
    <x v="22"/>
    <n v="5"/>
    <x v="4"/>
    <x v="1"/>
    <s v="WCVI Hatchery"/>
    <n v="4"/>
    <s v="N"/>
    <n v="1"/>
    <n v="0"/>
  </r>
  <r>
    <x v="1"/>
    <n v="23"/>
    <x v="22"/>
    <n v="5"/>
    <x v="4"/>
    <x v="1"/>
    <s v="WCVI Hatchery"/>
    <n v="5"/>
    <s v="N"/>
    <n v="1"/>
    <n v="0"/>
  </r>
  <r>
    <x v="1"/>
    <n v="24"/>
    <x v="23"/>
    <n v="5"/>
    <x v="4"/>
    <x v="1"/>
    <s v="WCVI Hatchery"/>
    <n v="2"/>
    <s v="N"/>
    <n v="1"/>
    <n v="16.91"/>
  </r>
  <r>
    <x v="1"/>
    <n v="24"/>
    <x v="23"/>
    <n v="5"/>
    <x v="4"/>
    <x v="1"/>
    <s v="WCVI Hatchery"/>
    <n v="3"/>
    <s v="N"/>
    <n v="1"/>
    <n v="76.709999999999994"/>
  </r>
  <r>
    <x v="1"/>
    <n v="24"/>
    <x v="23"/>
    <n v="5"/>
    <x v="4"/>
    <x v="1"/>
    <s v="WCVI Hatchery"/>
    <n v="4"/>
    <s v="N"/>
    <n v="1"/>
    <n v="38.770000000000003"/>
  </r>
  <r>
    <x v="1"/>
    <n v="24"/>
    <x v="23"/>
    <n v="5"/>
    <x v="4"/>
    <x v="1"/>
    <s v="WCVI Hatchery"/>
    <n v="5"/>
    <s v="N"/>
    <n v="1"/>
    <n v="209.94"/>
  </r>
  <r>
    <x v="1"/>
    <n v="25"/>
    <x v="24"/>
    <n v="5"/>
    <x v="4"/>
    <x v="1"/>
    <s v="WCVI Hatchery"/>
    <n v="2"/>
    <s v="N"/>
    <n v="1"/>
    <n v="231.53"/>
  </r>
  <r>
    <x v="1"/>
    <n v="25"/>
    <x v="24"/>
    <n v="5"/>
    <x v="4"/>
    <x v="1"/>
    <s v="WCVI Hatchery"/>
    <n v="3"/>
    <s v="N"/>
    <n v="1"/>
    <n v="807.48"/>
  </r>
  <r>
    <x v="1"/>
    <n v="25"/>
    <x v="24"/>
    <n v="5"/>
    <x v="4"/>
    <x v="1"/>
    <s v="WCVI Hatchery"/>
    <n v="4"/>
    <s v="N"/>
    <n v="1"/>
    <n v="1561.64"/>
  </r>
  <r>
    <x v="1"/>
    <n v="25"/>
    <x v="24"/>
    <n v="5"/>
    <x v="4"/>
    <x v="1"/>
    <s v="WCVI Hatchery"/>
    <n v="5"/>
    <s v="N"/>
    <n v="1"/>
    <n v="3958.73"/>
  </r>
  <r>
    <x v="2"/>
    <n v="1"/>
    <x v="0"/>
    <n v="5"/>
    <x v="4"/>
    <x v="1"/>
    <s v="WCVI Hatchery"/>
    <n v="2"/>
    <s v="N"/>
    <n v="1"/>
    <n v="0"/>
  </r>
  <r>
    <x v="2"/>
    <n v="1"/>
    <x v="0"/>
    <n v="5"/>
    <x v="4"/>
    <x v="1"/>
    <s v="WCVI Hatchery"/>
    <n v="3"/>
    <s v="N"/>
    <n v="1"/>
    <n v="1440.73"/>
  </r>
  <r>
    <x v="2"/>
    <n v="1"/>
    <x v="0"/>
    <n v="5"/>
    <x v="4"/>
    <x v="1"/>
    <s v="WCVI Hatchery"/>
    <n v="4"/>
    <s v="N"/>
    <n v="1"/>
    <n v="8857.1"/>
  </r>
  <r>
    <x v="2"/>
    <n v="1"/>
    <x v="0"/>
    <n v="5"/>
    <x v="4"/>
    <x v="1"/>
    <s v="WCVI Hatchery"/>
    <n v="5"/>
    <s v="N"/>
    <n v="1"/>
    <n v="2089.02"/>
  </r>
  <r>
    <x v="2"/>
    <n v="2"/>
    <x v="1"/>
    <n v="5"/>
    <x v="4"/>
    <x v="1"/>
    <s v="WCVI Hatchery"/>
    <n v="2"/>
    <s v="N"/>
    <n v="1"/>
    <n v="3.97"/>
  </r>
  <r>
    <x v="2"/>
    <n v="2"/>
    <x v="1"/>
    <n v="5"/>
    <x v="4"/>
    <x v="1"/>
    <s v="WCVI Hatchery"/>
    <n v="3"/>
    <s v="N"/>
    <n v="1"/>
    <n v="137.55000000000001"/>
  </r>
  <r>
    <x v="2"/>
    <n v="2"/>
    <x v="1"/>
    <n v="5"/>
    <x v="4"/>
    <x v="1"/>
    <s v="WCVI Hatchery"/>
    <n v="4"/>
    <s v="N"/>
    <n v="1"/>
    <n v="308.8"/>
  </r>
  <r>
    <x v="2"/>
    <n v="2"/>
    <x v="1"/>
    <n v="5"/>
    <x v="4"/>
    <x v="1"/>
    <s v="WCVI Hatchery"/>
    <n v="5"/>
    <s v="N"/>
    <n v="1"/>
    <n v="77.28"/>
  </r>
  <r>
    <x v="2"/>
    <n v="3"/>
    <x v="2"/>
    <n v="5"/>
    <x v="4"/>
    <x v="1"/>
    <s v="WCVI Hatchery"/>
    <n v="2"/>
    <s v="N"/>
    <n v="1"/>
    <n v="0"/>
  </r>
  <r>
    <x v="2"/>
    <n v="3"/>
    <x v="2"/>
    <n v="5"/>
    <x v="4"/>
    <x v="1"/>
    <s v="WCVI Hatchery"/>
    <n v="3"/>
    <s v="N"/>
    <n v="1"/>
    <n v="0"/>
  </r>
  <r>
    <x v="2"/>
    <n v="3"/>
    <x v="2"/>
    <n v="5"/>
    <x v="4"/>
    <x v="1"/>
    <s v="WCVI Hatchery"/>
    <n v="4"/>
    <s v="N"/>
    <n v="1"/>
    <n v="0"/>
  </r>
  <r>
    <x v="2"/>
    <n v="3"/>
    <x v="2"/>
    <n v="5"/>
    <x v="4"/>
    <x v="1"/>
    <s v="WCVI Hatchery"/>
    <n v="5"/>
    <s v="N"/>
    <n v="1"/>
    <n v="0"/>
  </r>
  <r>
    <x v="2"/>
    <n v="4"/>
    <x v="3"/>
    <n v="5"/>
    <x v="4"/>
    <x v="1"/>
    <s v="WCVI Hatchery"/>
    <n v="2"/>
    <s v="N"/>
    <n v="1"/>
    <n v="0"/>
  </r>
  <r>
    <x v="2"/>
    <n v="4"/>
    <x v="3"/>
    <n v="5"/>
    <x v="4"/>
    <x v="1"/>
    <s v="WCVI Hatchery"/>
    <n v="3"/>
    <s v="N"/>
    <n v="1"/>
    <n v="0"/>
  </r>
  <r>
    <x v="2"/>
    <n v="4"/>
    <x v="3"/>
    <n v="5"/>
    <x v="4"/>
    <x v="1"/>
    <s v="WCVI Hatchery"/>
    <n v="4"/>
    <s v="N"/>
    <n v="1"/>
    <n v="0"/>
  </r>
  <r>
    <x v="2"/>
    <n v="4"/>
    <x v="3"/>
    <n v="5"/>
    <x v="4"/>
    <x v="1"/>
    <s v="WCVI Hatchery"/>
    <n v="5"/>
    <s v="N"/>
    <n v="1"/>
    <n v="0"/>
  </r>
  <r>
    <x v="2"/>
    <n v="5"/>
    <x v="4"/>
    <n v="5"/>
    <x v="4"/>
    <x v="1"/>
    <s v="WCVI Hatchery"/>
    <n v="2"/>
    <s v="N"/>
    <n v="1"/>
    <n v="0"/>
  </r>
  <r>
    <x v="2"/>
    <n v="5"/>
    <x v="4"/>
    <n v="5"/>
    <x v="4"/>
    <x v="1"/>
    <s v="WCVI Hatchery"/>
    <n v="3"/>
    <s v="N"/>
    <n v="1"/>
    <n v="5.36"/>
  </r>
  <r>
    <x v="2"/>
    <n v="5"/>
    <x v="4"/>
    <n v="5"/>
    <x v="4"/>
    <x v="1"/>
    <s v="WCVI Hatchery"/>
    <n v="4"/>
    <s v="N"/>
    <n v="1"/>
    <n v="0"/>
  </r>
  <r>
    <x v="2"/>
    <n v="5"/>
    <x v="4"/>
    <n v="5"/>
    <x v="4"/>
    <x v="1"/>
    <s v="WCVI Hatchery"/>
    <n v="5"/>
    <s v="N"/>
    <n v="1"/>
    <n v="0"/>
  </r>
  <r>
    <x v="2"/>
    <n v="6"/>
    <x v="5"/>
    <n v="5"/>
    <x v="4"/>
    <x v="1"/>
    <s v="WCVI Hatchery"/>
    <n v="2"/>
    <s v="N"/>
    <n v="1"/>
    <n v="0"/>
  </r>
  <r>
    <x v="2"/>
    <n v="6"/>
    <x v="5"/>
    <n v="5"/>
    <x v="4"/>
    <x v="1"/>
    <s v="WCVI Hatchery"/>
    <n v="3"/>
    <s v="N"/>
    <n v="1"/>
    <n v="0"/>
  </r>
  <r>
    <x v="2"/>
    <n v="6"/>
    <x v="5"/>
    <n v="5"/>
    <x v="4"/>
    <x v="1"/>
    <s v="WCVI Hatchery"/>
    <n v="4"/>
    <s v="N"/>
    <n v="1"/>
    <n v="0"/>
  </r>
  <r>
    <x v="2"/>
    <n v="6"/>
    <x v="5"/>
    <n v="5"/>
    <x v="4"/>
    <x v="1"/>
    <s v="WCVI Hatchery"/>
    <n v="5"/>
    <s v="N"/>
    <n v="1"/>
    <n v="0"/>
  </r>
  <r>
    <x v="2"/>
    <n v="7"/>
    <x v="6"/>
    <n v="5"/>
    <x v="4"/>
    <x v="1"/>
    <s v="WCVI Hatchery"/>
    <n v="2"/>
    <s v="N"/>
    <n v="1"/>
    <n v="122.91"/>
  </r>
  <r>
    <x v="2"/>
    <n v="7"/>
    <x v="6"/>
    <n v="5"/>
    <x v="4"/>
    <x v="1"/>
    <s v="WCVI Hatchery"/>
    <n v="3"/>
    <s v="N"/>
    <n v="1"/>
    <n v="244.64"/>
  </r>
  <r>
    <x v="2"/>
    <n v="7"/>
    <x v="6"/>
    <n v="5"/>
    <x v="4"/>
    <x v="1"/>
    <s v="WCVI Hatchery"/>
    <n v="4"/>
    <s v="N"/>
    <n v="1"/>
    <n v="1347.43"/>
  </r>
  <r>
    <x v="2"/>
    <n v="7"/>
    <x v="6"/>
    <n v="5"/>
    <x v="4"/>
    <x v="1"/>
    <s v="WCVI Hatchery"/>
    <n v="5"/>
    <s v="N"/>
    <n v="1"/>
    <n v="366.85"/>
  </r>
  <r>
    <x v="2"/>
    <n v="8"/>
    <x v="7"/>
    <n v="5"/>
    <x v="4"/>
    <x v="1"/>
    <s v="WCVI Hatchery"/>
    <n v="2"/>
    <s v="N"/>
    <n v="1"/>
    <n v="2.61"/>
  </r>
  <r>
    <x v="2"/>
    <n v="8"/>
    <x v="7"/>
    <n v="5"/>
    <x v="4"/>
    <x v="1"/>
    <s v="WCVI Hatchery"/>
    <n v="3"/>
    <s v="N"/>
    <n v="1"/>
    <n v="40.53"/>
  </r>
  <r>
    <x v="2"/>
    <n v="8"/>
    <x v="7"/>
    <n v="5"/>
    <x v="4"/>
    <x v="1"/>
    <s v="WCVI Hatchery"/>
    <n v="4"/>
    <s v="N"/>
    <n v="1"/>
    <n v="82.02"/>
  </r>
  <r>
    <x v="2"/>
    <n v="8"/>
    <x v="7"/>
    <n v="5"/>
    <x v="4"/>
    <x v="1"/>
    <s v="WCVI Hatchery"/>
    <n v="5"/>
    <s v="N"/>
    <n v="1"/>
    <n v="23.29"/>
  </r>
  <r>
    <x v="2"/>
    <n v="9"/>
    <x v="8"/>
    <n v="5"/>
    <x v="4"/>
    <x v="1"/>
    <s v="WCVI Hatchery"/>
    <n v="2"/>
    <s v="N"/>
    <n v="1"/>
    <n v="63.5"/>
  </r>
  <r>
    <x v="2"/>
    <n v="9"/>
    <x v="8"/>
    <n v="5"/>
    <x v="4"/>
    <x v="1"/>
    <s v="WCVI Hatchery"/>
    <n v="3"/>
    <s v="N"/>
    <n v="1"/>
    <n v="17.87"/>
  </r>
  <r>
    <x v="2"/>
    <n v="9"/>
    <x v="8"/>
    <n v="5"/>
    <x v="4"/>
    <x v="1"/>
    <s v="WCVI Hatchery"/>
    <n v="4"/>
    <s v="N"/>
    <n v="1"/>
    <n v="47.94"/>
  </r>
  <r>
    <x v="2"/>
    <n v="9"/>
    <x v="8"/>
    <n v="5"/>
    <x v="4"/>
    <x v="1"/>
    <s v="WCVI Hatchery"/>
    <n v="5"/>
    <s v="N"/>
    <n v="1"/>
    <n v="4.62"/>
  </r>
  <r>
    <x v="2"/>
    <n v="10"/>
    <x v="9"/>
    <n v="5"/>
    <x v="4"/>
    <x v="1"/>
    <s v="WCVI Hatchery"/>
    <n v="2"/>
    <s v="N"/>
    <n v="1"/>
    <n v="23.44"/>
  </r>
  <r>
    <x v="2"/>
    <n v="10"/>
    <x v="9"/>
    <n v="5"/>
    <x v="4"/>
    <x v="1"/>
    <s v="WCVI Hatchery"/>
    <n v="3"/>
    <s v="N"/>
    <n v="1"/>
    <n v="271.02999999999997"/>
  </r>
  <r>
    <x v="2"/>
    <n v="10"/>
    <x v="9"/>
    <n v="5"/>
    <x v="4"/>
    <x v="1"/>
    <s v="WCVI Hatchery"/>
    <n v="4"/>
    <s v="N"/>
    <n v="1"/>
    <n v="2412.83"/>
  </r>
  <r>
    <x v="2"/>
    <n v="10"/>
    <x v="9"/>
    <n v="5"/>
    <x v="4"/>
    <x v="1"/>
    <s v="WCVI Hatchery"/>
    <n v="5"/>
    <s v="N"/>
    <n v="1"/>
    <n v="812.56"/>
  </r>
  <r>
    <x v="2"/>
    <n v="11"/>
    <x v="10"/>
    <n v="5"/>
    <x v="4"/>
    <x v="1"/>
    <s v="WCVI Hatchery"/>
    <n v="2"/>
    <s v="N"/>
    <n v="1"/>
    <n v="0.01"/>
  </r>
  <r>
    <x v="2"/>
    <n v="11"/>
    <x v="10"/>
    <n v="5"/>
    <x v="4"/>
    <x v="1"/>
    <s v="WCVI Hatchery"/>
    <n v="3"/>
    <s v="N"/>
    <n v="1"/>
    <n v="0.01"/>
  </r>
  <r>
    <x v="2"/>
    <n v="11"/>
    <x v="10"/>
    <n v="5"/>
    <x v="4"/>
    <x v="1"/>
    <s v="WCVI Hatchery"/>
    <n v="4"/>
    <s v="N"/>
    <n v="1"/>
    <n v="0"/>
  </r>
  <r>
    <x v="2"/>
    <n v="11"/>
    <x v="10"/>
    <n v="5"/>
    <x v="4"/>
    <x v="1"/>
    <s v="WCVI Hatchery"/>
    <n v="5"/>
    <s v="N"/>
    <n v="1"/>
    <n v="0"/>
  </r>
  <r>
    <x v="2"/>
    <n v="12"/>
    <x v="11"/>
    <n v="5"/>
    <x v="4"/>
    <x v="1"/>
    <s v="WCVI Hatchery"/>
    <n v="2"/>
    <s v="N"/>
    <n v="1"/>
    <n v="1.39"/>
  </r>
  <r>
    <x v="2"/>
    <n v="12"/>
    <x v="11"/>
    <n v="5"/>
    <x v="4"/>
    <x v="1"/>
    <s v="WCVI Hatchery"/>
    <n v="3"/>
    <s v="N"/>
    <n v="1"/>
    <n v="1.59"/>
  </r>
  <r>
    <x v="2"/>
    <n v="12"/>
    <x v="11"/>
    <n v="5"/>
    <x v="4"/>
    <x v="1"/>
    <s v="WCVI Hatchery"/>
    <n v="4"/>
    <s v="N"/>
    <n v="1"/>
    <n v="11.25"/>
  </r>
  <r>
    <x v="2"/>
    <n v="12"/>
    <x v="11"/>
    <n v="5"/>
    <x v="4"/>
    <x v="1"/>
    <s v="WCVI Hatchery"/>
    <n v="5"/>
    <s v="N"/>
    <n v="1"/>
    <n v="0"/>
  </r>
  <r>
    <x v="2"/>
    <n v="13"/>
    <x v="12"/>
    <n v="5"/>
    <x v="4"/>
    <x v="1"/>
    <s v="WCVI Hatchery"/>
    <n v="2"/>
    <s v="N"/>
    <n v="1"/>
    <n v="71.28"/>
  </r>
  <r>
    <x v="2"/>
    <n v="13"/>
    <x v="12"/>
    <n v="5"/>
    <x v="4"/>
    <x v="1"/>
    <s v="WCVI Hatchery"/>
    <n v="3"/>
    <s v="N"/>
    <n v="1"/>
    <n v="0"/>
  </r>
  <r>
    <x v="2"/>
    <n v="13"/>
    <x v="12"/>
    <n v="5"/>
    <x v="4"/>
    <x v="1"/>
    <s v="WCVI Hatchery"/>
    <n v="4"/>
    <s v="N"/>
    <n v="1"/>
    <n v="76.89"/>
  </r>
  <r>
    <x v="2"/>
    <n v="13"/>
    <x v="12"/>
    <n v="5"/>
    <x v="4"/>
    <x v="1"/>
    <s v="WCVI Hatchery"/>
    <n v="5"/>
    <s v="N"/>
    <n v="1"/>
    <n v="0"/>
  </r>
  <r>
    <x v="2"/>
    <n v="14"/>
    <x v="13"/>
    <n v="5"/>
    <x v="4"/>
    <x v="1"/>
    <s v="WCVI Hatchery"/>
    <n v="2"/>
    <s v="N"/>
    <n v="1"/>
    <n v="0"/>
  </r>
  <r>
    <x v="2"/>
    <n v="14"/>
    <x v="13"/>
    <n v="5"/>
    <x v="4"/>
    <x v="1"/>
    <s v="WCVI Hatchery"/>
    <n v="3"/>
    <s v="N"/>
    <n v="1"/>
    <n v="0"/>
  </r>
  <r>
    <x v="2"/>
    <n v="14"/>
    <x v="13"/>
    <n v="5"/>
    <x v="4"/>
    <x v="1"/>
    <s v="WCVI Hatchery"/>
    <n v="4"/>
    <s v="N"/>
    <n v="1"/>
    <n v="0"/>
  </r>
  <r>
    <x v="2"/>
    <n v="14"/>
    <x v="13"/>
    <n v="5"/>
    <x v="4"/>
    <x v="1"/>
    <s v="WCVI Hatchery"/>
    <n v="5"/>
    <s v="N"/>
    <n v="1"/>
    <n v="0"/>
  </r>
  <r>
    <x v="2"/>
    <n v="15"/>
    <x v="14"/>
    <n v="5"/>
    <x v="4"/>
    <x v="1"/>
    <s v="WCVI Hatchery"/>
    <n v="2"/>
    <s v="N"/>
    <n v="1"/>
    <n v="0"/>
  </r>
  <r>
    <x v="2"/>
    <n v="15"/>
    <x v="14"/>
    <n v="5"/>
    <x v="4"/>
    <x v="1"/>
    <s v="WCVI Hatchery"/>
    <n v="3"/>
    <s v="N"/>
    <n v="1"/>
    <n v="0"/>
  </r>
  <r>
    <x v="2"/>
    <n v="15"/>
    <x v="14"/>
    <n v="5"/>
    <x v="4"/>
    <x v="1"/>
    <s v="WCVI Hatchery"/>
    <n v="4"/>
    <s v="N"/>
    <n v="1"/>
    <n v="0"/>
  </r>
  <r>
    <x v="2"/>
    <n v="15"/>
    <x v="14"/>
    <n v="5"/>
    <x v="4"/>
    <x v="1"/>
    <s v="WCVI Hatchery"/>
    <n v="5"/>
    <s v="N"/>
    <n v="1"/>
    <n v="0"/>
  </r>
  <r>
    <x v="2"/>
    <n v="16"/>
    <x v="15"/>
    <n v="5"/>
    <x v="4"/>
    <x v="1"/>
    <s v="WCVI Hatchery"/>
    <n v="2"/>
    <s v="N"/>
    <n v="1"/>
    <n v="8.7100000000000009"/>
  </r>
  <r>
    <x v="2"/>
    <n v="16"/>
    <x v="15"/>
    <n v="5"/>
    <x v="4"/>
    <x v="1"/>
    <s v="WCVI Hatchery"/>
    <n v="3"/>
    <s v="N"/>
    <n v="1"/>
    <n v="2.68"/>
  </r>
  <r>
    <x v="2"/>
    <n v="16"/>
    <x v="15"/>
    <n v="5"/>
    <x v="4"/>
    <x v="1"/>
    <s v="WCVI Hatchery"/>
    <n v="4"/>
    <s v="N"/>
    <n v="1"/>
    <n v="8.5"/>
  </r>
  <r>
    <x v="2"/>
    <n v="16"/>
    <x v="15"/>
    <n v="5"/>
    <x v="4"/>
    <x v="1"/>
    <s v="WCVI Hatchery"/>
    <n v="5"/>
    <s v="N"/>
    <n v="1"/>
    <n v="8.66"/>
  </r>
  <r>
    <x v="2"/>
    <n v="17"/>
    <x v="16"/>
    <n v="5"/>
    <x v="4"/>
    <x v="1"/>
    <s v="WCVI Hatchery"/>
    <n v="2"/>
    <s v="N"/>
    <n v="1"/>
    <n v="0"/>
  </r>
  <r>
    <x v="2"/>
    <n v="17"/>
    <x v="16"/>
    <n v="5"/>
    <x v="4"/>
    <x v="1"/>
    <s v="WCVI Hatchery"/>
    <n v="3"/>
    <s v="N"/>
    <n v="1"/>
    <n v="0"/>
  </r>
  <r>
    <x v="2"/>
    <n v="17"/>
    <x v="16"/>
    <n v="5"/>
    <x v="4"/>
    <x v="1"/>
    <s v="WCVI Hatchery"/>
    <n v="4"/>
    <s v="N"/>
    <n v="1"/>
    <n v="0"/>
  </r>
  <r>
    <x v="2"/>
    <n v="17"/>
    <x v="16"/>
    <n v="5"/>
    <x v="4"/>
    <x v="1"/>
    <s v="WCVI Hatchery"/>
    <n v="5"/>
    <s v="N"/>
    <n v="1"/>
    <n v="0"/>
  </r>
  <r>
    <x v="2"/>
    <n v="18"/>
    <x v="17"/>
    <n v="5"/>
    <x v="4"/>
    <x v="1"/>
    <s v="WCVI Hatchery"/>
    <n v="2"/>
    <s v="N"/>
    <n v="1"/>
    <n v="0"/>
  </r>
  <r>
    <x v="2"/>
    <n v="18"/>
    <x v="17"/>
    <n v="5"/>
    <x v="4"/>
    <x v="1"/>
    <s v="WCVI Hatchery"/>
    <n v="3"/>
    <s v="N"/>
    <n v="1"/>
    <n v="380.9"/>
  </r>
  <r>
    <x v="2"/>
    <n v="18"/>
    <x v="17"/>
    <n v="5"/>
    <x v="4"/>
    <x v="1"/>
    <s v="WCVI Hatchery"/>
    <n v="4"/>
    <s v="N"/>
    <n v="1"/>
    <n v="1876.6"/>
  </r>
  <r>
    <x v="2"/>
    <n v="18"/>
    <x v="17"/>
    <n v="5"/>
    <x v="4"/>
    <x v="1"/>
    <s v="WCVI Hatchery"/>
    <n v="5"/>
    <s v="N"/>
    <n v="1"/>
    <n v="328.94"/>
  </r>
  <r>
    <x v="2"/>
    <n v="19"/>
    <x v="18"/>
    <n v="5"/>
    <x v="4"/>
    <x v="1"/>
    <s v="WCVI Hatchery"/>
    <n v="2"/>
    <s v="N"/>
    <n v="1"/>
    <n v="0"/>
  </r>
  <r>
    <x v="2"/>
    <n v="19"/>
    <x v="18"/>
    <n v="5"/>
    <x v="4"/>
    <x v="1"/>
    <s v="WCVI Hatchery"/>
    <n v="3"/>
    <s v="N"/>
    <n v="1"/>
    <n v="220.91"/>
  </r>
  <r>
    <x v="2"/>
    <n v="19"/>
    <x v="18"/>
    <n v="5"/>
    <x v="4"/>
    <x v="1"/>
    <s v="WCVI Hatchery"/>
    <n v="4"/>
    <s v="N"/>
    <n v="1"/>
    <n v="195.09"/>
  </r>
  <r>
    <x v="2"/>
    <n v="19"/>
    <x v="18"/>
    <n v="5"/>
    <x v="4"/>
    <x v="1"/>
    <s v="WCVI Hatchery"/>
    <n v="5"/>
    <s v="N"/>
    <n v="1"/>
    <n v="0"/>
  </r>
  <r>
    <x v="2"/>
    <n v="20"/>
    <x v="19"/>
    <n v="5"/>
    <x v="4"/>
    <x v="1"/>
    <s v="WCVI Hatchery"/>
    <n v="2"/>
    <s v="N"/>
    <n v="1"/>
    <n v="0"/>
  </r>
  <r>
    <x v="2"/>
    <n v="20"/>
    <x v="19"/>
    <n v="5"/>
    <x v="4"/>
    <x v="1"/>
    <s v="WCVI Hatchery"/>
    <n v="3"/>
    <s v="N"/>
    <n v="1"/>
    <n v="0"/>
  </r>
  <r>
    <x v="2"/>
    <n v="20"/>
    <x v="19"/>
    <n v="5"/>
    <x v="4"/>
    <x v="1"/>
    <s v="WCVI Hatchery"/>
    <n v="4"/>
    <s v="N"/>
    <n v="1"/>
    <n v="0"/>
  </r>
  <r>
    <x v="2"/>
    <n v="20"/>
    <x v="19"/>
    <n v="5"/>
    <x v="4"/>
    <x v="1"/>
    <s v="WCVI Hatchery"/>
    <n v="5"/>
    <s v="N"/>
    <n v="1"/>
    <n v="0"/>
  </r>
  <r>
    <x v="2"/>
    <n v="21"/>
    <x v="20"/>
    <n v="5"/>
    <x v="4"/>
    <x v="1"/>
    <s v="WCVI Hatchery"/>
    <n v="2"/>
    <s v="N"/>
    <n v="1"/>
    <n v="0"/>
  </r>
  <r>
    <x v="2"/>
    <n v="21"/>
    <x v="20"/>
    <n v="5"/>
    <x v="4"/>
    <x v="1"/>
    <s v="WCVI Hatchery"/>
    <n v="3"/>
    <s v="N"/>
    <n v="1"/>
    <n v="0"/>
  </r>
  <r>
    <x v="2"/>
    <n v="21"/>
    <x v="20"/>
    <n v="5"/>
    <x v="4"/>
    <x v="1"/>
    <s v="WCVI Hatchery"/>
    <n v="4"/>
    <s v="N"/>
    <n v="1"/>
    <n v="0"/>
  </r>
  <r>
    <x v="2"/>
    <n v="21"/>
    <x v="20"/>
    <n v="5"/>
    <x v="4"/>
    <x v="1"/>
    <s v="WCVI Hatchery"/>
    <n v="5"/>
    <s v="N"/>
    <n v="1"/>
    <n v="0"/>
  </r>
  <r>
    <x v="2"/>
    <n v="22"/>
    <x v="21"/>
    <n v="5"/>
    <x v="4"/>
    <x v="1"/>
    <s v="WCVI Hatchery"/>
    <n v="2"/>
    <s v="N"/>
    <n v="1"/>
    <n v="0"/>
  </r>
  <r>
    <x v="2"/>
    <n v="22"/>
    <x v="21"/>
    <n v="5"/>
    <x v="4"/>
    <x v="1"/>
    <s v="WCVI Hatchery"/>
    <n v="3"/>
    <s v="N"/>
    <n v="1"/>
    <n v="0"/>
  </r>
  <r>
    <x v="2"/>
    <n v="22"/>
    <x v="21"/>
    <n v="5"/>
    <x v="4"/>
    <x v="1"/>
    <s v="WCVI Hatchery"/>
    <n v="4"/>
    <s v="N"/>
    <n v="1"/>
    <n v="18.62"/>
  </r>
  <r>
    <x v="2"/>
    <n v="22"/>
    <x v="21"/>
    <n v="5"/>
    <x v="4"/>
    <x v="1"/>
    <s v="WCVI Hatchery"/>
    <n v="5"/>
    <s v="N"/>
    <n v="1"/>
    <n v="0"/>
  </r>
  <r>
    <x v="2"/>
    <n v="23"/>
    <x v="22"/>
    <n v="5"/>
    <x v="4"/>
    <x v="1"/>
    <s v="WCVI Hatchery"/>
    <n v="2"/>
    <s v="N"/>
    <n v="1"/>
    <n v="0"/>
  </r>
  <r>
    <x v="2"/>
    <n v="23"/>
    <x v="22"/>
    <n v="5"/>
    <x v="4"/>
    <x v="1"/>
    <s v="WCVI Hatchery"/>
    <n v="3"/>
    <s v="N"/>
    <n v="1"/>
    <n v="0"/>
  </r>
  <r>
    <x v="2"/>
    <n v="23"/>
    <x v="22"/>
    <n v="5"/>
    <x v="4"/>
    <x v="1"/>
    <s v="WCVI Hatchery"/>
    <n v="4"/>
    <s v="N"/>
    <n v="1"/>
    <n v="0"/>
  </r>
  <r>
    <x v="2"/>
    <n v="23"/>
    <x v="22"/>
    <n v="5"/>
    <x v="4"/>
    <x v="1"/>
    <s v="WCVI Hatchery"/>
    <n v="5"/>
    <s v="N"/>
    <n v="1"/>
    <n v="0"/>
  </r>
  <r>
    <x v="2"/>
    <n v="24"/>
    <x v="23"/>
    <n v="5"/>
    <x v="4"/>
    <x v="1"/>
    <s v="WCVI Hatchery"/>
    <n v="2"/>
    <s v="N"/>
    <n v="1"/>
    <n v="71.55"/>
  </r>
  <r>
    <x v="2"/>
    <n v="24"/>
    <x v="23"/>
    <n v="5"/>
    <x v="4"/>
    <x v="1"/>
    <s v="WCVI Hatchery"/>
    <n v="3"/>
    <s v="N"/>
    <n v="1"/>
    <n v="58.42"/>
  </r>
  <r>
    <x v="2"/>
    <n v="24"/>
    <x v="23"/>
    <n v="5"/>
    <x v="4"/>
    <x v="1"/>
    <s v="WCVI Hatchery"/>
    <n v="4"/>
    <s v="N"/>
    <n v="1"/>
    <n v="68.09"/>
  </r>
  <r>
    <x v="2"/>
    <n v="24"/>
    <x v="23"/>
    <n v="5"/>
    <x v="4"/>
    <x v="1"/>
    <s v="WCVI Hatchery"/>
    <n v="5"/>
    <s v="N"/>
    <n v="1"/>
    <n v="62.49"/>
  </r>
  <r>
    <x v="2"/>
    <n v="25"/>
    <x v="24"/>
    <n v="5"/>
    <x v="4"/>
    <x v="1"/>
    <s v="WCVI Hatchery"/>
    <n v="2"/>
    <s v="N"/>
    <n v="1"/>
    <n v="261.47000000000003"/>
  </r>
  <r>
    <x v="2"/>
    <n v="25"/>
    <x v="24"/>
    <n v="5"/>
    <x v="4"/>
    <x v="1"/>
    <s v="WCVI Hatchery"/>
    <n v="3"/>
    <s v="N"/>
    <n v="1"/>
    <n v="241.08"/>
  </r>
  <r>
    <x v="2"/>
    <n v="25"/>
    <x v="24"/>
    <n v="5"/>
    <x v="4"/>
    <x v="1"/>
    <s v="WCVI Hatchery"/>
    <n v="4"/>
    <s v="N"/>
    <n v="1"/>
    <n v="3456.64"/>
  </r>
  <r>
    <x v="2"/>
    <n v="25"/>
    <x v="24"/>
    <n v="5"/>
    <x v="4"/>
    <x v="1"/>
    <s v="WCVI Hatchery"/>
    <n v="5"/>
    <s v="N"/>
    <n v="1"/>
    <n v="1072.73"/>
  </r>
  <r>
    <x v="3"/>
    <n v="1"/>
    <x v="0"/>
    <n v="5"/>
    <x v="4"/>
    <x v="1"/>
    <s v="WCVI Hatchery"/>
    <n v="2"/>
    <s v="N"/>
    <n v="1"/>
    <n v="0"/>
  </r>
  <r>
    <x v="3"/>
    <n v="1"/>
    <x v="0"/>
    <n v="5"/>
    <x v="4"/>
    <x v="1"/>
    <s v="WCVI Hatchery"/>
    <n v="3"/>
    <s v="N"/>
    <n v="1"/>
    <n v="4882.92"/>
  </r>
  <r>
    <x v="3"/>
    <n v="1"/>
    <x v="0"/>
    <n v="5"/>
    <x v="4"/>
    <x v="1"/>
    <s v="WCVI Hatchery"/>
    <n v="4"/>
    <s v="N"/>
    <n v="1"/>
    <n v="7987.51"/>
  </r>
  <r>
    <x v="3"/>
    <n v="1"/>
    <x v="0"/>
    <n v="5"/>
    <x v="4"/>
    <x v="1"/>
    <s v="WCVI Hatchery"/>
    <n v="5"/>
    <s v="N"/>
    <n v="1"/>
    <n v="1275.8699999999999"/>
  </r>
  <r>
    <x v="3"/>
    <n v="2"/>
    <x v="1"/>
    <n v="5"/>
    <x v="4"/>
    <x v="1"/>
    <s v="WCVI Hatchery"/>
    <n v="2"/>
    <s v="N"/>
    <n v="1"/>
    <n v="8.06"/>
  </r>
  <r>
    <x v="3"/>
    <n v="2"/>
    <x v="1"/>
    <n v="5"/>
    <x v="4"/>
    <x v="1"/>
    <s v="WCVI Hatchery"/>
    <n v="3"/>
    <s v="N"/>
    <n v="1"/>
    <n v="3324.77"/>
  </r>
  <r>
    <x v="3"/>
    <n v="2"/>
    <x v="1"/>
    <n v="5"/>
    <x v="4"/>
    <x v="1"/>
    <s v="WCVI Hatchery"/>
    <n v="4"/>
    <s v="N"/>
    <n v="1"/>
    <n v="1626.97"/>
  </r>
  <r>
    <x v="3"/>
    <n v="2"/>
    <x v="1"/>
    <n v="5"/>
    <x v="4"/>
    <x v="1"/>
    <s v="WCVI Hatchery"/>
    <n v="5"/>
    <s v="N"/>
    <n v="1"/>
    <n v="281.33999999999997"/>
  </r>
  <r>
    <x v="3"/>
    <n v="3"/>
    <x v="2"/>
    <n v="5"/>
    <x v="4"/>
    <x v="1"/>
    <s v="WCVI Hatchery"/>
    <n v="2"/>
    <s v="N"/>
    <n v="1"/>
    <n v="0"/>
  </r>
  <r>
    <x v="3"/>
    <n v="3"/>
    <x v="2"/>
    <n v="5"/>
    <x v="4"/>
    <x v="1"/>
    <s v="WCVI Hatchery"/>
    <n v="3"/>
    <s v="N"/>
    <n v="1"/>
    <n v="0"/>
  </r>
  <r>
    <x v="3"/>
    <n v="3"/>
    <x v="2"/>
    <n v="5"/>
    <x v="4"/>
    <x v="1"/>
    <s v="WCVI Hatchery"/>
    <n v="4"/>
    <s v="N"/>
    <n v="1"/>
    <n v="0"/>
  </r>
  <r>
    <x v="3"/>
    <n v="3"/>
    <x v="2"/>
    <n v="5"/>
    <x v="4"/>
    <x v="1"/>
    <s v="WCVI Hatchery"/>
    <n v="5"/>
    <s v="N"/>
    <n v="1"/>
    <n v="0"/>
  </r>
  <r>
    <x v="3"/>
    <n v="4"/>
    <x v="3"/>
    <n v="5"/>
    <x v="4"/>
    <x v="1"/>
    <s v="WCVI Hatchery"/>
    <n v="2"/>
    <s v="N"/>
    <n v="1"/>
    <n v="0"/>
  </r>
  <r>
    <x v="3"/>
    <n v="4"/>
    <x v="3"/>
    <n v="5"/>
    <x v="4"/>
    <x v="1"/>
    <s v="WCVI Hatchery"/>
    <n v="3"/>
    <s v="N"/>
    <n v="1"/>
    <n v="0"/>
  </r>
  <r>
    <x v="3"/>
    <n v="4"/>
    <x v="3"/>
    <n v="5"/>
    <x v="4"/>
    <x v="1"/>
    <s v="WCVI Hatchery"/>
    <n v="4"/>
    <s v="N"/>
    <n v="1"/>
    <n v="0"/>
  </r>
  <r>
    <x v="3"/>
    <n v="4"/>
    <x v="3"/>
    <n v="5"/>
    <x v="4"/>
    <x v="1"/>
    <s v="WCVI Hatchery"/>
    <n v="5"/>
    <s v="N"/>
    <n v="1"/>
    <n v="0"/>
  </r>
  <r>
    <x v="3"/>
    <n v="5"/>
    <x v="4"/>
    <n v="5"/>
    <x v="4"/>
    <x v="1"/>
    <s v="WCVI Hatchery"/>
    <n v="2"/>
    <s v="N"/>
    <n v="1"/>
    <n v="0"/>
  </r>
  <r>
    <x v="3"/>
    <n v="5"/>
    <x v="4"/>
    <n v="5"/>
    <x v="4"/>
    <x v="1"/>
    <s v="WCVI Hatchery"/>
    <n v="3"/>
    <s v="N"/>
    <n v="1"/>
    <n v="28.97"/>
  </r>
  <r>
    <x v="3"/>
    <n v="5"/>
    <x v="4"/>
    <n v="5"/>
    <x v="4"/>
    <x v="1"/>
    <s v="WCVI Hatchery"/>
    <n v="4"/>
    <s v="N"/>
    <n v="1"/>
    <n v="0"/>
  </r>
  <r>
    <x v="3"/>
    <n v="5"/>
    <x v="4"/>
    <n v="5"/>
    <x v="4"/>
    <x v="1"/>
    <s v="WCVI Hatchery"/>
    <n v="5"/>
    <s v="N"/>
    <n v="1"/>
    <n v="0"/>
  </r>
  <r>
    <x v="3"/>
    <n v="6"/>
    <x v="5"/>
    <n v="5"/>
    <x v="4"/>
    <x v="1"/>
    <s v="WCVI Hatchery"/>
    <n v="2"/>
    <s v="N"/>
    <n v="1"/>
    <n v="0"/>
  </r>
  <r>
    <x v="3"/>
    <n v="6"/>
    <x v="5"/>
    <n v="5"/>
    <x v="4"/>
    <x v="1"/>
    <s v="WCVI Hatchery"/>
    <n v="3"/>
    <s v="N"/>
    <n v="1"/>
    <n v="0"/>
  </r>
  <r>
    <x v="3"/>
    <n v="6"/>
    <x v="5"/>
    <n v="5"/>
    <x v="4"/>
    <x v="1"/>
    <s v="WCVI Hatchery"/>
    <n v="4"/>
    <s v="N"/>
    <n v="1"/>
    <n v="0"/>
  </r>
  <r>
    <x v="3"/>
    <n v="6"/>
    <x v="5"/>
    <n v="5"/>
    <x v="4"/>
    <x v="1"/>
    <s v="WCVI Hatchery"/>
    <n v="5"/>
    <s v="N"/>
    <n v="1"/>
    <n v="0"/>
  </r>
  <r>
    <x v="3"/>
    <n v="7"/>
    <x v="6"/>
    <n v="5"/>
    <x v="4"/>
    <x v="1"/>
    <s v="WCVI Hatchery"/>
    <n v="2"/>
    <s v="N"/>
    <n v="1"/>
    <n v="15.02"/>
  </r>
  <r>
    <x v="3"/>
    <n v="7"/>
    <x v="6"/>
    <n v="5"/>
    <x v="4"/>
    <x v="1"/>
    <s v="WCVI Hatchery"/>
    <n v="3"/>
    <s v="N"/>
    <n v="1"/>
    <n v="356.12"/>
  </r>
  <r>
    <x v="3"/>
    <n v="7"/>
    <x v="6"/>
    <n v="5"/>
    <x v="4"/>
    <x v="1"/>
    <s v="WCVI Hatchery"/>
    <n v="4"/>
    <s v="N"/>
    <n v="1"/>
    <n v="349.95"/>
  </r>
  <r>
    <x v="3"/>
    <n v="7"/>
    <x v="6"/>
    <n v="5"/>
    <x v="4"/>
    <x v="1"/>
    <s v="WCVI Hatchery"/>
    <n v="5"/>
    <s v="N"/>
    <n v="1"/>
    <n v="76.38"/>
  </r>
  <r>
    <x v="3"/>
    <n v="8"/>
    <x v="7"/>
    <n v="5"/>
    <x v="4"/>
    <x v="1"/>
    <s v="WCVI Hatchery"/>
    <n v="2"/>
    <s v="N"/>
    <n v="1"/>
    <n v="0.59"/>
  </r>
  <r>
    <x v="3"/>
    <n v="8"/>
    <x v="7"/>
    <n v="5"/>
    <x v="4"/>
    <x v="1"/>
    <s v="WCVI Hatchery"/>
    <n v="3"/>
    <s v="N"/>
    <n v="1"/>
    <n v="109.83"/>
  </r>
  <r>
    <x v="3"/>
    <n v="8"/>
    <x v="7"/>
    <n v="5"/>
    <x v="4"/>
    <x v="1"/>
    <s v="WCVI Hatchery"/>
    <n v="4"/>
    <s v="N"/>
    <n v="1"/>
    <n v="39.65"/>
  </r>
  <r>
    <x v="3"/>
    <n v="8"/>
    <x v="7"/>
    <n v="5"/>
    <x v="4"/>
    <x v="1"/>
    <s v="WCVI Hatchery"/>
    <n v="5"/>
    <s v="N"/>
    <n v="1"/>
    <n v="9.0299999999999994"/>
  </r>
  <r>
    <x v="3"/>
    <n v="9"/>
    <x v="8"/>
    <n v="5"/>
    <x v="4"/>
    <x v="1"/>
    <s v="WCVI Hatchery"/>
    <n v="2"/>
    <s v="N"/>
    <n v="1"/>
    <n v="11.58"/>
  </r>
  <r>
    <x v="3"/>
    <n v="9"/>
    <x v="8"/>
    <n v="5"/>
    <x v="4"/>
    <x v="1"/>
    <s v="WCVI Hatchery"/>
    <n v="3"/>
    <s v="N"/>
    <n v="1"/>
    <n v="38.799999999999997"/>
  </r>
  <r>
    <x v="3"/>
    <n v="9"/>
    <x v="8"/>
    <n v="5"/>
    <x v="4"/>
    <x v="1"/>
    <s v="WCVI Hatchery"/>
    <n v="4"/>
    <s v="N"/>
    <n v="1"/>
    <n v="18.579999999999998"/>
  </r>
  <r>
    <x v="3"/>
    <n v="9"/>
    <x v="8"/>
    <n v="5"/>
    <x v="4"/>
    <x v="1"/>
    <s v="WCVI Hatchery"/>
    <n v="5"/>
    <s v="N"/>
    <n v="1"/>
    <n v="1.43"/>
  </r>
  <r>
    <x v="3"/>
    <n v="10"/>
    <x v="9"/>
    <n v="5"/>
    <x v="4"/>
    <x v="1"/>
    <s v="WCVI Hatchery"/>
    <n v="2"/>
    <s v="N"/>
    <n v="1"/>
    <n v="1.7"/>
  </r>
  <r>
    <x v="3"/>
    <n v="10"/>
    <x v="9"/>
    <n v="5"/>
    <x v="4"/>
    <x v="1"/>
    <s v="WCVI Hatchery"/>
    <n v="3"/>
    <s v="N"/>
    <n v="1"/>
    <n v="97.75"/>
  </r>
  <r>
    <x v="3"/>
    <n v="10"/>
    <x v="9"/>
    <n v="5"/>
    <x v="4"/>
    <x v="1"/>
    <s v="WCVI Hatchery"/>
    <n v="4"/>
    <s v="N"/>
    <n v="1"/>
    <n v="134.83000000000001"/>
  </r>
  <r>
    <x v="3"/>
    <n v="10"/>
    <x v="9"/>
    <n v="5"/>
    <x v="4"/>
    <x v="1"/>
    <s v="WCVI Hatchery"/>
    <n v="5"/>
    <s v="N"/>
    <n v="1"/>
    <n v="36.4"/>
  </r>
  <r>
    <x v="3"/>
    <n v="11"/>
    <x v="10"/>
    <n v="5"/>
    <x v="4"/>
    <x v="1"/>
    <s v="WCVI Hatchery"/>
    <n v="2"/>
    <s v="N"/>
    <n v="1"/>
    <n v="0.74"/>
  </r>
  <r>
    <x v="3"/>
    <n v="11"/>
    <x v="10"/>
    <n v="5"/>
    <x v="4"/>
    <x v="1"/>
    <s v="WCVI Hatchery"/>
    <n v="3"/>
    <s v="N"/>
    <n v="1"/>
    <n v="7.31"/>
  </r>
  <r>
    <x v="3"/>
    <n v="11"/>
    <x v="10"/>
    <n v="5"/>
    <x v="4"/>
    <x v="1"/>
    <s v="WCVI Hatchery"/>
    <n v="4"/>
    <s v="N"/>
    <n v="1"/>
    <n v="0.44"/>
  </r>
  <r>
    <x v="3"/>
    <n v="11"/>
    <x v="10"/>
    <n v="5"/>
    <x v="4"/>
    <x v="1"/>
    <s v="WCVI Hatchery"/>
    <n v="5"/>
    <s v="N"/>
    <n v="1"/>
    <n v="0"/>
  </r>
  <r>
    <x v="3"/>
    <n v="12"/>
    <x v="11"/>
    <n v="5"/>
    <x v="4"/>
    <x v="1"/>
    <s v="WCVI Hatchery"/>
    <n v="2"/>
    <s v="N"/>
    <n v="1"/>
    <n v="2.88"/>
  </r>
  <r>
    <x v="3"/>
    <n v="12"/>
    <x v="11"/>
    <n v="5"/>
    <x v="4"/>
    <x v="1"/>
    <s v="WCVI Hatchery"/>
    <n v="3"/>
    <s v="N"/>
    <n v="1"/>
    <n v="39.340000000000003"/>
  </r>
  <r>
    <x v="3"/>
    <n v="12"/>
    <x v="11"/>
    <n v="5"/>
    <x v="4"/>
    <x v="1"/>
    <s v="WCVI Hatchery"/>
    <n v="4"/>
    <s v="N"/>
    <n v="1"/>
    <n v="49.56"/>
  </r>
  <r>
    <x v="3"/>
    <n v="12"/>
    <x v="11"/>
    <n v="5"/>
    <x v="4"/>
    <x v="1"/>
    <s v="WCVI Hatchery"/>
    <n v="5"/>
    <s v="N"/>
    <n v="1"/>
    <n v="0"/>
  </r>
  <r>
    <x v="3"/>
    <n v="13"/>
    <x v="12"/>
    <n v="5"/>
    <x v="4"/>
    <x v="1"/>
    <s v="WCVI Hatchery"/>
    <n v="2"/>
    <s v="N"/>
    <n v="1"/>
    <n v="22.84"/>
  </r>
  <r>
    <x v="3"/>
    <n v="13"/>
    <x v="12"/>
    <n v="5"/>
    <x v="4"/>
    <x v="1"/>
    <s v="WCVI Hatchery"/>
    <n v="3"/>
    <s v="N"/>
    <n v="1"/>
    <n v="0"/>
  </r>
  <r>
    <x v="3"/>
    <n v="13"/>
    <x v="12"/>
    <n v="5"/>
    <x v="4"/>
    <x v="1"/>
    <s v="WCVI Hatchery"/>
    <n v="4"/>
    <s v="N"/>
    <n v="1"/>
    <n v="52.35"/>
  </r>
  <r>
    <x v="3"/>
    <n v="13"/>
    <x v="12"/>
    <n v="5"/>
    <x v="4"/>
    <x v="1"/>
    <s v="WCVI Hatchery"/>
    <n v="5"/>
    <s v="N"/>
    <n v="1"/>
    <n v="0"/>
  </r>
  <r>
    <x v="3"/>
    <n v="14"/>
    <x v="13"/>
    <n v="5"/>
    <x v="4"/>
    <x v="1"/>
    <s v="WCVI Hatchery"/>
    <n v="2"/>
    <s v="N"/>
    <n v="1"/>
    <n v="0"/>
  </r>
  <r>
    <x v="3"/>
    <n v="14"/>
    <x v="13"/>
    <n v="5"/>
    <x v="4"/>
    <x v="1"/>
    <s v="WCVI Hatchery"/>
    <n v="3"/>
    <s v="N"/>
    <n v="1"/>
    <n v="0"/>
  </r>
  <r>
    <x v="3"/>
    <n v="14"/>
    <x v="13"/>
    <n v="5"/>
    <x v="4"/>
    <x v="1"/>
    <s v="WCVI Hatchery"/>
    <n v="4"/>
    <s v="N"/>
    <n v="1"/>
    <n v="0"/>
  </r>
  <r>
    <x v="3"/>
    <n v="14"/>
    <x v="13"/>
    <n v="5"/>
    <x v="4"/>
    <x v="1"/>
    <s v="WCVI Hatchery"/>
    <n v="5"/>
    <s v="N"/>
    <n v="1"/>
    <n v="0"/>
  </r>
  <r>
    <x v="3"/>
    <n v="15"/>
    <x v="14"/>
    <n v="5"/>
    <x v="4"/>
    <x v="1"/>
    <s v="WCVI Hatchery"/>
    <n v="2"/>
    <s v="N"/>
    <n v="1"/>
    <n v="0"/>
  </r>
  <r>
    <x v="3"/>
    <n v="15"/>
    <x v="14"/>
    <n v="5"/>
    <x v="4"/>
    <x v="1"/>
    <s v="WCVI Hatchery"/>
    <n v="3"/>
    <s v="N"/>
    <n v="1"/>
    <n v="0"/>
  </r>
  <r>
    <x v="3"/>
    <n v="15"/>
    <x v="14"/>
    <n v="5"/>
    <x v="4"/>
    <x v="1"/>
    <s v="WCVI Hatchery"/>
    <n v="4"/>
    <s v="N"/>
    <n v="1"/>
    <n v="0"/>
  </r>
  <r>
    <x v="3"/>
    <n v="15"/>
    <x v="14"/>
    <n v="5"/>
    <x v="4"/>
    <x v="1"/>
    <s v="WCVI Hatchery"/>
    <n v="5"/>
    <s v="N"/>
    <n v="1"/>
    <n v="0"/>
  </r>
  <r>
    <x v="3"/>
    <n v="16"/>
    <x v="15"/>
    <n v="5"/>
    <x v="4"/>
    <x v="1"/>
    <s v="WCVI Hatchery"/>
    <n v="2"/>
    <s v="N"/>
    <n v="1"/>
    <n v="0.47"/>
  </r>
  <r>
    <x v="3"/>
    <n v="16"/>
    <x v="15"/>
    <n v="5"/>
    <x v="4"/>
    <x v="1"/>
    <s v="WCVI Hatchery"/>
    <n v="3"/>
    <s v="N"/>
    <n v="1"/>
    <n v="1.72"/>
  </r>
  <r>
    <x v="3"/>
    <n v="16"/>
    <x v="15"/>
    <n v="5"/>
    <x v="4"/>
    <x v="1"/>
    <s v="WCVI Hatchery"/>
    <n v="4"/>
    <s v="N"/>
    <n v="1"/>
    <n v="0.98"/>
  </r>
  <r>
    <x v="3"/>
    <n v="16"/>
    <x v="15"/>
    <n v="5"/>
    <x v="4"/>
    <x v="1"/>
    <s v="WCVI Hatchery"/>
    <n v="5"/>
    <s v="N"/>
    <n v="1"/>
    <n v="0.8"/>
  </r>
  <r>
    <x v="3"/>
    <n v="17"/>
    <x v="16"/>
    <n v="5"/>
    <x v="4"/>
    <x v="1"/>
    <s v="WCVI Hatchery"/>
    <n v="2"/>
    <s v="N"/>
    <n v="1"/>
    <n v="0"/>
  </r>
  <r>
    <x v="3"/>
    <n v="17"/>
    <x v="16"/>
    <n v="5"/>
    <x v="4"/>
    <x v="1"/>
    <s v="WCVI Hatchery"/>
    <n v="3"/>
    <s v="N"/>
    <n v="1"/>
    <n v="0"/>
  </r>
  <r>
    <x v="3"/>
    <n v="17"/>
    <x v="16"/>
    <n v="5"/>
    <x v="4"/>
    <x v="1"/>
    <s v="WCVI Hatchery"/>
    <n v="4"/>
    <s v="N"/>
    <n v="1"/>
    <n v="0"/>
  </r>
  <r>
    <x v="3"/>
    <n v="17"/>
    <x v="16"/>
    <n v="5"/>
    <x v="4"/>
    <x v="1"/>
    <s v="WCVI Hatchery"/>
    <n v="5"/>
    <s v="N"/>
    <n v="1"/>
    <n v="0"/>
  </r>
  <r>
    <x v="3"/>
    <n v="18"/>
    <x v="17"/>
    <n v="5"/>
    <x v="4"/>
    <x v="1"/>
    <s v="WCVI Hatchery"/>
    <n v="2"/>
    <s v="N"/>
    <n v="1"/>
    <n v="0"/>
  </r>
  <r>
    <x v="3"/>
    <n v="18"/>
    <x v="17"/>
    <n v="5"/>
    <x v="4"/>
    <x v="1"/>
    <s v="WCVI Hatchery"/>
    <n v="3"/>
    <s v="N"/>
    <n v="1"/>
    <n v="1307.94"/>
  </r>
  <r>
    <x v="3"/>
    <n v="18"/>
    <x v="17"/>
    <n v="5"/>
    <x v="4"/>
    <x v="1"/>
    <s v="WCVI Hatchery"/>
    <n v="4"/>
    <s v="N"/>
    <n v="1"/>
    <n v="1404.58"/>
  </r>
  <r>
    <x v="3"/>
    <n v="18"/>
    <x v="17"/>
    <n v="5"/>
    <x v="4"/>
    <x v="1"/>
    <s v="WCVI Hatchery"/>
    <n v="5"/>
    <s v="N"/>
    <n v="1"/>
    <n v="170.11"/>
  </r>
  <r>
    <x v="3"/>
    <n v="19"/>
    <x v="18"/>
    <n v="5"/>
    <x v="4"/>
    <x v="1"/>
    <s v="WCVI Hatchery"/>
    <n v="2"/>
    <s v="N"/>
    <n v="1"/>
    <n v="0"/>
  </r>
  <r>
    <x v="3"/>
    <n v="19"/>
    <x v="18"/>
    <n v="5"/>
    <x v="4"/>
    <x v="1"/>
    <s v="WCVI Hatchery"/>
    <n v="3"/>
    <s v="N"/>
    <n v="1"/>
    <n v="1020.68"/>
  </r>
  <r>
    <x v="3"/>
    <n v="19"/>
    <x v="18"/>
    <n v="5"/>
    <x v="4"/>
    <x v="1"/>
    <s v="WCVI Hatchery"/>
    <n v="4"/>
    <s v="N"/>
    <n v="1"/>
    <n v="196.47"/>
  </r>
  <r>
    <x v="3"/>
    <n v="19"/>
    <x v="18"/>
    <n v="5"/>
    <x v="4"/>
    <x v="1"/>
    <s v="WCVI Hatchery"/>
    <n v="5"/>
    <s v="N"/>
    <n v="1"/>
    <n v="0"/>
  </r>
  <r>
    <x v="3"/>
    <n v="20"/>
    <x v="19"/>
    <n v="5"/>
    <x v="4"/>
    <x v="1"/>
    <s v="WCVI Hatchery"/>
    <n v="2"/>
    <s v="N"/>
    <n v="1"/>
    <n v="0"/>
  </r>
  <r>
    <x v="3"/>
    <n v="20"/>
    <x v="19"/>
    <n v="5"/>
    <x v="4"/>
    <x v="1"/>
    <s v="WCVI Hatchery"/>
    <n v="3"/>
    <s v="N"/>
    <n v="1"/>
    <n v="0"/>
  </r>
  <r>
    <x v="3"/>
    <n v="20"/>
    <x v="19"/>
    <n v="5"/>
    <x v="4"/>
    <x v="1"/>
    <s v="WCVI Hatchery"/>
    <n v="4"/>
    <s v="N"/>
    <n v="1"/>
    <n v="0"/>
  </r>
  <r>
    <x v="3"/>
    <n v="20"/>
    <x v="19"/>
    <n v="5"/>
    <x v="4"/>
    <x v="1"/>
    <s v="WCVI Hatchery"/>
    <n v="5"/>
    <s v="N"/>
    <n v="1"/>
    <n v="0"/>
  </r>
  <r>
    <x v="3"/>
    <n v="21"/>
    <x v="20"/>
    <n v="5"/>
    <x v="4"/>
    <x v="1"/>
    <s v="WCVI Hatchery"/>
    <n v="2"/>
    <s v="N"/>
    <n v="1"/>
    <n v="0"/>
  </r>
  <r>
    <x v="3"/>
    <n v="21"/>
    <x v="20"/>
    <n v="5"/>
    <x v="4"/>
    <x v="1"/>
    <s v="WCVI Hatchery"/>
    <n v="3"/>
    <s v="N"/>
    <n v="1"/>
    <n v="0"/>
  </r>
  <r>
    <x v="3"/>
    <n v="21"/>
    <x v="20"/>
    <n v="5"/>
    <x v="4"/>
    <x v="1"/>
    <s v="WCVI Hatchery"/>
    <n v="4"/>
    <s v="N"/>
    <n v="1"/>
    <n v="0"/>
  </r>
  <r>
    <x v="3"/>
    <n v="21"/>
    <x v="20"/>
    <n v="5"/>
    <x v="4"/>
    <x v="1"/>
    <s v="WCVI Hatchery"/>
    <n v="5"/>
    <s v="N"/>
    <n v="1"/>
    <n v="0"/>
  </r>
  <r>
    <x v="3"/>
    <n v="22"/>
    <x v="21"/>
    <n v="5"/>
    <x v="4"/>
    <x v="1"/>
    <s v="WCVI Hatchery"/>
    <n v="2"/>
    <s v="N"/>
    <n v="1"/>
    <n v="0"/>
  </r>
  <r>
    <x v="3"/>
    <n v="22"/>
    <x v="21"/>
    <n v="5"/>
    <x v="4"/>
    <x v="1"/>
    <s v="WCVI Hatchery"/>
    <n v="3"/>
    <s v="N"/>
    <n v="1"/>
    <n v="0"/>
  </r>
  <r>
    <x v="3"/>
    <n v="22"/>
    <x v="21"/>
    <n v="5"/>
    <x v="4"/>
    <x v="1"/>
    <s v="WCVI Hatchery"/>
    <n v="4"/>
    <s v="N"/>
    <n v="1"/>
    <n v="10.55"/>
  </r>
  <r>
    <x v="3"/>
    <n v="22"/>
    <x v="21"/>
    <n v="5"/>
    <x v="4"/>
    <x v="1"/>
    <s v="WCVI Hatchery"/>
    <n v="5"/>
    <s v="N"/>
    <n v="1"/>
    <n v="0"/>
  </r>
  <r>
    <x v="3"/>
    <n v="23"/>
    <x v="22"/>
    <n v="5"/>
    <x v="4"/>
    <x v="1"/>
    <s v="WCVI Hatchery"/>
    <n v="2"/>
    <s v="N"/>
    <n v="1"/>
    <n v="0"/>
  </r>
  <r>
    <x v="3"/>
    <n v="23"/>
    <x v="22"/>
    <n v="5"/>
    <x v="4"/>
    <x v="1"/>
    <s v="WCVI Hatchery"/>
    <n v="3"/>
    <s v="N"/>
    <n v="1"/>
    <n v="0"/>
  </r>
  <r>
    <x v="3"/>
    <n v="23"/>
    <x v="22"/>
    <n v="5"/>
    <x v="4"/>
    <x v="1"/>
    <s v="WCVI Hatchery"/>
    <n v="4"/>
    <s v="N"/>
    <n v="1"/>
    <n v="0"/>
  </r>
  <r>
    <x v="3"/>
    <n v="23"/>
    <x v="22"/>
    <n v="5"/>
    <x v="4"/>
    <x v="1"/>
    <s v="WCVI Hatchery"/>
    <n v="5"/>
    <s v="N"/>
    <n v="1"/>
    <n v="0"/>
  </r>
  <r>
    <x v="3"/>
    <n v="24"/>
    <x v="23"/>
    <n v="5"/>
    <x v="4"/>
    <x v="1"/>
    <s v="WCVI Hatchery"/>
    <n v="2"/>
    <s v="N"/>
    <n v="1"/>
    <n v="15.21"/>
  </r>
  <r>
    <x v="3"/>
    <n v="24"/>
    <x v="23"/>
    <n v="5"/>
    <x v="4"/>
    <x v="1"/>
    <s v="WCVI Hatchery"/>
    <n v="3"/>
    <s v="N"/>
    <n v="1"/>
    <n v="147.94999999999999"/>
  </r>
  <r>
    <x v="3"/>
    <n v="24"/>
    <x v="23"/>
    <n v="5"/>
    <x v="4"/>
    <x v="1"/>
    <s v="WCVI Hatchery"/>
    <n v="4"/>
    <s v="N"/>
    <n v="1"/>
    <n v="37.590000000000003"/>
  </r>
  <r>
    <x v="3"/>
    <n v="24"/>
    <x v="23"/>
    <n v="5"/>
    <x v="4"/>
    <x v="1"/>
    <s v="WCVI Hatchery"/>
    <n v="5"/>
    <s v="N"/>
    <n v="1"/>
    <n v="23.84"/>
  </r>
  <r>
    <x v="3"/>
    <n v="25"/>
    <x v="24"/>
    <n v="5"/>
    <x v="4"/>
    <x v="1"/>
    <s v="WCVI Hatchery"/>
    <n v="2"/>
    <s v="N"/>
    <n v="1"/>
    <n v="231.35"/>
  </r>
  <r>
    <x v="3"/>
    <n v="25"/>
    <x v="24"/>
    <n v="5"/>
    <x v="4"/>
    <x v="1"/>
    <s v="WCVI Hatchery"/>
    <n v="3"/>
    <s v="N"/>
    <n v="1"/>
    <n v="1059.3900000000001"/>
  </r>
  <r>
    <x v="3"/>
    <n v="25"/>
    <x v="24"/>
    <n v="5"/>
    <x v="4"/>
    <x v="1"/>
    <s v="WCVI Hatchery"/>
    <n v="4"/>
    <s v="N"/>
    <n v="1"/>
    <n v="2353.5700000000002"/>
  </r>
  <r>
    <x v="3"/>
    <n v="25"/>
    <x v="24"/>
    <n v="5"/>
    <x v="4"/>
    <x v="1"/>
    <s v="WCVI Hatchery"/>
    <n v="5"/>
    <s v="N"/>
    <n v="1"/>
    <n v="585.51"/>
  </r>
  <r>
    <x v="4"/>
    <n v="1"/>
    <x v="0"/>
    <n v="5"/>
    <x v="4"/>
    <x v="1"/>
    <s v="WCVI Hatchery"/>
    <n v="2"/>
    <s v="N"/>
    <n v="1"/>
    <n v="0"/>
  </r>
  <r>
    <x v="4"/>
    <n v="1"/>
    <x v="0"/>
    <n v="5"/>
    <x v="4"/>
    <x v="1"/>
    <s v="WCVI Hatchery"/>
    <n v="3"/>
    <s v="N"/>
    <n v="1"/>
    <n v="1449.37"/>
  </r>
  <r>
    <x v="4"/>
    <n v="1"/>
    <x v="0"/>
    <n v="5"/>
    <x v="4"/>
    <x v="1"/>
    <s v="WCVI Hatchery"/>
    <n v="4"/>
    <s v="N"/>
    <n v="1"/>
    <n v="29793.48"/>
  </r>
  <r>
    <x v="4"/>
    <n v="1"/>
    <x v="0"/>
    <n v="5"/>
    <x v="4"/>
    <x v="1"/>
    <s v="WCVI Hatchery"/>
    <n v="5"/>
    <s v="N"/>
    <n v="1"/>
    <n v="1959.34"/>
  </r>
  <r>
    <x v="4"/>
    <n v="2"/>
    <x v="1"/>
    <n v="5"/>
    <x v="4"/>
    <x v="1"/>
    <s v="WCVI Hatchery"/>
    <n v="2"/>
    <s v="N"/>
    <n v="1"/>
    <n v="3.27"/>
  </r>
  <r>
    <x v="4"/>
    <n v="2"/>
    <x v="1"/>
    <n v="5"/>
    <x v="4"/>
    <x v="1"/>
    <s v="WCVI Hatchery"/>
    <n v="3"/>
    <s v="N"/>
    <n v="1"/>
    <n v="288.70999999999998"/>
  </r>
  <r>
    <x v="4"/>
    <n v="2"/>
    <x v="1"/>
    <n v="5"/>
    <x v="4"/>
    <x v="1"/>
    <s v="WCVI Hatchery"/>
    <n v="4"/>
    <s v="N"/>
    <n v="1"/>
    <n v="1658.39"/>
  </r>
  <r>
    <x v="4"/>
    <n v="2"/>
    <x v="1"/>
    <n v="5"/>
    <x v="4"/>
    <x v="1"/>
    <s v="WCVI Hatchery"/>
    <n v="5"/>
    <s v="N"/>
    <n v="1"/>
    <n v="119.28"/>
  </r>
  <r>
    <x v="4"/>
    <n v="3"/>
    <x v="2"/>
    <n v="5"/>
    <x v="4"/>
    <x v="1"/>
    <s v="WCVI Hatchery"/>
    <n v="2"/>
    <s v="N"/>
    <n v="1"/>
    <n v="0"/>
  </r>
  <r>
    <x v="4"/>
    <n v="3"/>
    <x v="2"/>
    <n v="5"/>
    <x v="4"/>
    <x v="1"/>
    <s v="WCVI Hatchery"/>
    <n v="3"/>
    <s v="N"/>
    <n v="1"/>
    <n v="0"/>
  </r>
  <r>
    <x v="4"/>
    <n v="3"/>
    <x v="2"/>
    <n v="5"/>
    <x v="4"/>
    <x v="1"/>
    <s v="WCVI Hatchery"/>
    <n v="4"/>
    <s v="N"/>
    <n v="1"/>
    <n v="0"/>
  </r>
  <r>
    <x v="4"/>
    <n v="3"/>
    <x v="2"/>
    <n v="5"/>
    <x v="4"/>
    <x v="1"/>
    <s v="WCVI Hatchery"/>
    <n v="5"/>
    <s v="N"/>
    <n v="1"/>
    <n v="0"/>
  </r>
  <r>
    <x v="4"/>
    <n v="4"/>
    <x v="3"/>
    <n v="5"/>
    <x v="4"/>
    <x v="1"/>
    <s v="WCVI Hatchery"/>
    <n v="2"/>
    <s v="N"/>
    <n v="1"/>
    <n v="0"/>
  </r>
  <r>
    <x v="4"/>
    <n v="4"/>
    <x v="3"/>
    <n v="5"/>
    <x v="4"/>
    <x v="1"/>
    <s v="WCVI Hatchery"/>
    <n v="3"/>
    <s v="N"/>
    <n v="1"/>
    <n v="0"/>
  </r>
  <r>
    <x v="4"/>
    <n v="4"/>
    <x v="3"/>
    <n v="5"/>
    <x v="4"/>
    <x v="1"/>
    <s v="WCVI Hatchery"/>
    <n v="4"/>
    <s v="N"/>
    <n v="1"/>
    <n v="0"/>
  </r>
  <r>
    <x v="4"/>
    <n v="4"/>
    <x v="3"/>
    <n v="5"/>
    <x v="4"/>
    <x v="1"/>
    <s v="WCVI Hatchery"/>
    <n v="5"/>
    <s v="N"/>
    <n v="1"/>
    <n v="0"/>
  </r>
  <r>
    <x v="4"/>
    <n v="5"/>
    <x v="4"/>
    <n v="5"/>
    <x v="4"/>
    <x v="1"/>
    <s v="WCVI Hatchery"/>
    <n v="2"/>
    <s v="N"/>
    <n v="1"/>
    <n v="0"/>
  </r>
  <r>
    <x v="4"/>
    <n v="5"/>
    <x v="4"/>
    <n v="5"/>
    <x v="4"/>
    <x v="1"/>
    <s v="WCVI Hatchery"/>
    <n v="3"/>
    <s v="N"/>
    <n v="1"/>
    <n v="9.35"/>
  </r>
  <r>
    <x v="4"/>
    <n v="5"/>
    <x v="4"/>
    <n v="5"/>
    <x v="4"/>
    <x v="1"/>
    <s v="WCVI Hatchery"/>
    <n v="4"/>
    <s v="N"/>
    <n v="1"/>
    <n v="0"/>
  </r>
  <r>
    <x v="4"/>
    <n v="5"/>
    <x v="4"/>
    <n v="5"/>
    <x v="4"/>
    <x v="1"/>
    <s v="WCVI Hatchery"/>
    <n v="5"/>
    <s v="N"/>
    <n v="1"/>
    <n v="0"/>
  </r>
  <r>
    <x v="4"/>
    <n v="6"/>
    <x v="5"/>
    <n v="5"/>
    <x v="4"/>
    <x v="1"/>
    <s v="WCVI Hatchery"/>
    <n v="2"/>
    <s v="N"/>
    <n v="1"/>
    <n v="0"/>
  </r>
  <r>
    <x v="4"/>
    <n v="6"/>
    <x v="5"/>
    <n v="5"/>
    <x v="4"/>
    <x v="1"/>
    <s v="WCVI Hatchery"/>
    <n v="3"/>
    <s v="N"/>
    <n v="1"/>
    <n v="0"/>
  </r>
  <r>
    <x v="4"/>
    <n v="6"/>
    <x v="5"/>
    <n v="5"/>
    <x v="4"/>
    <x v="1"/>
    <s v="WCVI Hatchery"/>
    <n v="4"/>
    <s v="N"/>
    <n v="1"/>
    <n v="0"/>
  </r>
  <r>
    <x v="4"/>
    <n v="6"/>
    <x v="5"/>
    <n v="5"/>
    <x v="4"/>
    <x v="1"/>
    <s v="WCVI Hatchery"/>
    <n v="5"/>
    <s v="N"/>
    <n v="1"/>
    <n v="0"/>
  </r>
  <r>
    <x v="4"/>
    <n v="7"/>
    <x v="6"/>
    <n v="5"/>
    <x v="4"/>
    <x v="1"/>
    <s v="WCVI Hatchery"/>
    <n v="2"/>
    <s v="N"/>
    <n v="1"/>
    <n v="38.29"/>
  </r>
  <r>
    <x v="4"/>
    <n v="7"/>
    <x v="6"/>
    <n v="5"/>
    <x v="4"/>
    <x v="1"/>
    <s v="WCVI Hatchery"/>
    <n v="3"/>
    <s v="N"/>
    <n v="1"/>
    <n v="194.27"/>
  </r>
  <r>
    <x v="4"/>
    <n v="7"/>
    <x v="6"/>
    <n v="5"/>
    <x v="4"/>
    <x v="1"/>
    <s v="WCVI Hatchery"/>
    <n v="4"/>
    <s v="N"/>
    <n v="1"/>
    <n v="1884.52"/>
  </r>
  <r>
    <x v="4"/>
    <n v="7"/>
    <x v="6"/>
    <n v="5"/>
    <x v="4"/>
    <x v="1"/>
    <s v="WCVI Hatchery"/>
    <n v="5"/>
    <s v="N"/>
    <n v="1"/>
    <n v="211.96"/>
  </r>
  <r>
    <x v="4"/>
    <n v="8"/>
    <x v="7"/>
    <n v="5"/>
    <x v="4"/>
    <x v="1"/>
    <s v="WCVI Hatchery"/>
    <n v="2"/>
    <s v="N"/>
    <n v="1"/>
    <n v="1.23"/>
  </r>
  <r>
    <x v="4"/>
    <n v="8"/>
    <x v="7"/>
    <n v="5"/>
    <x v="4"/>
    <x v="1"/>
    <s v="WCVI Hatchery"/>
    <n v="3"/>
    <s v="N"/>
    <n v="1"/>
    <n v="48.71"/>
  </r>
  <r>
    <x v="4"/>
    <n v="8"/>
    <x v="7"/>
    <n v="5"/>
    <x v="4"/>
    <x v="1"/>
    <s v="WCVI Hatchery"/>
    <n v="4"/>
    <s v="N"/>
    <n v="1"/>
    <n v="173.61"/>
  </r>
  <r>
    <x v="4"/>
    <n v="8"/>
    <x v="7"/>
    <n v="5"/>
    <x v="4"/>
    <x v="1"/>
    <s v="WCVI Hatchery"/>
    <n v="5"/>
    <s v="N"/>
    <n v="1"/>
    <n v="20.36"/>
  </r>
  <r>
    <x v="4"/>
    <n v="9"/>
    <x v="8"/>
    <n v="5"/>
    <x v="4"/>
    <x v="1"/>
    <s v="WCVI Hatchery"/>
    <n v="2"/>
    <s v="N"/>
    <n v="1"/>
    <n v="46.65"/>
  </r>
  <r>
    <x v="4"/>
    <n v="9"/>
    <x v="8"/>
    <n v="5"/>
    <x v="4"/>
    <x v="1"/>
    <s v="WCVI Hatchery"/>
    <n v="3"/>
    <s v="N"/>
    <n v="1"/>
    <n v="33.46"/>
  </r>
  <r>
    <x v="4"/>
    <n v="9"/>
    <x v="8"/>
    <n v="5"/>
    <x v="4"/>
    <x v="1"/>
    <s v="WCVI Hatchery"/>
    <n v="4"/>
    <s v="N"/>
    <n v="1"/>
    <n v="158.13"/>
  </r>
  <r>
    <x v="4"/>
    <n v="9"/>
    <x v="8"/>
    <n v="5"/>
    <x v="4"/>
    <x v="1"/>
    <s v="WCVI Hatchery"/>
    <n v="5"/>
    <s v="N"/>
    <n v="1"/>
    <n v="6.29"/>
  </r>
  <r>
    <x v="4"/>
    <n v="10"/>
    <x v="9"/>
    <n v="5"/>
    <x v="4"/>
    <x v="1"/>
    <s v="WCVI Hatchery"/>
    <n v="2"/>
    <s v="N"/>
    <n v="1"/>
    <n v="42.51"/>
  </r>
  <r>
    <x v="4"/>
    <n v="10"/>
    <x v="9"/>
    <n v="5"/>
    <x v="4"/>
    <x v="1"/>
    <s v="WCVI Hatchery"/>
    <n v="3"/>
    <s v="N"/>
    <n v="1"/>
    <n v="719.87"/>
  </r>
  <r>
    <x v="4"/>
    <n v="10"/>
    <x v="9"/>
    <n v="5"/>
    <x v="4"/>
    <x v="1"/>
    <s v="WCVI Hatchery"/>
    <n v="4"/>
    <s v="N"/>
    <n v="1"/>
    <n v="8858.57"/>
  </r>
  <r>
    <x v="4"/>
    <n v="10"/>
    <x v="9"/>
    <n v="5"/>
    <x v="4"/>
    <x v="1"/>
    <s v="WCVI Hatchery"/>
    <n v="5"/>
    <s v="N"/>
    <n v="1"/>
    <n v="1232.46"/>
  </r>
  <r>
    <x v="4"/>
    <n v="11"/>
    <x v="10"/>
    <n v="5"/>
    <x v="4"/>
    <x v="1"/>
    <s v="WCVI Hatchery"/>
    <n v="2"/>
    <s v="N"/>
    <n v="1"/>
    <n v="0"/>
  </r>
  <r>
    <x v="4"/>
    <n v="11"/>
    <x v="10"/>
    <n v="5"/>
    <x v="4"/>
    <x v="1"/>
    <s v="WCVI Hatchery"/>
    <n v="3"/>
    <s v="N"/>
    <n v="1"/>
    <n v="0.01"/>
  </r>
  <r>
    <x v="4"/>
    <n v="11"/>
    <x v="10"/>
    <n v="5"/>
    <x v="4"/>
    <x v="1"/>
    <s v="WCVI Hatchery"/>
    <n v="4"/>
    <s v="N"/>
    <n v="1"/>
    <n v="0.01"/>
  </r>
  <r>
    <x v="4"/>
    <n v="11"/>
    <x v="10"/>
    <n v="5"/>
    <x v="4"/>
    <x v="1"/>
    <s v="WCVI Hatchery"/>
    <n v="5"/>
    <s v="N"/>
    <n v="1"/>
    <n v="0"/>
  </r>
  <r>
    <x v="4"/>
    <n v="12"/>
    <x v="11"/>
    <n v="5"/>
    <x v="4"/>
    <x v="1"/>
    <s v="WCVI Hatchery"/>
    <n v="2"/>
    <s v="N"/>
    <n v="1"/>
    <n v="3.78"/>
  </r>
  <r>
    <x v="4"/>
    <n v="12"/>
    <x v="11"/>
    <n v="5"/>
    <x v="4"/>
    <x v="1"/>
    <s v="WCVI Hatchery"/>
    <n v="3"/>
    <s v="N"/>
    <n v="1"/>
    <n v="11.08"/>
  </r>
  <r>
    <x v="4"/>
    <n v="12"/>
    <x v="11"/>
    <n v="5"/>
    <x v="4"/>
    <x v="1"/>
    <s v="WCVI Hatchery"/>
    <n v="4"/>
    <s v="N"/>
    <n v="1"/>
    <n v="137.81"/>
  </r>
  <r>
    <x v="4"/>
    <n v="12"/>
    <x v="11"/>
    <n v="5"/>
    <x v="4"/>
    <x v="1"/>
    <s v="WCVI Hatchery"/>
    <n v="5"/>
    <s v="N"/>
    <n v="1"/>
    <n v="0"/>
  </r>
  <r>
    <x v="4"/>
    <n v="13"/>
    <x v="12"/>
    <n v="5"/>
    <x v="4"/>
    <x v="1"/>
    <s v="WCVI Hatchery"/>
    <n v="2"/>
    <s v="N"/>
    <n v="1"/>
    <n v="33.68"/>
  </r>
  <r>
    <x v="4"/>
    <n v="13"/>
    <x v="12"/>
    <n v="5"/>
    <x v="4"/>
    <x v="1"/>
    <s v="WCVI Hatchery"/>
    <n v="3"/>
    <s v="N"/>
    <n v="1"/>
    <n v="0"/>
  </r>
  <r>
    <x v="4"/>
    <n v="13"/>
    <x v="12"/>
    <n v="5"/>
    <x v="4"/>
    <x v="1"/>
    <s v="WCVI Hatchery"/>
    <n v="4"/>
    <s v="N"/>
    <n v="1"/>
    <n v="163.1"/>
  </r>
  <r>
    <x v="4"/>
    <n v="13"/>
    <x v="12"/>
    <n v="5"/>
    <x v="4"/>
    <x v="1"/>
    <s v="WCVI Hatchery"/>
    <n v="5"/>
    <s v="N"/>
    <n v="1"/>
    <n v="0"/>
  </r>
  <r>
    <x v="4"/>
    <n v="14"/>
    <x v="13"/>
    <n v="5"/>
    <x v="4"/>
    <x v="1"/>
    <s v="WCVI Hatchery"/>
    <n v="2"/>
    <s v="N"/>
    <n v="1"/>
    <n v="0"/>
  </r>
  <r>
    <x v="4"/>
    <n v="14"/>
    <x v="13"/>
    <n v="5"/>
    <x v="4"/>
    <x v="1"/>
    <s v="WCVI Hatchery"/>
    <n v="3"/>
    <s v="N"/>
    <n v="1"/>
    <n v="0"/>
  </r>
  <r>
    <x v="4"/>
    <n v="14"/>
    <x v="13"/>
    <n v="5"/>
    <x v="4"/>
    <x v="1"/>
    <s v="WCVI Hatchery"/>
    <n v="4"/>
    <s v="N"/>
    <n v="1"/>
    <n v="0"/>
  </r>
  <r>
    <x v="4"/>
    <n v="14"/>
    <x v="13"/>
    <n v="5"/>
    <x v="4"/>
    <x v="1"/>
    <s v="WCVI Hatchery"/>
    <n v="5"/>
    <s v="N"/>
    <n v="1"/>
    <n v="0"/>
  </r>
  <r>
    <x v="4"/>
    <n v="15"/>
    <x v="14"/>
    <n v="5"/>
    <x v="4"/>
    <x v="1"/>
    <s v="WCVI Hatchery"/>
    <n v="2"/>
    <s v="N"/>
    <n v="1"/>
    <n v="0"/>
  </r>
  <r>
    <x v="4"/>
    <n v="15"/>
    <x v="14"/>
    <n v="5"/>
    <x v="4"/>
    <x v="1"/>
    <s v="WCVI Hatchery"/>
    <n v="3"/>
    <s v="N"/>
    <n v="1"/>
    <n v="0"/>
  </r>
  <r>
    <x v="4"/>
    <n v="15"/>
    <x v="14"/>
    <n v="5"/>
    <x v="4"/>
    <x v="1"/>
    <s v="WCVI Hatchery"/>
    <n v="4"/>
    <s v="N"/>
    <n v="1"/>
    <n v="0"/>
  </r>
  <r>
    <x v="4"/>
    <n v="15"/>
    <x v="14"/>
    <n v="5"/>
    <x v="4"/>
    <x v="1"/>
    <s v="WCVI Hatchery"/>
    <n v="5"/>
    <s v="N"/>
    <n v="1"/>
    <n v="0"/>
  </r>
  <r>
    <x v="4"/>
    <n v="16"/>
    <x v="15"/>
    <n v="5"/>
    <x v="4"/>
    <x v="1"/>
    <s v="WCVI Hatchery"/>
    <n v="2"/>
    <s v="N"/>
    <n v="1"/>
    <n v="0.33"/>
  </r>
  <r>
    <x v="4"/>
    <n v="16"/>
    <x v="15"/>
    <n v="5"/>
    <x v="4"/>
    <x v="1"/>
    <s v="WCVI Hatchery"/>
    <n v="3"/>
    <s v="N"/>
    <n v="1"/>
    <n v="0.26"/>
  </r>
  <r>
    <x v="4"/>
    <n v="16"/>
    <x v="15"/>
    <n v="5"/>
    <x v="4"/>
    <x v="1"/>
    <s v="WCVI Hatchery"/>
    <n v="4"/>
    <s v="N"/>
    <n v="1"/>
    <n v="1.45"/>
  </r>
  <r>
    <x v="4"/>
    <n v="16"/>
    <x v="15"/>
    <n v="5"/>
    <x v="4"/>
    <x v="1"/>
    <s v="WCVI Hatchery"/>
    <n v="5"/>
    <s v="N"/>
    <n v="1"/>
    <n v="0.61"/>
  </r>
  <r>
    <x v="4"/>
    <n v="17"/>
    <x v="16"/>
    <n v="5"/>
    <x v="4"/>
    <x v="1"/>
    <s v="WCVI Hatchery"/>
    <n v="2"/>
    <s v="N"/>
    <n v="1"/>
    <n v="0"/>
  </r>
  <r>
    <x v="4"/>
    <n v="17"/>
    <x v="16"/>
    <n v="5"/>
    <x v="4"/>
    <x v="1"/>
    <s v="WCVI Hatchery"/>
    <n v="3"/>
    <s v="N"/>
    <n v="1"/>
    <n v="0"/>
  </r>
  <r>
    <x v="4"/>
    <n v="17"/>
    <x v="16"/>
    <n v="5"/>
    <x v="4"/>
    <x v="1"/>
    <s v="WCVI Hatchery"/>
    <n v="4"/>
    <s v="N"/>
    <n v="1"/>
    <n v="0"/>
  </r>
  <r>
    <x v="4"/>
    <n v="17"/>
    <x v="16"/>
    <n v="5"/>
    <x v="4"/>
    <x v="1"/>
    <s v="WCVI Hatchery"/>
    <n v="5"/>
    <s v="N"/>
    <n v="1"/>
    <n v="0"/>
  </r>
  <r>
    <x v="4"/>
    <n v="18"/>
    <x v="17"/>
    <n v="5"/>
    <x v="4"/>
    <x v="1"/>
    <s v="WCVI Hatchery"/>
    <n v="2"/>
    <s v="N"/>
    <n v="1"/>
    <n v="0"/>
  </r>
  <r>
    <x v="4"/>
    <n v="18"/>
    <x v="17"/>
    <n v="5"/>
    <x v="4"/>
    <x v="1"/>
    <s v="WCVI Hatchery"/>
    <n v="3"/>
    <s v="N"/>
    <n v="1"/>
    <n v="418.95"/>
  </r>
  <r>
    <x v="4"/>
    <n v="18"/>
    <x v="17"/>
    <n v="5"/>
    <x v="4"/>
    <x v="1"/>
    <s v="WCVI Hatchery"/>
    <n v="4"/>
    <s v="N"/>
    <n v="1"/>
    <n v="5281.08"/>
  </r>
  <r>
    <x v="4"/>
    <n v="18"/>
    <x v="17"/>
    <n v="5"/>
    <x v="4"/>
    <x v="1"/>
    <s v="WCVI Hatchery"/>
    <n v="5"/>
    <s v="N"/>
    <n v="1"/>
    <n v="266.05"/>
  </r>
  <r>
    <x v="4"/>
    <n v="19"/>
    <x v="18"/>
    <n v="5"/>
    <x v="4"/>
    <x v="1"/>
    <s v="WCVI Hatchery"/>
    <n v="2"/>
    <s v="N"/>
    <n v="1"/>
    <n v="0"/>
  </r>
  <r>
    <x v="4"/>
    <n v="19"/>
    <x v="18"/>
    <n v="5"/>
    <x v="4"/>
    <x v="1"/>
    <s v="WCVI Hatchery"/>
    <n v="3"/>
    <s v="N"/>
    <n v="1"/>
    <n v="340.08"/>
  </r>
  <r>
    <x v="4"/>
    <n v="19"/>
    <x v="18"/>
    <n v="5"/>
    <x v="4"/>
    <x v="1"/>
    <s v="WCVI Hatchery"/>
    <n v="4"/>
    <s v="N"/>
    <n v="1"/>
    <n v="768.43"/>
  </r>
  <r>
    <x v="4"/>
    <n v="19"/>
    <x v="18"/>
    <n v="5"/>
    <x v="4"/>
    <x v="1"/>
    <s v="WCVI Hatchery"/>
    <n v="5"/>
    <s v="N"/>
    <n v="1"/>
    <n v="0"/>
  </r>
  <r>
    <x v="4"/>
    <n v="20"/>
    <x v="19"/>
    <n v="5"/>
    <x v="4"/>
    <x v="1"/>
    <s v="WCVI Hatchery"/>
    <n v="2"/>
    <s v="N"/>
    <n v="1"/>
    <n v="0"/>
  </r>
  <r>
    <x v="4"/>
    <n v="20"/>
    <x v="19"/>
    <n v="5"/>
    <x v="4"/>
    <x v="1"/>
    <s v="WCVI Hatchery"/>
    <n v="3"/>
    <s v="N"/>
    <n v="1"/>
    <n v="0"/>
  </r>
  <r>
    <x v="4"/>
    <n v="20"/>
    <x v="19"/>
    <n v="5"/>
    <x v="4"/>
    <x v="1"/>
    <s v="WCVI Hatchery"/>
    <n v="4"/>
    <s v="N"/>
    <n v="1"/>
    <n v="0"/>
  </r>
  <r>
    <x v="4"/>
    <n v="20"/>
    <x v="19"/>
    <n v="5"/>
    <x v="4"/>
    <x v="1"/>
    <s v="WCVI Hatchery"/>
    <n v="5"/>
    <s v="N"/>
    <n v="1"/>
    <n v="0"/>
  </r>
  <r>
    <x v="4"/>
    <n v="21"/>
    <x v="20"/>
    <n v="5"/>
    <x v="4"/>
    <x v="1"/>
    <s v="WCVI Hatchery"/>
    <n v="2"/>
    <s v="N"/>
    <n v="1"/>
    <n v="0"/>
  </r>
  <r>
    <x v="4"/>
    <n v="21"/>
    <x v="20"/>
    <n v="5"/>
    <x v="4"/>
    <x v="1"/>
    <s v="WCVI Hatchery"/>
    <n v="3"/>
    <s v="N"/>
    <n v="1"/>
    <n v="0"/>
  </r>
  <r>
    <x v="4"/>
    <n v="21"/>
    <x v="20"/>
    <n v="5"/>
    <x v="4"/>
    <x v="1"/>
    <s v="WCVI Hatchery"/>
    <n v="4"/>
    <s v="N"/>
    <n v="1"/>
    <n v="0"/>
  </r>
  <r>
    <x v="4"/>
    <n v="21"/>
    <x v="20"/>
    <n v="5"/>
    <x v="4"/>
    <x v="1"/>
    <s v="WCVI Hatchery"/>
    <n v="5"/>
    <s v="N"/>
    <n v="1"/>
    <n v="0"/>
  </r>
  <r>
    <x v="4"/>
    <n v="22"/>
    <x v="21"/>
    <n v="5"/>
    <x v="4"/>
    <x v="1"/>
    <s v="WCVI Hatchery"/>
    <n v="2"/>
    <s v="N"/>
    <n v="1"/>
    <n v="0"/>
  </r>
  <r>
    <x v="4"/>
    <n v="22"/>
    <x v="21"/>
    <n v="5"/>
    <x v="4"/>
    <x v="1"/>
    <s v="WCVI Hatchery"/>
    <n v="3"/>
    <s v="N"/>
    <n v="1"/>
    <n v="0"/>
  </r>
  <r>
    <x v="4"/>
    <n v="22"/>
    <x v="21"/>
    <n v="5"/>
    <x v="4"/>
    <x v="1"/>
    <s v="WCVI Hatchery"/>
    <n v="4"/>
    <s v="N"/>
    <n v="1"/>
    <n v="54.44"/>
  </r>
  <r>
    <x v="4"/>
    <n v="22"/>
    <x v="21"/>
    <n v="5"/>
    <x v="4"/>
    <x v="1"/>
    <s v="WCVI Hatchery"/>
    <n v="5"/>
    <s v="N"/>
    <n v="1"/>
    <n v="0"/>
  </r>
  <r>
    <x v="4"/>
    <n v="23"/>
    <x v="22"/>
    <n v="5"/>
    <x v="4"/>
    <x v="1"/>
    <s v="WCVI Hatchery"/>
    <n v="2"/>
    <s v="N"/>
    <n v="1"/>
    <n v="0"/>
  </r>
  <r>
    <x v="4"/>
    <n v="23"/>
    <x v="22"/>
    <n v="5"/>
    <x v="4"/>
    <x v="1"/>
    <s v="WCVI Hatchery"/>
    <n v="3"/>
    <s v="N"/>
    <n v="1"/>
    <n v="0"/>
  </r>
  <r>
    <x v="4"/>
    <n v="23"/>
    <x v="22"/>
    <n v="5"/>
    <x v="4"/>
    <x v="1"/>
    <s v="WCVI Hatchery"/>
    <n v="4"/>
    <s v="N"/>
    <n v="1"/>
    <n v="0"/>
  </r>
  <r>
    <x v="4"/>
    <n v="23"/>
    <x v="22"/>
    <n v="5"/>
    <x v="4"/>
    <x v="1"/>
    <s v="WCVI Hatchery"/>
    <n v="5"/>
    <s v="N"/>
    <n v="1"/>
    <n v="0"/>
  </r>
  <r>
    <x v="4"/>
    <n v="24"/>
    <x v="23"/>
    <n v="5"/>
    <x v="4"/>
    <x v="1"/>
    <s v="WCVI Hatchery"/>
    <n v="2"/>
    <s v="N"/>
    <n v="1"/>
    <n v="28.69"/>
  </r>
  <r>
    <x v="4"/>
    <n v="24"/>
    <x v="23"/>
    <n v="5"/>
    <x v="4"/>
    <x v="1"/>
    <s v="WCVI Hatchery"/>
    <n v="3"/>
    <s v="N"/>
    <n v="1"/>
    <n v="59.72"/>
  </r>
  <r>
    <x v="4"/>
    <n v="24"/>
    <x v="23"/>
    <n v="5"/>
    <x v="4"/>
    <x v="1"/>
    <s v="WCVI Hatchery"/>
    <n v="4"/>
    <s v="N"/>
    <n v="1"/>
    <n v="178.08"/>
  </r>
  <r>
    <x v="4"/>
    <n v="24"/>
    <x v="23"/>
    <n v="5"/>
    <x v="4"/>
    <x v="1"/>
    <s v="WCVI Hatchery"/>
    <n v="5"/>
    <s v="N"/>
    <n v="1"/>
    <n v="46.97"/>
  </r>
  <r>
    <x v="4"/>
    <n v="25"/>
    <x v="24"/>
    <n v="5"/>
    <x v="4"/>
    <x v="1"/>
    <s v="WCVI Hatchery"/>
    <n v="2"/>
    <s v="N"/>
    <n v="1"/>
    <n v="273.94"/>
  </r>
  <r>
    <x v="4"/>
    <n v="25"/>
    <x v="24"/>
    <n v="5"/>
    <x v="4"/>
    <x v="1"/>
    <s v="WCVI Hatchery"/>
    <n v="3"/>
    <s v="N"/>
    <n v="1"/>
    <n v="369.96"/>
  </r>
  <r>
    <x v="4"/>
    <n v="25"/>
    <x v="24"/>
    <n v="5"/>
    <x v="4"/>
    <x v="1"/>
    <s v="WCVI Hatchery"/>
    <n v="4"/>
    <s v="N"/>
    <n v="1"/>
    <n v="7332.65"/>
  </r>
  <r>
    <x v="4"/>
    <n v="25"/>
    <x v="24"/>
    <n v="5"/>
    <x v="4"/>
    <x v="1"/>
    <s v="WCVI Hatchery"/>
    <n v="5"/>
    <s v="N"/>
    <n v="1"/>
    <n v="940.11"/>
  </r>
  <r>
    <x v="5"/>
    <n v="1"/>
    <x v="0"/>
    <n v="5"/>
    <x v="4"/>
    <x v="1"/>
    <s v="WCVI Hatchery"/>
    <n v="2"/>
    <s v="N"/>
    <n v="1"/>
    <n v="0"/>
  </r>
  <r>
    <x v="5"/>
    <n v="1"/>
    <x v="0"/>
    <n v="5"/>
    <x v="4"/>
    <x v="1"/>
    <s v="WCVI Hatchery"/>
    <n v="3"/>
    <s v="N"/>
    <n v="1"/>
    <n v="2659"/>
  </r>
  <r>
    <x v="5"/>
    <n v="1"/>
    <x v="0"/>
    <n v="5"/>
    <x v="4"/>
    <x v="1"/>
    <s v="WCVI Hatchery"/>
    <n v="4"/>
    <s v="N"/>
    <n v="1"/>
    <n v="9347.27"/>
  </r>
  <r>
    <x v="5"/>
    <n v="1"/>
    <x v="0"/>
    <n v="5"/>
    <x v="4"/>
    <x v="1"/>
    <s v="WCVI Hatchery"/>
    <n v="5"/>
    <s v="N"/>
    <n v="1"/>
    <n v="11604.71"/>
  </r>
  <r>
    <x v="5"/>
    <n v="2"/>
    <x v="1"/>
    <n v="5"/>
    <x v="4"/>
    <x v="1"/>
    <s v="WCVI Hatchery"/>
    <n v="2"/>
    <s v="N"/>
    <n v="1"/>
    <n v="13.58"/>
  </r>
  <r>
    <x v="5"/>
    <n v="2"/>
    <x v="1"/>
    <n v="5"/>
    <x v="4"/>
    <x v="1"/>
    <s v="WCVI Hatchery"/>
    <n v="3"/>
    <s v="N"/>
    <n v="1"/>
    <n v="652.70000000000005"/>
  </r>
  <r>
    <x v="5"/>
    <n v="2"/>
    <x v="1"/>
    <n v="5"/>
    <x v="4"/>
    <x v="1"/>
    <s v="WCVI Hatchery"/>
    <n v="4"/>
    <s v="N"/>
    <n v="1"/>
    <n v="792.27"/>
  </r>
  <r>
    <x v="5"/>
    <n v="2"/>
    <x v="1"/>
    <n v="5"/>
    <x v="4"/>
    <x v="1"/>
    <s v="WCVI Hatchery"/>
    <n v="5"/>
    <s v="N"/>
    <n v="1"/>
    <n v="1041.1099999999999"/>
  </r>
  <r>
    <x v="5"/>
    <n v="3"/>
    <x v="2"/>
    <n v="5"/>
    <x v="4"/>
    <x v="1"/>
    <s v="WCVI Hatchery"/>
    <n v="2"/>
    <s v="N"/>
    <n v="1"/>
    <n v="0"/>
  </r>
  <r>
    <x v="5"/>
    <n v="3"/>
    <x v="2"/>
    <n v="5"/>
    <x v="4"/>
    <x v="1"/>
    <s v="WCVI Hatchery"/>
    <n v="3"/>
    <s v="N"/>
    <n v="1"/>
    <n v="0"/>
  </r>
  <r>
    <x v="5"/>
    <n v="3"/>
    <x v="2"/>
    <n v="5"/>
    <x v="4"/>
    <x v="1"/>
    <s v="WCVI Hatchery"/>
    <n v="4"/>
    <s v="N"/>
    <n v="1"/>
    <n v="0"/>
  </r>
  <r>
    <x v="5"/>
    <n v="3"/>
    <x v="2"/>
    <n v="5"/>
    <x v="4"/>
    <x v="1"/>
    <s v="WCVI Hatchery"/>
    <n v="5"/>
    <s v="N"/>
    <n v="1"/>
    <n v="0"/>
  </r>
  <r>
    <x v="5"/>
    <n v="4"/>
    <x v="3"/>
    <n v="5"/>
    <x v="4"/>
    <x v="1"/>
    <s v="WCVI Hatchery"/>
    <n v="2"/>
    <s v="N"/>
    <n v="1"/>
    <n v="0"/>
  </r>
  <r>
    <x v="5"/>
    <n v="4"/>
    <x v="3"/>
    <n v="5"/>
    <x v="4"/>
    <x v="1"/>
    <s v="WCVI Hatchery"/>
    <n v="3"/>
    <s v="N"/>
    <n v="1"/>
    <n v="0"/>
  </r>
  <r>
    <x v="5"/>
    <n v="4"/>
    <x v="3"/>
    <n v="5"/>
    <x v="4"/>
    <x v="1"/>
    <s v="WCVI Hatchery"/>
    <n v="4"/>
    <s v="N"/>
    <n v="1"/>
    <n v="0"/>
  </r>
  <r>
    <x v="5"/>
    <n v="4"/>
    <x v="3"/>
    <n v="5"/>
    <x v="4"/>
    <x v="1"/>
    <s v="WCVI Hatchery"/>
    <n v="5"/>
    <s v="N"/>
    <n v="1"/>
    <n v="0"/>
  </r>
  <r>
    <x v="5"/>
    <n v="5"/>
    <x v="4"/>
    <n v="5"/>
    <x v="4"/>
    <x v="1"/>
    <s v="WCVI Hatchery"/>
    <n v="2"/>
    <s v="N"/>
    <n v="1"/>
    <n v="0"/>
  </r>
  <r>
    <x v="5"/>
    <n v="5"/>
    <x v="4"/>
    <n v="5"/>
    <x v="4"/>
    <x v="1"/>
    <s v="WCVI Hatchery"/>
    <n v="3"/>
    <s v="N"/>
    <n v="1"/>
    <n v="23.08"/>
  </r>
  <r>
    <x v="5"/>
    <n v="5"/>
    <x v="4"/>
    <n v="5"/>
    <x v="4"/>
    <x v="1"/>
    <s v="WCVI Hatchery"/>
    <n v="4"/>
    <s v="N"/>
    <n v="1"/>
    <n v="0"/>
  </r>
  <r>
    <x v="5"/>
    <n v="5"/>
    <x v="4"/>
    <n v="5"/>
    <x v="4"/>
    <x v="1"/>
    <s v="WCVI Hatchery"/>
    <n v="5"/>
    <s v="N"/>
    <n v="1"/>
    <n v="0"/>
  </r>
  <r>
    <x v="5"/>
    <n v="6"/>
    <x v="5"/>
    <n v="5"/>
    <x v="4"/>
    <x v="1"/>
    <s v="WCVI Hatchery"/>
    <n v="2"/>
    <s v="N"/>
    <n v="1"/>
    <n v="0"/>
  </r>
  <r>
    <x v="5"/>
    <n v="6"/>
    <x v="5"/>
    <n v="5"/>
    <x v="4"/>
    <x v="1"/>
    <s v="WCVI Hatchery"/>
    <n v="3"/>
    <s v="N"/>
    <n v="1"/>
    <n v="0"/>
  </r>
  <r>
    <x v="5"/>
    <n v="6"/>
    <x v="5"/>
    <n v="5"/>
    <x v="4"/>
    <x v="1"/>
    <s v="WCVI Hatchery"/>
    <n v="4"/>
    <s v="N"/>
    <n v="1"/>
    <n v="0"/>
  </r>
  <r>
    <x v="5"/>
    <n v="6"/>
    <x v="5"/>
    <n v="5"/>
    <x v="4"/>
    <x v="1"/>
    <s v="WCVI Hatchery"/>
    <n v="5"/>
    <s v="N"/>
    <n v="1"/>
    <n v="0"/>
  </r>
  <r>
    <x v="5"/>
    <n v="7"/>
    <x v="6"/>
    <n v="5"/>
    <x v="4"/>
    <x v="1"/>
    <s v="WCVI Hatchery"/>
    <n v="2"/>
    <s v="N"/>
    <n v="1"/>
    <n v="86.48"/>
  </r>
  <r>
    <x v="5"/>
    <n v="7"/>
    <x v="6"/>
    <n v="5"/>
    <x v="4"/>
    <x v="1"/>
    <s v="WCVI Hatchery"/>
    <n v="3"/>
    <s v="N"/>
    <n v="1"/>
    <n v="238.99"/>
  </r>
  <r>
    <x v="5"/>
    <n v="7"/>
    <x v="6"/>
    <n v="5"/>
    <x v="4"/>
    <x v="1"/>
    <s v="WCVI Hatchery"/>
    <n v="4"/>
    <s v="N"/>
    <n v="1"/>
    <n v="601.44000000000005"/>
  </r>
  <r>
    <x v="5"/>
    <n v="7"/>
    <x v="6"/>
    <n v="5"/>
    <x v="4"/>
    <x v="1"/>
    <s v="WCVI Hatchery"/>
    <n v="5"/>
    <s v="N"/>
    <n v="1"/>
    <n v="995.6"/>
  </r>
  <r>
    <x v="5"/>
    <n v="8"/>
    <x v="7"/>
    <n v="5"/>
    <x v="4"/>
    <x v="1"/>
    <s v="WCVI Hatchery"/>
    <n v="2"/>
    <s v="N"/>
    <n v="1"/>
    <n v="0.8"/>
  </r>
  <r>
    <x v="5"/>
    <n v="8"/>
    <x v="7"/>
    <n v="5"/>
    <x v="4"/>
    <x v="1"/>
    <s v="WCVI Hatchery"/>
    <n v="3"/>
    <s v="N"/>
    <n v="1"/>
    <n v="17.32"/>
  </r>
  <r>
    <x v="5"/>
    <n v="8"/>
    <x v="7"/>
    <n v="5"/>
    <x v="4"/>
    <x v="1"/>
    <s v="WCVI Hatchery"/>
    <n v="4"/>
    <s v="N"/>
    <n v="1"/>
    <n v="16.010000000000002"/>
  </r>
  <r>
    <x v="5"/>
    <n v="8"/>
    <x v="7"/>
    <n v="5"/>
    <x v="4"/>
    <x v="1"/>
    <s v="WCVI Hatchery"/>
    <n v="5"/>
    <s v="N"/>
    <n v="1"/>
    <n v="27.65"/>
  </r>
  <r>
    <x v="5"/>
    <n v="9"/>
    <x v="8"/>
    <n v="5"/>
    <x v="4"/>
    <x v="1"/>
    <s v="WCVI Hatchery"/>
    <n v="2"/>
    <s v="N"/>
    <n v="1"/>
    <n v="61.55"/>
  </r>
  <r>
    <x v="5"/>
    <n v="9"/>
    <x v="8"/>
    <n v="5"/>
    <x v="4"/>
    <x v="1"/>
    <s v="WCVI Hatchery"/>
    <n v="3"/>
    <s v="N"/>
    <n v="1"/>
    <n v="24.05"/>
  </r>
  <r>
    <x v="5"/>
    <n v="9"/>
    <x v="8"/>
    <n v="5"/>
    <x v="4"/>
    <x v="1"/>
    <s v="WCVI Hatchery"/>
    <n v="4"/>
    <s v="N"/>
    <n v="1"/>
    <n v="29.48"/>
  </r>
  <r>
    <x v="5"/>
    <n v="9"/>
    <x v="8"/>
    <n v="5"/>
    <x v="4"/>
    <x v="1"/>
    <s v="WCVI Hatchery"/>
    <n v="5"/>
    <s v="N"/>
    <n v="1"/>
    <n v="17.27"/>
  </r>
  <r>
    <x v="5"/>
    <n v="10"/>
    <x v="9"/>
    <n v="5"/>
    <x v="4"/>
    <x v="1"/>
    <s v="WCVI Hatchery"/>
    <n v="2"/>
    <s v="N"/>
    <n v="1"/>
    <n v="49.45"/>
  </r>
  <r>
    <x v="5"/>
    <n v="10"/>
    <x v="9"/>
    <n v="5"/>
    <x v="4"/>
    <x v="1"/>
    <s v="WCVI Hatchery"/>
    <n v="3"/>
    <s v="N"/>
    <n v="1"/>
    <n v="474.57"/>
  </r>
  <r>
    <x v="5"/>
    <n v="10"/>
    <x v="9"/>
    <n v="5"/>
    <x v="4"/>
    <x v="1"/>
    <s v="WCVI Hatchery"/>
    <n v="4"/>
    <s v="N"/>
    <n v="1"/>
    <n v="1447.13"/>
  </r>
  <r>
    <x v="5"/>
    <n v="10"/>
    <x v="9"/>
    <n v="5"/>
    <x v="4"/>
    <x v="1"/>
    <s v="WCVI Hatchery"/>
    <n v="5"/>
    <s v="N"/>
    <n v="1"/>
    <n v="2963.12"/>
  </r>
  <r>
    <x v="5"/>
    <n v="11"/>
    <x v="10"/>
    <n v="5"/>
    <x v="4"/>
    <x v="1"/>
    <s v="WCVI Hatchery"/>
    <n v="2"/>
    <s v="N"/>
    <n v="1"/>
    <n v="2.2200000000000002"/>
  </r>
  <r>
    <x v="5"/>
    <n v="11"/>
    <x v="10"/>
    <n v="5"/>
    <x v="4"/>
    <x v="1"/>
    <s v="WCVI Hatchery"/>
    <n v="3"/>
    <s v="N"/>
    <n v="1"/>
    <n v="2.56"/>
  </r>
  <r>
    <x v="5"/>
    <n v="11"/>
    <x v="10"/>
    <n v="5"/>
    <x v="4"/>
    <x v="1"/>
    <s v="WCVI Hatchery"/>
    <n v="4"/>
    <s v="N"/>
    <n v="1"/>
    <n v="0.39"/>
  </r>
  <r>
    <x v="5"/>
    <n v="11"/>
    <x v="10"/>
    <n v="5"/>
    <x v="4"/>
    <x v="1"/>
    <s v="WCVI Hatchery"/>
    <n v="5"/>
    <s v="N"/>
    <n v="1"/>
    <n v="0"/>
  </r>
  <r>
    <x v="5"/>
    <n v="12"/>
    <x v="11"/>
    <n v="5"/>
    <x v="4"/>
    <x v="1"/>
    <s v="WCVI Hatchery"/>
    <n v="2"/>
    <s v="N"/>
    <n v="1"/>
    <n v="1.96"/>
  </r>
  <r>
    <x v="5"/>
    <n v="12"/>
    <x v="11"/>
    <n v="5"/>
    <x v="4"/>
    <x v="1"/>
    <s v="WCVI Hatchery"/>
    <n v="3"/>
    <s v="N"/>
    <n v="1"/>
    <n v="3.13"/>
  </r>
  <r>
    <x v="5"/>
    <n v="12"/>
    <x v="11"/>
    <n v="5"/>
    <x v="4"/>
    <x v="1"/>
    <s v="WCVI Hatchery"/>
    <n v="4"/>
    <s v="N"/>
    <n v="1"/>
    <n v="10.08"/>
  </r>
  <r>
    <x v="5"/>
    <n v="12"/>
    <x v="11"/>
    <n v="5"/>
    <x v="4"/>
    <x v="1"/>
    <s v="WCVI Hatchery"/>
    <n v="5"/>
    <s v="N"/>
    <n v="1"/>
    <n v="0"/>
  </r>
  <r>
    <x v="5"/>
    <n v="13"/>
    <x v="12"/>
    <n v="5"/>
    <x v="4"/>
    <x v="1"/>
    <s v="WCVI Hatchery"/>
    <n v="2"/>
    <s v="N"/>
    <n v="1"/>
    <n v="91.44"/>
  </r>
  <r>
    <x v="5"/>
    <n v="13"/>
    <x v="12"/>
    <n v="5"/>
    <x v="4"/>
    <x v="1"/>
    <s v="WCVI Hatchery"/>
    <n v="3"/>
    <s v="N"/>
    <n v="1"/>
    <n v="0"/>
  </r>
  <r>
    <x v="5"/>
    <n v="13"/>
    <x v="12"/>
    <n v="5"/>
    <x v="4"/>
    <x v="1"/>
    <s v="WCVI Hatchery"/>
    <n v="4"/>
    <s v="N"/>
    <n v="1"/>
    <n v="62.57"/>
  </r>
  <r>
    <x v="5"/>
    <n v="13"/>
    <x v="12"/>
    <n v="5"/>
    <x v="4"/>
    <x v="1"/>
    <s v="WCVI Hatchery"/>
    <n v="5"/>
    <s v="N"/>
    <n v="1"/>
    <n v="0"/>
  </r>
  <r>
    <x v="5"/>
    <n v="14"/>
    <x v="13"/>
    <n v="5"/>
    <x v="4"/>
    <x v="1"/>
    <s v="WCVI Hatchery"/>
    <n v="2"/>
    <s v="N"/>
    <n v="1"/>
    <n v="0"/>
  </r>
  <r>
    <x v="5"/>
    <n v="14"/>
    <x v="13"/>
    <n v="5"/>
    <x v="4"/>
    <x v="1"/>
    <s v="WCVI Hatchery"/>
    <n v="3"/>
    <s v="N"/>
    <n v="1"/>
    <n v="0"/>
  </r>
  <r>
    <x v="5"/>
    <n v="14"/>
    <x v="13"/>
    <n v="5"/>
    <x v="4"/>
    <x v="1"/>
    <s v="WCVI Hatchery"/>
    <n v="4"/>
    <s v="N"/>
    <n v="1"/>
    <n v="0"/>
  </r>
  <r>
    <x v="5"/>
    <n v="14"/>
    <x v="13"/>
    <n v="5"/>
    <x v="4"/>
    <x v="1"/>
    <s v="WCVI Hatchery"/>
    <n v="5"/>
    <s v="N"/>
    <n v="1"/>
    <n v="0"/>
  </r>
  <r>
    <x v="5"/>
    <n v="15"/>
    <x v="14"/>
    <n v="5"/>
    <x v="4"/>
    <x v="1"/>
    <s v="WCVI Hatchery"/>
    <n v="2"/>
    <s v="N"/>
    <n v="1"/>
    <n v="0"/>
  </r>
  <r>
    <x v="5"/>
    <n v="15"/>
    <x v="14"/>
    <n v="5"/>
    <x v="4"/>
    <x v="1"/>
    <s v="WCVI Hatchery"/>
    <n v="3"/>
    <s v="N"/>
    <n v="1"/>
    <n v="0"/>
  </r>
  <r>
    <x v="5"/>
    <n v="15"/>
    <x v="14"/>
    <n v="5"/>
    <x v="4"/>
    <x v="1"/>
    <s v="WCVI Hatchery"/>
    <n v="4"/>
    <s v="N"/>
    <n v="1"/>
    <n v="0"/>
  </r>
  <r>
    <x v="5"/>
    <n v="15"/>
    <x v="14"/>
    <n v="5"/>
    <x v="4"/>
    <x v="1"/>
    <s v="WCVI Hatchery"/>
    <n v="5"/>
    <s v="N"/>
    <n v="1"/>
    <n v="0"/>
  </r>
  <r>
    <x v="5"/>
    <n v="16"/>
    <x v="15"/>
    <n v="5"/>
    <x v="4"/>
    <x v="1"/>
    <s v="WCVI Hatchery"/>
    <n v="2"/>
    <s v="N"/>
    <n v="1"/>
    <n v="0.67"/>
  </r>
  <r>
    <x v="5"/>
    <n v="16"/>
    <x v="15"/>
    <n v="5"/>
    <x v="4"/>
    <x v="1"/>
    <s v="WCVI Hatchery"/>
    <n v="3"/>
    <s v="N"/>
    <n v="1"/>
    <n v="0.28000000000000003"/>
  </r>
  <r>
    <x v="5"/>
    <n v="16"/>
    <x v="15"/>
    <n v="5"/>
    <x v="4"/>
    <x v="1"/>
    <s v="WCVI Hatchery"/>
    <n v="4"/>
    <s v="N"/>
    <n v="1"/>
    <n v="0.41"/>
  </r>
  <r>
    <x v="5"/>
    <n v="16"/>
    <x v="15"/>
    <n v="5"/>
    <x v="4"/>
    <x v="1"/>
    <s v="WCVI Hatchery"/>
    <n v="5"/>
    <s v="N"/>
    <n v="1"/>
    <n v="2.5499999999999998"/>
  </r>
  <r>
    <x v="5"/>
    <n v="17"/>
    <x v="16"/>
    <n v="5"/>
    <x v="4"/>
    <x v="1"/>
    <s v="WCVI Hatchery"/>
    <n v="2"/>
    <s v="N"/>
    <n v="1"/>
    <n v="0"/>
  </r>
  <r>
    <x v="5"/>
    <n v="17"/>
    <x v="16"/>
    <n v="5"/>
    <x v="4"/>
    <x v="1"/>
    <s v="WCVI Hatchery"/>
    <n v="3"/>
    <s v="N"/>
    <n v="1"/>
    <n v="0"/>
  </r>
  <r>
    <x v="5"/>
    <n v="17"/>
    <x v="16"/>
    <n v="5"/>
    <x v="4"/>
    <x v="1"/>
    <s v="WCVI Hatchery"/>
    <n v="4"/>
    <s v="N"/>
    <n v="1"/>
    <n v="0"/>
  </r>
  <r>
    <x v="5"/>
    <n v="17"/>
    <x v="16"/>
    <n v="5"/>
    <x v="4"/>
    <x v="1"/>
    <s v="WCVI Hatchery"/>
    <n v="5"/>
    <s v="N"/>
    <n v="1"/>
    <n v="0"/>
  </r>
  <r>
    <x v="5"/>
    <n v="18"/>
    <x v="17"/>
    <n v="5"/>
    <x v="4"/>
    <x v="1"/>
    <s v="WCVI Hatchery"/>
    <n v="2"/>
    <s v="N"/>
    <n v="1"/>
    <n v="0"/>
  </r>
  <r>
    <x v="5"/>
    <n v="18"/>
    <x v="17"/>
    <n v="5"/>
    <x v="4"/>
    <x v="1"/>
    <s v="WCVI Hatchery"/>
    <n v="3"/>
    <s v="N"/>
    <n v="1"/>
    <n v="540.08000000000004"/>
  </r>
  <r>
    <x v="5"/>
    <n v="18"/>
    <x v="17"/>
    <n v="5"/>
    <x v="4"/>
    <x v="1"/>
    <s v="WCVI Hatchery"/>
    <n v="4"/>
    <s v="N"/>
    <n v="1"/>
    <n v="1438.65"/>
  </r>
  <r>
    <x v="5"/>
    <n v="18"/>
    <x v="17"/>
    <n v="5"/>
    <x v="4"/>
    <x v="1"/>
    <s v="WCVI Hatchery"/>
    <n v="5"/>
    <s v="N"/>
    <n v="1"/>
    <n v="1324.1"/>
  </r>
  <r>
    <x v="5"/>
    <n v="19"/>
    <x v="18"/>
    <n v="5"/>
    <x v="4"/>
    <x v="1"/>
    <s v="WCVI Hatchery"/>
    <n v="2"/>
    <s v="N"/>
    <n v="1"/>
    <n v="0"/>
  </r>
  <r>
    <x v="5"/>
    <n v="19"/>
    <x v="18"/>
    <n v="5"/>
    <x v="4"/>
    <x v="1"/>
    <s v="WCVI Hatchery"/>
    <n v="3"/>
    <s v="N"/>
    <n v="1"/>
    <n v="418.04"/>
  </r>
  <r>
    <x v="5"/>
    <n v="19"/>
    <x v="18"/>
    <n v="5"/>
    <x v="4"/>
    <x v="1"/>
    <s v="WCVI Hatchery"/>
    <n v="4"/>
    <s v="N"/>
    <n v="1"/>
    <n v="199.61"/>
  </r>
  <r>
    <x v="5"/>
    <n v="19"/>
    <x v="18"/>
    <n v="5"/>
    <x v="4"/>
    <x v="1"/>
    <s v="WCVI Hatchery"/>
    <n v="5"/>
    <s v="N"/>
    <n v="1"/>
    <n v="0"/>
  </r>
  <r>
    <x v="5"/>
    <n v="20"/>
    <x v="19"/>
    <n v="5"/>
    <x v="4"/>
    <x v="1"/>
    <s v="WCVI Hatchery"/>
    <n v="2"/>
    <s v="N"/>
    <n v="1"/>
    <n v="0"/>
  </r>
  <r>
    <x v="5"/>
    <n v="20"/>
    <x v="19"/>
    <n v="5"/>
    <x v="4"/>
    <x v="1"/>
    <s v="WCVI Hatchery"/>
    <n v="3"/>
    <s v="N"/>
    <n v="1"/>
    <n v="0"/>
  </r>
  <r>
    <x v="5"/>
    <n v="20"/>
    <x v="19"/>
    <n v="5"/>
    <x v="4"/>
    <x v="1"/>
    <s v="WCVI Hatchery"/>
    <n v="4"/>
    <s v="N"/>
    <n v="1"/>
    <n v="0"/>
  </r>
  <r>
    <x v="5"/>
    <n v="20"/>
    <x v="19"/>
    <n v="5"/>
    <x v="4"/>
    <x v="1"/>
    <s v="WCVI Hatchery"/>
    <n v="5"/>
    <s v="N"/>
    <n v="1"/>
    <n v="0"/>
  </r>
  <r>
    <x v="5"/>
    <n v="21"/>
    <x v="20"/>
    <n v="5"/>
    <x v="4"/>
    <x v="1"/>
    <s v="WCVI Hatchery"/>
    <n v="2"/>
    <s v="N"/>
    <n v="1"/>
    <n v="0"/>
  </r>
  <r>
    <x v="5"/>
    <n v="21"/>
    <x v="20"/>
    <n v="5"/>
    <x v="4"/>
    <x v="1"/>
    <s v="WCVI Hatchery"/>
    <n v="3"/>
    <s v="N"/>
    <n v="1"/>
    <n v="0"/>
  </r>
  <r>
    <x v="5"/>
    <n v="21"/>
    <x v="20"/>
    <n v="5"/>
    <x v="4"/>
    <x v="1"/>
    <s v="WCVI Hatchery"/>
    <n v="4"/>
    <s v="N"/>
    <n v="1"/>
    <n v="0"/>
  </r>
  <r>
    <x v="5"/>
    <n v="21"/>
    <x v="20"/>
    <n v="5"/>
    <x v="4"/>
    <x v="1"/>
    <s v="WCVI Hatchery"/>
    <n v="5"/>
    <s v="N"/>
    <n v="1"/>
    <n v="0"/>
  </r>
  <r>
    <x v="5"/>
    <n v="22"/>
    <x v="21"/>
    <n v="5"/>
    <x v="4"/>
    <x v="1"/>
    <s v="WCVI Hatchery"/>
    <n v="2"/>
    <s v="N"/>
    <n v="1"/>
    <n v="0"/>
  </r>
  <r>
    <x v="5"/>
    <n v="22"/>
    <x v="21"/>
    <n v="5"/>
    <x v="4"/>
    <x v="1"/>
    <s v="WCVI Hatchery"/>
    <n v="3"/>
    <s v="N"/>
    <n v="1"/>
    <n v="0"/>
  </r>
  <r>
    <x v="5"/>
    <n v="22"/>
    <x v="21"/>
    <n v="5"/>
    <x v="4"/>
    <x v="1"/>
    <s v="WCVI Hatchery"/>
    <n v="4"/>
    <s v="N"/>
    <n v="1"/>
    <n v="17.41"/>
  </r>
  <r>
    <x v="5"/>
    <n v="22"/>
    <x v="21"/>
    <n v="5"/>
    <x v="4"/>
    <x v="1"/>
    <s v="WCVI Hatchery"/>
    <n v="5"/>
    <s v="N"/>
    <n v="1"/>
    <n v="0"/>
  </r>
  <r>
    <x v="5"/>
    <n v="23"/>
    <x v="22"/>
    <n v="5"/>
    <x v="4"/>
    <x v="1"/>
    <s v="WCVI Hatchery"/>
    <n v="2"/>
    <s v="N"/>
    <n v="1"/>
    <n v="0"/>
  </r>
  <r>
    <x v="5"/>
    <n v="23"/>
    <x v="22"/>
    <n v="5"/>
    <x v="4"/>
    <x v="1"/>
    <s v="WCVI Hatchery"/>
    <n v="3"/>
    <s v="N"/>
    <n v="1"/>
    <n v="0"/>
  </r>
  <r>
    <x v="5"/>
    <n v="23"/>
    <x v="22"/>
    <n v="5"/>
    <x v="4"/>
    <x v="1"/>
    <s v="WCVI Hatchery"/>
    <n v="4"/>
    <s v="N"/>
    <n v="1"/>
    <n v="0"/>
  </r>
  <r>
    <x v="5"/>
    <n v="23"/>
    <x v="22"/>
    <n v="5"/>
    <x v="4"/>
    <x v="1"/>
    <s v="WCVI Hatchery"/>
    <n v="5"/>
    <s v="N"/>
    <n v="1"/>
    <n v="0"/>
  </r>
  <r>
    <x v="5"/>
    <n v="24"/>
    <x v="23"/>
    <n v="5"/>
    <x v="4"/>
    <x v="1"/>
    <s v="WCVI Hatchery"/>
    <n v="2"/>
    <s v="N"/>
    <n v="1"/>
    <n v="106.55"/>
  </r>
  <r>
    <x v="5"/>
    <n v="24"/>
    <x v="23"/>
    <n v="5"/>
    <x v="4"/>
    <x v="1"/>
    <s v="WCVI Hatchery"/>
    <n v="3"/>
    <s v="N"/>
    <n v="1"/>
    <n v="120.79"/>
  </r>
  <r>
    <x v="5"/>
    <n v="24"/>
    <x v="23"/>
    <n v="5"/>
    <x v="4"/>
    <x v="1"/>
    <s v="WCVI Hatchery"/>
    <n v="4"/>
    <s v="N"/>
    <n v="1"/>
    <n v="76.12"/>
  </r>
  <r>
    <x v="5"/>
    <n v="24"/>
    <x v="23"/>
    <n v="5"/>
    <x v="4"/>
    <x v="1"/>
    <s v="WCVI Hatchery"/>
    <n v="5"/>
    <s v="N"/>
    <n v="1"/>
    <n v="366.83"/>
  </r>
  <r>
    <x v="5"/>
    <n v="25"/>
    <x v="24"/>
    <n v="5"/>
    <x v="4"/>
    <x v="1"/>
    <s v="WCVI Hatchery"/>
    <n v="2"/>
    <s v="N"/>
    <n v="1"/>
    <n v="748.33"/>
  </r>
  <r>
    <x v="5"/>
    <n v="25"/>
    <x v="24"/>
    <n v="5"/>
    <x v="4"/>
    <x v="1"/>
    <s v="WCVI Hatchery"/>
    <n v="3"/>
    <s v="N"/>
    <n v="1"/>
    <n v="572.74"/>
  </r>
  <r>
    <x v="5"/>
    <n v="25"/>
    <x v="24"/>
    <n v="5"/>
    <x v="4"/>
    <x v="1"/>
    <s v="WCVI Hatchery"/>
    <n v="4"/>
    <s v="N"/>
    <n v="1"/>
    <n v="2812.98"/>
  </r>
  <r>
    <x v="5"/>
    <n v="25"/>
    <x v="24"/>
    <n v="5"/>
    <x v="4"/>
    <x v="1"/>
    <s v="WCVI Hatchery"/>
    <n v="5"/>
    <s v="N"/>
    <n v="1"/>
    <n v="5307.83"/>
  </r>
  <r>
    <x v="6"/>
    <n v="1"/>
    <x v="0"/>
    <n v="5"/>
    <x v="4"/>
    <x v="1"/>
    <s v="WCVI Hatchery"/>
    <n v="2"/>
    <s v="N"/>
    <n v="1"/>
    <n v="0"/>
  </r>
  <r>
    <x v="6"/>
    <n v="1"/>
    <x v="0"/>
    <n v="5"/>
    <x v="4"/>
    <x v="1"/>
    <s v="WCVI Hatchery"/>
    <n v="3"/>
    <s v="N"/>
    <n v="1"/>
    <n v="3527.71"/>
  </r>
  <r>
    <x v="6"/>
    <n v="1"/>
    <x v="0"/>
    <n v="5"/>
    <x v="4"/>
    <x v="1"/>
    <s v="WCVI Hatchery"/>
    <n v="4"/>
    <s v="N"/>
    <n v="1"/>
    <n v="7347.38"/>
  </r>
  <r>
    <x v="6"/>
    <n v="1"/>
    <x v="0"/>
    <n v="5"/>
    <x v="4"/>
    <x v="1"/>
    <s v="WCVI Hatchery"/>
    <n v="5"/>
    <s v="N"/>
    <n v="1"/>
    <n v="1262.74"/>
  </r>
  <r>
    <x v="6"/>
    <n v="2"/>
    <x v="1"/>
    <n v="5"/>
    <x v="4"/>
    <x v="1"/>
    <s v="WCVI Hatchery"/>
    <n v="2"/>
    <s v="N"/>
    <n v="1"/>
    <n v="1.24"/>
  </r>
  <r>
    <x v="6"/>
    <n v="2"/>
    <x v="1"/>
    <n v="5"/>
    <x v="4"/>
    <x v="1"/>
    <s v="WCVI Hatchery"/>
    <n v="3"/>
    <s v="N"/>
    <n v="1"/>
    <n v="1058.94"/>
  </r>
  <r>
    <x v="6"/>
    <n v="2"/>
    <x v="1"/>
    <n v="5"/>
    <x v="4"/>
    <x v="1"/>
    <s v="WCVI Hatchery"/>
    <n v="4"/>
    <s v="N"/>
    <n v="1"/>
    <n v="689.66"/>
  </r>
  <r>
    <x v="6"/>
    <n v="2"/>
    <x v="1"/>
    <n v="5"/>
    <x v="4"/>
    <x v="1"/>
    <s v="WCVI Hatchery"/>
    <n v="5"/>
    <s v="N"/>
    <n v="1"/>
    <n v="127.4"/>
  </r>
  <r>
    <x v="6"/>
    <n v="3"/>
    <x v="2"/>
    <n v="5"/>
    <x v="4"/>
    <x v="1"/>
    <s v="WCVI Hatchery"/>
    <n v="2"/>
    <s v="N"/>
    <n v="1"/>
    <n v="0"/>
  </r>
  <r>
    <x v="6"/>
    <n v="3"/>
    <x v="2"/>
    <n v="5"/>
    <x v="4"/>
    <x v="1"/>
    <s v="WCVI Hatchery"/>
    <n v="3"/>
    <s v="N"/>
    <n v="1"/>
    <n v="0"/>
  </r>
  <r>
    <x v="6"/>
    <n v="3"/>
    <x v="2"/>
    <n v="5"/>
    <x v="4"/>
    <x v="1"/>
    <s v="WCVI Hatchery"/>
    <n v="4"/>
    <s v="N"/>
    <n v="1"/>
    <n v="0"/>
  </r>
  <r>
    <x v="6"/>
    <n v="3"/>
    <x v="2"/>
    <n v="5"/>
    <x v="4"/>
    <x v="1"/>
    <s v="WCVI Hatchery"/>
    <n v="5"/>
    <s v="N"/>
    <n v="1"/>
    <n v="0"/>
  </r>
  <r>
    <x v="6"/>
    <n v="4"/>
    <x v="3"/>
    <n v="5"/>
    <x v="4"/>
    <x v="1"/>
    <s v="WCVI Hatchery"/>
    <n v="2"/>
    <s v="N"/>
    <n v="1"/>
    <n v="0"/>
  </r>
  <r>
    <x v="6"/>
    <n v="4"/>
    <x v="3"/>
    <n v="5"/>
    <x v="4"/>
    <x v="1"/>
    <s v="WCVI Hatchery"/>
    <n v="3"/>
    <s v="N"/>
    <n v="1"/>
    <n v="0"/>
  </r>
  <r>
    <x v="6"/>
    <n v="4"/>
    <x v="3"/>
    <n v="5"/>
    <x v="4"/>
    <x v="1"/>
    <s v="WCVI Hatchery"/>
    <n v="4"/>
    <s v="N"/>
    <n v="1"/>
    <n v="0"/>
  </r>
  <r>
    <x v="6"/>
    <n v="4"/>
    <x v="3"/>
    <n v="5"/>
    <x v="4"/>
    <x v="1"/>
    <s v="WCVI Hatchery"/>
    <n v="5"/>
    <s v="N"/>
    <n v="1"/>
    <n v="0"/>
  </r>
  <r>
    <x v="6"/>
    <n v="5"/>
    <x v="4"/>
    <n v="5"/>
    <x v="4"/>
    <x v="1"/>
    <s v="WCVI Hatchery"/>
    <n v="2"/>
    <s v="N"/>
    <n v="1"/>
    <n v="0"/>
  </r>
  <r>
    <x v="6"/>
    <n v="5"/>
    <x v="4"/>
    <n v="5"/>
    <x v="4"/>
    <x v="1"/>
    <s v="WCVI Hatchery"/>
    <n v="3"/>
    <s v="N"/>
    <n v="1"/>
    <n v="46.28"/>
  </r>
  <r>
    <x v="6"/>
    <n v="5"/>
    <x v="4"/>
    <n v="5"/>
    <x v="4"/>
    <x v="1"/>
    <s v="WCVI Hatchery"/>
    <n v="4"/>
    <s v="N"/>
    <n v="1"/>
    <n v="0"/>
  </r>
  <r>
    <x v="6"/>
    <n v="5"/>
    <x v="4"/>
    <n v="5"/>
    <x v="4"/>
    <x v="1"/>
    <s v="WCVI Hatchery"/>
    <n v="5"/>
    <s v="N"/>
    <n v="1"/>
    <n v="0"/>
  </r>
  <r>
    <x v="6"/>
    <n v="6"/>
    <x v="5"/>
    <n v="5"/>
    <x v="4"/>
    <x v="1"/>
    <s v="WCVI Hatchery"/>
    <n v="2"/>
    <s v="N"/>
    <n v="1"/>
    <n v="0"/>
  </r>
  <r>
    <x v="6"/>
    <n v="6"/>
    <x v="5"/>
    <n v="5"/>
    <x v="4"/>
    <x v="1"/>
    <s v="WCVI Hatchery"/>
    <n v="3"/>
    <s v="N"/>
    <n v="1"/>
    <n v="0"/>
  </r>
  <r>
    <x v="6"/>
    <n v="6"/>
    <x v="5"/>
    <n v="5"/>
    <x v="4"/>
    <x v="1"/>
    <s v="WCVI Hatchery"/>
    <n v="4"/>
    <s v="N"/>
    <n v="1"/>
    <n v="0"/>
  </r>
  <r>
    <x v="6"/>
    <n v="6"/>
    <x v="5"/>
    <n v="5"/>
    <x v="4"/>
    <x v="1"/>
    <s v="WCVI Hatchery"/>
    <n v="5"/>
    <s v="N"/>
    <n v="1"/>
    <n v="0"/>
  </r>
  <r>
    <x v="6"/>
    <n v="7"/>
    <x v="6"/>
    <n v="5"/>
    <x v="4"/>
    <x v="1"/>
    <s v="WCVI Hatchery"/>
    <n v="2"/>
    <s v="N"/>
    <n v="1"/>
    <n v="11"/>
  </r>
  <r>
    <x v="6"/>
    <n v="7"/>
    <x v="6"/>
    <n v="5"/>
    <x v="4"/>
    <x v="1"/>
    <s v="WCVI Hatchery"/>
    <n v="3"/>
    <s v="N"/>
    <n v="1"/>
    <n v="538.63"/>
  </r>
  <r>
    <x v="6"/>
    <n v="7"/>
    <x v="6"/>
    <n v="5"/>
    <x v="4"/>
    <x v="1"/>
    <s v="WCVI Hatchery"/>
    <n v="4"/>
    <s v="N"/>
    <n v="1"/>
    <n v="762.92"/>
  </r>
  <r>
    <x v="6"/>
    <n v="7"/>
    <x v="6"/>
    <n v="5"/>
    <x v="4"/>
    <x v="1"/>
    <s v="WCVI Hatchery"/>
    <n v="5"/>
    <s v="N"/>
    <n v="1"/>
    <n v="190.8"/>
  </r>
  <r>
    <x v="6"/>
    <n v="8"/>
    <x v="7"/>
    <n v="5"/>
    <x v="4"/>
    <x v="1"/>
    <s v="WCVI Hatchery"/>
    <n v="2"/>
    <s v="N"/>
    <n v="1"/>
    <n v="0.2"/>
  </r>
  <r>
    <x v="6"/>
    <n v="8"/>
    <x v="7"/>
    <n v="5"/>
    <x v="4"/>
    <x v="1"/>
    <s v="WCVI Hatchery"/>
    <n v="3"/>
    <s v="N"/>
    <n v="1"/>
    <n v="76.62"/>
  </r>
  <r>
    <x v="6"/>
    <n v="8"/>
    <x v="7"/>
    <n v="5"/>
    <x v="4"/>
    <x v="1"/>
    <s v="WCVI Hatchery"/>
    <n v="4"/>
    <s v="N"/>
    <n v="1"/>
    <n v="39.869999999999997"/>
  </r>
  <r>
    <x v="6"/>
    <n v="8"/>
    <x v="7"/>
    <n v="5"/>
    <x v="4"/>
    <x v="1"/>
    <s v="WCVI Hatchery"/>
    <n v="5"/>
    <s v="N"/>
    <n v="1"/>
    <n v="10.4"/>
  </r>
  <r>
    <x v="6"/>
    <n v="9"/>
    <x v="8"/>
    <n v="5"/>
    <x v="4"/>
    <x v="1"/>
    <s v="WCVI Hatchery"/>
    <n v="2"/>
    <s v="N"/>
    <n v="1"/>
    <n v="13.06"/>
  </r>
  <r>
    <x v="6"/>
    <n v="9"/>
    <x v="8"/>
    <n v="5"/>
    <x v="4"/>
    <x v="1"/>
    <s v="WCVI Hatchery"/>
    <n v="3"/>
    <s v="N"/>
    <n v="1"/>
    <n v="90.43"/>
  </r>
  <r>
    <x v="6"/>
    <n v="9"/>
    <x v="8"/>
    <n v="5"/>
    <x v="4"/>
    <x v="1"/>
    <s v="WCVI Hatchery"/>
    <n v="4"/>
    <s v="N"/>
    <n v="1"/>
    <n v="62.4"/>
  </r>
  <r>
    <x v="6"/>
    <n v="9"/>
    <x v="8"/>
    <n v="5"/>
    <x v="4"/>
    <x v="1"/>
    <s v="WCVI Hatchery"/>
    <n v="5"/>
    <s v="N"/>
    <n v="1"/>
    <n v="5.52"/>
  </r>
  <r>
    <x v="6"/>
    <n v="10"/>
    <x v="9"/>
    <n v="5"/>
    <x v="4"/>
    <x v="1"/>
    <s v="WCVI Hatchery"/>
    <n v="2"/>
    <s v="N"/>
    <n v="1"/>
    <n v="1.47"/>
  </r>
  <r>
    <x v="6"/>
    <n v="10"/>
    <x v="9"/>
    <n v="5"/>
    <x v="4"/>
    <x v="1"/>
    <s v="WCVI Hatchery"/>
    <n v="3"/>
    <s v="N"/>
    <n v="1"/>
    <n v="252.64"/>
  </r>
  <r>
    <x v="6"/>
    <n v="10"/>
    <x v="9"/>
    <n v="5"/>
    <x v="4"/>
    <x v="1"/>
    <s v="WCVI Hatchery"/>
    <n v="4"/>
    <s v="N"/>
    <n v="1"/>
    <n v="428.36"/>
  </r>
  <r>
    <x v="6"/>
    <n v="10"/>
    <x v="9"/>
    <n v="5"/>
    <x v="4"/>
    <x v="1"/>
    <s v="WCVI Hatchery"/>
    <n v="5"/>
    <s v="N"/>
    <n v="1"/>
    <n v="132.51"/>
  </r>
  <r>
    <x v="6"/>
    <n v="11"/>
    <x v="10"/>
    <n v="5"/>
    <x v="4"/>
    <x v="1"/>
    <s v="WCVI Hatchery"/>
    <n v="2"/>
    <s v="N"/>
    <n v="1"/>
    <n v="0"/>
  </r>
  <r>
    <x v="6"/>
    <n v="11"/>
    <x v="10"/>
    <n v="5"/>
    <x v="4"/>
    <x v="1"/>
    <s v="WCVI Hatchery"/>
    <n v="3"/>
    <s v="N"/>
    <n v="1"/>
    <n v="0.03"/>
  </r>
  <r>
    <x v="6"/>
    <n v="11"/>
    <x v="10"/>
    <n v="5"/>
    <x v="4"/>
    <x v="1"/>
    <s v="WCVI Hatchery"/>
    <n v="4"/>
    <s v="N"/>
    <n v="1"/>
    <n v="0"/>
  </r>
  <r>
    <x v="6"/>
    <n v="11"/>
    <x v="10"/>
    <n v="5"/>
    <x v="4"/>
    <x v="1"/>
    <s v="WCVI Hatchery"/>
    <n v="5"/>
    <s v="N"/>
    <n v="1"/>
    <n v="0"/>
  </r>
  <r>
    <x v="6"/>
    <n v="12"/>
    <x v="11"/>
    <n v="5"/>
    <x v="4"/>
    <x v="1"/>
    <s v="WCVI Hatchery"/>
    <n v="2"/>
    <s v="N"/>
    <n v="1"/>
    <n v="1.01"/>
  </r>
  <r>
    <x v="6"/>
    <n v="12"/>
    <x v="11"/>
    <n v="5"/>
    <x v="4"/>
    <x v="1"/>
    <s v="WCVI Hatchery"/>
    <n v="3"/>
    <s v="N"/>
    <n v="1"/>
    <n v="28.46"/>
  </r>
  <r>
    <x v="6"/>
    <n v="12"/>
    <x v="11"/>
    <n v="5"/>
    <x v="4"/>
    <x v="1"/>
    <s v="WCVI Hatchery"/>
    <n v="4"/>
    <s v="N"/>
    <n v="1"/>
    <n v="51.68"/>
  </r>
  <r>
    <x v="6"/>
    <n v="12"/>
    <x v="11"/>
    <n v="5"/>
    <x v="4"/>
    <x v="1"/>
    <s v="WCVI Hatchery"/>
    <n v="5"/>
    <s v="N"/>
    <n v="1"/>
    <n v="0"/>
  </r>
  <r>
    <x v="6"/>
    <n v="13"/>
    <x v="12"/>
    <n v="5"/>
    <x v="4"/>
    <x v="1"/>
    <s v="WCVI Hatchery"/>
    <n v="2"/>
    <s v="N"/>
    <n v="1"/>
    <n v="14.09"/>
  </r>
  <r>
    <x v="6"/>
    <n v="13"/>
    <x v="12"/>
    <n v="5"/>
    <x v="4"/>
    <x v="1"/>
    <s v="WCVI Hatchery"/>
    <n v="3"/>
    <s v="N"/>
    <n v="1"/>
    <n v="0"/>
  </r>
  <r>
    <x v="6"/>
    <n v="13"/>
    <x v="12"/>
    <n v="5"/>
    <x v="4"/>
    <x v="1"/>
    <s v="WCVI Hatchery"/>
    <n v="4"/>
    <s v="N"/>
    <n v="1"/>
    <n v="96.2"/>
  </r>
  <r>
    <x v="6"/>
    <n v="13"/>
    <x v="12"/>
    <n v="5"/>
    <x v="4"/>
    <x v="1"/>
    <s v="WCVI Hatchery"/>
    <n v="5"/>
    <s v="N"/>
    <n v="1"/>
    <n v="0"/>
  </r>
  <r>
    <x v="6"/>
    <n v="14"/>
    <x v="13"/>
    <n v="5"/>
    <x v="4"/>
    <x v="1"/>
    <s v="WCVI Hatchery"/>
    <n v="2"/>
    <s v="N"/>
    <n v="1"/>
    <n v="0"/>
  </r>
  <r>
    <x v="6"/>
    <n v="14"/>
    <x v="13"/>
    <n v="5"/>
    <x v="4"/>
    <x v="1"/>
    <s v="WCVI Hatchery"/>
    <n v="3"/>
    <s v="N"/>
    <n v="1"/>
    <n v="0"/>
  </r>
  <r>
    <x v="6"/>
    <n v="14"/>
    <x v="13"/>
    <n v="5"/>
    <x v="4"/>
    <x v="1"/>
    <s v="WCVI Hatchery"/>
    <n v="4"/>
    <s v="N"/>
    <n v="1"/>
    <n v="0"/>
  </r>
  <r>
    <x v="6"/>
    <n v="14"/>
    <x v="13"/>
    <n v="5"/>
    <x v="4"/>
    <x v="1"/>
    <s v="WCVI Hatchery"/>
    <n v="5"/>
    <s v="N"/>
    <n v="1"/>
    <n v="0"/>
  </r>
  <r>
    <x v="6"/>
    <n v="15"/>
    <x v="14"/>
    <n v="5"/>
    <x v="4"/>
    <x v="1"/>
    <s v="WCVI Hatchery"/>
    <n v="2"/>
    <s v="N"/>
    <n v="1"/>
    <n v="0"/>
  </r>
  <r>
    <x v="6"/>
    <n v="15"/>
    <x v="14"/>
    <n v="5"/>
    <x v="4"/>
    <x v="1"/>
    <s v="WCVI Hatchery"/>
    <n v="3"/>
    <s v="N"/>
    <n v="1"/>
    <n v="0"/>
  </r>
  <r>
    <x v="6"/>
    <n v="15"/>
    <x v="14"/>
    <n v="5"/>
    <x v="4"/>
    <x v="1"/>
    <s v="WCVI Hatchery"/>
    <n v="4"/>
    <s v="N"/>
    <n v="1"/>
    <n v="0"/>
  </r>
  <r>
    <x v="6"/>
    <n v="15"/>
    <x v="14"/>
    <n v="5"/>
    <x v="4"/>
    <x v="1"/>
    <s v="WCVI Hatchery"/>
    <n v="5"/>
    <s v="N"/>
    <n v="1"/>
    <n v="0"/>
  </r>
  <r>
    <x v="6"/>
    <n v="16"/>
    <x v="15"/>
    <n v="5"/>
    <x v="4"/>
    <x v="1"/>
    <s v="WCVI Hatchery"/>
    <n v="2"/>
    <s v="N"/>
    <n v="1"/>
    <n v="0.09"/>
  </r>
  <r>
    <x v="6"/>
    <n v="16"/>
    <x v="15"/>
    <n v="5"/>
    <x v="4"/>
    <x v="1"/>
    <s v="WCVI Hatchery"/>
    <n v="3"/>
    <s v="N"/>
    <n v="1"/>
    <n v="0.65"/>
  </r>
  <r>
    <x v="6"/>
    <n v="16"/>
    <x v="15"/>
    <n v="5"/>
    <x v="4"/>
    <x v="1"/>
    <s v="WCVI Hatchery"/>
    <n v="4"/>
    <s v="N"/>
    <n v="1"/>
    <n v="0.53"/>
  </r>
  <r>
    <x v="6"/>
    <n v="16"/>
    <x v="15"/>
    <n v="5"/>
    <x v="4"/>
    <x v="1"/>
    <s v="WCVI Hatchery"/>
    <n v="5"/>
    <s v="N"/>
    <n v="1"/>
    <n v="0.49"/>
  </r>
  <r>
    <x v="6"/>
    <n v="17"/>
    <x v="16"/>
    <n v="5"/>
    <x v="4"/>
    <x v="1"/>
    <s v="WCVI Hatchery"/>
    <n v="2"/>
    <s v="N"/>
    <n v="1"/>
    <n v="0"/>
  </r>
  <r>
    <x v="6"/>
    <n v="17"/>
    <x v="16"/>
    <n v="5"/>
    <x v="4"/>
    <x v="1"/>
    <s v="WCVI Hatchery"/>
    <n v="3"/>
    <s v="N"/>
    <n v="1"/>
    <n v="0"/>
  </r>
  <r>
    <x v="6"/>
    <n v="17"/>
    <x v="16"/>
    <n v="5"/>
    <x v="4"/>
    <x v="1"/>
    <s v="WCVI Hatchery"/>
    <n v="4"/>
    <s v="N"/>
    <n v="1"/>
    <n v="0"/>
  </r>
  <r>
    <x v="6"/>
    <n v="17"/>
    <x v="16"/>
    <n v="5"/>
    <x v="4"/>
    <x v="1"/>
    <s v="WCVI Hatchery"/>
    <n v="5"/>
    <s v="N"/>
    <n v="1"/>
    <n v="0"/>
  </r>
  <r>
    <x v="6"/>
    <n v="18"/>
    <x v="17"/>
    <n v="5"/>
    <x v="4"/>
    <x v="1"/>
    <s v="WCVI Hatchery"/>
    <n v="2"/>
    <s v="N"/>
    <n v="1"/>
    <n v="0"/>
  </r>
  <r>
    <x v="6"/>
    <n v="18"/>
    <x v="17"/>
    <n v="5"/>
    <x v="4"/>
    <x v="1"/>
    <s v="WCVI Hatchery"/>
    <n v="3"/>
    <s v="N"/>
    <n v="1"/>
    <n v="933.63"/>
  </r>
  <r>
    <x v="6"/>
    <n v="18"/>
    <x v="17"/>
    <n v="5"/>
    <x v="4"/>
    <x v="1"/>
    <s v="WCVI Hatchery"/>
    <n v="4"/>
    <s v="N"/>
    <n v="1"/>
    <n v="1334.39"/>
  </r>
  <r>
    <x v="6"/>
    <n v="18"/>
    <x v="17"/>
    <n v="5"/>
    <x v="4"/>
    <x v="1"/>
    <s v="WCVI Hatchery"/>
    <n v="5"/>
    <s v="N"/>
    <n v="1"/>
    <n v="172.64"/>
  </r>
  <r>
    <x v="6"/>
    <n v="19"/>
    <x v="18"/>
    <n v="5"/>
    <x v="4"/>
    <x v="1"/>
    <s v="WCVI Hatchery"/>
    <n v="2"/>
    <s v="N"/>
    <n v="1"/>
    <n v="0"/>
  </r>
  <r>
    <x v="6"/>
    <n v="19"/>
    <x v="18"/>
    <n v="5"/>
    <x v="4"/>
    <x v="1"/>
    <s v="WCVI Hatchery"/>
    <n v="3"/>
    <s v="N"/>
    <n v="1"/>
    <n v="1520.21"/>
  </r>
  <r>
    <x v="6"/>
    <n v="19"/>
    <x v="18"/>
    <n v="5"/>
    <x v="4"/>
    <x v="1"/>
    <s v="WCVI Hatchery"/>
    <n v="4"/>
    <s v="N"/>
    <n v="1"/>
    <n v="389.46"/>
  </r>
  <r>
    <x v="6"/>
    <n v="19"/>
    <x v="18"/>
    <n v="5"/>
    <x v="4"/>
    <x v="1"/>
    <s v="WCVI Hatchery"/>
    <n v="5"/>
    <s v="N"/>
    <n v="1"/>
    <n v="0"/>
  </r>
  <r>
    <x v="6"/>
    <n v="20"/>
    <x v="19"/>
    <n v="5"/>
    <x v="4"/>
    <x v="1"/>
    <s v="WCVI Hatchery"/>
    <n v="2"/>
    <s v="N"/>
    <n v="1"/>
    <n v="0"/>
  </r>
  <r>
    <x v="6"/>
    <n v="20"/>
    <x v="19"/>
    <n v="5"/>
    <x v="4"/>
    <x v="1"/>
    <s v="WCVI Hatchery"/>
    <n v="3"/>
    <s v="N"/>
    <n v="1"/>
    <n v="0"/>
  </r>
  <r>
    <x v="6"/>
    <n v="20"/>
    <x v="19"/>
    <n v="5"/>
    <x v="4"/>
    <x v="1"/>
    <s v="WCVI Hatchery"/>
    <n v="4"/>
    <s v="N"/>
    <n v="1"/>
    <n v="0"/>
  </r>
  <r>
    <x v="6"/>
    <n v="20"/>
    <x v="19"/>
    <n v="5"/>
    <x v="4"/>
    <x v="1"/>
    <s v="WCVI Hatchery"/>
    <n v="5"/>
    <s v="N"/>
    <n v="1"/>
    <n v="0"/>
  </r>
  <r>
    <x v="6"/>
    <n v="21"/>
    <x v="20"/>
    <n v="5"/>
    <x v="4"/>
    <x v="1"/>
    <s v="WCVI Hatchery"/>
    <n v="2"/>
    <s v="N"/>
    <n v="1"/>
    <n v="0"/>
  </r>
  <r>
    <x v="6"/>
    <n v="21"/>
    <x v="20"/>
    <n v="5"/>
    <x v="4"/>
    <x v="1"/>
    <s v="WCVI Hatchery"/>
    <n v="3"/>
    <s v="N"/>
    <n v="1"/>
    <n v="0"/>
  </r>
  <r>
    <x v="6"/>
    <n v="21"/>
    <x v="20"/>
    <n v="5"/>
    <x v="4"/>
    <x v="1"/>
    <s v="WCVI Hatchery"/>
    <n v="4"/>
    <s v="N"/>
    <n v="1"/>
    <n v="0"/>
  </r>
  <r>
    <x v="6"/>
    <n v="21"/>
    <x v="20"/>
    <n v="5"/>
    <x v="4"/>
    <x v="1"/>
    <s v="WCVI Hatchery"/>
    <n v="5"/>
    <s v="N"/>
    <n v="1"/>
    <n v="0"/>
  </r>
  <r>
    <x v="6"/>
    <n v="22"/>
    <x v="21"/>
    <n v="5"/>
    <x v="4"/>
    <x v="1"/>
    <s v="WCVI Hatchery"/>
    <n v="2"/>
    <s v="N"/>
    <n v="1"/>
    <n v="0"/>
  </r>
  <r>
    <x v="6"/>
    <n v="22"/>
    <x v="21"/>
    <n v="5"/>
    <x v="4"/>
    <x v="1"/>
    <s v="WCVI Hatchery"/>
    <n v="3"/>
    <s v="N"/>
    <n v="1"/>
    <n v="0"/>
  </r>
  <r>
    <x v="6"/>
    <n v="22"/>
    <x v="21"/>
    <n v="5"/>
    <x v="4"/>
    <x v="1"/>
    <s v="WCVI Hatchery"/>
    <n v="4"/>
    <s v="N"/>
    <n v="1"/>
    <n v="16.66"/>
  </r>
  <r>
    <x v="6"/>
    <n v="22"/>
    <x v="21"/>
    <n v="5"/>
    <x v="4"/>
    <x v="1"/>
    <s v="WCVI Hatchery"/>
    <n v="5"/>
    <s v="N"/>
    <n v="1"/>
    <n v="0"/>
  </r>
  <r>
    <x v="6"/>
    <n v="23"/>
    <x v="22"/>
    <n v="5"/>
    <x v="4"/>
    <x v="1"/>
    <s v="WCVI Hatchery"/>
    <n v="2"/>
    <s v="N"/>
    <n v="1"/>
    <n v="0"/>
  </r>
  <r>
    <x v="6"/>
    <n v="23"/>
    <x v="22"/>
    <n v="5"/>
    <x v="4"/>
    <x v="1"/>
    <s v="WCVI Hatchery"/>
    <n v="3"/>
    <s v="N"/>
    <n v="1"/>
    <n v="0"/>
  </r>
  <r>
    <x v="6"/>
    <n v="23"/>
    <x v="22"/>
    <n v="5"/>
    <x v="4"/>
    <x v="1"/>
    <s v="WCVI Hatchery"/>
    <n v="4"/>
    <s v="N"/>
    <n v="1"/>
    <n v="0"/>
  </r>
  <r>
    <x v="6"/>
    <n v="23"/>
    <x v="22"/>
    <n v="5"/>
    <x v="4"/>
    <x v="1"/>
    <s v="WCVI Hatchery"/>
    <n v="5"/>
    <s v="N"/>
    <n v="1"/>
    <n v="0"/>
  </r>
  <r>
    <x v="6"/>
    <n v="24"/>
    <x v="23"/>
    <n v="5"/>
    <x v="4"/>
    <x v="1"/>
    <s v="WCVI Hatchery"/>
    <n v="2"/>
    <s v="N"/>
    <n v="1"/>
    <n v="11.16"/>
  </r>
  <r>
    <x v="6"/>
    <n v="24"/>
    <x v="23"/>
    <n v="5"/>
    <x v="4"/>
    <x v="1"/>
    <s v="WCVI Hatchery"/>
    <n v="3"/>
    <s v="N"/>
    <n v="1"/>
    <n v="224.29"/>
  </r>
  <r>
    <x v="6"/>
    <n v="24"/>
    <x v="23"/>
    <n v="5"/>
    <x v="4"/>
    <x v="1"/>
    <s v="WCVI Hatchery"/>
    <n v="4"/>
    <s v="N"/>
    <n v="1"/>
    <n v="75.84"/>
  </r>
  <r>
    <x v="6"/>
    <n v="24"/>
    <x v="23"/>
    <n v="5"/>
    <x v="4"/>
    <x v="1"/>
    <s v="WCVI Hatchery"/>
    <n v="5"/>
    <s v="N"/>
    <n v="1"/>
    <n v="51.37"/>
  </r>
  <r>
    <x v="6"/>
    <n v="25"/>
    <x v="24"/>
    <n v="5"/>
    <x v="4"/>
    <x v="1"/>
    <s v="WCVI Hatchery"/>
    <n v="2"/>
    <s v="N"/>
    <n v="1"/>
    <n v="115.73"/>
  </r>
  <r>
    <x v="6"/>
    <n v="25"/>
    <x v="24"/>
    <n v="5"/>
    <x v="4"/>
    <x v="1"/>
    <s v="WCVI Hatchery"/>
    <n v="3"/>
    <s v="N"/>
    <n v="1"/>
    <n v="1583.7"/>
  </r>
  <r>
    <x v="6"/>
    <n v="25"/>
    <x v="24"/>
    <n v="5"/>
    <x v="4"/>
    <x v="1"/>
    <s v="WCVI Hatchery"/>
    <n v="4"/>
    <s v="N"/>
    <n v="1"/>
    <n v="4324.87"/>
  </r>
  <r>
    <x v="6"/>
    <n v="25"/>
    <x v="24"/>
    <n v="5"/>
    <x v="4"/>
    <x v="1"/>
    <s v="WCVI Hatchery"/>
    <n v="5"/>
    <s v="N"/>
    <n v="1"/>
    <n v="1232.92"/>
  </r>
  <r>
    <x v="0"/>
    <n v="1"/>
    <x v="0"/>
    <n v="6"/>
    <x v="5"/>
    <x v="1"/>
    <s v="WCVI Natural"/>
    <n v="2"/>
    <s v="N"/>
    <n v="1"/>
    <n v="0"/>
  </r>
  <r>
    <x v="0"/>
    <n v="1"/>
    <x v="0"/>
    <n v="6"/>
    <x v="5"/>
    <x v="1"/>
    <s v="WCVI Natural"/>
    <n v="3"/>
    <s v="N"/>
    <n v="1"/>
    <n v="196.62"/>
  </r>
  <r>
    <x v="0"/>
    <n v="1"/>
    <x v="0"/>
    <n v="6"/>
    <x v="5"/>
    <x v="1"/>
    <s v="WCVI Natural"/>
    <n v="4"/>
    <s v="N"/>
    <n v="1"/>
    <n v="4389.04"/>
  </r>
  <r>
    <x v="0"/>
    <n v="1"/>
    <x v="0"/>
    <n v="6"/>
    <x v="5"/>
    <x v="1"/>
    <s v="WCVI Natural"/>
    <n v="5"/>
    <s v="N"/>
    <n v="1"/>
    <n v="783.88"/>
  </r>
  <r>
    <x v="0"/>
    <n v="2"/>
    <x v="1"/>
    <n v="6"/>
    <x v="5"/>
    <x v="1"/>
    <s v="WCVI Natural"/>
    <n v="2"/>
    <s v="N"/>
    <n v="1"/>
    <n v="1.06"/>
  </r>
  <r>
    <x v="0"/>
    <n v="2"/>
    <x v="1"/>
    <n v="6"/>
    <x v="5"/>
    <x v="1"/>
    <s v="WCVI Natural"/>
    <n v="3"/>
    <s v="N"/>
    <n v="1"/>
    <n v="99.26"/>
  </r>
  <r>
    <x v="0"/>
    <n v="2"/>
    <x v="1"/>
    <n v="6"/>
    <x v="5"/>
    <x v="1"/>
    <s v="WCVI Natural"/>
    <n v="4"/>
    <s v="N"/>
    <n v="1"/>
    <n v="611.58000000000004"/>
  </r>
  <r>
    <x v="0"/>
    <n v="2"/>
    <x v="1"/>
    <n v="6"/>
    <x v="5"/>
    <x v="1"/>
    <s v="WCVI Natural"/>
    <n v="5"/>
    <s v="N"/>
    <n v="1"/>
    <n v="120.44"/>
  </r>
  <r>
    <x v="0"/>
    <n v="3"/>
    <x v="2"/>
    <n v="6"/>
    <x v="5"/>
    <x v="1"/>
    <s v="WCVI Natural"/>
    <n v="2"/>
    <s v="N"/>
    <n v="1"/>
    <n v="0"/>
  </r>
  <r>
    <x v="0"/>
    <n v="3"/>
    <x v="2"/>
    <n v="6"/>
    <x v="5"/>
    <x v="1"/>
    <s v="WCVI Natural"/>
    <n v="3"/>
    <s v="N"/>
    <n v="1"/>
    <n v="0"/>
  </r>
  <r>
    <x v="0"/>
    <n v="3"/>
    <x v="2"/>
    <n v="6"/>
    <x v="5"/>
    <x v="1"/>
    <s v="WCVI Natural"/>
    <n v="4"/>
    <s v="N"/>
    <n v="1"/>
    <n v="0"/>
  </r>
  <r>
    <x v="0"/>
    <n v="3"/>
    <x v="2"/>
    <n v="6"/>
    <x v="5"/>
    <x v="1"/>
    <s v="WCVI Natural"/>
    <n v="5"/>
    <s v="N"/>
    <n v="1"/>
    <n v="0"/>
  </r>
  <r>
    <x v="0"/>
    <n v="4"/>
    <x v="3"/>
    <n v="6"/>
    <x v="5"/>
    <x v="1"/>
    <s v="WCVI Natural"/>
    <n v="2"/>
    <s v="N"/>
    <n v="1"/>
    <n v="0"/>
  </r>
  <r>
    <x v="0"/>
    <n v="4"/>
    <x v="3"/>
    <n v="6"/>
    <x v="5"/>
    <x v="1"/>
    <s v="WCVI Natural"/>
    <n v="3"/>
    <s v="N"/>
    <n v="1"/>
    <n v="0"/>
  </r>
  <r>
    <x v="0"/>
    <n v="4"/>
    <x v="3"/>
    <n v="6"/>
    <x v="5"/>
    <x v="1"/>
    <s v="WCVI Natural"/>
    <n v="4"/>
    <s v="N"/>
    <n v="1"/>
    <n v="0"/>
  </r>
  <r>
    <x v="0"/>
    <n v="4"/>
    <x v="3"/>
    <n v="6"/>
    <x v="5"/>
    <x v="1"/>
    <s v="WCVI Natural"/>
    <n v="5"/>
    <s v="N"/>
    <n v="1"/>
    <n v="0"/>
  </r>
  <r>
    <x v="0"/>
    <n v="5"/>
    <x v="4"/>
    <n v="6"/>
    <x v="5"/>
    <x v="1"/>
    <s v="WCVI Natural"/>
    <n v="2"/>
    <s v="N"/>
    <n v="1"/>
    <n v="0"/>
  </r>
  <r>
    <x v="0"/>
    <n v="5"/>
    <x v="4"/>
    <n v="6"/>
    <x v="5"/>
    <x v="1"/>
    <s v="WCVI Natural"/>
    <n v="3"/>
    <s v="N"/>
    <n v="1"/>
    <n v="1.51"/>
  </r>
  <r>
    <x v="0"/>
    <n v="5"/>
    <x v="4"/>
    <n v="6"/>
    <x v="5"/>
    <x v="1"/>
    <s v="WCVI Natural"/>
    <n v="4"/>
    <s v="N"/>
    <n v="1"/>
    <n v="0"/>
  </r>
  <r>
    <x v="0"/>
    <n v="5"/>
    <x v="4"/>
    <n v="6"/>
    <x v="5"/>
    <x v="1"/>
    <s v="WCVI Natural"/>
    <n v="5"/>
    <s v="N"/>
    <n v="1"/>
    <n v="0"/>
  </r>
  <r>
    <x v="0"/>
    <n v="6"/>
    <x v="5"/>
    <n v="6"/>
    <x v="5"/>
    <x v="1"/>
    <s v="WCVI Natural"/>
    <n v="2"/>
    <s v="N"/>
    <n v="1"/>
    <n v="0"/>
  </r>
  <r>
    <x v="0"/>
    <n v="6"/>
    <x v="5"/>
    <n v="6"/>
    <x v="5"/>
    <x v="1"/>
    <s v="WCVI Natural"/>
    <n v="3"/>
    <s v="N"/>
    <n v="1"/>
    <n v="0"/>
  </r>
  <r>
    <x v="0"/>
    <n v="6"/>
    <x v="5"/>
    <n v="6"/>
    <x v="5"/>
    <x v="1"/>
    <s v="WCVI Natural"/>
    <n v="4"/>
    <s v="N"/>
    <n v="1"/>
    <n v="0"/>
  </r>
  <r>
    <x v="0"/>
    <n v="6"/>
    <x v="5"/>
    <n v="6"/>
    <x v="5"/>
    <x v="1"/>
    <s v="WCVI Natural"/>
    <n v="5"/>
    <s v="N"/>
    <n v="1"/>
    <n v="0"/>
  </r>
  <r>
    <x v="0"/>
    <n v="7"/>
    <x v="6"/>
    <n v="6"/>
    <x v="5"/>
    <x v="1"/>
    <s v="WCVI Natural"/>
    <n v="2"/>
    <s v="N"/>
    <n v="1"/>
    <n v="6.22"/>
  </r>
  <r>
    <x v="0"/>
    <n v="7"/>
    <x v="6"/>
    <n v="6"/>
    <x v="5"/>
    <x v="1"/>
    <s v="WCVI Natural"/>
    <n v="3"/>
    <s v="N"/>
    <n v="1"/>
    <n v="33.369999999999997"/>
  </r>
  <r>
    <x v="0"/>
    <n v="7"/>
    <x v="6"/>
    <n v="6"/>
    <x v="5"/>
    <x v="1"/>
    <s v="WCVI Natural"/>
    <n v="4"/>
    <s v="N"/>
    <n v="1"/>
    <n v="340.77"/>
  </r>
  <r>
    <x v="0"/>
    <n v="7"/>
    <x v="6"/>
    <n v="6"/>
    <x v="5"/>
    <x v="1"/>
    <s v="WCVI Natural"/>
    <n v="5"/>
    <s v="N"/>
    <n v="1"/>
    <n v="95.23"/>
  </r>
  <r>
    <x v="0"/>
    <n v="8"/>
    <x v="7"/>
    <n v="6"/>
    <x v="5"/>
    <x v="1"/>
    <s v="WCVI Natural"/>
    <n v="2"/>
    <s v="N"/>
    <n v="1"/>
    <n v="0.44"/>
  </r>
  <r>
    <x v="0"/>
    <n v="8"/>
    <x v="7"/>
    <n v="6"/>
    <x v="5"/>
    <x v="1"/>
    <s v="WCVI Natural"/>
    <n v="3"/>
    <s v="N"/>
    <n v="1"/>
    <n v="18.190000000000001"/>
  </r>
  <r>
    <x v="0"/>
    <n v="8"/>
    <x v="7"/>
    <n v="6"/>
    <x v="5"/>
    <x v="1"/>
    <s v="WCVI Natural"/>
    <n v="4"/>
    <s v="N"/>
    <n v="1"/>
    <n v="68.27"/>
  </r>
  <r>
    <x v="0"/>
    <n v="8"/>
    <x v="7"/>
    <n v="6"/>
    <x v="5"/>
    <x v="1"/>
    <s v="WCVI Natural"/>
    <n v="5"/>
    <s v="N"/>
    <n v="1"/>
    <n v="19.899999999999999"/>
  </r>
  <r>
    <x v="0"/>
    <n v="9"/>
    <x v="8"/>
    <n v="6"/>
    <x v="5"/>
    <x v="1"/>
    <s v="WCVI Natural"/>
    <n v="2"/>
    <s v="N"/>
    <n v="1"/>
    <n v="6.36"/>
  </r>
  <r>
    <x v="0"/>
    <n v="9"/>
    <x v="8"/>
    <n v="6"/>
    <x v="5"/>
    <x v="1"/>
    <s v="WCVI Natural"/>
    <n v="3"/>
    <s v="N"/>
    <n v="1"/>
    <n v="4.82"/>
  </r>
  <r>
    <x v="0"/>
    <n v="9"/>
    <x v="8"/>
    <n v="6"/>
    <x v="5"/>
    <x v="1"/>
    <s v="WCVI Natural"/>
    <n v="4"/>
    <s v="N"/>
    <n v="1"/>
    <n v="23.99"/>
  </r>
  <r>
    <x v="0"/>
    <n v="9"/>
    <x v="8"/>
    <n v="6"/>
    <x v="5"/>
    <x v="1"/>
    <s v="WCVI Natural"/>
    <n v="5"/>
    <s v="N"/>
    <n v="1"/>
    <n v="2.37"/>
  </r>
  <r>
    <x v="0"/>
    <n v="10"/>
    <x v="9"/>
    <n v="6"/>
    <x v="5"/>
    <x v="1"/>
    <s v="WCVI Natural"/>
    <n v="2"/>
    <s v="N"/>
    <n v="1"/>
    <n v="3.8"/>
  </r>
  <r>
    <x v="0"/>
    <n v="10"/>
    <x v="9"/>
    <n v="6"/>
    <x v="5"/>
    <x v="1"/>
    <s v="WCVI Natural"/>
    <n v="3"/>
    <s v="N"/>
    <n v="1"/>
    <n v="48.17"/>
  </r>
  <r>
    <x v="0"/>
    <n v="10"/>
    <x v="9"/>
    <n v="6"/>
    <x v="5"/>
    <x v="1"/>
    <s v="WCVI Natural"/>
    <n v="4"/>
    <s v="N"/>
    <n v="1"/>
    <n v="843.27"/>
  </r>
  <r>
    <x v="0"/>
    <n v="10"/>
    <x v="9"/>
    <n v="6"/>
    <x v="5"/>
    <x v="1"/>
    <s v="WCVI Natural"/>
    <n v="5"/>
    <s v="N"/>
    <n v="1"/>
    <n v="291.48"/>
  </r>
  <r>
    <x v="0"/>
    <n v="11"/>
    <x v="10"/>
    <n v="6"/>
    <x v="5"/>
    <x v="1"/>
    <s v="WCVI Natural"/>
    <n v="2"/>
    <s v="N"/>
    <n v="1"/>
    <n v="0.08"/>
  </r>
  <r>
    <x v="0"/>
    <n v="11"/>
    <x v="10"/>
    <n v="6"/>
    <x v="5"/>
    <x v="1"/>
    <s v="WCVI Natural"/>
    <n v="3"/>
    <s v="N"/>
    <n v="1"/>
    <n v="0.18"/>
  </r>
  <r>
    <x v="0"/>
    <n v="11"/>
    <x v="10"/>
    <n v="6"/>
    <x v="5"/>
    <x v="1"/>
    <s v="WCVI Natural"/>
    <n v="4"/>
    <s v="N"/>
    <n v="1"/>
    <n v="0.11"/>
  </r>
  <r>
    <x v="0"/>
    <n v="11"/>
    <x v="10"/>
    <n v="6"/>
    <x v="5"/>
    <x v="1"/>
    <s v="WCVI Natural"/>
    <n v="5"/>
    <s v="N"/>
    <n v="1"/>
    <n v="0"/>
  </r>
  <r>
    <x v="0"/>
    <n v="12"/>
    <x v="11"/>
    <n v="6"/>
    <x v="5"/>
    <x v="1"/>
    <s v="WCVI Natural"/>
    <n v="2"/>
    <s v="N"/>
    <n v="1"/>
    <n v="0.21"/>
  </r>
  <r>
    <x v="0"/>
    <n v="12"/>
    <x v="11"/>
    <n v="6"/>
    <x v="5"/>
    <x v="1"/>
    <s v="WCVI Natural"/>
    <n v="3"/>
    <s v="N"/>
    <n v="1"/>
    <n v="0.66"/>
  </r>
  <r>
    <x v="0"/>
    <n v="12"/>
    <x v="11"/>
    <n v="6"/>
    <x v="5"/>
    <x v="1"/>
    <s v="WCVI Natural"/>
    <n v="4"/>
    <s v="N"/>
    <n v="1"/>
    <n v="8.58"/>
  </r>
  <r>
    <x v="0"/>
    <n v="12"/>
    <x v="11"/>
    <n v="6"/>
    <x v="5"/>
    <x v="1"/>
    <s v="WCVI Natural"/>
    <n v="5"/>
    <s v="N"/>
    <n v="1"/>
    <n v="0"/>
  </r>
  <r>
    <x v="0"/>
    <n v="13"/>
    <x v="12"/>
    <n v="6"/>
    <x v="5"/>
    <x v="1"/>
    <s v="WCVI Natural"/>
    <n v="2"/>
    <s v="N"/>
    <n v="1"/>
    <n v="3.36"/>
  </r>
  <r>
    <x v="0"/>
    <n v="13"/>
    <x v="12"/>
    <n v="6"/>
    <x v="5"/>
    <x v="1"/>
    <s v="WCVI Natural"/>
    <n v="3"/>
    <s v="N"/>
    <n v="1"/>
    <n v="0"/>
  </r>
  <r>
    <x v="0"/>
    <n v="13"/>
    <x v="12"/>
    <n v="6"/>
    <x v="5"/>
    <x v="1"/>
    <s v="WCVI Natural"/>
    <n v="4"/>
    <s v="N"/>
    <n v="1"/>
    <n v="18.09"/>
  </r>
  <r>
    <x v="0"/>
    <n v="13"/>
    <x v="12"/>
    <n v="6"/>
    <x v="5"/>
    <x v="1"/>
    <s v="WCVI Natural"/>
    <n v="5"/>
    <s v="N"/>
    <n v="1"/>
    <n v="0"/>
  </r>
  <r>
    <x v="0"/>
    <n v="14"/>
    <x v="13"/>
    <n v="6"/>
    <x v="5"/>
    <x v="1"/>
    <s v="WCVI Natural"/>
    <n v="2"/>
    <s v="N"/>
    <n v="1"/>
    <n v="0"/>
  </r>
  <r>
    <x v="0"/>
    <n v="14"/>
    <x v="13"/>
    <n v="6"/>
    <x v="5"/>
    <x v="1"/>
    <s v="WCVI Natural"/>
    <n v="3"/>
    <s v="N"/>
    <n v="1"/>
    <n v="0"/>
  </r>
  <r>
    <x v="0"/>
    <n v="14"/>
    <x v="13"/>
    <n v="6"/>
    <x v="5"/>
    <x v="1"/>
    <s v="WCVI Natural"/>
    <n v="4"/>
    <s v="N"/>
    <n v="1"/>
    <n v="0"/>
  </r>
  <r>
    <x v="0"/>
    <n v="14"/>
    <x v="13"/>
    <n v="6"/>
    <x v="5"/>
    <x v="1"/>
    <s v="WCVI Natural"/>
    <n v="5"/>
    <s v="N"/>
    <n v="1"/>
    <n v="0"/>
  </r>
  <r>
    <x v="0"/>
    <n v="15"/>
    <x v="14"/>
    <n v="6"/>
    <x v="5"/>
    <x v="1"/>
    <s v="WCVI Natural"/>
    <n v="2"/>
    <s v="N"/>
    <n v="1"/>
    <n v="0"/>
  </r>
  <r>
    <x v="0"/>
    <n v="15"/>
    <x v="14"/>
    <n v="6"/>
    <x v="5"/>
    <x v="1"/>
    <s v="WCVI Natural"/>
    <n v="3"/>
    <s v="N"/>
    <n v="1"/>
    <n v="0"/>
  </r>
  <r>
    <x v="0"/>
    <n v="15"/>
    <x v="14"/>
    <n v="6"/>
    <x v="5"/>
    <x v="1"/>
    <s v="WCVI Natural"/>
    <n v="4"/>
    <s v="N"/>
    <n v="1"/>
    <n v="0"/>
  </r>
  <r>
    <x v="0"/>
    <n v="15"/>
    <x v="14"/>
    <n v="6"/>
    <x v="5"/>
    <x v="1"/>
    <s v="WCVI Natural"/>
    <n v="5"/>
    <s v="N"/>
    <n v="1"/>
    <n v="0"/>
  </r>
  <r>
    <x v="0"/>
    <n v="16"/>
    <x v="15"/>
    <n v="6"/>
    <x v="5"/>
    <x v="1"/>
    <s v="WCVI Natural"/>
    <n v="2"/>
    <s v="N"/>
    <n v="1"/>
    <n v="0"/>
  </r>
  <r>
    <x v="0"/>
    <n v="16"/>
    <x v="15"/>
    <n v="6"/>
    <x v="5"/>
    <x v="1"/>
    <s v="WCVI Natural"/>
    <n v="3"/>
    <s v="N"/>
    <n v="1"/>
    <n v="0"/>
  </r>
  <r>
    <x v="0"/>
    <n v="16"/>
    <x v="15"/>
    <n v="6"/>
    <x v="5"/>
    <x v="1"/>
    <s v="WCVI Natural"/>
    <n v="4"/>
    <s v="N"/>
    <n v="1"/>
    <n v="0.01"/>
  </r>
  <r>
    <x v="0"/>
    <n v="16"/>
    <x v="15"/>
    <n v="6"/>
    <x v="5"/>
    <x v="1"/>
    <s v="WCVI Natural"/>
    <n v="5"/>
    <s v="N"/>
    <n v="1"/>
    <n v="0.01"/>
  </r>
  <r>
    <x v="0"/>
    <n v="17"/>
    <x v="16"/>
    <n v="6"/>
    <x v="5"/>
    <x v="1"/>
    <s v="WCVI Natural"/>
    <n v="2"/>
    <s v="N"/>
    <n v="1"/>
    <n v="0"/>
  </r>
  <r>
    <x v="0"/>
    <n v="17"/>
    <x v="16"/>
    <n v="6"/>
    <x v="5"/>
    <x v="1"/>
    <s v="WCVI Natural"/>
    <n v="3"/>
    <s v="N"/>
    <n v="1"/>
    <n v="0"/>
  </r>
  <r>
    <x v="0"/>
    <n v="17"/>
    <x v="16"/>
    <n v="6"/>
    <x v="5"/>
    <x v="1"/>
    <s v="WCVI Natural"/>
    <n v="4"/>
    <s v="N"/>
    <n v="1"/>
    <n v="0"/>
  </r>
  <r>
    <x v="0"/>
    <n v="17"/>
    <x v="16"/>
    <n v="6"/>
    <x v="5"/>
    <x v="1"/>
    <s v="WCVI Natural"/>
    <n v="5"/>
    <s v="N"/>
    <n v="1"/>
    <n v="0"/>
  </r>
  <r>
    <x v="0"/>
    <n v="18"/>
    <x v="17"/>
    <n v="6"/>
    <x v="5"/>
    <x v="1"/>
    <s v="WCVI Natural"/>
    <n v="2"/>
    <s v="N"/>
    <n v="1"/>
    <n v="0"/>
  </r>
  <r>
    <x v="0"/>
    <n v="18"/>
    <x v="17"/>
    <n v="6"/>
    <x v="5"/>
    <x v="1"/>
    <s v="WCVI Natural"/>
    <n v="3"/>
    <s v="N"/>
    <n v="1"/>
    <n v="57.33"/>
  </r>
  <r>
    <x v="0"/>
    <n v="18"/>
    <x v="17"/>
    <n v="6"/>
    <x v="5"/>
    <x v="1"/>
    <s v="WCVI Natural"/>
    <n v="4"/>
    <s v="N"/>
    <n v="1"/>
    <n v="775.17"/>
  </r>
  <r>
    <x v="0"/>
    <n v="18"/>
    <x v="17"/>
    <n v="6"/>
    <x v="5"/>
    <x v="1"/>
    <s v="WCVI Natural"/>
    <n v="5"/>
    <s v="N"/>
    <n v="1"/>
    <n v="106.91"/>
  </r>
  <r>
    <x v="0"/>
    <n v="19"/>
    <x v="18"/>
    <n v="6"/>
    <x v="5"/>
    <x v="1"/>
    <s v="WCVI Natural"/>
    <n v="2"/>
    <s v="N"/>
    <n v="1"/>
    <n v="0"/>
  </r>
  <r>
    <x v="0"/>
    <n v="19"/>
    <x v="18"/>
    <n v="6"/>
    <x v="5"/>
    <x v="1"/>
    <s v="WCVI Natural"/>
    <n v="3"/>
    <s v="N"/>
    <n v="1"/>
    <n v="32.42"/>
  </r>
  <r>
    <x v="0"/>
    <n v="19"/>
    <x v="18"/>
    <n v="6"/>
    <x v="5"/>
    <x v="1"/>
    <s v="WCVI Natural"/>
    <n v="4"/>
    <s v="N"/>
    <n v="1"/>
    <n v="78.59"/>
  </r>
  <r>
    <x v="0"/>
    <n v="19"/>
    <x v="18"/>
    <n v="6"/>
    <x v="5"/>
    <x v="1"/>
    <s v="WCVI Natural"/>
    <n v="5"/>
    <s v="N"/>
    <n v="1"/>
    <n v="0"/>
  </r>
  <r>
    <x v="0"/>
    <n v="20"/>
    <x v="19"/>
    <n v="6"/>
    <x v="5"/>
    <x v="1"/>
    <s v="WCVI Natural"/>
    <n v="2"/>
    <s v="N"/>
    <n v="1"/>
    <n v="0"/>
  </r>
  <r>
    <x v="0"/>
    <n v="20"/>
    <x v="19"/>
    <n v="6"/>
    <x v="5"/>
    <x v="1"/>
    <s v="WCVI Natural"/>
    <n v="3"/>
    <s v="N"/>
    <n v="1"/>
    <n v="0"/>
  </r>
  <r>
    <x v="0"/>
    <n v="20"/>
    <x v="19"/>
    <n v="6"/>
    <x v="5"/>
    <x v="1"/>
    <s v="WCVI Natural"/>
    <n v="4"/>
    <s v="N"/>
    <n v="1"/>
    <n v="0"/>
  </r>
  <r>
    <x v="0"/>
    <n v="20"/>
    <x v="19"/>
    <n v="6"/>
    <x v="5"/>
    <x v="1"/>
    <s v="WCVI Natural"/>
    <n v="5"/>
    <s v="N"/>
    <n v="1"/>
    <n v="0"/>
  </r>
  <r>
    <x v="0"/>
    <n v="21"/>
    <x v="20"/>
    <n v="6"/>
    <x v="5"/>
    <x v="1"/>
    <s v="WCVI Natural"/>
    <n v="2"/>
    <s v="N"/>
    <n v="1"/>
    <n v="0"/>
  </r>
  <r>
    <x v="0"/>
    <n v="21"/>
    <x v="20"/>
    <n v="6"/>
    <x v="5"/>
    <x v="1"/>
    <s v="WCVI Natural"/>
    <n v="3"/>
    <s v="N"/>
    <n v="1"/>
    <n v="0"/>
  </r>
  <r>
    <x v="0"/>
    <n v="21"/>
    <x v="20"/>
    <n v="6"/>
    <x v="5"/>
    <x v="1"/>
    <s v="WCVI Natural"/>
    <n v="4"/>
    <s v="N"/>
    <n v="1"/>
    <n v="0"/>
  </r>
  <r>
    <x v="0"/>
    <n v="21"/>
    <x v="20"/>
    <n v="6"/>
    <x v="5"/>
    <x v="1"/>
    <s v="WCVI Natural"/>
    <n v="5"/>
    <s v="N"/>
    <n v="1"/>
    <n v="0"/>
  </r>
  <r>
    <x v="0"/>
    <n v="22"/>
    <x v="21"/>
    <n v="6"/>
    <x v="5"/>
    <x v="1"/>
    <s v="WCVI Natural"/>
    <n v="2"/>
    <s v="N"/>
    <n v="1"/>
    <n v="0"/>
  </r>
  <r>
    <x v="0"/>
    <n v="22"/>
    <x v="21"/>
    <n v="6"/>
    <x v="5"/>
    <x v="1"/>
    <s v="WCVI Natural"/>
    <n v="3"/>
    <s v="N"/>
    <n v="1"/>
    <n v="0"/>
  </r>
  <r>
    <x v="0"/>
    <n v="22"/>
    <x v="21"/>
    <n v="6"/>
    <x v="5"/>
    <x v="1"/>
    <s v="WCVI Natural"/>
    <n v="4"/>
    <s v="N"/>
    <n v="1"/>
    <n v="4.3"/>
  </r>
  <r>
    <x v="0"/>
    <n v="22"/>
    <x v="21"/>
    <n v="6"/>
    <x v="5"/>
    <x v="1"/>
    <s v="WCVI Natural"/>
    <n v="5"/>
    <s v="N"/>
    <n v="1"/>
    <n v="0"/>
  </r>
  <r>
    <x v="0"/>
    <n v="23"/>
    <x v="22"/>
    <n v="6"/>
    <x v="5"/>
    <x v="1"/>
    <s v="WCVI Natural"/>
    <n v="2"/>
    <s v="N"/>
    <n v="1"/>
    <n v="0"/>
  </r>
  <r>
    <x v="0"/>
    <n v="23"/>
    <x v="22"/>
    <n v="6"/>
    <x v="5"/>
    <x v="1"/>
    <s v="WCVI Natural"/>
    <n v="3"/>
    <s v="N"/>
    <n v="1"/>
    <n v="0"/>
  </r>
  <r>
    <x v="0"/>
    <n v="23"/>
    <x v="22"/>
    <n v="6"/>
    <x v="5"/>
    <x v="1"/>
    <s v="WCVI Natural"/>
    <n v="4"/>
    <s v="N"/>
    <n v="1"/>
    <n v="0"/>
  </r>
  <r>
    <x v="0"/>
    <n v="23"/>
    <x v="22"/>
    <n v="6"/>
    <x v="5"/>
    <x v="1"/>
    <s v="WCVI Natural"/>
    <n v="5"/>
    <s v="N"/>
    <n v="1"/>
    <n v="0"/>
  </r>
  <r>
    <x v="0"/>
    <n v="24"/>
    <x v="23"/>
    <n v="6"/>
    <x v="5"/>
    <x v="1"/>
    <s v="WCVI Natural"/>
    <n v="2"/>
    <s v="N"/>
    <n v="1"/>
    <n v="3.48"/>
  </r>
  <r>
    <x v="0"/>
    <n v="24"/>
    <x v="23"/>
    <n v="6"/>
    <x v="5"/>
    <x v="1"/>
    <s v="WCVI Natural"/>
    <n v="3"/>
    <s v="N"/>
    <n v="1"/>
    <n v="7.66"/>
  </r>
  <r>
    <x v="0"/>
    <n v="24"/>
    <x v="23"/>
    <n v="6"/>
    <x v="5"/>
    <x v="1"/>
    <s v="WCVI Natural"/>
    <n v="4"/>
    <s v="N"/>
    <n v="1"/>
    <n v="24.5"/>
  </r>
  <r>
    <x v="0"/>
    <n v="24"/>
    <x v="23"/>
    <n v="6"/>
    <x v="5"/>
    <x v="1"/>
    <s v="WCVI Natural"/>
    <n v="5"/>
    <s v="N"/>
    <n v="1"/>
    <n v="17.690000000000001"/>
  </r>
  <r>
    <x v="0"/>
    <n v="25"/>
    <x v="24"/>
    <n v="6"/>
    <x v="5"/>
    <x v="1"/>
    <s v="WCVI Natural"/>
    <n v="2"/>
    <s v="N"/>
    <n v="1"/>
    <n v="28.52"/>
  </r>
  <r>
    <x v="0"/>
    <n v="25"/>
    <x v="24"/>
    <n v="6"/>
    <x v="5"/>
    <x v="1"/>
    <s v="WCVI Natural"/>
    <n v="3"/>
    <s v="N"/>
    <n v="1"/>
    <n v="28.85"/>
  </r>
  <r>
    <x v="0"/>
    <n v="25"/>
    <x v="24"/>
    <n v="6"/>
    <x v="5"/>
    <x v="1"/>
    <s v="WCVI Natural"/>
    <n v="4"/>
    <s v="N"/>
    <n v="1"/>
    <n v="813.41"/>
  </r>
  <r>
    <x v="0"/>
    <n v="25"/>
    <x v="24"/>
    <n v="6"/>
    <x v="5"/>
    <x v="1"/>
    <s v="WCVI Natural"/>
    <n v="5"/>
    <s v="N"/>
    <n v="1"/>
    <n v="259.10000000000002"/>
  </r>
  <r>
    <x v="1"/>
    <n v="1"/>
    <x v="0"/>
    <n v="6"/>
    <x v="5"/>
    <x v="1"/>
    <s v="WCVI Natural"/>
    <n v="2"/>
    <s v="N"/>
    <n v="1"/>
    <n v="0"/>
  </r>
  <r>
    <x v="1"/>
    <n v="1"/>
    <x v="0"/>
    <n v="6"/>
    <x v="5"/>
    <x v="1"/>
    <s v="WCVI Natural"/>
    <n v="3"/>
    <s v="N"/>
    <n v="1"/>
    <n v="191.67"/>
  </r>
  <r>
    <x v="1"/>
    <n v="1"/>
    <x v="0"/>
    <n v="6"/>
    <x v="5"/>
    <x v="1"/>
    <s v="WCVI Natural"/>
    <n v="4"/>
    <s v="N"/>
    <n v="1"/>
    <n v="918.43"/>
  </r>
  <r>
    <x v="1"/>
    <n v="1"/>
    <x v="0"/>
    <n v="6"/>
    <x v="5"/>
    <x v="1"/>
    <s v="WCVI Natural"/>
    <n v="5"/>
    <s v="N"/>
    <n v="1"/>
    <n v="943.22"/>
  </r>
  <r>
    <x v="1"/>
    <n v="2"/>
    <x v="1"/>
    <n v="6"/>
    <x v="5"/>
    <x v="1"/>
    <s v="WCVI Natural"/>
    <n v="2"/>
    <s v="N"/>
    <n v="1"/>
    <n v="1.07"/>
  </r>
  <r>
    <x v="1"/>
    <n v="2"/>
    <x v="1"/>
    <n v="6"/>
    <x v="5"/>
    <x v="1"/>
    <s v="WCVI Natural"/>
    <n v="3"/>
    <s v="N"/>
    <n v="1"/>
    <n v="153.24"/>
  </r>
  <r>
    <x v="1"/>
    <n v="2"/>
    <x v="1"/>
    <n v="6"/>
    <x v="5"/>
    <x v="1"/>
    <s v="WCVI Natural"/>
    <n v="4"/>
    <s v="N"/>
    <n v="1"/>
    <n v="203.56"/>
  </r>
  <r>
    <x v="1"/>
    <n v="2"/>
    <x v="1"/>
    <n v="6"/>
    <x v="5"/>
    <x v="1"/>
    <s v="WCVI Natural"/>
    <n v="5"/>
    <s v="N"/>
    <n v="1"/>
    <n v="230.39"/>
  </r>
  <r>
    <x v="1"/>
    <n v="3"/>
    <x v="2"/>
    <n v="6"/>
    <x v="5"/>
    <x v="1"/>
    <s v="WCVI Natural"/>
    <n v="2"/>
    <s v="N"/>
    <n v="1"/>
    <n v="0"/>
  </r>
  <r>
    <x v="1"/>
    <n v="3"/>
    <x v="2"/>
    <n v="6"/>
    <x v="5"/>
    <x v="1"/>
    <s v="WCVI Natural"/>
    <n v="3"/>
    <s v="N"/>
    <n v="1"/>
    <n v="0.06"/>
  </r>
  <r>
    <x v="1"/>
    <n v="3"/>
    <x v="2"/>
    <n v="6"/>
    <x v="5"/>
    <x v="1"/>
    <s v="WCVI Natural"/>
    <n v="4"/>
    <s v="N"/>
    <n v="1"/>
    <n v="0.05"/>
  </r>
  <r>
    <x v="1"/>
    <n v="3"/>
    <x v="2"/>
    <n v="6"/>
    <x v="5"/>
    <x v="1"/>
    <s v="WCVI Natural"/>
    <n v="5"/>
    <s v="N"/>
    <n v="1"/>
    <n v="0.03"/>
  </r>
  <r>
    <x v="1"/>
    <n v="4"/>
    <x v="3"/>
    <n v="6"/>
    <x v="5"/>
    <x v="1"/>
    <s v="WCVI Natural"/>
    <n v="2"/>
    <s v="N"/>
    <n v="1"/>
    <n v="0"/>
  </r>
  <r>
    <x v="1"/>
    <n v="4"/>
    <x v="3"/>
    <n v="6"/>
    <x v="5"/>
    <x v="1"/>
    <s v="WCVI Natural"/>
    <n v="3"/>
    <s v="N"/>
    <n v="1"/>
    <n v="0"/>
  </r>
  <r>
    <x v="1"/>
    <n v="4"/>
    <x v="3"/>
    <n v="6"/>
    <x v="5"/>
    <x v="1"/>
    <s v="WCVI Natural"/>
    <n v="4"/>
    <s v="N"/>
    <n v="1"/>
    <n v="0"/>
  </r>
  <r>
    <x v="1"/>
    <n v="4"/>
    <x v="3"/>
    <n v="6"/>
    <x v="5"/>
    <x v="1"/>
    <s v="WCVI Natural"/>
    <n v="5"/>
    <s v="N"/>
    <n v="1"/>
    <n v="0"/>
  </r>
  <r>
    <x v="1"/>
    <n v="5"/>
    <x v="4"/>
    <n v="6"/>
    <x v="5"/>
    <x v="1"/>
    <s v="WCVI Natural"/>
    <n v="2"/>
    <s v="N"/>
    <n v="1"/>
    <n v="0"/>
  </r>
  <r>
    <x v="1"/>
    <n v="5"/>
    <x v="4"/>
    <n v="6"/>
    <x v="5"/>
    <x v="1"/>
    <s v="WCVI Natural"/>
    <n v="3"/>
    <s v="N"/>
    <n v="1"/>
    <n v="0.85"/>
  </r>
  <r>
    <x v="1"/>
    <n v="5"/>
    <x v="4"/>
    <n v="6"/>
    <x v="5"/>
    <x v="1"/>
    <s v="WCVI Natural"/>
    <n v="4"/>
    <s v="N"/>
    <n v="1"/>
    <n v="0"/>
  </r>
  <r>
    <x v="1"/>
    <n v="5"/>
    <x v="4"/>
    <n v="6"/>
    <x v="5"/>
    <x v="1"/>
    <s v="WCVI Natural"/>
    <n v="5"/>
    <s v="N"/>
    <n v="1"/>
    <n v="0"/>
  </r>
  <r>
    <x v="1"/>
    <n v="6"/>
    <x v="5"/>
    <n v="6"/>
    <x v="5"/>
    <x v="1"/>
    <s v="WCVI Natural"/>
    <n v="2"/>
    <s v="N"/>
    <n v="1"/>
    <n v="0"/>
  </r>
  <r>
    <x v="1"/>
    <n v="6"/>
    <x v="5"/>
    <n v="6"/>
    <x v="5"/>
    <x v="1"/>
    <s v="WCVI Natural"/>
    <n v="3"/>
    <s v="N"/>
    <n v="1"/>
    <n v="0"/>
  </r>
  <r>
    <x v="1"/>
    <n v="6"/>
    <x v="5"/>
    <n v="6"/>
    <x v="5"/>
    <x v="1"/>
    <s v="WCVI Natural"/>
    <n v="4"/>
    <s v="N"/>
    <n v="1"/>
    <n v="0"/>
  </r>
  <r>
    <x v="1"/>
    <n v="6"/>
    <x v="5"/>
    <n v="6"/>
    <x v="5"/>
    <x v="1"/>
    <s v="WCVI Natural"/>
    <n v="5"/>
    <s v="N"/>
    <n v="1"/>
    <n v="0"/>
  </r>
  <r>
    <x v="1"/>
    <n v="7"/>
    <x v="6"/>
    <n v="6"/>
    <x v="5"/>
    <x v="1"/>
    <s v="WCVI Natural"/>
    <n v="2"/>
    <s v="N"/>
    <n v="1"/>
    <n v="3.46"/>
  </r>
  <r>
    <x v="1"/>
    <n v="7"/>
    <x v="6"/>
    <n v="6"/>
    <x v="5"/>
    <x v="1"/>
    <s v="WCVI Natural"/>
    <n v="3"/>
    <s v="N"/>
    <n v="1"/>
    <n v="28.53"/>
  </r>
  <r>
    <x v="1"/>
    <n v="7"/>
    <x v="6"/>
    <n v="6"/>
    <x v="5"/>
    <x v="1"/>
    <s v="WCVI Natural"/>
    <n v="4"/>
    <s v="N"/>
    <n v="1"/>
    <n v="65.239999999999995"/>
  </r>
  <r>
    <x v="1"/>
    <n v="7"/>
    <x v="6"/>
    <n v="6"/>
    <x v="5"/>
    <x v="1"/>
    <s v="WCVI Natural"/>
    <n v="5"/>
    <s v="N"/>
    <n v="1"/>
    <n v="111.21"/>
  </r>
  <r>
    <x v="1"/>
    <n v="8"/>
    <x v="7"/>
    <n v="6"/>
    <x v="5"/>
    <x v="1"/>
    <s v="WCVI Natural"/>
    <n v="2"/>
    <s v="N"/>
    <n v="1"/>
    <n v="0.22"/>
  </r>
  <r>
    <x v="1"/>
    <n v="8"/>
    <x v="7"/>
    <n v="6"/>
    <x v="5"/>
    <x v="1"/>
    <s v="WCVI Natural"/>
    <n v="3"/>
    <s v="N"/>
    <n v="1"/>
    <n v="13.87"/>
  </r>
  <r>
    <x v="1"/>
    <n v="8"/>
    <x v="7"/>
    <n v="6"/>
    <x v="5"/>
    <x v="1"/>
    <s v="WCVI Natural"/>
    <n v="4"/>
    <s v="N"/>
    <n v="1"/>
    <n v="11.65"/>
  </r>
  <r>
    <x v="1"/>
    <n v="8"/>
    <x v="7"/>
    <n v="6"/>
    <x v="5"/>
    <x v="1"/>
    <s v="WCVI Natural"/>
    <n v="5"/>
    <s v="N"/>
    <n v="1"/>
    <n v="20.71"/>
  </r>
  <r>
    <x v="1"/>
    <n v="9"/>
    <x v="8"/>
    <n v="6"/>
    <x v="5"/>
    <x v="1"/>
    <s v="WCVI Natural"/>
    <n v="2"/>
    <s v="N"/>
    <n v="1"/>
    <n v="1.28"/>
  </r>
  <r>
    <x v="1"/>
    <n v="9"/>
    <x v="8"/>
    <n v="6"/>
    <x v="5"/>
    <x v="1"/>
    <s v="WCVI Natural"/>
    <n v="3"/>
    <s v="N"/>
    <n v="1"/>
    <n v="1.49"/>
  </r>
  <r>
    <x v="1"/>
    <n v="9"/>
    <x v="8"/>
    <n v="6"/>
    <x v="5"/>
    <x v="1"/>
    <s v="WCVI Natural"/>
    <n v="4"/>
    <s v="N"/>
    <n v="1"/>
    <n v="1.66"/>
  </r>
  <r>
    <x v="1"/>
    <n v="9"/>
    <x v="8"/>
    <n v="6"/>
    <x v="5"/>
    <x v="1"/>
    <s v="WCVI Natural"/>
    <n v="5"/>
    <s v="N"/>
    <n v="1"/>
    <n v="1"/>
  </r>
  <r>
    <x v="1"/>
    <n v="10"/>
    <x v="9"/>
    <n v="6"/>
    <x v="5"/>
    <x v="1"/>
    <s v="WCVI Natural"/>
    <n v="2"/>
    <s v="N"/>
    <n v="1"/>
    <n v="1.19"/>
  </r>
  <r>
    <x v="1"/>
    <n v="10"/>
    <x v="9"/>
    <n v="6"/>
    <x v="5"/>
    <x v="1"/>
    <s v="WCVI Natural"/>
    <n v="3"/>
    <s v="N"/>
    <n v="1"/>
    <n v="38.67"/>
  </r>
  <r>
    <x v="1"/>
    <n v="10"/>
    <x v="9"/>
    <n v="6"/>
    <x v="5"/>
    <x v="1"/>
    <s v="WCVI Natural"/>
    <n v="4"/>
    <s v="N"/>
    <n v="1"/>
    <n v="63.35"/>
  </r>
  <r>
    <x v="1"/>
    <n v="10"/>
    <x v="9"/>
    <n v="6"/>
    <x v="5"/>
    <x v="1"/>
    <s v="WCVI Natural"/>
    <n v="5"/>
    <s v="N"/>
    <n v="1"/>
    <n v="133.59"/>
  </r>
  <r>
    <x v="1"/>
    <n v="11"/>
    <x v="10"/>
    <n v="6"/>
    <x v="5"/>
    <x v="1"/>
    <s v="WCVI Natural"/>
    <n v="2"/>
    <s v="N"/>
    <n v="1"/>
    <n v="0.1"/>
  </r>
  <r>
    <x v="1"/>
    <n v="11"/>
    <x v="10"/>
    <n v="6"/>
    <x v="5"/>
    <x v="1"/>
    <s v="WCVI Natural"/>
    <n v="3"/>
    <s v="N"/>
    <n v="1"/>
    <n v="0.35"/>
  </r>
  <r>
    <x v="1"/>
    <n v="11"/>
    <x v="10"/>
    <n v="6"/>
    <x v="5"/>
    <x v="1"/>
    <s v="WCVI Natural"/>
    <n v="4"/>
    <s v="N"/>
    <n v="1"/>
    <n v="0.05"/>
  </r>
  <r>
    <x v="1"/>
    <n v="11"/>
    <x v="10"/>
    <n v="6"/>
    <x v="5"/>
    <x v="1"/>
    <s v="WCVI Natural"/>
    <n v="5"/>
    <s v="N"/>
    <n v="1"/>
    <n v="0"/>
  </r>
  <r>
    <x v="1"/>
    <n v="12"/>
    <x v="11"/>
    <n v="6"/>
    <x v="5"/>
    <x v="1"/>
    <s v="WCVI Natural"/>
    <n v="2"/>
    <s v="N"/>
    <n v="1"/>
    <n v="0.28999999999999998"/>
  </r>
  <r>
    <x v="1"/>
    <n v="12"/>
    <x v="11"/>
    <n v="6"/>
    <x v="5"/>
    <x v="1"/>
    <s v="WCVI Natural"/>
    <n v="3"/>
    <s v="N"/>
    <n v="1"/>
    <n v="1.38"/>
  </r>
  <r>
    <x v="1"/>
    <n v="12"/>
    <x v="11"/>
    <n v="6"/>
    <x v="5"/>
    <x v="1"/>
    <s v="WCVI Natural"/>
    <n v="4"/>
    <s v="N"/>
    <n v="1"/>
    <n v="4.04"/>
  </r>
  <r>
    <x v="1"/>
    <n v="12"/>
    <x v="11"/>
    <n v="6"/>
    <x v="5"/>
    <x v="1"/>
    <s v="WCVI Natural"/>
    <n v="5"/>
    <s v="N"/>
    <n v="1"/>
    <n v="0"/>
  </r>
  <r>
    <x v="1"/>
    <n v="13"/>
    <x v="12"/>
    <n v="6"/>
    <x v="5"/>
    <x v="1"/>
    <s v="WCVI Natural"/>
    <n v="2"/>
    <s v="N"/>
    <n v="1"/>
    <n v="3.03"/>
  </r>
  <r>
    <x v="1"/>
    <n v="13"/>
    <x v="12"/>
    <n v="6"/>
    <x v="5"/>
    <x v="1"/>
    <s v="WCVI Natural"/>
    <n v="3"/>
    <s v="N"/>
    <n v="1"/>
    <n v="0"/>
  </r>
  <r>
    <x v="1"/>
    <n v="13"/>
    <x v="12"/>
    <n v="6"/>
    <x v="5"/>
    <x v="1"/>
    <s v="WCVI Natural"/>
    <n v="4"/>
    <s v="N"/>
    <n v="1"/>
    <n v="5.61"/>
  </r>
  <r>
    <x v="1"/>
    <n v="13"/>
    <x v="12"/>
    <n v="6"/>
    <x v="5"/>
    <x v="1"/>
    <s v="WCVI Natural"/>
    <n v="5"/>
    <s v="N"/>
    <n v="1"/>
    <n v="0"/>
  </r>
  <r>
    <x v="1"/>
    <n v="14"/>
    <x v="13"/>
    <n v="6"/>
    <x v="5"/>
    <x v="1"/>
    <s v="WCVI Natural"/>
    <n v="2"/>
    <s v="N"/>
    <n v="1"/>
    <n v="0"/>
  </r>
  <r>
    <x v="1"/>
    <n v="14"/>
    <x v="13"/>
    <n v="6"/>
    <x v="5"/>
    <x v="1"/>
    <s v="WCVI Natural"/>
    <n v="3"/>
    <s v="N"/>
    <n v="1"/>
    <n v="0"/>
  </r>
  <r>
    <x v="1"/>
    <n v="14"/>
    <x v="13"/>
    <n v="6"/>
    <x v="5"/>
    <x v="1"/>
    <s v="WCVI Natural"/>
    <n v="4"/>
    <s v="N"/>
    <n v="1"/>
    <n v="0"/>
  </r>
  <r>
    <x v="1"/>
    <n v="14"/>
    <x v="13"/>
    <n v="6"/>
    <x v="5"/>
    <x v="1"/>
    <s v="WCVI Natural"/>
    <n v="5"/>
    <s v="N"/>
    <n v="1"/>
    <n v="0"/>
  </r>
  <r>
    <x v="1"/>
    <n v="15"/>
    <x v="14"/>
    <n v="6"/>
    <x v="5"/>
    <x v="1"/>
    <s v="WCVI Natural"/>
    <n v="2"/>
    <s v="N"/>
    <n v="1"/>
    <n v="0"/>
  </r>
  <r>
    <x v="1"/>
    <n v="15"/>
    <x v="14"/>
    <n v="6"/>
    <x v="5"/>
    <x v="1"/>
    <s v="WCVI Natural"/>
    <n v="3"/>
    <s v="N"/>
    <n v="1"/>
    <n v="0"/>
  </r>
  <r>
    <x v="1"/>
    <n v="15"/>
    <x v="14"/>
    <n v="6"/>
    <x v="5"/>
    <x v="1"/>
    <s v="WCVI Natural"/>
    <n v="4"/>
    <s v="N"/>
    <n v="1"/>
    <n v="0"/>
  </r>
  <r>
    <x v="1"/>
    <n v="15"/>
    <x v="14"/>
    <n v="6"/>
    <x v="5"/>
    <x v="1"/>
    <s v="WCVI Natural"/>
    <n v="5"/>
    <s v="N"/>
    <n v="1"/>
    <n v="0"/>
  </r>
  <r>
    <x v="1"/>
    <n v="16"/>
    <x v="15"/>
    <n v="6"/>
    <x v="5"/>
    <x v="1"/>
    <s v="WCVI Natural"/>
    <n v="2"/>
    <s v="N"/>
    <n v="1"/>
    <n v="0.04"/>
  </r>
  <r>
    <x v="1"/>
    <n v="16"/>
    <x v="15"/>
    <n v="6"/>
    <x v="5"/>
    <x v="1"/>
    <s v="WCVI Natural"/>
    <n v="3"/>
    <s v="N"/>
    <n v="1"/>
    <n v="0.05"/>
  </r>
  <r>
    <x v="1"/>
    <n v="16"/>
    <x v="15"/>
    <n v="6"/>
    <x v="5"/>
    <x v="1"/>
    <s v="WCVI Natural"/>
    <n v="4"/>
    <s v="N"/>
    <n v="1"/>
    <n v="0.06"/>
  </r>
  <r>
    <x v="1"/>
    <n v="16"/>
    <x v="15"/>
    <n v="6"/>
    <x v="5"/>
    <x v="1"/>
    <s v="WCVI Natural"/>
    <n v="5"/>
    <s v="N"/>
    <n v="1"/>
    <n v="0.39"/>
  </r>
  <r>
    <x v="1"/>
    <n v="17"/>
    <x v="16"/>
    <n v="6"/>
    <x v="5"/>
    <x v="1"/>
    <s v="WCVI Natural"/>
    <n v="2"/>
    <s v="N"/>
    <n v="1"/>
    <n v="0"/>
  </r>
  <r>
    <x v="1"/>
    <n v="17"/>
    <x v="16"/>
    <n v="6"/>
    <x v="5"/>
    <x v="1"/>
    <s v="WCVI Natural"/>
    <n v="3"/>
    <s v="N"/>
    <n v="1"/>
    <n v="0"/>
  </r>
  <r>
    <x v="1"/>
    <n v="17"/>
    <x v="16"/>
    <n v="6"/>
    <x v="5"/>
    <x v="1"/>
    <s v="WCVI Natural"/>
    <n v="4"/>
    <s v="N"/>
    <n v="1"/>
    <n v="0"/>
  </r>
  <r>
    <x v="1"/>
    <n v="17"/>
    <x v="16"/>
    <n v="6"/>
    <x v="5"/>
    <x v="1"/>
    <s v="WCVI Natural"/>
    <n v="5"/>
    <s v="N"/>
    <n v="1"/>
    <n v="0"/>
  </r>
  <r>
    <x v="1"/>
    <n v="18"/>
    <x v="17"/>
    <n v="6"/>
    <x v="5"/>
    <x v="1"/>
    <s v="WCVI Natural"/>
    <n v="2"/>
    <s v="N"/>
    <n v="1"/>
    <n v="0"/>
  </r>
  <r>
    <x v="1"/>
    <n v="18"/>
    <x v="17"/>
    <n v="6"/>
    <x v="5"/>
    <x v="1"/>
    <s v="WCVI Natural"/>
    <n v="3"/>
    <s v="N"/>
    <n v="1"/>
    <n v="50.97"/>
  </r>
  <r>
    <x v="1"/>
    <n v="18"/>
    <x v="17"/>
    <n v="6"/>
    <x v="5"/>
    <x v="1"/>
    <s v="WCVI Natural"/>
    <n v="4"/>
    <s v="N"/>
    <n v="1"/>
    <n v="148.58000000000001"/>
  </r>
  <r>
    <x v="1"/>
    <n v="18"/>
    <x v="17"/>
    <n v="6"/>
    <x v="5"/>
    <x v="1"/>
    <s v="WCVI Natural"/>
    <n v="5"/>
    <s v="N"/>
    <n v="1"/>
    <n v="117.79"/>
  </r>
  <r>
    <x v="1"/>
    <n v="19"/>
    <x v="18"/>
    <n v="6"/>
    <x v="5"/>
    <x v="1"/>
    <s v="WCVI Natural"/>
    <n v="2"/>
    <s v="N"/>
    <n v="1"/>
    <n v="0"/>
  </r>
  <r>
    <x v="1"/>
    <n v="19"/>
    <x v="18"/>
    <n v="6"/>
    <x v="5"/>
    <x v="1"/>
    <s v="WCVI Natural"/>
    <n v="3"/>
    <s v="N"/>
    <n v="1"/>
    <n v="39.46"/>
  </r>
  <r>
    <x v="1"/>
    <n v="19"/>
    <x v="18"/>
    <n v="6"/>
    <x v="5"/>
    <x v="1"/>
    <s v="WCVI Natural"/>
    <n v="4"/>
    <s v="N"/>
    <n v="1"/>
    <n v="20.62"/>
  </r>
  <r>
    <x v="1"/>
    <n v="19"/>
    <x v="18"/>
    <n v="6"/>
    <x v="5"/>
    <x v="1"/>
    <s v="WCVI Natural"/>
    <n v="5"/>
    <s v="N"/>
    <n v="1"/>
    <n v="0"/>
  </r>
  <r>
    <x v="1"/>
    <n v="20"/>
    <x v="19"/>
    <n v="6"/>
    <x v="5"/>
    <x v="1"/>
    <s v="WCVI Natural"/>
    <n v="2"/>
    <s v="N"/>
    <n v="1"/>
    <n v="0"/>
  </r>
  <r>
    <x v="1"/>
    <n v="20"/>
    <x v="19"/>
    <n v="6"/>
    <x v="5"/>
    <x v="1"/>
    <s v="WCVI Natural"/>
    <n v="3"/>
    <s v="N"/>
    <n v="1"/>
    <n v="0"/>
  </r>
  <r>
    <x v="1"/>
    <n v="20"/>
    <x v="19"/>
    <n v="6"/>
    <x v="5"/>
    <x v="1"/>
    <s v="WCVI Natural"/>
    <n v="4"/>
    <s v="N"/>
    <n v="1"/>
    <n v="0"/>
  </r>
  <r>
    <x v="1"/>
    <n v="20"/>
    <x v="19"/>
    <n v="6"/>
    <x v="5"/>
    <x v="1"/>
    <s v="WCVI Natural"/>
    <n v="5"/>
    <s v="N"/>
    <n v="1"/>
    <n v="0"/>
  </r>
  <r>
    <x v="1"/>
    <n v="21"/>
    <x v="20"/>
    <n v="6"/>
    <x v="5"/>
    <x v="1"/>
    <s v="WCVI Natural"/>
    <n v="2"/>
    <s v="N"/>
    <n v="1"/>
    <n v="0"/>
  </r>
  <r>
    <x v="1"/>
    <n v="21"/>
    <x v="20"/>
    <n v="6"/>
    <x v="5"/>
    <x v="1"/>
    <s v="WCVI Natural"/>
    <n v="3"/>
    <s v="N"/>
    <n v="1"/>
    <n v="0"/>
  </r>
  <r>
    <x v="1"/>
    <n v="21"/>
    <x v="20"/>
    <n v="6"/>
    <x v="5"/>
    <x v="1"/>
    <s v="WCVI Natural"/>
    <n v="4"/>
    <s v="N"/>
    <n v="1"/>
    <n v="0"/>
  </r>
  <r>
    <x v="1"/>
    <n v="21"/>
    <x v="20"/>
    <n v="6"/>
    <x v="5"/>
    <x v="1"/>
    <s v="WCVI Natural"/>
    <n v="5"/>
    <s v="N"/>
    <n v="1"/>
    <n v="0"/>
  </r>
  <r>
    <x v="1"/>
    <n v="22"/>
    <x v="21"/>
    <n v="6"/>
    <x v="5"/>
    <x v="1"/>
    <s v="WCVI Natural"/>
    <n v="2"/>
    <s v="N"/>
    <n v="1"/>
    <n v="0"/>
  </r>
  <r>
    <x v="1"/>
    <n v="22"/>
    <x v="21"/>
    <n v="6"/>
    <x v="5"/>
    <x v="1"/>
    <s v="WCVI Natural"/>
    <n v="3"/>
    <s v="N"/>
    <n v="1"/>
    <n v="0"/>
  </r>
  <r>
    <x v="1"/>
    <n v="22"/>
    <x v="21"/>
    <n v="6"/>
    <x v="5"/>
    <x v="1"/>
    <s v="WCVI Natural"/>
    <n v="4"/>
    <s v="N"/>
    <n v="1"/>
    <n v="1.19"/>
  </r>
  <r>
    <x v="1"/>
    <n v="22"/>
    <x v="21"/>
    <n v="6"/>
    <x v="5"/>
    <x v="1"/>
    <s v="WCVI Natural"/>
    <n v="5"/>
    <s v="N"/>
    <n v="1"/>
    <n v="0"/>
  </r>
  <r>
    <x v="1"/>
    <n v="23"/>
    <x v="22"/>
    <n v="6"/>
    <x v="5"/>
    <x v="1"/>
    <s v="WCVI Natural"/>
    <n v="2"/>
    <s v="N"/>
    <n v="1"/>
    <n v="0"/>
  </r>
  <r>
    <x v="1"/>
    <n v="23"/>
    <x v="22"/>
    <n v="6"/>
    <x v="5"/>
    <x v="1"/>
    <s v="WCVI Natural"/>
    <n v="3"/>
    <s v="N"/>
    <n v="1"/>
    <n v="0"/>
  </r>
  <r>
    <x v="1"/>
    <n v="23"/>
    <x v="22"/>
    <n v="6"/>
    <x v="5"/>
    <x v="1"/>
    <s v="WCVI Natural"/>
    <n v="4"/>
    <s v="N"/>
    <n v="1"/>
    <n v="0"/>
  </r>
  <r>
    <x v="1"/>
    <n v="23"/>
    <x v="22"/>
    <n v="6"/>
    <x v="5"/>
    <x v="1"/>
    <s v="WCVI Natural"/>
    <n v="5"/>
    <s v="N"/>
    <n v="1"/>
    <n v="0"/>
  </r>
  <r>
    <x v="1"/>
    <n v="24"/>
    <x v="23"/>
    <n v="6"/>
    <x v="5"/>
    <x v="1"/>
    <s v="WCVI Natural"/>
    <n v="2"/>
    <s v="N"/>
    <n v="1"/>
    <n v="2.69"/>
  </r>
  <r>
    <x v="1"/>
    <n v="24"/>
    <x v="23"/>
    <n v="6"/>
    <x v="5"/>
    <x v="1"/>
    <s v="WCVI Natural"/>
    <n v="3"/>
    <s v="N"/>
    <n v="1"/>
    <n v="9.07"/>
  </r>
  <r>
    <x v="1"/>
    <n v="24"/>
    <x v="23"/>
    <n v="6"/>
    <x v="5"/>
    <x v="1"/>
    <s v="WCVI Natural"/>
    <n v="4"/>
    <s v="N"/>
    <n v="1"/>
    <n v="6.26"/>
  </r>
  <r>
    <x v="1"/>
    <n v="24"/>
    <x v="23"/>
    <n v="6"/>
    <x v="5"/>
    <x v="1"/>
    <s v="WCVI Natural"/>
    <n v="5"/>
    <s v="N"/>
    <n v="1"/>
    <n v="25.97"/>
  </r>
  <r>
    <x v="1"/>
    <n v="25"/>
    <x v="24"/>
    <n v="6"/>
    <x v="5"/>
    <x v="1"/>
    <s v="WCVI Natural"/>
    <n v="2"/>
    <s v="N"/>
    <n v="1"/>
    <n v="36.770000000000003"/>
  </r>
  <r>
    <x v="1"/>
    <n v="25"/>
    <x v="24"/>
    <n v="6"/>
    <x v="5"/>
    <x v="1"/>
    <s v="WCVI Natural"/>
    <n v="3"/>
    <s v="N"/>
    <n v="1"/>
    <n v="95.52"/>
  </r>
  <r>
    <x v="1"/>
    <n v="25"/>
    <x v="24"/>
    <n v="6"/>
    <x v="5"/>
    <x v="1"/>
    <s v="WCVI Natural"/>
    <n v="4"/>
    <s v="N"/>
    <n v="1"/>
    <n v="252.04"/>
  </r>
  <r>
    <x v="1"/>
    <n v="25"/>
    <x v="24"/>
    <n v="6"/>
    <x v="5"/>
    <x v="1"/>
    <s v="WCVI Natural"/>
    <n v="5"/>
    <s v="N"/>
    <n v="1"/>
    <n v="489.76"/>
  </r>
  <r>
    <x v="2"/>
    <n v="1"/>
    <x v="0"/>
    <n v="6"/>
    <x v="5"/>
    <x v="1"/>
    <s v="WCVI Natural"/>
    <n v="2"/>
    <s v="N"/>
    <n v="1"/>
    <n v="0"/>
  </r>
  <r>
    <x v="2"/>
    <n v="1"/>
    <x v="0"/>
    <n v="6"/>
    <x v="5"/>
    <x v="1"/>
    <s v="WCVI Natural"/>
    <n v="3"/>
    <s v="N"/>
    <n v="1"/>
    <n v="228.81"/>
  </r>
  <r>
    <x v="2"/>
    <n v="1"/>
    <x v="0"/>
    <n v="6"/>
    <x v="5"/>
    <x v="1"/>
    <s v="WCVI Natural"/>
    <n v="4"/>
    <s v="N"/>
    <n v="1"/>
    <n v="1047.78"/>
  </r>
  <r>
    <x v="2"/>
    <n v="1"/>
    <x v="0"/>
    <n v="6"/>
    <x v="5"/>
    <x v="1"/>
    <s v="WCVI Natural"/>
    <n v="5"/>
    <s v="N"/>
    <n v="1"/>
    <n v="337.16"/>
  </r>
  <r>
    <x v="2"/>
    <n v="2"/>
    <x v="1"/>
    <n v="6"/>
    <x v="5"/>
    <x v="1"/>
    <s v="WCVI Natural"/>
    <n v="2"/>
    <s v="N"/>
    <n v="1"/>
    <n v="0.53"/>
  </r>
  <r>
    <x v="2"/>
    <n v="2"/>
    <x v="1"/>
    <n v="6"/>
    <x v="5"/>
    <x v="1"/>
    <s v="WCVI Natural"/>
    <n v="3"/>
    <s v="N"/>
    <n v="1"/>
    <n v="21.85"/>
  </r>
  <r>
    <x v="2"/>
    <n v="2"/>
    <x v="1"/>
    <n v="6"/>
    <x v="5"/>
    <x v="1"/>
    <s v="WCVI Natural"/>
    <n v="4"/>
    <s v="N"/>
    <n v="1"/>
    <n v="36.53"/>
  </r>
  <r>
    <x v="2"/>
    <n v="2"/>
    <x v="1"/>
    <n v="6"/>
    <x v="5"/>
    <x v="1"/>
    <s v="WCVI Natural"/>
    <n v="5"/>
    <s v="N"/>
    <n v="1"/>
    <n v="12.47"/>
  </r>
  <r>
    <x v="2"/>
    <n v="3"/>
    <x v="2"/>
    <n v="6"/>
    <x v="5"/>
    <x v="1"/>
    <s v="WCVI Natural"/>
    <n v="2"/>
    <s v="N"/>
    <n v="1"/>
    <n v="0"/>
  </r>
  <r>
    <x v="2"/>
    <n v="3"/>
    <x v="2"/>
    <n v="6"/>
    <x v="5"/>
    <x v="1"/>
    <s v="WCVI Natural"/>
    <n v="3"/>
    <s v="N"/>
    <n v="1"/>
    <n v="0"/>
  </r>
  <r>
    <x v="2"/>
    <n v="3"/>
    <x v="2"/>
    <n v="6"/>
    <x v="5"/>
    <x v="1"/>
    <s v="WCVI Natural"/>
    <n v="4"/>
    <s v="N"/>
    <n v="1"/>
    <n v="0"/>
  </r>
  <r>
    <x v="2"/>
    <n v="3"/>
    <x v="2"/>
    <n v="6"/>
    <x v="5"/>
    <x v="1"/>
    <s v="WCVI Natural"/>
    <n v="5"/>
    <s v="N"/>
    <n v="1"/>
    <n v="0"/>
  </r>
  <r>
    <x v="2"/>
    <n v="4"/>
    <x v="3"/>
    <n v="6"/>
    <x v="5"/>
    <x v="1"/>
    <s v="WCVI Natural"/>
    <n v="2"/>
    <s v="N"/>
    <n v="1"/>
    <n v="0"/>
  </r>
  <r>
    <x v="2"/>
    <n v="4"/>
    <x v="3"/>
    <n v="6"/>
    <x v="5"/>
    <x v="1"/>
    <s v="WCVI Natural"/>
    <n v="3"/>
    <s v="N"/>
    <n v="1"/>
    <n v="0"/>
  </r>
  <r>
    <x v="2"/>
    <n v="4"/>
    <x v="3"/>
    <n v="6"/>
    <x v="5"/>
    <x v="1"/>
    <s v="WCVI Natural"/>
    <n v="4"/>
    <s v="N"/>
    <n v="1"/>
    <n v="0"/>
  </r>
  <r>
    <x v="2"/>
    <n v="4"/>
    <x v="3"/>
    <n v="6"/>
    <x v="5"/>
    <x v="1"/>
    <s v="WCVI Natural"/>
    <n v="5"/>
    <s v="N"/>
    <n v="1"/>
    <n v="0"/>
  </r>
  <r>
    <x v="2"/>
    <n v="5"/>
    <x v="4"/>
    <n v="6"/>
    <x v="5"/>
    <x v="1"/>
    <s v="WCVI Natural"/>
    <n v="2"/>
    <s v="N"/>
    <n v="1"/>
    <n v="0"/>
  </r>
  <r>
    <x v="2"/>
    <n v="5"/>
    <x v="4"/>
    <n v="6"/>
    <x v="5"/>
    <x v="1"/>
    <s v="WCVI Natural"/>
    <n v="3"/>
    <s v="N"/>
    <n v="1"/>
    <n v="0.85"/>
  </r>
  <r>
    <x v="2"/>
    <n v="5"/>
    <x v="4"/>
    <n v="6"/>
    <x v="5"/>
    <x v="1"/>
    <s v="WCVI Natural"/>
    <n v="4"/>
    <s v="N"/>
    <n v="1"/>
    <n v="0"/>
  </r>
  <r>
    <x v="2"/>
    <n v="5"/>
    <x v="4"/>
    <n v="6"/>
    <x v="5"/>
    <x v="1"/>
    <s v="WCVI Natural"/>
    <n v="5"/>
    <s v="N"/>
    <n v="1"/>
    <n v="0"/>
  </r>
  <r>
    <x v="2"/>
    <n v="6"/>
    <x v="5"/>
    <n v="6"/>
    <x v="5"/>
    <x v="1"/>
    <s v="WCVI Natural"/>
    <n v="2"/>
    <s v="N"/>
    <n v="1"/>
    <n v="0"/>
  </r>
  <r>
    <x v="2"/>
    <n v="6"/>
    <x v="5"/>
    <n v="6"/>
    <x v="5"/>
    <x v="1"/>
    <s v="WCVI Natural"/>
    <n v="3"/>
    <s v="N"/>
    <n v="1"/>
    <n v="0"/>
  </r>
  <r>
    <x v="2"/>
    <n v="6"/>
    <x v="5"/>
    <n v="6"/>
    <x v="5"/>
    <x v="1"/>
    <s v="WCVI Natural"/>
    <n v="4"/>
    <s v="N"/>
    <n v="1"/>
    <n v="0"/>
  </r>
  <r>
    <x v="2"/>
    <n v="6"/>
    <x v="5"/>
    <n v="6"/>
    <x v="5"/>
    <x v="1"/>
    <s v="WCVI Natural"/>
    <n v="5"/>
    <s v="N"/>
    <n v="1"/>
    <n v="0"/>
  </r>
  <r>
    <x v="2"/>
    <n v="7"/>
    <x v="6"/>
    <n v="6"/>
    <x v="5"/>
    <x v="1"/>
    <s v="WCVI Natural"/>
    <n v="2"/>
    <s v="N"/>
    <n v="1"/>
    <n v="16.260000000000002"/>
  </r>
  <r>
    <x v="2"/>
    <n v="7"/>
    <x v="6"/>
    <n v="6"/>
    <x v="5"/>
    <x v="1"/>
    <s v="WCVI Natural"/>
    <n v="3"/>
    <s v="N"/>
    <n v="1"/>
    <n v="38.85"/>
  </r>
  <r>
    <x v="2"/>
    <n v="7"/>
    <x v="6"/>
    <n v="6"/>
    <x v="5"/>
    <x v="1"/>
    <s v="WCVI Natural"/>
    <n v="4"/>
    <s v="N"/>
    <n v="1"/>
    <n v="159.4"/>
  </r>
  <r>
    <x v="2"/>
    <n v="7"/>
    <x v="6"/>
    <n v="6"/>
    <x v="5"/>
    <x v="1"/>
    <s v="WCVI Natural"/>
    <n v="5"/>
    <s v="N"/>
    <n v="1"/>
    <n v="59.21"/>
  </r>
  <r>
    <x v="2"/>
    <n v="8"/>
    <x v="7"/>
    <n v="6"/>
    <x v="5"/>
    <x v="1"/>
    <s v="WCVI Natural"/>
    <n v="2"/>
    <s v="N"/>
    <n v="1"/>
    <n v="0.35"/>
  </r>
  <r>
    <x v="2"/>
    <n v="8"/>
    <x v="7"/>
    <n v="6"/>
    <x v="5"/>
    <x v="1"/>
    <s v="WCVI Natural"/>
    <n v="3"/>
    <s v="N"/>
    <n v="1"/>
    <n v="6.44"/>
  </r>
  <r>
    <x v="2"/>
    <n v="8"/>
    <x v="7"/>
    <n v="6"/>
    <x v="5"/>
    <x v="1"/>
    <s v="WCVI Natural"/>
    <n v="4"/>
    <s v="N"/>
    <n v="1"/>
    <n v="9.6999999999999993"/>
  </r>
  <r>
    <x v="2"/>
    <n v="8"/>
    <x v="7"/>
    <n v="6"/>
    <x v="5"/>
    <x v="1"/>
    <s v="WCVI Natural"/>
    <n v="5"/>
    <s v="N"/>
    <n v="1"/>
    <n v="3.76"/>
  </r>
  <r>
    <x v="2"/>
    <n v="9"/>
    <x v="8"/>
    <n v="6"/>
    <x v="5"/>
    <x v="1"/>
    <s v="WCVI Natural"/>
    <n v="2"/>
    <s v="N"/>
    <n v="1"/>
    <n v="8.4"/>
  </r>
  <r>
    <x v="2"/>
    <n v="9"/>
    <x v="8"/>
    <n v="6"/>
    <x v="5"/>
    <x v="1"/>
    <s v="WCVI Natural"/>
    <n v="3"/>
    <s v="N"/>
    <n v="1"/>
    <n v="2.84"/>
  </r>
  <r>
    <x v="2"/>
    <n v="9"/>
    <x v="8"/>
    <n v="6"/>
    <x v="5"/>
    <x v="1"/>
    <s v="WCVI Natural"/>
    <n v="4"/>
    <s v="N"/>
    <n v="1"/>
    <n v="5.67"/>
  </r>
  <r>
    <x v="2"/>
    <n v="9"/>
    <x v="8"/>
    <n v="6"/>
    <x v="5"/>
    <x v="1"/>
    <s v="WCVI Natural"/>
    <n v="5"/>
    <s v="N"/>
    <n v="1"/>
    <n v="0.75"/>
  </r>
  <r>
    <x v="2"/>
    <n v="10"/>
    <x v="9"/>
    <n v="6"/>
    <x v="5"/>
    <x v="1"/>
    <s v="WCVI Natural"/>
    <n v="2"/>
    <s v="N"/>
    <n v="1"/>
    <n v="1.78"/>
  </r>
  <r>
    <x v="2"/>
    <n v="10"/>
    <x v="9"/>
    <n v="6"/>
    <x v="5"/>
    <x v="1"/>
    <s v="WCVI Natural"/>
    <n v="3"/>
    <s v="N"/>
    <n v="1"/>
    <n v="24.69"/>
  </r>
  <r>
    <x v="2"/>
    <n v="10"/>
    <x v="9"/>
    <n v="6"/>
    <x v="5"/>
    <x v="1"/>
    <s v="WCVI Natural"/>
    <n v="4"/>
    <s v="N"/>
    <n v="1"/>
    <n v="163.74"/>
  </r>
  <r>
    <x v="2"/>
    <n v="10"/>
    <x v="9"/>
    <n v="6"/>
    <x v="5"/>
    <x v="1"/>
    <s v="WCVI Natural"/>
    <n v="5"/>
    <s v="N"/>
    <n v="1"/>
    <n v="75.23"/>
  </r>
  <r>
    <x v="2"/>
    <n v="11"/>
    <x v="10"/>
    <n v="6"/>
    <x v="5"/>
    <x v="1"/>
    <s v="WCVI Natural"/>
    <n v="2"/>
    <s v="N"/>
    <n v="1"/>
    <n v="0"/>
  </r>
  <r>
    <x v="2"/>
    <n v="11"/>
    <x v="10"/>
    <n v="6"/>
    <x v="5"/>
    <x v="1"/>
    <s v="WCVI Natural"/>
    <n v="3"/>
    <s v="N"/>
    <n v="1"/>
    <n v="0"/>
  </r>
  <r>
    <x v="2"/>
    <n v="11"/>
    <x v="10"/>
    <n v="6"/>
    <x v="5"/>
    <x v="1"/>
    <s v="WCVI Natural"/>
    <n v="4"/>
    <s v="N"/>
    <n v="1"/>
    <n v="0"/>
  </r>
  <r>
    <x v="2"/>
    <n v="11"/>
    <x v="10"/>
    <n v="6"/>
    <x v="5"/>
    <x v="1"/>
    <s v="WCVI Natural"/>
    <n v="5"/>
    <s v="N"/>
    <n v="1"/>
    <n v="0"/>
  </r>
  <r>
    <x v="2"/>
    <n v="12"/>
    <x v="11"/>
    <n v="6"/>
    <x v="5"/>
    <x v="1"/>
    <s v="WCVI Natural"/>
    <n v="2"/>
    <s v="N"/>
    <n v="1"/>
    <n v="0.18"/>
  </r>
  <r>
    <x v="2"/>
    <n v="12"/>
    <x v="11"/>
    <n v="6"/>
    <x v="5"/>
    <x v="1"/>
    <s v="WCVI Natural"/>
    <n v="3"/>
    <s v="N"/>
    <n v="1"/>
    <n v="0.25"/>
  </r>
  <r>
    <x v="2"/>
    <n v="12"/>
    <x v="11"/>
    <n v="6"/>
    <x v="5"/>
    <x v="1"/>
    <s v="WCVI Natural"/>
    <n v="4"/>
    <s v="N"/>
    <n v="1"/>
    <n v="1.33"/>
  </r>
  <r>
    <x v="2"/>
    <n v="12"/>
    <x v="11"/>
    <n v="6"/>
    <x v="5"/>
    <x v="1"/>
    <s v="WCVI Natural"/>
    <n v="5"/>
    <s v="N"/>
    <n v="1"/>
    <n v="0"/>
  </r>
  <r>
    <x v="2"/>
    <n v="13"/>
    <x v="12"/>
    <n v="6"/>
    <x v="5"/>
    <x v="1"/>
    <s v="WCVI Natural"/>
    <n v="2"/>
    <s v="N"/>
    <n v="1"/>
    <n v="9.43"/>
  </r>
  <r>
    <x v="2"/>
    <n v="13"/>
    <x v="12"/>
    <n v="6"/>
    <x v="5"/>
    <x v="1"/>
    <s v="WCVI Natural"/>
    <n v="3"/>
    <s v="N"/>
    <n v="1"/>
    <n v="0"/>
  </r>
  <r>
    <x v="2"/>
    <n v="13"/>
    <x v="12"/>
    <n v="6"/>
    <x v="5"/>
    <x v="1"/>
    <s v="WCVI Natural"/>
    <n v="4"/>
    <s v="N"/>
    <n v="1"/>
    <n v="9.1"/>
  </r>
  <r>
    <x v="2"/>
    <n v="13"/>
    <x v="12"/>
    <n v="6"/>
    <x v="5"/>
    <x v="1"/>
    <s v="WCVI Natural"/>
    <n v="5"/>
    <s v="N"/>
    <n v="1"/>
    <n v="0"/>
  </r>
  <r>
    <x v="2"/>
    <n v="14"/>
    <x v="13"/>
    <n v="6"/>
    <x v="5"/>
    <x v="1"/>
    <s v="WCVI Natural"/>
    <n v="2"/>
    <s v="N"/>
    <n v="1"/>
    <n v="0"/>
  </r>
  <r>
    <x v="2"/>
    <n v="14"/>
    <x v="13"/>
    <n v="6"/>
    <x v="5"/>
    <x v="1"/>
    <s v="WCVI Natural"/>
    <n v="3"/>
    <s v="N"/>
    <n v="1"/>
    <n v="0"/>
  </r>
  <r>
    <x v="2"/>
    <n v="14"/>
    <x v="13"/>
    <n v="6"/>
    <x v="5"/>
    <x v="1"/>
    <s v="WCVI Natural"/>
    <n v="4"/>
    <s v="N"/>
    <n v="1"/>
    <n v="0"/>
  </r>
  <r>
    <x v="2"/>
    <n v="14"/>
    <x v="13"/>
    <n v="6"/>
    <x v="5"/>
    <x v="1"/>
    <s v="WCVI Natural"/>
    <n v="5"/>
    <s v="N"/>
    <n v="1"/>
    <n v="0"/>
  </r>
  <r>
    <x v="2"/>
    <n v="15"/>
    <x v="14"/>
    <n v="6"/>
    <x v="5"/>
    <x v="1"/>
    <s v="WCVI Natural"/>
    <n v="2"/>
    <s v="N"/>
    <n v="1"/>
    <n v="0"/>
  </r>
  <r>
    <x v="2"/>
    <n v="15"/>
    <x v="14"/>
    <n v="6"/>
    <x v="5"/>
    <x v="1"/>
    <s v="WCVI Natural"/>
    <n v="3"/>
    <s v="N"/>
    <n v="1"/>
    <n v="0"/>
  </r>
  <r>
    <x v="2"/>
    <n v="15"/>
    <x v="14"/>
    <n v="6"/>
    <x v="5"/>
    <x v="1"/>
    <s v="WCVI Natural"/>
    <n v="4"/>
    <s v="N"/>
    <n v="1"/>
    <n v="0"/>
  </r>
  <r>
    <x v="2"/>
    <n v="15"/>
    <x v="14"/>
    <n v="6"/>
    <x v="5"/>
    <x v="1"/>
    <s v="WCVI Natural"/>
    <n v="5"/>
    <s v="N"/>
    <n v="1"/>
    <n v="0"/>
  </r>
  <r>
    <x v="2"/>
    <n v="16"/>
    <x v="15"/>
    <n v="6"/>
    <x v="5"/>
    <x v="1"/>
    <s v="WCVI Natural"/>
    <n v="2"/>
    <s v="N"/>
    <n v="1"/>
    <n v="1.1499999999999999"/>
  </r>
  <r>
    <x v="2"/>
    <n v="16"/>
    <x v="15"/>
    <n v="6"/>
    <x v="5"/>
    <x v="1"/>
    <s v="WCVI Natural"/>
    <n v="3"/>
    <s v="N"/>
    <n v="1"/>
    <n v="0.43"/>
  </r>
  <r>
    <x v="2"/>
    <n v="16"/>
    <x v="15"/>
    <n v="6"/>
    <x v="5"/>
    <x v="1"/>
    <s v="WCVI Natural"/>
    <n v="4"/>
    <s v="N"/>
    <n v="1"/>
    <n v="1.01"/>
  </r>
  <r>
    <x v="2"/>
    <n v="16"/>
    <x v="15"/>
    <n v="6"/>
    <x v="5"/>
    <x v="1"/>
    <s v="WCVI Natural"/>
    <n v="5"/>
    <s v="N"/>
    <n v="1"/>
    <n v="1.4"/>
  </r>
  <r>
    <x v="2"/>
    <n v="17"/>
    <x v="16"/>
    <n v="6"/>
    <x v="5"/>
    <x v="1"/>
    <s v="WCVI Natural"/>
    <n v="2"/>
    <s v="N"/>
    <n v="1"/>
    <n v="0"/>
  </r>
  <r>
    <x v="2"/>
    <n v="17"/>
    <x v="16"/>
    <n v="6"/>
    <x v="5"/>
    <x v="1"/>
    <s v="WCVI Natural"/>
    <n v="3"/>
    <s v="N"/>
    <n v="1"/>
    <n v="0"/>
  </r>
  <r>
    <x v="2"/>
    <n v="17"/>
    <x v="16"/>
    <n v="6"/>
    <x v="5"/>
    <x v="1"/>
    <s v="WCVI Natural"/>
    <n v="4"/>
    <s v="N"/>
    <n v="1"/>
    <n v="0"/>
  </r>
  <r>
    <x v="2"/>
    <n v="17"/>
    <x v="16"/>
    <n v="6"/>
    <x v="5"/>
    <x v="1"/>
    <s v="WCVI Natural"/>
    <n v="5"/>
    <s v="N"/>
    <n v="1"/>
    <n v="0"/>
  </r>
  <r>
    <x v="2"/>
    <n v="18"/>
    <x v="17"/>
    <n v="6"/>
    <x v="5"/>
    <x v="1"/>
    <s v="WCVI Natural"/>
    <n v="2"/>
    <s v="N"/>
    <n v="1"/>
    <n v="0"/>
  </r>
  <r>
    <x v="2"/>
    <n v="18"/>
    <x v="17"/>
    <n v="6"/>
    <x v="5"/>
    <x v="1"/>
    <s v="WCVI Natural"/>
    <n v="3"/>
    <s v="N"/>
    <n v="1"/>
    <n v="60.49"/>
  </r>
  <r>
    <x v="2"/>
    <n v="18"/>
    <x v="17"/>
    <n v="6"/>
    <x v="5"/>
    <x v="1"/>
    <s v="WCVI Natural"/>
    <n v="4"/>
    <s v="N"/>
    <n v="1"/>
    <n v="222"/>
  </r>
  <r>
    <x v="2"/>
    <n v="18"/>
    <x v="17"/>
    <n v="6"/>
    <x v="5"/>
    <x v="1"/>
    <s v="WCVI Natural"/>
    <n v="5"/>
    <s v="N"/>
    <n v="1"/>
    <n v="53.09"/>
  </r>
  <r>
    <x v="2"/>
    <n v="19"/>
    <x v="18"/>
    <n v="6"/>
    <x v="5"/>
    <x v="1"/>
    <s v="WCVI Natural"/>
    <n v="2"/>
    <s v="N"/>
    <n v="1"/>
    <n v="0"/>
  </r>
  <r>
    <x v="2"/>
    <n v="19"/>
    <x v="18"/>
    <n v="6"/>
    <x v="5"/>
    <x v="1"/>
    <s v="WCVI Natural"/>
    <n v="3"/>
    <s v="N"/>
    <n v="1"/>
    <n v="35.08"/>
  </r>
  <r>
    <x v="2"/>
    <n v="19"/>
    <x v="18"/>
    <n v="6"/>
    <x v="5"/>
    <x v="1"/>
    <s v="WCVI Natural"/>
    <n v="4"/>
    <s v="N"/>
    <n v="1"/>
    <n v="23.08"/>
  </r>
  <r>
    <x v="2"/>
    <n v="19"/>
    <x v="18"/>
    <n v="6"/>
    <x v="5"/>
    <x v="1"/>
    <s v="WCVI Natural"/>
    <n v="5"/>
    <s v="N"/>
    <n v="1"/>
    <n v="0"/>
  </r>
  <r>
    <x v="2"/>
    <n v="20"/>
    <x v="19"/>
    <n v="6"/>
    <x v="5"/>
    <x v="1"/>
    <s v="WCVI Natural"/>
    <n v="2"/>
    <s v="N"/>
    <n v="1"/>
    <n v="0"/>
  </r>
  <r>
    <x v="2"/>
    <n v="20"/>
    <x v="19"/>
    <n v="6"/>
    <x v="5"/>
    <x v="1"/>
    <s v="WCVI Natural"/>
    <n v="3"/>
    <s v="N"/>
    <n v="1"/>
    <n v="0"/>
  </r>
  <r>
    <x v="2"/>
    <n v="20"/>
    <x v="19"/>
    <n v="6"/>
    <x v="5"/>
    <x v="1"/>
    <s v="WCVI Natural"/>
    <n v="4"/>
    <s v="N"/>
    <n v="1"/>
    <n v="0"/>
  </r>
  <r>
    <x v="2"/>
    <n v="20"/>
    <x v="19"/>
    <n v="6"/>
    <x v="5"/>
    <x v="1"/>
    <s v="WCVI Natural"/>
    <n v="5"/>
    <s v="N"/>
    <n v="1"/>
    <n v="0"/>
  </r>
  <r>
    <x v="2"/>
    <n v="21"/>
    <x v="20"/>
    <n v="6"/>
    <x v="5"/>
    <x v="1"/>
    <s v="WCVI Natural"/>
    <n v="2"/>
    <s v="N"/>
    <n v="1"/>
    <n v="0"/>
  </r>
  <r>
    <x v="2"/>
    <n v="21"/>
    <x v="20"/>
    <n v="6"/>
    <x v="5"/>
    <x v="1"/>
    <s v="WCVI Natural"/>
    <n v="3"/>
    <s v="N"/>
    <n v="1"/>
    <n v="0"/>
  </r>
  <r>
    <x v="2"/>
    <n v="21"/>
    <x v="20"/>
    <n v="6"/>
    <x v="5"/>
    <x v="1"/>
    <s v="WCVI Natural"/>
    <n v="4"/>
    <s v="N"/>
    <n v="1"/>
    <n v="0"/>
  </r>
  <r>
    <x v="2"/>
    <n v="21"/>
    <x v="20"/>
    <n v="6"/>
    <x v="5"/>
    <x v="1"/>
    <s v="WCVI Natural"/>
    <n v="5"/>
    <s v="N"/>
    <n v="1"/>
    <n v="0"/>
  </r>
  <r>
    <x v="2"/>
    <n v="22"/>
    <x v="21"/>
    <n v="6"/>
    <x v="5"/>
    <x v="1"/>
    <s v="WCVI Natural"/>
    <n v="2"/>
    <s v="N"/>
    <n v="1"/>
    <n v="0"/>
  </r>
  <r>
    <x v="2"/>
    <n v="22"/>
    <x v="21"/>
    <n v="6"/>
    <x v="5"/>
    <x v="1"/>
    <s v="WCVI Natural"/>
    <n v="3"/>
    <s v="N"/>
    <n v="1"/>
    <n v="0"/>
  </r>
  <r>
    <x v="2"/>
    <n v="22"/>
    <x v="21"/>
    <n v="6"/>
    <x v="5"/>
    <x v="1"/>
    <s v="WCVI Natural"/>
    <n v="4"/>
    <s v="N"/>
    <n v="1"/>
    <n v="2.2000000000000002"/>
  </r>
  <r>
    <x v="2"/>
    <n v="22"/>
    <x v="21"/>
    <n v="6"/>
    <x v="5"/>
    <x v="1"/>
    <s v="WCVI Natural"/>
    <n v="5"/>
    <s v="N"/>
    <n v="1"/>
    <n v="0"/>
  </r>
  <r>
    <x v="2"/>
    <n v="23"/>
    <x v="22"/>
    <n v="6"/>
    <x v="5"/>
    <x v="1"/>
    <s v="WCVI Natural"/>
    <n v="2"/>
    <s v="N"/>
    <n v="1"/>
    <n v="0"/>
  </r>
  <r>
    <x v="2"/>
    <n v="23"/>
    <x v="22"/>
    <n v="6"/>
    <x v="5"/>
    <x v="1"/>
    <s v="WCVI Natural"/>
    <n v="3"/>
    <s v="N"/>
    <n v="1"/>
    <n v="0"/>
  </r>
  <r>
    <x v="2"/>
    <n v="23"/>
    <x v="22"/>
    <n v="6"/>
    <x v="5"/>
    <x v="1"/>
    <s v="WCVI Natural"/>
    <n v="4"/>
    <s v="N"/>
    <n v="1"/>
    <n v="0"/>
  </r>
  <r>
    <x v="2"/>
    <n v="23"/>
    <x v="22"/>
    <n v="6"/>
    <x v="5"/>
    <x v="1"/>
    <s v="WCVI Natural"/>
    <n v="5"/>
    <s v="N"/>
    <n v="1"/>
    <n v="0"/>
  </r>
  <r>
    <x v="2"/>
    <n v="24"/>
    <x v="23"/>
    <n v="6"/>
    <x v="5"/>
    <x v="1"/>
    <s v="WCVI Natural"/>
    <n v="2"/>
    <s v="N"/>
    <n v="1"/>
    <n v="9.4700000000000006"/>
  </r>
  <r>
    <x v="2"/>
    <n v="24"/>
    <x v="23"/>
    <n v="6"/>
    <x v="5"/>
    <x v="1"/>
    <s v="WCVI Natural"/>
    <n v="3"/>
    <s v="N"/>
    <n v="1"/>
    <n v="9.2799999999999994"/>
  </r>
  <r>
    <x v="2"/>
    <n v="24"/>
    <x v="23"/>
    <n v="6"/>
    <x v="5"/>
    <x v="1"/>
    <s v="WCVI Natural"/>
    <n v="4"/>
    <s v="N"/>
    <n v="1"/>
    <n v="8.0500000000000007"/>
  </r>
  <r>
    <x v="2"/>
    <n v="24"/>
    <x v="23"/>
    <n v="6"/>
    <x v="5"/>
    <x v="1"/>
    <s v="WCVI Natural"/>
    <n v="5"/>
    <s v="N"/>
    <n v="1"/>
    <n v="10.09"/>
  </r>
  <r>
    <x v="2"/>
    <n v="25"/>
    <x v="24"/>
    <n v="6"/>
    <x v="5"/>
    <x v="1"/>
    <s v="WCVI Natural"/>
    <n v="2"/>
    <s v="N"/>
    <n v="1"/>
    <n v="34.6"/>
  </r>
  <r>
    <x v="2"/>
    <n v="25"/>
    <x v="24"/>
    <n v="6"/>
    <x v="5"/>
    <x v="1"/>
    <s v="WCVI Natural"/>
    <n v="3"/>
    <s v="N"/>
    <n v="1"/>
    <n v="38.29"/>
  </r>
  <r>
    <x v="2"/>
    <n v="25"/>
    <x v="24"/>
    <n v="6"/>
    <x v="5"/>
    <x v="1"/>
    <s v="WCVI Natural"/>
    <n v="4"/>
    <s v="N"/>
    <n v="1"/>
    <n v="408.91"/>
  </r>
  <r>
    <x v="2"/>
    <n v="25"/>
    <x v="24"/>
    <n v="6"/>
    <x v="5"/>
    <x v="1"/>
    <s v="WCVI Natural"/>
    <n v="5"/>
    <s v="N"/>
    <n v="1"/>
    <n v="173.13"/>
  </r>
  <r>
    <x v="3"/>
    <n v="1"/>
    <x v="0"/>
    <n v="6"/>
    <x v="5"/>
    <x v="1"/>
    <s v="WCVI Natural"/>
    <n v="2"/>
    <s v="N"/>
    <n v="1"/>
    <n v="0"/>
  </r>
  <r>
    <x v="3"/>
    <n v="1"/>
    <x v="0"/>
    <n v="6"/>
    <x v="5"/>
    <x v="1"/>
    <s v="WCVI Natural"/>
    <n v="3"/>
    <s v="N"/>
    <n v="1"/>
    <n v="646.1"/>
  </r>
  <r>
    <x v="3"/>
    <n v="1"/>
    <x v="0"/>
    <n v="6"/>
    <x v="5"/>
    <x v="1"/>
    <s v="WCVI Natural"/>
    <n v="4"/>
    <s v="N"/>
    <n v="1"/>
    <n v="1268.57"/>
  </r>
  <r>
    <x v="3"/>
    <n v="1"/>
    <x v="0"/>
    <n v="6"/>
    <x v="5"/>
    <x v="1"/>
    <s v="WCVI Natural"/>
    <n v="5"/>
    <s v="N"/>
    <n v="1"/>
    <n v="150.93"/>
  </r>
  <r>
    <x v="3"/>
    <n v="2"/>
    <x v="1"/>
    <n v="6"/>
    <x v="5"/>
    <x v="1"/>
    <s v="WCVI Natural"/>
    <n v="2"/>
    <s v="N"/>
    <n v="1"/>
    <n v="0.94"/>
  </r>
  <r>
    <x v="3"/>
    <n v="2"/>
    <x v="1"/>
    <n v="6"/>
    <x v="5"/>
    <x v="1"/>
    <s v="WCVI Natural"/>
    <n v="3"/>
    <s v="N"/>
    <n v="1"/>
    <n v="439.93"/>
  </r>
  <r>
    <x v="3"/>
    <n v="2"/>
    <x v="1"/>
    <n v="6"/>
    <x v="5"/>
    <x v="1"/>
    <s v="WCVI Natural"/>
    <n v="4"/>
    <s v="N"/>
    <n v="1"/>
    <n v="258.39"/>
  </r>
  <r>
    <x v="3"/>
    <n v="2"/>
    <x v="1"/>
    <n v="6"/>
    <x v="5"/>
    <x v="1"/>
    <s v="WCVI Natural"/>
    <n v="5"/>
    <s v="N"/>
    <n v="1"/>
    <n v="33.28"/>
  </r>
  <r>
    <x v="3"/>
    <n v="3"/>
    <x v="2"/>
    <n v="6"/>
    <x v="5"/>
    <x v="1"/>
    <s v="WCVI Natural"/>
    <n v="2"/>
    <s v="N"/>
    <n v="1"/>
    <n v="0"/>
  </r>
  <r>
    <x v="3"/>
    <n v="3"/>
    <x v="2"/>
    <n v="6"/>
    <x v="5"/>
    <x v="1"/>
    <s v="WCVI Natural"/>
    <n v="3"/>
    <s v="N"/>
    <n v="1"/>
    <n v="0"/>
  </r>
  <r>
    <x v="3"/>
    <n v="3"/>
    <x v="2"/>
    <n v="6"/>
    <x v="5"/>
    <x v="1"/>
    <s v="WCVI Natural"/>
    <n v="4"/>
    <s v="N"/>
    <n v="1"/>
    <n v="0"/>
  </r>
  <r>
    <x v="3"/>
    <n v="3"/>
    <x v="2"/>
    <n v="6"/>
    <x v="5"/>
    <x v="1"/>
    <s v="WCVI Natural"/>
    <n v="5"/>
    <s v="N"/>
    <n v="1"/>
    <n v="0"/>
  </r>
  <r>
    <x v="3"/>
    <n v="4"/>
    <x v="3"/>
    <n v="6"/>
    <x v="5"/>
    <x v="1"/>
    <s v="WCVI Natural"/>
    <n v="2"/>
    <s v="N"/>
    <n v="1"/>
    <n v="0"/>
  </r>
  <r>
    <x v="3"/>
    <n v="4"/>
    <x v="3"/>
    <n v="6"/>
    <x v="5"/>
    <x v="1"/>
    <s v="WCVI Natural"/>
    <n v="3"/>
    <s v="N"/>
    <n v="1"/>
    <n v="0"/>
  </r>
  <r>
    <x v="3"/>
    <n v="4"/>
    <x v="3"/>
    <n v="6"/>
    <x v="5"/>
    <x v="1"/>
    <s v="WCVI Natural"/>
    <n v="4"/>
    <s v="N"/>
    <n v="1"/>
    <n v="0"/>
  </r>
  <r>
    <x v="3"/>
    <n v="4"/>
    <x v="3"/>
    <n v="6"/>
    <x v="5"/>
    <x v="1"/>
    <s v="WCVI Natural"/>
    <n v="5"/>
    <s v="N"/>
    <n v="1"/>
    <n v="0"/>
  </r>
  <r>
    <x v="3"/>
    <n v="5"/>
    <x v="4"/>
    <n v="6"/>
    <x v="5"/>
    <x v="1"/>
    <s v="WCVI Natural"/>
    <n v="2"/>
    <s v="N"/>
    <n v="1"/>
    <n v="0"/>
  </r>
  <r>
    <x v="3"/>
    <n v="5"/>
    <x v="4"/>
    <n v="6"/>
    <x v="5"/>
    <x v="1"/>
    <s v="WCVI Natural"/>
    <n v="3"/>
    <s v="N"/>
    <n v="1"/>
    <n v="3.83"/>
  </r>
  <r>
    <x v="3"/>
    <n v="5"/>
    <x v="4"/>
    <n v="6"/>
    <x v="5"/>
    <x v="1"/>
    <s v="WCVI Natural"/>
    <n v="4"/>
    <s v="N"/>
    <n v="1"/>
    <n v="0"/>
  </r>
  <r>
    <x v="3"/>
    <n v="5"/>
    <x v="4"/>
    <n v="6"/>
    <x v="5"/>
    <x v="1"/>
    <s v="WCVI Natural"/>
    <n v="5"/>
    <s v="N"/>
    <n v="1"/>
    <n v="0"/>
  </r>
  <r>
    <x v="3"/>
    <n v="6"/>
    <x v="5"/>
    <n v="6"/>
    <x v="5"/>
    <x v="1"/>
    <s v="WCVI Natural"/>
    <n v="2"/>
    <s v="N"/>
    <n v="1"/>
    <n v="0"/>
  </r>
  <r>
    <x v="3"/>
    <n v="6"/>
    <x v="5"/>
    <n v="6"/>
    <x v="5"/>
    <x v="1"/>
    <s v="WCVI Natural"/>
    <n v="3"/>
    <s v="N"/>
    <n v="1"/>
    <n v="0"/>
  </r>
  <r>
    <x v="3"/>
    <n v="6"/>
    <x v="5"/>
    <n v="6"/>
    <x v="5"/>
    <x v="1"/>
    <s v="WCVI Natural"/>
    <n v="4"/>
    <s v="N"/>
    <n v="1"/>
    <n v="0"/>
  </r>
  <r>
    <x v="3"/>
    <n v="6"/>
    <x v="5"/>
    <n v="6"/>
    <x v="5"/>
    <x v="1"/>
    <s v="WCVI Natural"/>
    <n v="5"/>
    <s v="N"/>
    <n v="1"/>
    <n v="0"/>
  </r>
  <r>
    <x v="3"/>
    <n v="7"/>
    <x v="6"/>
    <n v="6"/>
    <x v="5"/>
    <x v="1"/>
    <s v="WCVI Natural"/>
    <n v="2"/>
    <s v="N"/>
    <n v="1"/>
    <n v="1.75"/>
  </r>
  <r>
    <x v="3"/>
    <n v="7"/>
    <x v="6"/>
    <n v="6"/>
    <x v="5"/>
    <x v="1"/>
    <s v="WCVI Natural"/>
    <n v="3"/>
    <s v="N"/>
    <n v="1"/>
    <n v="47.12"/>
  </r>
  <r>
    <x v="3"/>
    <n v="7"/>
    <x v="6"/>
    <n v="6"/>
    <x v="5"/>
    <x v="1"/>
    <s v="WCVI Natural"/>
    <n v="4"/>
    <s v="N"/>
    <n v="1"/>
    <n v="55.58"/>
  </r>
  <r>
    <x v="3"/>
    <n v="7"/>
    <x v="6"/>
    <n v="6"/>
    <x v="5"/>
    <x v="1"/>
    <s v="WCVI Natural"/>
    <n v="5"/>
    <s v="N"/>
    <n v="1"/>
    <n v="9.0399999999999991"/>
  </r>
  <r>
    <x v="3"/>
    <n v="8"/>
    <x v="7"/>
    <n v="6"/>
    <x v="5"/>
    <x v="1"/>
    <s v="WCVI Natural"/>
    <n v="2"/>
    <s v="N"/>
    <n v="1"/>
    <n v="7.0000000000000007E-2"/>
  </r>
  <r>
    <x v="3"/>
    <n v="8"/>
    <x v="7"/>
    <n v="6"/>
    <x v="5"/>
    <x v="1"/>
    <s v="WCVI Natural"/>
    <n v="3"/>
    <s v="N"/>
    <n v="1"/>
    <n v="14.53"/>
  </r>
  <r>
    <x v="3"/>
    <n v="8"/>
    <x v="7"/>
    <n v="6"/>
    <x v="5"/>
    <x v="1"/>
    <s v="WCVI Natural"/>
    <n v="4"/>
    <s v="N"/>
    <n v="1"/>
    <n v="6.3"/>
  </r>
  <r>
    <x v="3"/>
    <n v="8"/>
    <x v="7"/>
    <n v="6"/>
    <x v="5"/>
    <x v="1"/>
    <s v="WCVI Natural"/>
    <n v="5"/>
    <s v="N"/>
    <n v="1"/>
    <n v="1.07"/>
  </r>
  <r>
    <x v="3"/>
    <n v="9"/>
    <x v="8"/>
    <n v="6"/>
    <x v="5"/>
    <x v="1"/>
    <s v="WCVI Natural"/>
    <n v="2"/>
    <s v="N"/>
    <n v="1"/>
    <n v="1.35"/>
  </r>
  <r>
    <x v="3"/>
    <n v="9"/>
    <x v="8"/>
    <n v="6"/>
    <x v="5"/>
    <x v="1"/>
    <s v="WCVI Natural"/>
    <n v="3"/>
    <s v="N"/>
    <n v="1"/>
    <n v="5.13"/>
  </r>
  <r>
    <x v="3"/>
    <n v="9"/>
    <x v="8"/>
    <n v="6"/>
    <x v="5"/>
    <x v="1"/>
    <s v="WCVI Natural"/>
    <n v="4"/>
    <s v="N"/>
    <n v="1"/>
    <n v="2.95"/>
  </r>
  <r>
    <x v="3"/>
    <n v="9"/>
    <x v="8"/>
    <n v="6"/>
    <x v="5"/>
    <x v="1"/>
    <s v="WCVI Natural"/>
    <n v="5"/>
    <s v="N"/>
    <n v="1"/>
    <n v="0.17"/>
  </r>
  <r>
    <x v="3"/>
    <n v="10"/>
    <x v="9"/>
    <n v="6"/>
    <x v="5"/>
    <x v="1"/>
    <s v="WCVI Natural"/>
    <n v="2"/>
    <s v="N"/>
    <n v="1"/>
    <n v="0.1"/>
  </r>
  <r>
    <x v="3"/>
    <n v="10"/>
    <x v="9"/>
    <n v="6"/>
    <x v="5"/>
    <x v="1"/>
    <s v="WCVI Natural"/>
    <n v="3"/>
    <s v="N"/>
    <n v="1"/>
    <n v="6.84"/>
  </r>
  <r>
    <x v="3"/>
    <n v="10"/>
    <x v="9"/>
    <n v="6"/>
    <x v="5"/>
    <x v="1"/>
    <s v="WCVI Natural"/>
    <n v="4"/>
    <s v="N"/>
    <n v="1"/>
    <n v="11.33"/>
  </r>
  <r>
    <x v="3"/>
    <n v="10"/>
    <x v="9"/>
    <n v="6"/>
    <x v="5"/>
    <x v="1"/>
    <s v="WCVI Natural"/>
    <n v="5"/>
    <s v="N"/>
    <n v="1"/>
    <n v="2.2799999999999998"/>
  </r>
  <r>
    <x v="3"/>
    <n v="11"/>
    <x v="10"/>
    <n v="6"/>
    <x v="5"/>
    <x v="1"/>
    <s v="WCVI Natural"/>
    <n v="2"/>
    <s v="N"/>
    <n v="1"/>
    <n v="0.09"/>
  </r>
  <r>
    <x v="3"/>
    <n v="11"/>
    <x v="10"/>
    <n v="6"/>
    <x v="5"/>
    <x v="1"/>
    <s v="WCVI Natural"/>
    <n v="3"/>
    <s v="N"/>
    <n v="1"/>
    <n v="0.97"/>
  </r>
  <r>
    <x v="3"/>
    <n v="11"/>
    <x v="10"/>
    <n v="6"/>
    <x v="5"/>
    <x v="1"/>
    <s v="WCVI Natural"/>
    <n v="4"/>
    <s v="N"/>
    <n v="1"/>
    <n v="7.0000000000000007E-2"/>
  </r>
  <r>
    <x v="3"/>
    <n v="11"/>
    <x v="10"/>
    <n v="6"/>
    <x v="5"/>
    <x v="1"/>
    <s v="WCVI Natural"/>
    <n v="5"/>
    <s v="N"/>
    <n v="1"/>
    <n v="0"/>
  </r>
  <r>
    <x v="3"/>
    <n v="12"/>
    <x v="11"/>
    <n v="6"/>
    <x v="5"/>
    <x v="1"/>
    <s v="WCVI Natural"/>
    <n v="2"/>
    <s v="N"/>
    <n v="1"/>
    <n v="0.33"/>
  </r>
  <r>
    <x v="3"/>
    <n v="12"/>
    <x v="11"/>
    <n v="6"/>
    <x v="5"/>
    <x v="1"/>
    <s v="WCVI Natural"/>
    <n v="3"/>
    <s v="N"/>
    <n v="1"/>
    <n v="5.21"/>
  </r>
  <r>
    <x v="3"/>
    <n v="12"/>
    <x v="11"/>
    <n v="6"/>
    <x v="5"/>
    <x v="1"/>
    <s v="WCVI Natural"/>
    <n v="4"/>
    <s v="N"/>
    <n v="1"/>
    <n v="7.87"/>
  </r>
  <r>
    <x v="3"/>
    <n v="12"/>
    <x v="11"/>
    <n v="6"/>
    <x v="5"/>
    <x v="1"/>
    <s v="WCVI Natural"/>
    <n v="5"/>
    <s v="N"/>
    <n v="1"/>
    <n v="0"/>
  </r>
  <r>
    <x v="3"/>
    <n v="13"/>
    <x v="12"/>
    <n v="6"/>
    <x v="5"/>
    <x v="1"/>
    <s v="WCVI Natural"/>
    <n v="2"/>
    <s v="N"/>
    <n v="1"/>
    <n v="2.66"/>
  </r>
  <r>
    <x v="3"/>
    <n v="13"/>
    <x v="12"/>
    <n v="6"/>
    <x v="5"/>
    <x v="1"/>
    <s v="WCVI Natural"/>
    <n v="3"/>
    <s v="N"/>
    <n v="1"/>
    <n v="0"/>
  </r>
  <r>
    <x v="3"/>
    <n v="13"/>
    <x v="12"/>
    <n v="6"/>
    <x v="5"/>
    <x v="1"/>
    <s v="WCVI Natural"/>
    <n v="4"/>
    <s v="N"/>
    <n v="1"/>
    <n v="8.31"/>
  </r>
  <r>
    <x v="3"/>
    <n v="13"/>
    <x v="12"/>
    <n v="6"/>
    <x v="5"/>
    <x v="1"/>
    <s v="WCVI Natural"/>
    <n v="5"/>
    <s v="N"/>
    <n v="1"/>
    <n v="0"/>
  </r>
  <r>
    <x v="3"/>
    <n v="14"/>
    <x v="13"/>
    <n v="6"/>
    <x v="5"/>
    <x v="1"/>
    <s v="WCVI Natural"/>
    <n v="2"/>
    <s v="N"/>
    <n v="1"/>
    <n v="0"/>
  </r>
  <r>
    <x v="3"/>
    <n v="14"/>
    <x v="13"/>
    <n v="6"/>
    <x v="5"/>
    <x v="1"/>
    <s v="WCVI Natural"/>
    <n v="3"/>
    <s v="N"/>
    <n v="1"/>
    <n v="0"/>
  </r>
  <r>
    <x v="3"/>
    <n v="14"/>
    <x v="13"/>
    <n v="6"/>
    <x v="5"/>
    <x v="1"/>
    <s v="WCVI Natural"/>
    <n v="4"/>
    <s v="N"/>
    <n v="1"/>
    <n v="0"/>
  </r>
  <r>
    <x v="3"/>
    <n v="14"/>
    <x v="13"/>
    <n v="6"/>
    <x v="5"/>
    <x v="1"/>
    <s v="WCVI Natural"/>
    <n v="5"/>
    <s v="N"/>
    <n v="1"/>
    <n v="0"/>
  </r>
  <r>
    <x v="3"/>
    <n v="15"/>
    <x v="14"/>
    <n v="6"/>
    <x v="5"/>
    <x v="1"/>
    <s v="WCVI Natural"/>
    <n v="2"/>
    <s v="N"/>
    <n v="1"/>
    <n v="0"/>
  </r>
  <r>
    <x v="3"/>
    <n v="15"/>
    <x v="14"/>
    <n v="6"/>
    <x v="5"/>
    <x v="1"/>
    <s v="WCVI Natural"/>
    <n v="3"/>
    <s v="N"/>
    <n v="1"/>
    <n v="0"/>
  </r>
  <r>
    <x v="3"/>
    <n v="15"/>
    <x v="14"/>
    <n v="6"/>
    <x v="5"/>
    <x v="1"/>
    <s v="WCVI Natural"/>
    <n v="4"/>
    <s v="N"/>
    <n v="1"/>
    <n v="0"/>
  </r>
  <r>
    <x v="3"/>
    <n v="15"/>
    <x v="14"/>
    <n v="6"/>
    <x v="5"/>
    <x v="1"/>
    <s v="WCVI Natural"/>
    <n v="5"/>
    <s v="N"/>
    <n v="1"/>
    <n v="0"/>
  </r>
  <r>
    <x v="3"/>
    <n v="16"/>
    <x v="15"/>
    <n v="6"/>
    <x v="5"/>
    <x v="1"/>
    <s v="WCVI Natural"/>
    <n v="2"/>
    <s v="N"/>
    <n v="1"/>
    <n v="0.05"/>
  </r>
  <r>
    <x v="3"/>
    <n v="16"/>
    <x v="15"/>
    <n v="6"/>
    <x v="5"/>
    <x v="1"/>
    <s v="WCVI Natural"/>
    <n v="3"/>
    <s v="N"/>
    <n v="1"/>
    <n v="0.23"/>
  </r>
  <r>
    <x v="3"/>
    <n v="16"/>
    <x v="15"/>
    <n v="6"/>
    <x v="5"/>
    <x v="1"/>
    <s v="WCVI Natural"/>
    <n v="4"/>
    <s v="N"/>
    <n v="1"/>
    <n v="0.15"/>
  </r>
  <r>
    <x v="3"/>
    <n v="16"/>
    <x v="15"/>
    <n v="6"/>
    <x v="5"/>
    <x v="1"/>
    <s v="WCVI Natural"/>
    <n v="5"/>
    <s v="N"/>
    <n v="1"/>
    <n v="0.09"/>
  </r>
  <r>
    <x v="3"/>
    <n v="17"/>
    <x v="16"/>
    <n v="6"/>
    <x v="5"/>
    <x v="1"/>
    <s v="WCVI Natural"/>
    <n v="2"/>
    <s v="N"/>
    <n v="1"/>
    <n v="0"/>
  </r>
  <r>
    <x v="3"/>
    <n v="17"/>
    <x v="16"/>
    <n v="6"/>
    <x v="5"/>
    <x v="1"/>
    <s v="WCVI Natural"/>
    <n v="3"/>
    <s v="N"/>
    <n v="1"/>
    <n v="0"/>
  </r>
  <r>
    <x v="3"/>
    <n v="17"/>
    <x v="16"/>
    <n v="6"/>
    <x v="5"/>
    <x v="1"/>
    <s v="WCVI Natural"/>
    <n v="4"/>
    <s v="N"/>
    <n v="1"/>
    <n v="0"/>
  </r>
  <r>
    <x v="3"/>
    <n v="17"/>
    <x v="16"/>
    <n v="6"/>
    <x v="5"/>
    <x v="1"/>
    <s v="WCVI Natural"/>
    <n v="5"/>
    <s v="N"/>
    <n v="1"/>
    <n v="0"/>
  </r>
  <r>
    <x v="3"/>
    <n v="18"/>
    <x v="17"/>
    <n v="6"/>
    <x v="5"/>
    <x v="1"/>
    <s v="WCVI Natural"/>
    <n v="2"/>
    <s v="N"/>
    <n v="1"/>
    <n v="0"/>
  </r>
  <r>
    <x v="3"/>
    <n v="18"/>
    <x v="17"/>
    <n v="6"/>
    <x v="5"/>
    <x v="1"/>
    <s v="WCVI Natural"/>
    <n v="3"/>
    <s v="N"/>
    <n v="1"/>
    <n v="173.06"/>
  </r>
  <r>
    <x v="3"/>
    <n v="18"/>
    <x v="17"/>
    <n v="6"/>
    <x v="5"/>
    <x v="1"/>
    <s v="WCVI Natural"/>
    <n v="4"/>
    <s v="N"/>
    <n v="1"/>
    <n v="223.07"/>
  </r>
  <r>
    <x v="3"/>
    <n v="18"/>
    <x v="17"/>
    <n v="6"/>
    <x v="5"/>
    <x v="1"/>
    <s v="WCVI Natural"/>
    <n v="5"/>
    <s v="N"/>
    <n v="1"/>
    <n v="20.12"/>
  </r>
  <r>
    <x v="3"/>
    <n v="19"/>
    <x v="18"/>
    <n v="6"/>
    <x v="5"/>
    <x v="1"/>
    <s v="WCVI Natural"/>
    <n v="2"/>
    <s v="N"/>
    <n v="1"/>
    <n v="0"/>
  </r>
  <r>
    <x v="3"/>
    <n v="19"/>
    <x v="18"/>
    <n v="6"/>
    <x v="5"/>
    <x v="1"/>
    <s v="WCVI Natural"/>
    <n v="3"/>
    <s v="N"/>
    <n v="1"/>
    <n v="135.05000000000001"/>
  </r>
  <r>
    <x v="3"/>
    <n v="19"/>
    <x v="18"/>
    <n v="6"/>
    <x v="5"/>
    <x v="1"/>
    <s v="WCVI Natural"/>
    <n v="4"/>
    <s v="N"/>
    <n v="1"/>
    <n v="31.2"/>
  </r>
  <r>
    <x v="3"/>
    <n v="19"/>
    <x v="18"/>
    <n v="6"/>
    <x v="5"/>
    <x v="1"/>
    <s v="WCVI Natural"/>
    <n v="5"/>
    <s v="N"/>
    <n v="1"/>
    <n v="0"/>
  </r>
  <r>
    <x v="3"/>
    <n v="20"/>
    <x v="19"/>
    <n v="6"/>
    <x v="5"/>
    <x v="1"/>
    <s v="WCVI Natural"/>
    <n v="2"/>
    <s v="N"/>
    <n v="1"/>
    <n v="0"/>
  </r>
  <r>
    <x v="3"/>
    <n v="20"/>
    <x v="19"/>
    <n v="6"/>
    <x v="5"/>
    <x v="1"/>
    <s v="WCVI Natural"/>
    <n v="3"/>
    <s v="N"/>
    <n v="1"/>
    <n v="0"/>
  </r>
  <r>
    <x v="3"/>
    <n v="20"/>
    <x v="19"/>
    <n v="6"/>
    <x v="5"/>
    <x v="1"/>
    <s v="WCVI Natural"/>
    <n v="4"/>
    <s v="N"/>
    <n v="1"/>
    <n v="0"/>
  </r>
  <r>
    <x v="3"/>
    <n v="20"/>
    <x v="19"/>
    <n v="6"/>
    <x v="5"/>
    <x v="1"/>
    <s v="WCVI Natural"/>
    <n v="5"/>
    <s v="N"/>
    <n v="1"/>
    <n v="0"/>
  </r>
  <r>
    <x v="3"/>
    <n v="21"/>
    <x v="20"/>
    <n v="6"/>
    <x v="5"/>
    <x v="1"/>
    <s v="WCVI Natural"/>
    <n v="2"/>
    <s v="N"/>
    <n v="1"/>
    <n v="0"/>
  </r>
  <r>
    <x v="3"/>
    <n v="21"/>
    <x v="20"/>
    <n v="6"/>
    <x v="5"/>
    <x v="1"/>
    <s v="WCVI Natural"/>
    <n v="3"/>
    <s v="N"/>
    <n v="1"/>
    <n v="0"/>
  </r>
  <r>
    <x v="3"/>
    <n v="21"/>
    <x v="20"/>
    <n v="6"/>
    <x v="5"/>
    <x v="1"/>
    <s v="WCVI Natural"/>
    <n v="4"/>
    <s v="N"/>
    <n v="1"/>
    <n v="0"/>
  </r>
  <r>
    <x v="3"/>
    <n v="21"/>
    <x v="20"/>
    <n v="6"/>
    <x v="5"/>
    <x v="1"/>
    <s v="WCVI Natural"/>
    <n v="5"/>
    <s v="N"/>
    <n v="1"/>
    <n v="0"/>
  </r>
  <r>
    <x v="3"/>
    <n v="22"/>
    <x v="21"/>
    <n v="6"/>
    <x v="5"/>
    <x v="1"/>
    <s v="WCVI Natural"/>
    <n v="2"/>
    <s v="N"/>
    <n v="1"/>
    <n v="0"/>
  </r>
  <r>
    <x v="3"/>
    <n v="22"/>
    <x v="21"/>
    <n v="6"/>
    <x v="5"/>
    <x v="1"/>
    <s v="WCVI Natural"/>
    <n v="3"/>
    <s v="N"/>
    <n v="1"/>
    <n v="0"/>
  </r>
  <r>
    <x v="3"/>
    <n v="22"/>
    <x v="21"/>
    <n v="6"/>
    <x v="5"/>
    <x v="1"/>
    <s v="WCVI Natural"/>
    <n v="4"/>
    <s v="N"/>
    <n v="1"/>
    <n v="1.68"/>
  </r>
  <r>
    <x v="3"/>
    <n v="22"/>
    <x v="21"/>
    <n v="6"/>
    <x v="5"/>
    <x v="1"/>
    <s v="WCVI Natural"/>
    <n v="5"/>
    <s v="N"/>
    <n v="1"/>
    <n v="0"/>
  </r>
  <r>
    <x v="3"/>
    <n v="23"/>
    <x v="22"/>
    <n v="6"/>
    <x v="5"/>
    <x v="1"/>
    <s v="WCVI Natural"/>
    <n v="2"/>
    <s v="N"/>
    <n v="1"/>
    <n v="0"/>
  </r>
  <r>
    <x v="3"/>
    <n v="23"/>
    <x v="22"/>
    <n v="6"/>
    <x v="5"/>
    <x v="1"/>
    <s v="WCVI Natural"/>
    <n v="3"/>
    <s v="N"/>
    <n v="1"/>
    <n v="0"/>
  </r>
  <r>
    <x v="3"/>
    <n v="23"/>
    <x v="22"/>
    <n v="6"/>
    <x v="5"/>
    <x v="1"/>
    <s v="WCVI Natural"/>
    <n v="4"/>
    <s v="N"/>
    <n v="1"/>
    <n v="0"/>
  </r>
  <r>
    <x v="3"/>
    <n v="23"/>
    <x v="22"/>
    <n v="6"/>
    <x v="5"/>
    <x v="1"/>
    <s v="WCVI Natural"/>
    <n v="5"/>
    <s v="N"/>
    <n v="1"/>
    <n v="0"/>
  </r>
  <r>
    <x v="3"/>
    <n v="24"/>
    <x v="23"/>
    <n v="6"/>
    <x v="5"/>
    <x v="1"/>
    <s v="WCVI Natural"/>
    <n v="2"/>
    <s v="N"/>
    <n v="1"/>
    <n v="1.77"/>
  </r>
  <r>
    <x v="3"/>
    <n v="24"/>
    <x v="23"/>
    <n v="6"/>
    <x v="5"/>
    <x v="1"/>
    <s v="WCVI Natural"/>
    <n v="3"/>
    <s v="N"/>
    <n v="1"/>
    <n v="19.579999999999998"/>
  </r>
  <r>
    <x v="3"/>
    <n v="24"/>
    <x v="23"/>
    <n v="6"/>
    <x v="5"/>
    <x v="1"/>
    <s v="WCVI Natural"/>
    <n v="4"/>
    <s v="N"/>
    <n v="1"/>
    <n v="5.97"/>
  </r>
  <r>
    <x v="3"/>
    <n v="24"/>
    <x v="23"/>
    <n v="6"/>
    <x v="5"/>
    <x v="1"/>
    <s v="WCVI Natural"/>
    <n v="5"/>
    <s v="N"/>
    <n v="1"/>
    <n v="2.82"/>
  </r>
  <r>
    <x v="3"/>
    <n v="25"/>
    <x v="24"/>
    <n v="6"/>
    <x v="5"/>
    <x v="1"/>
    <s v="WCVI Natural"/>
    <n v="2"/>
    <s v="N"/>
    <n v="1"/>
    <n v="26.94"/>
  </r>
  <r>
    <x v="3"/>
    <n v="25"/>
    <x v="24"/>
    <n v="6"/>
    <x v="5"/>
    <x v="1"/>
    <s v="WCVI Natural"/>
    <n v="3"/>
    <s v="N"/>
    <n v="1"/>
    <n v="140.18"/>
  </r>
  <r>
    <x v="3"/>
    <n v="25"/>
    <x v="24"/>
    <n v="6"/>
    <x v="5"/>
    <x v="1"/>
    <s v="WCVI Natural"/>
    <n v="4"/>
    <s v="N"/>
    <n v="1"/>
    <n v="373.79"/>
  </r>
  <r>
    <x v="3"/>
    <n v="25"/>
    <x v="24"/>
    <n v="6"/>
    <x v="5"/>
    <x v="1"/>
    <s v="WCVI Natural"/>
    <n v="5"/>
    <s v="N"/>
    <n v="1"/>
    <n v="69.260000000000005"/>
  </r>
  <r>
    <x v="4"/>
    <n v="1"/>
    <x v="0"/>
    <n v="6"/>
    <x v="5"/>
    <x v="1"/>
    <s v="WCVI Natural"/>
    <n v="2"/>
    <s v="N"/>
    <n v="1"/>
    <n v="0"/>
  </r>
  <r>
    <x v="4"/>
    <n v="1"/>
    <x v="0"/>
    <n v="6"/>
    <x v="5"/>
    <x v="1"/>
    <s v="WCVI Natural"/>
    <n v="3"/>
    <s v="N"/>
    <n v="1"/>
    <n v="168.8"/>
  </r>
  <r>
    <x v="4"/>
    <n v="1"/>
    <x v="0"/>
    <n v="6"/>
    <x v="5"/>
    <x v="1"/>
    <s v="WCVI Natural"/>
    <n v="4"/>
    <s v="N"/>
    <n v="1"/>
    <n v="3942.23"/>
  </r>
  <r>
    <x v="4"/>
    <n v="1"/>
    <x v="0"/>
    <n v="6"/>
    <x v="5"/>
    <x v="1"/>
    <s v="WCVI Natural"/>
    <n v="5"/>
    <s v="N"/>
    <n v="1"/>
    <n v="311.18"/>
  </r>
  <r>
    <x v="4"/>
    <n v="2"/>
    <x v="1"/>
    <n v="6"/>
    <x v="5"/>
    <x v="1"/>
    <s v="WCVI Natural"/>
    <n v="2"/>
    <s v="N"/>
    <n v="1"/>
    <n v="0.3"/>
  </r>
  <r>
    <x v="4"/>
    <n v="2"/>
    <x v="1"/>
    <n v="6"/>
    <x v="5"/>
    <x v="1"/>
    <s v="WCVI Natural"/>
    <n v="3"/>
    <s v="N"/>
    <n v="1"/>
    <n v="33.630000000000003"/>
  </r>
  <r>
    <x v="4"/>
    <n v="2"/>
    <x v="1"/>
    <n v="6"/>
    <x v="5"/>
    <x v="1"/>
    <s v="WCVI Natural"/>
    <n v="4"/>
    <s v="N"/>
    <n v="1"/>
    <n v="219.44"/>
  </r>
  <r>
    <x v="4"/>
    <n v="2"/>
    <x v="1"/>
    <n v="6"/>
    <x v="5"/>
    <x v="1"/>
    <s v="WCVI Natural"/>
    <n v="5"/>
    <s v="N"/>
    <n v="1"/>
    <n v="18.940000000000001"/>
  </r>
  <r>
    <x v="4"/>
    <n v="3"/>
    <x v="2"/>
    <n v="6"/>
    <x v="5"/>
    <x v="1"/>
    <s v="WCVI Natural"/>
    <n v="2"/>
    <s v="N"/>
    <n v="1"/>
    <n v="0"/>
  </r>
  <r>
    <x v="4"/>
    <n v="3"/>
    <x v="2"/>
    <n v="6"/>
    <x v="5"/>
    <x v="1"/>
    <s v="WCVI Natural"/>
    <n v="3"/>
    <s v="N"/>
    <n v="1"/>
    <n v="0"/>
  </r>
  <r>
    <x v="4"/>
    <n v="3"/>
    <x v="2"/>
    <n v="6"/>
    <x v="5"/>
    <x v="1"/>
    <s v="WCVI Natural"/>
    <n v="4"/>
    <s v="N"/>
    <n v="1"/>
    <n v="0"/>
  </r>
  <r>
    <x v="4"/>
    <n v="3"/>
    <x v="2"/>
    <n v="6"/>
    <x v="5"/>
    <x v="1"/>
    <s v="WCVI Natural"/>
    <n v="5"/>
    <s v="N"/>
    <n v="1"/>
    <n v="0"/>
  </r>
  <r>
    <x v="4"/>
    <n v="4"/>
    <x v="3"/>
    <n v="6"/>
    <x v="5"/>
    <x v="1"/>
    <s v="WCVI Natural"/>
    <n v="2"/>
    <s v="N"/>
    <n v="1"/>
    <n v="0"/>
  </r>
  <r>
    <x v="4"/>
    <n v="4"/>
    <x v="3"/>
    <n v="6"/>
    <x v="5"/>
    <x v="1"/>
    <s v="WCVI Natural"/>
    <n v="3"/>
    <s v="N"/>
    <n v="1"/>
    <n v="0"/>
  </r>
  <r>
    <x v="4"/>
    <n v="4"/>
    <x v="3"/>
    <n v="6"/>
    <x v="5"/>
    <x v="1"/>
    <s v="WCVI Natural"/>
    <n v="4"/>
    <s v="N"/>
    <n v="1"/>
    <n v="0"/>
  </r>
  <r>
    <x v="4"/>
    <n v="4"/>
    <x v="3"/>
    <n v="6"/>
    <x v="5"/>
    <x v="1"/>
    <s v="WCVI Natural"/>
    <n v="5"/>
    <s v="N"/>
    <n v="1"/>
    <n v="0"/>
  </r>
  <r>
    <x v="4"/>
    <n v="5"/>
    <x v="4"/>
    <n v="6"/>
    <x v="5"/>
    <x v="1"/>
    <s v="WCVI Natural"/>
    <n v="2"/>
    <s v="N"/>
    <n v="1"/>
    <n v="0"/>
  </r>
  <r>
    <x v="4"/>
    <n v="5"/>
    <x v="4"/>
    <n v="6"/>
    <x v="5"/>
    <x v="1"/>
    <s v="WCVI Natural"/>
    <n v="3"/>
    <s v="N"/>
    <n v="1"/>
    <n v="1.0900000000000001"/>
  </r>
  <r>
    <x v="4"/>
    <n v="5"/>
    <x v="4"/>
    <n v="6"/>
    <x v="5"/>
    <x v="1"/>
    <s v="WCVI Natural"/>
    <n v="4"/>
    <s v="N"/>
    <n v="1"/>
    <n v="0"/>
  </r>
  <r>
    <x v="4"/>
    <n v="5"/>
    <x v="4"/>
    <n v="6"/>
    <x v="5"/>
    <x v="1"/>
    <s v="WCVI Natural"/>
    <n v="5"/>
    <s v="N"/>
    <n v="1"/>
    <n v="0"/>
  </r>
  <r>
    <x v="4"/>
    <n v="6"/>
    <x v="5"/>
    <n v="6"/>
    <x v="5"/>
    <x v="1"/>
    <s v="WCVI Natural"/>
    <n v="2"/>
    <s v="N"/>
    <n v="1"/>
    <n v="0"/>
  </r>
  <r>
    <x v="4"/>
    <n v="6"/>
    <x v="5"/>
    <n v="6"/>
    <x v="5"/>
    <x v="1"/>
    <s v="WCVI Natural"/>
    <n v="3"/>
    <s v="N"/>
    <n v="1"/>
    <n v="0"/>
  </r>
  <r>
    <x v="4"/>
    <n v="6"/>
    <x v="5"/>
    <n v="6"/>
    <x v="5"/>
    <x v="1"/>
    <s v="WCVI Natural"/>
    <n v="4"/>
    <s v="N"/>
    <n v="1"/>
    <n v="0"/>
  </r>
  <r>
    <x v="4"/>
    <n v="6"/>
    <x v="5"/>
    <n v="6"/>
    <x v="5"/>
    <x v="1"/>
    <s v="WCVI Natural"/>
    <n v="5"/>
    <s v="N"/>
    <n v="1"/>
    <n v="0"/>
  </r>
  <r>
    <x v="4"/>
    <n v="7"/>
    <x v="6"/>
    <n v="6"/>
    <x v="5"/>
    <x v="1"/>
    <s v="WCVI Natural"/>
    <n v="2"/>
    <s v="N"/>
    <n v="1"/>
    <n v="3.49"/>
  </r>
  <r>
    <x v="4"/>
    <n v="7"/>
    <x v="6"/>
    <n v="6"/>
    <x v="5"/>
    <x v="1"/>
    <s v="WCVI Natural"/>
    <n v="3"/>
    <s v="N"/>
    <n v="1"/>
    <n v="22.63"/>
  </r>
  <r>
    <x v="4"/>
    <n v="7"/>
    <x v="6"/>
    <n v="6"/>
    <x v="5"/>
    <x v="1"/>
    <s v="WCVI Natural"/>
    <n v="4"/>
    <s v="N"/>
    <n v="1"/>
    <n v="249.36"/>
  </r>
  <r>
    <x v="4"/>
    <n v="7"/>
    <x v="6"/>
    <n v="6"/>
    <x v="5"/>
    <x v="1"/>
    <s v="WCVI Natural"/>
    <n v="5"/>
    <s v="N"/>
    <n v="1"/>
    <n v="33.659999999999997"/>
  </r>
  <r>
    <x v="4"/>
    <n v="8"/>
    <x v="7"/>
    <n v="6"/>
    <x v="5"/>
    <x v="1"/>
    <s v="WCVI Natural"/>
    <n v="2"/>
    <s v="N"/>
    <n v="1"/>
    <n v="0.11"/>
  </r>
  <r>
    <x v="4"/>
    <n v="8"/>
    <x v="7"/>
    <n v="6"/>
    <x v="5"/>
    <x v="1"/>
    <s v="WCVI Natural"/>
    <n v="3"/>
    <s v="N"/>
    <n v="1"/>
    <n v="5.67"/>
  </r>
  <r>
    <x v="4"/>
    <n v="8"/>
    <x v="7"/>
    <n v="6"/>
    <x v="5"/>
    <x v="1"/>
    <s v="WCVI Natural"/>
    <n v="4"/>
    <s v="N"/>
    <n v="1"/>
    <n v="22.97"/>
  </r>
  <r>
    <x v="4"/>
    <n v="8"/>
    <x v="7"/>
    <n v="6"/>
    <x v="5"/>
    <x v="1"/>
    <s v="WCVI Natural"/>
    <n v="5"/>
    <s v="N"/>
    <n v="1"/>
    <n v="3.23"/>
  </r>
  <r>
    <x v="4"/>
    <n v="9"/>
    <x v="8"/>
    <n v="6"/>
    <x v="5"/>
    <x v="1"/>
    <s v="WCVI Natural"/>
    <n v="2"/>
    <s v="N"/>
    <n v="1"/>
    <n v="4.25"/>
  </r>
  <r>
    <x v="4"/>
    <n v="9"/>
    <x v="8"/>
    <n v="6"/>
    <x v="5"/>
    <x v="1"/>
    <s v="WCVI Natural"/>
    <n v="3"/>
    <s v="N"/>
    <n v="1"/>
    <n v="3.9"/>
  </r>
  <r>
    <x v="4"/>
    <n v="9"/>
    <x v="8"/>
    <n v="6"/>
    <x v="5"/>
    <x v="1"/>
    <s v="WCVI Natural"/>
    <n v="4"/>
    <s v="N"/>
    <n v="1"/>
    <n v="20.92"/>
  </r>
  <r>
    <x v="4"/>
    <n v="9"/>
    <x v="8"/>
    <n v="6"/>
    <x v="5"/>
    <x v="1"/>
    <s v="WCVI Natural"/>
    <n v="5"/>
    <s v="N"/>
    <n v="1"/>
    <n v="1"/>
  </r>
  <r>
    <x v="4"/>
    <n v="10"/>
    <x v="9"/>
    <n v="6"/>
    <x v="5"/>
    <x v="1"/>
    <s v="WCVI Natural"/>
    <n v="2"/>
    <s v="N"/>
    <n v="1"/>
    <n v="2.87"/>
  </r>
  <r>
    <x v="4"/>
    <n v="10"/>
    <x v="9"/>
    <n v="6"/>
    <x v="5"/>
    <x v="1"/>
    <s v="WCVI Natural"/>
    <n v="3"/>
    <s v="N"/>
    <n v="1"/>
    <n v="61.99"/>
  </r>
  <r>
    <x v="4"/>
    <n v="10"/>
    <x v="9"/>
    <n v="6"/>
    <x v="5"/>
    <x v="1"/>
    <s v="WCVI Natural"/>
    <n v="4"/>
    <s v="N"/>
    <n v="1"/>
    <n v="866.64"/>
  </r>
  <r>
    <x v="4"/>
    <n v="10"/>
    <x v="9"/>
    <n v="6"/>
    <x v="5"/>
    <x v="1"/>
    <s v="WCVI Natural"/>
    <n v="5"/>
    <s v="N"/>
    <n v="1"/>
    <n v="144.72"/>
  </r>
  <r>
    <x v="4"/>
    <n v="11"/>
    <x v="10"/>
    <n v="6"/>
    <x v="5"/>
    <x v="1"/>
    <s v="WCVI Natural"/>
    <n v="2"/>
    <s v="N"/>
    <n v="1"/>
    <n v="0"/>
  </r>
  <r>
    <x v="4"/>
    <n v="11"/>
    <x v="10"/>
    <n v="6"/>
    <x v="5"/>
    <x v="1"/>
    <s v="WCVI Natural"/>
    <n v="3"/>
    <s v="N"/>
    <n v="1"/>
    <n v="0"/>
  </r>
  <r>
    <x v="4"/>
    <n v="11"/>
    <x v="10"/>
    <n v="6"/>
    <x v="5"/>
    <x v="1"/>
    <s v="WCVI Natural"/>
    <n v="4"/>
    <s v="N"/>
    <n v="1"/>
    <n v="0"/>
  </r>
  <r>
    <x v="4"/>
    <n v="11"/>
    <x v="10"/>
    <n v="6"/>
    <x v="5"/>
    <x v="1"/>
    <s v="WCVI Natural"/>
    <n v="5"/>
    <s v="N"/>
    <n v="1"/>
    <n v="0"/>
  </r>
  <r>
    <x v="4"/>
    <n v="12"/>
    <x v="11"/>
    <n v="6"/>
    <x v="5"/>
    <x v="1"/>
    <s v="WCVI Natural"/>
    <n v="2"/>
    <s v="N"/>
    <n v="1"/>
    <n v="0.35"/>
  </r>
  <r>
    <x v="4"/>
    <n v="12"/>
    <x v="11"/>
    <n v="6"/>
    <x v="5"/>
    <x v="1"/>
    <s v="WCVI Natural"/>
    <n v="3"/>
    <s v="N"/>
    <n v="1"/>
    <n v="1.29"/>
  </r>
  <r>
    <x v="4"/>
    <n v="12"/>
    <x v="11"/>
    <n v="6"/>
    <x v="5"/>
    <x v="1"/>
    <s v="WCVI Natural"/>
    <n v="4"/>
    <s v="N"/>
    <n v="1"/>
    <n v="18.23"/>
  </r>
  <r>
    <x v="4"/>
    <n v="12"/>
    <x v="11"/>
    <n v="6"/>
    <x v="5"/>
    <x v="1"/>
    <s v="WCVI Natural"/>
    <n v="5"/>
    <s v="N"/>
    <n v="1"/>
    <n v="0"/>
  </r>
  <r>
    <x v="4"/>
    <n v="13"/>
    <x v="12"/>
    <n v="6"/>
    <x v="5"/>
    <x v="1"/>
    <s v="WCVI Natural"/>
    <n v="2"/>
    <s v="N"/>
    <n v="1"/>
    <n v="3.07"/>
  </r>
  <r>
    <x v="4"/>
    <n v="13"/>
    <x v="12"/>
    <n v="6"/>
    <x v="5"/>
    <x v="1"/>
    <s v="WCVI Natural"/>
    <n v="3"/>
    <s v="N"/>
    <n v="1"/>
    <n v="0"/>
  </r>
  <r>
    <x v="4"/>
    <n v="13"/>
    <x v="12"/>
    <n v="6"/>
    <x v="5"/>
    <x v="1"/>
    <s v="WCVI Natural"/>
    <n v="4"/>
    <s v="N"/>
    <n v="1"/>
    <n v="21.58"/>
  </r>
  <r>
    <x v="4"/>
    <n v="13"/>
    <x v="12"/>
    <n v="6"/>
    <x v="5"/>
    <x v="1"/>
    <s v="WCVI Natural"/>
    <n v="5"/>
    <s v="N"/>
    <n v="1"/>
    <n v="0"/>
  </r>
  <r>
    <x v="4"/>
    <n v="14"/>
    <x v="13"/>
    <n v="6"/>
    <x v="5"/>
    <x v="1"/>
    <s v="WCVI Natural"/>
    <n v="2"/>
    <s v="N"/>
    <n v="1"/>
    <n v="0"/>
  </r>
  <r>
    <x v="4"/>
    <n v="14"/>
    <x v="13"/>
    <n v="6"/>
    <x v="5"/>
    <x v="1"/>
    <s v="WCVI Natural"/>
    <n v="3"/>
    <s v="N"/>
    <n v="1"/>
    <n v="0"/>
  </r>
  <r>
    <x v="4"/>
    <n v="14"/>
    <x v="13"/>
    <n v="6"/>
    <x v="5"/>
    <x v="1"/>
    <s v="WCVI Natural"/>
    <n v="4"/>
    <s v="N"/>
    <n v="1"/>
    <n v="0"/>
  </r>
  <r>
    <x v="4"/>
    <n v="14"/>
    <x v="13"/>
    <n v="6"/>
    <x v="5"/>
    <x v="1"/>
    <s v="WCVI Natural"/>
    <n v="5"/>
    <s v="N"/>
    <n v="1"/>
    <n v="0"/>
  </r>
  <r>
    <x v="4"/>
    <n v="15"/>
    <x v="14"/>
    <n v="6"/>
    <x v="5"/>
    <x v="1"/>
    <s v="WCVI Natural"/>
    <n v="2"/>
    <s v="N"/>
    <n v="1"/>
    <n v="0"/>
  </r>
  <r>
    <x v="4"/>
    <n v="15"/>
    <x v="14"/>
    <n v="6"/>
    <x v="5"/>
    <x v="1"/>
    <s v="WCVI Natural"/>
    <n v="3"/>
    <s v="N"/>
    <n v="1"/>
    <n v="0"/>
  </r>
  <r>
    <x v="4"/>
    <n v="15"/>
    <x v="14"/>
    <n v="6"/>
    <x v="5"/>
    <x v="1"/>
    <s v="WCVI Natural"/>
    <n v="4"/>
    <s v="N"/>
    <n v="1"/>
    <n v="0"/>
  </r>
  <r>
    <x v="4"/>
    <n v="15"/>
    <x v="14"/>
    <n v="6"/>
    <x v="5"/>
    <x v="1"/>
    <s v="WCVI Natural"/>
    <n v="5"/>
    <s v="N"/>
    <n v="1"/>
    <n v="0"/>
  </r>
  <r>
    <x v="4"/>
    <n v="16"/>
    <x v="15"/>
    <n v="6"/>
    <x v="5"/>
    <x v="1"/>
    <s v="WCVI Natural"/>
    <n v="2"/>
    <s v="N"/>
    <n v="1"/>
    <n v="0.03"/>
  </r>
  <r>
    <x v="4"/>
    <n v="16"/>
    <x v="15"/>
    <n v="6"/>
    <x v="5"/>
    <x v="1"/>
    <s v="WCVI Natural"/>
    <n v="3"/>
    <s v="N"/>
    <n v="1"/>
    <n v="0.03"/>
  </r>
  <r>
    <x v="4"/>
    <n v="16"/>
    <x v="15"/>
    <n v="6"/>
    <x v="5"/>
    <x v="1"/>
    <s v="WCVI Natural"/>
    <n v="4"/>
    <s v="N"/>
    <n v="1"/>
    <n v="0.19"/>
  </r>
  <r>
    <x v="4"/>
    <n v="16"/>
    <x v="15"/>
    <n v="6"/>
    <x v="5"/>
    <x v="1"/>
    <s v="WCVI Natural"/>
    <n v="5"/>
    <s v="N"/>
    <n v="1"/>
    <n v="0.1"/>
  </r>
  <r>
    <x v="4"/>
    <n v="17"/>
    <x v="16"/>
    <n v="6"/>
    <x v="5"/>
    <x v="1"/>
    <s v="WCVI Natural"/>
    <n v="2"/>
    <s v="N"/>
    <n v="1"/>
    <n v="0"/>
  </r>
  <r>
    <x v="4"/>
    <n v="17"/>
    <x v="16"/>
    <n v="6"/>
    <x v="5"/>
    <x v="1"/>
    <s v="WCVI Natural"/>
    <n v="3"/>
    <s v="N"/>
    <n v="1"/>
    <n v="0"/>
  </r>
  <r>
    <x v="4"/>
    <n v="17"/>
    <x v="16"/>
    <n v="6"/>
    <x v="5"/>
    <x v="1"/>
    <s v="WCVI Natural"/>
    <n v="4"/>
    <s v="N"/>
    <n v="1"/>
    <n v="0"/>
  </r>
  <r>
    <x v="4"/>
    <n v="17"/>
    <x v="16"/>
    <n v="6"/>
    <x v="5"/>
    <x v="1"/>
    <s v="WCVI Natural"/>
    <n v="5"/>
    <s v="N"/>
    <n v="1"/>
    <n v="0"/>
  </r>
  <r>
    <x v="4"/>
    <n v="18"/>
    <x v="17"/>
    <n v="6"/>
    <x v="5"/>
    <x v="1"/>
    <s v="WCVI Natural"/>
    <n v="2"/>
    <s v="N"/>
    <n v="1"/>
    <n v="0"/>
  </r>
  <r>
    <x v="4"/>
    <n v="18"/>
    <x v="17"/>
    <n v="6"/>
    <x v="5"/>
    <x v="1"/>
    <s v="WCVI Natural"/>
    <n v="3"/>
    <s v="N"/>
    <n v="1"/>
    <n v="48.79"/>
  </r>
  <r>
    <x v="4"/>
    <n v="18"/>
    <x v="17"/>
    <n v="6"/>
    <x v="5"/>
    <x v="1"/>
    <s v="WCVI Natural"/>
    <n v="4"/>
    <s v="N"/>
    <n v="1"/>
    <n v="698.79"/>
  </r>
  <r>
    <x v="4"/>
    <n v="18"/>
    <x v="17"/>
    <n v="6"/>
    <x v="5"/>
    <x v="1"/>
    <s v="WCVI Natural"/>
    <n v="5"/>
    <s v="N"/>
    <n v="1"/>
    <n v="42.25"/>
  </r>
  <r>
    <x v="4"/>
    <n v="19"/>
    <x v="18"/>
    <n v="6"/>
    <x v="5"/>
    <x v="1"/>
    <s v="WCVI Natural"/>
    <n v="2"/>
    <s v="N"/>
    <n v="1"/>
    <n v="0"/>
  </r>
  <r>
    <x v="4"/>
    <n v="19"/>
    <x v="18"/>
    <n v="6"/>
    <x v="5"/>
    <x v="1"/>
    <s v="WCVI Natural"/>
    <n v="3"/>
    <s v="N"/>
    <n v="1"/>
    <n v="39.61"/>
  </r>
  <r>
    <x v="4"/>
    <n v="19"/>
    <x v="18"/>
    <n v="6"/>
    <x v="5"/>
    <x v="1"/>
    <s v="WCVI Natural"/>
    <n v="4"/>
    <s v="N"/>
    <n v="1"/>
    <n v="101.68"/>
  </r>
  <r>
    <x v="4"/>
    <n v="19"/>
    <x v="18"/>
    <n v="6"/>
    <x v="5"/>
    <x v="1"/>
    <s v="WCVI Natural"/>
    <n v="5"/>
    <s v="N"/>
    <n v="1"/>
    <n v="0"/>
  </r>
  <r>
    <x v="4"/>
    <n v="20"/>
    <x v="19"/>
    <n v="6"/>
    <x v="5"/>
    <x v="1"/>
    <s v="WCVI Natural"/>
    <n v="2"/>
    <s v="N"/>
    <n v="1"/>
    <n v="0"/>
  </r>
  <r>
    <x v="4"/>
    <n v="20"/>
    <x v="19"/>
    <n v="6"/>
    <x v="5"/>
    <x v="1"/>
    <s v="WCVI Natural"/>
    <n v="3"/>
    <s v="N"/>
    <n v="1"/>
    <n v="0"/>
  </r>
  <r>
    <x v="4"/>
    <n v="20"/>
    <x v="19"/>
    <n v="6"/>
    <x v="5"/>
    <x v="1"/>
    <s v="WCVI Natural"/>
    <n v="4"/>
    <s v="N"/>
    <n v="1"/>
    <n v="0"/>
  </r>
  <r>
    <x v="4"/>
    <n v="20"/>
    <x v="19"/>
    <n v="6"/>
    <x v="5"/>
    <x v="1"/>
    <s v="WCVI Natural"/>
    <n v="5"/>
    <s v="N"/>
    <n v="1"/>
    <n v="0"/>
  </r>
  <r>
    <x v="4"/>
    <n v="21"/>
    <x v="20"/>
    <n v="6"/>
    <x v="5"/>
    <x v="1"/>
    <s v="WCVI Natural"/>
    <n v="2"/>
    <s v="N"/>
    <n v="1"/>
    <n v="0"/>
  </r>
  <r>
    <x v="4"/>
    <n v="21"/>
    <x v="20"/>
    <n v="6"/>
    <x v="5"/>
    <x v="1"/>
    <s v="WCVI Natural"/>
    <n v="3"/>
    <s v="N"/>
    <n v="1"/>
    <n v="0"/>
  </r>
  <r>
    <x v="4"/>
    <n v="21"/>
    <x v="20"/>
    <n v="6"/>
    <x v="5"/>
    <x v="1"/>
    <s v="WCVI Natural"/>
    <n v="4"/>
    <s v="N"/>
    <n v="1"/>
    <n v="0"/>
  </r>
  <r>
    <x v="4"/>
    <n v="21"/>
    <x v="20"/>
    <n v="6"/>
    <x v="5"/>
    <x v="1"/>
    <s v="WCVI Natural"/>
    <n v="5"/>
    <s v="N"/>
    <n v="1"/>
    <n v="0"/>
  </r>
  <r>
    <x v="4"/>
    <n v="22"/>
    <x v="21"/>
    <n v="6"/>
    <x v="5"/>
    <x v="1"/>
    <s v="WCVI Natural"/>
    <n v="2"/>
    <s v="N"/>
    <n v="1"/>
    <n v="0"/>
  </r>
  <r>
    <x v="4"/>
    <n v="22"/>
    <x v="21"/>
    <n v="6"/>
    <x v="5"/>
    <x v="1"/>
    <s v="WCVI Natural"/>
    <n v="3"/>
    <s v="N"/>
    <n v="1"/>
    <n v="0"/>
  </r>
  <r>
    <x v="4"/>
    <n v="22"/>
    <x v="21"/>
    <n v="6"/>
    <x v="5"/>
    <x v="1"/>
    <s v="WCVI Natural"/>
    <n v="4"/>
    <s v="N"/>
    <n v="1"/>
    <n v="7.2"/>
  </r>
  <r>
    <x v="4"/>
    <n v="22"/>
    <x v="21"/>
    <n v="6"/>
    <x v="5"/>
    <x v="1"/>
    <s v="WCVI Natural"/>
    <n v="5"/>
    <s v="N"/>
    <n v="1"/>
    <n v="0"/>
  </r>
  <r>
    <x v="4"/>
    <n v="23"/>
    <x v="22"/>
    <n v="6"/>
    <x v="5"/>
    <x v="1"/>
    <s v="WCVI Natural"/>
    <n v="2"/>
    <s v="N"/>
    <n v="1"/>
    <n v="0"/>
  </r>
  <r>
    <x v="4"/>
    <n v="23"/>
    <x v="22"/>
    <n v="6"/>
    <x v="5"/>
    <x v="1"/>
    <s v="WCVI Natural"/>
    <n v="3"/>
    <s v="N"/>
    <n v="1"/>
    <n v="0"/>
  </r>
  <r>
    <x v="4"/>
    <n v="23"/>
    <x v="22"/>
    <n v="6"/>
    <x v="5"/>
    <x v="1"/>
    <s v="WCVI Natural"/>
    <n v="4"/>
    <s v="N"/>
    <n v="1"/>
    <n v="0"/>
  </r>
  <r>
    <x v="4"/>
    <n v="23"/>
    <x v="22"/>
    <n v="6"/>
    <x v="5"/>
    <x v="1"/>
    <s v="WCVI Natural"/>
    <n v="5"/>
    <s v="N"/>
    <n v="1"/>
    <n v="0"/>
  </r>
  <r>
    <x v="4"/>
    <n v="24"/>
    <x v="23"/>
    <n v="6"/>
    <x v="5"/>
    <x v="1"/>
    <s v="WCVI Natural"/>
    <n v="2"/>
    <s v="N"/>
    <n v="1"/>
    <n v="2.62"/>
  </r>
  <r>
    <x v="4"/>
    <n v="24"/>
    <x v="23"/>
    <n v="6"/>
    <x v="5"/>
    <x v="1"/>
    <s v="WCVI Natural"/>
    <n v="3"/>
    <s v="N"/>
    <n v="1"/>
    <n v="6.96"/>
  </r>
  <r>
    <x v="4"/>
    <n v="24"/>
    <x v="23"/>
    <n v="6"/>
    <x v="5"/>
    <x v="1"/>
    <s v="WCVI Natural"/>
    <n v="4"/>
    <s v="N"/>
    <n v="1"/>
    <n v="23.56"/>
  </r>
  <r>
    <x v="4"/>
    <n v="24"/>
    <x v="23"/>
    <n v="6"/>
    <x v="5"/>
    <x v="1"/>
    <s v="WCVI Natural"/>
    <n v="5"/>
    <s v="N"/>
    <n v="1"/>
    <n v="7.46"/>
  </r>
  <r>
    <x v="4"/>
    <n v="25"/>
    <x v="24"/>
    <n v="6"/>
    <x v="5"/>
    <x v="1"/>
    <s v="WCVI Natural"/>
    <n v="2"/>
    <s v="N"/>
    <n v="1"/>
    <n v="24.98"/>
  </r>
  <r>
    <x v="4"/>
    <n v="25"/>
    <x v="24"/>
    <n v="6"/>
    <x v="5"/>
    <x v="1"/>
    <s v="WCVI Natural"/>
    <n v="3"/>
    <s v="N"/>
    <n v="1"/>
    <n v="43.09"/>
  </r>
  <r>
    <x v="4"/>
    <n v="25"/>
    <x v="24"/>
    <n v="6"/>
    <x v="5"/>
    <x v="1"/>
    <s v="WCVI Natural"/>
    <n v="4"/>
    <s v="N"/>
    <n v="1"/>
    <n v="970.25"/>
  </r>
  <r>
    <x v="4"/>
    <n v="25"/>
    <x v="24"/>
    <n v="6"/>
    <x v="5"/>
    <x v="1"/>
    <s v="WCVI Natural"/>
    <n v="5"/>
    <s v="N"/>
    <n v="1"/>
    <n v="149.31"/>
  </r>
  <r>
    <x v="5"/>
    <n v="1"/>
    <x v="0"/>
    <n v="6"/>
    <x v="5"/>
    <x v="1"/>
    <s v="WCVI Natural"/>
    <n v="2"/>
    <s v="N"/>
    <n v="1"/>
    <n v="0"/>
  </r>
  <r>
    <x v="5"/>
    <n v="1"/>
    <x v="0"/>
    <n v="6"/>
    <x v="5"/>
    <x v="1"/>
    <s v="WCVI Natural"/>
    <n v="3"/>
    <s v="N"/>
    <n v="1"/>
    <n v="242.51"/>
  </r>
  <r>
    <x v="5"/>
    <n v="1"/>
    <x v="0"/>
    <n v="6"/>
    <x v="5"/>
    <x v="1"/>
    <s v="WCVI Natural"/>
    <n v="4"/>
    <s v="N"/>
    <n v="1"/>
    <n v="1088.6400000000001"/>
  </r>
  <r>
    <x v="5"/>
    <n v="1"/>
    <x v="0"/>
    <n v="6"/>
    <x v="5"/>
    <x v="1"/>
    <s v="WCVI Natural"/>
    <n v="5"/>
    <s v="N"/>
    <n v="1"/>
    <n v="1535.52"/>
  </r>
  <r>
    <x v="5"/>
    <n v="2"/>
    <x v="1"/>
    <n v="6"/>
    <x v="5"/>
    <x v="1"/>
    <s v="WCVI Natural"/>
    <n v="2"/>
    <s v="N"/>
    <n v="1"/>
    <n v="1.7"/>
  </r>
  <r>
    <x v="5"/>
    <n v="2"/>
    <x v="1"/>
    <n v="6"/>
    <x v="5"/>
    <x v="1"/>
    <s v="WCVI Natural"/>
    <n v="3"/>
    <s v="N"/>
    <n v="1"/>
    <n v="59.53"/>
  </r>
  <r>
    <x v="5"/>
    <n v="2"/>
    <x v="1"/>
    <n v="6"/>
    <x v="5"/>
    <x v="1"/>
    <s v="WCVI Natural"/>
    <n v="4"/>
    <s v="N"/>
    <n v="1"/>
    <n v="92.27"/>
  </r>
  <r>
    <x v="5"/>
    <n v="2"/>
    <x v="1"/>
    <n v="6"/>
    <x v="5"/>
    <x v="1"/>
    <s v="WCVI Natural"/>
    <n v="5"/>
    <s v="N"/>
    <n v="1"/>
    <n v="137.76"/>
  </r>
  <r>
    <x v="5"/>
    <n v="3"/>
    <x v="2"/>
    <n v="6"/>
    <x v="5"/>
    <x v="1"/>
    <s v="WCVI Natural"/>
    <n v="2"/>
    <s v="N"/>
    <n v="1"/>
    <n v="0"/>
  </r>
  <r>
    <x v="5"/>
    <n v="3"/>
    <x v="2"/>
    <n v="6"/>
    <x v="5"/>
    <x v="1"/>
    <s v="WCVI Natural"/>
    <n v="3"/>
    <s v="N"/>
    <n v="1"/>
    <n v="0"/>
  </r>
  <r>
    <x v="5"/>
    <n v="3"/>
    <x v="2"/>
    <n v="6"/>
    <x v="5"/>
    <x v="1"/>
    <s v="WCVI Natural"/>
    <n v="4"/>
    <s v="N"/>
    <n v="1"/>
    <n v="0"/>
  </r>
  <r>
    <x v="5"/>
    <n v="3"/>
    <x v="2"/>
    <n v="6"/>
    <x v="5"/>
    <x v="1"/>
    <s v="WCVI Natural"/>
    <n v="5"/>
    <s v="N"/>
    <n v="1"/>
    <n v="0"/>
  </r>
  <r>
    <x v="5"/>
    <n v="4"/>
    <x v="3"/>
    <n v="6"/>
    <x v="5"/>
    <x v="1"/>
    <s v="WCVI Natural"/>
    <n v="2"/>
    <s v="N"/>
    <n v="1"/>
    <n v="0"/>
  </r>
  <r>
    <x v="5"/>
    <n v="4"/>
    <x v="3"/>
    <n v="6"/>
    <x v="5"/>
    <x v="1"/>
    <s v="WCVI Natural"/>
    <n v="3"/>
    <s v="N"/>
    <n v="1"/>
    <n v="0"/>
  </r>
  <r>
    <x v="5"/>
    <n v="4"/>
    <x v="3"/>
    <n v="6"/>
    <x v="5"/>
    <x v="1"/>
    <s v="WCVI Natural"/>
    <n v="4"/>
    <s v="N"/>
    <n v="1"/>
    <n v="0"/>
  </r>
  <r>
    <x v="5"/>
    <n v="4"/>
    <x v="3"/>
    <n v="6"/>
    <x v="5"/>
    <x v="1"/>
    <s v="WCVI Natural"/>
    <n v="5"/>
    <s v="N"/>
    <n v="1"/>
    <n v="0"/>
  </r>
  <r>
    <x v="5"/>
    <n v="5"/>
    <x v="4"/>
    <n v="6"/>
    <x v="5"/>
    <x v="1"/>
    <s v="WCVI Natural"/>
    <n v="2"/>
    <s v="N"/>
    <n v="1"/>
    <n v="0"/>
  </r>
  <r>
    <x v="5"/>
    <n v="5"/>
    <x v="4"/>
    <n v="6"/>
    <x v="5"/>
    <x v="1"/>
    <s v="WCVI Natural"/>
    <n v="3"/>
    <s v="N"/>
    <n v="1"/>
    <n v="2.11"/>
  </r>
  <r>
    <x v="5"/>
    <n v="5"/>
    <x v="4"/>
    <n v="6"/>
    <x v="5"/>
    <x v="1"/>
    <s v="WCVI Natural"/>
    <n v="4"/>
    <s v="N"/>
    <n v="1"/>
    <n v="0"/>
  </r>
  <r>
    <x v="5"/>
    <n v="5"/>
    <x v="4"/>
    <n v="6"/>
    <x v="5"/>
    <x v="1"/>
    <s v="WCVI Natural"/>
    <n v="5"/>
    <s v="N"/>
    <n v="1"/>
    <n v="0"/>
  </r>
  <r>
    <x v="5"/>
    <n v="6"/>
    <x v="5"/>
    <n v="6"/>
    <x v="5"/>
    <x v="1"/>
    <s v="WCVI Natural"/>
    <n v="2"/>
    <s v="N"/>
    <n v="1"/>
    <n v="0"/>
  </r>
  <r>
    <x v="5"/>
    <n v="6"/>
    <x v="5"/>
    <n v="6"/>
    <x v="5"/>
    <x v="1"/>
    <s v="WCVI Natural"/>
    <n v="3"/>
    <s v="N"/>
    <n v="1"/>
    <n v="0"/>
  </r>
  <r>
    <x v="5"/>
    <n v="6"/>
    <x v="5"/>
    <n v="6"/>
    <x v="5"/>
    <x v="1"/>
    <s v="WCVI Natural"/>
    <n v="4"/>
    <s v="N"/>
    <n v="1"/>
    <n v="0"/>
  </r>
  <r>
    <x v="5"/>
    <n v="6"/>
    <x v="5"/>
    <n v="6"/>
    <x v="5"/>
    <x v="1"/>
    <s v="WCVI Natural"/>
    <n v="5"/>
    <s v="N"/>
    <n v="1"/>
    <n v="0"/>
  </r>
  <r>
    <x v="5"/>
    <n v="7"/>
    <x v="6"/>
    <n v="6"/>
    <x v="5"/>
    <x v="1"/>
    <s v="WCVI Natural"/>
    <n v="2"/>
    <s v="N"/>
    <n v="1"/>
    <n v="10.81"/>
  </r>
  <r>
    <x v="5"/>
    <n v="7"/>
    <x v="6"/>
    <n v="6"/>
    <x v="5"/>
    <x v="1"/>
    <s v="WCVI Natural"/>
    <n v="3"/>
    <s v="N"/>
    <n v="1"/>
    <n v="21.8"/>
  </r>
  <r>
    <x v="5"/>
    <n v="7"/>
    <x v="6"/>
    <n v="6"/>
    <x v="5"/>
    <x v="1"/>
    <s v="WCVI Natural"/>
    <n v="4"/>
    <s v="N"/>
    <n v="1"/>
    <n v="70.05"/>
  </r>
  <r>
    <x v="5"/>
    <n v="7"/>
    <x v="6"/>
    <n v="6"/>
    <x v="5"/>
    <x v="1"/>
    <s v="WCVI Natural"/>
    <n v="5"/>
    <s v="N"/>
    <n v="1"/>
    <n v="131.74"/>
  </r>
  <r>
    <x v="5"/>
    <n v="8"/>
    <x v="7"/>
    <n v="6"/>
    <x v="5"/>
    <x v="1"/>
    <s v="WCVI Natural"/>
    <n v="2"/>
    <s v="N"/>
    <n v="1"/>
    <n v="0.1"/>
  </r>
  <r>
    <x v="5"/>
    <n v="8"/>
    <x v="7"/>
    <n v="6"/>
    <x v="5"/>
    <x v="1"/>
    <s v="WCVI Natural"/>
    <n v="3"/>
    <s v="N"/>
    <n v="1"/>
    <n v="1.58"/>
  </r>
  <r>
    <x v="5"/>
    <n v="8"/>
    <x v="7"/>
    <n v="6"/>
    <x v="5"/>
    <x v="1"/>
    <s v="WCVI Natural"/>
    <n v="4"/>
    <s v="N"/>
    <n v="1"/>
    <n v="1.87"/>
  </r>
  <r>
    <x v="5"/>
    <n v="8"/>
    <x v="7"/>
    <n v="6"/>
    <x v="5"/>
    <x v="1"/>
    <s v="WCVI Natural"/>
    <n v="5"/>
    <s v="N"/>
    <n v="1"/>
    <n v="3.66"/>
  </r>
  <r>
    <x v="5"/>
    <n v="9"/>
    <x v="8"/>
    <n v="6"/>
    <x v="5"/>
    <x v="1"/>
    <s v="WCVI Natural"/>
    <n v="2"/>
    <s v="N"/>
    <n v="1"/>
    <n v="7.69"/>
  </r>
  <r>
    <x v="5"/>
    <n v="9"/>
    <x v="8"/>
    <n v="6"/>
    <x v="5"/>
    <x v="1"/>
    <s v="WCVI Natural"/>
    <n v="3"/>
    <s v="N"/>
    <n v="1"/>
    <n v="2.19"/>
  </r>
  <r>
    <x v="5"/>
    <n v="9"/>
    <x v="8"/>
    <n v="6"/>
    <x v="5"/>
    <x v="1"/>
    <s v="WCVI Natural"/>
    <n v="4"/>
    <s v="N"/>
    <n v="1"/>
    <n v="3.43"/>
  </r>
  <r>
    <x v="5"/>
    <n v="9"/>
    <x v="8"/>
    <n v="6"/>
    <x v="5"/>
    <x v="1"/>
    <s v="WCVI Natural"/>
    <n v="5"/>
    <s v="N"/>
    <n v="1"/>
    <n v="2.2799999999999998"/>
  </r>
  <r>
    <x v="5"/>
    <n v="10"/>
    <x v="9"/>
    <n v="6"/>
    <x v="5"/>
    <x v="1"/>
    <s v="WCVI Natural"/>
    <n v="2"/>
    <s v="N"/>
    <n v="1"/>
    <n v="4.4400000000000004"/>
  </r>
  <r>
    <x v="5"/>
    <n v="10"/>
    <x v="9"/>
    <n v="6"/>
    <x v="5"/>
    <x v="1"/>
    <s v="WCVI Natural"/>
    <n v="3"/>
    <s v="N"/>
    <n v="1"/>
    <n v="31.12"/>
  </r>
  <r>
    <x v="5"/>
    <n v="10"/>
    <x v="9"/>
    <n v="6"/>
    <x v="5"/>
    <x v="1"/>
    <s v="WCVI Natural"/>
    <n v="4"/>
    <s v="N"/>
    <n v="1"/>
    <n v="121.19"/>
  </r>
  <r>
    <x v="5"/>
    <n v="10"/>
    <x v="9"/>
    <n v="6"/>
    <x v="5"/>
    <x v="1"/>
    <s v="WCVI Natural"/>
    <n v="5"/>
    <s v="N"/>
    <n v="1"/>
    <n v="281.92"/>
  </r>
  <r>
    <x v="5"/>
    <n v="11"/>
    <x v="10"/>
    <n v="6"/>
    <x v="5"/>
    <x v="1"/>
    <s v="WCVI Natural"/>
    <n v="2"/>
    <s v="N"/>
    <n v="1"/>
    <n v="0.28000000000000003"/>
  </r>
  <r>
    <x v="5"/>
    <n v="11"/>
    <x v="10"/>
    <n v="6"/>
    <x v="5"/>
    <x v="1"/>
    <s v="WCVI Natural"/>
    <n v="3"/>
    <s v="N"/>
    <n v="1"/>
    <n v="0.23"/>
  </r>
  <r>
    <x v="5"/>
    <n v="11"/>
    <x v="10"/>
    <n v="6"/>
    <x v="5"/>
    <x v="1"/>
    <s v="WCVI Natural"/>
    <n v="4"/>
    <s v="N"/>
    <n v="1"/>
    <n v="0.05"/>
  </r>
  <r>
    <x v="5"/>
    <n v="11"/>
    <x v="10"/>
    <n v="6"/>
    <x v="5"/>
    <x v="1"/>
    <s v="WCVI Natural"/>
    <n v="5"/>
    <s v="N"/>
    <n v="1"/>
    <n v="0"/>
  </r>
  <r>
    <x v="5"/>
    <n v="12"/>
    <x v="11"/>
    <n v="6"/>
    <x v="5"/>
    <x v="1"/>
    <s v="WCVI Natural"/>
    <n v="2"/>
    <s v="N"/>
    <n v="1"/>
    <n v="0.24"/>
  </r>
  <r>
    <x v="5"/>
    <n v="12"/>
    <x v="11"/>
    <n v="6"/>
    <x v="5"/>
    <x v="1"/>
    <s v="WCVI Natural"/>
    <n v="3"/>
    <s v="N"/>
    <n v="1"/>
    <n v="0.28999999999999998"/>
  </r>
  <r>
    <x v="5"/>
    <n v="12"/>
    <x v="11"/>
    <n v="6"/>
    <x v="5"/>
    <x v="1"/>
    <s v="WCVI Natural"/>
    <n v="4"/>
    <s v="N"/>
    <n v="1"/>
    <n v="1.17"/>
  </r>
  <r>
    <x v="5"/>
    <n v="12"/>
    <x v="11"/>
    <n v="6"/>
    <x v="5"/>
    <x v="1"/>
    <s v="WCVI Natural"/>
    <n v="5"/>
    <s v="N"/>
    <n v="1"/>
    <n v="0"/>
  </r>
  <r>
    <x v="5"/>
    <n v="13"/>
    <x v="12"/>
    <n v="6"/>
    <x v="5"/>
    <x v="1"/>
    <s v="WCVI Natural"/>
    <n v="2"/>
    <s v="N"/>
    <n v="1"/>
    <n v="11.43"/>
  </r>
  <r>
    <x v="5"/>
    <n v="13"/>
    <x v="12"/>
    <n v="6"/>
    <x v="5"/>
    <x v="1"/>
    <s v="WCVI Natural"/>
    <n v="3"/>
    <s v="N"/>
    <n v="1"/>
    <n v="0"/>
  </r>
  <r>
    <x v="5"/>
    <n v="13"/>
    <x v="12"/>
    <n v="6"/>
    <x v="5"/>
    <x v="1"/>
    <s v="WCVI Natural"/>
    <n v="4"/>
    <s v="N"/>
    <n v="1"/>
    <n v="7.29"/>
  </r>
  <r>
    <x v="5"/>
    <n v="13"/>
    <x v="12"/>
    <n v="6"/>
    <x v="5"/>
    <x v="1"/>
    <s v="WCVI Natural"/>
    <n v="5"/>
    <s v="N"/>
    <n v="1"/>
    <n v="0"/>
  </r>
  <r>
    <x v="5"/>
    <n v="14"/>
    <x v="13"/>
    <n v="6"/>
    <x v="5"/>
    <x v="1"/>
    <s v="WCVI Natural"/>
    <n v="2"/>
    <s v="N"/>
    <n v="1"/>
    <n v="0"/>
  </r>
  <r>
    <x v="5"/>
    <n v="14"/>
    <x v="13"/>
    <n v="6"/>
    <x v="5"/>
    <x v="1"/>
    <s v="WCVI Natural"/>
    <n v="3"/>
    <s v="N"/>
    <n v="1"/>
    <n v="0"/>
  </r>
  <r>
    <x v="5"/>
    <n v="14"/>
    <x v="13"/>
    <n v="6"/>
    <x v="5"/>
    <x v="1"/>
    <s v="WCVI Natural"/>
    <n v="4"/>
    <s v="N"/>
    <n v="1"/>
    <n v="0"/>
  </r>
  <r>
    <x v="5"/>
    <n v="14"/>
    <x v="13"/>
    <n v="6"/>
    <x v="5"/>
    <x v="1"/>
    <s v="WCVI Natural"/>
    <n v="5"/>
    <s v="N"/>
    <n v="1"/>
    <n v="0"/>
  </r>
  <r>
    <x v="5"/>
    <n v="15"/>
    <x v="14"/>
    <n v="6"/>
    <x v="5"/>
    <x v="1"/>
    <s v="WCVI Natural"/>
    <n v="2"/>
    <s v="N"/>
    <n v="1"/>
    <n v="0"/>
  </r>
  <r>
    <x v="5"/>
    <n v="15"/>
    <x v="14"/>
    <n v="6"/>
    <x v="5"/>
    <x v="1"/>
    <s v="WCVI Natural"/>
    <n v="3"/>
    <s v="N"/>
    <n v="1"/>
    <n v="0"/>
  </r>
  <r>
    <x v="5"/>
    <n v="15"/>
    <x v="14"/>
    <n v="6"/>
    <x v="5"/>
    <x v="1"/>
    <s v="WCVI Natural"/>
    <n v="4"/>
    <s v="N"/>
    <n v="1"/>
    <n v="0"/>
  </r>
  <r>
    <x v="5"/>
    <n v="15"/>
    <x v="14"/>
    <n v="6"/>
    <x v="5"/>
    <x v="1"/>
    <s v="WCVI Natural"/>
    <n v="5"/>
    <s v="N"/>
    <n v="1"/>
    <n v="0"/>
  </r>
  <r>
    <x v="5"/>
    <n v="16"/>
    <x v="15"/>
    <n v="6"/>
    <x v="5"/>
    <x v="1"/>
    <s v="WCVI Natural"/>
    <n v="2"/>
    <s v="N"/>
    <n v="1"/>
    <n v="0.08"/>
  </r>
  <r>
    <x v="5"/>
    <n v="16"/>
    <x v="15"/>
    <n v="6"/>
    <x v="5"/>
    <x v="1"/>
    <s v="WCVI Natural"/>
    <n v="3"/>
    <s v="N"/>
    <n v="1"/>
    <n v="0.03"/>
  </r>
  <r>
    <x v="5"/>
    <n v="16"/>
    <x v="15"/>
    <n v="6"/>
    <x v="5"/>
    <x v="1"/>
    <s v="WCVI Natural"/>
    <n v="4"/>
    <s v="N"/>
    <n v="1"/>
    <n v="0.05"/>
  </r>
  <r>
    <x v="5"/>
    <n v="16"/>
    <x v="15"/>
    <n v="6"/>
    <x v="5"/>
    <x v="1"/>
    <s v="WCVI Natural"/>
    <n v="5"/>
    <s v="N"/>
    <n v="1"/>
    <n v="0.34"/>
  </r>
  <r>
    <x v="5"/>
    <n v="17"/>
    <x v="16"/>
    <n v="6"/>
    <x v="5"/>
    <x v="1"/>
    <s v="WCVI Natural"/>
    <n v="2"/>
    <s v="N"/>
    <n v="1"/>
    <n v="0"/>
  </r>
  <r>
    <x v="5"/>
    <n v="17"/>
    <x v="16"/>
    <n v="6"/>
    <x v="5"/>
    <x v="1"/>
    <s v="WCVI Natural"/>
    <n v="3"/>
    <s v="N"/>
    <n v="1"/>
    <n v="0"/>
  </r>
  <r>
    <x v="5"/>
    <n v="17"/>
    <x v="16"/>
    <n v="6"/>
    <x v="5"/>
    <x v="1"/>
    <s v="WCVI Natural"/>
    <n v="4"/>
    <s v="N"/>
    <n v="1"/>
    <n v="0"/>
  </r>
  <r>
    <x v="5"/>
    <n v="17"/>
    <x v="16"/>
    <n v="6"/>
    <x v="5"/>
    <x v="1"/>
    <s v="WCVI Natural"/>
    <n v="5"/>
    <s v="N"/>
    <n v="1"/>
    <n v="0"/>
  </r>
  <r>
    <x v="5"/>
    <n v="18"/>
    <x v="17"/>
    <n v="6"/>
    <x v="5"/>
    <x v="1"/>
    <s v="WCVI Natural"/>
    <n v="2"/>
    <s v="N"/>
    <n v="1"/>
    <n v="0"/>
  </r>
  <r>
    <x v="5"/>
    <n v="18"/>
    <x v="17"/>
    <n v="6"/>
    <x v="5"/>
    <x v="1"/>
    <s v="WCVI Natural"/>
    <n v="3"/>
    <s v="N"/>
    <n v="1"/>
    <n v="49.26"/>
  </r>
  <r>
    <x v="5"/>
    <n v="18"/>
    <x v="17"/>
    <n v="6"/>
    <x v="5"/>
    <x v="1"/>
    <s v="WCVI Natural"/>
    <n v="4"/>
    <s v="N"/>
    <n v="1"/>
    <n v="167.55"/>
  </r>
  <r>
    <x v="5"/>
    <n v="18"/>
    <x v="17"/>
    <n v="6"/>
    <x v="5"/>
    <x v="1"/>
    <s v="WCVI Natural"/>
    <n v="5"/>
    <s v="N"/>
    <n v="1"/>
    <n v="175.2"/>
  </r>
  <r>
    <x v="5"/>
    <n v="19"/>
    <x v="18"/>
    <n v="6"/>
    <x v="5"/>
    <x v="1"/>
    <s v="WCVI Natural"/>
    <n v="2"/>
    <s v="N"/>
    <n v="1"/>
    <n v="0"/>
  </r>
  <r>
    <x v="5"/>
    <n v="19"/>
    <x v="18"/>
    <n v="6"/>
    <x v="5"/>
    <x v="1"/>
    <s v="WCVI Natural"/>
    <n v="3"/>
    <s v="N"/>
    <n v="1"/>
    <n v="38.130000000000003"/>
  </r>
  <r>
    <x v="5"/>
    <n v="19"/>
    <x v="18"/>
    <n v="6"/>
    <x v="5"/>
    <x v="1"/>
    <s v="WCVI Natural"/>
    <n v="4"/>
    <s v="N"/>
    <n v="1"/>
    <n v="23.25"/>
  </r>
  <r>
    <x v="5"/>
    <n v="19"/>
    <x v="18"/>
    <n v="6"/>
    <x v="5"/>
    <x v="1"/>
    <s v="WCVI Natural"/>
    <n v="5"/>
    <s v="N"/>
    <n v="1"/>
    <n v="0"/>
  </r>
  <r>
    <x v="5"/>
    <n v="20"/>
    <x v="19"/>
    <n v="6"/>
    <x v="5"/>
    <x v="1"/>
    <s v="WCVI Natural"/>
    <n v="2"/>
    <s v="N"/>
    <n v="1"/>
    <n v="0"/>
  </r>
  <r>
    <x v="5"/>
    <n v="20"/>
    <x v="19"/>
    <n v="6"/>
    <x v="5"/>
    <x v="1"/>
    <s v="WCVI Natural"/>
    <n v="3"/>
    <s v="N"/>
    <n v="1"/>
    <n v="0"/>
  </r>
  <r>
    <x v="5"/>
    <n v="20"/>
    <x v="19"/>
    <n v="6"/>
    <x v="5"/>
    <x v="1"/>
    <s v="WCVI Natural"/>
    <n v="4"/>
    <s v="N"/>
    <n v="1"/>
    <n v="0"/>
  </r>
  <r>
    <x v="5"/>
    <n v="20"/>
    <x v="19"/>
    <n v="6"/>
    <x v="5"/>
    <x v="1"/>
    <s v="WCVI Natural"/>
    <n v="5"/>
    <s v="N"/>
    <n v="1"/>
    <n v="0"/>
  </r>
  <r>
    <x v="5"/>
    <n v="21"/>
    <x v="20"/>
    <n v="6"/>
    <x v="5"/>
    <x v="1"/>
    <s v="WCVI Natural"/>
    <n v="2"/>
    <s v="N"/>
    <n v="1"/>
    <n v="0"/>
  </r>
  <r>
    <x v="5"/>
    <n v="21"/>
    <x v="20"/>
    <n v="6"/>
    <x v="5"/>
    <x v="1"/>
    <s v="WCVI Natural"/>
    <n v="3"/>
    <s v="N"/>
    <n v="1"/>
    <n v="0"/>
  </r>
  <r>
    <x v="5"/>
    <n v="21"/>
    <x v="20"/>
    <n v="6"/>
    <x v="5"/>
    <x v="1"/>
    <s v="WCVI Natural"/>
    <n v="4"/>
    <s v="N"/>
    <n v="1"/>
    <n v="0"/>
  </r>
  <r>
    <x v="5"/>
    <n v="21"/>
    <x v="20"/>
    <n v="6"/>
    <x v="5"/>
    <x v="1"/>
    <s v="WCVI Natural"/>
    <n v="5"/>
    <s v="N"/>
    <n v="1"/>
    <n v="0"/>
  </r>
  <r>
    <x v="5"/>
    <n v="22"/>
    <x v="21"/>
    <n v="6"/>
    <x v="5"/>
    <x v="1"/>
    <s v="WCVI Natural"/>
    <n v="2"/>
    <s v="N"/>
    <n v="1"/>
    <n v="0"/>
  </r>
  <r>
    <x v="5"/>
    <n v="22"/>
    <x v="21"/>
    <n v="6"/>
    <x v="5"/>
    <x v="1"/>
    <s v="WCVI Natural"/>
    <n v="3"/>
    <s v="N"/>
    <n v="1"/>
    <n v="0"/>
  </r>
  <r>
    <x v="5"/>
    <n v="22"/>
    <x v="21"/>
    <n v="6"/>
    <x v="5"/>
    <x v="1"/>
    <s v="WCVI Natural"/>
    <n v="4"/>
    <s v="N"/>
    <n v="1"/>
    <n v="2.0299999999999998"/>
  </r>
  <r>
    <x v="5"/>
    <n v="22"/>
    <x v="21"/>
    <n v="6"/>
    <x v="5"/>
    <x v="1"/>
    <s v="WCVI Natural"/>
    <n v="5"/>
    <s v="N"/>
    <n v="1"/>
    <n v="0"/>
  </r>
  <r>
    <x v="5"/>
    <n v="23"/>
    <x v="22"/>
    <n v="6"/>
    <x v="5"/>
    <x v="1"/>
    <s v="WCVI Natural"/>
    <n v="2"/>
    <s v="N"/>
    <n v="1"/>
    <n v="0"/>
  </r>
  <r>
    <x v="5"/>
    <n v="23"/>
    <x v="22"/>
    <n v="6"/>
    <x v="5"/>
    <x v="1"/>
    <s v="WCVI Natural"/>
    <n v="3"/>
    <s v="N"/>
    <n v="1"/>
    <n v="0"/>
  </r>
  <r>
    <x v="5"/>
    <n v="23"/>
    <x v="22"/>
    <n v="6"/>
    <x v="5"/>
    <x v="1"/>
    <s v="WCVI Natural"/>
    <n v="4"/>
    <s v="N"/>
    <n v="1"/>
    <n v="0"/>
  </r>
  <r>
    <x v="5"/>
    <n v="23"/>
    <x v="22"/>
    <n v="6"/>
    <x v="5"/>
    <x v="1"/>
    <s v="WCVI Natural"/>
    <n v="5"/>
    <s v="N"/>
    <n v="1"/>
    <n v="0"/>
  </r>
  <r>
    <x v="5"/>
    <n v="24"/>
    <x v="23"/>
    <n v="6"/>
    <x v="5"/>
    <x v="1"/>
    <s v="WCVI Natural"/>
    <n v="2"/>
    <s v="N"/>
    <n v="1"/>
    <n v="13.32"/>
  </r>
  <r>
    <x v="5"/>
    <n v="24"/>
    <x v="23"/>
    <n v="6"/>
    <x v="5"/>
    <x v="1"/>
    <s v="WCVI Natural"/>
    <n v="3"/>
    <s v="N"/>
    <n v="1"/>
    <n v="11.02"/>
  </r>
  <r>
    <x v="5"/>
    <n v="24"/>
    <x v="23"/>
    <n v="6"/>
    <x v="5"/>
    <x v="1"/>
    <s v="WCVI Natural"/>
    <n v="4"/>
    <s v="N"/>
    <n v="1"/>
    <n v="8.8699999999999992"/>
  </r>
  <r>
    <x v="5"/>
    <n v="24"/>
    <x v="23"/>
    <n v="6"/>
    <x v="5"/>
    <x v="1"/>
    <s v="WCVI Natural"/>
    <n v="5"/>
    <s v="N"/>
    <n v="1"/>
    <n v="48.54"/>
  </r>
  <r>
    <x v="5"/>
    <n v="25"/>
    <x v="24"/>
    <n v="6"/>
    <x v="5"/>
    <x v="1"/>
    <s v="WCVI Natural"/>
    <n v="2"/>
    <s v="N"/>
    <n v="1"/>
    <n v="93.53"/>
  </r>
  <r>
    <x v="5"/>
    <n v="25"/>
    <x v="24"/>
    <n v="6"/>
    <x v="5"/>
    <x v="1"/>
    <s v="WCVI Natural"/>
    <n v="3"/>
    <s v="N"/>
    <n v="1"/>
    <n v="52.24"/>
  </r>
  <r>
    <x v="5"/>
    <n v="25"/>
    <x v="24"/>
    <n v="6"/>
    <x v="5"/>
    <x v="1"/>
    <s v="WCVI Natural"/>
    <n v="4"/>
    <s v="N"/>
    <n v="1"/>
    <n v="327.61"/>
  </r>
  <r>
    <x v="5"/>
    <n v="25"/>
    <x v="24"/>
    <n v="6"/>
    <x v="5"/>
    <x v="1"/>
    <s v="WCVI Natural"/>
    <n v="5"/>
    <s v="N"/>
    <n v="1"/>
    <n v="702.32"/>
  </r>
  <r>
    <x v="6"/>
    <n v="1"/>
    <x v="0"/>
    <n v="6"/>
    <x v="5"/>
    <x v="1"/>
    <s v="WCVI Natural"/>
    <n v="2"/>
    <s v="N"/>
    <n v="1"/>
    <n v="0"/>
  </r>
  <r>
    <x v="6"/>
    <n v="1"/>
    <x v="0"/>
    <n v="6"/>
    <x v="5"/>
    <x v="1"/>
    <s v="WCVI Natural"/>
    <n v="3"/>
    <s v="N"/>
    <n v="1"/>
    <n v="440.9"/>
  </r>
  <r>
    <x v="6"/>
    <n v="1"/>
    <x v="0"/>
    <n v="6"/>
    <x v="5"/>
    <x v="1"/>
    <s v="WCVI Natural"/>
    <n v="4"/>
    <s v="N"/>
    <n v="1"/>
    <n v="670.11"/>
  </r>
  <r>
    <x v="6"/>
    <n v="1"/>
    <x v="0"/>
    <n v="6"/>
    <x v="5"/>
    <x v="1"/>
    <s v="WCVI Natural"/>
    <n v="5"/>
    <s v="N"/>
    <n v="1"/>
    <n v="147.07"/>
  </r>
  <r>
    <x v="6"/>
    <n v="2"/>
    <x v="1"/>
    <n v="6"/>
    <x v="5"/>
    <x v="1"/>
    <s v="WCVI Natural"/>
    <n v="2"/>
    <s v="N"/>
    <n v="1"/>
    <n v="0.19"/>
  </r>
  <r>
    <x v="6"/>
    <n v="2"/>
    <x v="1"/>
    <n v="6"/>
    <x v="5"/>
    <x v="1"/>
    <s v="WCVI Natural"/>
    <n v="3"/>
    <s v="N"/>
    <n v="1"/>
    <n v="132.35"/>
  </r>
  <r>
    <x v="6"/>
    <n v="2"/>
    <x v="1"/>
    <n v="6"/>
    <x v="5"/>
    <x v="1"/>
    <s v="WCVI Natural"/>
    <n v="4"/>
    <s v="N"/>
    <n v="1"/>
    <n v="62.9"/>
  </r>
  <r>
    <x v="6"/>
    <n v="2"/>
    <x v="1"/>
    <n v="6"/>
    <x v="5"/>
    <x v="1"/>
    <s v="WCVI Natural"/>
    <n v="5"/>
    <s v="N"/>
    <n v="1"/>
    <n v="14.84"/>
  </r>
  <r>
    <x v="6"/>
    <n v="3"/>
    <x v="2"/>
    <n v="6"/>
    <x v="5"/>
    <x v="1"/>
    <s v="WCVI Natural"/>
    <n v="2"/>
    <s v="N"/>
    <n v="1"/>
    <n v="0"/>
  </r>
  <r>
    <x v="6"/>
    <n v="3"/>
    <x v="2"/>
    <n v="6"/>
    <x v="5"/>
    <x v="1"/>
    <s v="WCVI Natural"/>
    <n v="3"/>
    <s v="N"/>
    <n v="1"/>
    <n v="0"/>
  </r>
  <r>
    <x v="6"/>
    <n v="3"/>
    <x v="2"/>
    <n v="6"/>
    <x v="5"/>
    <x v="1"/>
    <s v="WCVI Natural"/>
    <n v="4"/>
    <s v="N"/>
    <n v="1"/>
    <n v="0"/>
  </r>
  <r>
    <x v="6"/>
    <n v="3"/>
    <x v="2"/>
    <n v="6"/>
    <x v="5"/>
    <x v="1"/>
    <s v="WCVI Natural"/>
    <n v="5"/>
    <s v="N"/>
    <n v="1"/>
    <n v="0"/>
  </r>
  <r>
    <x v="6"/>
    <n v="4"/>
    <x v="3"/>
    <n v="6"/>
    <x v="5"/>
    <x v="1"/>
    <s v="WCVI Natural"/>
    <n v="2"/>
    <s v="N"/>
    <n v="1"/>
    <n v="0"/>
  </r>
  <r>
    <x v="6"/>
    <n v="4"/>
    <x v="3"/>
    <n v="6"/>
    <x v="5"/>
    <x v="1"/>
    <s v="WCVI Natural"/>
    <n v="3"/>
    <s v="N"/>
    <n v="1"/>
    <n v="0"/>
  </r>
  <r>
    <x v="6"/>
    <n v="4"/>
    <x v="3"/>
    <n v="6"/>
    <x v="5"/>
    <x v="1"/>
    <s v="WCVI Natural"/>
    <n v="4"/>
    <s v="N"/>
    <n v="1"/>
    <n v="0"/>
  </r>
  <r>
    <x v="6"/>
    <n v="4"/>
    <x v="3"/>
    <n v="6"/>
    <x v="5"/>
    <x v="1"/>
    <s v="WCVI Natural"/>
    <n v="5"/>
    <s v="N"/>
    <n v="1"/>
    <n v="0"/>
  </r>
  <r>
    <x v="6"/>
    <n v="5"/>
    <x v="4"/>
    <n v="6"/>
    <x v="5"/>
    <x v="1"/>
    <s v="WCVI Natural"/>
    <n v="2"/>
    <s v="N"/>
    <n v="1"/>
    <n v="0"/>
  </r>
  <r>
    <x v="6"/>
    <n v="5"/>
    <x v="4"/>
    <n v="6"/>
    <x v="5"/>
    <x v="1"/>
    <s v="WCVI Natural"/>
    <n v="3"/>
    <s v="N"/>
    <n v="1"/>
    <n v="5.78"/>
  </r>
  <r>
    <x v="6"/>
    <n v="5"/>
    <x v="4"/>
    <n v="6"/>
    <x v="5"/>
    <x v="1"/>
    <s v="WCVI Natural"/>
    <n v="4"/>
    <s v="N"/>
    <n v="1"/>
    <n v="0"/>
  </r>
  <r>
    <x v="6"/>
    <n v="5"/>
    <x v="4"/>
    <n v="6"/>
    <x v="5"/>
    <x v="1"/>
    <s v="WCVI Natural"/>
    <n v="5"/>
    <s v="N"/>
    <n v="1"/>
    <n v="0"/>
  </r>
  <r>
    <x v="6"/>
    <n v="6"/>
    <x v="5"/>
    <n v="6"/>
    <x v="5"/>
    <x v="1"/>
    <s v="WCVI Natural"/>
    <n v="2"/>
    <s v="N"/>
    <n v="1"/>
    <n v="0"/>
  </r>
  <r>
    <x v="6"/>
    <n v="6"/>
    <x v="5"/>
    <n v="6"/>
    <x v="5"/>
    <x v="1"/>
    <s v="WCVI Natural"/>
    <n v="3"/>
    <s v="N"/>
    <n v="1"/>
    <n v="0"/>
  </r>
  <r>
    <x v="6"/>
    <n v="6"/>
    <x v="5"/>
    <n v="6"/>
    <x v="5"/>
    <x v="1"/>
    <s v="WCVI Natural"/>
    <n v="4"/>
    <s v="N"/>
    <n v="1"/>
    <n v="0"/>
  </r>
  <r>
    <x v="6"/>
    <n v="6"/>
    <x v="5"/>
    <n v="6"/>
    <x v="5"/>
    <x v="1"/>
    <s v="WCVI Natural"/>
    <n v="5"/>
    <s v="N"/>
    <n v="1"/>
    <n v="0"/>
  </r>
  <r>
    <x v="6"/>
    <n v="7"/>
    <x v="6"/>
    <n v="6"/>
    <x v="5"/>
    <x v="1"/>
    <s v="WCVI Natural"/>
    <n v="2"/>
    <s v="N"/>
    <n v="1"/>
    <n v="1.68"/>
  </r>
  <r>
    <x v="6"/>
    <n v="7"/>
    <x v="6"/>
    <n v="6"/>
    <x v="5"/>
    <x v="1"/>
    <s v="WCVI Natural"/>
    <n v="3"/>
    <s v="N"/>
    <n v="1"/>
    <n v="67.319999999999993"/>
  </r>
  <r>
    <x v="6"/>
    <n v="7"/>
    <x v="6"/>
    <n v="6"/>
    <x v="5"/>
    <x v="1"/>
    <s v="WCVI Natural"/>
    <n v="4"/>
    <s v="N"/>
    <n v="1"/>
    <n v="69.58"/>
  </r>
  <r>
    <x v="6"/>
    <n v="7"/>
    <x v="6"/>
    <n v="6"/>
    <x v="5"/>
    <x v="1"/>
    <s v="WCVI Natural"/>
    <n v="5"/>
    <s v="N"/>
    <n v="1"/>
    <n v="22.22"/>
  </r>
  <r>
    <x v="6"/>
    <n v="8"/>
    <x v="7"/>
    <n v="6"/>
    <x v="5"/>
    <x v="1"/>
    <s v="WCVI Natural"/>
    <n v="2"/>
    <s v="N"/>
    <n v="1"/>
    <n v="0.03"/>
  </r>
  <r>
    <x v="6"/>
    <n v="8"/>
    <x v="7"/>
    <n v="6"/>
    <x v="5"/>
    <x v="1"/>
    <s v="WCVI Natural"/>
    <n v="3"/>
    <s v="N"/>
    <n v="1"/>
    <n v="9.58"/>
  </r>
  <r>
    <x v="6"/>
    <n v="8"/>
    <x v="7"/>
    <n v="6"/>
    <x v="5"/>
    <x v="1"/>
    <s v="WCVI Natural"/>
    <n v="4"/>
    <s v="N"/>
    <n v="1"/>
    <n v="3.64"/>
  </r>
  <r>
    <x v="6"/>
    <n v="8"/>
    <x v="7"/>
    <n v="6"/>
    <x v="5"/>
    <x v="1"/>
    <s v="WCVI Natural"/>
    <n v="5"/>
    <s v="N"/>
    <n v="1"/>
    <n v="1.21"/>
  </r>
  <r>
    <x v="6"/>
    <n v="9"/>
    <x v="8"/>
    <n v="6"/>
    <x v="5"/>
    <x v="1"/>
    <s v="WCVI Natural"/>
    <n v="2"/>
    <s v="N"/>
    <n v="1"/>
    <n v="2"/>
  </r>
  <r>
    <x v="6"/>
    <n v="9"/>
    <x v="8"/>
    <n v="6"/>
    <x v="5"/>
    <x v="1"/>
    <s v="WCVI Natural"/>
    <n v="3"/>
    <s v="N"/>
    <n v="1"/>
    <n v="11.3"/>
  </r>
  <r>
    <x v="6"/>
    <n v="9"/>
    <x v="8"/>
    <n v="6"/>
    <x v="5"/>
    <x v="1"/>
    <s v="WCVI Natural"/>
    <n v="4"/>
    <s v="N"/>
    <n v="1"/>
    <n v="5.69"/>
  </r>
  <r>
    <x v="6"/>
    <n v="9"/>
    <x v="8"/>
    <n v="6"/>
    <x v="5"/>
    <x v="1"/>
    <s v="WCVI Natural"/>
    <n v="5"/>
    <s v="N"/>
    <n v="1"/>
    <n v="0.64"/>
  </r>
  <r>
    <x v="6"/>
    <n v="10"/>
    <x v="9"/>
    <n v="6"/>
    <x v="5"/>
    <x v="1"/>
    <s v="WCVI Natural"/>
    <n v="2"/>
    <s v="N"/>
    <n v="1"/>
    <n v="0.2"/>
  </r>
  <r>
    <x v="6"/>
    <n v="10"/>
    <x v="9"/>
    <n v="6"/>
    <x v="5"/>
    <x v="1"/>
    <s v="WCVI Natural"/>
    <n v="3"/>
    <s v="N"/>
    <n v="1"/>
    <n v="27.88"/>
  </r>
  <r>
    <x v="6"/>
    <n v="10"/>
    <x v="9"/>
    <n v="6"/>
    <x v="5"/>
    <x v="1"/>
    <s v="WCVI Natural"/>
    <n v="4"/>
    <s v="N"/>
    <n v="1"/>
    <n v="34.49"/>
  </r>
  <r>
    <x v="6"/>
    <n v="10"/>
    <x v="9"/>
    <n v="6"/>
    <x v="5"/>
    <x v="1"/>
    <s v="WCVI Natural"/>
    <n v="5"/>
    <s v="N"/>
    <n v="1"/>
    <n v="13.63"/>
  </r>
  <r>
    <x v="6"/>
    <n v="11"/>
    <x v="10"/>
    <n v="6"/>
    <x v="5"/>
    <x v="1"/>
    <s v="WCVI Natural"/>
    <n v="2"/>
    <s v="N"/>
    <n v="1"/>
    <n v="0"/>
  </r>
  <r>
    <x v="6"/>
    <n v="11"/>
    <x v="10"/>
    <n v="6"/>
    <x v="5"/>
    <x v="1"/>
    <s v="WCVI Natural"/>
    <n v="3"/>
    <s v="N"/>
    <n v="1"/>
    <n v="0"/>
  </r>
  <r>
    <x v="6"/>
    <n v="11"/>
    <x v="10"/>
    <n v="6"/>
    <x v="5"/>
    <x v="1"/>
    <s v="WCVI Natural"/>
    <n v="4"/>
    <s v="N"/>
    <n v="1"/>
    <n v="0"/>
  </r>
  <r>
    <x v="6"/>
    <n v="11"/>
    <x v="10"/>
    <n v="6"/>
    <x v="5"/>
    <x v="1"/>
    <s v="WCVI Natural"/>
    <n v="5"/>
    <s v="N"/>
    <n v="1"/>
    <n v="0"/>
  </r>
  <r>
    <x v="6"/>
    <n v="12"/>
    <x v="11"/>
    <n v="6"/>
    <x v="5"/>
    <x v="1"/>
    <s v="WCVI Natural"/>
    <n v="2"/>
    <s v="N"/>
    <n v="1"/>
    <n v="0.15"/>
  </r>
  <r>
    <x v="6"/>
    <n v="12"/>
    <x v="11"/>
    <n v="6"/>
    <x v="5"/>
    <x v="1"/>
    <s v="WCVI Natural"/>
    <n v="3"/>
    <s v="N"/>
    <n v="1"/>
    <n v="3.56"/>
  </r>
  <r>
    <x v="6"/>
    <n v="12"/>
    <x v="11"/>
    <n v="6"/>
    <x v="5"/>
    <x v="1"/>
    <s v="WCVI Natural"/>
    <n v="4"/>
    <s v="N"/>
    <n v="1"/>
    <n v="4.71"/>
  </r>
  <r>
    <x v="6"/>
    <n v="12"/>
    <x v="11"/>
    <n v="6"/>
    <x v="5"/>
    <x v="1"/>
    <s v="WCVI Natural"/>
    <n v="5"/>
    <s v="N"/>
    <n v="1"/>
    <n v="0"/>
  </r>
  <r>
    <x v="6"/>
    <n v="13"/>
    <x v="12"/>
    <n v="6"/>
    <x v="5"/>
    <x v="1"/>
    <s v="WCVI Natural"/>
    <n v="2"/>
    <s v="N"/>
    <n v="1"/>
    <n v="2.16"/>
  </r>
  <r>
    <x v="6"/>
    <n v="13"/>
    <x v="12"/>
    <n v="6"/>
    <x v="5"/>
    <x v="1"/>
    <s v="WCVI Natural"/>
    <n v="3"/>
    <s v="N"/>
    <n v="1"/>
    <n v="0"/>
  </r>
  <r>
    <x v="6"/>
    <n v="13"/>
    <x v="12"/>
    <n v="6"/>
    <x v="5"/>
    <x v="1"/>
    <s v="WCVI Natural"/>
    <n v="4"/>
    <s v="N"/>
    <n v="1"/>
    <n v="8.77"/>
  </r>
  <r>
    <x v="6"/>
    <n v="13"/>
    <x v="12"/>
    <n v="6"/>
    <x v="5"/>
    <x v="1"/>
    <s v="WCVI Natural"/>
    <n v="5"/>
    <s v="N"/>
    <n v="1"/>
    <n v="0"/>
  </r>
  <r>
    <x v="6"/>
    <n v="14"/>
    <x v="13"/>
    <n v="6"/>
    <x v="5"/>
    <x v="1"/>
    <s v="WCVI Natural"/>
    <n v="2"/>
    <s v="N"/>
    <n v="1"/>
    <n v="0"/>
  </r>
  <r>
    <x v="6"/>
    <n v="14"/>
    <x v="13"/>
    <n v="6"/>
    <x v="5"/>
    <x v="1"/>
    <s v="WCVI Natural"/>
    <n v="3"/>
    <s v="N"/>
    <n v="1"/>
    <n v="0"/>
  </r>
  <r>
    <x v="6"/>
    <n v="14"/>
    <x v="13"/>
    <n v="6"/>
    <x v="5"/>
    <x v="1"/>
    <s v="WCVI Natural"/>
    <n v="4"/>
    <s v="N"/>
    <n v="1"/>
    <n v="0"/>
  </r>
  <r>
    <x v="6"/>
    <n v="14"/>
    <x v="13"/>
    <n v="6"/>
    <x v="5"/>
    <x v="1"/>
    <s v="WCVI Natural"/>
    <n v="5"/>
    <s v="N"/>
    <n v="1"/>
    <n v="0"/>
  </r>
  <r>
    <x v="6"/>
    <n v="15"/>
    <x v="14"/>
    <n v="6"/>
    <x v="5"/>
    <x v="1"/>
    <s v="WCVI Natural"/>
    <n v="2"/>
    <s v="N"/>
    <n v="1"/>
    <n v="0"/>
  </r>
  <r>
    <x v="6"/>
    <n v="15"/>
    <x v="14"/>
    <n v="6"/>
    <x v="5"/>
    <x v="1"/>
    <s v="WCVI Natural"/>
    <n v="3"/>
    <s v="N"/>
    <n v="1"/>
    <n v="0"/>
  </r>
  <r>
    <x v="6"/>
    <n v="15"/>
    <x v="14"/>
    <n v="6"/>
    <x v="5"/>
    <x v="1"/>
    <s v="WCVI Natural"/>
    <n v="4"/>
    <s v="N"/>
    <n v="1"/>
    <n v="0"/>
  </r>
  <r>
    <x v="6"/>
    <n v="15"/>
    <x v="14"/>
    <n v="6"/>
    <x v="5"/>
    <x v="1"/>
    <s v="WCVI Natural"/>
    <n v="5"/>
    <s v="N"/>
    <n v="1"/>
    <n v="0"/>
  </r>
  <r>
    <x v="6"/>
    <n v="16"/>
    <x v="15"/>
    <n v="6"/>
    <x v="5"/>
    <x v="1"/>
    <s v="WCVI Natural"/>
    <n v="2"/>
    <s v="N"/>
    <n v="1"/>
    <n v="0.01"/>
  </r>
  <r>
    <x v="6"/>
    <n v="16"/>
    <x v="15"/>
    <n v="6"/>
    <x v="5"/>
    <x v="1"/>
    <s v="WCVI Natural"/>
    <n v="3"/>
    <s v="N"/>
    <n v="1"/>
    <n v="0.08"/>
  </r>
  <r>
    <x v="6"/>
    <n v="16"/>
    <x v="15"/>
    <n v="6"/>
    <x v="5"/>
    <x v="1"/>
    <s v="WCVI Natural"/>
    <n v="4"/>
    <s v="N"/>
    <n v="1"/>
    <n v="0.05"/>
  </r>
  <r>
    <x v="6"/>
    <n v="16"/>
    <x v="15"/>
    <n v="6"/>
    <x v="5"/>
    <x v="1"/>
    <s v="WCVI Natural"/>
    <n v="5"/>
    <s v="N"/>
    <n v="1"/>
    <n v="0.06"/>
  </r>
  <r>
    <x v="6"/>
    <n v="17"/>
    <x v="16"/>
    <n v="6"/>
    <x v="5"/>
    <x v="1"/>
    <s v="WCVI Natural"/>
    <n v="2"/>
    <s v="N"/>
    <n v="1"/>
    <n v="0"/>
  </r>
  <r>
    <x v="6"/>
    <n v="17"/>
    <x v="16"/>
    <n v="6"/>
    <x v="5"/>
    <x v="1"/>
    <s v="WCVI Natural"/>
    <n v="3"/>
    <s v="N"/>
    <n v="1"/>
    <n v="0"/>
  </r>
  <r>
    <x v="6"/>
    <n v="17"/>
    <x v="16"/>
    <n v="6"/>
    <x v="5"/>
    <x v="1"/>
    <s v="WCVI Natural"/>
    <n v="4"/>
    <s v="N"/>
    <n v="1"/>
    <n v="0"/>
  </r>
  <r>
    <x v="6"/>
    <n v="17"/>
    <x v="16"/>
    <n v="6"/>
    <x v="5"/>
    <x v="1"/>
    <s v="WCVI Natural"/>
    <n v="5"/>
    <s v="N"/>
    <n v="1"/>
    <n v="0"/>
  </r>
  <r>
    <x v="6"/>
    <n v="18"/>
    <x v="17"/>
    <n v="6"/>
    <x v="5"/>
    <x v="1"/>
    <s v="WCVI Natural"/>
    <n v="2"/>
    <s v="N"/>
    <n v="1"/>
    <n v="0"/>
  </r>
  <r>
    <x v="6"/>
    <n v="18"/>
    <x v="17"/>
    <n v="6"/>
    <x v="5"/>
    <x v="1"/>
    <s v="WCVI Natural"/>
    <n v="3"/>
    <s v="N"/>
    <n v="1"/>
    <n v="116.69"/>
  </r>
  <r>
    <x v="6"/>
    <n v="18"/>
    <x v="17"/>
    <n v="6"/>
    <x v="5"/>
    <x v="1"/>
    <s v="WCVI Natural"/>
    <n v="4"/>
    <s v="N"/>
    <n v="1"/>
    <n v="121.7"/>
  </r>
  <r>
    <x v="6"/>
    <n v="18"/>
    <x v="17"/>
    <n v="6"/>
    <x v="5"/>
    <x v="1"/>
    <s v="WCVI Natural"/>
    <n v="5"/>
    <s v="N"/>
    <n v="1"/>
    <n v="20.11"/>
  </r>
  <r>
    <x v="6"/>
    <n v="19"/>
    <x v="18"/>
    <n v="6"/>
    <x v="5"/>
    <x v="1"/>
    <s v="WCVI Natural"/>
    <n v="2"/>
    <s v="N"/>
    <n v="1"/>
    <n v="0"/>
  </r>
  <r>
    <x v="6"/>
    <n v="19"/>
    <x v="18"/>
    <n v="6"/>
    <x v="5"/>
    <x v="1"/>
    <s v="WCVI Natural"/>
    <n v="3"/>
    <s v="N"/>
    <n v="1"/>
    <n v="190"/>
  </r>
  <r>
    <x v="6"/>
    <n v="19"/>
    <x v="18"/>
    <n v="6"/>
    <x v="5"/>
    <x v="1"/>
    <s v="WCVI Natural"/>
    <n v="4"/>
    <s v="N"/>
    <n v="1"/>
    <n v="35.520000000000003"/>
  </r>
  <r>
    <x v="6"/>
    <n v="19"/>
    <x v="18"/>
    <n v="6"/>
    <x v="5"/>
    <x v="1"/>
    <s v="WCVI Natural"/>
    <n v="5"/>
    <s v="N"/>
    <n v="1"/>
    <n v="0"/>
  </r>
  <r>
    <x v="6"/>
    <n v="20"/>
    <x v="19"/>
    <n v="6"/>
    <x v="5"/>
    <x v="1"/>
    <s v="WCVI Natural"/>
    <n v="2"/>
    <s v="N"/>
    <n v="1"/>
    <n v="0"/>
  </r>
  <r>
    <x v="6"/>
    <n v="20"/>
    <x v="19"/>
    <n v="6"/>
    <x v="5"/>
    <x v="1"/>
    <s v="WCVI Natural"/>
    <n v="3"/>
    <s v="N"/>
    <n v="1"/>
    <n v="0"/>
  </r>
  <r>
    <x v="6"/>
    <n v="20"/>
    <x v="19"/>
    <n v="6"/>
    <x v="5"/>
    <x v="1"/>
    <s v="WCVI Natural"/>
    <n v="4"/>
    <s v="N"/>
    <n v="1"/>
    <n v="0"/>
  </r>
  <r>
    <x v="6"/>
    <n v="20"/>
    <x v="19"/>
    <n v="6"/>
    <x v="5"/>
    <x v="1"/>
    <s v="WCVI Natural"/>
    <n v="5"/>
    <s v="N"/>
    <n v="1"/>
    <n v="0"/>
  </r>
  <r>
    <x v="6"/>
    <n v="21"/>
    <x v="20"/>
    <n v="6"/>
    <x v="5"/>
    <x v="1"/>
    <s v="WCVI Natural"/>
    <n v="2"/>
    <s v="N"/>
    <n v="1"/>
    <n v="0"/>
  </r>
  <r>
    <x v="6"/>
    <n v="21"/>
    <x v="20"/>
    <n v="6"/>
    <x v="5"/>
    <x v="1"/>
    <s v="WCVI Natural"/>
    <n v="3"/>
    <s v="N"/>
    <n v="1"/>
    <n v="0"/>
  </r>
  <r>
    <x v="6"/>
    <n v="21"/>
    <x v="20"/>
    <n v="6"/>
    <x v="5"/>
    <x v="1"/>
    <s v="WCVI Natural"/>
    <n v="4"/>
    <s v="N"/>
    <n v="1"/>
    <n v="0"/>
  </r>
  <r>
    <x v="6"/>
    <n v="21"/>
    <x v="20"/>
    <n v="6"/>
    <x v="5"/>
    <x v="1"/>
    <s v="WCVI Natural"/>
    <n v="5"/>
    <s v="N"/>
    <n v="1"/>
    <n v="0"/>
  </r>
  <r>
    <x v="6"/>
    <n v="22"/>
    <x v="21"/>
    <n v="6"/>
    <x v="5"/>
    <x v="1"/>
    <s v="WCVI Natural"/>
    <n v="2"/>
    <s v="N"/>
    <n v="1"/>
    <n v="0"/>
  </r>
  <r>
    <x v="6"/>
    <n v="22"/>
    <x v="21"/>
    <n v="6"/>
    <x v="5"/>
    <x v="1"/>
    <s v="WCVI Natural"/>
    <n v="3"/>
    <s v="N"/>
    <n v="1"/>
    <n v="0"/>
  </r>
  <r>
    <x v="6"/>
    <n v="22"/>
    <x v="21"/>
    <n v="6"/>
    <x v="5"/>
    <x v="1"/>
    <s v="WCVI Natural"/>
    <n v="4"/>
    <s v="N"/>
    <n v="1"/>
    <n v="1.52"/>
  </r>
  <r>
    <x v="6"/>
    <n v="22"/>
    <x v="21"/>
    <n v="6"/>
    <x v="5"/>
    <x v="1"/>
    <s v="WCVI Natural"/>
    <n v="5"/>
    <s v="N"/>
    <n v="1"/>
    <n v="0"/>
  </r>
  <r>
    <x v="6"/>
    <n v="23"/>
    <x v="22"/>
    <n v="6"/>
    <x v="5"/>
    <x v="1"/>
    <s v="WCVI Natural"/>
    <n v="2"/>
    <s v="N"/>
    <n v="1"/>
    <n v="0"/>
  </r>
  <r>
    <x v="6"/>
    <n v="23"/>
    <x v="22"/>
    <n v="6"/>
    <x v="5"/>
    <x v="1"/>
    <s v="WCVI Natural"/>
    <n v="3"/>
    <s v="N"/>
    <n v="1"/>
    <n v="0"/>
  </r>
  <r>
    <x v="6"/>
    <n v="23"/>
    <x v="22"/>
    <n v="6"/>
    <x v="5"/>
    <x v="1"/>
    <s v="WCVI Natural"/>
    <n v="4"/>
    <s v="N"/>
    <n v="1"/>
    <n v="0"/>
  </r>
  <r>
    <x v="6"/>
    <n v="23"/>
    <x v="22"/>
    <n v="6"/>
    <x v="5"/>
    <x v="1"/>
    <s v="WCVI Natural"/>
    <n v="5"/>
    <s v="N"/>
    <n v="1"/>
    <n v="0"/>
  </r>
  <r>
    <x v="6"/>
    <n v="24"/>
    <x v="23"/>
    <n v="6"/>
    <x v="5"/>
    <x v="1"/>
    <s v="WCVI Natural"/>
    <n v="2"/>
    <s v="N"/>
    <n v="1"/>
    <n v="1.71"/>
  </r>
  <r>
    <x v="6"/>
    <n v="24"/>
    <x v="23"/>
    <n v="6"/>
    <x v="5"/>
    <x v="1"/>
    <s v="WCVI Natural"/>
    <n v="3"/>
    <s v="N"/>
    <n v="1"/>
    <n v="28.03"/>
  </r>
  <r>
    <x v="6"/>
    <n v="24"/>
    <x v="23"/>
    <n v="6"/>
    <x v="5"/>
    <x v="1"/>
    <s v="WCVI Natural"/>
    <n v="4"/>
    <s v="N"/>
    <n v="1"/>
    <n v="6.92"/>
  </r>
  <r>
    <x v="6"/>
    <n v="24"/>
    <x v="23"/>
    <n v="6"/>
    <x v="5"/>
    <x v="1"/>
    <s v="WCVI Natural"/>
    <n v="5"/>
    <s v="N"/>
    <n v="1"/>
    <n v="5.98"/>
  </r>
  <r>
    <x v="6"/>
    <n v="25"/>
    <x v="24"/>
    <n v="6"/>
    <x v="5"/>
    <x v="1"/>
    <s v="WCVI Natural"/>
    <n v="2"/>
    <s v="N"/>
    <n v="1"/>
    <n v="17.71"/>
  </r>
  <r>
    <x v="6"/>
    <n v="25"/>
    <x v="24"/>
    <n v="6"/>
    <x v="5"/>
    <x v="1"/>
    <s v="WCVI Natural"/>
    <n v="3"/>
    <s v="N"/>
    <n v="1"/>
    <n v="197.93"/>
  </r>
  <r>
    <x v="6"/>
    <n v="25"/>
    <x v="24"/>
    <n v="6"/>
    <x v="5"/>
    <x v="1"/>
    <s v="WCVI Natural"/>
    <n v="4"/>
    <s v="N"/>
    <n v="1"/>
    <n v="394.45"/>
  </r>
  <r>
    <x v="6"/>
    <n v="25"/>
    <x v="24"/>
    <n v="6"/>
    <x v="5"/>
    <x v="1"/>
    <s v="WCVI Natural"/>
    <n v="5"/>
    <s v="N"/>
    <n v="1"/>
    <n v="143.59"/>
  </r>
  <r>
    <x v="0"/>
    <n v="1"/>
    <x v="0"/>
    <n v="7"/>
    <x v="6"/>
    <x v="0"/>
    <s v="Georgia St. Upper"/>
    <n v="2"/>
    <s v="N"/>
    <n v="1"/>
    <n v="0"/>
  </r>
  <r>
    <x v="0"/>
    <n v="1"/>
    <x v="0"/>
    <n v="7"/>
    <x v="6"/>
    <x v="0"/>
    <s v="Georgia St. Upper"/>
    <n v="3"/>
    <s v="N"/>
    <n v="1"/>
    <n v="64.680000000000007"/>
  </r>
  <r>
    <x v="0"/>
    <n v="1"/>
    <x v="0"/>
    <n v="7"/>
    <x v="6"/>
    <x v="0"/>
    <s v="Georgia St. Upper"/>
    <n v="4"/>
    <s v="N"/>
    <n v="1"/>
    <n v="6080.03"/>
  </r>
  <r>
    <x v="0"/>
    <n v="1"/>
    <x v="0"/>
    <n v="7"/>
    <x v="6"/>
    <x v="0"/>
    <s v="Georgia St. Upper"/>
    <n v="5"/>
    <s v="N"/>
    <n v="1"/>
    <n v="4879"/>
  </r>
  <r>
    <x v="0"/>
    <n v="2"/>
    <x v="1"/>
    <n v="7"/>
    <x v="6"/>
    <x v="0"/>
    <s v="Georgia St. Upper"/>
    <n v="2"/>
    <s v="N"/>
    <n v="1"/>
    <n v="0"/>
  </r>
  <r>
    <x v="0"/>
    <n v="2"/>
    <x v="1"/>
    <n v="7"/>
    <x v="6"/>
    <x v="0"/>
    <s v="Georgia St. Upper"/>
    <n v="3"/>
    <s v="N"/>
    <n v="1"/>
    <n v="1377.76"/>
  </r>
  <r>
    <x v="0"/>
    <n v="2"/>
    <x v="1"/>
    <n v="7"/>
    <x v="6"/>
    <x v="0"/>
    <s v="Georgia St. Upper"/>
    <n v="4"/>
    <s v="N"/>
    <n v="1"/>
    <n v="1568.93"/>
  </r>
  <r>
    <x v="0"/>
    <n v="2"/>
    <x v="1"/>
    <n v="7"/>
    <x v="6"/>
    <x v="0"/>
    <s v="Georgia St. Upper"/>
    <n v="5"/>
    <s v="N"/>
    <n v="1"/>
    <n v="1701.46"/>
  </r>
  <r>
    <x v="0"/>
    <n v="3"/>
    <x v="2"/>
    <n v="7"/>
    <x v="6"/>
    <x v="0"/>
    <s v="Georgia St. Upper"/>
    <n v="2"/>
    <s v="N"/>
    <n v="1"/>
    <n v="0"/>
  </r>
  <r>
    <x v="0"/>
    <n v="3"/>
    <x v="2"/>
    <n v="7"/>
    <x v="6"/>
    <x v="0"/>
    <s v="Georgia St. Upper"/>
    <n v="3"/>
    <s v="N"/>
    <n v="1"/>
    <n v="0"/>
  </r>
  <r>
    <x v="0"/>
    <n v="3"/>
    <x v="2"/>
    <n v="7"/>
    <x v="6"/>
    <x v="0"/>
    <s v="Georgia St. Upper"/>
    <n v="4"/>
    <s v="N"/>
    <n v="1"/>
    <n v="0"/>
  </r>
  <r>
    <x v="0"/>
    <n v="3"/>
    <x v="2"/>
    <n v="7"/>
    <x v="6"/>
    <x v="0"/>
    <s v="Georgia St. Upper"/>
    <n v="5"/>
    <s v="N"/>
    <n v="1"/>
    <n v="0"/>
  </r>
  <r>
    <x v="0"/>
    <n v="4"/>
    <x v="3"/>
    <n v="7"/>
    <x v="6"/>
    <x v="0"/>
    <s v="Georgia St. Upper"/>
    <n v="2"/>
    <s v="N"/>
    <n v="1"/>
    <n v="0"/>
  </r>
  <r>
    <x v="0"/>
    <n v="4"/>
    <x v="3"/>
    <n v="7"/>
    <x v="6"/>
    <x v="0"/>
    <s v="Georgia St. Upper"/>
    <n v="3"/>
    <s v="N"/>
    <n v="1"/>
    <n v="0"/>
  </r>
  <r>
    <x v="0"/>
    <n v="4"/>
    <x v="3"/>
    <n v="7"/>
    <x v="6"/>
    <x v="0"/>
    <s v="Georgia St. Upper"/>
    <n v="4"/>
    <s v="N"/>
    <n v="1"/>
    <n v="48.17"/>
  </r>
  <r>
    <x v="0"/>
    <n v="4"/>
    <x v="3"/>
    <n v="7"/>
    <x v="6"/>
    <x v="0"/>
    <s v="Georgia St. Upper"/>
    <n v="5"/>
    <s v="N"/>
    <n v="1"/>
    <n v="146.44"/>
  </r>
  <r>
    <x v="0"/>
    <n v="5"/>
    <x v="4"/>
    <n v="7"/>
    <x v="6"/>
    <x v="0"/>
    <s v="Georgia St. Upper"/>
    <n v="2"/>
    <s v="N"/>
    <n v="1"/>
    <n v="0"/>
  </r>
  <r>
    <x v="0"/>
    <n v="5"/>
    <x v="4"/>
    <n v="7"/>
    <x v="6"/>
    <x v="0"/>
    <s v="Georgia St. Upper"/>
    <n v="3"/>
    <s v="N"/>
    <n v="1"/>
    <n v="0"/>
  </r>
  <r>
    <x v="0"/>
    <n v="5"/>
    <x v="4"/>
    <n v="7"/>
    <x v="6"/>
    <x v="0"/>
    <s v="Georgia St. Upper"/>
    <n v="4"/>
    <s v="N"/>
    <n v="1"/>
    <n v="0"/>
  </r>
  <r>
    <x v="0"/>
    <n v="5"/>
    <x v="4"/>
    <n v="7"/>
    <x v="6"/>
    <x v="0"/>
    <s v="Georgia St. Upper"/>
    <n v="5"/>
    <s v="N"/>
    <n v="1"/>
    <n v="0"/>
  </r>
  <r>
    <x v="0"/>
    <n v="6"/>
    <x v="5"/>
    <n v="7"/>
    <x v="6"/>
    <x v="0"/>
    <s v="Georgia St. Upper"/>
    <n v="2"/>
    <s v="N"/>
    <n v="1"/>
    <n v="0"/>
  </r>
  <r>
    <x v="0"/>
    <n v="6"/>
    <x v="5"/>
    <n v="7"/>
    <x v="6"/>
    <x v="0"/>
    <s v="Georgia St. Upper"/>
    <n v="3"/>
    <s v="N"/>
    <n v="1"/>
    <n v="0"/>
  </r>
  <r>
    <x v="0"/>
    <n v="6"/>
    <x v="5"/>
    <n v="7"/>
    <x v="6"/>
    <x v="0"/>
    <s v="Georgia St. Upper"/>
    <n v="4"/>
    <s v="N"/>
    <n v="1"/>
    <n v="0"/>
  </r>
  <r>
    <x v="0"/>
    <n v="6"/>
    <x v="5"/>
    <n v="7"/>
    <x v="6"/>
    <x v="0"/>
    <s v="Georgia St. Upper"/>
    <n v="5"/>
    <s v="N"/>
    <n v="1"/>
    <n v="0"/>
  </r>
  <r>
    <x v="0"/>
    <n v="7"/>
    <x v="6"/>
    <n v="7"/>
    <x v="6"/>
    <x v="0"/>
    <s v="Georgia St. Upper"/>
    <n v="2"/>
    <s v="N"/>
    <n v="1"/>
    <n v="0"/>
  </r>
  <r>
    <x v="0"/>
    <n v="7"/>
    <x v="6"/>
    <n v="7"/>
    <x v="6"/>
    <x v="0"/>
    <s v="Georgia St. Upper"/>
    <n v="3"/>
    <s v="N"/>
    <n v="1"/>
    <n v="373.17"/>
  </r>
  <r>
    <x v="0"/>
    <n v="7"/>
    <x v="6"/>
    <n v="7"/>
    <x v="6"/>
    <x v="0"/>
    <s v="Georgia St. Upper"/>
    <n v="4"/>
    <s v="N"/>
    <n v="1"/>
    <n v="726.81"/>
  </r>
  <r>
    <x v="0"/>
    <n v="7"/>
    <x v="6"/>
    <n v="7"/>
    <x v="6"/>
    <x v="0"/>
    <s v="Georgia St. Upper"/>
    <n v="5"/>
    <s v="N"/>
    <n v="1"/>
    <n v="283.06"/>
  </r>
  <r>
    <x v="0"/>
    <n v="8"/>
    <x v="7"/>
    <n v="7"/>
    <x v="6"/>
    <x v="0"/>
    <s v="Georgia St. Upper"/>
    <n v="2"/>
    <s v="N"/>
    <n v="1"/>
    <n v="100.12"/>
  </r>
  <r>
    <x v="0"/>
    <n v="8"/>
    <x v="7"/>
    <n v="7"/>
    <x v="6"/>
    <x v="0"/>
    <s v="Georgia St. Upper"/>
    <n v="3"/>
    <s v="N"/>
    <n v="1"/>
    <n v="419.59"/>
  </r>
  <r>
    <x v="0"/>
    <n v="8"/>
    <x v="7"/>
    <n v="7"/>
    <x v="6"/>
    <x v="0"/>
    <s v="Georgia St. Upper"/>
    <n v="4"/>
    <s v="N"/>
    <n v="1"/>
    <n v="96.42"/>
  </r>
  <r>
    <x v="0"/>
    <n v="8"/>
    <x v="7"/>
    <n v="7"/>
    <x v="6"/>
    <x v="0"/>
    <s v="Georgia St. Upper"/>
    <n v="5"/>
    <s v="N"/>
    <n v="1"/>
    <n v="209.1"/>
  </r>
  <r>
    <x v="0"/>
    <n v="9"/>
    <x v="8"/>
    <n v="7"/>
    <x v="6"/>
    <x v="0"/>
    <s v="Georgia St. Upper"/>
    <n v="2"/>
    <s v="N"/>
    <n v="1"/>
    <n v="570.72"/>
  </r>
  <r>
    <x v="0"/>
    <n v="9"/>
    <x v="8"/>
    <n v="7"/>
    <x v="6"/>
    <x v="0"/>
    <s v="Georgia St. Upper"/>
    <n v="3"/>
    <s v="N"/>
    <n v="1"/>
    <n v="349.7"/>
  </r>
  <r>
    <x v="0"/>
    <n v="9"/>
    <x v="8"/>
    <n v="7"/>
    <x v="6"/>
    <x v="0"/>
    <s v="Georgia St. Upper"/>
    <n v="4"/>
    <s v="N"/>
    <n v="1"/>
    <n v="137.43"/>
  </r>
  <r>
    <x v="0"/>
    <n v="9"/>
    <x v="8"/>
    <n v="7"/>
    <x v="6"/>
    <x v="0"/>
    <s v="Georgia St. Upper"/>
    <n v="5"/>
    <s v="N"/>
    <n v="1"/>
    <n v="208.16"/>
  </r>
  <r>
    <x v="0"/>
    <n v="10"/>
    <x v="9"/>
    <n v="7"/>
    <x v="6"/>
    <x v="0"/>
    <s v="Georgia St. Upper"/>
    <n v="2"/>
    <s v="N"/>
    <n v="1"/>
    <n v="0"/>
  </r>
  <r>
    <x v="0"/>
    <n v="10"/>
    <x v="9"/>
    <n v="7"/>
    <x v="6"/>
    <x v="0"/>
    <s v="Georgia St. Upper"/>
    <n v="3"/>
    <s v="N"/>
    <n v="1"/>
    <n v="0"/>
  </r>
  <r>
    <x v="0"/>
    <n v="10"/>
    <x v="9"/>
    <n v="7"/>
    <x v="6"/>
    <x v="0"/>
    <s v="Georgia St. Upper"/>
    <n v="4"/>
    <s v="N"/>
    <n v="1"/>
    <n v="0"/>
  </r>
  <r>
    <x v="0"/>
    <n v="10"/>
    <x v="9"/>
    <n v="7"/>
    <x v="6"/>
    <x v="0"/>
    <s v="Georgia St. Upper"/>
    <n v="5"/>
    <s v="N"/>
    <n v="1"/>
    <n v="80.83"/>
  </r>
  <r>
    <x v="0"/>
    <n v="11"/>
    <x v="10"/>
    <n v="7"/>
    <x v="6"/>
    <x v="0"/>
    <s v="Georgia St. Upper"/>
    <n v="2"/>
    <s v="N"/>
    <n v="1"/>
    <n v="0"/>
  </r>
  <r>
    <x v="0"/>
    <n v="11"/>
    <x v="10"/>
    <n v="7"/>
    <x v="6"/>
    <x v="0"/>
    <s v="Georgia St. Upper"/>
    <n v="3"/>
    <s v="N"/>
    <n v="1"/>
    <n v="0.38"/>
  </r>
  <r>
    <x v="0"/>
    <n v="11"/>
    <x v="10"/>
    <n v="7"/>
    <x v="6"/>
    <x v="0"/>
    <s v="Georgia St. Upper"/>
    <n v="4"/>
    <s v="N"/>
    <n v="1"/>
    <n v="0"/>
  </r>
  <r>
    <x v="0"/>
    <n v="11"/>
    <x v="10"/>
    <n v="7"/>
    <x v="6"/>
    <x v="0"/>
    <s v="Georgia St. Upper"/>
    <n v="5"/>
    <s v="N"/>
    <n v="1"/>
    <n v="0"/>
  </r>
  <r>
    <x v="0"/>
    <n v="12"/>
    <x v="11"/>
    <n v="7"/>
    <x v="6"/>
    <x v="0"/>
    <s v="Georgia St. Upper"/>
    <n v="2"/>
    <s v="N"/>
    <n v="1"/>
    <n v="0"/>
  </r>
  <r>
    <x v="0"/>
    <n v="12"/>
    <x v="11"/>
    <n v="7"/>
    <x v="6"/>
    <x v="0"/>
    <s v="Georgia St. Upper"/>
    <n v="3"/>
    <s v="N"/>
    <n v="1"/>
    <n v="0"/>
  </r>
  <r>
    <x v="0"/>
    <n v="12"/>
    <x v="11"/>
    <n v="7"/>
    <x v="6"/>
    <x v="0"/>
    <s v="Georgia St. Upper"/>
    <n v="4"/>
    <s v="N"/>
    <n v="1"/>
    <n v="0"/>
  </r>
  <r>
    <x v="0"/>
    <n v="12"/>
    <x v="11"/>
    <n v="7"/>
    <x v="6"/>
    <x v="0"/>
    <s v="Georgia St. Upper"/>
    <n v="5"/>
    <s v="N"/>
    <n v="1"/>
    <n v="0"/>
  </r>
  <r>
    <x v="0"/>
    <n v="13"/>
    <x v="12"/>
    <n v="7"/>
    <x v="6"/>
    <x v="0"/>
    <s v="Georgia St. Upper"/>
    <n v="2"/>
    <s v="N"/>
    <n v="1"/>
    <n v="0"/>
  </r>
  <r>
    <x v="0"/>
    <n v="13"/>
    <x v="12"/>
    <n v="7"/>
    <x v="6"/>
    <x v="0"/>
    <s v="Georgia St. Upper"/>
    <n v="3"/>
    <s v="N"/>
    <n v="1"/>
    <n v="0"/>
  </r>
  <r>
    <x v="0"/>
    <n v="13"/>
    <x v="12"/>
    <n v="7"/>
    <x v="6"/>
    <x v="0"/>
    <s v="Georgia St. Upper"/>
    <n v="4"/>
    <s v="N"/>
    <n v="1"/>
    <n v="0"/>
  </r>
  <r>
    <x v="0"/>
    <n v="13"/>
    <x v="12"/>
    <n v="7"/>
    <x v="6"/>
    <x v="0"/>
    <s v="Georgia St. Upper"/>
    <n v="5"/>
    <s v="N"/>
    <n v="1"/>
    <n v="0"/>
  </r>
  <r>
    <x v="0"/>
    <n v="14"/>
    <x v="13"/>
    <n v="7"/>
    <x v="6"/>
    <x v="0"/>
    <s v="Georgia St. Upper"/>
    <n v="2"/>
    <s v="N"/>
    <n v="1"/>
    <n v="0"/>
  </r>
  <r>
    <x v="0"/>
    <n v="14"/>
    <x v="13"/>
    <n v="7"/>
    <x v="6"/>
    <x v="0"/>
    <s v="Georgia St. Upper"/>
    <n v="3"/>
    <s v="N"/>
    <n v="1"/>
    <n v="0"/>
  </r>
  <r>
    <x v="0"/>
    <n v="14"/>
    <x v="13"/>
    <n v="7"/>
    <x v="6"/>
    <x v="0"/>
    <s v="Georgia St. Upper"/>
    <n v="4"/>
    <s v="N"/>
    <n v="1"/>
    <n v="0"/>
  </r>
  <r>
    <x v="0"/>
    <n v="14"/>
    <x v="13"/>
    <n v="7"/>
    <x v="6"/>
    <x v="0"/>
    <s v="Georgia St. Upper"/>
    <n v="5"/>
    <s v="N"/>
    <n v="1"/>
    <n v="0"/>
  </r>
  <r>
    <x v="0"/>
    <n v="15"/>
    <x v="14"/>
    <n v="7"/>
    <x v="6"/>
    <x v="0"/>
    <s v="Georgia St. Upper"/>
    <n v="2"/>
    <s v="N"/>
    <n v="1"/>
    <n v="0"/>
  </r>
  <r>
    <x v="0"/>
    <n v="15"/>
    <x v="14"/>
    <n v="7"/>
    <x v="6"/>
    <x v="0"/>
    <s v="Georgia St. Upper"/>
    <n v="3"/>
    <s v="N"/>
    <n v="1"/>
    <n v="0"/>
  </r>
  <r>
    <x v="0"/>
    <n v="15"/>
    <x v="14"/>
    <n v="7"/>
    <x v="6"/>
    <x v="0"/>
    <s v="Georgia St. Upper"/>
    <n v="4"/>
    <s v="N"/>
    <n v="1"/>
    <n v="0"/>
  </r>
  <r>
    <x v="0"/>
    <n v="15"/>
    <x v="14"/>
    <n v="7"/>
    <x v="6"/>
    <x v="0"/>
    <s v="Georgia St. Upper"/>
    <n v="5"/>
    <s v="N"/>
    <n v="1"/>
    <n v="0"/>
  </r>
  <r>
    <x v="0"/>
    <n v="16"/>
    <x v="15"/>
    <n v="7"/>
    <x v="6"/>
    <x v="0"/>
    <s v="Georgia St. Upper"/>
    <n v="2"/>
    <s v="N"/>
    <n v="1"/>
    <n v="0.06"/>
  </r>
  <r>
    <x v="0"/>
    <n v="16"/>
    <x v="15"/>
    <n v="7"/>
    <x v="6"/>
    <x v="0"/>
    <s v="Georgia St. Upper"/>
    <n v="3"/>
    <s v="N"/>
    <n v="1"/>
    <n v="0.04"/>
  </r>
  <r>
    <x v="0"/>
    <n v="16"/>
    <x v="15"/>
    <n v="7"/>
    <x v="6"/>
    <x v="0"/>
    <s v="Georgia St. Upper"/>
    <n v="4"/>
    <s v="N"/>
    <n v="1"/>
    <n v="0.12"/>
  </r>
  <r>
    <x v="0"/>
    <n v="16"/>
    <x v="15"/>
    <n v="7"/>
    <x v="6"/>
    <x v="0"/>
    <s v="Georgia St. Upper"/>
    <n v="5"/>
    <s v="N"/>
    <n v="1"/>
    <n v="0.21"/>
  </r>
  <r>
    <x v="0"/>
    <n v="17"/>
    <x v="16"/>
    <n v="7"/>
    <x v="6"/>
    <x v="0"/>
    <s v="Georgia St. Upper"/>
    <n v="2"/>
    <s v="N"/>
    <n v="1"/>
    <n v="0"/>
  </r>
  <r>
    <x v="0"/>
    <n v="17"/>
    <x v="16"/>
    <n v="7"/>
    <x v="6"/>
    <x v="0"/>
    <s v="Georgia St. Upper"/>
    <n v="3"/>
    <s v="N"/>
    <n v="1"/>
    <n v="0"/>
  </r>
  <r>
    <x v="0"/>
    <n v="17"/>
    <x v="16"/>
    <n v="7"/>
    <x v="6"/>
    <x v="0"/>
    <s v="Georgia St. Upper"/>
    <n v="4"/>
    <s v="N"/>
    <n v="1"/>
    <n v="0"/>
  </r>
  <r>
    <x v="0"/>
    <n v="17"/>
    <x v="16"/>
    <n v="7"/>
    <x v="6"/>
    <x v="0"/>
    <s v="Georgia St. Upper"/>
    <n v="5"/>
    <s v="N"/>
    <n v="1"/>
    <n v="0"/>
  </r>
  <r>
    <x v="0"/>
    <n v="18"/>
    <x v="17"/>
    <n v="7"/>
    <x v="6"/>
    <x v="0"/>
    <s v="Georgia St. Upper"/>
    <n v="2"/>
    <s v="N"/>
    <n v="1"/>
    <n v="0"/>
  </r>
  <r>
    <x v="0"/>
    <n v="18"/>
    <x v="17"/>
    <n v="7"/>
    <x v="6"/>
    <x v="0"/>
    <s v="Georgia St. Upper"/>
    <n v="3"/>
    <s v="N"/>
    <n v="1"/>
    <n v="329.1"/>
  </r>
  <r>
    <x v="0"/>
    <n v="18"/>
    <x v="17"/>
    <n v="7"/>
    <x v="6"/>
    <x v="0"/>
    <s v="Georgia St. Upper"/>
    <n v="4"/>
    <s v="N"/>
    <n v="1"/>
    <n v="3757.09"/>
  </r>
  <r>
    <x v="0"/>
    <n v="18"/>
    <x v="17"/>
    <n v="7"/>
    <x v="6"/>
    <x v="0"/>
    <s v="Georgia St. Upper"/>
    <n v="5"/>
    <s v="N"/>
    <n v="1"/>
    <n v="2979.59"/>
  </r>
  <r>
    <x v="0"/>
    <n v="19"/>
    <x v="18"/>
    <n v="7"/>
    <x v="6"/>
    <x v="0"/>
    <s v="Georgia St. Upper"/>
    <n v="2"/>
    <s v="N"/>
    <n v="1"/>
    <n v="3350.04"/>
  </r>
  <r>
    <x v="0"/>
    <n v="19"/>
    <x v="18"/>
    <n v="7"/>
    <x v="6"/>
    <x v="0"/>
    <s v="Georgia St. Upper"/>
    <n v="3"/>
    <s v="N"/>
    <n v="1"/>
    <n v="2233.52"/>
  </r>
  <r>
    <x v="0"/>
    <n v="19"/>
    <x v="18"/>
    <n v="7"/>
    <x v="6"/>
    <x v="0"/>
    <s v="Georgia St. Upper"/>
    <n v="4"/>
    <s v="N"/>
    <n v="1"/>
    <n v="1477.52"/>
  </r>
  <r>
    <x v="0"/>
    <n v="19"/>
    <x v="18"/>
    <n v="7"/>
    <x v="6"/>
    <x v="0"/>
    <s v="Georgia St. Upper"/>
    <n v="5"/>
    <s v="N"/>
    <n v="1"/>
    <n v="6356.52"/>
  </r>
  <r>
    <x v="0"/>
    <n v="20"/>
    <x v="19"/>
    <n v="7"/>
    <x v="6"/>
    <x v="0"/>
    <s v="Georgia St. Upper"/>
    <n v="2"/>
    <s v="N"/>
    <n v="1"/>
    <n v="0"/>
  </r>
  <r>
    <x v="0"/>
    <n v="20"/>
    <x v="19"/>
    <n v="7"/>
    <x v="6"/>
    <x v="0"/>
    <s v="Georgia St. Upper"/>
    <n v="3"/>
    <s v="N"/>
    <n v="1"/>
    <n v="0"/>
  </r>
  <r>
    <x v="0"/>
    <n v="20"/>
    <x v="19"/>
    <n v="7"/>
    <x v="6"/>
    <x v="0"/>
    <s v="Georgia St. Upper"/>
    <n v="4"/>
    <s v="N"/>
    <n v="1"/>
    <n v="10.76"/>
  </r>
  <r>
    <x v="0"/>
    <n v="20"/>
    <x v="19"/>
    <n v="7"/>
    <x v="6"/>
    <x v="0"/>
    <s v="Georgia St. Upper"/>
    <n v="5"/>
    <s v="N"/>
    <n v="1"/>
    <n v="34.19"/>
  </r>
  <r>
    <x v="0"/>
    <n v="21"/>
    <x v="20"/>
    <n v="7"/>
    <x v="6"/>
    <x v="0"/>
    <s v="Georgia St. Upper"/>
    <n v="2"/>
    <s v="N"/>
    <n v="1"/>
    <n v="0"/>
  </r>
  <r>
    <x v="0"/>
    <n v="21"/>
    <x v="20"/>
    <n v="7"/>
    <x v="6"/>
    <x v="0"/>
    <s v="Georgia St. Upper"/>
    <n v="3"/>
    <s v="N"/>
    <n v="1"/>
    <n v="0"/>
  </r>
  <r>
    <x v="0"/>
    <n v="21"/>
    <x v="20"/>
    <n v="7"/>
    <x v="6"/>
    <x v="0"/>
    <s v="Georgia St. Upper"/>
    <n v="4"/>
    <s v="N"/>
    <n v="1"/>
    <n v="0"/>
  </r>
  <r>
    <x v="0"/>
    <n v="21"/>
    <x v="20"/>
    <n v="7"/>
    <x v="6"/>
    <x v="0"/>
    <s v="Georgia St. Upper"/>
    <n v="5"/>
    <s v="N"/>
    <n v="1"/>
    <n v="0"/>
  </r>
  <r>
    <x v="0"/>
    <n v="22"/>
    <x v="21"/>
    <n v="7"/>
    <x v="6"/>
    <x v="0"/>
    <s v="Georgia St. Upper"/>
    <n v="2"/>
    <s v="N"/>
    <n v="1"/>
    <n v="0"/>
  </r>
  <r>
    <x v="0"/>
    <n v="22"/>
    <x v="21"/>
    <n v="7"/>
    <x v="6"/>
    <x v="0"/>
    <s v="Georgia St. Upper"/>
    <n v="3"/>
    <s v="N"/>
    <n v="1"/>
    <n v="0"/>
  </r>
  <r>
    <x v="0"/>
    <n v="22"/>
    <x v="21"/>
    <n v="7"/>
    <x v="6"/>
    <x v="0"/>
    <s v="Georgia St. Upper"/>
    <n v="4"/>
    <s v="N"/>
    <n v="1"/>
    <n v="0"/>
  </r>
  <r>
    <x v="0"/>
    <n v="22"/>
    <x v="21"/>
    <n v="7"/>
    <x v="6"/>
    <x v="0"/>
    <s v="Georgia St. Upper"/>
    <n v="5"/>
    <s v="N"/>
    <n v="1"/>
    <n v="0"/>
  </r>
  <r>
    <x v="0"/>
    <n v="23"/>
    <x v="22"/>
    <n v="7"/>
    <x v="6"/>
    <x v="0"/>
    <s v="Georgia St. Upper"/>
    <n v="2"/>
    <s v="N"/>
    <n v="1"/>
    <n v="0"/>
  </r>
  <r>
    <x v="0"/>
    <n v="23"/>
    <x v="22"/>
    <n v="7"/>
    <x v="6"/>
    <x v="0"/>
    <s v="Georgia St. Upper"/>
    <n v="3"/>
    <s v="N"/>
    <n v="1"/>
    <n v="0"/>
  </r>
  <r>
    <x v="0"/>
    <n v="23"/>
    <x v="22"/>
    <n v="7"/>
    <x v="6"/>
    <x v="0"/>
    <s v="Georgia St. Upper"/>
    <n v="4"/>
    <s v="N"/>
    <n v="1"/>
    <n v="0"/>
  </r>
  <r>
    <x v="0"/>
    <n v="23"/>
    <x v="22"/>
    <n v="7"/>
    <x v="6"/>
    <x v="0"/>
    <s v="Georgia St. Upper"/>
    <n v="5"/>
    <s v="N"/>
    <n v="1"/>
    <n v="0"/>
  </r>
  <r>
    <x v="0"/>
    <n v="24"/>
    <x v="23"/>
    <n v="7"/>
    <x v="6"/>
    <x v="0"/>
    <s v="Georgia St. Upper"/>
    <n v="2"/>
    <s v="N"/>
    <n v="1"/>
    <n v="143.97999999999999"/>
  </r>
  <r>
    <x v="0"/>
    <n v="24"/>
    <x v="23"/>
    <n v="7"/>
    <x v="6"/>
    <x v="0"/>
    <s v="Georgia St. Upper"/>
    <n v="3"/>
    <s v="N"/>
    <n v="1"/>
    <n v="181.71"/>
  </r>
  <r>
    <x v="0"/>
    <n v="24"/>
    <x v="23"/>
    <n v="7"/>
    <x v="6"/>
    <x v="0"/>
    <s v="Georgia St. Upper"/>
    <n v="4"/>
    <s v="N"/>
    <n v="1"/>
    <n v="1049.6199999999999"/>
  </r>
  <r>
    <x v="0"/>
    <n v="24"/>
    <x v="23"/>
    <n v="7"/>
    <x v="6"/>
    <x v="0"/>
    <s v="Georgia St. Upper"/>
    <n v="5"/>
    <s v="N"/>
    <n v="1"/>
    <n v="1509.22"/>
  </r>
  <r>
    <x v="0"/>
    <n v="25"/>
    <x v="24"/>
    <n v="7"/>
    <x v="6"/>
    <x v="0"/>
    <s v="Georgia St. Upper"/>
    <n v="2"/>
    <s v="N"/>
    <n v="1"/>
    <n v="0"/>
  </r>
  <r>
    <x v="0"/>
    <n v="25"/>
    <x v="24"/>
    <n v="7"/>
    <x v="6"/>
    <x v="0"/>
    <s v="Georgia St. Upper"/>
    <n v="3"/>
    <s v="N"/>
    <n v="1"/>
    <n v="0"/>
  </r>
  <r>
    <x v="0"/>
    <n v="25"/>
    <x v="24"/>
    <n v="7"/>
    <x v="6"/>
    <x v="0"/>
    <s v="Georgia St. Upper"/>
    <n v="4"/>
    <s v="N"/>
    <n v="1"/>
    <n v="0"/>
  </r>
  <r>
    <x v="0"/>
    <n v="25"/>
    <x v="24"/>
    <n v="7"/>
    <x v="6"/>
    <x v="0"/>
    <s v="Georgia St. Upper"/>
    <n v="5"/>
    <s v="N"/>
    <n v="1"/>
    <n v="0"/>
  </r>
  <r>
    <x v="1"/>
    <n v="1"/>
    <x v="0"/>
    <n v="7"/>
    <x v="6"/>
    <x v="0"/>
    <s v="Georgia St. Upper"/>
    <n v="2"/>
    <s v="N"/>
    <n v="1"/>
    <n v="0"/>
  </r>
  <r>
    <x v="1"/>
    <n v="1"/>
    <x v="0"/>
    <n v="7"/>
    <x v="6"/>
    <x v="0"/>
    <s v="Georgia St. Upper"/>
    <n v="3"/>
    <s v="N"/>
    <n v="1"/>
    <n v="43.11"/>
  </r>
  <r>
    <x v="1"/>
    <n v="1"/>
    <x v="0"/>
    <n v="7"/>
    <x v="6"/>
    <x v="0"/>
    <s v="Georgia St. Upper"/>
    <n v="4"/>
    <s v="N"/>
    <n v="1"/>
    <n v="3358.71"/>
  </r>
  <r>
    <x v="1"/>
    <n v="1"/>
    <x v="0"/>
    <n v="7"/>
    <x v="6"/>
    <x v="0"/>
    <s v="Georgia St. Upper"/>
    <n v="5"/>
    <s v="N"/>
    <n v="1"/>
    <n v="1954.3"/>
  </r>
  <r>
    <x v="1"/>
    <n v="2"/>
    <x v="1"/>
    <n v="7"/>
    <x v="6"/>
    <x v="0"/>
    <s v="Georgia St. Upper"/>
    <n v="2"/>
    <s v="N"/>
    <n v="1"/>
    <n v="0"/>
  </r>
  <r>
    <x v="1"/>
    <n v="2"/>
    <x v="1"/>
    <n v="7"/>
    <x v="6"/>
    <x v="0"/>
    <s v="Georgia St. Upper"/>
    <n v="3"/>
    <s v="N"/>
    <n v="1"/>
    <n v="1126.95"/>
  </r>
  <r>
    <x v="1"/>
    <n v="2"/>
    <x v="1"/>
    <n v="7"/>
    <x v="6"/>
    <x v="0"/>
    <s v="Georgia St. Upper"/>
    <n v="4"/>
    <s v="N"/>
    <n v="1"/>
    <n v="1182.47"/>
  </r>
  <r>
    <x v="1"/>
    <n v="2"/>
    <x v="1"/>
    <n v="7"/>
    <x v="6"/>
    <x v="0"/>
    <s v="Georgia St. Upper"/>
    <n v="5"/>
    <s v="N"/>
    <n v="1"/>
    <n v="892.92"/>
  </r>
  <r>
    <x v="1"/>
    <n v="3"/>
    <x v="2"/>
    <n v="7"/>
    <x v="6"/>
    <x v="0"/>
    <s v="Georgia St. Upper"/>
    <n v="2"/>
    <s v="N"/>
    <n v="1"/>
    <n v="0.01"/>
  </r>
  <r>
    <x v="1"/>
    <n v="3"/>
    <x v="2"/>
    <n v="7"/>
    <x v="6"/>
    <x v="0"/>
    <s v="Georgia St. Upper"/>
    <n v="3"/>
    <s v="N"/>
    <n v="1"/>
    <n v="0.08"/>
  </r>
  <r>
    <x v="1"/>
    <n v="3"/>
    <x v="2"/>
    <n v="7"/>
    <x v="6"/>
    <x v="0"/>
    <s v="Georgia St. Upper"/>
    <n v="4"/>
    <s v="N"/>
    <n v="1"/>
    <n v="0.48"/>
  </r>
  <r>
    <x v="1"/>
    <n v="3"/>
    <x v="2"/>
    <n v="7"/>
    <x v="6"/>
    <x v="0"/>
    <s v="Georgia St. Upper"/>
    <n v="5"/>
    <s v="N"/>
    <n v="1"/>
    <n v="0.3"/>
  </r>
  <r>
    <x v="1"/>
    <n v="4"/>
    <x v="3"/>
    <n v="7"/>
    <x v="6"/>
    <x v="0"/>
    <s v="Georgia St. Upper"/>
    <n v="2"/>
    <s v="N"/>
    <n v="1"/>
    <n v="0"/>
  </r>
  <r>
    <x v="1"/>
    <n v="4"/>
    <x v="3"/>
    <n v="7"/>
    <x v="6"/>
    <x v="0"/>
    <s v="Georgia St. Upper"/>
    <n v="3"/>
    <s v="N"/>
    <n v="1"/>
    <n v="0"/>
  </r>
  <r>
    <x v="1"/>
    <n v="4"/>
    <x v="3"/>
    <n v="7"/>
    <x v="6"/>
    <x v="0"/>
    <s v="Georgia St. Upper"/>
    <n v="4"/>
    <s v="N"/>
    <n v="1"/>
    <n v="57.32"/>
  </r>
  <r>
    <x v="1"/>
    <n v="4"/>
    <x v="3"/>
    <n v="7"/>
    <x v="6"/>
    <x v="0"/>
    <s v="Georgia St. Upper"/>
    <n v="5"/>
    <s v="N"/>
    <n v="1"/>
    <n v="121.34"/>
  </r>
  <r>
    <x v="1"/>
    <n v="5"/>
    <x v="4"/>
    <n v="7"/>
    <x v="6"/>
    <x v="0"/>
    <s v="Georgia St. Upper"/>
    <n v="2"/>
    <s v="N"/>
    <n v="1"/>
    <n v="0"/>
  </r>
  <r>
    <x v="1"/>
    <n v="5"/>
    <x v="4"/>
    <n v="7"/>
    <x v="6"/>
    <x v="0"/>
    <s v="Georgia St. Upper"/>
    <n v="3"/>
    <s v="N"/>
    <n v="1"/>
    <n v="0"/>
  </r>
  <r>
    <x v="1"/>
    <n v="5"/>
    <x v="4"/>
    <n v="7"/>
    <x v="6"/>
    <x v="0"/>
    <s v="Georgia St. Upper"/>
    <n v="4"/>
    <s v="N"/>
    <n v="1"/>
    <n v="0"/>
  </r>
  <r>
    <x v="1"/>
    <n v="5"/>
    <x v="4"/>
    <n v="7"/>
    <x v="6"/>
    <x v="0"/>
    <s v="Georgia St. Upper"/>
    <n v="5"/>
    <s v="N"/>
    <n v="1"/>
    <n v="0"/>
  </r>
  <r>
    <x v="1"/>
    <n v="6"/>
    <x v="5"/>
    <n v="7"/>
    <x v="6"/>
    <x v="0"/>
    <s v="Georgia St. Upper"/>
    <n v="2"/>
    <s v="N"/>
    <n v="1"/>
    <n v="0"/>
  </r>
  <r>
    <x v="1"/>
    <n v="6"/>
    <x v="5"/>
    <n v="7"/>
    <x v="6"/>
    <x v="0"/>
    <s v="Georgia St. Upper"/>
    <n v="3"/>
    <s v="N"/>
    <n v="1"/>
    <n v="0"/>
  </r>
  <r>
    <x v="1"/>
    <n v="6"/>
    <x v="5"/>
    <n v="7"/>
    <x v="6"/>
    <x v="0"/>
    <s v="Georgia St. Upper"/>
    <n v="4"/>
    <s v="N"/>
    <n v="1"/>
    <n v="0"/>
  </r>
  <r>
    <x v="1"/>
    <n v="6"/>
    <x v="5"/>
    <n v="7"/>
    <x v="6"/>
    <x v="0"/>
    <s v="Georgia St. Upper"/>
    <n v="5"/>
    <s v="N"/>
    <n v="1"/>
    <n v="0"/>
  </r>
  <r>
    <x v="1"/>
    <n v="7"/>
    <x v="6"/>
    <n v="7"/>
    <x v="6"/>
    <x v="0"/>
    <s v="Georgia St. Upper"/>
    <n v="2"/>
    <s v="N"/>
    <n v="1"/>
    <n v="0"/>
  </r>
  <r>
    <x v="1"/>
    <n v="7"/>
    <x v="6"/>
    <n v="7"/>
    <x v="6"/>
    <x v="0"/>
    <s v="Georgia St. Upper"/>
    <n v="3"/>
    <s v="N"/>
    <n v="1"/>
    <n v="235.56"/>
  </r>
  <r>
    <x v="1"/>
    <n v="7"/>
    <x v="6"/>
    <n v="7"/>
    <x v="6"/>
    <x v="0"/>
    <s v="Georgia St. Upper"/>
    <n v="4"/>
    <s v="N"/>
    <n v="1"/>
    <n v="480.23"/>
  </r>
  <r>
    <x v="1"/>
    <n v="7"/>
    <x v="6"/>
    <n v="7"/>
    <x v="6"/>
    <x v="0"/>
    <s v="Georgia St. Upper"/>
    <n v="5"/>
    <s v="N"/>
    <n v="1"/>
    <n v="147.87"/>
  </r>
  <r>
    <x v="1"/>
    <n v="8"/>
    <x v="7"/>
    <n v="7"/>
    <x v="6"/>
    <x v="0"/>
    <s v="Georgia St. Upper"/>
    <n v="2"/>
    <s v="N"/>
    <n v="1"/>
    <n v="52.5"/>
  </r>
  <r>
    <x v="1"/>
    <n v="8"/>
    <x v="7"/>
    <n v="7"/>
    <x v="6"/>
    <x v="0"/>
    <s v="Georgia St. Upper"/>
    <n v="3"/>
    <s v="N"/>
    <n v="1"/>
    <n v="236.09"/>
  </r>
  <r>
    <x v="1"/>
    <n v="8"/>
    <x v="7"/>
    <n v="7"/>
    <x v="6"/>
    <x v="0"/>
    <s v="Georgia St. Upper"/>
    <n v="4"/>
    <s v="N"/>
    <n v="1"/>
    <n v="56.79"/>
  </r>
  <r>
    <x v="1"/>
    <n v="8"/>
    <x v="7"/>
    <n v="7"/>
    <x v="6"/>
    <x v="0"/>
    <s v="Georgia St. Upper"/>
    <n v="5"/>
    <s v="N"/>
    <n v="1"/>
    <n v="97.37"/>
  </r>
  <r>
    <x v="1"/>
    <n v="9"/>
    <x v="8"/>
    <n v="7"/>
    <x v="6"/>
    <x v="0"/>
    <s v="Georgia St. Upper"/>
    <n v="2"/>
    <s v="N"/>
    <n v="1"/>
    <n v="121.56"/>
  </r>
  <r>
    <x v="1"/>
    <n v="9"/>
    <x v="8"/>
    <n v="7"/>
    <x v="6"/>
    <x v="0"/>
    <s v="Georgia St. Upper"/>
    <n v="3"/>
    <s v="N"/>
    <n v="1"/>
    <n v="79.92"/>
  </r>
  <r>
    <x v="1"/>
    <n v="9"/>
    <x v="8"/>
    <n v="7"/>
    <x v="6"/>
    <x v="0"/>
    <s v="Georgia St. Upper"/>
    <n v="4"/>
    <s v="N"/>
    <n v="1"/>
    <n v="32.880000000000003"/>
  </r>
  <r>
    <x v="1"/>
    <n v="9"/>
    <x v="8"/>
    <n v="7"/>
    <x v="6"/>
    <x v="0"/>
    <s v="Georgia St. Upper"/>
    <n v="5"/>
    <s v="N"/>
    <n v="1"/>
    <n v="39.369999999999997"/>
  </r>
  <r>
    <x v="1"/>
    <n v="10"/>
    <x v="9"/>
    <n v="7"/>
    <x v="6"/>
    <x v="0"/>
    <s v="Georgia St. Upper"/>
    <n v="2"/>
    <s v="N"/>
    <n v="1"/>
    <n v="0"/>
  </r>
  <r>
    <x v="1"/>
    <n v="10"/>
    <x v="9"/>
    <n v="7"/>
    <x v="6"/>
    <x v="0"/>
    <s v="Georgia St. Upper"/>
    <n v="3"/>
    <s v="N"/>
    <n v="1"/>
    <n v="0"/>
  </r>
  <r>
    <x v="1"/>
    <n v="10"/>
    <x v="9"/>
    <n v="7"/>
    <x v="6"/>
    <x v="0"/>
    <s v="Georgia St. Upper"/>
    <n v="4"/>
    <s v="N"/>
    <n v="1"/>
    <n v="0"/>
  </r>
  <r>
    <x v="1"/>
    <n v="10"/>
    <x v="9"/>
    <n v="7"/>
    <x v="6"/>
    <x v="0"/>
    <s v="Georgia St. Upper"/>
    <n v="5"/>
    <s v="N"/>
    <n v="1"/>
    <n v="34.08"/>
  </r>
  <r>
    <x v="1"/>
    <n v="11"/>
    <x v="10"/>
    <n v="7"/>
    <x v="6"/>
    <x v="0"/>
    <s v="Georgia St. Upper"/>
    <n v="2"/>
    <s v="N"/>
    <n v="1"/>
    <n v="0"/>
  </r>
  <r>
    <x v="1"/>
    <n v="11"/>
    <x v="10"/>
    <n v="7"/>
    <x v="6"/>
    <x v="0"/>
    <s v="Georgia St. Upper"/>
    <n v="3"/>
    <s v="N"/>
    <n v="1"/>
    <n v="0.55000000000000004"/>
  </r>
  <r>
    <x v="1"/>
    <n v="11"/>
    <x v="10"/>
    <n v="7"/>
    <x v="6"/>
    <x v="0"/>
    <s v="Georgia St. Upper"/>
    <n v="4"/>
    <s v="N"/>
    <n v="1"/>
    <n v="0"/>
  </r>
  <r>
    <x v="1"/>
    <n v="11"/>
    <x v="10"/>
    <n v="7"/>
    <x v="6"/>
    <x v="0"/>
    <s v="Georgia St. Upper"/>
    <n v="5"/>
    <s v="N"/>
    <n v="1"/>
    <n v="0"/>
  </r>
  <r>
    <x v="1"/>
    <n v="12"/>
    <x v="11"/>
    <n v="7"/>
    <x v="6"/>
    <x v="0"/>
    <s v="Georgia St. Upper"/>
    <n v="2"/>
    <s v="N"/>
    <n v="1"/>
    <n v="0"/>
  </r>
  <r>
    <x v="1"/>
    <n v="12"/>
    <x v="11"/>
    <n v="7"/>
    <x v="6"/>
    <x v="0"/>
    <s v="Georgia St. Upper"/>
    <n v="3"/>
    <s v="N"/>
    <n v="1"/>
    <n v="0"/>
  </r>
  <r>
    <x v="1"/>
    <n v="12"/>
    <x v="11"/>
    <n v="7"/>
    <x v="6"/>
    <x v="0"/>
    <s v="Georgia St. Upper"/>
    <n v="4"/>
    <s v="N"/>
    <n v="1"/>
    <n v="0"/>
  </r>
  <r>
    <x v="1"/>
    <n v="12"/>
    <x v="11"/>
    <n v="7"/>
    <x v="6"/>
    <x v="0"/>
    <s v="Georgia St. Upper"/>
    <n v="5"/>
    <s v="N"/>
    <n v="1"/>
    <n v="0"/>
  </r>
  <r>
    <x v="1"/>
    <n v="13"/>
    <x v="12"/>
    <n v="7"/>
    <x v="6"/>
    <x v="0"/>
    <s v="Georgia St. Upper"/>
    <n v="2"/>
    <s v="N"/>
    <n v="1"/>
    <n v="0"/>
  </r>
  <r>
    <x v="1"/>
    <n v="13"/>
    <x v="12"/>
    <n v="7"/>
    <x v="6"/>
    <x v="0"/>
    <s v="Georgia St. Upper"/>
    <n v="3"/>
    <s v="N"/>
    <n v="1"/>
    <n v="0"/>
  </r>
  <r>
    <x v="1"/>
    <n v="13"/>
    <x v="12"/>
    <n v="7"/>
    <x v="6"/>
    <x v="0"/>
    <s v="Georgia St. Upper"/>
    <n v="4"/>
    <s v="N"/>
    <n v="1"/>
    <n v="0"/>
  </r>
  <r>
    <x v="1"/>
    <n v="13"/>
    <x v="12"/>
    <n v="7"/>
    <x v="6"/>
    <x v="0"/>
    <s v="Georgia St. Upper"/>
    <n v="5"/>
    <s v="N"/>
    <n v="1"/>
    <n v="0"/>
  </r>
  <r>
    <x v="1"/>
    <n v="14"/>
    <x v="13"/>
    <n v="7"/>
    <x v="6"/>
    <x v="0"/>
    <s v="Georgia St. Upper"/>
    <n v="2"/>
    <s v="N"/>
    <n v="1"/>
    <n v="0"/>
  </r>
  <r>
    <x v="1"/>
    <n v="14"/>
    <x v="13"/>
    <n v="7"/>
    <x v="6"/>
    <x v="0"/>
    <s v="Georgia St. Upper"/>
    <n v="3"/>
    <s v="N"/>
    <n v="1"/>
    <n v="0"/>
  </r>
  <r>
    <x v="1"/>
    <n v="14"/>
    <x v="13"/>
    <n v="7"/>
    <x v="6"/>
    <x v="0"/>
    <s v="Georgia St. Upper"/>
    <n v="4"/>
    <s v="N"/>
    <n v="1"/>
    <n v="0"/>
  </r>
  <r>
    <x v="1"/>
    <n v="14"/>
    <x v="13"/>
    <n v="7"/>
    <x v="6"/>
    <x v="0"/>
    <s v="Georgia St. Upper"/>
    <n v="5"/>
    <s v="N"/>
    <n v="1"/>
    <n v="0"/>
  </r>
  <r>
    <x v="1"/>
    <n v="15"/>
    <x v="14"/>
    <n v="7"/>
    <x v="6"/>
    <x v="0"/>
    <s v="Georgia St. Upper"/>
    <n v="2"/>
    <s v="N"/>
    <n v="1"/>
    <n v="0"/>
  </r>
  <r>
    <x v="1"/>
    <n v="15"/>
    <x v="14"/>
    <n v="7"/>
    <x v="6"/>
    <x v="0"/>
    <s v="Georgia St. Upper"/>
    <n v="3"/>
    <s v="N"/>
    <n v="1"/>
    <n v="0"/>
  </r>
  <r>
    <x v="1"/>
    <n v="15"/>
    <x v="14"/>
    <n v="7"/>
    <x v="6"/>
    <x v="0"/>
    <s v="Georgia St. Upper"/>
    <n v="4"/>
    <s v="N"/>
    <n v="1"/>
    <n v="0"/>
  </r>
  <r>
    <x v="1"/>
    <n v="15"/>
    <x v="14"/>
    <n v="7"/>
    <x v="6"/>
    <x v="0"/>
    <s v="Georgia St. Upper"/>
    <n v="5"/>
    <s v="N"/>
    <n v="1"/>
    <n v="0"/>
  </r>
  <r>
    <x v="1"/>
    <n v="16"/>
    <x v="15"/>
    <n v="7"/>
    <x v="6"/>
    <x v="0"/>
    <s v="Georgia St. Upper"/>
    <n v="2"/>
    <s v="N"/>
    <n v="1"/>
    <n v="1.53"/>
  </r>
  <r>
    <x v="1"/>
    <n v="16"/>
    <x v="15"/>
    <n v="7"/>
    <x v="6"/>
    <x v="0"/>
    <s v="Georgia St. Upper"/>
    <n v="3"/>
    <s v="N"/>
    <n v="1"/>
    <n v="1.17"/>
  </r>
  <r>
    <x v="1"/>
    <n v="16"/>
    <x v="15"/>
    <n v="7"/>
    <x v="6"/>
    <x v="0"/>
    <s v="Georgia St. Upper"/>
    <n v="4"/>
    <s v="N"/>
    <n v="1"/>
    <n v="3.41"/>
  </r>
  <r>
    <x v="1"/>
    <n v="16"/>
    <x v="15"/>
    <n v="7"/>
    <x v="6"/>
    <x v="0"/>
    <s v="Georgia St. Upper"/>
    <n v="5"/>
    <s v="N"/>
    <n v="1"/>
    <n v="4.6900000000000004"/>
  </r>
  <r>
    <x v="1"/>
    <n v="17"/>
    <x v="16"/>
    <n v="7"/>
    <x v="6"/>
    <x v="0"/>
    <s v="Georgia St. Upper"/>
    <n v="2"/>
    <s v="N"/>
    <n v="1"/>
    <n v="0"/>
  </r>
  <r>
    <x v="1"/>
    <n v="17"/>
    <x v="16"/>
    <n v="7"/>
    <x v="6"/>
    <x v="0"/>
    <s v="Georgia St. Upper"/>
    <n v="3"/>
    <s v="N"/>
    <n v="1"/>
    <n v="0"/>
  </r>
  <r>
    <x v="1"/>
    <n v="17"/>
    <x v="16"/>
    <n v="7"/>
    <x v="6"/>
    <x v="0"/>
    <s v="Georgia St. Upper"/>
    <n v="4"/>
    <s v="N"/>
    <n v="1"/>
    <n v="0"/>
  </r>
  <r>
    <x v="1"/>
    <n v="17"/>
    <x v="16"/>
    <n v="7"/>
    <x v="6"/>
    <x v="0"/>
    <s v="Georgia St. Upper"/>
    <n v="5"/>
    <s v="N"/>
    <n v="1"/>
    <n v="0"/>
  </r>
  <r>
    <x v="1"/>
    <n v="18"/>
    <x v="17"/>
    <n v="7"/>
    <x v="6"/>
    <x v="0"/>
    <s v="Georgia St. Upper"/>
    <n v="2"/>
    <s v="N"/>
    <n v="1"/>
    <n v="0"/>
  </r>
  <r>
    <x v="1"/>
    <n v="18"/>
    <x v="17"/>
    <n v="7"/>
    <x v="6"/>
    <x v="0"/>
    <s v="Georgia St. Upper"/>
    <n v="3"/>
    <s v="N"/>
    <n v="1"/>
    <n v="215.98"/>
  </r>
  <r>
    <x v="1"/>
    <n v="18"/>
    <x v="17"/>
    <n v="7"/>
    <x v="6"/>
    <x v="0"/>
    <s v="Georgia St. Upper"/>
    <n v="4"/>
    <s v="N"/>
    <n v="1"/>
    <n v="2271.9699999999998"/>
  </r>
  <r>
    <x v="1"/>
    <n v="18"/>
    <x v="17"/>
    <n v="7"/>
    <x v="6"/>
    <x v="0"/>
    <s v="Georgia St. Upper"/>
    <n v="5"/>
    <s v="N"/>
    <n v="1"/>
    <n v="1254.6199999999999"/>
  </r>
  <r>
    <x v="1"/>
    <n v="19"/>
    <x v="18"/>
    <n v="7"/>
    <x v="6"/>
    <x v="0"/>
    <s v="Georgia St. Upper"/>
    <n v="2"/>
    <s v="N"/>
    <n v="1"/>
    <n v="2804.78"/>
  </r>
  <r>
    <x v="1"/>
    <n v="19"/>
    <x v="18"/>
    <n v="7"/>
    <x v="6"/>
    <x v="0"/>
    <s v="Georgia St. Upper"/>
    <n v="3"/>
    <s v="N"/>
    <n v="1"/>
    <n v="2006.52"/>
  </r>
  <r>
    <x v="1"/>
    <n v="19"/>
    <x v="18"/>
    <n v="7"/>
    <x v="6"/>
    <x v="0"/>
    <s v="Georgia St. Upper"/>
    <n v="4"/>
    <s v="N"/>
    <n v="1"/>
    <n v="1223.05"/>
  </r>
  <r>
    <x v="1"/>
    <n v="19"/>
    <x v="18"/>
    <n v="7"/>
    <x v="6"/>
    <x v="0"/>
    <s v="Georgia St. Upper"/>
    <n v="5"/>
    <s v="N"/>
    <n v="1"/>
    <n v="3663.82"/>
  </r>
  <r>
    <x v="1"/>
    <n v="20"/>
    <x v="19"/>
    <n v="7"/>
    <x v="6"/>
    <x v="0"/>
    <s v="Georgia St. Upper"/>
    <n v="2"/>
    <s v="N"/>
    <n v="1"/>
    <n v="0"/>
  </r>
  <r>
    <x v="1"/>
    <n v="20"/>
    <x v="19"/>
    <n v="7"/>
    <x v="6"/>
    <x v="0"/>
    <s v="Georgia St. Upper"/>
    <n v="3"/>
    <s v="N"/>
    <n v="1"/>
    <n v="0"/>
  </r>
  <r>
    <x v="1"/>
    <n v="20"/>
    <x v="19"/>
    <n v="7"/>
    <x v="6"/>
    <x v="0"/>
    <s v="Georgia St. Upper"/>
    <n v="4"/>
    <s v="N"/>
    <n v="1"/>
    <n v="8.86"/>
  </r>
  <r>
    <x v="1"/>
    <n v="20"/>
    <x v="19"/>
    <n v="7"/>
    <x v="6"/>
    <x v="0"/>
    <s v="Georgia St. Upper"/>
    <n v="5"/>
    <s v="N"/>
    <n v="1"/>
    <n v="19.59"/>
  </r>
  <r>
    <x v="1"/>
    <n v="21"/>
    <x v="20"/>
    <n v="7"/>
    <x v="6"/>
    <x v="0"/>
    <s v="Georgia St. Upper"/>
    <n v="2"/>
    <s v="N"/>
    <n v="1"/>
    <n v="0"/>
  </r>
  <r>
    <x v="1"/>
    <n v="21"/>
    <x v="20"/>
    <n v="7"/>
    <x v="6"/>
    <x v="0"/>
    <s v="Georgia St. Upper"/>
    <n v="3"/>
    <s v="N"/>
    <n v="1"/>
    <n v="0"/>
  </r>
  <r>
    <x v="1"/>
    <n v="21"/>
    <x v="20"/>
    <n v="7"/>
    <x v="6"/>
    <x v="0"/>
    <s v="Georgia St. Upper"/>
    <n v="4"/>
    <s v="N"/>
    <n v="1"/>
    <n v="0"/>
  </r>
  <r>
    <x v="1"/>
    <n v="21"/>
    <x v="20"/>
    <n v="7"/>
    <x v="6"/>
    <x v="0"/>
    <s v="Georgia St. Upper"/>
    <n v="5"/>
    <s v="N"/>
    <n v="1"/>
    <n v="0"/>
  </r>
  <r>
    <x v="1"/>
    <n v="22"/>
    <x v="21"/>
    <n v="7"/>
    <x v="6"/>
    <x v="0"/>
    <s v="Georgia St. Upper"/>
    <n v="2"/>
    <s v="N"/>
    <n v="1"/>
    <n v="0"/>
  </r>
  <r>
    <x v="1"/>
    <n v="22"/>
    <x v="21"/>
    <n v="7"/>
    <x v="6"/>
    <x v="0"/>
    <s v="Georgia St. Upper"/>
    <n v="3"/>
    <s v="N"/>
    <n v="1"/>
    <n v="0"/>
  </r>
  <r>
    <x v="1"/>
    <n v="22"/>
    <x v="21"/>
    <n v="7"/>
    <x v="6"/>
    <x v="0"/>
    <s v="Georgia St. Upper"/>
    <n v="4"/>
    <s v="N"/>
    <n v="1"/>
    <n v="0"/>
  </r>
  <r>
    <x v="1"/>
    <n v="22"/>
    <x v="21"/>
    <n v="7"/>
    <x v="6"/>
    <x v="0"/>
    <s v="Georgia St. Upper"/>
    <n v="5"/>
    <s v="N"/>
    <n v="1"/>
    <n v="0"/>
  </r>
  <r>
    <x v="1"/>
    <n v="23"/>
    <x v="22"/>
    <n v="7"/>
    <x v="6"/>
    <x v="0"/>
    <s v="Georgia St. Upper"/>
    <n v="2"/>
    <s v="N"/>
    <n v="1"/>
    <n v="0"/>
  </r>
  <r>
    <x v="1"/>
    <n v="23"/>
    <x v="22"/>
    <n v="7"/>
    <x v="6"/>
    <x v="0"/>
    <s v="Georgia St. Upper"/>
    <n v="3"/>
    <s v="N"/>
    <n v="1"/>
    <n v="0"/>
  </r>
  <r>
    <x v="1"/>
    <n v="23"/>
    <x v="22"/>
    <n v="7"/>
    <x v="6"/>
    <x v="0"/>
    <s v="Georgia St. Upper"/>
    <n v="4"/>
    <s v="N"/>
    <n v="1"/>
    <n v="0"/>
  </r>
  <r>
    <x v="1"/>
    <n v="23"/>
    <x v="22"/>
    <n v="7"/>
    <x v="6"/>
    <x v="0"/>
    <s v="Georgia St. Upper"/>
    <n v="5"/>
    <s v="N"/>
    <n v="1"/>
    <n v="0"/>
  </r>
  <r>
    <x v="1"/>
    <n v="24"/>
    <x v="23"/>
    <n v="7"/>
    <x v="6"/>
    <x v="0"/>
    <s v="Georgia St. Upper"/>
    <n v="2"/>
    <s v="N"/>
    <n v="1"/>
    <n v="117.36"/>
  </r>
  <r>
    <x v="1"/>
    <n v="24"/>
    <x v="23"/>
    <n v="7"/>
    <x v="6"/>
    <x v="0"/>
    <s v="Georgia St. Upper"/>
    <n v="3"/>
    <s v="N"/>
    <n v="1"/>
    <n v="158.91999999999999"/>
  </r>
  <r>
    <x v="1"/>
    <n v="24"/>
    <x v="23"/>
    <n v="7"/>
    <x v="6"/>
    <x v="0"/>
    <s v="Georgia St. Upper"/>
    <n v="4"/>
    <s v="N"/>
    <n v="1"/>
    <n v="845.85"/>
  </r>
  <r>
    <x v="1"/>
    <n v="24"/>
    <x v="23"/>
    <n v="7"/>
    <x v="6"/>
    <x v="0"/>
    <s v="Georgia St. Upper"/>
    <n v="5"/>
    <s v="N"/>
    <n v="1"/>
    <n v="846.88"/>
  </r>
  <r>
    <x v="1"/>
    <n v="25"/>
    <x v="24"/>
    <n v="7"/>
    <x v="6"/>
    <x v="0"/>
    <s v="Georgia St. Upper"/>
    <n v="2"/>
    <s v="N"/>
    <n v="1"/>
    <n v="0"/>
  </r>
  <r>
    <x v="1"/>
    <n v="25"/>
    <x v="24"/>
    <n v="7"/>
    <x v="6"/>
    <x v="0"/>
    <s v="Georgia St. Upper"/>
    <n v="3"/>
    <s v="N"/>
    <n v="1"/>
    <n v="0"/>
  </r>
  <r>
    <x v="1"/>
    <n v="25"/>
    <x v="24"/>
    <n v="7"/>
    <x v="6"/>
    <x v="0"/>
    <s v="Georgia St. Upper"/>
    <n v="4"/>
    <s v="N"/>
    <n v="1"/>
    <n v="0"/>
  </r>
  <r>
    <x v="1"/>
    <n v="25"/>
    <x v="24"/>
    <n v="7"/>
    <x v="6"/>
    <x v="0"/>
    <s v="Georgia St. Upper"/>
    <n v="5"/>
    <s v="N"/>
    <n v="1"/>
    <n v="0"/>
  </r>
  <r>
    <x v="2"/>
    <n v="1"/>
    <x v="0"/>
    <n v="7"/>
    <x v="6"/>
    <x v="0"/>
    <s v="Georgia St. Upper"/>
    <n v="2"/>
    <s v="N"/>
    <n v="1"/>
    <n v="0"/>
  </r>
  <r>
    <x v="2"/>
    <n v="1"/>
    <x v="0"/>
    <n v="7"/>
    <x v="6"/>
    <x v="0"/>
    <s v="Georgia St. Upper"/>
    <n v="3"/>
    <s v="N"/>
    <n v="1"/>
    <n v="107.66"/>
  </r>
  <r>
    <x v="2"/>
    <n v="1"/>
    <x v="0"/>
    <n v="7"/>
    <x v="6"/>
    <x v="0"/>
    <s v="Georgia St. Upper"/>
    <n v="4"/>
    <s v="N"/>
    <n v="1"/>
    <n v="4923.3900000000003"/>
  </r>
  <r>
    <x v="2"/>
    <n v="1"/>
    <x v="0"/>
    <n v="7"/>
    <x v="6"/>
    <x v="0"/>
    <s v="Georgia St. Upper"/>
    <n v="5"/>
    <s v="N"/>
    <n v="1"/>
    <n v="2783.36"/>
  </r>
  <r>
    <x v="2"/>
    <n v="2"/>
    <x v="1"/>
    <n v="7"/>
    <x v="6"/>
    <x v="0"/>
    <s v="Georgia St. Upper"/>
    <n v="2"/>
    <s v="N"/>
    <n v="1"/>
    <n v="0"/>
  </r>
  <r>
    <x v="2"/>
    <n v="2"/>
    <x v="1"/>
    <n v="7"/>
    <x v="6"/>
    <x v="0"/>
    <s v="Georgia St. Upper"/>
    <n v="3"/>
    <s v="N"/>
    <n v="1"/>
    <n v="1046.18"/>
  </r>
  <r>
    <x v="2"/>
    <n v="2"/>
    <x v="1"/>
    <n v="7"/>
    <x v="6"/>
    <x v="0"/>
    <s v="Georgia St. Upper"/>
    <n v="4"/>
    <s v="N"/>
    <n v="1"/>
    <n v="1199.06"/>
  </r>
  <r>
    <x v="2"/>
    <n v="2"/>
    <x v="1"/>
    <n v="7"/>
    <x v="6"/>
    <x v="0"/>
    <s v="Georgia St. Upper"/>
    <n v="5"/>
    <s v="N"/>
    <n v="1"/>
    <n v="906.06"/>
  </r>
  <r>
    <x v="2"/>
    <n v="3"/>
    <x v="2"/>
    <n v="7"/>
    <x v="6"/>
    <x v="0"/>
    <s v="Georgia St. Upper"/>
    <n v="2"/>
    <s v="N"/>
    <n v="1"/>
    <n v="0"/>
  </r>
  <r>
    <x v="2"/>
    <n v="3"/>
    <x v="2"/>
    <n v="7"/>
    <x v="6"/>
    <x v="0"/>
    <s v="Georgia St. Upper"/>
    <n v="3"/>
    <s v="N"/>
    <n v="1"/>
    <n v="0"/>
  </r>
  <r>
    <x v="2"/>
    <n v="3"/>
    <x v="2"/>
    <n v="7"/>
    <x v="6"/>
    <x v="0"/>
    <s v="Georgia St. Upper"/>
    <n v="4"/>
    <s v="N"/>
    <n v="1"/>
    <n v="0"/>
  </r>
  <r>
    <x v="2"/>
    <n v="3"/>
    <x v="2"/>
    <n v="7"/>
    <x v="6"/>
    <x v="0"/>
    <s v="Georgia St. Upper"/>
    <n v="5"/>
    <s v="N"/>
    <n v="1"/>
    <n v="0"/>
  </r>
  <r>
    <x v="2"/>
    <n v="4"/>
    <x v="3"/>
    <n v="7"/>
    <x v="6"/>
    <x v="0"/>
    <s v="Georgia St. Upper"/>
    <n v="2"/>
    <s v="N"/>
    <n v="1"/>
    <n v="0"/>
  </r>
  <r>
    <x v="2"/>
    <n v="4"/>
    <x v="3"/>
    <n v="7"/>
    <x v="6"/>
    <x v="0"/>
    <s v="Georgia St. Upper"/>
    <n v="3"/>
    <s v="N"/>
    <n v="1"/>
    <n v="0"/>
  </r>
  <r>
    <x v="2"/>
    <n v="4"/>
    <x v="3"/>
    <n v="7"/>
    <x v="6"/>
    <x v="0"/>
    <s v="Georgia St. Upper"/>
    <n v="4"/>
    <s v="N"/>
    <n v="1"/>
    <n v="52.74"/>
  </r>
  <r>
    <x v="2"/>
    <n v="4"/>
    <x v="3"/>
    <n v="7"/>
    <x v="6"/>
    <x v="0"/>
    <s v="Georgia St. Upper"/>
    <n v="5"/>
    <s v="N"/>
    <n v="1"/>
    <n v="111.72"/>
  </r>
  <r>
    <x v="2"/>
    <n v="5"/>
    <x v="4"/>
    <n v="7"/>
    <x v="6"/>
    <x v="0"/>
    <s v="Georgia St. Upper"/>
    <n v="2"/>
    <s v="N"/>
    <n v="1"/>
    <n v="0"/>
  </r>
  <r>
    <x v="2"/>
    <n v="5"/>
    <x v="4"/>
    <n v="7"/>
    <x v="6"/>
    <x v="0"/>
    <s v="Georgia St. Upper"/>
    <n v="3"/>
    <s v="N"/>
    <n v="1"/>
    <n v="0"/>
  </r>
  <r>
    <x v="2"/>
    <n v="5"/>
    <x v="4"/>
    <n v="7"/>
    <x v="6"/>
    <x v="0"/>
    <s v="Georgia St. Upper"/>
    <n v="4"/>
    <s v="N"/>
    <n v="1"/>
    <n v="0"/>
  </r>
  <r>
    <x v="2"/>
    <n v="5"/>
    <x v="4"/>
    <n v="7"/>
    <x v="6"/>
    <x v="0"/>
    <s v="Georgia St. Upper"/>
    <n v="5"/>
    <s v="N"/>
    <n v="1"/>
    <n v="0"/>
  </r>
  <r>
    <x v="2"/>
    <n v="6"/>
    <x v="5"/>
    <n v="7"/>
    <x v="6"/>
    <x v="0"/>
    <s v="Georgia St. Upper"/>
    <n v="2"/>
    <s v="N"/>
    <n v="1"/>
    <n v="0"/>
  </r>
  <r>
    <x v="2"/>
    <n v="6"/>
    <x v="5"/>
    <n v="7"/>
    <x v="6"/>
    <x v="0"/>
    <s v="Georgia St. Upper"/>
    <n v="3"/>
    <s v="N"/>
    <n v="1"/>
    <n v="0"/>
  </r>
  <r>
    <x v="2"/>
    <n v="6"/>
    <x v="5"/>
    <n v="7"/>
    <x v="6"/>
    <x v="0"/>
    <s v="Georgia St. Upper"/>
    <n v="4"/>
    <s v="N"/>
    <n v="1"/>
    <n v="0"/>
  </r>
  <r>
    <x v="2"/>
    <n v="6"/>
    <x v="5"/>
    <n v="7"/>
    <x v="6"/>
    <x v="0"/>
    <s v="Georgia St. Upper"/>
    <n v="5"/>
    <s v="N"/>
    <n v="1"/>
    <n v="0"/>
  </r>
  <r>
    <x v="2"/>
    <n v="7"/>
    <x v="6"/>
    <n v="7"/>
    <x v="6"/>
    <x v="0"/>
    <s v="Georgia St. Upper"/>
    <n v="2"/>
    <s v="N"/>
    <n v="1"/>
    <n v="0"/>
  </r>
  <r>
    <x v="2"/>
    <n v="7"/>
    <x v="6"/>
    <n v="7"/>
    <x v="6"/>
    <x v="0"/>
    <s v="Georgia St. Upper"/>
    <n v="3"/>
    <s v="N"/>
    <n v="1"/>
    <n v="347.1"/>
  </r>
  <r>
    <x v="2"/>
    <n v="7"/>
    <x v="6"/>
    <n v="7"/>
    <x v="6"/>
    <x v="0"/>
    <s v="Georgia St. Upper"/>
    <n v="4"/>
    <s v="N"/>
    <n v="1"/>
    <n v="728.3"/>
  </r>
  <r>
    <x v="2"/>
    <n v="7"/>
    <x v="6"/>
    <n v="7"/>
    <x v="6"/>
    <x v="0"/>
    <s v="Georgia St. Upper"/>
    <n v="5"/>
    <s v="N"/>
    <n v="1"/>
    <n v="216.92"/>
  </r>
  <r>
    <x v="2"/>
    <n v="8"/>
    <x v="7"/>
    <n v="7"/>
    <x v="6"/>
    <x v="0"/>
    <s v="Georgia St. Upper"/>
    <n v="2"/>
    <s v="N"/>
    <n v="1"/>
    <n v="33.159999999999997"/>
  </r>
  <r>
    <x v="2"/>
    <n v="8"/>
    <x v="7"/>
    <n v="7"/>
    <x v="6"/>
    <x v="0"/>
    <s v="Georgia St. Upper"/>
    <n v="3"/>
    <s v="N"/>
    <n v="1"/>
    <n v="118.59"/>
  </r>
  <r>
    <x v="2"/>
    <n v="8"/>
    <x v="7"/>
    <n v="7"/>
    <x v="6"/>
    <x v="0"/>
    <s v="Georgia St. Upper"/>
    <n v="4"/>
    <s v="N"/>
    <n v="1"/>
    <n v="29.36"/>
  </r>
  <r>
    <x v="2"/>
    <n v="8"/>
    <x v="7"/>
    <n v="7"/>
    <x v="6"/>
    <x v="0"/>
    <s v="Georgia St. Upper"/>
    <n v="5"/>
    <s v="N"/>
    <n v="1"/>
    <n v="48.69"/>
  </r>
  <r>
    <x v="2"/>
    <n v="9"/>
    <x v="8"/>
    <n v="7"/>
    <x v="6"/>
    <x v="0"/>
    <s v="Georgia St. Upper"/>
    <n v="2"/>
    <s v="N"/>
    <n v="1"/>
    <n v="314.41000000000003"/>
  </r>
  <r>
    <x v="2"/>
    <n v="9"/>
    <x v="8"/>
    <n v="7"/>
    <x v="6"/>
    <x v="0"/>
    <s v="Georgia St. Upper"/>
    <n v="3"/>
    <s v="N"/>
    <n v="1"/>
    <n v="164.42"/>
  </r>
  <r>
    <x v="2"/>
    <n v="9"/>
    <x v="8"/>
    <n v="7"/>
    <x v="6"/>
    <x v="0"/>
    <s v="Georgia St. Upper"/>
    <n v="4"/>
    <s v="N"/>
    <n v="1"/>
    <n v="69.61"/>
  </r>
  <r>
    <x v="2"/>
    <n v="9"/>
    <x v="8"/>
    <n v="7"/>
    <x v="6"/>
    <x v="0"/>
    <s v="Georgia St. Upper"/>
    <n v="5"/>
    <s v="N"/>
    <n v="1"/>
    <n v="80.64"/>
  </r>
  <r>
    <x v="2"/>
    <n v="10"/>
    <x v="9"/>
    <n v="7"/>
    <x v="6"/>
    <x v="0"/>
    <s v="Georgia St. Upper"/>
    <n v="2"/>
    <s v="N"/>
    <n v="1"/>
    <n v="0"/>
  </r>
  <r>
    <x v="2"/>
    <n v="10"/>
    <x v="9"/>
    <n v="7"/>
    <x v="6"/>
    <x v="0"/>
    <s v="Georgia St. Upper"/>
    <n v="3"/>
    <s v="N"/>
    <n v="1"/>
    <n v="0"/>
  </r>
  <r>
    <x v="2"/>
    <n v="10"/>
    <x v="9"/>
    <n v="7"/>
    <x v="6"/>
    <x v="0"/>
    <s v="Georgia St. Upper"/>
    <n v="4"/>
    <s v="N"/>
    <n v="1"/>
    <n v="0"/>
  </r>
  <r>
    <x v="2"/>
    <n v="10"/>
    <x v="9"/>
    <n v="7"/>
    <x v="6"/>
    <x v="0"/>
    <s v="Georgia St. Upper"/>
    <n v="5"/>
    <s v="N"/>
    <n v="1"/>
    <n v="43.38"/>
  </r>
  <r>
    <x v="2"/>
    <n v="11"/>
    <x v="10"/>
    <n v="7"/>
    <x v="6"/>
    <x v="0"/>
    <s v="Georgia St. Upper"/>
    <n v="2"/>
    <s v="N"/>
    <n v="1"/>
    <n v="0"/>
  </r>
  <r>
    <x v="2"/>
    <n v="11"/>
    <x v="10"/>
    <n v="7"/>
    <x v="6"/>
    <x v="0"/>
    <s v="Georgia St. Upper"/>
    <n v="3"/>
    <s v="N"/>
    <n v="1"/>
    <n v="0"/>
  </r>
  <r>
    <x v="2"/>
    <n v="11"/>
    <x v="10"/>
    <n v="7"/>
    <x v="6"/>
    <x v="0"/>
    <s v="Georgia St. Upper"/>
    <n v="4"/>
    <s v="N"/>
    <n v="1"/>
    <n v="0"/>
  </r>
  <r>
    <x v="2"/>
    <n v="11"/>
    <x v="10"/>
    <n v="7"/>
    <x v="6"/>
    <x v="0"/>
    <s v="Georgia St. Upper"/>
    <n v="5"/>
    <s v="N"/>
    <n v="1"/>
    <n v="0"/>
  </r>
  <r>
    <x v="2"/>
    <n v="12"/>
    <x v="11"/>
    <n v="7"/>
    <x v="6"/>
    <x v="0"/>
    <s v="Georgia St. Upper"/>
    <n v="2"/>
    <s v="N"/>
    <n v="1"/>
    <n v="0"/>
  </r>
  <r>
    <x v="2"/>
    <n v="12"/>
    <x v="11"/>
    <n v="7"/>
    <x v="6"/>
    <x v="0"/>
    <s v="Georgia St. Upper"/>
    <n v="3"/>
    <s v="N"/>
    <n v="1"/>
    <n v="0"/>
  </r>
  <r>
    <x v="2"/>
    <n v="12"/>
    <x v="11"/>
    <n v="7"/>
    <x v="6"/>
    <x v="0"/>
    <s v="Georgia St. Upper"/>
    <n v="4"/>
    <s v="N"/>
    <n v="1"/>
    <n v="0"/>
  </r>
  <r>
    <x v="2"/>
    <n v="12"/>
    <x v="11"/>
    <n v="7"/>
    <x v="6"/>
    <x v="0"/>
    <s v="Georgia St. Upper"/>
    <n v="5"/>
    <s v="N"/>
    <n v="1"/>
    <n v="0"/>
  </r>
  <r>
    <x v="2"/>
    <n v="13"/>
    <x v="12"/>
    <n v="7"/>
    <x v="6"/>
    <x v="0"/>
    <s v="Georgia St. Upper"/>
    <n v="2"/>
    <s v="N"/>
    <n v="1"/>
    <n v="0"/>
  </r>
  <r>
    <x v="2"/>
    <n v="13"/>
    <x v="12"/>
    <n v="7"/>
    <x v="6"/>
    <x v="0"/>
    <s v="Georgia St. Upper"/>
    <n v="3"/>
    <s v="N"/>
    <n v="1"/>
    <n v="0"/>
  </r>
  <r>
    <x v="2"/>
    <n v="13"/>
    <x v="12"/>
    <n v="7"/>
    <x v="6"/>
    <x v="0"/>
    <s v="Georgia St. Upper"/>
    <n v="4"/>
    <s v="N"/>
    <n v="1"/>
    <n v="0"/>
  </r>
  <r>
    <x v="2"/>
    <n v="13"/>
    <x v="12"/>
    <n v="7"/>
    <x v="6"/>
    <x v="0"/>
    <s v="Georgia St. Upper"/>
    <n v="5"/>
    <s v="N"/>
    <n v="1"/>
    <n v="0"/>
  </r>
  <r>
    <x v="2"/>
    <n v="14"/>
    <x v="13"/>
    <n v="7"/>
    <x v="6"/>
    <x v="0"/>
    <s v="Georgia St. Upper"/>
    <n v="2"/>
    <s v="N"/>
    <n v="1"/>
    <n v="0"/>
  </r>
  <r>
    <x v="2"/>
    <n v="14"/>
    <x v="13"/>
    <n v="7"/>
    <x v="6"/>
    <x v="0"/>
    <s v="Georgia St. Upper"/>
    <n v="3"/>
    <s v="N"/>
    <n v="1"/>
    <n v="0"/>
  </r>
  <r>
    <x v="2"/>
    <n v="14"/>
    <x v="13"/>
    <n v="7"/>
    <x v="6"/>
    <x v="0"/>
    <s v="Georgia St. Upper"/>
    <n v="4"/>
    <s v="N"/>
    <n v="1"/>
    <n v="0"/>
  </r>
  <r>
    <x v="2"/>
    <n v="14"/>
    <x v="13"/>
    <n v="7"/>
    <x v="6"/>
    <x v="0"/>
    <s v="Georgia St. Upper"/>
    <n v="5"/>
    <s v="N"/>
    <n v="1"/>
    <n v="0"/>
  </r>
  <r>
    <x v="2"/>
    <n v="15"/>
    <x v="14"/>
    <n v="7"/>
    <x v="6"/>
    <x v="0"/>
    <s v="Georgia St. Upper"/>
    <n v="2"/>
    <s v="N"/>
    <n v="1"/>
    <n v="0"/>
  </r>
  <r>
    <x v="2"/>
    <n v="15"/>
    <x v="14"/>
    <n v="7"/>
    <x v="6"/>
    <x v="0"/>
    <s v="Georgia St. Upper"/>
    <n v="3"/>
    <s v="N"/>
    <n v="1"/>
    <n v="0"/>
  </r>
  <r>
    <x v="2"/>
    <n v="15"/>
    <x v="14"/>
    <n v="7"/>
    <x v="6"/>
    <x v="0"/>
    <s v="Georgia St. Upper"/>
    <n v="4"/>
    <s v="N"/>
    <n v="1"/>
    <n v="0"/>
  </r>
  <r>
    <x v="2"/>
    <n v="15"/>
    <x v="14"/>
    <n v="7"/>
    <x v="6"/>
    <x v="0"/>
    <s v="Georgia St. Upper"/>
    <n v="5"/>
    <s v="N"/>
    <n v="1"/>
    <n v="0"/>
  </r>
  <r>
    <x v="2"/>
    <n v="16"/>
    <x v="15"/>
    <n v="7"/>
    <x v="6"/>
    <x v="0"/>
    <s v="Georgia St. Upper"/>
    <n v="2"/>
    <s v="N"/>
    <n v="1"/>
    <n v="19.27"/>
  </r>
  <r>
    <x v="2"/>
    <n v="16"/>
    <x v="15"/>
    <n v="7"/>
    <x v="6"/>
    <x v="0"/>
    <s v="Georgia St. Upper"/>
    <n v="3"/>
    <s v="N"/>
    <n v="1"/>
    <n v="11.79"/>
  </r>
  <r>
    <x v="2"/>
    <n v="16"/>
    <x v="15"/>
    <n v="7"/>
    <x v="6"/>
    <x v="0"/>
    <s v="Georgia St. Upper"/>
    <n v="4"/>
    <s v="N"/>
    <n v="1"/>
    <n v="35.21"/>
  </r>
  <r>
    <x v="2"/>
    <n v="16"/>
    <x v="15"/>
    <n v="7"/>
    <x v="6"/>
    <x v="0"/>
    <s v="Georgia St. Upper"/>
    <n v="5"/>
    <s v="N"/>
    <n v="1"/>
    <n v="46.89"/>
  </r>
  <r>
    <x v="2"/>
    <n v="17"/>
    <x v="16"/>
    <n v="7"/>
    <x v="6"/>
    <x v="0"/>
    <s v="Georgia St. Upper"/>
    <n v="2"/>
    <s v="N"/>
    <n v="1"/>
    <n v="0"/>
  </r>
  <r>
    <x v="2"/>
    <n v="17"/>
    <x v="16"/>
    <n v="7"/>
    <x v="6"/>
    <x v="0"/>
    <s v="Georgia St. Upper"/>
    <n v="3"/>
    <s v="N"/>
    <n v="1"/>
    <n v="0"/>
  </r>
  <r>
    <x v="2"/>
    <n v="17"/>
    <x v="16"/>
    <n v="7"/>
    <x v="6"/>
    <x v="0"/>
    <s v="Georgia St. Upper"/>
    <n v="4"/>
    <s v="N"/>
    <n v="1"/>
    <n v="0"/>
  </r>
  <r>
    <x v="2"/>
    <n v="17"/>
    <x v="16"/>
    <n v="7"/>
    <x v="6"/>
    <x v="0"/>
    <s v="Georgia St. Upper"/>
    <n v="5"/>
    <s v="N"/>
    <n v="1"/>
    <n v="0"/>
  </r>
  <r>
    <x v="2"/>
    <n v="18"/>
    <x v="17"/>
    <n v="7"/>
    <x v="6"/>
    <x v="0"/>
    <s v="Georgia St. Upper"/>
    <n v="2"/>
    <s v="N"/>
    <n v="1"/>
    <n v="0"/>
  </r>
  <r>
    <x v="2"/>
    <n v="18"/>
    <x v="17"/>
    <n v="7"/>
    <x v="6"/>
    <x v="0"/>
    <s v="Georgia St. Upper"/>
    <n v="3"/>
    <s v="N"/>
    <n v="1"/>
    <n v="277.38"/>
  </r>
  <r>
    <x v="2"/>
    <n v="18"/>
    <x v="17"/>
    <n v="7"/>
    <x v="6"/>
    <x v="0"/>
    <s v="Georgia St. Upper"/>
    <n v="4"/>
    <s v="N"/>
    <n v="1"/>
    <n v="3187.22"/>
  </r>
  <r>
    <x v="2"/>
    <n v="18"/>
    <x v="17"/>
    <n v="7"/>
    <x v="6"/>
    <x v="0"/>
    <s v="Georgia St. Upper"/>
    <n v="5"/>
    <s v="N"/>
    <n v="1"/>
    <n v="1761.22"/>
  </r>
  <r>
    <x v="2"/>
    <n v="19"/>
    <x v="18"/>
    <n v="7"/>
    <x v="6"/>
    <x v="0"/>
    <s v="Georgia St. Upper"/>
    <n v="2"/>
    <s v="N"/>
    <n v="1"/>
    <n v="3392.61"/>
  </r>
  <r>
    <x v="2"/>
    <n v="19"/>
    <x v="18"/>
    <n v="7"/>
    <x v="6"/>
    <x v="0"/>
    <s v="Georgia St. Upper"/>
    <n v="3"/>
    <s v="N"/>
    <n v="1"/>
    <n v="1930.47"/>
  </r>
  <r>
    <x v="2"/>
    <n v="19"/>
    <x v="18"/>
    <n v="7"/>
    <x v="6"/>
    <x v="0"/>
    <s v="Georgia St. Upper"/>
    <n v="4"/>
    <s v="N"/>
    <n v="1"/>
    <n v="1285.33"/>
  </r>
  <r>
    <x v="2"/>
    <n v="19"/>
    <x v="18"/>
    <n v="7"/>
    <x v="6"/>
    <x v="0"/>
    <s v="Georgia St. Upper"/>
    <n v="5"/>
    <s v="N"/>
    <n v="1"/>
    <n v="3852.97"/>
  </r>
  <r>
    <x v="2"/>
    <n v="20"/>
    <x v="19"/>
    <n v="7"/>
    <x v="6"/>
    <x v="0"/>
    <s v="Georgia St. Upper"/>
    <n v="2"/>
    <s v="N"/>
    <n v="1"/>
    <n v="0"/>
  </r>
  <r>
    <x v="2"/>
    <n v="20"/>
    <x v="19"/>
    <n v="7"/>
    <x v="6"/>
    <x v="0"/>
    <s v="Georgia St. Upper"/>
    <n v="3"/>
    <s v="N"/>
    <n v="1"/>
    <n v="0"/>
  </r>
  <r>
    <x v="2"/>
    <n v="20"/>
    <x v="19"/>
    <n v="7"/>
    <x v="6"/>
    <x v="0"/>
    <s v="Georgia St. Upper"/>
    <n v="4"/>
    <s v="N"/>
    <n v="1"/>
    <n v="13.22"/>
  </r>
  <r>
    <x v="2"/>
    <n v="20"/>
    <x v="19"/>
    <n v="7"/>
    <x v="6"/>
    <x v="0"/>
    <s v="Georgia St. Upper"/>
    <n v="5"/>
    <s v="N"/>
    <n v="1"/>
    <n v="29.27"/>
  </r>
  <r>
    <x v="2"/>
    <n v="21"/>
    <x v="20"/>
    <n v="7"/>
    <x v="6"/>
    <x v="0"/>
    <s v="Georgia St. Upper"/>
    <n v="2"/>
    <s v="N"/>
    <n v="1"/>
    <n v="0"/>
  </r>
  <r>
    <x v="2"/>
    <n v="21"/>
    <x v="20"/>
    <n v="7"/>
    <x v="6"/>
    <x v="0"/>
    <s v="Georgia St. Upper"/>
    <n v="3"/>
    <s v="N"/>
    <n v="1"/>
    <n v="0"/>
  </r>
  <r>
    <x v="2"/>
    <n v="21"/>
    <x v="20"/>
    <n v="7"/>
    <x v="6"/>
    <x v="0"/>
    <s v="Georgia St. Upper"/>
    <n v="4"/>
    <s v="N"/>
    <n v="1"/>
    <n v="0"/>
  </r>
  <r>
    <x v="2"/>
    <n v="21"/>
    <x v="20"/>
    <n v="7"/>
    <x v="6"/>
    <x v="0"/>
    <s v="Georgia St. Upper"/>
    <n v="5"/>
    <s v="N"/>
    <n v="1"/>
    <n v="0"/>
  </r>
  <r>
    <x v="2"/>
    <n v="22"/>
    <x v="21"/>
    <n v="7"/>
    <x v="6"/>
    <x v="0"/>
    <s v="Georgia St. Upper"/>
    <n v="2"/>
    <s v="N"/>
    <n v="1"/>
    <n v="0"/>
  </r>
  <r>
    <x v="2"/>
    <n v="22"/>
    <x v="21"/>
    <n v="7"/>
    <x v="6"/>
    <x v="0"/>
    <s v="Georgia St. Upper"/>
    <n v="3"/>
    <s v="N"/>
    <n v="1"/>
    <n v="0"/>
  </r>
  <r>
    <x v="2"/>
    <n v="22"/>
    <x v="21"/>
    <n v="7"/>
    <x v="6"/>
    <x v="0"/>
    <s v="Georgia St. Upper"/>
    <n v="4"/>
    <s v="N"/>
    <n v="1"/>
    <n v="0"/>
  </r>
  <r>
    <x v="2"/>
    <n v="22"/>
    <x v="21"/>
    <n v="7"/>
    <x v="6"/>
    <x v="0"/>
    <s v="Georgia St. Upper"/>
    <n v="5"/>
    <s v="N"/>
    <n v="1"/>
    <n v="0"/>
  </r>
  <r>
    <x v="2"/>
    <n v="23"/>
    <x v="22"/>
    <n v="7"/>
    <x v="6"/>
    <x v="0"/>
    <s v="Georgia St. Upper"/>
    <n v="2"/>
    <s v="N"/>
    <n v="1"/>
    <n v="0"/>
  </r>
  <r>
    <x v="2"/>
    <n v="23"/>
    <x v="22"/>
    <n v="7"/>
    <x v="6"/>
    <x v="0"/>
    <s v="Georgia St. Upper"/>
    <n v="3"/>
    <s v="N"/>
    <n v="1"/>
    <n v="0"/>
  </r>
  <r>
    <x v="2"/>
    <n v="23"/>
    <x v="22"/>
    <n v="7"/>
    <x v="6"/>
    <x v="0"/>
    <s v="Georgia St. Upper"/>
    <n v="4"/>
    <s v="N"/>
    <n v="1"/>
    <n v="0"/>
  </r>
  <r>
    <x v="2"/>
    <n v="23"/>
    <x v="22"/>
    <n v="7"/>
    <x v="6"/>
    <x v="0"/>
    <s v="Georgia St. Upper"/>
    <n v="5"/>
    <s v="N"/>
    <n v="1"/>
    <n v="0"/>
  </r>
  <r>
    <x v="2"/>
    <n v="24"/>
    <x v="23"/>
    <n v="7"/>
    <x v="6"/>
    <x v="0"/>
    <s v="Georgia St. Upper"/>
    <n v="2"/>
    <s v="N"/>
    <n v="1"/>
    <n v="163.26"/>
  </r>
  <r>
    <x v="2"/>
    <n v="24"/>
    <x v="23"/>
    <n v="7"/>
    <x v="6"/>
    <x v="0"/>
    <s v="Georgia St. Upper"/>
    <n v="3"/>
    <s v="N"/>
    <n v="1"/>
    <n v="175.85"/>
  </r>
  <r>
    <x v="2"/>
    <n v="24"/>
    <x v="23"/>
    <n v="7"/>
    <x v="6"/>
    <x v="0"/>
    <s v="Georgia St. Upper"/>
    <n v="4"/>
    <s v="N"/>
    <n v="1"/>
    <n v="1022.32"/>
  </r>
  <r>
    <x v="2"/>
    <n v="24"/>
    <x v="23"/>
    <n v="7"/>
    <x v="6"/>
    <x v="0"/>
    <s v="Georgia St. Upper"/>
    <n v="5"/>
    <s v="N"/>
    <n v="1"/>
    <n v="1024.25"/>
  </r>
  <r>
    <x v="2"/>
    <n v="25"/>
    <x v="24"/>
    <n v="7"/>
    <x v="6"/>
    <x v="0"/>
    <s v="Georgia St. Upper"/>
    <n v="2"/>
    <s v="N"/>
    <n v="1"/>
    <n v="0"/>
  </r>
  <r>
    <x v="2"/>
    <n v="25"/>
    <x v="24"/>
    <n v="7"/>
    <x v="6"/>
    <x v="0"/>
    <s v="Georgia St. Upper"/>
    <n v="3"/>
    <s v="N"/>
    <n v="1"/>
    <n v="0"/>
  </r>
  <r>
    <x v="2"/>
    <n v="25"/>
    <x v="24"/>
    <n v="7"/>
    <x v="6"/>
    <x v="0"/>
    <s v="Georgia St. Upper"/>
    <n v="4"/>
    <s v="N"/>
    <n v="1"/>
    <n v="0"/>
  </r>
  <r>
    <x v="2"/>
    <n v="25"/>
    <x v="24"/>
    <n v="7"/>
    <x v="6"/>
    <x v="0"/>
    <s v="Georgia St. Upper"/>
    <n v="5"/>
    <s v="N"/>
    <n v="1"/>
    <n v="0"/>
  </r>
  <r>
    <x v="3"/>
    <n v="1"/>
    <x v="0"/>
    <n v="7"/>
    <x v="6"/>
    <x v="0"/>
    <s v="Georgia St. Upper"/>
    <n v="2"/>
    <s v="N"/>
    <n v="1"/>
    <n v="0"/>
  </r>
  <r>
    <x v="3"/>
    <n v="1"/>
    <x v="0"/>
    <n v="7"/>
    <x v="6"/>
    <x v="0"/>
    <s v="Georgia St. Upper"/>
    <n v="3"/>
    <s v="N"/>
    <n v="1"/>
    <n v="119.67"/>
  </r>
  <r>
    <x v="3"/>
    <n v="1"/>
    <x v="0"/>
    <n v="7"/>
    <x v="6"/>
    <x v="0"/>
    <s v="Georgia St. Upper"/>
    <n v="4"/>
    <s v="N"/>
    <n v="1"/>
    <n v="4241.87"/>
  </r>
  <r>
    <x v="3"/>
    <n v="1"/>
    <x v="0"/>
    <n v="7"/>
    <x v="6"/>
    <x v="0"/>
    <s v="Georgia St. Upper"/>
    <n v="5"/>
    <s v="N"/>
    <n v="1"/>
    <n v="2888.76"/>
  </r>
  <r>
    <x v="3"/>
    <n v="2"/>
    <x v="1"/>
    <n v="7"/>
    <x v="6"/>
    <x v="0"/>
    <s v="Georgia St. Upper"/>
    <n v="2"/>
    <s v="N"/>
    <n v="1"/>
    <n v="0"/>
  </r>
  <r>
    <x v="3"/>
    <n v="2"/>
    <x v="1"/>
    <n v="7"/>
    <x v="6"/>
    <x v="0"/>
    <s v="Georgia St. Upper"/>
    <n v="3"/>
    <s v="N"/>
    <n v="1"/>
    <n v="1452.86"/>
  </r>
  <r>
    <x v="3"/>
    <n v="2"/>
    <x v="1"/>
    <n v="7"/>
    <x v="6"/>
    <x v="0"/>
    <s v="Georgia St. Upper"/>
    <n v="4"/>
    <s v="N"/>
    <n v="1"/>
    <n v="1319.64"/>
  </r>
  <r>
    <x v="3"/>
    <n v="2"/>
    <x v="1"/>
    <n v="7"/>
    <x v="6"/>
    <x v="0"/>
    <s v="Georgia St. Upper"/>
    <n v="5"/>
    <s v="N"/>
    <n v="1"/>
    <n v="1036.5"/>
  </r>
  <r>
    <x v="3"/>
    <n v="3"/>
    <x v="2"/>
    <n v="7"/>
    <x v="6"/>
    <x v="0"/>
    <s v="Georgia St. Upper"/>
    <n v="2"/>
    <s v="N"/>
    <n v="1"/>
    <n v="0"/>
  </r>
  <r>
    <x v="3"/>
    <n v="3"/>
    <x v="2"/>
    <n v="7"/>
    <x v="6"/>
    <x v="0"/>
    <s v="Georgia St. Upper"/>
    <n v="3"/>
    <s v="N"/>
    <n v="1"/>
    <n v="0"/>
  </r>
  <r>
    <x v="3"/>
    <n v="3"/>
    <x v="2"/>
    <n v="7"/>
    <x v="6"/>
    <x v="0"/>
    <s v="Georgia St. Upper"/>
    <n v="4"/>
    <s v="N"/>
    <n v="1"/>
    <n v="0"/>
  </r>
  <r>
    <x v="3"/>
    <n v="3"/>
    <x v="2"/>
    <n v="7"/>
    <x v="6"/>
    <x v="0"/>
    <s v="Georgia St. Upper"/>
    <n v="5"/>
    <s v="N"/>
    <n v="1"/>
    <n v="0"/>
  </r>
  <r>
    <x v="3"/>
    <n v="4"/>
    <x v="3"/>
    <n v="7"/>
    <x v="6"/>
    <x v="0"/>
    <s v="Georgia St. Upper"/>
    <n v="2"/>
    <s v="N"/>
    <n v="1"/>
    <n v="0"/>
  </r>
  <r>
    <x v="3"/>
    <n v="4"/>
    <x v="3"/>
    <n v="7"/>
    <x v="6"/>
    <x v="0"/>
    <s v="Georgia St. Upper"/>
    <n v="3"/>
    <s v="N"/>
    <n v="1"/>
    <n v="0"/>
  </r>
  <r>
    <x v="3"/>
    <n v="4"/>
    <x v="3"/>
    <n v="7"/>
    <x v="6"/>
    <x v="0"/>
    <s v="Georgia St. Upper"/>
    <n v="4"/>
    <s v="N"/>
    <n v="1"/>
    <n v="37.799999999999997"/>
  </r>
  <r>
    <x v="3"/>
    <n v="4"/>
    <x v="3"/>
    <n v="7"/>
    <x v="6"/>
    <x v="0"/>
    <s v="Georgia St. Upper"/>
    <n v="5"/>
    <s v="N"/>
    <n v="1"/>
    <n v="83.22"/>
  </r>
  <r>
    <x v="3"/>
    <n v="5"/>
    <x v="4"/>
    <n v="7"/>
    <x v="6"/>
    <x v="0"/>
    <s v="Georgia St. Upper"/>
    <n v="2"/>
    <s v="N"/>
    <n v="1"/>
    <n v="0"/>
  </r>
  <r>
    <x v="3"/>
    <n v="5"/>
    <x v="4"/>
    <n v="7"/>
    <x v="6"/>
    <x v="0"/>
    <s v="Georgia St. Upper"/>
    <n v="3"/>
    <s v="N"/>
    <n v="1"/>
    <n v="0"/>
  </r>
  <r>
    <x v="3"/>
    <n v="5"/>
    <x v="4"/>
    <n v="7"/>
    <x v="6"/>
    <x v="0"/>
    <s v="Georgia St. Upper"/>
    <n v="4"/>
    <s v="N"/>
    <n v="1"/>
    <n v="0"/>
  </r>
  <r>
    <x v="3"/>
    <n v="5"/>
    <x v="4"/>
    <n v="7"/>
    <x v="6"/>
    <x v="0"/>
    <s v="Georgia St. Upper"/>
    <n v="5"/>
    <s v="N"/>
    <n v="1"/>
    <n v="0"/>
  </r>
  <r>
    <x v="3"/>
    <n v="6"/>
    <x v="5"/>
    <n v="7"/>
    <x v="6"/>
    <x v="0"/>
    <s v="Georgia St. Upper"/>
    <n v="2"/>
    <s v="N"/>
    <n v="1"/>
    <n v="0.01"/>
  </r>
  <r>
    <x v="3"/>
    <n v="6"/>
    <x v="5"/>
    <n v="7"/>
    <x v="6"/>
    <x v="0"/>
    <s v="Georgia St. Upper"/>
    <n v="3"/>
    <s v="N"/>
    <n v="1"/>
    <n v="0.02"/>
  </r>
  <r>
    <x v="3"/>
    <n v="6"/>
    <x v="5"/>
    <n v="7"/>
    <x v="6"/>
    <x v="0"/>
    <s v="Georgia St. Upper"/>
    <n v="4"/>
    <s v="N"/>
    <n v="1"/>
    <n v="0.01"/>
  </r>
  <r>
    <x v="3"/>
    <n v="6"/>
    <x v="5"/>
    <n v="7"/>
    <x v="6"/>
    <x v="0"/>
    <s v="Georgia St. Upper"/>
    <n v="5"/>
    <s v="N"/>
    <n v="1"/>
    <n v="0"/>
  </r>
  <r>
    <x v="3"/>
    <n v="7"/>
    <x v="6"/>
    <n v="7"/>
    <x v="6"/>
    <x v="0"/>
    <s v="Georgia St. Upper"/>
    <n v="2"/>
    <s v="N"/>
    <n v="1"/>
    <n v="0"/>
  </r>
  <r>
    <x v="3"/>
    <n v="7"/>
    <x v="6"/>
    <n v="7"/>
    <x v="6"/>
    <x v="0"/>
    <s v="Georgia St. Upper"/>
    <n v="3"/>
    <s v="N"/>
    <n v="1"/>
    <n v="161.85"/>
  </r>
  <r>
    <x v="3"/>
    <n v="7"/>
    <x v="6"/>
    <n v="7"/>
    <x v="6"/>
    <x v="0"/>
    <s v="Georgia St. Upper"/>
    <n v="4"/>
    <s v="N"/>
    <n v="1"/>
    <n v="274.92"/>
  </r>
  <r>
    <x v="3"/>
    <n v="7"/>
    <x v="6"/>
    <n v="7"/>
    <x v="6"/>
    <x v="0"/>
    <s v="Georgia St. Upper"/>
    <n v="5"/>
    <s v="N"/>
    <n v="1"/>
    <n v="78.930000000000007"/>
  </r>
  <r>
    <x v="3"/>
    <n v="8"/>
    <x v="7"/>
    <n v="7"/>
    <x v="6"/>
    <x v="0"/>
    <s v="Georgia St. Upper"/>
    <n v="2"/>
    <s v="N"/>
    <n v="1"/>
    <n v="21.44"/>
  </r>
  <r>
    <x v="3"/>
    <n v="8"/>
    <x v="7"/>
    <n v="7"/>
    <x v="6"/>
    <x v="0"/>
    <s v="Georgia St. Upper"/>
    <n v="3"/>
    <s v="N"/>
    <n v="1"/>
    <n v="102.94"/>
  </r>
  <r>
    <x v="3"/>
    <n v="8"/>
    <x v="7"/>
    <n v="7"/>
    <x v="6"/>
    <x v="0"/>
    <s v="Georgia St. Upper"/>
    <n v="4"/>
    <s v="N"/>
    <n v="1"/>
    <n v="20.63"/>
  </r>
  <r>
    <x v="3"/>
    <n v="8"/>
    <x v="7"/>
    <n v="7"/>
    <x v="6"/>
    <x v="0"/>
    <s v="Georgia St. Upper"/>
    <n v="5"/>
    <s v="N"/>
    <n v="1"/>
    <n v="32.979999999999997"/>
  </r>
  <r>
    <x v="3"/>
    <n v="9"/>
    <x v="8"/>
    <n v="7"/>
    <x v="6"/>
    <x v="0"/>
    <s v="Georgia St. Upper"/>
    <n v="2"/>
    <s v="N"/>
    <n v="1"/>
    <n v="162.94"/>
  </r>
  <r>
    <x v="3"/>
    <n v="9"/>
    <x v="8"/>
    <n v="7"/>
    <x v="6"/>
    <x v="0"/>
    <s v="Georgia St. Upper"/>
    <n v="3"/>
    <s v="N"/>
    <n v="1"/>
    <n v="114.38"/>
  </r>
  <r>
    <x v="3"/>
    <n v="9"/>
    <x v="8"/>
    <n v="7"/>
    <x v="6"/>
    <x v="0"/>
    <s v="Georgia St. Upper"/>
    <n v="4"/>
    <s v="N"/>
    <n v="1"/>
    <n v="39.200000000000003"/>
  </r>
  <r>
    <x v="3"/>
    <n v="9"/>
    <x v="8"/>
    <n v="7"/>
    <x v="6"/>
    <x v="0"/>
    <s v="Georgia St. Upper"/>
    <n v="5"/>
    <s v="N"/>
    <n v="1"/>
    <n v="43.77"/>
  </r>
  <r>
    <x v="3"/>
    <n v="10"/>
    <x v="9"/>
    <n v="7"/>
    <x v="6"/>
    <x v="0"/>
    <s v="Georgia St. Upper"/>
    <n v="2"/>
    <s v="N"/>
    <n v="1"/>
    <n v="0"/>
  </r>
  <r>
    <x v="3"/>
    <n v="10"/>
    <x v="9"/>
    <n v="7"/>
    <x v="6"/>
    <x v="0"/>
    <s v="Georgia St. Upper"/>
    <n v="3"/>
    <s v="N"/>
    <n v="1"/>
    <n v="0"/>
  </r>
  <r>
    <x v="3"/>
    <n v="10"/>
    <x v="9"/>
    <n v="7"/>
    <x v="6"/>
    <x v="0"/>
    <s v="Georgia St. Upper"/>
    <n v="4"/>
    <s v="N"/>
    <n v="1"/>
    <n v="0"/>
  </r>
  <r>
    <x v="3"/>
    <n v="10"/>
    <x v="9"/>
    <n v="7"/>
    <x v="6"/>
    <x v="0"/>
    <s v="Georgia St. Upper"/>
    <n v="5"/>
    <s v="N"/>
    <n v="1"/>
    <n v="11.97"/>
  </r>
  <r>
    <x v="3"/>
    <n v="11"/>
    <x v="10"/>
    <n v="7"/>
    <x v="6"/>
    <x v="0"/>
    <s v="Georgia St. Upper"/>
    <n v="2"/>
    <s v="N"/>
    <n v="1"/>
    <n v="0"/>
  </r>
  <r>
    <x v="3"/>
    <n v="11"/>
    <x v="10"/>
    <n v="7"/>
    <x v="6"/>
    <x v="0"/>
    <s v="Georgia St. Upper"/>
    <n v="3"/>
    <s v="N"/>
    <n v="1"/>
    <n v="0.63"/>
  </r>
  <r>
    <x v="3"/>
    <n v="11"/>
    <x v="10"/>
    <n v="7"/>
    <x v="6"/>
    <x v="0"/>
    <s v="Georgia St. Upper"/>
    <n v="4"/>
    <s v="N"/>
    <n v="1"/>
    <n v="0"/>
  </r>
  <r>
    <x v="3"/>
    <n v="11"/>
    <x v="10"/>
    <n v="7"/>
    <x v="6"/>
    <x v="0"/>
    <s v="Georgia St. Upper"/>
    <n v="5"/>
    <s v="N"/>
    <n v="1"/>
    <n v="0"/>
  </r>
  <r>
    <x v="3"/>
    <n v="12"/>
    <x v="11"/>
    <n v="7"/>
    <x v="6"/>
    <x v="0"/>
    <s v="Georgia St. Upper"/>
    <n v="2"/>
    <s v="N"/>
    <n v="1"/>
    <n v="0"/>
  </r>
  <r>
    <x v="3"/>
    <n v="12"/>
    <x v="11"/>
    <n v="7"/>
    <x v="6"/>
    <x v="0"/>
    <s v="Georgia St. Upper"/>
    <n v="3"/>
    <s v="N"/>
    <n v="1"/>
    <n v="0"/>
  </r>
  <r>
    <x v="3"/>
    <n v="12"/>
    <x v="11"/>
    <n v="7"/>
    <x v="6"/>
    <x v="0"/>
    <s v="Georgia St. Upper"/>
    <n v="4"/>
    <s v="N"/>
    <n v="1"/>
    <n v="0"/>
  </r>
  <r>
    <x v="3"/>
    <n v="12"/>
    <x v="11"/>
    <n v="7"/>
    <x v="6"/>
    <x v="0"/>
    <s v="Georgia St. Upper"/>
    <n v="5"/>
    <s v="N"/>
    <n v="1"/>
    <n v="0"/>
  </r>
  <r>
    <x v="3"/>
    <n v="13"/>
    <x v="12"/>
    <n v="7"/>
    <x v="6"/>
    <x v="0"/>
    <s v="Georgia St. Upper"/>
    <n v="2"/>
    <s v="N"/>
    <n v="1"/>
    <n v="0"/>
  </r>
  <r>
    <x v="3"/>
    <n v="13"/>
    <x v="12"/>
    <n v="7"/>
    <x v="6"/>
    <x v="0"/>
    <s v="Georgia St. Upper"/>
    <n v="3"/>
    <s v="N"/>
    <n v="1"/>
    <n v="0"/>
  </r>
  <r>
    <x v="3"/>
    <n v="13"/>
    <x v="12"/>
    <n v="7"/>
    <x v="6"/>
    <x v="0"/>
    <s v="Georgia St. Upper"/>
    <n v="4"/>
    <s v="N"/>
    <n v="1"/>
    <n v="0"/>
  </r>
  <r>
    <x v="3"/>
    <n v="13"/>
    <x v="12"/>
    <n v="7"/>
    <x v="6"/>
    <x v="0"/>
    <s v="Georgia St. Upper"/>
    <n v="5"/>
    <s v="N"/>
    <n v="1"/>
    <n v="0"/>
  </r>
  <r>
    <x v="3"/>
    <n v="14"/>
    <x v="13"/>
    <n v="7"/>
    <x v="6"/>
    <x v="0"/>
    <s v="Georgia St. Upper"/>
    <n v="2"/>
    <s v="N"/>
    <n v="1"/>
    <n v="0"/>
  </r>
  <r>
    <x v="3"/>
    <n v="14"/>
    <x v="13"/>
    <n v="7"/>
    <x v="6"/>
    <x v="0"/>
    <s v="Georgia St. Upper"/>
    <n v="3"/>
    <s v="N"/>
    <n v="1"/>
    <n v="0"/>
  </r>
  <r>
    <x v="3"/>
    <n v="14"/>
    <x v="13"/>
    <n v="7"/>
    <x v="6"/>
    <x v="0"/>
    <s v="Georgia St. Upper"/>
    <n v="4"/>
    <s v="N"/>
    <n v="1"/>
    <n v="0"/>
  </r>
  <r>
    <x v="3"/>
    <n v="14"/>
    <x v="13"/>
    <n v="7"/>
    <x v="6"/>
    <x v="0"/>
    <s v="Georgia St. Upper"/>
    <n v="5"/>
    <s v="N"/>
    <n v="1"/>
    <n v="0"/>
  </r>
  <r>
    <x v="3"/>
    <n v="15"/>
    <x v="14"/>
    <n v="7"/>
    <x v="6"/>
    <x v="0"/>
    <s v="Georgia St. Upper"/>
    <n v="2"/>
    <s v="N"/>
    <n v="1"/>
    <n v="0"/>
  </r>
  <r>
    <x v="3"/>
    <n v="15"/>
    <x v="14"/>
    <n v="7"/>
    <x v="6"/>
    <x v="0"/>
    <s v="Georgia St. Upper"/>
    <n v="3"/>
    <s v="N"/>
    <n v="1"/>
    <n v="0"/>
  </r>
  <r>
    <x v="3"/>
    <n v="15"/>
    <x v="14"/>
    <n v="7"/>
    <x v="6"/>
    <x v="0"/>
    <s v="Georgia St. Upper"/>
    <n v="4"/>
    <s v="N"/>
    <n v="1"/>
    <n v="0"/>
  </r>
  <r>
    <x v="3"/>
    <n v="15"/>
    <x v="14"/>
    <n v="7"/>
    <x v="6"/>
    <x v="0"/>
    <s v="Georgia St. Upper"/>
    <n v="5"/>
    <s v="N"/>
    <n v="1"/>
    <n v="0"/>
  </r>
  <r>
    <x v="3"/>
    <n v="16"/>
    <x v="15"/>
    <n v="7"/>
    <x v="6"/>
    <x v="0"/>
    <s v="Georgia St. Upper"/>
    <n v="2"/>
    <s v="N"/>
    <n v="1"/>
    <n v="2.96"/>
  </r>
  <r>
    <x v="3"/>
    <n v="16"/>
    <x v="15"/>
    <n v="7"/>
    <x v="6"/>
    <x v="0"/>
    <s v="Georgia St. Upper"/>
    <n v="3"/>
    <s v="N"/>
    <n v="1"/>
    <n v="2.4300000000000002"/>
  </r>
  <r>
    <x v="3"/>
    <n v="16"/>
    <x v="15"/>
    <n v="7"/>
    <x v="6"/>
    <x v="0"/>
    <s v="Georgia St. Upper"/>
    <n v="4"/>
    <s v="N"/>
    <n v="1"/>
    <n v="5.87"/>
  </r>
  <r>
    <x v="3"/>
    <n v="16"/>
    <x v="15"/>
    <n v="7"/>
    <x v="6"/>
    <x v="0"/>
    <s v="Georgia St. Upper"/>
    <n v="5"/>
    <s v="N"/>
    <n v="1"/>
    <n v="7.54"/>
  </r>
  <r>
    <x v="3"/>
    <n v="17"/>
    <x v="16"/>
    <n v="7"/>
    <x v="6"/>
    <x v="0"/>
    <s v="Georgia St. Upper"/>
    <n v="2"/>
    <s v="N"/>
    <n v="1"/>
    <n v="0"/>
  </r>
  <r>
    <x v="3"/>
    <n v="17"/>
    <x v="16"/>
    <n v="7"/>
    <x v="6"/>
    <x v="0"/>
    <s v="Georgia St. Upper"/>
    <n v="3"/>
    <s v="N"/>
    <n v="1"/>
    <n v="0"/>
  </r>
  <r>
    <x v="3"/>
    <n v="17"/>
    <x v="16"/>
    <n v="7"/>
    <x v="6"/>
    <x v="0"/>
    <s v="Georgia St. Upper"/>
    <n v="4"/>
    <s v="N"/>
    <n v="1"/>
    <n v="0"/>
  </r>
  <r>
    <x v="3"/>
    <n v="17"/>
    <x v="16"/>
    <n v="7"/>
    <x v="6"/>
    <x v="0"/>
    <s v="Georgia St. Upper"/>
    <n v="5"/>
    <s v="N"/>
    <n v="1"/>
    <n v="0"/>
  </r>
  <r>
    <x v="3"/>
    <n v="18"/>
    <x v="17"/>
    <n v="7"/>
    <x v="6"/>
    <x v="0"/>
    <s v="Georgia St. Upper"/>
    <n v="2"/>
    <s v="N"/>
    <n v="1"/>
    <n v="0"/>
  </r>
  <r>
    <x v="3"/>
    <n v="18"/>
    <x v="17"/>
    <n v="7"/>
    <x v="6"/>
    <x v="0"/>
    <s v="Georgia St. Upper"/>
    <n v="3"/>
    <s v="N"/>
    <n v="1"/>
    <n v="305.10000000000002"/>
  </r>
  <r>
    <x v="3"/>
    <n v="18"/>
    <x v="17"/>
    <n v="7"/>
    <x v="6"/>
    <x v="0"/>
    <s v="Georgia St. Upper"/>
    <n v="4"/>
    <s v="N"/>
    <n v="1"/>
    <n v="2778.29"/>
  </r>
  <r>
    <x v="3"/>
    <n v="18"/>
    <x v="17"/>
    <n v="7"/>
    <x v="6"/>
    <x v="0"/>
    <s v="Georgia St. Upper"/>
    <n v="5"/>
    <s v="N"/>
    <n v="1"/>
    <n v="1595.8"/>
  </r>
  <r>
    <x v="3"/>
    <n v="19"/>
    <x v="18"/>
    <n v="7"/>
    <x v="6"/>
    <x v="0"/>
    <s v="Georgia St. Upper"/>
    <n v="2"/>
    <s v="N"/>
    <n v="1"/>
    <n v="3740.54"/>
  </r>
  <r>
    <x v="3"/>
    <n v="19"/>
    <x v="18"/>
    <n v="7"/>
    <x v="6"/>
    <x v="0"/>
    <s v="Georgia St. Upper"/>
    <n v="3"/>
    <s v="N"/>
    <n v="1"/>
    <n v="2857.12"/>
  </r>
  <r>
    <x v="3"/>
    <n v="19"/>
    <x v="18"/>
    <n v="7"/>
    <x v="6"/>
    <x v="0"/>
    <s v="Georgia St. Upper"/>
    <n v="4"/>
    <s v="N"/>
    <n v="1"/>
    <n v="1507.55"/>
  </r>
  <r>
    <x v="3"/>
    <n v="19"/>
    <x v="18"/>
    <n v="7"/>
    <x v="6"/>
    <x v="0"/>
    <s v="Georgia St. Upper"/>
    <n v="5"/>
    <s v="N"/>
    <n v="1"/>
    <n v="4697.3599999999997"/>
  </r>
  <r>
    <x v="3"/>
    <n v="20"/>
    <x v="19"/>
    <n v="7"/>
    <x v="6"/>
    <x v="0"/>
    <s v="Georgia St. Upper"/>
    <n v="2"/>
    <s v="N"/>
    <n v="1"/>
    <n v="0"/>
  </r>
  <r>
    <x v="3"/>
    <n v="20"/>
    <x v="19"/>
    <n v="7"/>
    <x v="6"/>
    <x v="0"/>
    <s v="Georgia St. Upper"/>
    <n v="3"/>
    <s v="N"/>
    <n v="1"/>
    <n v="0"/>
  </r>
  <r>
    <x v="3"/>
    <n v="20"/>
    <x v="19"/>
    <n v="7"/>
    <x v="6"/>
    <x v="0"/>
    <s v="Georgia St. Upper"/>
    <n v="4"/>
    <s v="N"/>
    <n v="1"/>
    <n v="7.15"/>
  </r>
  <r>
    <x v="3"/>
    <n v="20"/>
    <x v="19"/>
    <n v="7"/>
    <x v="6"/>
    <x v="0"/>
    <s v="Georgia St. Upper"/>
    <n v="5"/>
    <s v="N"/>
    <n v="1"/>
    <n v="16.46"/>
  </r>
  <r>
    <x v="3"/>
    <n v="21"/>
    <x v="20"/>
    <n v="7"/>
    <x v="6"/>
    <x v="0"/>
    <s v="Georgia St. Upper"/>
    <n v="2"/>
    <s v="N"/>
    <n v="1"/>
    <n v="0"/>
  </r>
  <r>
    <x v="3"/>
    <n v="21"/>
    <x v="20"/>
    <n v="7"/>
    <x v="6"/>
    <x v="0"/>
    <s v="Georgia St. Upper"/>
    <n v="3"/>
    <s v="N"/>
    <n v="1"/>
    <n v="0"/>
  </r>
  <r>
    <x v="3"/>
    <n v="21"/>
    <x v="20"/>
    <n v="7"/>
    <x v="6"/>
    <x v="0"/>
    <s v="Georgia St. Upper"/>
    <n v="4"/>
    <s v="N"/>
    <n v="1"/>
    <n v="0"/>
  </r>
  <r>
    <x v="3"/>
    <n v="21"/>
    <x v="20"/>
    <n v="7"/>
    <x v="6"/>
    <x v="0"/>
    <s v="Georgia St. Upper"/>
    <n v="5"/>
    <s v="N"/>
    <n v="1"/>
    <n v="0"/>
  </r>
  <r>
    <x v="3"/>
    <n v="22"/>
    <x v="21"/>
    <n v="7"/>
    <x v="6"/>
    <x v="0"/>
    <s v="Georgia St. Upper"/>
    <n v="2"/>
    <s v="N"/>
    <n v="1"/>
    <n v="0"/>
  </r>
  <r>
    <x v="3"/>
    <n v="22"/>
    <x v="21"/>
    <n v="7"/>
    <x v="6"/>
    <x v="0"/>
    <s v="Georgia St. Upper"/>
    <n v="3"/>
    <s v="N"/>
    <n v="1"/>
    <n v="0"/>
  </r>
  <r>
    <x v="3"/>
    <n v="22"/>
    <x v="21"/>
    <n v="7"/>
    <x v="6"/>
    <x v="0"/>
    <s v="Georgia St. Upper"/>
    <n v="4"/>
    <s v="N"/>
    <n v="1"/>
    <n v="0"/>
  </r>
  <r>
    <x v="3"/>
    <n v="22"/>
    <x v="21"/>
    <n v="7"/>
    <x v="6"/>
    <x v="0"/>
    <s v="Georgia St. Upper"/>
    <n v="5"/>
    <s v="N"/>
    <n v="1"/>
    <n v="0"/>
  </r>
  <r>
    <x v="3"/>
    <n v="23"/>
    <x v="22"/>
    <n v="7"/>
    <x v="6"/>
    <x v="0"/>
    <s v="Georgia St. Upper"/>
    <n v="2"/>
    <s v="N"/>
    <n v="1"/>
    <n v="0"/>
  </r>
  <r>
    <x v="3"/>
    <n v="23"/>
    <x v="22"/>
    <n v="7"/>
    <x v="6"/>
    <x v="0"/>
    <s v="Georgia St. Upper"/>
    <n v="3"/>
    <s v="N"/>
    <n v="1"/>
    <n v="0"/>
  </r>
  <r>
    <x v="3"/>
    <n v="23"/>
    <x v="22"/>
    <n v="7"/>
    <x v="6"/>
    <x v="0"/>
    <s v="Georgia St. Upper"/>
    <n v="4"/>
    <s v="N"/>
    <n v="1"/>
    <n v="0"/>
  </r>
  <r>
    <x v="3"/>
    <n v="23"/>
    <x v="22"/>
    <n v="7"/>
    <x v="6"/>
    <x v="0"/>
    <s v="Georgia St. Upper"/>
    <n v="5"/>
    <s v="N"/>
    <n v="1"/>
    <n v="0"/>
  </r>
  <r>
    <x v="3"/>
    <n v="24"/>
    <x v="23"/>
    <n v="7"/>
    <x v="6"/>
    <x v="0"/>
    <s v="Georgia St. Upper"/>
    <n v="2"/>
    <s v="N"/>
    <n v="1"/>
    <n v="98.66"/>
  </r>
  <r>
    <x v="3"/>
    <n v="24"/>
    <x v="23"/>
    <n v="7"/>
    <x v="6"/>
    <x v="0"/>
    <s v="Georgia St. Upper"/>
    <n v="3"/>
    <s v="N"/>
    <n v="1"/>
    <n v="142.66"/>
  </r>
  <r>
    <x v="3"/>
    <n v="24"/>
    <x v="23"/>
    <n v="7"/>
    <x v="6"/>
    <x v="0"/>
    <s v="Georgia St. Upper"/>
    <n v="4"/>
    <s v="N"/>
    <n v="1"/>
    <n v="657.26"/>
  </r>
  <r>
    <x v="3"/>
    <n v="24"/>
    <x v="23"/>
    <n v="7"/>
    <x v="6"/>
    <x v="0"/>
    <s v="Georgia St. Upper"/>
    <n v="5"/>
    <s v="N"/>
    <n v="1"/>
    <n v="684.47"/>
  </r>
  <r>
    <x v="3"/>
    <n v="25"/>
    <x v="24"/>
    <n v="7"/>
    <x v="6"/>
    <x v="0"/>
    <s v="Georgia St. Upper"/>
    <n v="2"/>
    <s v="N"/>
    <n v="1"/>
    <n v="0"/>
  </r>
  <r>
    <x v="3"/>
    <n v="25"/>
    <x v="24"/>
    <n v="7"/>
    <x v="6"/>
    <x v="0"/>
    <s v="Georgia St. Upper"/>
    <n v="3"/>
    <s v="N"/>
    <n v="1"/>
    <n v="0"/>
  </r>
  <r>
    <x v="3"/>
    <n v="25"/>
    <x v="24"/>
    <n v="7"/>
    <x v="6"/>
    <x v="0"/>
    <s v="Georgia St. Upper"/>
    <n v="4"/>
    <s v="N"/>
    <n v="1"/>
    <n v="0"/>
  </r>
  <r>
    <x v="3"/>
    <n v="25"/>
    <x v="24"/>
    <n v="7"/>
    <x v="6"/>
    <x v="0"/>
    <s v="Georgia St. Upper"/>
    <n v="5"/>
    <s v="N"/>
    <n v="1"/>
    <n v="0"/>
  </r>
  <r>
    <x v="4"/>
    <n v="1"/>
    <x v="0"/>
    <n v="7"/>
    <x v="6"/>
    <x v="0"/>
    <s v="Georgia St. Upper"/>
    <n v="2"/>
    <s v="N"/>
    <n v="1"/>
    <n v="0"/>
  </r>
  <r>
    <x v="4"/>
    <n v="1"/>
    <x v="0"/>
    <n v="7"/>
    <x v="6"/>
    <x v="0"/>
    <s v="Georgia St. Upper"/>
    <n v="3"/>
    <s v="N"/>
    <n v="1"/>
    <n v="86.32"/>
  </r>
  <r>
    <x v="4"/>
    <n v="1"/>
    <x v="0"/>
    <n v="7"/>
    <x v="6"/>
    <x v="0"/>
    <s v="Georgia St. Upper"/>
    <n v="4"/>
    <s v="N"/>
    <n v="1"/>
    <n v="6585.23"/>
  </r>
  <r>
    <x v="4"/>
    <n v="1"/>
    <x v="0"/>
    <n v="7"/>
    <x v="6"/>
    <x v="0"/>
    <s v="Georgia St. Upper"/>
    <n v="5"/>
    <s v="N"/>
    <n v="1"/>
    <n v="3217.23"/>
  </r>
  <r>
    <x v="4"/>
    <n v="2"/>
    <x v="1"/>
    <n v="7"/>
    <x v="6"/>
    <x v="0"/>
    <s v="Georgia St. Upper"/>
    <n v="2"/>
    <s v="N"/>
    <n v="1"/>
    <n v="0"/>
  </r>
  <r>
    <x v="4"/>
    <n v="2"/>
    <x v="1"/>
    <n v="7"/>
    <x v="6"/>
    <x v="0"/>
    <s v="Georgia St. Upper"/>
    <n v="3"/>
    <s v="N"/>
    <n v="1"/>
    <n v="1042.69"/>
  </r>
  <r>
    <x v="4"/>
    <n v="2"/>
    <x v="1"/>
    <n v="7"/>
    <x v="6"/>
    <x v="0"/>
    <s v="Georgia St. Upper"/>
    <n v="4"/>
    <s v="N"/>
    <n v="1"/>
    <n v="1273.31"/>
  </r>
  <r>
    <x v="4"/>
    <n v="2"/>
    <x v="1"/>
    <n v="7"/>
    <x v="6"/>
    <x v="0"/>
    <s v="Georgia St. Upper"/>
    <n v="5"/>
    <s v="N"/>
    <n v="1"/>
    <n v="810.93"/>
  </r>
  <r>
    <x v="4"/>
    <n v="3"/>
    <x v="2"/>
    <n v="7"/>
    <x v="6"/>
    <x v="0"/>
    <s v="Georgia St. Upper"/>
    <n v="2"/>
    <s v="N"/>
    <n v="1"/>
    <n v="0"/>
  </r>
  <r>
    <x v="4"/>
    <n v="3"/>
    <x v="2"/>
    <n v="7"/>
    <x v="6"/>
    <x v="0"/>
    <s v="Georgia St. Upper"/>
    <n v="3"/>
    <s v="N"/>
    <n v="1"/>
    <n v="0"/>
  </r>
  <r>
    <x v="4"/>
    <n v="3"/>
    <x v="2"/>
    <n v="7"/>
    <x v="6"/>
    <x v="0"/>
    <s v="Georgia St. Upper"/>
    <n v="4"/>
    <s v="N"/>
    <n v="1"/>
    <n v="0"/>
  </r>
  <r>
    <x v="4"/>
    <n v="3"/>
    <x v="2"/>
    <n v="7"/>
    <x v="6"/>
    <x v="0"/>
    <s v="Georgia St. Upper"/>
    <n v="5"/>
    <s v="N"/>
    <n v="1"/>
    <n v="0"/>
  </r>
  <r>
    <x v="4"/>
    <n v="4"/>
    <x v="3"/>
    <n v="7"/>
    <x v="6"/>
    <x v="0"/>
    <s v="Georgia St. Upper"/>
    <n v="2"/>
    <s v="N"/>
    <n v="1"/>
    <n v="0"/>
  </r>
  <r>
    <x v="4"/>
    <n v="4"/>
    <x v="3"/>
    <n v="7"/>
    <x v="6"/>
    <x v="0"/>
    <s v="Georgia St. Upper"/>
    <n v="3"/>
    <s v="N"/>
    <n v="1"/>
    <n v="0"/>
  </r>
  <r>
    <x v="4"/>
    <n v="4"/>
    <x v="3"/>
    <n v="7"/>
    <x v="6"/>
    <x v="0"/>
    <s v="Georgia St. Upper"/>
    <n v="4"/>
    <s v="N"/>
    <n v="1"/>
    <n v="66.569999999999993"/>
  </r>
  <r>
    <x v="4"/>
    <n v="4"/>
    <x v="3"/>
    <n v="7"/>
    <x v="6"/>
    <x v="0"/>
    <s v="Georgia St. Upper"/>
    <n v="5"/>
    <s v="N"/>
    <n v="1"/>
    <n v="118.84"/>
  </r>
  <r>
    <x v="4"/>
    <n v="5"/>
    <x v="4"/>
    <n v="7"/>
    <x v="6"/>
    <x v="0"/>
    <s v="Georgia St. Upper"/>
    <n v="2"/>
    <s v="N"/>
    <n v="1"/>
    <n v="0"/>
  </r>
  <r>
    <x v="4"/>
    <n v="5"/>
    <x v="4"/>
    <n v="7"/>
    <x v="6"/>
    <x v="0"/>
    <s v="Georgia St. Upper"/>
    <n v="3"/>
    <s v="N"/>
    <n v="1"/>
    <n v="0"/>
  </r>
  <r>
    <x v="4"/>
    <n v="5"/>
    <x v="4"/>
    <n v="7"/>
    <x v="6"/>
    <x v="0"/>
    <s v="Georgia St. Upper"/>
    <n v="4"/>
    <s v="N"/>
    <n v="1"/>
    <n v="0"/>
  </r>
  <r>
    <x v="4"/>
    <n v="5"/>
    <x v="4"/>
    <n v="7"/>
    <x v="6"/>
    <x v="0"/>
    <s v="Georgia St. Upper"/>
    <n v="5"/>
    <s v="N"/>
    <n v="1"/>
    <n v="0"/>
  </r>
  <r>
    <x v="4"/>
    <n v="6"/>
    <x v="5"/>
    <n v="7"/>
    <x v="6"/>
    <x v="0"/>
    <s v="Georgia St. Upper"/>
    <n v="2"/>
    <s v="N"/>
    <n v="1"/>
    <n v="0"/>
  </r>
  <r>
    <x v="4"/>
    <n v="6"/>
    <x v="5"/>
    <n v="7"/>
    <x v="6"/>
    <x v="0"/>
    <s v="Georgia St. Upper"/>
    <n v="3"/>
    <s v="N"/>
    <n v="1"/>
    <n v="0"/>
  </r>
  <r>
    <x v="4"/>
    <n v="6"/>
    <x v="5"/>
    <n v="7"/>
    <x v="6"/>
    <x v="0"/>
    <s v="Georgia St. Upper"/>
    <n v="4"/>
    <s v="N"/>
    <n v="1"/>
    <n v="0"/>
  </r>
  <r>
    <x v="4"/>
    <n v="6"/>
    <x v="5"/>
    <n v="7"/>
    <x v="6"/>
    <x v="0"/>
    <s v="Georgia St. Upper"/>
    <n v="5"/>
    <s v="N"/>
    <n v="1"/>
    <n v="0"/>
  </r>
  <r>
    <x v="4"/>
    <n v="7"/>
    <x v="6"/>
    <n v="7"/>
    <x v="6"/>
    <x v="0"/>
    <s v="Georgia St. Upper"/>
    <n v="2"/>
    <s v="N"/>
    <n v="1"/>
    <n v="0"/>
  </r>
  <r>
    <x v="4"/>
    <n v="7"/>
    <x v="6"/>
    <n v="7"/>
    <x v="6"/>
    <x v="0"/>
    <s v="Georgia St. Upper"/>
    <n v="3"/>
    <s v="N"/>
    <n v="1"/>
    <n v="253.96"/>
  </r>
  <r>
    <x v="4"/>
    <n v="7"/>
    <x v="6"/>
    <n v="7"/>
    <x v="6"/>
    <x v="0"/>
    <s v="Georgia St. Upper"/>
    <n v="4"/>
    <s v="N"/>
    <n v="1"/>
    <n v="558.73"/>
  </r>
  <r>
    <x v="4"/>
    <n v="7"/>
    <x v="6"/>
    <n v="7"/>
    <x v="6"/>
    <x v="0"/>
    <s v="Georgia St. Upper"/>
    <n v="5"/>
    <s v="N"/>
    <n v="1"/>
    <n v="125.25"/>
  </r>
  <r>
    <x v="4"/>
    <n v="8"/>
    <x v="7"/>
    <n v="7"/>
    <x v="6"/>
    <x v="0"/>
    <s v="Georgia St. Upper"/>
    <n v="2"/>
    <s v="N"/>
    <n v="1"/>
    <n v="27.06"/>
  </r>
  <r>
    <x v="4"/>
    <n v="8"/>
    <x v="7"/>
    <n v="7"/>
    <x v="6"/>
    <x v="0"/>
    <s v="Georgia St. Upper"/>
    <n v="3"/>
    <s v="N"/>
    <n v="1"/>
    <n v="131.31"/>
  </r>
  <r>
    <x v="4"/>
    <n v="8"/>
    <x v="7"/>
    <n v="7"/>
    <x v="6"/>
    <x v="0"/>
    <s v="Georgia St. Upper"/>
    <n v="4"/>
    <s v="N"/>
    <n v="1"/>
    <n v="34.08"/>
  </r>
  <r>
    <x v="4"/>
    <n v="8"/>
    <x v="7"/>
    <n v="7"/>
    <x v="6"/>
    <x v="0"/>
    <s v="Georgia St. Upper"/>
    <n v="5"/>
    <s v="N"/>
    <n v="1"/>
    <n v="42.55"/>
  </r>
  <r>
    <x v="4"/>
    <n v="9"/>
    <x v="8"/>
    <n v="7"/>
    <x v="6"/>
    <x v="0"/>
    <s v="Georgia St. Upper"/>
    <n v="2"/>
    <s v="N"/>
    <n v="1"/>
    <n v="399.8"/>
  </r>
  <r>
    <x v="4"/>
    <n v="9"/>
    <x v="8"/>
    <n v="7"/>
    <x v="6"/>
    <x v="0"/>
    <s v="Georgia St. Upper"/>
    <n v="3"/>
    <s v="N"/>
    <n v="1"/>
    <n v="283.69"/>
  </r>
  <r>
    <x v="4"/>
    <n v="9"/>
    <x v="8"/>
    <n v="7"/>
    <x v="6"/>
    <x v="0"/>
    <s v="Georgia St. Upper"/>
    <n v="4"/>
    <s v="N"/>
    <n v="1"/>
    <n v="125.94"/>
  </r>
  <r>
    <x v="4"/>
    <n v="9"/>
    <x v="8"/>
    <n v="7"/>
    <x v="6"/>
    <x v="0"/>
    <s v="Georgia St. Upper"/>
    <n v="5"/>
    <s v="N"/>
    <n v="1"/>
    <n v="109.8"/>
  </r>
  <r>
    <x v="4"/>
    <n v="10"/>
    <x v="9"/>
    <n v="7"/>
    <x v="6"/>
    <x v="0"/>
    <s v="Georgia St. Upper"/>
    <n v="2"/>
    <s v="N"/>
    <n v="1"/>
    <n v="0"/>
  </r>
  <r>
    <x v="4"/>
    <n v="10"/>
    <x v="9"/>
    <n v="7"/>
    <x v="6"/>
    <x v="0"/>
    <s v="Georgia St. Upper"/>
    <n v="3"/>
    <s v="N"/>
    <n v="1"/>
    <n v="0"/>
  </r>
  <r>
    <x v="4"/>
    <n v="10"/>
    <x v="9"/>
    <n v="7"/>
    <x v="6"/>
    <x v="0"/>
    <s v="Georgia St. Upper"/>
    <n v="4"/>
    <s v="N"/>
    <n v="1"/>
    <n v="0"/>
  </r>
  <r>
    <x v="4"/>
    <n v="10"/>
    <x v="9"/>
    <n v="7"/>
    <x v="6"/>
    <x v="0"/>
    <s v="Georgia St. Upper"/>
    <n v="5"/>
    <s v="N"/>
    <n v="1"/>
    <n v="52.43"/>
  </r>
  <r>
    <x v="4"/>
    <n v="11"/>
    <x v="10"/>
    <n v="7"/>
    <x v="6"/>
    <x v="0"/>
    <s v="Georgia St. Upper"/>
    <n v="2"/>
    <s v="N"/>
    <n v="1"/>
    <n v="0"/>
  </r>
  <r>
    <x v="4"/>
    <n v="11"/>
    <x v="10"/>
    <n v="7"/>
    <x v="6"/>
    <x v="0"/>
    <s v="Georgia St. Upper"/>
    <n v="3"/>
    <s v="N"/>
    <n v="1"/>
    <n v="0"/>
  </r>
  <r>
    <x v="4"/>
    <n v="11"/>
    <x v="10"/>
    <n v="7"/>
    <x v="6"/>
    <x v="0"/>
    <s v="Georgia St. Upper"/>
    <n v="4"/>
    <s v="N"/>
    <n v="1"/>
    <n v="0"/>
  </r>
  <r>
    <x v="4"/>
    <n v="11"/>
    <x v="10"/>
    <n v="7"/>
    <x v="6"/>
    <x v="0"/>
    <s v="Georgia St. Upper"/>
    <n v="5"/>
    <s v="N"/>
    <n v="1"/>
    <n v="0"/>
  </r>
  <r>
    <x v="4"/>
    <n v="12"/>
    <x v="11"/>
    <n v="7"/>
    <x v="6"/>
    <x v="0"/>
    <s v="Georgia St. Upper"/>
    <n v="2"/>
    <s v="N"/>
    <n v="1"/>
    <n v="0"/>
  </r>
  <r>
    <x v="4"/>
    <n v="12"/>
    <x v="11"/>
    <n v="7"/>
    <x v="6"/>
    <x v="0"/>
    <s v="Georgia St. Upper"/>
    <n v="3"/>
    <s v="N"/>
    <n v="1"/>
    <n v="0"/>
  </r>
  <r>
    <x v="4"/>
    <n v="12"/>
    <x v="11"/>
    <n v="7"/>
    <x v="6"/>
    <x v="0"/>
    <s v="Georgia St. Upper"/>
    <n v="4"/>
    <s v="N"/>
    <n v="1"/>
    <n v="0"/>
  </r>
  <r>
    <x v="4"/>
    <n v="12"/>
    <x v="11"/>
    <n v="7"/>
    <x v="6"/>
    <x v="0"/>
    <s v="Georgia St. Upper"/>
    <n v="5"/>
    <s v="N"/>
    <n v="1"/>
    <n v="0"/>
  </r>
  <r>
    <x v="4"/>
    <n v="13"/>
    <x v="12"/>
    <n v="7"/>
    <x v="6"/>
    <x v="0"/>
    <s v="Georgia St. Upper"/>
    <n v="2"/>
    <s v="N"/>
    <n v="1"/>
    <n v="0"/>
  </r>
  <r>
    <x v="4"/>
    <n v="13"/>
    <x v="12"/>
    <n v="7"/>
    <x v="6"/>
    <x v="0"/>
    <s v="Georgia St. Upper"/>
    <n v="3"/>
    <s v="N"/>
    <n v="1"/>
    <n v="0"/>
  </r>
  <r>
    <x v="4"/>
    <n v="13"/>
    <x v="12"/>
    <n v="7"/>
    <x v="6"/>
    <x v="0"/>
    <s v="Georgia St. Upper"/>
    <n v="4"/>
    <s v="N"/>
    <n v="1"/>
    <n v="0"/>
  </r>
  <r>
    <x v="4"/>
    <n v="13"/>
    <x v="12"/>
    <n v="7"/>
    <x v="6"/>
    <x v="0"/>
    <s v="Georgia St. Upper"/>
    <n v="5"/>
    <s v="N"/>
    <n v="1"/>
    <n v="0"/>
  </r>
  <r>
    <x v="4"/>
    <n v="14"/>
    <x v="13"/>
    <n v="7"/>
    <x v="6"/>
    <x v="0"/>
    <s v="Georgia St. Upper"/>
    <n v="2"/>
    <s v="N"/>
    <n v="1"/>
    <n v="0"/>
  </r>
  <r>
    <x v="4"/>
    <n v="14"/>
    <x v="13"/>
    <n v="7"/>
    <x v="6"/>
    <x v="0"/>
    <s v="Georgia St. Upper"/>
    <n v="3"/>
    <s v="N"/>
    <n v="1"/>
    <n v="0"/>
  </r>
  <r>
    <x v="4"/>
    <n v="14"/>
    <x v="13"/>
    <n v="7"/>
    <x v="6"/>
    <x v="0"/>
    <s v="Georgia St. Upper"/>
    <n v="4"/>
    <s v="N"/>
    <n v="1"/>
    <n v="0"/>
  </r>
  <r>
    <x v="4"/>
    <n v="14"/>
    <x v="13"/>
    <n v="7"/>
    <x v="6"/>
    <x v="0"/>
    <s v="Georgia St. Upper"/>
    <n v="5"/>
    <s v="N"/>
    <n v="1"/>
    <n v="0"/>
  </r>
  <r>
    <x v="4"/>
    <n v="15"/>
    <x v="14"/>
    <n v="7"/>
    <x v="6"/>
    <x v="0"/>
    <s v="Georgia St. Upper"/>
    <n v="2"/>
    <s v="N"/>
    <n v="1"/>
    <n v="0"/>
  </r>
  <r>
    <x v="4"/>
    <n v="15"/>
    <x v="14"/>
    <n v="7"/>
    <x v="6"/>
    <x v="0"/>
    <s v="Georgia St. Upper"/>
    <n v="3"/>
    <s v="N"/>
    <n v="1"/>
    <n v="0"/>
  </r>
  <r>
    <x v="4"/>
    <n v="15"/>
    <x v="14"/>
    <n v="7"/>
    <x v="6"/>
    <x v="0"/>
    <s v="Georgia St. Upper"/>
    <n v="4"/>
    <s v="N"/>
    <n v="1"/>
    <n v="0"/>
  </r>
  <r>
    <x v="4"/>
    <n v="15"/>
    <x v="14"/>
    <n v="7"/>
    <x v="6"/>
    <x v="0"/>
    <s v="Georgia St. Upper"/>
    <n v="5"/>
    <s v="N"/>
    <n v="1"/>
    <n v="0"/>
  </r>
  <r>
    <x v="4"/>
    <n v="16"/>
    <x v="15"/>
    <n v="7"/>
    <x v="6"/>
    <x v="0"/>
    <s v="Georgia St. Upper"/>
    <n v="2"/>
    <s v="N"/>
    <n v="1"/>
    <n v="1.27"/>
  </r>
  <r>
    <x v="4"/>
    <n v="16"/>
    <x v="15"/>
    <n v="7"/>
    <x v="6"/>
    <x v="0"/>
    <s v="Georgia St. Upper"/>
    <n v="3"/>
    <s v="N"/>
    <n v="1"/>
    <n v="1.05"/>
  </r>
  <r>
    <x v="4"/>
    <n v="16"/>
    <x v="15"/>
    <n v="7"/>
    <x v="6"/>
    <x v="0"/>
    <s v="Georgia St. Upper"/>
    <n v="4"/>
    <s v="N"/>
    <n v="1"/>
    <n v="3.29"/>
  </r>
  <r>
    <x v="4"/>
    <n v="16"/>
    <x v="15"/>
    <n v="7"/>
    <x v="6"/>
    <x v="0"/>
    <s v="Georgia St. Upper"/>
    <n v="5"/>
    <s v="N"/>
    <n v="1"/>
    <n v="3.3"/>
  </r>
  <r>
    <x v="4"/>
    <n v="17"/>
    <x v="16"/>
    <n v="7"/>
    <x v="6"/>
    <x v="0"/>
    <s v="Georgia St. Upper"/>
    <n v="2"/>
    <s v="N"/>
    <n v="1"/>
    <n v="0"/>
  </r>
  <r>
    <x v="4"/>
    <n v="17"/>
    <x v="16"/>
    <n v="7"/>
    <x v="6"/>
    <x v="0"/>
    <s v="Georgia St. Upper"/>
    <n v="3"/>
    <s v="N"/>
    <n v="1"/>
    <n v="0"/>
  </r>
  <r>
    <x v="4"/>
    <n v="17"/>
    <x v="16"/>
    <n v="7"/>
    <x v="6"/>
    <x v="0"/>
    <s v="Georgia St. Upper"/>
    <n v="4"/>
    <s v="N"/>
    <n v="1"/>
    <n v="0"/>
  </r>
  <r>
    <x v="4"/>
    <n v="17"/>
    <x v="16"/>
    <n v="7"/>
    <x v="6"/>
    <x v="0"/>
    <s v="Georgia St. Upper"/>
    <n v="5"/>
    <s v="N"/>
    <n v="1"/>
    <n v="0"/>
  </r>
  <r>
    <x v="4"/>
    <n v="18"/>
    <x v="17"/>
    <n v="7"/>
    <x v="6"/>
    <x v="0"/>
    <s v="Georgia St. Upper"/>
    <n v="2"/>
    <s v="N"/>
    <n v="1"/>
    <n v="0"/>
  </r>
  <r>
    <x v="4"/>
    <n v="18"/>
    <x v="17"/>
    <n v="7"/>
    <x v="6"/>
    <x v="0"/>
    <s v="Georgia St. Upper"/>
    <n v="3"/>
    <s v="N"/>
    <n v="1"/>
    <n v="281.10000000000002"/>
  </r>
  <r>
    <x v="4"/>
    <n v="18"/>
    <x v="17"/>
    <n v="7"/>
    <x v="6"/>
    <x v="0"/>
    <s v="Georgia St. Upper"/>
    <n v="4"/>
    <s v="N"/>
    <n v="1"/>
    <n v="3441.42"/>
  </r>
  <r>
    <x v="4"/>
    <n v="18"/>
    <x v="17"/>
    <n v="7"/>
    <x v="6"/>
    <x v="0"/>
    <s v="Georgia St. Upper"/>
    <n v="5"/>
    <s v="N"/>
    <n v="1"/>
    <n v="1602.77"/>
  </r>
  <r>
    <x v="4"/>
    <n v="19"/>
    <x v="18"/>
    <n v="7"/>
    <x v="6"/>
    <x v="0"/>
    <s v="Georgia St. Upper"/>
    <n v="2"/>
    <s v="N"/>
    <n v="1"/>
    <n v="3546.49"/>
  </r>
  <r>
    <x v="4"/>
    <n v="19"/>
    <x v="18"/>
    <n v="7"/>
    <x v="6"/>
    <x v="0"/>
    <s v="Georgia St. Upper"/>
    <n v="3"/>
    <s v="N"/>
    <n v="1"/>
    <n v="2738.18"/>
  </r>
  <r>
    <x v="4"/>
    <n v="19"/>
    <x v="18"/>
    <n v="7"/>
    <x v="6"/>
    <x v="0"/>
    <s v="Georgia St. Upper"/>
    <n v="4"/>
    <s v="N"/>
    <n v="1"/>
    <n v="1942.48"/>
  </r>
  <r>
    <x v="4"/>
    <n v="19"/>
    <x v="18"/>
    <n v="7"/>
    <x v="6"/>
    <x v="0"/>
    <s v="Georgia St. Upper"/>
    <n v="5"/>
    <s v="N"/>
    <n v="1"/>
    <n v="4907.62"/>
  </r>
  <r>
    <x v="4"/>
    <n v="20"/>
    <x v="19"/>
    <n v="7"/>
    <x v="6"/>
    <x v="0"/>
    <s v="Georgia St. Upper"/>
    <n v="2"/>
    <s v="N"/>
    <n v="1"/>
    <n v="0"/>
  </r>
  <r>
    <x v="4"/>
    <n v="20"/>
    <x v="19"/>
    <n v="7"/>
    <x v="6"/>
    <x v="0"/>
    <s v="Georgia St. Upper"/>
    <n v="3"/>
    <s v="N"/>
    <n v="1"/>
    <n v="0"/>
  </r>
  <r>
    <x v="4"/>
    <n v="20"/>
    <x v="19"/>
    <n v="7"/>
    <x v="6"/>
    <x v="0"/>
    <s v="Georgia St. Upper"/>
    <n v="4"/>
    <s v="N"/>
    <n v="1"/>
    <n v="12.87"/>
  </r>
  <r>
    <x v="4"/>
    <n v="20"/>
    <x v="19"/>
    <n v="7"/>
    <x v="6"/>
    <x v="0"/>
    <s v="Georgia St. Upper"/>
    <n v="5"/>
    <s v="N"/>
    <n v="1"/>
    <n v="24.01"/>
  </r>
  <r>
    <x v="4"/>
    <n v="21"/>
    <x v="20"/>
    <n v="7"/>
    <x v="6"/>
    <x v="0"/>
    <s v="Georgia St. Upper"/>
    <n v="2"/>
    <s v="N"/>
    <n v="1"/>
    <n v="0"/>
  </r>
  <r>
    <x v="4"/>
    <n v="21"/>
    <x v="20"/>
    <n v="7"/>
    <x v="6"/>
    <x v="0"/>
    <s v="Georgia St. Upper"/>
    <n v="3"/>
    <s v="N"/>
    <n v="1"/>
    <n v="0"/>
  </r>
  <r>
    <x v="4"/>
    <n v="21"/>
    <x v="20"/>
    <n v="7"/>
    <x v="6"/>
    <x v="0"/>
    <s v="Georgia St. Upper"/>
    <n v="4"/>
    <s v="N"/>
    <n v="1"/>
    <n v="0"/>
  </r>
  <r>
    <x v="4"/>
    <n v="21"/>
    <x v="20"/>
    <n v="7"/>
    <x v="6"/>
    <x v="0"/>
    <s v="Georgia St. Upper"/>
    <n v="5"/>
    <s v="N"/>
    <n v="1"/>
    <n v="0"/>
  </r>
  <r>
    <x v="4"/>
    <n v="22"/>
    <x v="21"/>
    <n v="7"/>
    <x v="6"/>
    <x v="0"/>
    <s v="Georgia St. Upper"/>
    <n v="2"/>
    <s v="N"/>
    <n v="1"/>
    <n v="0"/>
  </r>
  <r>
    <x v="4"/>
    <n v="22"/>
    <x v="21"/>
    <n v="7"/>
    <x v="6"/>
    <x v="0"/>
    <s v="Georgia St. Upper"/>
    <n v="3"/>
    <s v="N"/>
    <n v="1"/>
    <n v="0"/>
  </r>
  <r>
    <x v="4"/>
    <n v="22"/>
    <x v="21"/>
    <n v="7"/>
    <x v="6"/>
    <x v="0"/>
    <s v="Georgia St. Upper"/>
    <n v="4"/>
    <s v="N"/>
    <n v="1"/>
    <n v="0"/>
  </r>
  <r>
    <x v="4"/>
    <n v="22"/>
    <x v="21"/>
    <n v="7"/>
    <x v="6"/>
    <x v="0"/>
    <s v="Georgia St. Upper"/>
    <n v="5"/>
    <s v="N"/>
    <n v="1"/>
    <n v="0"/>
  </r>
  <r>
    <x v="4"/>
    <n v="23"/>
    <x v="22"/>
    <n v="7"/>
    <x v="6"/>
    <x v="0"/>
    <s v="Georgia St. Upper"/>
    <n v="2"/>
    <s v="N"/>
    <n v="1"/>
    <n v="0"/>
  </r>
  <r>
    <x v="4"/>
    <n v="23"/>
    <x v="22"/>
    <n v="7"/>
    <x v="6"/>
    <x v="0"/>
    <s v="Georgia St. Upper"/>
    <n v="3"/>
    <s v="N"/>
    <n v="1"/>
    <n v="0"/>
  </r>
  <r>
    <x v="4"/>
    <n v="23"/>
    <x v="22"/>
    <n v="7"/>
    <x v="6"/>
    <x v="0"/>
    <s v="Georgia St. Upper"/>
    <n v="4"/>
    <s v="N"/>
    <n v="1"/>
    <n v="0"/>
  </r>
  <r>
    <x v="4"/>
    <n v="23"/>
    <x v="22"/>
    <n v="7"/>
    <x v="6"/>
    <x v="0"/>
    <s v="Georgia St. Upper"/>
    <n v="5"/>
    <s v="N"/>
    <n v="1"/>
    <n v="0"/>
  </r>
  <r>
    <x v="4"/>
    <n v="24"/>
    <x v="23"/>
    <n v="7"/>
    <x v="6"/>
    <x v="0"/>
    <s v="Georgia St. Upper"/>
    <n v="2"/>
    <s v="N"/>
    <n v="1"/>
    <n v="113.32"/>
  </r>
  <r>
    <x v="4"/>
    <n v="24"/>
    <x v="23"/>
    <n v="7"/>
    <x v="6"/>
    <x v="0"/>
    <s v="Georgia St. Upper"/>
    <n v="3"/>
    <s v="N"/>
    <n v="1"/>
    <n v="165.62"/>
  </r>
  <r>
    <x v="4"/>
    <n v="24"/>
    <x v="23"/>
    <n v="7"/>
    <x v="6"/>
    <x v="0"/>
    <s v="Georgia St. Upper"/>
    <n v="4"/>
    <s v="N"/>
    <n v="1"/>
    <n v="1025.9000000000001"/>
  </r>
  <r>
    <x v="4"/>
    <n v="24"/>
    <x v="23"/>
    <n v="7"/>
    <x v="6"/>
    <x v="0"/>
    <s v="Georgia St. Upper"/>
    <n v="5"/>
    <s v="N"/>
    <n v="1"/>
    <n v="866.27"/>
  </r>
  <r>
    <x v="4"/>
    <n v="25"/>
    <x v="24"/>
    <n v="7"/>
    <x v="6"/>
    <x v="0"/>
    <s v="Georgia St. Upper"/>
    <n v="2"/>
    <s v="N"/>
    <n v="1"/>
    <n v="0"/>
  </r>
  <r>
    <x v="4"/>
    <n v="25"/>
    <x v="24"/>
    <n v="7"/>
    <x v="6"/>
    <x v="0"/>
    <s v="Georgia St. Upper"/>
    <n v="3"/>
    <s v="N"/>
    <n v="1"/>
    <n v="0"/>
  </r>
  <r>
    <x v="4"/>
    <n v="25"/>
    <x v="24"/>
    <n v="7"/>
    <x v="6"/>
    <x v="0"/>
    <s v="Georgia St. Upper"/>
    <n v="4"/>
    <s v="N"/>
    <n v="1"/>
    <n v="0"/>
  </r>
  <r>
    <x v="4"/>
    <n v="25"/>
    <x v="24"/>
    <n v="7"/>
    <x v="6"/>
    <x v="0"/>
    <s v="Georgia St. Upper"/>
    <n v="5"/>
    <s v="N"/>
    <n v="1"/>
    <n v="0"/>
  </r>
  <r>
    <x v="5"/>
    <n v="1"/>
    <x v="0"/>
    <n v="7"/>
    <x v="6"/>
    <x v="0"/>
    <s v="Georgia St. Upper"/>
    <n v="2"/>
    <s v="N"/>
    <n v="1"/>
    <n v="0"/>
  </r>
  <r>
    <x v="5"/>
    <n v="1"/>
    <x v="0"/>
    <n v="7"/>
    <x v="6"/>
    <x v="0"/>
    <s v="Georgia St. Upper"/>
    <n v="3"/>
    <s v="N"/>
    <n v="1"/>
    <n v="139.33000000000001"/>
  </r>
  <r>
    <x v="5"/>
    <n v="1"/>
    <x v="0"/>
    <n v="7"/>
    <x v="6"/>
    <x v="0"/>
    <s v="Georgia St. Upper"/>
    <n v="4"/>
    <s v="N"/>
    <n v="1"/>
    <n v="4484.1899999999996"/>
  </r>
  <r>
    <x v="5"/>
    <n v="1"/>
    <x v="0"/>
    <n v="7"/>
    <x v="6"/>
    <x v="0"/>
    <s v="Georgia St. Upper"/>
    <n v="5"/>
    <s v="N"/>
    <n v="1"/>
    <n v="3497.23"/>
  </r>
  <r>
    <x v="5"/>
    <n v="2"/>
    <x v="1"/>
    <n v="7"/>
    <x v="6"/>
    <x v="0"/>
    <s v="Georgia St. Upper"/>
    <n v="2"/>
    <s v="N"/>
    <n v="1"/>
    <n v="0"/>
  </r>
  <r>
    <x v="5"/>
    <n v="2"/>
    <x v="1"/>
    <n v="7"/>
    <x v="6"/>
    <x v="0"/>
    <s v="Georgia St. Upper"/>
    <n v="3"/>
    <s v="N"/>
    <n v="1"/>
    <n v="1083.8599999999999"/>
  </r>
  <r>
    <x v="5"/>
    <n v="2"/>
    <x v="1"/>
    <n v="7"/>
    <x v="6"/>
    <x v="0"/>
    <s v="Georgia St. Upper"/>
    <n v="4"/>
    <s v="N"/>
    <n v="1"/>
    <n v="1343.17"/>
  </r>
  <r>
    <x v="5"/>
    <n v="2"/>
    <x v="1"/>
    <n v="7"/>
    <x v="6"/>
    <x v="0"/>
    <s v="Georgia St. Upper"/>
    <n v="5"/>
    <s v="N"/>
    <n v="1"/>
    <n v="1117.18"/>
  </r>
  <r>
    <x v="5"/>
    <n v="3"/>
    <x v="2"/>
    <n v="7"/>
    <x v="6"/>
    <x v="0"/>
    <s v="Georgia St. Upper"/>
    <n v="2"/>
    <s v="N"/>
    <n v="1"/>
    <n v="0"/>
  </r>
  <r>
    <x v="5"/>
    <n v="3"/>
    <x v="2"/>
    <n v="7"/>
    <x v="6"/>
    <x v="0"/>
    <s v="Georgia St. Upper"/>
    <n v="3"/>
    <s v="N"/>
    <n v="1"/>
    <n v="0"/>
  </r>
  <r>
    <x v="5"/>
    <n v="3"/>
    <x v="2"/>
    <n v="7"/>
    <x v="6"/>
    <x v="0"/>
    <s v="Georgia St. Upper"/>
    <n v="4"/>
    <s v="N"/>
    <n v="1"/>
    <n v="0"/>
  </r>
  <r>
    <x v="5"/>
    <n v="3"/>
    <x v="2"/>
    <n v="7"/>
    <x v="6"/>
    <x v="0"/>
    <s v="Georgia St. Upper"/>
    <n v="5"/>
    <s v="N"/>
    <n v="1"/>
    <n v="0"/>
  </r>
  <r>
    <x v="5"/>
    <n v="4"/>
    <x v="3"/>
    <n v="7"/>
    <x v="6"/>
    <x v="0"/>
    <s v="Georgia St. Upper"/>
    <n v="2"/>
    <s v="N"/>
    <n v="1"/>
    <n v="0"/>
  </r>
  <r>
    <x v="5"/>
    <n v="4"/>
    <x v="3"/>
    <n v="7"/>
    <x v="6"/>
    <x v="0"/>
    <s v="Georgia St. Upper"/>
    <n v="3"/>
    <s v="N"/>
    <n v="1"/>
    <n v="0"/>
  </r>
  <r>
    <x v="5"/>
    <n v="4"/>
    <x v="3"/>
    <n v="7"/>
    <x v="6"/>
    <x v="0"/>
    <s v="Georgia St. Upper"/>
    <n v="4"/>
    <s v="N"/>
    <n v="1"/>
    <n v="38.89"/>
  </r>
  <r>
    <x v="5"/>
    <n v="4"/>
    <x v="3"/>
    <n v="7"/>
    <x v="6"/>
    <x v="0"/>
    <s v="Georgia St. Upper"/>
    <n v="5"/>
    <s v="N"/>
    <n v="1"/>
    <n v="90.68"/>
  </r>
  <r>
    <x v="5"/>
    <n v="5"/>
    <x v="4"/>
    <n v="7"/>
    <x v="6"/>
    <x v="0"/>
    <s v="Georgia St. Upper"/>
    <n v="2"/>
    <s v="N"/>
    <n v="1"/>
    <n v="0"/>
  </r>
  <r>
    <x v="5"/>
    <n v="5"/>
    <x v="4"/>
    <n v="7"/>
    <x v="6"/>
    <x v="0"/>
    <s v="Georgia St. Upper"/>
    <n v="3"/>
    <s v="N"/>
    <n v="1"/>
    <n v="0"/>
  </r>
  <r>
    <x v="5"/>
    <n v="5"/>
    <x v="4"/>
    <n v="7"/>
    <x v="6"/>
    <x v="0"/>
    <s v="Georgia St. Upper"/>
    <n v="4"/>
    <s v="N"/>
    <n v="1"/>
    <n v="0"/>
  </r>
  <r>
    <x v="5"/>
    <n v="5"/>
    <x v="4"/>
    <n v="7"/>
    <x v="6"/>
    <x v="0"/>
    <s v="Georgia St. Upper"/>
    <n v="5"/>
    <s v="N"/>
    <n v="1"/>
    <n v="0"/>
  </r>
  <r>
    <x v="5"/>
    <n v="6"/>
    <x v="5"/>
    <n v="7"/>
    <x v="6"/>
    <x v="0"/>
    <s v="Georgia St. Upper"/>
    <n v="2"/>
    <s v="N"/>
    <n v="1"/>
    <n v="0"/>
  </r>
  <r>
    <x v="5"/>
    <n v="6"/>
    <x v="5"/>
    <n v="7"/>
    <x v="6"/>
    <x v="0"/>
    <s v="Georgia St. Upper"/>
    <n v="3"/>
    <s v="N"/>
    <n v="1"/>
    <n v="0"/>
  </r>
  <r>
    <x v="5"/>
    <n v="6"/>
    <x v="5"/>
    <n v="7"/>
    <x v="6"/>
    <x v="0"/>
    <s v="Georgia St. Upper"/>
    <n v="4"/>
    <s v="N"/>
    <n v="1"/>
    <n v="0"/>
  </r>
  <r>
    <x v="5"/>
    <n v="6"/>
    <x v="5"/>
    <n v="7"/>
    <x v="6"/>
    <x v="0"/>
    <s v="Georgia St. Upper"/>
    <n v="5"/>
    <s v="N"/>
    <n v="1"/>
    <n v="0"/>
  </r>
  <r>
    <x v="5"/>
    <n v="7"/>
    <x v="6"/>
    <n v="7"/>
    <x v="6"/>
    <x v="0"/>
    <s v="Georgia St. Upper"/>
    <n v="2"/>
    <s v="N"/>
    <n v="1"/>
    <n v="0"/>
  </r>
  <r>
    <x v="5"/>
    <n v="7"/>
    <x v="6"/>
    <n v="7"/>
    <x v="6"/>
    <x v="0"/>
    <s v="Georgia St. Upper"/>
    <n v="3"/>
    <s v="N"/>
    <n v="1"/>
    <n v="187.44"/>
  </r>
  <r>
    <x v="5"/>
    <n v="7"/>
    <x v="6"/>
    <n v="7"/>
    <x v="6"/>
    <x v="0"/>
    <s v="Georgia St. Upper"/>
    <n v="4"/>
    <s v="N"/>
    <n v="1"/>
    <n v="440.16"/>
  </r>
  <r>
    <x v="5"/>
    <n v="7"/>
    <x v="6"/>
    <n v="7"/>
    <x v="6"/>
    <x v="0"/>
    <s v="Georgia St. Upper"/>
    <n v="5"/>
    <s v="N"/>
    <n v="1"/>
    <n v="137.09"/>
  </r>
  <r>
    <x v="5"/>
    <n v="8"/>
    <x v="7"/>
    <n v="7"/>
    <x v="6"/>
    <x v="0"/>
    <s v="Georgia St. Upper"/>
    <n v="2"/>
    <s v="N"/>
    <n v="1"/>
    <n v="12.44"/>
  </r>
  <r>
    <x v="5"/>
    <n v="8"/>
    <x v="7"/>
    <n v="7"/>
    <x v="6"/>
    <x v="0"/>
    <s v="Georgia St. Upper"/>
    <n v="3"/>
    <s v="N"/>
    <n v="1"/>
    <n v="28.01"/>
  </r>
  <r>
    <x v="5"/>
    <n v="8"/>
    <x v="7"/>
    <n v="7"/>
    <x v="6"/>
    <x v="0"/>
    <s v="Georgia St. Upper"/>
    <n v="4"/>
    <s v="N"/>
    <n v="1"/>
    <n v="7.76"/>
  </r>
  <r>
    <x v="5"/>
    <n v="8"/>
    <x v="7"/>
    <n v="7"/>
    <x v="6"/>
    <x v="0"/>
    <s v="Georgia St. Upper"/>
    <n v="5"/>
    <s v="N"/>
    <n v="1"/>
    <n v="13.46"/>
  </r>
  <r>
    <x v="5"/>
    <n v="9"/>
    <x v="8"/>
    <n v="7"/>
    <x v="6"/>
    <x v="0"/>
    <s v="Georgia St. Upper"/>
    <n v="2"/>
    <s v="N"/>
    <n v="1"/>
    <n v="371.54"/>
  </r>
  <r>
    <x v="5"/>
    <n v="9"/>
    <x v="8"/>
    <n v="7"/>
    <x v="6"/>
    <x v="0"/>
    <s v="Georgia St. Upper"/>
    <n v="3"/>
    <s v="N"/>
    <n v="1"/>
    <n v="122.33"/>
  </r>
  <r>
    <x v="5"/>
    <n v="9"/>
    <x v="8"/>
    <n v="7"/>
    <x v="6"/>
    <x v="0"/>
    <s v="Georgia St. Upper"/>
    <n v="4"/>
    <s v="N"/>
    <n v="1"/>
    <n v="57.96"/>
  </r>
  <r>
    <x v="5"/>
    <n v="9"/>
    <x v="8"/>
    <n v="7"/>
    <x v="6"/>
    <x v="0"/>
    <s v="Georgia St. Upper"/>
    <n v="5"/>
    <s v="N"/>
    <n v="1"/>
    <n v="70.22"/>
  </r>
  <r>
    <x v="5"/>
    <n v="10"/>
    <x v="9"/>
    <n v="7"/>
    <x v="6"/>
    <x v="0"/>
    <s v="Georgia St. Upper"/>
    <n v="2"/>
    <s v="N"/>
    <n v="1"/>
    <n v="0"/>
  </r>
  <r>
    <x v="5"/>
    <n v="10"/>
    <x v="9"/>
    <n v="7"/>
    <x v="6"/>
    <x v="0"/>
    <s v="Georgia St. Upper"/>
    <n v="3"/>
    <s v="N"/>
    <n v="1"/>
    <n v="0"/>
  </r>
  <r>
    <x v="5"/>
    <n v="10"/>
    <x v="9"/>
    <n v="7"/>
    <x v="6"/>
    <x v="0"/>
    <s v="Georgia St. Upper"/>
    <n v="4"/>
    <s v="N"/>
    <n v="1"/>
    <n v="0"/>
  </r>
  <r>
    <x v="5"/>
    <n v="10"/>
    <x v="9"/>
    <n v="7"/>
    <x v="6"/>
    <x v="0"/>
    <s v="Georgia St. Upper"/>
    <n v="5"/>
    <s v="N"/>
    <n v="1"/>
    <n v="31.75"/>
  </r>
  <r>
    <x v="5"/>
    <n v="11"/>
    <x v="10"/>
    <n v="7"/>
    <x v="6"/>
    <x v="0"/>
    <s v="Georgia St. Upper"/>
    <n v="2"/>
    <s v="N"/>
    <n v="1"/>
    <n v="0"/>
  </r>
  <r>
    <x v="5"/>
    <n v="11"/>
    <x v="10"/>
    <n v="7"/>
    <x v="6"/>
    <x v="0"/>
    <s v="Georgia St. Upper"/>
    <n v="3"/>
    <s v="N"/>
    <n v="1"/>
    <n v="0.38"/>
  </r>
  <r>
    <x v="5"/>
    <n v="11"/>
    <x v="10"/>
    <n v="7"/>
    <x v="6"/>
    <x v="0"/>
    <s v="Georgia St. Upper"/>
    <n v="4"/>
    <s v="N"/>
    <n v="1"/>
    <n v="0"/>
  </r>
  <r>
    <x v="5"/>
    <n v="11"/>
    <x v="10"/>
    <n v="7"/>
    <x v="6"/>
    <x v="0"/>
    <s v="Georgia St. Upper"/>
    <n v="5"/>
    <s v="N"/>
    <n v="1"/>
    <n v="0"/>
  </r>
  <r>
    <x v="5"/>
    <n v="12"/>
    <x v="11"/>
    <n v="7"/>
    <x v="6"/>
    <x v="0"/>
    <s v="Georgia St. Upper"/>
    <n v="2"/>
    <s v="N"/>
    <n v="1"/>
    <n v="0"/>
  </r>
  <r>
    <x v="5"/>
    <n v="12"/>
    <x v="11"/>
    <n v="7"/>
    <x v="6"/>
    <x v="0"/>
    <s v="Georgia St. Upper"/>
    <n v="3"/>
    <s v="N"/>
    <n v="1"/>
    <n v="0"/>
  </r>
  <r>
    <x v="5"/>
    <n v="12"/>
    <x v="11"/>
    <n v="7"/>
    <x v="6"/>
    <x v="0"/>
    <s v="Georgia St. Upper"/>
    <n v="4"/>
    <s v="N"/>
    <n v="1"/>
    <n v="0"/>
  </r>
  <r>
    <x v="5"/>
    <n v="12"/>
    <x v="11"/>
    <n v="7"/>
    <x v="6"/>
    <x v="0"/>
    <s v="Georgia St. Upper"/>
    <n v="5"/>
    <s v="N"/>
    <n v="1"/>
    <n v="0"/>
  </r>
  <r>
    <x v="5"/>
    <n v="13"/>
    <x v="12"/>
    <n v="7"/>
    <x v="6"/>
    <x v="0"/>
    <s v="Georgia St. Upper"/>
    <n v="2"/>
    <s v="N"/>
    <n v="1"/>
    <n v="0"/>
  </r>
  <r>
    <x v="5"/>
    <n v="13"/>
    <x v="12"/>
    <n v="7"/>
    <x v="6"/>
    <x v="0"/>
    <s v="Georgia St. Upper"/>
    <n v="3"/>
    <s v="N"/>
    <n v="1"/>
    <n v="0"/>
  </r>
  <r>
    <x v="5"/>
    <n v="13"/>
    <x v="12"/>
    <n v="7"/>
    <x v="6"/>
    <x v="0"/>
    <s v="Georgia St. Upper"/>
    <n v="4"/>
    <s v="N"/>
    <n v="1"/>
    <n v="0"/>
  </r>
  <r>
    <x v="5"/>
    <n v="13"/>
    <x v="12"/>
    <n v="7"/>
    <x v="6"/>
    <x v="0"/>
    <s v="Georgia St. Upper"/>
    <n v="5"/>
    <s v="N"/>
    <n v="1"/>
    <n v="0"/>
  </r>
  <r>
    <x v="5"/>
    <n v="14"/>
    <x v="13"/>
    <n v="7"/>
    <x v="6"/>
    <x v="0"/>
    <s v="Georgia St. Upper"/>
    <n v="2"/>
    <s v="N"/>
    <n v="1"/>
    <n v="0"/>
  </r>
  <r>
    <x v="5"/>
    <n v="14"/>
    <x v="13"/>
    <n v="7"/>
    <x v="6"/>
    <x v="0"/>
    <s v="Georgia St. Upper"/>
    <n v="3"/>
    <s v="N"/>
    <n v="1"/>
    <n v="0"/>
  </r>
  <r>
    <x v="5"/>
    <n v="14"/>
    <x v="13"/>
    <n v="7"/>
    <x v="6"/>
    <x v="0"/>
    <s v="Georgia St. Upper"/>
    <n v="4"/>
    <s v="N"/>
    <n v="1"/>
    <n v="0"/>
  </r>
  <r>
    <x v="5"/>
    <n v="14"/>
    <x v="13"/>
    <n v="7"/>
    <x v="6"/>
    <x v="0"/>
    <s v="Georgia St. Upper"/>
    <n v="5"/>
    <s v="N"/>
    <n v="1"/>
    <n v="0"/>
  </r>
  <r>
    <x v="5"/>
    <n v="15"/>
    <x v="14"/>
    <n v="7"/>
    <x v="6"/>
    <x v="0"/>
    <s v="Georgia St. Upper"/>
    <n v="2"/>
    <s v="N"/>
    <n v="1"/>
    <n v="0"/>
  </r>
  <r>
    <x v="5"/>
    <n v="15"/>
    <x v="14"/>
    <n v="7"/>
    <x v="6"/>
    <x v="0"/>
    <s v="Georgia St. Upper"/>
    <n v="3"/>
    <s v="N"/>
    <n v="1"/>
    <n v="0"/>
  </r>
  <r>
    <x v="5"/>
    <n v="15"/>
    <x v="14"/>
    <n v="7"/>
    <x v="6"/>
    <x v="0"/>
    <s v="Georgia St. Upper"/>
    <n v="4"/>
    <s v="N"/>
    <n v="1"/>
    <n v="0"/>
  </r>
  <r>
    <x v="5"/>
    <n v="15"/>
    <x v="14"/>
    <n v="7"/>
    <x v="6"/>
    <x v="0"/>
    <s v="Georgia St. Upper"/>
    <n v="5"/>
    <s v="N"/>
    <n v="1"/>
    <n v="0"/>
  </r>
  <r>
    <x v="5"/>
    <n v="16"/>
    <x v="15"/>
    <n v="7"/>
    <x v="6"/>
    <x v="0"/>
    <s v="Georgia St. Upper"/>
    <n v="2"/>
    <s v="N"/>
    <n v="1"/>
    <n v="1.79"/>
  </r>
  <r>
    <x v="5"/>
    <n v="16"/>
    <x v="15"/>
    <n v="7"/>
    <x v="6"/>
    <x v="0"/>
    <s v="Georgia St. Upper"/>
    <n v="3"/>
    <s v="N"/>
    <n v="1"/>
    <n v="0.69"/>
  </r>
  <r>
    <x v="5"/>
    <n v="16"/>
    <x v="15"/>
    <n v="7"/>
    <x v="6"/>
    <x v="0"/>
    <s v="Georgia St. Upper"/>
    <n v="4"/>
    <s v="N"/>
    <n v="1"/>
    <n v="2.31"/>
  </r>
  <r>
    <x v="5"/>
    <n v="16"/>
    <x v="15"/>
    <n v="7"/>
    <x v="6"/>
    <x v="0"/>
    <s v="Georgia St. Upper"/>
    <n v="5"/>
    <s v="N"/>
    <n v="1"/>
    <n v="3.22"/>
  </r>
  <r>
    <x v="5"/>
    <n v="17"/>
    <x v="16"/>
    <n v="7"/>
    <x v="6"/>
    <x v="0"/>
    <s v="Georgia St. Upper"/>
    <n v="2"/>
    <s v="N"/>
    <n v="1"/>
    <n v="0"/>
  </r>
  <r>
    <x v="5"/>
    <n v="17"/>
    <x v="16"/>
    <n v="7"/>
    <x v="6"/>
    <x v="0"/>
    <s v="Georgia St. Upper"/>
    <n v="3"/>
    <s v="N"/>
    <n v="1"/>
    <n v="0"/>
  </r>
  <r>
    <x v="5"/>
    <n v="17"/>
    <x v="16"/>
    <n v="7"/>
    <x v="6"/>
    <x v="0"/>
    <s v="Georgia St. Upper"/>
    <n v="4"/>
    <s v="N"/>
    <n v="1"/>
    <n v="0"/>
  </r>
  <r>
    <x v="5"/>
    <n v="17"/>
    <x v="16"/>
    <n v="7"/>
    <x v="6"/>
    <x v="0"/>
    <s v="Georgia St. Upper"/>
    <n v="5"/>
    <s v="N"/>
    <n v="1"/>
    <n v="0"/>
  </r>
  <r>
    <x v="5"/>
    <n v="18"/>
    <x v="17"/>
    <n v="7"/>
    <x v="6"/>
    <x v="0"/>
    <s v="Georgia St. Upper"/>
    <n v="2"/>
    <s v="N"/>
    <n v="1"/>
    <n v="0"/>
  </r>
  <r>
    <x v="5"/>
    <n v="18"/>
    <x v="17"/>
    <n v="7"/>
    <x v="6"/>
    <x v="0"/>
    <s v="Georgia St. Upper"/>
    <n v="3"/>
    <s v="N"/>
    <n v="1"/>
    <n v="217.41"/>
  </r>
  <r>
    <x v="5"/>
    <n v="18"/>
    <x v="17"/>
    <n v="7"/>
    <x v="6"/>
    <x v="0"/>
    <s v="Georgia St. Upper"/>
    <n v="4"/>
    <s v="N"/>
    <n v="1"/>
    <n v="2701.08"/>
  </r>
  <r>
    <x v="5"/>
    <n v="18"/>
    <x v="17"/>
    <n v="7"/>
    <x v="6"/>
    <x v="0"/>
    <s v="Georgia St. Upper"/>
    <n v="5"/>
    <s v="N"/>
    <n v="1"/>
    <n v="1642.93"/>
  </r>
  <r>
    <x v="5"/>
    <n v="19"/>
    <x v="18"/>
    <n v="7"/>
    <x v="6"/>
    <x v="0"/>
    <s v="Georgia St. Upper"/>
    <n v="2"/>
    <s v="N"/>
    <n v="1"/>
    <n v="5636.66"/>
  </r>
  <r>
    <x v="5"/>
    <n v="19"/>
    <x v="18"/>
    <n v="7"/>
    <x v="6"/>
    <x v="0"/>
    <s v="Georgia St. Upper"/>
    <n v="3"/>
    <s v="N"/>
    <n v="1"/>
    <n v="2019.4"/>
  </r>
  <r>
    <x v="5"/>
    <n v="19"/>
    <x v="18"/>
    <n v="7"/>
    <x v="6"/>
    <x v="0"/>
    <s v="Georgia St. Upper"/>
    <n v="4"/>
    <s v="N"/>
    <n v="1"/>
    <n v="1453.76"/>
  </r>
  <r>
    <x v="5"/>
    <n v="19"/>
    <x v="18"/>
    <n v="7"/>
    <x v="6"/>
    <x v="0"/>
    <s v="Georgia St. Upper"/>
    <n v="5"/>
    <s v="N"/>
    <n v="1"/>
    <n v="4796.83"/>
  </r>
  <r>
    <x v="5"/>
    <n v="20"/>
    <x v="19"/>
    <n v="7"/>
    <x v="6"/>
    <x v="0"/>
    <s v="Georgia St. Upper"/>
    <n v="2"/>
    <s v="N"/>
    <n v="1"/>
    <n v="0"/>
  </r>
  <r>
    <x v="5"/>
    <n v="20"/>
    <x v="19"/>
    <n v="7"/>
    <x v="6"/>
    <x v="0"/>
    <s v="Georgia St. Upper"/>
    <n v="3"/>
    <s v="N"/>
    <n v="1"/>
    <n v="0"/>
  </r>
  <r>
    <x v="5"/>
    <n v="20"/>
    <x v="19"/>
    <n v="7"/>
    <x v="6"/>
    <x v="0"/>
    <s v="Georgia St. Upper"/>
    <n v="4"/>
    <s v="N"/>
    <n v="1"/>
    <n v="10.54"/>
  </r>
  <r>
    <x v="5"/>
    <n v="20"/>
    <x v="19"/>
    <n v="7"/>
    <x v="6"/>
    <x v="0"/>
    <s v="Georgia St. Upper"/>
    <n v="5"/>
    <s v="N"/>
    <n v="1"/>
    <n v="25.67"/>
  </r>
  <r>
    <x v="5"/>
    <n v="21"/>
    <x v="20"/>
    <n v="7"/>
    <x v="6"/>
    <x v="0"/>
    <s v="Georgia St. Upper"/>
    <n v="2"/>
    <s v="N"/>
    <n v="1"/>
    <n v="0"/>
  </r>
  <r>
    <x v="5"/>
    <n v="21"/>
    <x v="20"/>
    <n v="7"/>
    <x v="6"/>
    <x v="0"/>
    <s v="Georgia St. Upper"/>
    <n v="3"/>
    <s v="N"/>
    <n v="1"/>
    <n v="0"/>
  </r>
  <r>
    <x v="5"/>
    <n v="21"/>
    <x v="20"/>
    <n v="7"/>
    <x v="6"/>
    <x v="0"/>
    <s v="Georgia St. Upper"/>
    <n v="4"/>
    <s v="N"/>
    <n v="1"/>
    <n v="0"/>
  </r>
  <r>
    <x v="5"/>
    <n v="21"/>
    <x v="20"/>
    <n v="7"/>
    <x v="6"/>
    <x v="0"/>
    <s v="Georgia St. Upper"/>
    <n v="5"/>
    <s v="N"/>
    <n v="1"/>
    <n v="0"/>
  </r>
  <r>
    <x v="5"/>
    <n v="22"/>
    <x v="21"/>
    <n v="7"/>
    <x v="6"/>
    <x v="0"/>
    <s v="Georgia St. Upper"/>
    <n v="2"/>
    <s v="N"/>
    <n v="1"/>
    <n v="0"/>
  </r>
  <r>
    <x v="5"/>
    <n v="22"/>
    <x v="21"/>
    <n v="7"/>
    <x v="6"/>
    <x v="0"/>
    <s v="Georgia St. Upper"/>
    <n v="3"/>
    <s v="N"/>
    <n v="1"/>
    <n v="0"/>
  </r>
  <r>
    <x v="5"/>
    <n v="22"/>
    <x v="21"/>
    <n v="7"/>
    <x v="6"/>
    <x v="0"/>
    <s v="Georgia St. Upper"/>
    <n v="4"/>
    <s v="N"/>
    <n v="1"/>
    <n v="0"/>
  </r>
  <r>
    <x v="5"/>
    <n v="22"/>
    <x v="21"/>
    <n v="7"/>
    <x v="6"/>
    <x v="0"/>
    <s v="Georgia St. Upper"/>
    <n v="5"/>
    <s v="N"/>
    <n v="1"/>
    <n v="0"/>
  </r>
  <r>
    <x v="5"/>
    <n v="23"/>
    <x v="22"/>
    <n v="7"/>
    <x v="6"/>
    <x v="0"/>
    <s v="Georgia St. Upper"/>
    <n v="2"/>
    <s v="N"/>
    <n v="1"/>
    <n v="0"/>
  </r>
  <r>
    <x v="5"/>
    <n v="23"/>
    <x v="22"/>
    <n v="7"/>
    <x v="6"/>
    <x v="0"/>
    <s v="Georgia St. Upper"/>
    <n v="3"/>
    <s v="N"/>
    <n v="1"/>
    <n v="0"/>
  </r>
  <r>
    <x v="5"/>
    <n v="23"/>
    <x v="22"/>
    <n v="7"/>
    <x v="6"/>
    <x v="0"/>
    <s v="Georgia St. Upper"/>
    <n v="4"/>
    <s v="N"/>
    <n v="1"/>
    <n v="0"/>
  </r>
  <r>
    <x v="5"/>
    <n v="23"/>
    <x v="22"/>
    <n v="7"/>
    <x v="6"/>
    <x v="0"/>
    <s v="Georgia St. Upper"/>
    <n v="5"/>
    <s v="N"/>
    <n v="1"/>
    <n v="0"/>
  </r>
  <r>
    <x v="5"/>
    <n v="24"/>
    <x v="23"/>
    <n v="7"/>
    <x v="6"/>
    <x v="0"/>
    <s v="Georgia St. Upper"/>
    <n v="2"/>
    <s v="N"/>
    <n v="1"/>
    <n v="296.37"/>
  </r>
  <r>
    <x v="5"/>
    <n v="24"/>
    <x v="23"/>
    <n v="7"/>
    <x v="6"/>
    <x v="0"/>
    <s v="Georgia St. Upper"/>
    <n v="3"/>
    <s v="N"/>
    <n v="1"/>
    <n v="200.99"/>
  </r>
  <r>
    <x v="5"/>
    <n v="24"/>
    <x v="23"/>
    <n v="7"/>
    <x v="6"/>
    <x v="0"/>
    <s v="Georgia St. Upper"/>
    <n v="4"/>
    <s v="N"/>
    <n v="1"/>
    <n v="1263.42"/>
  </r>
  <r>
    <x v="5"/>
    <n v="24"/>
    <x v="23"/>
    <n v="7"/>
    <x v="6"/>
    <x v="0"/>
    <s v="Georgia St. Upper"/>
    <n v="5"/>
    <s v="N"/>
    <n v="1"/>
    <n v="1393.31"/>
  </r>
  <r>
    <x v="5"/>
    <n v="25"/>
    <x v="24"/>
    <n v="7"/>
    <x v="6"/>
    <x v="0"/>
    <s v="Georgia St. Upper"/>
    <n v="2"/>
    <s v="N"/>
    <n v="1"/>
    <n v="0"/>
  </r>
  <r>
    <x v="5"/>
    <n v="25"/>
    <x v="24"/>
    <n v="7"/>
    <x v="6"/>
    <x v="0"/>
    <s v="Georgia St. Upper"/>
    <n v="3"/>
    <s v="N"/>
    <n v="1"/>
    <n v="0"/>
  </r>
  <r>
    <x v="5"/>
    <n v="25"/>
    <x v="24"/>
    <n v="7"/>
    <x v="6"/>
    <x v="0"/>
    <s v="Georgia St. Upper"/>
    <n v="4"/>
    <s v="N"/>
    <n v="1"/>
    <n v="0"/>
  </r>
  <r>
    <x v="5"/>
    <n v="25"/>
    <x v="24"/>
    <n v="7"/>
    <x v="6"/>
    <x v="0"/>
    <s v="Georgia St. Upper"/>
    <n v="5"/>
    <s v="N"/>
    <n v="1"/>
    <n v="0"/>
  </r>
  <r>
    <x v="6"/>
    <n v="1"/>
    <x v="0"/>
    <n v="7"/>
    <x v="6"/>
    <x v="0"/>
    <s v="Georgia St. Upper"/>
    <n v="2"/>
    <s v="N"/>
    <n v="1"/>
    <n v="0"/>
  </r>
  <r>
    <x v="6"/>
    <n v="1"/>
    <x v="0"/>
    <n v="7"/>
    <x v="6"/>
    <x v="0"/>
    <s v="Georgia St. Upper"/>
    <n v="3"/>
    <s v="N"/>
    <n v="1"/>
    <n v="114.36"/>
  </r>
  <r>
    <x v="6"/>
    <n v="1"/>
    <x v="0"/>
    <n v="7"/>
    <x v="6"/>
    <x v="0"/>
    <s v="Georgia St. Upper"/>
    <n v="4"/>
    <s v="N"/>
    <n v="1"/>
    <n v="2404.5100000000002"/>
  </r>
  <r>
    <x v="6"/>
    <n v="1"/>
    <x v="0"/>
    <n v="7"/>
    <x v="6"/>
    <x v="0"/>
    <s v="Georgia St. Upper"/>
    <n v="5"/>
    <s v="N"/>
    <n v="1"/>
    <n v="1802.64"/>
  </r>
  <r>
    <x v="6"/>
    <n v="2"/>
    <x v="1"/>
    <n v="7"/>
    <x v="6"/>
    <x v="0"/>
    <s v="Georgia St. Upper"/>
    <n v="2"/>
    <s v="N"/>
    <n v="1"/>
    <n v="0"/>
  </r>
  <r>
    <x v="6"/>
    <n v="2"/>
    <x v="1"/>
    <n v="7"/>
    <x v="6"/>
    <x v="0"/>
    <s v="Georgia St. Upper"/>
    <n v="3"/>
    <s v="N"/>
    <n v="1"/>
    <n v="1090.9000000000001"/>
  </r>
  <r>
    <x v="6"/>
    <n v="2"/>
    <x v="1"/>
    <n v="7"/>
    <x v="6"/>
    <x v="0"/>
    <s v="Georgia St. Upper"/>
    <n v="4"/>
    <s v="N"/>
    <n v="1"/>
    <n v="623.54999999999995"/>
  </r>
  <r>
    <x v="6"/>
    <n v="2"/>
    <x v="1"/>
    <n v="7"/>
    <x v="6"/>
    <x v="0"/>
    <s v="Georgia St. Upper"/>
    <n v="5"/>
    <s v="N"/>
    <n v="1"/>
    <n v="543.75"/>
  </r>
  <r>
    <x v="6"/>
    <n v="3"/>
    <x v="2"/>
    <n v="7"/>
    <x v="6"/>
    <x v="0"/>
    <s v="Georgia St. Upper"/>
    <n v="2"/>
    <s v="N"/>
    <n v="1"/>
    <n v="0"/>
  </r>
  <r>
    <x v="6"/>
    <n v="3"/>
    <x v="2"/>
    <n v="7"/>
    <x v="6"/>
    <x v="0"/>
    <s v="Georgia St. Upper"/>
    <n v="3"/>
    <s v="N"/>
    <n v="1"/>
    <n v="0"/>
  </r>
  <r>
    <x v="6"/>
    <n v="3"/>
    <x v="2"/>
    <n v="7"/>
    <x v="6"/>
    <x v="0"/>
    <s v="Georgia St. Upper"/>
    <n v="4"/>
    <s v="N"/>
    <n v="1"/>
    <n v="0"/>
  </r>
  <r>
    <x v="6"/>
    <n v="3"/>
    <x v="2"/>
    <n v="7"/>
    <x v="6"/>
    <x v="0"/>
    <s v="Georgia St. Upper"/>
    <n v="5"/>
    <s v="N"/>
    <n v="1"/>
    <n v="0"/>
  </r>
  <r>
    <x v="6"/>
    <n v="4"/>
    <x v="3"/>
    <n v="7"/>
    <x v="6"/>
    <x v="0"/>
    <s v="Georgia St. Upper"/>
    <n v="2"/>
    <s v="N"/>
    <n v="1"/>
    <n v="0"/>
  </r>
  <r>
    <x v="6"/>
    <n v="4"/>
    <x v="3"/>
    <n v="7"/>
    <x v="6"/>
    <x v="0"/>
    <s v="Georgia St. Upper"/>
    <n v="3"/>
    <s v="N"/>
    <n v="1"/>
    <n v="0"/>
  </r>
  <r>
    <x v="6"/>
    <n v="4"/>
    <x v="3"/>
    <n v="7"/>
    <x v="6"/>
    <x v="0"/>
    <s v="Georgia St. Upper"/>
    <n v="4"/>
    <s v="N"/>
    <n v="1"/>
    <n v="21.51"/>
  </r>
  <r>
    <x v="6"/>
    <n v="4"/>
    <x v="3"/>
    <n v="7"/>
    <x v="6"/>
    <x v="0"/>
    <s v="Georgia St. Upper"/>
    <n v="5"/>
    <s v="N"/>
    <n v="1"/>
    <n v="52.58"/>
  </r>
  <r>
    <x v="6"/>
    <n v="5"/>
    <x v="4"/>
    <n v="7"/>
    <x v="6"/>
    <x v="0"/>
    <s v="Georgia St. Upper"/>
    <n v="2"/>
    <s v="N"/>
    <n v="1"/>
    <n v="0"/>
  </r>
  <r>
    <x v="6"/>
    <n v="5"/>
    <x v="4"/>
    <n v="7"/>
    <x v="6"/>
    <x v="0"/>
    <s v="Georgia St. Upper"/>
    <n v="3"/>
    <s v="N"/>
    <n v="1"/>
    <n v="0"/>
  </r>
  <r>
    <x v="6"/>
    <n v="5"/>
    <x v="4"/>
    <n v="7"/>
    <x v="6"/>
    <x v="0"/>
    <s v="Georgia St. Upper"/>
    <n v="4"/>
    <s v="N"/>
    <n v="1"/>
    <n v="0"/>
  </r>
  <r>
    <x v="6"/>
    <n v="5"/>
    <x v="4"/>
    <n v="7"/>
    <x v="6"/>
    <x v="0"/>
    <s v="Georgia St. Upper"/>
    <n v="5"/>
    <s v="N"/>
    <n v="1"/>
    <n v="0"/>
  </r>
  <r>
    <x v="6"/>
    <n v="6"/>
    <x v="5"/>
    <n v="7"/>
    <x v="6"/>
    <x v="0"/>
    <s v="Georgia St. Upper"/>
    <n v="2"/>
    <s v="N"/>
    <n v="1"/>
    <n v="0"/>
  </r>
  <r>
    <x v="6"/>
    <n v="6"/>
    <x v="5"/>
    <n v="7"/>
    <x v="6"/>
    <x v="0"/>
    <s v="Georgia St. Upper"/>
    <n v="3"/>
    <s v="N"/>
    <n v="1"/>
    <n v="0"/>
  </r>
  <r>
    <x v="6"/>
    <n v="6"/>
    <x v="5"/>
    <n v="7"/>
    <x v="6"/>
    <x v="0"/>
    <s v="Georgia St. Upper"/>
    <n v="4"/>
    <s v="N"/>
    <n v="1"/>
    <n v="0"/>
  </r>
  <r>
    <x v="6"/>
    <n v="6"/>
    <x v="5"/>
    <n v="7"/>
    <x v="6"/>
    <x v="0"/>
    <s v="Georgia St. Upper"/>
    <n v="5"/>
    <s v="N"/>
    <n v="1"/>
    <n v="0"/>
  </r>
  <r>
    <x v="6"/>
    <n v="7"/>
    <x v="6"/>
    <n v="7"/>
    <x v="6"/>
    <x v="0"/>
    <s v="Georgia St. Upper"/>
    <n v="2"/>
    <s v="N"/>
    <n v="1"/>
    <n v="0"/>
  </r>
  <r>
    <x v="6"/>
    <n v="7"/>
    <x v="6"/>
    <n v="7"/>
    <x v="6"/>
    <x v="0"/>
    <s v="Georgia St. Upper"/>
    <n v="3"/>
    <s v="N"/>
    <n v="1"/>
    <n v="302.83"/>
  </r>
  <r>
    <x v="6"/>
    <n v="7"/>
    <x v="6"/>
    <n v="7"/>
    <x v="6"/>
    <x v="0"/>
    <s v="Georgia St. Upper"/>
    <n v="4"/>
    <s v="N"/>
    <n v="1"/>
    <n v="353.58"/>
  </r>
  <r>
    <x v="6"/>
    <n v="7"/>
    <x v="6"/>
    <n v="7"/>
    <x v="6"/>
    <x v="0"/>
    <s v="Georgia St. Upper"/>
    <n v="5"/>
    <s v="N"/>
    <n v="1"/>
    <n v="113.57"/>
  </r>
  <r>
    <x v="6"/>
    <n v="8"/>
    <x v="7"/>
    <n v="7"/>
    <x v="6"/>
    <x v="0"/>
    <s v="Georgia St. Upper"/>
    <n v="2"/>
    <s v="N"/>
    <n v="1"/>
    <n v="20.07"/>
  </r>
  <r>
    <x v="6"/>
    <n v="8"/>
    <x v="7"/>
    <n v="7"/>
    <x v="6"/>
    <x v="0"/>
    <s v="Georgia St. Upper"/>
    <n v="3"/>
    <s v="N"/>
    <n v="1"/>
    <n v="88.83"/>
  </r>
  <r>
    <x v="6"/>
    <n v="8"/>
    <x v="7"/>
    <n v="7"/>
    <x v="6"/>
    <x v="0"/>
    <s v="Georgia St. Upper"/>
    <n v="4"/>
    <s v="N"/>
    <n v="1"/>
    <n v="12.24"/>
  </r>
  <r>
    <x v="6"/>
    <n v="8"/>
    <x v="7"/>
    <n v="7"/>
    <x v="6"/>
    <x v="0"/>
    <s v="Georgia St. Upper"/>
    <n v="5"/>
    <s v="N"/>
    <n v="1"/>
    <n v="21.89"/>
  </r>
  <r>
    <x v="6"/>
    <n v="9"/>
    <x v="8"/>
    <n v="7"/>
    <x v="6"/>
    <x v="0"/>
    <s v="Georgia St. Upper"/>
    <n v="2"/>
    <s v="N"/>
    <n v="1"/>
    <n v="509.51"/>
  </r>
  <r>
    <x v="6"/>
    <n v="9"/>
    <x v="8"/>
    <n v="7"/>
    <x v="6"/>
    <x v="0"/>
    <s v="Georgia St. Upper"/>
    <n v="3"/>
    <s v="N"/>
    <n v="1"/>
    <n v="329.75"/>
  </r>
  <r>
    <x v="6"/>
    <n v="9"/>
    <x v="8"/>
    <n v="7"/>
    <x v="6"/>
    <x v="0"/>
    <s v="Georgia St. Upper"/>
    <n v="4"/>
    <s v="N"/>
    <n v="1"/>
    <n v="77.680000000000007"/>
  </r>
  <r>
    <x v="6"/>
    <n v="9"/>
    <x v="8"/>
    <n v="7"/>
    <x v="6"/>
    <x v="0"/>
    <s v="Georgia St. Upper"/>
    <n v="5"/>
    <s v="N"/>
    <n v="1"/>
    <n v="97.05"/>
  </r>
  <r>
    <x v="6"/>
    <n v="10"/>
    <x v="9"/>
    <n v="7"/>
    <x v="6"/>
    <x v="0"/>
    <s v="Georgia St. Upper"/>
    <n v="2"/>
    <s v="N"/>
    <n v="1"/>
    <n v="0"/>
  </r>
  <r>
    <x v="6"/>
    <n v="10"/>
    <x v="9"/>
    <n v="7"/>
    <x v="6"/>
    <x v="0"/>
    <s v="Georgia St. Upper"/>
    <n v="3"/>
    <s v="N"/>
    <n v="1"/>
    <n v="0"/>
  </r>
  <r>
    <x v="6"/>
    <n v="10"/>
    <x v="9"/>
    <n v="7"/>
    <x v="6"/>
    <x v="0"/>
    <s v="Georgia St. Upper"/>
    <n v="4"/>
    <s v="N"/>
    <n v="1"/>
    <n v="0"/>
  </r>
  <r>
    <x v="6"/>
    <n v="10"/>
    <x v="9"/>
    <n v="7"/>
    <x v="6"/>
    <x v="0"/>
    <s v="Georgia St. Upper"/>
    <n v="5"/>
    <s v="N"/>
    <n v="1"/>
    <n v="69.67"/>
  </r>
  <r>
    <x v="6"/>
    <n v="11"/>
    <x v="10"/>
    <n v="7"/>
    <x v="6"/>
    <x v="0"/>
    <s v="Georgia St. Upper"/>
    <n v="2"/>
    <s v="N"/>
    <n v="1"/>
    <n v="0"/>
  </r>
  <r>
    <x v="6"/>
    <n v="11"/>
    <x v="10"/>
    <n v="7"/>
    <x v="6"/>
    <x v="0"/>
    <s v="Georgia St. Upper"/>
    <n v="3"/>
    <s v="N"/>
    <n v="1"/>
    <n v="0"/>
  </r>
  <r>
    <x v="6"/>
    <n v="11"/>
    <x v="10"/>
    <n v="7"/>
    <x v="6"/>
    <x v="0"/>
    <s v="Georgia St. Upper"/>
    <n v="4"/>
    <s v="N"/>
    <n v="1"/>
    <n v="0"/>
  </r>
  <r>
    <x v="6"/>
    <n v="11"/>
    <x v="10"/>
    <n v="7"/>
    <x v="6"/>
    <x v="0"/>
    <s v="Georgia St. Upper"/>
    <n v="5"/>
    <s v="N"/>
    <n v="1"/>
    <n v="0"/>
  </r>
  <r>
    <x v="6"/>
    <n v="12"/>
    <x v="11"/>
    <n v="7"/>
    <x v="6"/>
    <x v="0"/>
    <s v="Georgia St. Upper"/>
    <n v="2"/>
    <s v="N"/>
    <n v="1"/>
    <n v="0"/>
  </r>
  <r>
    <x v="6"/>
    <n v="12"/>
    <x v="11"/>
    <n v="7"/>
    <x v="6"/>
    <x v="0"/>
    <s v="Georgia St. Upper"/>
    <n v="3"/>
    <s v="N"/>
    <n v="1"/>
    <n v="0"/>
  </r>
  <r>
    <x v="6"/>
    <n v="12"/>
    <x v="11"/>
    <n v="7"/>
    <x v="6"/>
    <x v="0"/>
    <s v="Georgia St. Upper"/>
    <n v="4"/>
    <s v="N"/>
    <n v="1"/>
    <n v="0"/>
  </r>
  <r>
    <x v="6"/>
    <n v="12"/>
    <x v="11"/>
    <n v="7"/>
    <x v="6"/>
    <x v="0"/>
    <s v="Georgia St. Upper"/>
    <n v="5"/>
    <s v="N"/>
    <n v="1"/>
    <n v="0"/>
  </r>
  <r>
    <x v="6"/>
    <n v="13"/>
    <x v="12"/>
    <n v="7"/>
    <x v="6"/>
    <x v="0"/>
    <s v="Georgia St. Upper"/>
    <n v="2"/>
    <s v="N"/>
    <n v="1"/>
    <n v="0"/>
  </r>
  <r>
    <x v="6"/>
    <n v="13"/>
    <x v="12"/>
    <n v="7"/>
    <x v="6"/>
    <x v="0"/>
    <s v="Georgia St. Upper"/>
    <n v="3"/>
    <s v="N"/>
    <n v="1"/>
    <n v="0"/>
  </r>
  <r>
    <x v="6"/>
    <n v="13"/>
    <x v="12"/>
    <n v="7"/>
    <x v="6"/>
    <x v="0"/>
    <s v="Georgia St. Upper"/>
    <n v="4"/>
    <s v="N"/>
    <n v="1"/>
    <n v="0"/>
  </r>
  <r>
    <x v="6"/>
    <n v="13"/>
    <x v="12"/>
    <n v="7"/>
    <x v="6"/>
    <x v="0"/>
    <s v="Georgia St. Upper"/>
    <n v="5"/>
    <s v="N"/>
    <n v="1"/>
    <n v="0"/>
  </r>
  <r>
    <x v="6"/>
    <n v="14"/>
    <x v="13"/>
    <n v="7"/>
    <x v="6"/>
    <x v="0"/>
    <s v="Georgia St. Upper"/>
    <n v="2"/>
    <s v="N"/>
    <n v="1"/>
    <n v="0"/>
  </r>
  <r>
    <x v="6"/>
    <n v="14"/>
    <x v="13"/>
    <n v="7"/>
    <x v="6"/>
    <x v="0"/>
    <s v="Georgia St. Upper"/>
    <n v="3"/>
    <s v="N"/>
    <n v="1"/>
    <n v="0"/>
  </r>
  <r>
    <x v="6"/>
    <n v="14"/>
    <x v="13"/>
    <n v="7"/>
    <x v="6"/>
    <x v="0"/>
    <s v="Georgia St. Upper"/>
    <n v="4"/>
    <s v="N"/>
    <n v="1"/>
    <n v="0"/>
  </r>
  <r>
    <x v="6"/>
    <n v="14"/>
    <x v="13"/>
    <n v="7"/>
    <x v="6"/>
    <x v="0"/>
    <s v="Georgia St. Upper"/>
    <n v="5"/>
    <s v="N"/>
    <n v="1"/>
    <n v="0"/>
  </r>
  <r>
    <x v="6"/>
    <n v="15"/>
    <x v="14"/>
    <n v="7"/>
    <x v="6"/>
    <x v="0"/>
    <s v="Georgia St. Upper"/>
    <n v="2"/>
    <s v="N"/>
    <n v="1"/>
    <n v="0"/>
  </r>
  <r>
    <x v="6"/>
    <n v="15"/>
    <x v="14"/>
    <n v="7"/>
    <x v="6"/>
    <x v="0"/>
    <s v="Georgia St. Upper"/>
    <n v="3"/>
    <s v="N"/>
    <n v="1"/>
    <n v="0"/>
  </r>
  <r>
    <x v="6"/>
    <n v="15"/>
    <x v="14"/>
    <n v="7"/>
    <x v="6"/>
    <x v="0"/>
    <s v="Georgia St. Upper"/>
    <n v="4"/>
    <s v="N"/>
    <n v="1"/>
    <n v="0"/>
  </r>
  <r>
    <x v="6"/>
    <n v="15"/>
    <x v="14"/>
    <n v="7"/>
    <x v="6"/>
    <x v="0"/>
    <s v="Georgia St. Upper"/>
    <n v="5"/>
    <s v="N"/>
    <n v="1"/>
    <n v="0"/>
  </r>
  <r>
    <x v="6"/>
    <n v="16"/>
    <x v="15"/>
    <n v="7"/>
    <x v="6"/>
    <x v="0"/>
    <s v="Georgia St. Upper"/>
    <n v="2"/>
    <s v="N"/>
    <n v="1"/>
    <n v="1.49"/>
  </r>
  <r>
    <x v="6"/>
    <n v="16"/>
    <x v="15"/>
    <n v="7"/>
    <x v="6"/>
    <x v="0"/>
    <s v="Georgia St. Upper"/>
    <n v="3"/>
    <s v="N"/>
    <n v="1"/>
    <n v="1.1299999999999999"/>
  </r>
  <r>
    <x v="6"/>
    <n v="16"/>
    <x v="15"/>
    <n v="7"/>
    <x v="6"/>
    <x v="0"/>
    <s v="Georgia St. Upper"/>
    <n v="4"/>
    <s v="N"/>
    <n v="1"/>
    <n v="1.88"/>
  </r>
  <r>
    <x v="6"/>
    <n v="16"/>
    <x v="15"/>
    <n v="7"/>
    <x v="6"/>
    <x v="0"/>
    <s v="Georgia St. Upper"/>
    <n v="5"/>
    <s v="N"/>
    <n v="1"/>
    <n v="2.7"/>
  </r>
  <r>
    <x v="6"/>
    <n v="17"/>
    <x v="16"/>
    <n v="7"/>
    <x v="6"/>
    <x v="0"/>
    <s v="Georgia St. Upper"/>
    <n v="2"/>
    <s v="N"/>
    <n v="1"/>
    <n v="0"/>
  </r>
  <r>
    <x v="6"/>
    <n v="17"/>
    <x v="16"/>
    <n v="7"/>
    <x v="6"/>
    <x v="0"/>
    <s v="Georgia St. Upper"/>
    <n v="3"/>
    <s v="N"/>
    <n v="1"/>
    <n v="0"/>
  </r>
  <r>
    <x v="6"/>
    <n v="17"/>
    <x v="16"/>
    <n v="7"/>
    <x v="6"/>
    <x v="0"/>
    <s v="Georgia St. Upper"/>
    <n v="4"/>
    <s v="N"/>
    <n v="1"/>
    <n v="0"/>
  </r>
  <r>
    <x v="6"/>
    <n v="17"/>
    <x v="16"/>
    <n v="7"/>
    <x v="6"/>
    <x v="0"/>
    <s v="Georgia St. Upper"/>
    <n v="5"/>
    <s v="N"/>
    <n v="1"/>
    <n v="0"/>
  </r>
  <r>
    <x v="6"/>
    <n v="18"/>
    <x v="17"/>
    <n v="7"/>
    <x v="6"/>
    <x v="0"/>
    <s v="Georgia St. Upper"/>
    <n v="2"/>
    <s v="N"/>
    <n v="1"/>
    <n v="0"/>
  </r>
  <r>
    <x v="6"/>
    <n v="18"/>
    <x v="17"/>
    <n v="7"/>
    <x v="6"/>
    <x v="0"/>
    <s v="Georgia St. Upper"/>
    <n v="3"/>
    <s v="N"/>
    <n v="1"/>
    <n v="269.41000000000003"/>
  </r>
  <r>
    <x v="6"/>
    <n v="18"/>
    <x v="17"/>
    <n v="7"/>
    <x v="6"/>
    <x v="0"/>
    <s v="Georgia St. Upper"/>
    <n v="4"/>
    <s v="N"/>
    <n v="1"/>
    <n v="1543.85"/>
  </r>
  <r>
    <x v="6"/>
    <n v="18"/>
    <x v="17"/>
    <n v="7"/>
    <x v="6"/>
    <x v="0"/>
    <s v="Georgia St. Upper"/>
    <n v="5"/>
    <s v="N"/>
    <n v="1"/>
    <n v="984.51"/>
  </r>
  <r>
    <x v="6"/>
    <n v="19"/>
    <x v="18"/>
    <n v="7"/>
    <x v="6"/>
    <x v="0"/>
    <s v="Georgia St. Upper"/>
    <n v="2"/>
    <s v="N"/>
    <n v="1"/>
    <n v="7475.23"/>
  </r>
  <r>
    <x v="6"/>
    <n v="19"/>
    <x v="18"/>
    <n v="7"/>
    <x v="6"/>
    <x v="0"/>
    <s v="Georgia St. Upper"/>
    <n v="3"/>
    <s v="N"/>
    <n v="1"/>
    <n v="5264.08"/>
  </r>
  <r>
    <x v="6"/>
    <n v="19"/>
    <x v="18"/>
    <n v="7"/>
    <x v="6"/>
    <x v="0"/>
    <s v="Georgia St. Upper"/>
    <n v="4"/>
    <s v="N"/>
    <n v="1"/>
    <n v="1747.94"/>
  </r>
  <r>
    <x v="6"/>
    <n v="19"/>
    <x v="18"/>
    <n v="7"/>
    <x v="6"/>
    <x v="0"/>
    <s v="Georgia St. Upper"/>
    <n v="5"/>
    <s v="N"/>
    <n v="1"/>
    <n v="6046.76"/>
  </r>
  <r>
    <x v="6"/>
    <n v="20"/>
    <x v="19"/>
    <n v="7"/>
    <x v="6"/>
    <x v="0"/>
    <s v="Georgia St. Upper"/>
    <n v="2"/>
    <s v="N"/>
    <n v="1"/>
    <n v="0"/>
  </r>
  <r>
    <x v="6"/>
    <n v="20"/>
    <x v="19"/>
    <n v="7"/>
    <x v="6"/>
    <x v="0"/>
    <s v="Georgia St. Upper"/>
    <n v="3"/>
    <s v="N"/>
    <n v="1"/>
    <n v="0"/>
  </r>
  <r>
    <x v="6"/>
    <n v="20"/>
    <x v="19"/>
    <n v="7"/>
    <x v="6"/>
    <x v="0"/>
    <s v="Georgia St. Upper"/>
    <n v="4"/>
    <s v="N"/>
    <n v="1"/>
    <n v="5.36"/>
  </r>
  <r>
    <x v="6"/>
    <n v="20"/>
    <x v="19"/>
    <n v="7"/>
    <x v="6"/>
    <x v="0"/>
    <s v="Georgia St. Upper"/>
    <n v="5"/>
    <s v="N"/>
    <n v="1"/>
    <n v="13.7"/>
  </r>
  <r>
    <x v="6"/>
    <n v="21"/>
    <x v="20"/>
    <n v="7"/>
    <x v="6"/>
    <x v="0"/>
    <s v="Georgia St. Upper"/>
    <n v="2"/>
    <s v="N"/>
    <n v="1"/>
    <n v="0"/>
  </r>
  <r>
    <x v="6"/>
    <n v="21"/>
    <x v="20"/>
    <n v="7"/>
    <x v="6"/>
    <x v="0"/>
    <s v="Georgia St. Upper"/>
    <n v="3"/>
    <s v="N"/>
    <n v="1"/>
    <n v="0"/>
  </r>
  <r>
    <x v="6"/>
    <n v="21"/>
    <x v="20"/>
    <n v="7"/>
    <x v="6"/>
    <x v="0"/>
    <s v="Georgia St. Upper"/>
    <n v="4"/>
    <s v="N"/>
    <n v="1"/>
    <n v="0"/>
  </r>
  <r>
    <x v="6"/>
    <n v="21"/>
    <x v="20"/>
    <n v="7"/>
    <x v="6"/>
    <x v="0"/>
    <s v="Georgia St. Upper"/>
    <n v="5"/>
    <s v="N"/>
    <n v="1"/>
    <n v="0"/>
  </r>
  <r>
    <x v="6"/>
    <n v="22"/>
    <x v="21"/>
    <n v="7"/>
    <x v="6"/>
    <x v="0"/>
    <s v="Georgia St. Upper"/>
    <n v="2"/>
    <s v="N"/>
    <n v="1"/>
    <n v="0"/>
  </r>
  <r>
    <x v="6"/>
    <n v="22"/>
    <x v="21"/>
    <n v="7"/>
    <x v="6"/>
    <x v="0"/>
    <s v="Georgia St. Upper"/>
    <n v="3"/>
    <s v="N"/>
    <n v="1"/>
    <n v="0"/>
  </r>
  <r>
    <x v="6"/>
    <n v="22"/>
    <x v="21"/>
    <n v="7"/>
    <x v="6"/>
    <x v="0"/>
    <s v="Georgia St. Upper"/>
    <n v="4"/>
    <s v="N"/>
    <n v="1"/>
    <n v="0"/>
  </r>
  <r>
    <x v="6"/>
    <n v="22"/>
    <x v="21"/>
    <n v="7"/>
    <x v="6"/>
    <x v="0"/>
    <s v="Georgia St. Upper"/>
    <n v="5"/>
    <s v="N"/>
    <n v="1"/>
    <n v="0"/>
  </r>
  <r>
    <x v="6"/>
    <n v="23"/>
    <x v="22"/>
    <n v="7"/>
    <x v="6"/>
    <x v="0"/>
    <s v="Georgia St. Upper"/>
    <n v="2"/>
    <s v="N"/>
    <n v="1"/>
    <n v="0"/>
  </r>
  <r>
    <x v="6"/>
    <n v="23"/>
    <x v="22"/>
    <n v="7"/>
    <x v="6"/>
    <x v="0"/>
    <s v="Georgia St. Upper"/>
    <n v="3"/>
    <s v="N"/>
    <n v="1"/>
    <n v="0"/>
  </r>
  <r>
    <x v="6"/>
    <n v="23"/>
    <x v="22"/>
    <n v="7"/>
    <x v="6"/>
    <x v="0"/>
    <s v="Georgia St. Upper"/>
    <n v="4"/>
    <s v="N"/>
    <n v="1"/>
    <n v="0"/>
  </r>
  <r>
    <x v="6"/>
    <n v="23"/>
    <x v="22"/>
    <n v="7"/>
    <x v="6"/>
    <x v="0"/>
    <s v="Georgia St. Upper"/>
    <n v="5"/>
    <s v="N"/>
    <n v="1"/>
    <n v="0"/>
  </r>
  <r>
    <x v="6"/>
    <n v="24"/>
    <x v="23"/>
    <n v="7"/>
    <x v="6"/>
    <x v="0"/>
    <s v="Georgia St. Upper"/>
    <n v="2"/>
    <s v="N"/>
    <n v="1"/>
    <n v="200.69"/>
  </r>
  <r>
    <x v="6"/>
    <n v="24"/>
    <x v="23"/>
    <n v="7"/>
    <x v="6"/>
    <x v="0"/>
    <s v="Georgia St. Upper"/>
    <n v="3"/>
    <s v="N"/>
    <n v="1"/>
    <n v="267.52"/>
  </r>
  <r>
    <x v="6"/>
    <n v="24"/>
    <x v="23"/>
    <n v="7"/>
    <x v="6"/>
    <x v="0"/>
    <s v="Georgia St. Upper"/>
    <n v="4"/>
    <s v="N"/>
    <n v="1"/>
    <n v="775.64"/>
  </r>
  <r>
    <x v="6"/>
    <n v="24"/>
    <x v="23"/>
    <n v="7"/>
    <x v="6"/>
    <x v="0"/>
    <s v="Georgia St. Upper"/>
    <n v="5"/>
    <s v="N"/>
    <n v="1"/>
    <n v="896.79"/>
  </r>
  <r>
    <x v="6"/>
    <n v="25"/>
    <x v="24"/>
    <n v="7"/>
    <x v="6"/>
    <x v="0"/>
    <s v="Georgia St. Upper"/>
    <n v="2"/>
    <s v="N"/>
    <n v="1"/>
    <n v="0"/>
  </r>
  <r>
    <x v="6"/>
    <n v="25"/>
    <x v="24"/>
    <n v="7"/>
    <x v="6"/>
    <x v="0"/>
    <s v="Georgia St. Upper"/>
    <n v="3"/>
    <s v="N"/>
    <n v="1"/>
    <n v="0"/>
  </r>
  <r>
    <x v="6"/>
    <n v="25"/>
    <x v="24"/>
    <n v="7"/>
    <x v="6"/>
    <x v="0"/>
    <s v="Georgia St. Upper"/>
    <n v="4"/>
    <s v="N"/>
    <n v="1"/>
    <n v="0"/>
  </r>
  <r>
    <x v="6"/>
    <n v="25"/>
    <x v="24"/>
    <n v="7"/>
    <x v="6"/>
    <x v="0"/>
    <s v="Georgia St. Upper"/>
    <n v="5"/>
    <s v="N"/>
    <n v="1"/>
    <n v="0"/>
  </r>
  <r>
    <x v="0"/>
    <n v="1"/>
    <x v="0"/>
    <n v="8"/>
    <x v="7"/>
    <x v="1"/>
    <s v="Georgia St. Lwr Nat"/>
    <n v="2"/>
    <s v="N"/>
    <n v="1"/>
    <n v="0"/>
  </r>
  <r>
    <x v="0"/>
    <n v="1"/>
    <x v="0"/>
    <n v="8"/>
    <x v="7"/>
    <x v="1"/>
    <s v="Georgia St. Lwr Nat"/>
    <n v="3"/>
    <s v="N"/>
    <n v="1"/>
    <n v="18.27"/>
  </r>
  <r>
    <x v="0"/>
    <n v="1"/>
    <x v="0"/>
    <n v="8"/>
    <x v="7"/>
    <x v="1"/>
    <s v="Georgia St. Lwr Nat"/>
    <n v="4"/>
    <s v="N"/>
    <n v="1"/>
    <n v="104.87"/>
  </r>
  <r>
    <x v="0"/>
    <n v="1"/>
    <x v="0"/>
    <n v="8"/>
    <x v="7"/>
    <x v="1"/>
    <s v="Georgia St. Lwr Nat"/>
    <n v="5"/>
    <s v="N"/>
    <n v="1"/>
    <n v="7.13"/>
  </r>
  <r>
    <x v="0"/>
    <n v="2"/>
    <x v="1"/>
    <n v="8"/>
    <x v="7"/>
    <x v="1"/>
    <s v="Georgia St. Lwr Nat"/>
    <n v="2"/>
    <s v="N"/>
    <n v="1"/>
    <n v="2.74"/>
  </r>
  <r>
    <x v="0"/>
    <n v="2"/>
    <x v="1"/>
    <n v="8"/>
    <x v="7"/>
    <x v="1"/>
    <s v="Georgia St. Lwr Nat"/>
    <n v="3"/>
    <s v="N"/>
    <n v="1"/>
    <n v="97.55"/>
  </r>
  <r>
    <x v="0"/>
    <n v="2"/>
    <x v="1"/>
    <n v="8"/>
    <x v="7"/>
    <x v="1"/>
    <s v="Georgia St. Lwr Nat"/>
    <n v="4"/>
    <s v="N"/>
    <n v="1"/>
    <n v="71.239999999999995"/>
  </r>
  <r>
    <x v="0"/>
    <n v="2"/>
    <x v="1"/>
    <n v="8"/>
    <x v="7"/>
    <x v="1"/>
    <s v="Georgia St. Lwr Nat"/>
    <n v="5"/>
    <s v="N"/>
    <n v="1"/>
    <n v="18.93"/>
  </r>
  <r>
    <x v="0"/>
    <n v="3"/>
    <x v="2"/>
    <n v="8"/>
    <x v="7"/>
    <x v="1"/>
    <s v="Georgia St. Lwr Nat"/>
    <n v="2"/>
    <s v="N"/>
    <n v="1"/>
    <n v="0"/>
  </r>
  <r>
    <x v="0"/>
    <n v="3"/>
    <x v="2"/>
    <n v="8"/>
    <x v="7"/>
    <x v="1"/>
    <s v="Georgia St. Lwr Nat"/>
    <n v="3"/>
    <s v="N"/>
    <n v="1"/>
    <n v="0"/>
  </r>
  <r>
    <x v="0"/>
    <n v="3"/>
    <x v="2"/>
    <n v="8"/>
    <x v="7"/>
    <x v="1"/>
    <s v="Georgia St. Lwr Nat"/>
    <n v="4"/>
    <s v="N"/>
    <n v="1"/>
    <n v="0"/>
  </r>
  <r>
    <x v="0"/>
    <n v="3"/>
    <x v="2"/>
    <n v="8"/>
    <x v="7"/>
    <x v="1"/>
    <s v="Georgia St. Lwr Nat"/>
    <n v="5"/>
    <s v="N"/>
    <n v="1"/>
    <n v="0"/>
  </r>
  <r>
    <x v="0"/>
    <n v="4"/>
    <x v="3"/>
    <n v="8"/>
    <x v="7"/>
    <x v="1"/>
    <s v="Georgia St. Lwr Nat"/>
    <n v="2"/>
    <s v="N"/>
    <n v="1"/>
    <n v="3.44"/>
  </r>
  <r>
    <x v="0"/>
    <n v="4"/>
    <x v="3"/>
    <n v="8"/>
    <x v="7"/>
    <x v="1"/>
    <s v="Georgia St. Lwr Nat"/>
    <n v="3"/>
    <s v="N"/>
    <n v="1"/>
    <n v="147.55000000000001"/>
  </r>
  <r>
    <x v="0"/>
    <n v="4"/>
    <x v="3"/>
    <n v="8"/>
    <x v="7"/>
    <x v="1"/>
    <s v="Georgia St. Lwr Nat"/>
    <n v="4"/>
    <s v="N"/>
    <n v="1"/>
    <n v="52.69"/>
  </r>
  <r>
    <x v="0"/>
    <n v="4"/>
    <x v="3"/>
    <n v="8"/>
    <x v="7"/>
    <x v="1"/>
    <s v="Georgia St. Lwr Nat"/>
    <n v="5"/>
    <s v="N"/>
    <n v="1"/>
    <n v="0"/>
  </r>
  <r>
    <x v="0"/>
    <n v="5"/>
    <x v="4"/>
    <n v="8"/>
    <x v="7"/>
    <x v="1"/>
    <s v="Georgia St. Lwr Nat"/>
    <n v="2"/>
    <s v="N"/>
    <n v="1"/>
    <n v="0"/>
  </r>
  <r>
    <x v="0"/>
    <n v="5"/>
    <x v="4"/>
    <n v="8"/>
    <x v="7"/>
    <x v="1"/>
    <s v="Georgia St. Lwr Nat"/>
    <n v="3"/>
    <s v="N"/>
    <n v="1"/>
    <n v="0"/>
  </r>
  <r>
    <x v="0"/>
    <n v="5"/>
    <x v="4"/>
    <n v="8"/>
    <x v="7"/>
    <x v="1"/>
    <s v="Georgia St. Lwr Nat"/>
    <n v="4"/>
    <s v="N"/>
    <n v="1"/>
    <n v="0"/>
  </r>
  <r>
    <x v="0"/>
    <n v="5"/>
    <x v="4"/>
    <n v="8"/>
    <x v="7"/>
    <x v="1"/>
    <s v="Georgia St. Lwr Nat"/>
    <n v="5"/>
    <s v="N"/>
    <n v="1"/>
    <n v="0"/>
  </r>
  <r>
    <x v="0"/>
    <n v="6"/>
    <x v="5"/>
    <n v="8"/>
    <x v="7"/>
    <x v="1"/>
    <s v="Georgia St. Lwr Nat"/>
    <n v="2"/>
    <s v="N"/>
    <n v="1"/>
    <n v="0"/>
  </r>
  <r>
    <x v="0"/>
    <n v="6"/>
    <x v="5"/>
    <n v="8"/>
    <x v="7"/>
    <x v="1"/>
    <s v="Georgia St. Lwr Nat"/>
    <n v="3"/>
    <s v="N"/>
    <n v="1"/>
    <n v="0"/>
  </r>
  <r>
    <x v="0"/>
    <n v="6"/>
    <x v="5"/>
    <n v="8"/>
    <x v="7"/>
    <x v="1"/>
    <s v="Georgia St. Lwr Nat"/>
    <n v="4"/>
    <s v="N"/>
    <n v="1"/>
    <n v="0"/>
  </r>
  <r>
    <x v="0"/>
    <n v="6"/>
    <x v="5"/>
    <n v="8"/>
    <x v="7"/>
    <x v="1"/>
    <s v="Georgia St. Lwr Nat"/>
    <n v="5"/>
    <s v="N"/>
    <n v="1"/>
    <n v="0"/>
  </r>
  <r>
    <x v="0"/>
    <n v="7"/>
    <x v="6"/>
    <n v="8"/>
    <x v="7"/>
    <x v="1"/>
    <s v="Georgia St. Lwr Nat"/>
    <n v="2"/>
    <s v="N"/>
    <n v="1"/>
    <n v="0"/>
  </r>
  <r>
    <x v="0"/>
    <n v="7"/>
    <x v="6"/>
    <n v="8"/>
    <x v="7"/>
    <x v="1"/>
    <s v="Georgia St. Lwr Nat"/>
    <n v="3"/>
    <s v="N"/>
    <n v="1"/>
    <n v="6.01"/>
  </r>
  <r>
    <x v="0"/>
    <n v="7"/>
    <x v="6"/>
    <n v="8"/>
    <x v="7"/>
    <x v="1"/>
    <s v="Georgia St. Lwr Nat"/>
    <n v="4"/>
    <s v="N"/>
    <n v="1"/>
    <n v="122.59"/>
  </r>
  <r>
    <x v="0"/>
    <n v="7"/>
    <x v="6"/>
    <n v="8"/>
    <x v="7"/>
    <x v="1"/>
    <s v="Georgia St. Lwr Nat"/>
    <n v="5"/>
    <s v="N"/>
    <n v="1"/>
    <n v="6.41"/>
  </r>
  <r>
    <x v="0"/>
    <n v="8"/>
    <x v="7"/>
    <n v="8"/>
    <x v="7"/>
    <x v="1"/>
    <s v="Georgia St. Lwr Nat"/>
    <n v="2"/>
    <s v="N"/>
    <n v="1"/>
    <n v="5.43"/>
  </r>
  <r>
    <x v="0"/>
    <n v="8"/>
    <x v="7"/>
    <n v="8"/>
    <x v="7"/>
    <x v="1"/>
    <s v="Georgia St. Lwr Nat"/>
    <n v="3"/>
    <s v="N"/>
    <n v="1"/>
    <n v="6.58"/>
  </r>
  <r>
    <x v="0"/>
    <n v="8"/>
    <x v="7"/>
    <n v="8"/>
    <x v="7"/>
    <x v="1"/>
    <s v="Georgia St. Lwr Nat"/>
    <n v="4"/>
    <s v="N"/>
    <n v="1"/>
    <n v="9.4600000000000009"/>
  </r>
  <r>
    <x v="0"/>
    <n v="8"/>
    <x v="7"/>
    <n v="8"/>
    <x v="7"/>
    <x v="1"/>
    <s v="Georgia St. Lwr Nat"/>
    <n v="5"/>
    <s v="N"/>
    <n v="1"/>
    <n v="0"/>
  </r>
  <r>
    <x v="0"/>
    <n v="9"/>
    <x v="8"/>
    <n v="8"/>
    <x v="7"/>
    <x v="1"/>
    <s v="Georgia St. Lwr Nat"/>
    <n v="2"/>
    <s v="N"/>
    <n v="1"/>
    <n v="81.73"/>
  </r>
  <r>
    <x v="0"/>
    <n v="9"/>
    <x v="8"/>
    <n v="8"/>
    <x v="7"/>
    <x v="1"/>
    <s v="Georgia St. Lwr Nat"/>
    <n v="3"/>
    <s v="N"/>
    <n v="1"/>
    <n v="16.43"/>
  </r>
  <r>
    <x v="0"/>
    <n v="9"/>
    <x v="8"/>
    <n v="8"/>
    <x v="7"/>
    <x v="1"/>
    <s v="Georgia St. Lwr Nat"/>
    <n v="4"/>
    <s v="N"/>
    <n v="1"/>
    <n v="12.51"/>
  </r>
  <r>
    <x v="0"/>
    <n v="9"/>
    <x v="8"/>
    <n v="8"/>
    <x v="7"/>
    <x v="1"/>
    <s v="Georgia St. Lwr Nat"/>
    <n v="5"/>
    <s v="N"/>
    <n v="1"/>
    <n v="2.93"/>
  </r>
  <r>
    <x v="0"/>
    <n v="10"/>
    <x v="9"/>
    <n v="8"/>
    <x v="7"/>
    <x v="1"/>
    <s v="Georgia St. Lwr Nat"/>
    <n v="2"/>
    <s v="N"/>
    <n v="1"/>
    <n v="2.66"/>
  </r>
  <r>
    <x v="0"/>
    <n v="10"/>
    <x v="9"/>
    <n v="8"/>
    <x v="7"/>
    <x v="1"/>
    <s v="Georgia St. Lwr Nat"/>
    <n v="3"/>
    <s v="N"/>
    <n v="1"/>
    <n v="3.23"/>
  </r>
  <r>
    <x v="0"/>
    <n v="10"/>
    <x v="9"/>
    <n v="8"/>
    <x v="7"/>
    <x v="1"/>
    <s v="Georgia St. Lwr Nat"/>
    <n v="4"/>
    <s v="N"/>
    <n v="1"/>
    <n v="0"/>
  </r>
  <r>
    <x v="0"/>
    <n v="10"/>
    <x v="9"/>
    <n v="8"/>
    <x v="7"/>
    <x v="1"/>
    <s v="Georgia St. Lwr Nat"/>
    <n v="5"/>
    <s v="N"/>
    <n v="1"/>
    <n v="0"/>
  </r>
  <r>
    <x v="0"/>
    <n v="11"/>
    <x v="10"/>
    <n v="8"/>
    <x v="7"/>
    <x v="1"/>
    <s v="Georgia St. Lwr Nat"/>
    <n v="2"/>
    <s v="N"/>
    <n v="1"/>
    <n v="0"/>
  </r>
  <r>
    <x v="0"/>
    <n v="11"/>
    <x v="10"/>
    <n v="8"/>
    <x v="7"/>
    <x v="1"/>
    <s v="Georgia St. Lwr Nat"/>
    <n v="3"/>
    <s v="N"/>
    <n v="1"/>
    <n v="0"/>
  </r>
  <r>
    <x v="0"/>
    <n v="11"/>
    <x v="10"/>
    <n v="8"/>
    <x v="7"/>
    <x v="1"/>
    <s v="Georgia St. Lwr Nat"/>
    <n v="4"/>
    <s v="N"/>
    <n v="1"/>
    <n v="0.15"/>
  </r>
  <r>
    <x v="0"/>
    <n v="11"/>
    <x v="10"/>
    <n v="8"/>
    <x v="7"/>
    <x v="1"/>
    <s v="Georgia St. Lwr Nat"/>
    <n v="5"/>
    <s v="N"/>
    <n v="1"/>
    <n v="0"/>
  </r>
  <r>
    <x v="0"/>
    <n v="12"/>
    <x v="11"/>
    <n v="8"/>
    <x v="7"/>
    <x v="1"/>
    <s v="Georgia St. Lwr Nat"/>
    <n v="2"/>
    <s v="N"/>
    <n v="1"/>
    <n v="1.69"/>
  </r>
  <r>
    <x v="0"/>
    <n v="12"/>
    <x v="11"/>
    <n v="8"/>
    <x v="7"/>
    <x v="1"/>
    <s v="Georgia St. Lwr Nat"/>
    <n v="3"/>
    <s v="N"/>
    <n v="1"/>
    <n v="3.69"/>
  </r>
  <r>
    <x v="0"/>
    <n v="12"/>
    <x v="11"/>
    <n v="8"/>
    <x v="7"/>
    <x v="1"/>
    <s v="Georgia St. Lwr Nat"/>
    <n v="4"/>
    <s v="N"/>
    <n v="1"/>
    <n v="8.14"/>
  </r>
  <r>
    <x v="0"/>
    <n v="12"/>
    <x v="11"/>
    <n v="8"/>
    <x v="7"/>
    <x v="1"/>
    <s v="Georgia St. Lwr Nat"/>
    <n v="5"/>
    <s v="N"/>
    <n v="1"/>
    <n v="0"/>
  </r>
  <r>
    <x v="0"/>
    <n v="13"/>
    <x v="12"/>
    <n v="8"/>
    <x v="7"/>
    <x v="1"/>
    <s v="Georgia St. Lwr Nat"/>
    <n v="2"/>
    <s v="N"/>
    <n v="1"/>
    <n v="0"/>
  </r>
  <r>
    <x v="0"/>
    <n v="13"/>
    <x v="12"/>
    <n v="8"/>
    <x v="7"/>
    <x v="1"/>
    <s v="Georgia St. Lwr Nat"/>
    <n v="3"/>
    <s v="N"/>
    <n v="1"/>
    <n v="0"/>
  </r>
  <r>
    <x v="0"/>
    <n v="13"/>
    <x v="12"/>
    <n v="8"/>
    <x v="7"/>
    <x v="1"/>
    <s v="Georgia St. Lwr Nat"/>
    <n v="4"/>
    <s v="N"/>
    <n v="1"/>
    <n v="0"/>
  </r>
  <r>
    <x v="0"/>
    <n v="13"/>
    <x v="12"/>
    <n v="8"/>
    <x v="7"/>
    <x v="1"/>
    <s v="Georgia St. Lwr Nat"/>
    <n v="5"/>
    <s v="N"/>
    <n v="1"/>
    <n v="0"/>
  </r>
  <r>
    <x v="0"/>
    <n v="14"/>
    <x v="13"/>
    <n v="8"/>
    <x v="7"/>
    <x v="1"/>
    <s v="Georgia St. Lwr Nat"/>
    <n v="2"/>
    <s v="N"/>
    <n v="1"/>
    <n v="1.1499999999999999"/>
  </r>
  <r>
    <x v="0"/>
    <n v="14"/>
    <x v="13"/>
    <n v="8"/>
    <x v="7"/>
    <x v="1"/>
    <s v="Georgia St. Lwr Nat"/>
    <n v="3"/>
    <s v="N"/>
    <n v="1"/>
    <n v="8.36"/>
  </r>
  <r>
    <x v="0"/>
    <n v="14"/>
    <x v="13"/>
    <n v="8"/>
    <x v="7"/>
    <x v="1"/>
    <s v="Georgia St. Lwr Nat"/>
    <n v="4"/>
    <s v="N"/>
    <n v="1"/>
    <n v="0"/>
  </r>
  <r>
    <x v="0"/>
    <n v="14"/>
    <x v="13"/>
    <n v="8"/>
    <x v="7"/>
    <x v="1"/>
    <s v="Georgia St. Lwr Nat"/>
    <n v="5"/>
    <s v="N"/>
    <n v="1"/>
    <n v="0"/>
  </r>
  <r>
    <x v="0"/>
    <n v="15"/>
    <x v="14"/>
    <n v="8"/>
    <x v="7"/>
    <x v="1"/>
    <s v="Georgia St. Lwr Nat"/>
    <n v="2"/>
    <s v="N"/>
    <n v="1"/>
    <n v="0"/>
  </r>
  <r>
    <x v="0"/>
    <n v="15"/>
    <x v="14"/>
    <n v="8"/>
    <x v="7"/>
    <x v="1"/>
    <s v="Georgia St. Lwr Nat"/>
    <n v="3"/>
    <s v="N"/>
    <n v="1"/>
    <n v="0"/>
  </r>
  <r>
    <x v="0"/>
    <n v="15"/>
    <x v="14"/>
    <n v="8"/>
    <x v="7"/>
    <x v="1"/>
    <s v="Georgia St. Lwr Nat"/>
    <n v="4"/>
    <s v="N"/>
    <n v="1"/>
    <n v="0"/>
  </r>
  <r>
    <x v="0"/>
    <n v="15"/>
    <x v="14"/>
    <n v="8"/>
    <x v="7"/>
    <x v="1"/>
    <s v="Georgia St. Lwr Nat"/>
    <n v="5"/>
    <s v="N"/>
    <n v="1"/>
    <n v="0"/>
  </r>
  <r>
    <x v="0"/>
    <n v="16"/>
    <x v="15"/>
    <n v="8"/>
    <x v="7"/>
    <x v="1"/>
    <s v="Georgia St. Lwr Nat"/>
    <n v="2"/>
    <s v="N"/>
    <n v="1"/>
    <n v="0.04"/>
  </r>
  <r>
    <x v="0"/>
    <n v="16"/>
    <x v="15"/>
    <n v="8"/>
    <x v="7"/>
    <x v="1"/>
    <s v="Georgia St. Lwr Nat"/>
    <n v="3"/>
    <s v="N"/>
    <n v="1"/>
    <n v="0.03"/>
  </r>
  <r>
    <x v="0"/>
    <n v="16"/>
    <x v="15"/>
    <n v="8"/>
    <x v="7"/>
    <x v="1"/>
    <s v="Georgia St. Lwr Nat"/>
    <n v="4"/>
    <s v="N"/>
    <n v="1"/>
    <n v="0.04"/>
  </r>
  <r>
    <x v="0"/>
    <n v="16"/>
    <x v="15"/>
    <n v="8"/>
    <x v="7"/>
    <x v="1"/>
    <s v="Georgia St. Lwr Nat"/>
    <n v="5"/>
    <s v="N"/>
    <n v="1"/>
    <n v="0"/>
  </r>
  <r>
    <x v="0"/>
    <n v="17"/>
    <x v="16"/>
    <n v="8"/>
    <x v="7"/>
    <x v="1"/>
    <s v="Georgia St. Lwr Nat"/>
    <n v="2"/>
    <s v="N"/>
    <n v="1"/>
    <n v="0"/>
  </r>
  <r>
    <x v="0"/>
    <n v="17"/>
    <x v="16"/>
    <n v="8"/>
    <x v="7"/>
    <x v="1"/>
    <s v="Georgia St. Lwr Nat"/>
    <n v="3"/>
    <s v="N"/>
    <n v="1"/>
    <n v="0"/>
  </r>
  <r>
    <x v="0"/>
    <n v="17"/>
    <x v="16"/>
    <n v="8"/>
    <x v="7"/>
    <x v="1"/>
    <s v="Georgia St. Lwr Nat"/>
    <n v="4"/>
    <s v="N"/>
    <n v="1"/>
    <n v="0"/>
  </r>
  <r>
    <x v="0"/>
    <n v="17"/>
    <x v="16"/>
    <n v="8"/>
    <x v="7"/>
    <x v="1"/>
    <s v="Georgia St. Lwr Nat"/>
    <n v="5"/>
    <s v="N"/>
    <n v="1"/>
    <n v="0"/>
  </r>
  <r>
    <x v="0"/>
    <n v="18"/>
    <x v="17"/>
    <n v="8"/>
    <x v="7"/>
    <x v="1"/>
    <s v="Georgia St. Lwr Nat"/>
    <n v="2"/>
    <s v="N"/>
    <n v="1"/>
    <n v="0"/>
  </r>
  <r>
    <x v="0"/>
    <n v="18"/>
    <x v="17"/>
    <n v="8"/>
    <x v="7"/>
    <x v="1"/>
    <s v="Georgia St. Lwr Nat"/>
    <n v="3"/>
    <s v="N"/>
    <n v="1"/>
    <n v="13.45"/>
  </r>
  <r>
    <x v="0"/>
    <n v="18"/>
    <x v="17"/>
    <n v="8"/>
    <x v="7"/>
    <x v="1"/>
    <s v="Georgia St. Lwr Nat"/>
    <n v="4"/>
    <s v="N"/>
    <n v="1"/>
    <n v="81.540000000000006"/>
  </r>
  <r>
    <x v="0"/>
    <n v="18"/>
    <x v="17"/>
    <n v="8"/>
    <x v="7"/>
    <x v="1"/>
    <s v="Georgia St. Lwr Nat"/>
    <n v="5"/>
    <s v="N"/>
    <n v="1"/>
    <n v="0"/>
  </r>
  <r>
    <x v="0"/>
    <n v="19"/>
    <x v="18"/>
    <n v="8"/>
    <x v="7"/>
    <x v="1"/>
    <s v="Georgia St. Lwr Nat"/>
    <n v="2"/>
    <s v="N"/>
    <n v="1"/>
    <n v="203.07"/>
  </r>
  <r>
    <x v="0"/>
    <n v="19"/>
    <x v="18"/>
    <n v="8"/>
    <x v="7"/>
    <x v="1"/>
    <s v="Georgia St. Lwr Nat"/>
    <n v="3"/>
    <s v="N"/>
    <n v="1"/>
    <n v="206.88"/>
  </r>
  <r>
    <x v="0"/>
    <n v="19"/>
    <x v="18"/>
    <n v="8"/>
    <x v="7"/>
    <x v="1"/>
    <s v="Georgia St. Lwr Nat"/>
    <n v="4"/>
    <s v="N"/>
    <n v="1"/>
    <n v="230.88"/>
  </r>
  <r>
    <x v="0"/>
    <n v="19"/>
    <x v="18"/>
    <n v="8"/>
    <x v="7"/>
    <x v="1"/>
    <s v="Georgia St. Lwr Nat"/>
    <n v="5"/>
    <s v="N"/>
    <n v="1"/>
    <n v="0"/>
  </r>
  <r>
    <x v="0"/>
    <n v="20"/>
    <x v="19"/>
    <n v="8"/>
    <x v="7"/>
    <x v="1"/>
    <s v="Georgia St. Lwr Nat"/>
    <n v="2"/>
    <s v="N"/>
    <n v="1"/>
    <n v="1.1599999999999999"/>
  </r>
  <r>
    <x v="0"/>
    <n v="20"/>
    <x v="19"/>
    <n v="8"/>
    <x v="7"/>
    <x v="1"/>
    <s v="Georgia St. Lwr Nat"/>
    <n v="3"/>
    <s v="N"/>
    <n v="1"/>
    <n v="23.59"/>
  </r>
  <r>
    <x v="0"/>
    <n v="20"/>
    <x v="19"/>
    <n v="8"/>
    <x v="7"/>
    <x v="1"/>
    <s v="Georgia St. Lwr Nat"/>
    <n v="4"/>
    <s v="N"/>
    <n v="1"/>
    <n v="11.77"/>
  </r>
  <r>
    <x v="0"/>
    <n v="20"/>
    <x v="19"/>
    <n v="8"/>
    <x v="7"/>
    <x v="1"/>
    <s v="Georgia St. Lwr Nat"/>
    <n v="5"/>
    <s v="N"/>
    <n v="1"/>
    <n v="0"/>
  </r>
  <r>
    <x v="0"/>
    <n v="21"/>
    <x v="20"/>
    <n v="8"/>
    <x v="7"/>
    <x v="1"/>
    <s v="Georgia St. Lwr Nat"/>
    <n v="2"/>
    <s v="N"/>
    <n v="1"/>
    <n v="3.88"/>
  </r>
  <r>
    <x v="0"/>
    <n v="21"/>
    <x v="20"/>
    <n v="8"/>
    <x v="7"/>
    <x v="1"/>
    <s v="Georgia St. Lwr Nat"/>
    <n v="3"/>
    <s v="N"/>
    <n v="1"/>
    <n v="0"/>
  </r>
  <r>
    <x v="0"/>
    <n v="21"/>
    <x v="20"/>
    <n v="8"/>
    <x v="7"/>
    <x v="1"/>
    <s v="Georgia St. Lwr Nat"/>
    <n v="4"/>
    <s v="N"/>
    <n v="1"/>
    <n v="5.13"/>
  </r>
  <r>
    <x v="0"/>
    <n v="21"/>
    <x v="20"/>
    <n v="8"/>
    <x v="7"/>
    <x v="1"/>
    <s v="Georgia St. Lwr Nat"/>
    <n v="5"/>
    <s v="N"/>
    <n v="1"/>
    <n v="0"/>
  </r>
  <r>
    <x v="0"/>
    <n v="22"/>
    <x v="21"/>
    <n v="8"/>
    <x v="7"/>
    <x v="1"/>
    <s v="Georgia St. Lwr Nat"/>
    <n v="2"/>
    <s v="N"/>
    <n v="1"/>
    <n v="0"/>
  </r>
  <r>
    <x v="0"/>
    <n v="22"/>
    <x v="21"/>
    <n v="8"/>
    <x v="7"/>
    <x v="1"/>
    <s v="Georgia St. Lwr Nat"/>
    <n v="3"/>
    <s v="N"/>
    <n v="1"/>
    <n v="5.41"/>
  </r>
  <r>
    <x v="0"/>
    <n v="22"/>
    <x v="21"/>
    <n v="8"/>
    <x v="7"/>
    <x v="1"/>
    <s v="Georgia St. Lwr Nat"/>
    <n v="4"/>
    <s v="N"/>
    <n v="1"/>
    <n v="12.9"/>
  </r>
  <r>
    <x v="0"/>
    <n v="22"/>
    <x v="21"/>
    <n v="8"/>
    <x v="7"/>
    <x v="1"/>
    <s v="Georgia St. Lwr Nat"/>
    <n v="5"/>
    <s v="N"/>
    <n v="1"/>
    <n v="0"/>
  </r>
  <r>
    <x v="0"/>
    <n v="23"/>
    <x v="22"/>
    <n v="8"/>
    <x v="7"/>
    <x v="1"/>
    <s v="Georgia St. Lwr Nat"/>
    <n v="2"/>
    <s v="N"/>
    <n v="1"/>
    <n v="0"/>
  </r>
  <r>
    <x v="0"/>
    <n v="23"/>
    <x v="22"/>
    <n v="8"/>
    <x v="7"/>
    <x v="1"/>
    <s v="Georgia St. Lwr Nat"/>
    <n v="3"/>
    <s v="N"/>
    <n v="1"/>
    <n v="0"/>
  </r>
  <r>
    <x v="0"/>
    <n v="23"/>
    <x v="22"/>
    <n v="8"/>
    <x v="7"/>
    <x v="1"/>
    <s v="Georgia St. Lwr Nat"/>
    <n v="4"/>
    <s v="N"/>
    <n v="1"/>
    <n v="0"/>
  </r>
  <r>
    <x v="0"/>
    <n v="23"/>
    <x v="22"/>
    <n v="8"/>
    <x v="7"/>
    <x v="1"/>
    <s v="Georgia St. Lwr Nat"/>
    <n v="5"/>
    <s v="N"/>
    <n v="1"/>
    <n v="0"/>
  </r>
  <r>
    <x v="0"/>
    <n v="24"/>
    <x v="23"/>
    <n v="8"/>
    <x v="7"/>
    <x v="1"/>
    <s v="Georgia St. Lwr Nat"/>
    <n v="2"/>
    <s v="N"/>
    <n v="1"/>
    <n v="478.5"/>
  </r>
  <r>
    <x v="0"/>
    <n v="24"/>
    <x v="23"/>
    <n v="8"/>
    <x v="7"/>
    <x v="1"/>
    <s v="Georgia St. Lwr Nat"/>
    <n v="3"/>
    <s v="N"/>
    <n v="1"/>
    <n v="819.59"/>
  </r>
  <r>
    <x v="0"/>
    <n v="24"/>
    <x v="23"/>
    <n v="8"/>
    <x v="7"/>
    <x v="1"/>
    <s v="Georgia St. Lwr Nat"/>
    <n v="4"/>
    <s v="N"/>
    <n v="1"/>
    <n v="675.65"/>
  </r>
  <r>
    <x v="0"/>
    <n v="24"/>
    <x v="23"/>
    <n v="8"/>
    <x v="7"/>
    <x v="1"/>
    <s v="Georgia St. Lwr Nat"/>
    <n v="5"/>
    <s v="N"/>
    <n v="1"/>
    <n v="3.62"/>
  </r>
  <r>
    <x v="0"/>
    <n v="25"/>
    <x v="24"/>
    <n v="8"/>
    <x v="7"/>
    <x v="1"/>
    <s v="Georgia St. Lwr Nat"/>
    <n v="2"/>
    <s v="N"/>
    <n v="1"/>
    <n v="811.25"/>
  </r>
  <r>
    <x v="0"/>
    <n v="25"/>
    <x v="24"/>
    <n v="8"/>
    <x v="7"/>
    <x v="1"/>
    <s v="Georgia St. Lwr Nat"/>
    <n v="3"/>
    <s v="N"/>
    <n v="1"/>
    <n v="747.35"/>
  </r>
  <r>
    <x v="0"/>
    <n v="25"/>
    <x v="24"/>
    <n v="8"/>
    <x v="7"/>
    <x v="1"/>
    <s v="Georgia St. Lwr Nat"/>
    <n v="4"/>
    <s v="N"/>
    <n v="1"/>
    <n v="274.08999999999997"/>
  </r>
  <r>
    <x v="0"/>
    <n v="25"/>
    <x v="24"/>
    <n v="8"/>
    <x v="7"/>
    <x v="1"/>
    <s v="Georgia St. Lwr Nat"/>
    <n v="5"/>
    <s v="N"/>
    <n v="1"/>
    <n v="26.47"/>
  </r>
  <r>
    <x v="1"/>
    <n v="1"/>
    <x v="0"/>
    <n v="8"/>
    <x v="7"/>
    <x v="1"/>
    <s v="Georgia St. Lwr Nat"/>
    <n v="2"/>
    <s v="N"/>
    <n v="1"/>
    <n v="0"/>
  </r>
  <r>
    <x v="1"/>
    <n v="1"/>
    <x v="0"/>
    <n v="8"/>
    <x v="7"/>
    <x v="1"/>
    <s v="Georgia St. Lwr Nat"/>
    <n v="3"/>
    <s v="N"/>
    <n v="1"/>
    <n v="12.03"/>
  </r>
  <r>
    <x v="1"/>
    <n v="1"/>
    <x v="0"/>
    <n v="8"/>
    <x v="7"/>
    <x v="1"/>
    <s v="Georgia St. Lwr Nat"/>
    <n v="4"/>
    <s v="N"/>
    <n v="1"/>
    <n v="72.34"/>
  </r>
  <r>
    <x v="1"/>
    <n v="1"/>
    <x v="0"/>
    <n v="8"/>
    <x v="7"/>
    <x v="1"/>
    <s v="Georgia St. Lwr Nat"/>
    <n v="5"/>
    <s v="N"/>
    <n v="1"/>
    <n v="6.76"/>
  </r>
  <r>
    <x v="1"/>
    <n v="2"/>
    <x v="1"/>
    <n v="8"/>
    <x v="7"/>
    <x v="1"/>
    <s v="Georgia St. Lwr Nat"/>
    <n v="2"/>
    <s v="N"/>
    <n v="1"/>
    <n v="0.79"/>
  </r>
  <r>
    <x v="1"/>
    <n v="2"/>
    <x v="1"/>
    <n v="8"/>
    <x v="7"/>
    <x v="1"/>
    <s v="Georgia St. Lwr Nat"/>
    <n v="3"/>
    <s v="N"/>
    <n v="1"/>
    <n v="72.14"/>
  </r>
  <r>
    <x v="1"/>
    <n v="2"/>
    <x v="1"/>
    <n v="8"/>
    <x v="7"/>
    <x v="1"/>
    <s v="Georgia St. Lwr Nat"/>
    <n v="4"/>
    <s v="N"/>
    <n v="1"/>
    <n v="63.14"/>
  </r>
  <r>
    <x v="1"/>
    <n v="2"/>
    <x v="1"/>
    <n v="8"/>
    <x v="7"/>
    <x v="1"/>
    <s v="Georgia St. Lwr Nat"/>
    <n v="5"/>
    <s v="N"/>
    <n v="1"/>
    <n v="18.39"/>
  </r>
  <r>
    <x v="1"/>
    <n v="3"/>
    <x v="2"/>
    <n v="8"/>
    <x v="7"/>
    <x v="1"/>
    <s v="Georgia St. Lwr Nat"/>
    <n v="2"/>
    <s v="N"/>
    <n v="1"/>
    <n v="0"/>
  </r>
  <r>
    <x v="1"/>
    <n v="3"/>
    <x v="2"/>
    <n v="8"/>
    <x v="7"/>
    <x v="1"/>
    <s v="Georgia St. Lwr Nat"/>
    <n v="3"/>
    <s v="N"/>
    <n v="1"/>
    <n v="0.05"/>
  </r>
  <r>
    <x v="1"/>
    <n v="3"/>
    <x v="2"/>
    <n v="8"/>
    <x v="7"/>
    <x v="1"/>
    <s v="Georgia St. Lwr Nat"/>
    <n v="4"/>
    <s v="N"/>
    <n v="1"/>
    <n v="0.04"/>
  </r>
  <r>
    <x v="1"/>
    <n v="3"/>
    <x v="2"/>
    <n v="8"/>
    <x v="7"/>
    <x v="1"/>
    <s v="Georgia St. Lwr Nat"/>
    <n v="5"/>
    <s v="N"/>
    <n v="1"/>
    <n v="0"/>
  </r>
  <r>
    <x v="1"/>
    <n v="4"/>
    <x v="3"/>
    <n v="8"/>
    <x v="7"/>
    <x v="1"/>
    <s v="Georgia St. Lwr Nat"/>
    <n v="2"/>
    <s v="N"/>
    <n v="1"/>
    <n v="1.57"/>
  </r>
  <r>
    <x v="1"/>
    <n v="4"/>
    <x v="3"/>
    <n v="8"/>
    <x v="7"/>
    <x v="1"/>
    <s v="Georgia St. Lwr Nat"/>
    <n v="3"/>
    <s v="N"/>
    <n v="1"/>
    <n v="172.3"/>
  </r>
  <r>
    <x v="1"/>
    <n v="4"/>
    <x v="3"/>
    <n v="8"/>
    <x v="7"/>
    <x v="1"/>
    <s v="Georgia St. Lwr Nat"/>
    <n v="4"/>
    <s v="N"/>
    <n v="1"/>
    <n v="73.73"/>
  </r>
  <r>
    <x v="1"/>
    <n v="4"/>
    <x v="3"/>
    <n v="8"/>
    <x v="7"/>
    <x v="1"/>
    <s v="Georgia St. Lwr Nat"/>
    <n v="5"/>
    <s v="N"/>
    <n v="1"/>
    <n v="0"/>
  </r>
  <r>
    <x v="1"/>
    <n v="5"/>
    <x v="4"/>
    <n v="8"/>
    <x v="7"/>
    <x v="1"/>
    <s v="Georgia St. Lwr Nat"/>
    <n v="2"/>
    <s v="N"/>
    <n v="1"/>
    <n v="0"/>
  </r>
  <r>
    <x v="1"/>
    <n v="5"/>
    <x v="4"/>
    <n v="8"/>
    <x v="7"/>
    <x v="1"/>
    <s v="Georgia St. Lwr Nat"/>
    <n v="3"/>
    <s v="N"/>
    <n v="1"/>
    <n v="0"/>
  </r>
  <r>
    <x v="1"/>
    <n v="5"/>
    <x v="4"/>
    <n v="8"/>
    <x v="7"/>
    <x v="1"/>
    <s v="Georgia St. Lwr Nat"/>
    <n v="4"/>
    <s v="N"/>
    <n v="1"/>
    <n v="0"/>
  </r>
  <r>
    <x v="1"/>
    <n v="5"/>
    <x v="4"/>
    <n v="8"/>
    <x v="7"/>
    <x v="1"/>
    <s v="Georgia St. Lwr Nat"/>
    <n v="5"/>
    <s v="N"/>
    <n v="1"/>
    <n v="0"/>
  </r>
  <r>
    <x v="1"/>
    <n v="6"/>
    <x v="5"/>
    <n v="8"/>
    <x v="7"/>
    <x v="1"/>
    <s v="Georgia St. Lwr Nat"/>
    <n v="2"/>
    <s v="N"/>
    <n v="1"/>
    <n v="0"/>
  </r>
  <r>
    <x v="1"/>
    <n v="6"/>
    <x v="5"/>
    <n v="8"/>
    <x v="7"/>
    <x v="1"/>
    <s v="Georgia St. Lwr Nat"/>
    <n v="3"/>
    <s v="N"/>
    <n v="1"/>
    <n v="0"/>
  </r>
  <r>
    <x v="1"/>
    <n v="6"/>
    <x v="5"/>
    <n v="8"/>
    <x v="7"/>
    <x v="1"/>
    <s v="Georgia St. Lwr Nat"/>
    <n v="4"/>
    <s v="N"/>
    <n v="1"/>
    <n v="0"/>
  </r>
  <r>
    <x v="1"/>
    <n v="6"/>
    <x v="5"/>
    <n v="8"/>
    <x v="7"/>
    <x v="1"/>
    <s v="Georgia St. Lwr Nat"/>
    <n v="5"/>
    <s v="N"/>
    <n v="1"/>
    <n v="0"/>
  </r>
  <r>
    <x v="1"/>
    <n v="7"/>
    <x v="6"/>
    <n v="8"/>
    <x v="7"/>
    <x v="1"/>
    <s v="Georgia St. Lwr Nat"/>
    <n v="2"/>
    <s v="N"/>
    <n v="1"/>
    <n v="0"/>
  </r>
  <r>
    <x v="1"/>
    <n v="7"/>
    <x v="6"/>
    <n v="8"/>
    <x v="7"/>
    <x v="1"/>
    <s v="Georgia St. Lwr Nat"/>
    <n v="3"/>
    <s v="N"/>
    <n v="1"/>
    <n v="3.43"/>
  </r>
  <r>
    <x v="1"/>
    <n v="7"/>
    <x v="6"/>
    <n v="8"/>
    <x v="7"/>
    <x v="1"/>
    <s v="Georgia St. Lwr Nat"/>
    <n v="4"/>
    <s v="N"/>
    <n v="1"/>
    <n v="89.4"/>
  </r>
  <r>
    <x v="1"/>
    <n v="7"/>
    <x v="6"/>
    <n v="8"/>
    <x v="7"/>
    <x v="1"/>
    <s v="Georgia St. Lwr Nat"/>
    <n v="5"/>
    <s v="N"/>
    <n v="1"/>
    <n v="5.01"/>
  </r>
  <r>
    <x v="1"/>
    <n v="8"/>
    <x v="7"/>
    <n v="8"/>
    <x v="7"/>
    <x v="1"/>
    <s v="Georgia St. Lwr Nat"/>
    <n v="2"/>
    <s v="N"/>
    <n v="1"/>
    <n v="1.08"/>
  </r>
  <r>
    <x v="1"/>
    <n v="8"/>
    <x v="7"/>
    <n v="8"/>
    <x v="7"/>
    <x v="1"/>
    <s v="Georgia St. Lwr Nat"/>
    <n v="3"/>
    <s v="N"/>
    <n v="1"/>
    <n v="3.35"/>
  </r>
  <r>
    <x v="1"/>
    <n v="8"/>
    <x v="7"/>
    <n v="8"/>
    <x v="7"/>
    <x v="1"/>
    <s v="Georgia St. Lwr Nat"/>
    <n v="4"/>
    <s v="N"/>
    <n v="1"/>
    <n v="6.15"/>
  </r>
  <r>
    <x v="1"/>
    <n v="8"/>
    <x v="7"/>
    <n v="8"/>
    <x v="7"/>
    <x v="1"/>
    <s v="Georgia St. Lwr Nat"/>
    <n v="5"/>
    <s v="N"/>
    <n v="1"/>
    <n v="0"/>
  </r>
  <r>
    <x v="1"/>
    <n v="9"/>
    <x v="8"/>
    <n v="8"/>
    <x v="7"/>
    <x v="1"/>
    <s v="Georgia St. Lwr Nat"/>
    <n v="2"/>
    <s v="N"/>
    <n v="1"/>
    <n v="6.59"/>
  </r>
  <r>
    <x v="1"/>
    <n v="9"/>
    <x v="8"/>
    <n v="8"/>
    <x v="7"/>
    <x v="1"/>
    <s v="Georgia St. Lwr Nat"/>
    <n v="3"/>
    <s v="N"/>
    <n v="1"/>
    <n v="3.4"/>
  </r>
  <r>
    <x v="1"/>
    <n v="9"/>
    <x v="8"/>
    <n v="8"/>
    <x v="7"/>
    <x v="1"/>
    <s v="Georgia St. Lwr Nat"/>
    <n v="4"/>
    <s v="N"/>
    <n v="1"/>
    <n v="3.3"/>
  </r>
  <r>
    <x v="1"/>
    <n v="9"/>
    <x v="8"/>
    <n v="8"/>
    <x v="7"/>
    <x v="1"/>
    <s v="Georgia St. Lwr Nat"/>
    <n v="5"/>
    <s v="N"/>
    <n v="1"/>
    <n v="0.83"/>
  </r>
  <r>
    <x v="1"/>
    <n v="10"/>
    <x v="9"/>
    <n v="8"/>
    <x v="7"/>
    <x v="1"/>
    <s v="Georgia St. Lwr Nat"/>
    <n v="2"/>
    <s v="N"/>
    <n v="1"/>
    <n v="0.48"/>
  </r>
  <r>
    <x v="1"/>
    <n v="10"/>
    <x v="9"/>
    <n v="8"/>
    <x v="7"/>
    <x v="1"/>
    <s v="Georgia St. Lwr Nat"/>
    <n v="3"/>
    <s v="N"/>
    <n v="1"/>
    <n v="1.49"/>
  </r>
  <r>
    <x v="1"/>
    <n v="10"/>
    <x v="9"/>
    <n v="8"/>
    <x v="7"/>
    <x v="1"/>
    <s v="Georgia St. Lwr Nat"/>
    <n v="4"/>
    <s v="N"/>
    <n v="1"/>
    <n v="0"/>
  </r>
  <r>
    <x v="1"/>
    <n v="10"/>
    <x v="9"/>
    <n v="8"/>
    <x v="7"/>
    <x v="1"/>
    <s v="Georgia St. Lwr Nat"/>
    <n v="5"/>
    <s v="N"/>
    <n v="1"/>
    <n v="0"/>
  </r>
  <r>
    <x v="1"/>
    <n v="11"/>
    <x v="10"/>
    <n v="8"/>
    <x v="7"/>
    <x v="1"/>
    <s v="Georgia St. Lwr Nat"/>
    <n v="2"/>
    <s v="N"/>
    <n v="1"/>
    <n v="0"/>
  </r>
  <r>
    <x v="1"/>
    <n v="11"/>
    <x v="10"/>
    <n v="8"/>
    <x v="7"/>
    <x v="1"/>
    <s v="Georgia St. Lwr Nat"/>
    <n v="3"/>
    <s v="N"/>
    <n v="1"/>
    <n v="0"/>
  </r>
  <r>
    <x v="1"/>
    <n v="11"/>
    <x v="10"/>
    <n v="8"/>
    <x v="7"/>
    <x v="1"/>
    <s v="Georgia St. Lwr Nat"/>
    <n v="4"/>
    <s v="N"/>
    <n v="1"/>
    <n v="0.25"/>
  </r>
  <r>
    <x v="1"/>
    <n v="11"/>
    <x v="10"/>
    <n v="8"/>
    <x v="7"/>
    <x v="1"/>
    <s v="Georgia St. Lwr Nat"/>
    <n v="5"/>
    <s v="N"/>
    <n v="1"/>
    <n v="0"/>
  </r>
  <r>
    <x v="1"/>
    <n v="12"/>
    <x v="11"/>
    <n v="8"/>
    <x v="7"/>
    <x v="1"/>
    <s v="Georgia St. Lwr Nat"/>
    <n v="2"/>
    <s v="N"/>
    <n v="1"/>
    <n v="0.93"/>
  </r>
  <r>
    <x v="1"/>
    <n v="12"/>
    <x v="11"/>
    <n v="8"/>
    <x v="7"/>
    <x v="1"/>
    <s v="Georgia St. Lwr Nat"/>
    <n v="3"/>
    <s v="N"/>
    <n v="1"/>
    <n v="5.18"/>
  </r>
  <r>
    <x v="1"/>
    <n v="12"/>
    <x v="11"/>
    <n v="8"/>
    <x v="7"/>
    <x v="1"/>
    <s v="Georgia St. Lwr Nat"/>
    <n v="4"/>
    <s v="N"/>
    <n v="1"/>
    <n v="14.6"/>
  </r>
  <r>
    <x v="1"/>
    <n v="12"/>
    <x v="11"/>
    <n v="8"/>
    <x v="7"/>
    <x v="1"/>
    <s v="Georgia St. Lwr Nat"/>
    <n v="5"/>
    <s v="N"/>
    <n v="1"/>
    <n v="0"/>
  </r>
  <r>
    <x v="1"/>
    <n v="13"/>
    <x v="12"/>
    <n v="8"/>
    <x v="7"/>
    <x v="1"/>
    <s v="Georgia St. Lwr Nat"/>
    <n v="2"/>
    <s v="N"/>
    <n v="1"/>
    <n v="0"/>
  </r>
  <r>
    <x v="1"/>
    <n v="13"/>
    <x v="12"/>
    <n v="8"/>
    <x v="7"/>
    <x v="1"/>
    <s v="Georgia St. Lwr Nat"/>
    <n v="3"/>
    <s v="N"/>
    <n v="1"/>
    <n v="0"/>
  </r>
  <r>
    <x v="1"/>
    <n v="13"/>
    <x v="12"/>
    <n v="8"/>
    <x v="7"/>
    <x v="1"/>
    <s v="Georgia St. Lwr Nat"/>
    <n v="4"/>
    <s v="N"/>
    <n v="1"/>
    <n v="0"/>
  </r>
  <r>
    <x v="1"/>
    <n v="13"/>
    <x v="12"/>
    <n v="8"/>
    <x v="7"/>
    <x v="1"/>
    <s v="Georgia St. Lwr Nat"/>
    <n v="5"/>
    <s v="N"/>
    <n v="1"/>
    <n v="0"/>
  </r>
  <r>
    <x v="1"/>
    <n v="14"/>
    <x v="13"/>
    <n v="8"/>
    <x v="7"/>
    <x v="1"/>
    <s v="Georgia St. Lwr Nat"/>
    <n v="2"/>
    <s v="N"/>
    <n v="1"/>
    <n v="0.41"/>
  </r>
  <r>
    <x v="1"/>
    <n v="14"/>
    <x v="13"/>
    <n v="8"/>
    <x v="7"/>
    <x v="1"/>
    <s v="Georgia St. Lwr Nat"/>
    <n v="3"/>
    <s v="N"/>
    <n v="1"/>
    <n v="7.72"/>
  </r>
  <r>
    <x v="1"/>
    <n v="14"/>
    <x v="13"/>
    <n v="8"/>
    <x v="7"/>
    <x v="1"/>
    <s v="Georgia St. Lwr Nat"/>
    <n v="4"/>
    <s v="N"/>
    <n v="1"/>
    <n v="0"/>
  </r>
  <r>
    <x v="1"/>
    <n v="14"/>
    <x v="13"/>
    <n v="8"/>
    <x v="7"/>
    <x v="1"/>
    <s v="Georgia St. Lwr Nat"/>
    <n v="5"/>
    <s v="N"/>
    <n v="1"/>
    <n v="0"/>
  </r>
  <r>
    <x v="1"/>
    <n v="15"/>
    <x v="14"/>
    <n v="8"/>
    <x v="7"/>
    <x v="1"/>
    <s v="Georgia St. Lwr Nat"/>
    <n v="2"/>
    <s v="N"/>
    <n v="1"/>
    <n v="0"/>
  </r>
  <r>
    <x v="1"/>
    <n v="15"/>
    <x v="14"/>
    <n v="8"/>
    <x v="7"/>
    <x v="1"/>
    <s v="Georgia St. Lwr Nat"/>
    <n v="3"/>
    <s v="N"/>
    <n v="1"/>
    <n v="0"/>
  </r>
  <r>
    <x v="1"/>
    <n v="15"/>
    <x v="14"/>
    <n v="8"/>
    <x v="7"/>
    <x v="1"/>
    <s v="Georgia St. Lwr Nat"/>
    <n v="4"/>
    <s v="N"/>
    <n v="1"/>
    <n v="0"/>
  </r>
  <r>
    <x v="1"/>
    <n v="15"/>
    <x v="14"/>
    <n v="8"/>
    <x v="7"/>
    <x v="1"/>
    <s v="Georgia St. Lwr Nat"/>
    <n v="5"/>
    <s v="N"/>
    <n v="1"/>
    <n v="0"/>
  </r>
  <r>
    <x v="1"/>
    <n v="16"/>
    <x v="15"/>
    <n v="8"/>
    <x v="7"/>
    <x v="1"/>
    <s v="Georgia St. Lwr Nat"/>
    <n v="2"/>
    <s v="N"/>
    <n v="1"/>
    <n v="0.36"/>
  </r>
  <r>
    <x v="1"/>
    <n v="16"/>
    <x v="15"/>
    <n v="8"/>
    <x v="7"/>
    <x v="1"/>
    <s v="Georgia St. Lwr Nat"/>
    <n v="3"/>
    <s v="N"/>
    <n v="1"/>
    <n v="0.62"/>
  </r>
  <r>
    <x v="1"/>
    <n v="16"/>
    <x v="15"/>
    <n v="8"/>
    <x v="7"/>
    <x v="1"/>
    <s v="Georgia St. Lwr Nat"/>
    <n v="4"/>
    <s v="N"/>
    <n v="1"/>
    <n v="1.1100000000000001"/>
  </r>
  <r>
    <x v="1"/>
    <n v="16"/>
    <x v="15"/>
    <n v="8"/>
    <x v="7"/>
    <x v="1"/>
    <s v="Georgia St. Lwr Nat"/>
    <n v="5"/>
    <s v="N"/>
    <n v="1"/>
    <n v="0.04"/>
  </r>
  <r>
    <x v="1"/>
    <n v="17"/>
    <x v="16"/>
    <n v="8"/>
    <x v="7"/>
    <x v="1"/>
    <s v="Georgia St. Lwr Nat"/>
    <n v="2"/>
    <s v="N"/>
    <n v="1"/>
    <n v="0"/>
  </r>
  <r>
    <x v="1"/>
    <n v="17"/>
    <x v="16"/>
    <n v="8"/>
    <x v="7"/>
    <x v="1"/>
    <s v="Georgia St. Lwr Nat"/>
    <n v="3"/>
    <s v="N"/>
    <n v="1"/>
    <n v="0"/>
  </r>
  <r>
    <x v="1"/>
    <n v="17"/>
    <x v="16"/>
    <n v="8"/>
    <x v="7"/>
    <x v="1"/>
    <s v="Georgia St. Lwr Nat"/>
    <n v="4"/>
    <s v="N"/>
    <n v="1"/>
    <n v="0"/>
  </r>
  <r>
    <x v="1"/>
    <n v="17"/>
    <x v="16"/>
    <n v="8"/>
    <x v="7"/>
    <x v="1"/>
    <s v="Georgia St. Lwr Nat"/>
    <n v="5"/>
    <s v="N"/>
    <n v="1"/>
    <n v="0"/>
  </r>
  <r>
    <x v="1"/>
    <n v="18"/>
    <x v="17"/>
    <n v="8"/>
    <x v="7"/>
    <x v="1"/>
    <s v="Georgia St. Lwr Nat"/>
    <n v="2"/>
    <s v="N"/>
    <n v="1"/>
    <n v="0"/>
  </r>
  <r>
    <x v="1"/>
    <n v="18"/>
    <x v="17"/>
    <n v="8"/>
    <x v="7"/>
    <x v="1"/>
    <s v="Georgia St. Lwr Nat"/>
    <n v="3"/>
    <s v="N"/>
    <n v="1"/>
    <n v="7.98"/>
  </r>
  <r>
    <x v="1"/>
    <n v="18"/>
    <x v="17"/>
    <n v="8"/>
    <x v="7"/>
    <x v="1"/>
    <s v="Georgia St. Lwr Nat"/>
    <n v="4"/>
    <s v="N"/>
    <n v="1"/>
    <n v="57.98"/>
  </r>
  <r>
    <x v="1"/>
    <n v="18"/>
    <x v="17"/>
    <n v="8"/>
    <x v="7"/>
    <x v="1"/>
    <s v="Georgia St. Lwr Nat"/>
    <n v="5"/>
    <s v="N"/>
    <n v="1"/>
    <n v="0"/>
  </r>
  <r>
    <x v="1"/>
    <n v="19"/>
    <x v="18"/>
    <n v="8"/>
    <x v="7"/>
    <x v="1"/>
    <s v="Georgia St. Lwr Nat"/>
    <n v="2"/>
    <s v="N"/>
    <n v="1"/>
    <n v="64.34"/>
  </r>
  <r>
    <x v="1"/>
    <n v="19"/>
    <x v="18"/>
    <n v="8"/>
    <x v="7"/>
    <x v="1"/>
    <s v="Georgia St. Lwr Nat"/>
    <n v="3"/>
    <s v="N"/>
    <n v="1"/>
    <n v="168.04"/>
  </r>
  <r>
    <x v="1"/>
    <n v="19"/>
    <x v="18"/>
    <n v="8"/>
    <x v="7"/>
    <x v="1"/>
    <s v="Georgia St. Lwr Nat"/>
    <n v="4"/>
    <s v="N"/>
    <n v="1"/>
    <n v="224.72"/>
  </r>
  <r>
    <x v="1"/>
    <n v="19"/>
    <x v="18"/>
    <n v="8"/>
    <x v="7"/>
    <x v="1"/>
    <s v="Georgia St. Lwr Nat"/>
    <n v="5"/>
    <s v="N"/>
    <n v="1"/>
    <n v="0"/>
  </r>
  <r>
    <x v="1"/>
    <n v="20"/>
    <x v="19"/>
    <n v="8"/>
    <x v="7"/>
    <x v="1"/>
    <s v="Georgia St. Lwr Nat"/>
    <n v="2"/>
    <s v="N"/>
    <n v="1"/>
    <n v="0.36"/>
  </r>
  <r>
    <x v="1"/>
    <n v="20"/>
    <x v="19"/>
    <n v="8"/>
    <x v="7"/>
    <x v="1"/>
    <s v="Georgia St. Lwr Nat"/>
    <n v="3"/>
    <s v="N"/>
    <n v="1"/>
    <n v="19.05"/>
  </r>
  <r>
    <x v="1"/>
    <n v="20"/>
    <x v="19"/>
    <n v="8"/>
    <x v="7"/>
    <x v="1"/>
    <s v="Georgia St. Lwr Nat"/>
    <n v="4"/>
    <s v="N"/>
    <n v="1"/>
    <n v="11.39"/>
  </r>
  <r>
    <x v="1"/>
    <n v="20"/>
    <x v="19"/>
    <n v="8"/>
    <x v="7"/>
    <x v="1"/>
    <s v="Georgia St. Lwr Nat"/>
    <n v="5"/>
    <s v="N"/>
    <n v="1"/>
    <n v="0"/>
  </r>
  <r>
    <x v="1"/>
    <n v="21"/>
    <x v="20"/>
    <n v="8"/>
    <x v="7"/>
    <x v="1"/>
    <s v="Georgia St. Lwr Nat"/>
    <n v="2"/>
    <s v="N"/>
    <n v="1"/>
    <n v="1.55"/>
  </r>
  <r>
    <x v="1"/>
    <n v="21"/>
    <x v="20"/>
    <n v="8"/>
    <x v="7"/>
    <x v="1"/>
    <s v="Georgia St. Lwr Nat"/>
    <n v="3"/>
    <s v="N"/>
    <n v="1"/>
    <n v="0"/>
  </r>
  <r>
    <x v="1"/>
    <n v="21"/>
    <x v="20"/>
    <n v="8"/>
    <x v="7"/>
    <x v="1"/>
    <s v="Georgia St. Lwr Nat"/>
    <n v="4"/>
    <s v="N"/>
    <n v="1"/>
    <n v="6.3"/>
  </r>
  <r>
    <x v="1"/>
    <n v="21"/>
    <x v="20"/>
    <n v="8"/>
    <x v="7"/>
    <x v="1"/>
    <s v="Georgia St. Lwr Nat"/>
    <n v="5"/>
    <s v="N"/>
    <n v="1"/>
    <n v="0"/>
  </r>
  <r>
    <x v="1"/>
    <n v="22"/>
    <x v="21"/>
    <n v="8"/>
    <x v="7"/>
    <x v="1"/>
    <s v="Georgia St. Lwr Nat"/>
    <n v="2"/>
    <s v="N"/>
    <n v="1"/>
    <n v="0"/>
  </r>
  <r>
    <x v="1"/>
    <n v="22"/>
    <x v="21"/>
    <n v="8"/>
    <x v="7"/>
    <x v="1"/>
    <s v="Georgia St. Lwr Nat"/>
    <n v="3"/>
    <s v="N"/>
    <n v="1"/>
    <n v="4.63"/>
  </r>
  <r>
    <x v="1"/>
    <n v="22"/>
    <x v="21"/>
    <n v="8"/>
    <x v="7"/>
    <x v="1"/>
    <s v="Georgia St. Lwr Nat"/>
    <n v="4"/>
    <s v="N"/>
    <n v="1"/>
    <n v="13.22"/>
  </r>
  <r>
    <x v="1"/>
    <n v="22"/>
    <x v="21"/>
    <n v="8"/>
    <x v="7"/>
    <x v="1"/>
    <s v="Georgia St. Lwr Nat"/>
    <n v="5"/>
    <s v="N"/>
    <n v="1"/>
    <n v="0"/>
  </r>
  <r>
    <x v="1"/>
    <n v="23"/>
    <x v="22"/>
    <n v="8"/>
    <x v="7"/>
    <x v="1"/>
    <s v="Georgia St. Lwr Nat"/>
    <n v="2"/>
    <s v="N"/>
    <n v="1"/>
    <n v="0"/>
  </r>
  <r>
    <x v="1"/>
    <n v="23"/>
    <x v="22"/>
    <n v="8"/>
    <x v="7"/>
    <x v="1"/>
    <s v="Georgia St. Lwr Nat"/>
    <n v="3"/>
    <s v="N"/>
    <n v="1"/>
    <n v="0"/>
  </r>
  <r>
    <x v="1"/>
    <n v="23"/>
    <x v="22"/>
    <n v="8"/>
    <x v="7"/>
    <x v="1"/>
    <s v="Georgia St. Lwr Nat"/>
    <n v="4"/>
    <s v="N"/>
    <n v="1"/>
    <n v="0"/>
  </r>
  <r>
    <x v="1"/>
    <n v="23"/>
    <x v="22"/>
    <n v="8"/>
    <x v="7"/>
    <x v="1"/>
    <s v="Georgia St. Lwr Nat"/>
    <n v="5"/>
    <s v="N"/>
    <n v="1"/>
    <n v="0"/>
  </r>
  <r>
    <x v="1"/>
    <n v="24"/>
    <x v="23"/>
    <n v="8"/>
    <x v="7"/>
    <x v="1"/>
    <s v="Georgia St. Lwr Nat"/>
    <n v="2"/>
    <s v="N"/>
    <n v="1"/>
    <n v="147.59"/>
  </r>
  <r>
    <x v="1"/>
    <n v="24"/>
    <x v="23"/>
    <n v="8"/>
    <x v="7"/>
    <x v="1"/>
    <s v="Georgia St. Lwr Nat"/>
    <n v="3"/>
    <s v="N"/>
    <n v="1"/>
    <n v="648.1"/>
  </r>
  <r>
    <x v="1"/>
    <n v="24"/>
    <x v="23"/>
    <n v="8"/>
    <x v="7"/>
    <x v="1"/>
    <s v="Georgia St. Lwr Nat"/>
    <n v="4"/>
    <s v="N"/>
    <n v="1"/>
    <n v="640.21"/>
  </r>
  <r>
    <x v="1"/>
    <n v="24"/>
    <x v="23"/>
    <n v="8"/>
    <x v="7"/>
    <x v="1"/>
    <s v="Georgia St. Lwr Nat"/>
    <n v="5"/>
    <s v="N"/>
    <n v="1"/>
    <n v="3.76"/>
  </r>
  <r>
    <x v="1"/>
    <n v="25"/>
    <x v="24"/>
    <n v="8"/>
    <x v="7"/>
    <x v="1"/>
    <s v="Georgia St. Lwr Nat"/>
    <n v="2"/>
    <s v="N"/>
    <n v="1"/>
    <n v="292.31"/>
  </r>
  <r>
    <x v="1"/>
    <n v="25"/>
    <x v="24"/>
    <n v="8"/>
    <x v="7"/>
    <x v="1"/>
    <s v="Georgia St. Lwr Nat"/>
    <n v="3"/>
    <s v="N"/>
    <n v="1"/>
    <n v="690.39"/>
  </r>
  <r>
    <x v="1"/>
    <n v="25"/>
    <x v="24"/>
    <n v="8"/>
    <x v="7"/>
    <x v="1"/>
    <s v="Georgia St. Lwr Nat"/>
    <n v="4"/>
    <s v="N"/>
    <n v="1"/>
    <n v="303.39999999999998"/>
  </r>
  <r>
    <x v="1"/>
    <n v="25"/>
    <x v="24"/>
    <n v="8"/>
    <x v="7"/>
    <x v="1"/>
    <s v="Georgia St. Lwr Nat"/>
    <n v="5"/>
    <s v="N"/>
    <n v="1"/>
    <n v="32.119999999999997"/>
  </r>
  <r>
    <x v="2"/>
    <n v="1"/>
    <x v="0"/>
    <n v="8"/>
    <x v="7"/>
    <x v="1"/>
    <s v="Georgia St. Lwr Nat"/>
    <n v="2"/>
    <s v="N"/>
    <n v="1"/>
    <n v="0"/>
  </r>
  <r>
    <x v="2"/>
    <n v="1"/>
    <x v="0"/>
    <n v="8"/>
    <x v="7"/>
    <x v="1"/>
    <s v="Georgia St. Lwr Nat"/>
    <n v="3"/>
    <s v="N"/>
    <n v="1"/>
    <n v="4.6500000000000004"/>
  </r>
  <r>
    <x v="2"/>
    <n v="1"/>
    <x v="0"/>
    <n v="8"/>
    <x v="7"/>
    <x v="1"/>
    <s v="Georgia St. Lwr Nat"/>
    <n v="4"/>
    <s v="N"/>
    <n v="1"/>
    <n v="88.18"/>
  </r>
  <r>
    <x v="2"/>
    <n v="1"/>
    <x v="0"/>
    <n v="8"/>
    <x v="7"/>
    <x v="1"/>
    <s v="Georgia St. Lwr Nat"/>
    <n v="5"/>
    <s v="N"/>
    <n v="1"/>
    <n v="5.55"/>
  </r>
  <r>
    <x v="2"/>
    <n v="2"/>
    <x v="1"/>
    <n v="8"/>
    <x v="7"/>
    <x v="1"/>
    <s v="Georgia St. Lwr Nat"/>
    <n v="2"/>
    <s v="N"/>
    <n v="1"/>
    <n v="2.9"/>
  </r>
  <r>
    <x v="2"/>
    <n v="2"/>
    <x v="1"/>
    <n v="8"/>
    <x v="7"/>
    <x v="1"/>
    <s v="Georgia St. Lwr Nat"/>
    <n v="3"/>
    <s v="N"/>
    <n v="1"/>
    <n v="25.33"/>
  </r>
  <r>
    <x v="2"/>
    <n v="2"/>
    <x v="1"/>
    <n v="8"/>
    <x v="7"/>
    <x v="1"/>
    <s v="Georgia St. Lwr Nat"/>
    <n v="4"/>
    <s v="N"/>
    <n v="1"/>
    <n v="57.03"/>
  </r>
  <r>
    <x v="2"/>
    <n v="2"/>
    <x v="1"/>
    <n v="8"/>
    <x v="7"/>
    <x v="1"/>
    <s v="Georgia St. Lwr Nat"/>
    <n v="5"/>
    <s v="N"/>
    <n v="1"/>
    <n v="20.6"/>
  </r>
  <r>
    <x v="2"/>
    <n v="3"/>
    <x v="2"/>
    <n v="8"/>
    <x v="7"/>
    <x v="1"/>
    <s v="Georgia St. Lwr Nat"/>
    <n v="2"/>
    <s v="N"/>
    <n v="1"/>
    <n v="0"/>
  </r>
  <r>
    <x v="2"/>
    <n v="3"/>
    <x v="2"/>
    <n v="8"/>
    <x v="7"/>
    <x v="1"/>
    <s v="Georgia St. Lwr Nat"/>
    <n v="3"/>
    <s v="N"/>
    <n v="1"/>
    <n v="0"/>
  </r>
  <r>
    <x v="2"/>
    <n v="3"/>
    <x v="2"/>
    <n v="8"/>
    <x v="7"/>
    <x v="1"/>
    <s v="Georgia St. Lwr Nat"/>
    <n v="4"/>
    <s v="N"/>
    <n v="1"/>
    <n v="0"/>
  </r>
  <r>
    <x v="2"/>
    <n v="3"/>
    <x v="2"/>
    <n v="8"/>
    <x v="7"/>
    <x v="1"/>
    <s v="Georgia St. Lwr Nat"/>
    <n v="5"/>
    <s v="N"/>
    <n v="1"/>
    <n v="0"/>
  </r>
  <r>
    <x v="2"/>
    <n v="4"/>
    <x v="3"/>
    <n v="8"/>
    <x v="7"/>
    <x v="1"/>
    <s v="Georgia St. Lwr Nat"/>
    <n v="2"/>
    <s v="N"/>
    <n v="1"/>
    <n v="5.24"/>
  </r>
  <r>
    <x v="2"/>
    <n v="4"/>
    <x v="3"/>
    <n v="8"/>
    <x v="7"/>
    <x v="1"/>
    <s v="Georgia St. Lwr Nat"/>
    <n v="3"/>
    <s v="N"/>
    <n v="1"/>
    <n v="54.88"/>
  </r>
  <r>
    <x v="2"/>
    <n v="4"/>
    <x v="3"/>
    <n v="8"/>
    <x v="7"/>
    <x v="1"/>
    <s v="Georgia St. Lwr Nat"/>
    <n v="4"/>
    <s v="N"/>
    <n v="1"/>
    <n v="60.42"/>
  </r>
  <r>
    <x v="2"/>
    <n v="4"/>
    <x v="3"/>
    <n v="8"/>
    <x v="7"/>
    <x v="1"/>
    <s v="Georgia St. Lwr Nat"/>
    <n v="5"/>
    <s v="N"/>
    <n v="1"/>
    <n v="0"/>
  </r>
  <r>
    <x v="2"/>
    <n v="5"/>
    <x v="4"/>
    <n v="8"/>
    <x v="7"/>
    <x v="1"/>
    <s v="Georgia St. Lwr Nat"/>
    <n v="2"/>
    <s v="N"/>
    <n v="1"/>
    <n v="0"/>
  </r>
  <r>
    <x v="2"/>
    <n v="5"/>
    <x v="4"/>
    <n v="8"/>
    <x v="7"/>
    <x v="1"/>
    <s v="Georgia St. Lwr Nat"/>
    <n v="3"/>
    <s v="N"/>
    <n v="1"/>
    <n v="0"/>
  </r>
  <r>
    <x v="2"/>
    <n v="5"/>
    <x v="4"/>
    <n v="8"/>
    <x v="7"/>
    <x v="1"/>
    <s v="Georgia St. Lwr Nat"/>
    <n v="4"/>
    <s v="N"/>
    <n v="1"/>
    <n v="0"/>
  </r>
  <r>
    <x v="2"/>
    <n v="5"/>
    <x v="4"/>
    <n v="8"/>
    <x v="7"/>
    <x v="1"/>
    <s v="Georgia St. Lwr Nat"/>
    <n v="5"/>
    <s v="N"/>
    <n v="1"/>
    <n v="0"/>
  </r>
  <r>
    <x v="2"/>
    <n v="6"/>
    <x v="5"/>
    <n v="8"/>
    <x v="7"/>
    <x v="1"/>
    <s v="Georgia St. Lwr Nat"/>
    <n v="2"/>
    <s v="N"/>
    <n v="1"/>
    <n v="0"/>
  </r>
  <r>
    <x v="2"/>
    <n v="6"/>
    <x v="5"/>
    <n v="8"/>
    <x v="7"/>
    <x v="1"/>
    <s v="Georgia St. Lwr Nat"/>
    <n v="3"/>
    <s v="N"/>
    <n v="1"/>
    <n v="0"/>
  </r>
  <r>
    <x v="2"/>
    <n v="6"/>
    <x v="5"/>
    <n v="8"/>
    <x v="7"/>
    <x v="1"/>
    <s v="Georgia St. Lwr Nat"/>
    <n v="4"/>
    <s v="N"/>
    <n v="1"/>
    <n v="0"/>
  </r>
  <r>
    <x v="2"/>
    <n v="6"/>
    <x v="5"/>
    <n v="8"/>
    <x v="7"/>
    <x v="1"/>
    <s v="Georgia St. Lwr Nat"/>
    <n v="5"/>
    <s v="N"/>
    <n v="1"/>
    <n v="0"/>
  </r>
  <r>
    <x v="2"/>
    <n v="7"/>
    <x v="6"/>
    <n v="8"/>
    <x v="7"/>
    <x v="1"/>
    <s v="Georgia St. Lwr Nat"/>
    <n v="2"/>
    <s v="N"/>
    <n v="1"/>
    <n v="0"/>
  </r>
  <r>
    <x v="2"/>
    <n v="7"/>
    <x v="6"/>
    <n v="8"/>
    <x v="7"/>
    <x v="1"/>
    <s v="Georgia St. Lwr Nat"/>
    <n v="3"/>
    <s v="N"/>
    <n v="1"/>
    <n v="1.91"/>
  </r>
  <r>
    <x v="2"/>
    <n v="7"/>
    <x v="6"/>
    <n v="8"/>
    <x v="7"/>
    <x v="1"/>
    <s v="Georgia St. Lwr Nat"/>
    <n v="4"/>
    <s v="N"/>
    <n v="1"/>
    <n v="123.79"/>
  </r>
  <r>
    <x v="2"/>
    <n v="7"/>
    <x v="6"/>
    <n v="8"/>
    <x v="7"/>
    <x v="1"/>
    <s v="Georgia St. Lwr Nat"/>
    <n v="5"/>
    <s v="N"/>
    <n v="1"/>
    <n v="9.0500000000000007"/>
  </r>
  <r>
    <x v="2"/>
    <n v="8"/>
    <x v="7"/>
    <n v="8"/>
    <x v="7"/>
    <x v="1"/>
    <s v="Georgia St. Lwr Nat"/>
    <n v="2"/>
    <s v="N"/>
    <n v="1"/>
    <n v="2.15"/>
  </r>
  <r>
    <x v="2"/>
    <n v="8"/>
    <x v="7"/>
    <n v="8"/>
    <x v="7"/>
    <x v="1"/>
    <s v="Georgia St. Lwr Nat"/>
    <n v="3"/>
    <s v="N"/>
    <n v="1"/>
    <n v="0.64"/>
  </r>
  <r>
    <x v="2"/>
    <n v="8"/>
    <x v="7"/>
    <n v="8"/>
    <x v="7"/>
    <x v="1"/>
    <s v="Georgia St. Lwr Nat"/>
    <n v="4"/>
    <s v="N"/>
    <n v="1"/>
    <n v="2.9"/>
  </r>
  <r>
    <x v="2"/>
    <n v="8"/>
    <x v="7"/>
    <n v="8"/>
    <x v="7"/>
    <x v="1"/>
    <s v="Georgia St. Lwr Nat"/>
    <n v="5"/>
    <s v="N"/>
    <n v="1"/>
    <n v="0"/>
  </r>
  <r>
    <x v="2"/>
    <n v="9"/>
    <x v="8"/>
    <n v="8"/>
    <x v="7"/>
    <x v="1"/>
    <s v="Georgia St. Lwr Nat"/>
    <n v="2"/>
    <s v="N"/>
    <n v="1"/>
    <n v="53.72"/>
  </r>
  <r>
    <x v="2"/>
    <n v="9"/>
    <x v="8"/>
    <n v="8"/>
    <x v="7"/>
    <x v="1"/>
    <s v="Georgia St. Lwr Nat"/>
    <n v="3"/>
    <s v="N"/>
    <n v="1"/>
    <n v="2.64"/>
  </r>
  <r>
    <x v="2"/>
    <n v="9"/>
    <x v="8"/>
    <n v="8"/>
    <x v="7"/>
    <x v="1"/>
    <s v="Georgia St. Lwr Nat"/>
    <n v="4"/>
    <s v="N"/>
    <n v="1"/>
    <n v="6.39"/>
  </r>
  <r>
    <x v="2"/>
    <n v="9"/>
    <x v="8"/>
    <n v="8"/>
    <x v="7"/>
    <x v="1"/>
    <s v="Georgia St. Lwr Nat"/>
    <n v="5"/>
    <s v="N"/>
    <n v="1"/>
    <n v="2.09"/>
  </r>
  <r>
    <x v="2"/>
    <n v="10"/>
    <x v="9"/>
    <n v="8"/>
    <x v="7"/>
    <x v="1"/>
    <s v="Georgia St. Lwr Nat"/>
    <n v="2"/>
    <s v="N"/>
    <n v="1"/>
    <n v="2.4300000000000002"/>
  </r>
  <r>
    <x v="2"/>
    <n v="10"/>
    <x v="9"/>
    <n v="8"/>
    <x v="7"/>
    <x v="1"/>
    <s v="Georgia St. Lwr Nat"/>
    <n v="3"/>
    <s v="N"/>
    <n v="1"/>
    <n v="0.72"/>
  </r>
  <r>
    <x v="2"/>
    <n v="10"/>
    <x v="9"/>
    <n v="8"/>
    <x v="7"/>
    <x v="1"/>
    <s v="Georgia St. Lwr Nat"/>
    <n v="4"/>
    <s v="N"/>
    <n v="1"/>
    <n v="0"/>
  </r>
  <r>
    <x v="2"/>
    <n v="10"/>
    <x v="9"/>
    <n v="8"/>
    <x v="7"/>
    <x v="1"/>
    <s v="Georgia St. Lwr Nat"/>
    <n v="5"/>
    <s v="N"/>
    <n v="1"/>
    <n v="0"/>
  </r>
  <r>
    <x v="2"/>
    <n v="11"/>
    <x v="10"/>
    <n v="8"/>
    <x v="7"/>
    <x v="1"/>
    <s v="Georgia St. Lwr Nat"/>
    <n v="2"/>
    <s v="N"/>
    <n v="1"/>
    <n v="0"/>
  </r>
  <r>
    <x v="2"/>
    <n v="11"/>
    <x v="10"/>
    <n v="8"/>
    <x v="7"/>
    <x v="1"/>
    <s v="Georgia St. Lwr Nat"/>
    <n v="3"/>
    <s v="N"/>
    <n v="1"/>
    <n v="0"/>
  </r>
  <r>
    <x v="2"/>
    <n v="11"/>
    <x v="10"/>
    <n v="8"/>
    <x v="7"/>
    <x v="1"/>
    <s v="Georgia St. Lwr Nat"/>
    <n v="4"/>
    <s v="N"/>
    <n v="1"/>
    <n v="0"/>
  </r>
  <r>
    <x v="2"/>
    <n v="11"/>
    <x v="10"/>
    <n v="8"/>
    <x v="7"/>
    <x v="1"/>
    <s v="Georgia St. Lwr Nat"/>
    <n v="5"/>
    <s v="N"/>
    <n v="1"/>
    <n v="0"/>
  </r>
  <r>
    <x v="2"/>
    <n v="12"/>
    <x v="11"/>
    <n v="8"/>
    <x v="7"/>
    <x v="1"/>
    <s v="Georgia St. Lwr Nat"/>
    <n v="2"/>
    <s v="N"/>
    <n v="1"/>
    <n v="0.73"/>
  </r>
  <r>
    <x v="2"/>
    <n v="12"/>
    <x v="11"/>
    <n v="8"/>
    <x v="7"/>
    <x v="1"/>
    <s v="Georgia St. Lwr Nat"/>
    <n v="3"/>
    <s v="N"/>
    <n v="1"/>
    <n v="0.39"/>
  </r>
  <r>
    <x v="2"/>
    <n v="12"/>
    <x v="11"/>
    <n v="8"/>
    <x v="7"/>
    <x v="1"/>
    <s v="Georgia St. Lwr Nat"/>
    <n v="4"/>
    <s v="N"/>
    <n v="1"/>
    <n v="2.73"/>
  </r>
  <r>
    <x v="2"/>
    <n v="12"/>
    <x v="11"/>
    <n v="8"/>
    <x v="7"/>
    <x v="1"/>
    <s v="Georgia St. Lwr Nat"/>
    <n v="5"/>
    <s v="N"/>
    <n v="1"/>
    <n v="0"/>
  </r>
  <r>
    <x v="2"/>
    <n v="13"/>
    <x v="12"/>
    <n v="8"/>
    <x v="7"/>
    <x v="1"/>
    <s v="Georgia St. Lwr Nat"/>
    <n v="2"/>
    <s v="N"/>
    <n v="1"/>
    <n v="0"/>
  </r>
  <r>
    <x v="2"/>
    <n v="13"/>
    <x v="12"/>
    <n v="8"/>
    <x v="7"/>
    <x v="1"/>
    <s v="Georgia St. Lwr Nat"/>
    <n v="3"/>
    <s v="N"/>
    <n v="1"/>
    <n v="0"/>
  </r>
  <r>
    <x v="2"/>
    <n v="13"/>
    <x v="12"/>
    <n v="8"/>
    <x v="7"/>
    <x v="1"/>
    <s v="Georgia St. Lwr Nat"/>
    <n v="4"/>
    <s v="N"/>
    <n v="1"/>
    <n v="0"/>
  </r>
  <r>
    <x v="2"/>
    <n v="13"/>
    <x v="12"/>
    <n v="8"/>
    <x v="7"/>
    <x v="1"/>
    <s v="Georgia St. Lwr Nat"/>
    <n v="5"/>
    <s v="N"/>
    <n v="1"/>
    <n v="0"/>
  </r>
  <r>
    <x v="2"/>
    <n v="14"/>
    <x v="13"/>
    <n v="8"/>
    <x v="7"/>
    <x v="1"/>
    <s v="Georgia St. Lwr Nat"/>
    <n v="2"/>
    <s v="N"/>
    <n v="1"/>
    <n v="1.61"/>
  </r>
  <r>
    <x v="2"/>
    <n v="14"/>
    <x v="13"/>
    <n v="8"/>
    <x v="7"/>
    <x v="1"/>
    <s v="Georgia St. Lwr Nat"/>
    <n v="3"/>
    <s v="N"/>
    <n v="1"/>
    <n v="2.86"/>
  </r>
  <r>
    <x v="2"/>
    <n v="14"/>
    <x v="13"/>
    <n v="8"/>
    <x v="7"/>
    <x v="1"/>
    <s v="Georgia St. Lwr Nat"/>
    <n v="4"/>
    <s v="N"/>
    <n v="1"/>
    <n v="0"/>
  </r>
  <r>
    <x v="2"/>
    <n v="14"/>
    <x v="13"/>
    <n v="8"/>
    <x v="7"/>
    <x v="1"/>
    <s v="Georgia St. Lwr Nat"/>
    <n v="5"/>
    <s v="N"/>
    <n v="1"/>
    <n v="0"/>
  </r>
  <r>
    <x v="2"/>
    <n v="15"/>
    <x v="14"/>
    <n v="8"/>
    <x v="7"/>
    <x v="1"/>
    <s v="Georgia St. Lwr Nat"/>
    <n v="2"/>
    <s v="N"/>
    <n v="1"/>
    <n v="0"/>
  </r>
  <r>
    <x v="2"/>
    <n v="15"/>
    <x v="14"/>
    <n v="8"/>
    <x v="7"/>
    <x v="1"/>
    <s v="Georgia St. Lwr Nat"/>
    <n v="3"/>
    <s v="N"/>
    <n v="1"/>
    <n v="0"/>
  </r>
  <r>
    <x v="2"/>
    <n v="15"/>
    <x v="14"/>
    <n v="8"/>
    <x v="7"/>
    <x v="1"/>
    <s v="Georgia St. Lwr Nat"/>
    <n v="4"/>
    <s v="N"/>
    <n v="1"/>
    <n v="0"/>
  </r>
  <r>
    <x v="2"/>
    <n v="15"/>
    <x v="14"/>
    <n v="8"/>
    <x v="7"/>
    <x v="1"/>
    <s v="Georgia St. Lwr Nat"/>
    <n v="5"/>
    <s v="N"/>
    <n v="1"/>
    <n v="0"/>
  </r>
  <r>
    <x v="2"/>
    <n v="16"/>
    <x v="15"/>
    <n v="8"/>
    <x v="7"/>
    <x v="1"/>
    <s v="Georgia St. Lwr Nat"/>
    <n v="2"/>
    <s v="N"/>
    <n v="1"/>
    <n v="14.2"/>
  </r>
  <r>
    <x v="2"/>
    <n v="16"/>
    <x v="15"/>
    <n v="8"/>
    <x v="7"/>
    <x v="1"/>
    <s v="Georgia St. Lwr Nat"/>
    <n v="3"/>
    <s v="N"/>
    <n v="1"/>
    <n v="2.35"/>
  </r>
  <r>
    <x v="2"/>
    <n v="16"/>
    <x v="15"/>
    <n v="8"/>
    <x v="7"/>
    <x v="1"/>
    <s v="Georgia St. Lwr Nat"/>
    <n v="4"/>
    <s v="N"/>
    <n v="1"/>
    <n v="10.47"/>
  </r>
  <r>
    <x v="2"/>
    <n v="16"/>
    <x v="15"/>
    <n v="8"/>
    <x v="7"/>
    <x v="1"/>
    <s v="Georgia St. Lwr Nat"/>
    <n v="5"/>
    <s v="N"/>
    <n v="1"/>
    <n v="0.48"/>
  </r>
  <r>
    <x v="2"/>
    <n v="17"/>
    <x v="16"/>
    <n v="8"/>
    <x v="7"/>
    <x v="1"/>
    <s v="Georgia St. Lwr Nat"/>
    <n v="2"/>
    <s v="N"/>
    <n v="1"/>
    <n v="0"/>
  </r>
  <r>
    <x v="2"/>
    <n v="17"/>
    <x v="16"/>
    <n v="8"/>
    <x v="7"/>
    <x v="1"/>
    <s v="Georgia St. Lwr Nat"/>
    <n v="3"/>
    <s v="N"/>
    <n v="1"/>
    <n v="0"/>
  </r>
  <r>
    <x v="2"/>
    <n v="17"/>
    <x v="16"/>
    <n v="8"/>
    <x v="7"/>
    <x v="1"/>
    <s v="Georgia St. Lwr Nat"/>
    <n v="4"/>
    <s v="N"/>
    <n v="1"/>
    <n v="0"/>
  </r>
  <r>
    <x v="2"/>
    <n v="17"/>
    <x v="16"/>
    <n v="8"/>
    <x v="7"/>
    <x v="1"/>
    <s v="Georgia St. Lwr Nat"/>
    <n v="5"/>
    <s v="N"/>
    <n v="1"/>
    <n v="0"/>
  </r>
  <r>
    <x v="2"/>
    <n v="18"/>
    <x v="17"/>
    <n v="8"/>
    <x v="7"/>
    <x v="1"/>
    <s v="Georgia St. Lwr Nat"/>
    <n v="2"/>
    <s v="N"/>
    <n v="1"/>
    <n v="0"/>
  </r>
  <r>
    <x v="2"/>
    <n v="18"/>
    <x v="17"/>
    <n v="8"/>
    <x v="7"/>
    <x v="1"/>
    <s v="Georgia St. Lwr Nat"/>
    <n v="3"/>
    <s v="N"/>
    <n v="1"/>
    <n v="3.88"/>
  </r>
  <r>
    <x v="2"/>
    <n v="18"/>
    <x v="17"/>
    <n v="8"/>
    <x v="7"/>
    <x v="1"/>
    <s v="Georgia St. Lwr Nat"/>
    <n v="4"/>
    <s v="N"/>
    <n v="1"/>
    <n v="72.45"/>
  </r>
  <r>
    <x v="2"/>
    <n v="18"/>
    <x v="17"/>
    <n v="8"/>
    <x v="7"/>
    <x v="1"/>
    <s v="Georgia St. Lwr Nat"/>
    <n v="5"/>
    <s v="N"/>
    <n v="1"/>
    <n v="0"/>
  </r>
  <r>
    <x v="2"/>
    <n v="19"/>
    <x v="18"/>
    <n v="8"/>
    <x v="7"/>
    <x v="1"/>
    <s v="Georgia St. Lwr Nat"/>
    <n v="2"/>
    <s v="N"/>
    <n v="1"/>
    <n v="245.38"/>
  </r>
  <r>
    <x v="2"/>
    <n v="19"/>
    <x v="18"/>
    <n v="8"/>
    <x v="7"/>
    <x v="1"/>
    <s v="Georgia St. Lwr Nat"/>
    <n v="3"/>
    <s v="N"/>
    <n v="1"/>
    <n v="61.14"/>
  </r>
  <r>
    <x v="2"/>
    <n v="19"/>
    <x v="18"/>
    <n v="8"/>
    <x v="7"/>
    <x v="1"/>
    <s v="Georgia St. Lwr Nat"/>
    <n v="4"/>
    <s v="N"/>
    <n v="1"/>
    <n v="210.36"/>
  </r>
  <r>
    <x v="2"/>
    <n v="19"/>
    <x v="18"/>
    <n v="8"/>
    <x v="7"/>
    <x v="1"/>
    <s v="Georgia St. Lwr Nat"/>
    <n v="5"/>
    <s v="N"/>
    <n v="1"/>
    <n v="0"/>
  </r>
  <r>
    <x v="2"/>
    <n v="20"/>
    <x v="19"/>
    <n v="8"/>
    <x v="7"/>
    <x v="1"/>
    <s v="Georgia St. Lwr Nat"/>
    <n v="2"/>
    <s v="N"/>
    <n v="1"/>
    <n v="1.97"/>
  </r>
  <r>
    <x v="2"/>
    <n v="20"/>
    <x v="19"/>
    <n v="8"/>
    <x v="7"/>
    <x v="1"/>
    <s v="Georgia St. Lwr Nat"/>
    <n v="3"/>
    <s v="N"/>
    <n v="1"/>
    <n v="9.85"/>
  </r>
  <r>
    <x v="2"/>
    <n v="20"/>
    <x v="19"/>
    <n v="8"/>
    <x v="7"/>
    <x v="1"/>
    <s v="Georgia St. Lwr Nat"/>
    <n v="4"/>
    <s v="N"/>
    <n v="1"/>
    <n v="15.15"/>
  </r>
  <r>
    <x v="2"/>
    <n v="20"/>
    <x v="19"/>
    <n v="8"/>
    <x v="7"/>
    <x v="1"/>
    <s v="Georgia St. Lwr Nat"/>
    <n v="5"/>
    <s v="N"/>
    <n v="1"/>
    <n v="0"/>
  </r>
  <r>
    <x v="2"/>
    <n v="21"/>
    <x v="20"/>
    <n v="8"/>
    <x v="7"/>
    <x v="1"/>
    <s v="Georgia St. Lwr Nat"/>
    <n v="2"/>
    <s v="N"/>
    <n v="1"/>
    <n v="4.43"/>
  </r>
  <r>
    <x v="2"/>
    <n v="21"/>
    <x v="20"/>
    <n v="8"/>
    <x v="7"/>
    <x v="1"/>
    <s v="Georgia St. Lwr Nat"/>
    <n v="3"/>
    <s v="N"/>
    <n v="1"/>
    <n v="0"/>
  </r>
  <r>
    <x v="2"/>
    <n v="21"/>
    <x v="20"/>
    <n v="8"/>
    <x v="7"/>
    <x v="1"/>
    <s v="Georgia St. Lwr Nat"/>
    <n v="4"/>
    <s v="N"/>
    <n v="1"/>
    <n v="4.42"/>
  </r>
  <r>
    <x v="2"/>
    <n v="21"/>
    <x v="20"/>
    <n v="8"/>
    <x v="7"/>
    <x v="1"/>
    <s v="Georgia St. Lwr Nat"/>
    <n v="5"/>
    <s v="N"/>
    <n v="1"/>
    <n v="0"/>
  </r>
  <r>
    <x v="2"/>
    <n v="22"/>
    <x v="21"/>
    <n v="8"/>
    <x v="7"/>
    <x v="1"/>
    <s v="Georgia St. Lwr Nat"/>
    <n v="2"/>
    <s v="N"/>
    <n v="1"/>
    <n v="0"/>
  </r>
  <r>
    <x v="2"/>
    <n v="22"/>
    <x v="21"/>
    <n v="8"/>
    <x v="7"/>
    <x v="1"/>
    <s v="Georgia St. Lwr Nat"/>
    <n v="3"/>
    <s v="N"/>
    <n v="1"/>
    <n v="2.79"/>
  </r>
  <r>
    <x v="2"/>
    <n v="22"/>
    <x v="21"/>
    <n v="8"/>
    <x v="7"/>
    <x v="1"/>
    <s v="Georgia St. Lwr Nat"/>
    <n v="4"/>
    <s v="N"/>
    <n v="1"/>
    <n v="20.49"/>
  </r>
  <r>
    <x v="2"/>
    <n v="22"/>
    <x v="21"/>
    <n v="8"/>
    <x v="7"/>
    <x v="1"/>
    <s v="Georgia St. Lwr Nat"/>
    <n v="5"/>
    <s v="N"/>
    <n v="1"/>
    <n v="0"/>
  </r>
  <r>
    <x v="2"/>
    <n v="23"/>
    <x v="22"/>
    <n v="8"/>
    <x v="7"/>
    <x v="1"/>
    <s v="Georgia St. Lwr Nat"/>
    <n v="2"/>
    <s v="N"/>
    <n v="1"/>
    <n v="0"/>
  </r>
  <r>
    <x v="2"/>
    <n v="23"/>
    <x v="22"/>
    <n v="8"/>
    <x v="7"/>
    <x v="1"/>
    <s v="Georgia St. Lwr Nat"/>
    <n v="3"/>
    <s v="N"/>
    <n v="1"/>
    <n v="0"/>
  </r>
  <r>
    <x v="2"/>
    <n v="23"/>
    <x v="22"/>
    <n v="8"/>
    <x v="7"/>
    <x v="1"/>
    <s v="Georgia St. Lwr Nat"/>
    <n v="4"/>
    <s v="N"/>
    <n v="1"/>
    <n v="0"/>
  </r>
  <r>
    <x v="2"/>
    <n v="23"/>
    <x v="22"/>
    <n v="8"/>
    <x v="7"/>
    <x v="1"/>
    <s v="Georgia St. Lwr Nat"/>
    <n v="5"/>
    <s v="N"/>
    <n v="1"/>
    <n v="0"/>
  </r>
  <r>
    <x v="2"/>
    <n v="24"/>
    <x v="23"/>
    <n v="8"/>
    <x v="7"/>
    <x v="1"/>
    <s v="Georgia St. Lwr Nat"/>
    <n v="2"/>
    <s v="N"/>
    <n v="1"/>
    <n v="647.38"/>
  </r>
  <r>
    <x v="2"/>
    <n v="24"/>
    <x v="23"/>
    <n v="8"/>
    <x v="7"/>
    <x v="1"/>
    <s v="Georgia St. Lwr Nat"/>
    <n v="3"/>
    <s v="N"/>
    <n v="1"/>
    <n v="271.17"/>
  </r>
  <r>
    <x v="2"/>
    <n v="24"/>
    <x v="23"/>
    <n v="8"/>
    <x v="7"/>
    <x v="1"/>
    <s v="Georgia St. Lwr Nat"/>
    <n v="4"/>
    <s v="N"/>
    <n v="1"/>
    <n v="689.23"/>
  </r>
  <r>
    <x v="2"/>
    <n v="24"/>
    <x v="23"/>
    <n v="8"/>
    <x v="7"/>
    <x v="1"/>
    <s v="Georgia St. Lwr Nat"/>
    <n v="5"/>
    <s v="N"/>
    <n v="1"/>
    <n v="5.0199999999999996"/>
  </r>
  <r>
    <x v="2"/>
    <n v="25"/>
    <x v="24"/>
    <n v="8"/>
    <x v="7"/>
    <x v="1"/>
    <s v="Georgia St. Lwr Nat"/>
    <n v="2"/>
    <s v="N"/>
    <n v="1"/>
    <n v="1133.79"/>
  </r>
  <r>
    <x v="2"/>
    <n v="25"/>
    <x v="24"/>
    <n v="8"/>
    <x v="7"/>
    <x v="1"/>
    <s v="Georgia St. Lwr Nat"/>
    <n v="3"/>
    <s v="N"/>
    <n v="1"/>
    <n v="255.43"/>
  </r>
  <r>
    <x v="2"/>
    <n v="25"/>
    <x v="24"/>
    <n v="8"/>
    <x v="7"/>
    <x v="1"/>
    <s v="Georgia St. Lwr Nat"/>
    <n v="4"/>
    <s v="N"/>
    <n v="1"/>
    <n v="288.83"/>
  </r>
  <r>
    <x v="2"/>
    <n v="25"/>
    <x v="24"/>
    <n v="8"/>
    <x v="7"/>
    <x v="1"/>
    <s v="Georgia St. Lwr Nat"/>
    <n v="5"/>
    <s v="N"/>
    <n v="1"/>
    <n v="37.909999999999997"/>
  </r>
  <r>
    <x v="3"/>
    <n v="1"/>
    <x v="0"/>
    <n v="8"/>
    <x v="7"/>
    <x v="1"/>
    <s v="Georgia St. Lwr Nat"/>
    <n v="2"/>
    <s v="N"/>
    <n v="1"/>
    <n v="0"/>
  </r>
  <r>
    <x v="3"/>
    <n v="1"/>
    <x v="0"/>
    <n v="8"/>
    <x v="7"/>
    <x v="1"/>
    <s v="Georgia St. Lwr Nat"/>
    <n v="3"/>
    <s v="N"/>
    <n v="1"/>
    <n v="19.77"/>
  </r>
  <r>
    <x v="3"/>
    <n v="1"/>
    <x v="0"/>
    <n v="8"/>
    <x v="7"/>
    <x v="1"/>
    <s v="Georgia St. Lwr Nat"/>
    <n v="4"/>
    <s v="N"/>
    <n v="1"/>
    <n v="29.16"/>
  </r>
  <r>
    <x v="3"/>
    <n v="1"/>
    <x v="0"/>
    <n v="8"/>
    <x v="7"/>
    <x v="1"/>
    <s v="Georgia St. Lwr Nat"/>
    <n v="5"/>
    <s v="N"/>
    <n v="1"/>
    <n v="3.42"/>
  </r>
  <r>
    <x v="3"/>
    <n v="2"/>
    <x v="1"/>
    <n v="8"/>
    <x v="7"/>
    <x v="1"/>
    <s v="Georgia St. Lwr Nat"/>
    <n v="2"/>
    <s v="N"/>
    <n v="1"/>
    <n v="3.96"/>
  </r>
  <r>
    <x v="3"/>
    <n v="2"/>
    <x v="1"/>
    <n v="8"/>
    <x v="7"/>
    <x v="1"/>
    <s v="Georgia St. Lwr Nat"/>
    <n v="3"/>
    <s v="N"/>
    <n v="1"/>
    <n v="109.43"/>
  </r>
  <r>
    <x v="3"/>
    <n v="2"/>
    <x v="1"/>
    <n v="8"/>
    <x v="7"/>
    <x v="1"/>
    <s v="Georgia St. Lwr Nat"/>
    <n v="4"/>
    <s v="N"/>
    <n v="1"/>
    <n v="23.34"/>
  </r>
  <r>
    <x v="3"/>
    <n v="2"/>
    <x v="1"/>
    <n v="8"/>
    <x v="7"/>
    <x v="1"/>
    <s v="Georgia St. Lwr Nat"/>
    <n v="5"/>
    <s v="N"/>
    <n v="1"/>
    <n v="21.51"/>
  </r>
  <r>
    <x v="3"/>
    <n v="3"/>
    <x v="2"/>
    <n v="8"/>
    <x v="7"/>
    <x v="1"/>
    <s v="Georgia St. Lwr Nat"/>
    <n v="2"/>
    <s v="N"/>
    <n v="1"/>
    <n v="0"/>
  </r>
  <r>
    <x v="3"/>
    <n v="3"/>
    <x v="2"/>
    <n v="8"/>
    <x v="7"/>
    <x v="1"/>
    <s v="Georgia St. Lwr Nat"/>
    <n v="3"/>
    <s v="N"/>
    <n v="1"/>
    <n v="0"/>
  </r>
  <r>
    <x v="3"/>
    <n v="3"/>
    <x v="2"/>
    <n v="8"/>
    <x v="7"/>
    <x v="1"/>
    <s v="Georgia St. Lwr Nat"/>
    <n v="4"/>
    <s v="N"/>
    <n v="1"/>
    <n v="0"/>
  </r>
  <r>
    <x v="3"/>
    <n v="3"/>
    <x v="2"/>
    <n v="8"/>
    <x v="7"/>
    <x v="1"/>
    <s v="Georgia St. Lwr Nat"/>
    <n v="5"/>
    <s v="N"/>
    <n v="1"/>
    <n v="0"/>
  </r>
  <r>
    <x v="3"/>
    <n v="4"/>
    <x v="3"/>
    <n v="8"/>
    <x v="7"/>
    <x v="1"/>
    <s v="Georgia St. Lwr Nat"/>
    <n v="2"/>
    <s v="N"/>
    <n v="1"/>
    <n v="4.6500000000000004"/>
  </r>
  <r>
    <x v="3"/>
    <n v="4"/>
    <x v="3"/>
    <n v="8"/>
    <x v="7"/>
    <x v="1"/>
    <s v="Georgia St. Lwr Nat"/>
    <n v="3"/>
    <s v="N"/>
    <n v="1"/>
    <n v="154.41"/>
  </r>
  <r>
    <x v="3"/>
    <n v="4"/>
    <x v="3"/>
    <n v="8"/>
    <x v="7"/>
    <x v="1"/>
    <s v="Georgia St. Lwr Nat"/>
    <n v="4"/>
    <s v="N"/>
    <n v="1"/>
    <n v="16.100000000000001"/>
  </r>
  <r>
    <x v="3"/>
    <n v="4"/>
    <x v="3"/>
    <n v="8"/>
    <x v="7"/>
    <x v="1"/>
    <s v="Georgia St. Lwr Nat"/>
    <n v="5"/>
    <s v="N"/>
    <n v="1"/>
    <n v="0"/>
  </r>
  <r>
    <x v="3"/>
    <n v="5"/>
    <x v="4"/>
    <n v="8"/>
    <x v="7"/>
    <x v="1"/>
    <s v="Georgia St. Lwr Nat"/>
    <n v="2"/>
    <s v="N"/>
    <n v="1"/>
    <n v="0"/>
  </r>
  <r>
    <x v="3"/>
    <n v="5"/>
    <x v="4"/>
    <n v="8"/>
    <x v="7"/>
    <x v="1"/>
    <s v="Georgia St. Lwr Nat"/>
    <n v="3"/>
    <s v="N"/>
    <n v="1"/>
    <n v="0"/>
  </r>
  <r>
    <x v="3"/>
    <n v="5"/>
    <x v="4"/>
    <n v="8"/>
    <x v="7"/>
    <x v="1"/>
    <s v="Georgia St. Lwr Nat"/>
    <n v="4"/>
    <s v="N"/>
    <n v="1"/>
    <n v="0"/>
  </r>
  <r>
    <x v="3"/>
    <n v="5"/>
    <x v="4"/>
    <n v="8"/>
    <x v="7"/>
    <x v="1"/>
    <s v="Georgia St. Lwr Nat"/>
    <n v="5"/>
    <s v="N"/>
    <n v="1"/>
    <n v="0"/>
  </r>
  <r>
    <x v="3"/>
    <n v="6"/>
    <x v="5"/>
    <n v="8"/>
    <x v="7"/>
    <x v="1"/>
    <s v="Georgia St. Lwr Nat"/>
    <n v="2"/>
    <s v="N"/>
    <n v="1"/>
    <n v="0.06"/>
  </r>
  <r>
    <x v="3"/>
    <n v="6"/>
    <x v="5"/>
    <n v="8"/>
    <x v="7"/>
    <x v="1"/>
    <s v="Georgia St. Lwr Nat"/>
    <n v="3"/>
    <s v="N"/>
    <n v="1"/>
    <n v="0.1"/>
  </r>
  <r>
    <x v="3"/>
    <n v="6"/>
    <x v="5"/>
    <n v="8"/>
    <x v="7"/>
    <x v="1"/>
    <s v="Georgia St. Lwr Nat"/>
    <n v="4"/>
    <s v="N"/>
    <n v="1"/>
    <n v="0.01"/>
  </r>
  <r>
    <x v="3"/>
    <n v="6"/>
    <x v="5"/>
    <n v="8"/>
    <x v="7"/>
    <x v="1"/>
    <s v="Georgia St. Lwr Nat"/>
    <n v="5"/>
    <s v="N"/>
    <n v="1"/>
    <n v="0"/>
  </r>
  <r>
    <x v="3"/>
    <n v="7"/>
    <x v="6"/>
    <n v="8"/>
    <x v="7"/>
    <x v="1"/>
    <s v="Georgia St. Lwr Nat"/>
    <n v="2"/>
    <s v="N"/>
    <n v="1"/>
    <n v="0"/>
  </r>
  <r>
    <x v="3"/>
    <n v="7"/>
    <x v="6"/>
    <n v="8"/>
    <x v="7"/>
    <x v="1"/>
    <s v="Georgia St. Lwr Nat"/>
    <n v="3"/>
    <s v="N"/>
    <n v="1"/>
    <n v="2.77"/>
  </r>
  <r>
    <x v="3"/>
    <n v="7"/>
    <x v="6"/>
    <n v="8"/>
    <x v="7"/>
    <x v="1"/>
    <s v="Georgia St. Lwr Nat"/>
    <n v="4"/>
    <s v="N"/>
    <n v="1"/>
    <n v="18.07"/>
  </r>
  <r>
    <x v="3"/>
    <n v="7"/>
    <x v="6"/>
    <n v="8"/>
    <x v="7"/>
    <x v="1"/>
    <s v="Georgia St. Lwr Nat"/>
    <n v="5"/>
    <s v="N"/>
    <n v="1"/>
    <n v="3.19"/>
  </r>
  <r>
    <x v="3"/>
    <n v="8"/>
    <x v="7"/>
    <n v="8"/>
    <x v="7"/>
    <x v="1"/>
    <s v="Georgia St. Lwr Nat"/>
    <n v="2"/>
    <s v="N"/>
    <n v="1"/>
    <n v="1.83"/>
  </r>
  <r>
    <x v="3"/>
    <n v="8"/>
    <x v="7"/>
    <n v="8"/>
    <x v="7"/>
    <x v="1"/>
    <s v="Georgia St. Lwr Nat"/>
    <n v="3"/>
    <s v="N"/>
    <n v="1"/>
    <n v="1.72"/>
  </r>
  <r>
    <x v="3"/>
    <n v="8"/>
    <x v="7"/>
    <n v="8"/>
    <x v="7"/>
    <x v="1"/>
    <s v="Georgia St. Lwr Nat"/>
    <n v="4"/>
    <s v="N"/>
    <n v="1"/>
    <n v="0.79"/>
  </r>
  <r>
    <x v="3"/>
    <n v="8"/>
    <x v="7"/>
    <n v="8"/>
    <x v="7"/>
    <x v="1"/>
    <s v="Georgia St. Lwr Nat"/>
    <n v="5"/>
    <s v="N"/>
    <n v="1"/>
    <n v="0"/>
  </r>
  <r>
    <x v="3"/>
    <n v="9"/>
    <x v="8"/>
    <n v="8"/>
    <x v="7"/>
    <x v="1"/>
    <s v="Georgia St. Lwr Nat"/>
    <n v="2"/>
    <s v="N"/>
    <n v="1"/>
    <n v="36.69"/>
  </r>
  <r>
    <x v="3"/>
    <n v="9"/>
    <x v="8"/>
    <n v="8"/>
    <x v="7"/>
    <x v="1"/>
    <s v="Georgia St. Lwr Nat"/>
    <n v="3"/>
    <s v="N"/>
    <n v="1"/>
    <n v="5.72"/>
  </r>
  <r>
    <x v="3"/>
    <n v="9"/>
    <x v="8"/>
    <n v="8"/>
    <x v="7"/>
    <x v="1"/>
    <s v="Georgia St. Lwr Nat"/>
    <n v="4"/>
    <s v="N"/>
    <n v="1"/>
    <n v="1.39"/>
  </r>
  <r>
    <x v="3"/>
    <n v="9"/>
    <x v="8"/>
    <n v="8"/>
    <x v="7"/>
    <x v="1"/>
    <s v="Georgia St. Lwr Nat"/>
    <n v="5"/>
    <s v="N"/>
    <n v="1"/>
    <n v="1.1000000000000001"/>
  </r>
  <r>
    <x v="3"/>
    <n v="10"/>
    <x v="9"/>
    <n v="8"/>
    <x v="7"/>
    <x v="1"/>
    <s v="Georgia St. Lwr Nat"/>
    <n v="2"/>
    <s v="N"/>
    <n v="1"/>
    <n v="0.84"/>
  </r>
  <r>
    <x v="3"/>
    <n v="10"/>
    <x v="9"/>
    <n v="8"/>
    <x v="7"/>
    <x v="1"/>
    <s v="Georgia St. Lwr Nat"/>
    <n v="3"/>
    <s v="N"/>
    <n v="1"/>
    <n v="0.79"/>
  </r>
  <r>
    <x v="3"/>
    <n v="10"/>
    <x v="9"/>
    <n v="8"/>
    <x v="7"/>
    <x v="1"/>
    <s v="Georgia St. Lwr Nat"/>
    <n v="4"/>
    <s v="N"/>
    <n v="1"/>
    <n v="0"/>
  </r>
  <r>
    <x v="3"/>
    <n v="10"/>
    <x v="9"/>
    <n v="8"/>
    <x v="7"/>
    <x v="1"/>
    <s v="Georgia St. Lwr Nat"/>
    <n v="5"/>
    <s v="N"/>
    <n v="1"/>
    <n v="0"/>
  </r>
  <r>
    <x v="3"/>
    <n v="11"/>
    <x v="10"/>
    <n v="8"/>
    <x v="7"/>
    <x v="1"/>
    <s v="Georgia St. Lwr Nat"/>
    <n v="2"/>
    <s v="N"/>
    <n v="1"/>
    <n v="0"/>
  </r>
  <r>
    <x v="3"/>
    <n v="11"/>
    <x v="10"/>
    <n v="8"/>
    <x v="7"/>
    <x v="1"/>
    <s v="Georgia St. Lwr Nat"/>
    <n v="3"/>
    <s v="N"/>
    <n v="1"/>
    <n v="0"/>
  </r>
  <r>
    <x v="3"/>
    <n v="11"/>
    <x v="10"/>
    <n v="8"/>
    <x v="7"/>
    <x v="1"/>
    <s v="Georgia St. Lwr Nat"/>
    <n v="4"/>
    <s v="N"/>
    <n v="1"/>
    <n v="0.09"/>
  </r>
  <r>
    <x v="3"/>
    <n v="11"/>
    <x v="10"/>
    <n v="8"/>
    <x v="7"/>
    <x v="1"/>
    <s v="Georgia St. Lwr Nat"/>
    <n v="5"/>
    <s v="N"/>
    <n v="1"/>
    <n v="0"/>
  </r>
  <r>
    <x v="3"/>
    <n v="12"/>
    <x v="11"/>
    <n v="8"/>
    <x v="7"/>
    <x v="1"/>
    <s v="Georgia St. Lwr Nat"/>
    <n v="2"/>
    <s v="N"/>
    <n v="1"/>
    <n v="5.67"/>
  </r>
  <r>
    <x v="3"/>
    <n v="12"/>
    <x v="11"/>
    <n v="8"/>
    <x v="7"/>
    <x v="1"/>
    <s v="Georgia St. Lwr Nat"/>
    <n v="3"/>
    <s v="N"/>
    <n v="1"/>
    <n v="9.57"/>
  </r>
  <r>
    <x v="3"/>
    <n v="12"/>
    <x v="11"/>
    <n v="8"/>
    <x v="7"/>
    <x v="1"/>
    <s v="Georgia St. Lwr Nat"/>
    <n v="4"/>
    <s v="N"/>
    <n v="1"/>
    <n v="6.75"/>
  </r>
  <r>
    <x v="3"/>
    <n v="12"/>
    <x v="11"/>
    <n v="8"/>
    <x v="7"/>
    <x v="1"/>
    <s v="Georgia St. Lwr Nat"/>
    <n v="5"/>
    <s v="N"/>
    <n v="1"/>
    <n v="0"/>
  </r>
  <r>
    <x v="3"/>
    <n v="13"/>
    <x v="12"/>
    <n v="8"/>
    <x v="7"/>
    <x v="1"/>
    <s v="Georgia St. Lwr Nat"/>
    <n v="2"/>
    <s v="N"/>
    <n v="1"/>
    <n v="0"/>
  </r>
  <r>
    <x v="3"/>
    <n v="13"/>
    <x v="12"/>
    <n v="8"/>
    <x v="7"/>
    <x v="1"/>
    <s v="Georgia St. Lwr Nat"/>
    <n v="3"/>
    <s v="N"/>
    <n v="1"/>
    <n v="0"/>
  </r>
  <r>
    <x v="3"/>
    <n v="13"/>
    <x v="12"/>
    <n v="8"/>
    <x v="7"/>
    <x v="1"/>
    <s v="Georgia St. Lwr Nat"/>
    <n v="4"/>
    <s v="N"/>
    <n v="1"/>
    <n v="0"/>
  </r>
  <r>
    <x v="3"/>
    <n v="13"/>
    <x v="12"/>
    <n v="8"/>
    <x v="7"/>
    <x v="1"/>
    <s v="Georgia St. Lwr Nat"/>
    <n v="5"/>
    <s v="N"/>
    <n v="1"/>
    <n v="0"/>
  </r>
  <r>
    <x v="3"/>
    <n v="14"/>
    <x v="13"/>
    <n v="8"/>
    <x v="7"/>
    <x v="1"/>
    <s v="Georgia St. Lwr Nat"/>
    <n v="2"/>
    <s v="N"/>
    <n v="1"/>
    <n v="1.93"/>
  </r>
  <r>
    <x v="3"/>
    <n v="14"/>
    <x v="13"/>
    <n v="8"/>
    <x v="7"/>
    <x v="1"/>
    <s v="Georgia St. Lwr Nat"/>
    <n v="3"/>
    <s v="N"/>
    <n v="1"/>
    <n v="10.86"/>
  </r>
  <r>
    <x v="3"/>
    <n v="14"/>
    <x v="13"/>
    <n v="8"/>
    <x v="7"/>
    <x v="1"/>
    <s v="Georgia St. Lwr Nat"/>
    <n v="4"/>
    <s v="N"/>
    <n v="1"/>
    <n v="0"/>
  </r>
  <r>
    <x v="3"/>
    <n v="14"/>
    <x v="13"/>
    <n v="8"/>
    <x v="7"/>
    <x v="1"/>
    <s v="Georgia St. Lwr Nat"/>
    <n v="5"/>
    <s v="N"/>
    <n v="1"/>
    <n v="0"/>
  </r>
  <r>
    <x v="3"/>
    <n v="15"/>
    <x v="14"/>
    <n v="8"/>
    <x v="7"/>
    <x v="1"/>
    <s v="Georgia St. Lwr Nat"/>
    <n v="2"/>
    <s v="N"/>
    <n v="1"/>
    <n v="0"/>
  </r>
  <r>
    <x v="3"/>
    <n v="15"/>
    <x v="14"/>
    <n v="8"/>
    <x v="7"/>
    <x v="1"/>
    <s v="Georgia St. Lwr Nat"/>
    <n v="3"/>
    <s v="N"/>
    <n v="1"/>
    <n v="0"/>
  </r>
  <r>
    <x v="3"/>
    <n v="15"/>
    <x v="14"/>
    <n v="8"/>
    <x v="7"/>
    <x v="1"/>
    <s v="Georgia St. Lwr Nat"/>
    <n v="4"/>
    <s v="N"/>
    <n v="1"/>
    <n v="0"/>
  </r>
  <r>
    <x v="3"/>
    <n v="15"/>
    <x v="14"/>
    <n v="8"/>
    <x v="7"/>
    <x v="1"/>
    <s v="Georgia St. Lwr Nat"/>
    <n v="5"/>
    <s v="N"/>
    <n v="1"/>
    <n v="0"/>
  </r>
  <r>
    <x v="3"/>
    <n v="16"/>
    <x v="15"/>
    <n v="8"/>
    <x v="7"/>
    <x v="1"/>
    <s v="Georgia St. Lwr Nat"/>
    <n v="2"/>
    <s v="N"/>
    <n v="1"/>
    <n v="2.87"/>
  </r>
  <r>
    <x v="3"/>
    <n v="16"/>
    <x v="15"/>
    <n v="8"/>
    <x v="7"/>
    <x v="1"/>
    <s v="Georgia St. Lwr Nat"/>
    <n v="3"/>
    <s v="N"/>
    <n v="1"/>
    <n v="1.51"/>
  </r>
  <r>
    <x v="3"/>
    <n v="16"/>
    <x v="15"/>
    <n v="8"/>
    <x v="7"/>
    <x v="1"/>
    <s v="Georgia St. Lwr Nat"/>
    <n v="4"/>
    <s v="N"/>
    <n v="1"/>
    <n v="0.68"/>
  </r>
  <r>
    <x v="3"/>
    <n v="16"/>
    <x v="15"/>
    <n v="8"/>
    <x v="7"/>
    <x v="1"/>
    <s v="Georgia St. Lwr Nat"/>
    <n v="5"/>
    <s v="N"/>
    <n v="1"/>
    <n v="7.0000000000000007E-2"/>
  </r>
  <r>
    <x v="3"/>
    <n v="17"/>
    <x v="16"/>
    <n v="8"/>
    <x v="7"/>
    <x v="1"/>
    <s v="Georgia St. Lwr Nat"/>
    <n v="2"/>
    <s v="N"/>
    <n v="1"/>
    <n v="0"/>
  </r>
  <r>
    <x v="3"/>
    <n v="17"/>
    <x v="16"/>
    <n v="8"/>
    <x v="7"/>
    <x v="1"/>
    <s v="Georgia St. Lwr Nat"/>
    <n v="3"/>
    <s v="N"/>
    <n v="1"/>
    <n v="0"/>
  </r>
  <r>
    <x v="3"/>
    <n v="17"/>
    <x v="16"/>
    <n v="8"/>
    <x v="7"/>
    <x v="1"/>
    <s v="Georgia St. Lwr Nat"/>
    <n v="4"/>
    <s v="N"/>
    <n v="1"/>
    <n v="0"/>
  </r>
  <r>
    <x v="3"/>
    <n v="17"/>
    <x v="16"/>
    <n v="8"/>
    <x v="7"/>
    <x v="1"/>
    <s v="Georgia St. Lwr Nat"/>
    <n v="5"/>
    <s v="N"/>
    <n v="1"/>
    <n v="0"/>
  </r>
  <r>
    <x v="3"/>
    <n v="18"/>
    <x v="17"/>
    <n v="8"/>
    <x v="7"/>
    <x v="1"/>
    <s v="Georgia St. Lwr Nat"/>
    <n v="2"/>
    <s v="N"/>
    <n v="1"/>
    <n v="0"/>
  </r>
  <r>
    <x v="3"/>
    <n v="18"/>
    <x v="17"/>
    <n v="8"/>
    <x v="7"/>
    <x v="1"/>
    <s v="Georgia St. Lwr Nat"/>
    <n v="3"/>
    <s v="N"/>
    <n v="1"/>
    <n v="13.26"/>
  </r>
  <r>
    <x v="3"/>
    <n v="18"/>
    <x v="17"/>
    <n v="8"/>
    <x v="7"/>
    <x v="1"/>
    <s v="Georgia St. Lwr Nat"/>
    <n v="4"/>
    <s v="N"/>
    <n v="1"/>
    <n v="23.48"/>
  </r>
  <r>
    <x v="3"/>
    <n v="18"/>
    <x v="17"/>
    <n v="8"/>
    <x v="7"/>
    <x v="1"/>
    <s v="Georgia St. Lwr Nat"/>
    <n v="5"/>
    <s v="N"/>
    <n v="1"/>
    <n v="0"/>
  </r>
  <r>
    <x v="3"/>
    <n v="19"/>
    <x v="18"/>
    <n v="8"/>
    <x v="7"/>
    <x v="1"/>
    <s v="Georgia St. Lwr Nat"/>
    <n v="2"/>
    <s v="N"/>
    <n v="1"/>
    <n v="356.53"/>
  </r>
  <r>
    <x v="3"/>
    <n v="19"/>
    <x v="18"/>
    <n v="8"/>
    <x v="7"/>
    <x v="1"/>
    <s v="Georgia St. Lwr Nat"/>
    <n v="3"/>
    <s v="N"/>
    <n v="1"/>
    <n v="281.52999999999997"/>
  </r>
  <r>
    <x v="3"/>
    <n v="19"/>
    <x v="18"/>
    <n v="8"/>
    <x v="7"/>
    <x v="1"/>
    <s v="Georgia St. Lwr Nat"/>
    <n v="4"/>
    <s v="N"/>
    <n v="1"/>
    <n v="91.74"/>
  </r>
  <r>
    <x v="3"/>
    <n v="19"/>
    <x v="18"/>
    <n v="8"/>
    <x v="7"/>
    <x v="1"/>
    <s v="Georgia St. Lwr Nat"/>
    <n v="5"/>
    <s v="N"/>
    <n v="1"/>
    <n v="0"/>
  </r>
  <r>
    <x v="3"/>
    <n v="20"/>
    <x v="19"/>
    <n v="8"/>
    <x v="7"/>
    <x v="1"/>
    <s v="Georgia St. Lwr Nat"/>
    <n v="2"/>
    <s v="N"/>
    <n v="1"/>
    <n v="1.32"/>
  </r>
  <r>
    <x v="3"/>
    <n v="20"/>
    <x v="19"/>
    <n v="8"/>
    <x v="7"/>
    <x v="1"/>
    <s v="Georgia St. Lwr Nat"/>
    <n v="3"/>
    <s v="N"/>
    <n v="1"/>
    <n v="20.92"/>
  </r>
  <r>
    <x v="3"/>
    <n v="20"/>
    <x v="19"/>
    <n v="8"/>
    <x v="7"/>
    <x v="1"/>
    <s v="Georgia St. Lwr Nat"/>
    <n v="4"/>
    <s v="N"/>
    <n v="1"/>
    <n v="3.05"/>
  </r>
  <r>
    <x v="3"/>
    <n v="20"/>
    <x v="19"/>
    <n v="8"/>
    <x v="7"/>
    <x v="1"/>
    <s v="Georgia St. Lwr Nat"/>
    <n v="5"/>
    <s v="N"/>
    <n v="1"/>
    <n v="0"/>
  </r>
  <r>
    <x v="3"/>
    <n v="21"/>
    <x v="20"/>
    <n v="8"/>
    <x v="7"/>
    <x v="1"/>
    <s v="Georgia St. Lwr Nat"/>
    <n v="2"/>
    <s v="N"/>
    <n v="1"/>
    <n v="10.74"/>
  </r>
  <r>
    <x v="3"/>
    <n v="21"/>
    <x v="20"/>
    <n v="8"/>
    <x v="7"/>
    <x v="1"/>
    <s v="Georgia St. Lwr Nat"/>
    <n v="3"/>
    <s v="N"/>
    <n v="1"/>
    <n v="0"/>
  </r>
  <r>
    <x v="3"/>
    <n v="21"/>
    <x v="20"/>
    <n v="8"/>
    <x v="7"/>
    <x v="1"/>
    <s v="Georgia St. Lwr Nat"/>
    <n v="4"/>
    <s v="N"/>
    <n v="1"/>
    <n v="3.21"/>
  </r>
  <r>
    <x v="3"/>
    <n v="21"/>
    <x v="20"/>
    <n v="8"/>
    <x v="7"/>
    <x v="1"/>
    <s v="Georgia St. Lwr Nat"/>
    <n v="5"/>
    <s v="N"/>
    <n v="1"/>
    <n v="0"/>
  </r>
  <r>
    <x v="3"/>
    <n v="22"/>
    <x v="21"/>
    <n v="8"/>
    <x v="7"/>
    <x v="1"/>
    <s v="Georgia St. Lwr Nat"/>
    <n v="2"/>
    <s v="N"/>
    <n v="1"/>
    <n v="0"/>
  </r>
  <r>
    <x v="3"/>
    <n v="22"/>
    <x v="21"/>
    <n v="8"/>
    <x v="7"/>
    <x v="1"/>
    <s v="Georgia St. Lwr Nat"/>
    <n v="3"/>
    <s v="N"/>
    <n v="1"/>
    <n v="7.22"/>
  </r>
  <r>
    <x v="3"/>
    <n v="22"/>
    <x v="21"/>
    <n v="8"/>
    <x v="7"/>
    <x v="1"/>
    <s v="Georgia St. Lwr Nat"/>
    <n v="4"/>
    <s v="N"/>
    <n v="1"/>
    <n v="5.03"/>
  </r>
  <r>
    <x v="3"/>
    <n v="22"/>
    <x v="21"/>
    <n v="8"/>
    <x v="7"/>
    <x v="1"/>
    <s v="Georgia St. Lwr Nat"/>
    <n v="5"/>
    <s v="N"/>
    <n v="1"/>
    <n v="0"/>
  </r>
  <r>
    <x v="3"/>
    <n v="23"/>
    <x v="22"/>
    <n v="8"/>
    <x v="7"/>
    <x v="1"/>
    <s v="Georgia St. Lwr Nat"/>
    <n v="2"/>
    <s v="N"/>
    <n v="1"/>
    <n v="0"/>
  </r>
  <r>
    <x v="3"/>
    <n v="23"/>
    <x v="22"/>
    <n v="8"/>
    <x v="7"/>
    <x v="1"/>
    <s v="Georgia St. Lwr Nat"/>
    <n v="3"/>
    <s v="N"/>
    <n v="1"/>
    <n v="0"/>
  </r>
  <r>
    <x v="3"/>
    <n v="23"/>
    <x v="22"/>
    <n v="8"/>
    <x v="7"/>
    <x v="1"/>
    <s v="Georgia St. Lwr Nat"/>
    <n v="4"/>
    <s v="N"/>
    <n v="1"/>
    <n v="0"/>
  </r>
  <r>
    <x v="3"/>
    <n v="23"/>
    <x v="22"/>
    <n v="8"/>
    <x v="7"/>
    <x v="1"/>
    <s v="Georgia St. Lwr Nat"/>
    <n v="5"/>
    <s v="N"/>
    <n v="1"/>
    <n v="0"/>
  </r>
  <r>
    <x v="3"/>
    <n v="24"/>
    <x v="23"/>
    <n v="8"/>
    <x v="7"/>
    <x v="1"/>
    <s v="Georgia St. Lwr Nat"/>
    <n v="2"/>
    <s v="N"/>
    <n v="1"/>
    <n v="515.6"/>
  </r>
  <r>
    <x v="3"/>
    <n v="24"/>
    <x v="23"/>
    <n v="8"/>
    <x v="7"/>
    <x v="1"/>
    <s v="Georgia St. Lwr Nat"/>
    <n v="3"/>
    <s v="N"/>
    <n v="1"/>
    <n v="684.5"/>
  </r>
  <r>
    <x v="3"/>
    <n v="24"/>
    <x v="23"/>
    <n v="8"/>
    <x v="7"/>
    <x v="1"/>
    <s v="Georgia St. Lwr Nat"/>
    <n v="4"/>
    <s v="N"/>
    <n v="1"/>
    <n v="164.76"/>
  </r>
  <r>
    <x v="3"/>
    <n v="24"/>
    <x v="23"/>
    <n v="8"/>
    <x v="7"/>
    <x v="1"/>
    <s v="Georgia St. Lwr Nat"/>
    <n v="5"/>
    <s v="N"/>
    <n v="1"/>
    <n v="3.06"/>
  </r>
  <r>
    <x v="3"/>
    <n v="25"/>
    <x v="24"/>
    <n v="8"/>
    <x v="7"/>
    <x v="1"/>
    <s v="Georgia St. Lwr Nat"/>
    <n v="2"/>
    <s v="N"/>
    <n v="1"/>
    <n v="1360.67"/>
  </r>
  <r>
    <x v="3"/>
    <n v="25"/>
    <x v="24"/>
    <n v="8"/>
    <x v="7"/>
    <x v="1"/>
    <s v="Georgia St. Lwr Nat"/>
    <n v="3"/>
    <s v="N"/>
    <n v="1"/>
    <n v="971.58"/>
  </r>
  <r>
    <x v="3"/>
    <n v="25"/>
    <x v="24"/>
    <n v="8"/>
    <x v="7"/>
    <x v="1"/>
    <s v="Georgia St. Lwr Nat"/>
    <n v="4"/>
    <s v="N"/>
    <n v="1"/>
    <n v="104.04"/>
  </r>
  <r>
    <x v="3"/>
    <n v="25"/>
    <x v="24"/>
    <n v="8"/>
    <x v="7"/>
    <x v="1"/>
    <s v="Georgia St. Lwr Nat"/>
    <n v="5"/>
    <s v="N"/>
    <n v="1"/>
    <n v="34.86"/>
  </r>
  <r>
    <x v="4"/>
    <n v="1"/>
    <x v="0"/>
    <n v="8"/>
    <x v="7"/>
    <x v="1"/>
    <s v="Georgia St. Lwr Nat"/>
    <n v="2"/>
    <s v="N"/>
    <n v="1"/>
    <n v="0"/>
  </r>
  <r>
    <x v="4"/>
    <n v="1"/>
    <x v="0"/>
    <n v="8"/>
    <x v="7"/>
    <x v="1"/>
    <s v="Georgia St. Lwr Nat"/>
    <n v="3"/>
    <s v="N"/>
    <n v="1"/>
    <n v="22.77"/>
  </r>
  <r>
    <x v="4"/>
    <n v="1"/>
    <x v="0"/>
    <n v="8"/>
    <x v="7"/>
    <x v="1"/>
    <s v="Georgia St. Lwr Nat"/>
    <n v="4"/>
    <s v="N"/>
    <n v="1"/>
    <n v="135.09"/>
  </r>
  <r>
    <x v="4"/>
    <n v="1"/>
    <x v="0"/>
    <n v="8"/>
    <x v="7"/>
    <x v="1"/>
    <s v="Georgia St. Lwr Nat"/>
    <n v="5"/>
    <s v="N"/>
    <n v="1"/>
    <n v="1.38"/>
  </r>
  <r>
    <x v="4"/>
    <n v="2"/>
    <x v="1"/>
    <n v="8"/>
    <x v="7"/>
    <x v="1"/>
    <s v="Georgia St. Lwr Nat"/>
    <n v="2"/>
    <s v="N"/>
    <n v="1"/>
    <n v="1.74"/>
  </r>
  <r>
    <x v="4"/>
    <n v="2"/>
    <x v="1"/>
    <n v="8"/>
    <x v="7"/>
    <x v="1"/>
    <s v="Georgia St. Lwr Nat"/>
    <n v="3"/>
    <s v="N"/>
    <n v="1"/>
    <n v="105.72"/>
  </r>
  <r>
    <x v="4"/>
    <n v="2"/>
    <x v="1"/>
    <n v="8"/>
    <x v="7"/>
    <x v="1"/>
    <s v="Georgia St. Lwr Nat"/>
    <n v="4"/>
    <s v="N"/>
    <n v="1"/>
    <n v="73.09"/>
  </r>
  <r>
    <x v="4"/>
    <n v="2"/>
    <x v="1"/>
    <n v="8"/>
    <x v="7"/>
    <x v="1"/>
    <s v="Georgia St. Lwr Nat"/>
    <n v="5"/>
    <s v="N"/>
    <n v="1"/>
    <n v="6.51"/>
  </r>
  <r>
    <x v="4"/>
    <n v="3"/>
    <x v="2"/>
    <n v="8"/>
    <x v="7"/>
    <x v="1"/>
    <s v="Georgia St. Lwr Nat"/>
    <n v="2"/>
    <s v="N"/>
    <n v="1"/>
    <n v="0"/>
  </r>
  <r>
    <x v="4"/>
    <n v="3"/>
    <x v="2"/>
    <n v="8"/>
    <x v="7"/>
    <x v="1"/>
    <s v="Georgia St. Lwr Nat"/>
    <n v="3"/>
    <s v="N"/>
    <n v="1"/>
    <n v="0"/>
  </r>
  <r>
    <x v="4"/>
    <n v="3"/>
    <x v="2"/>
    <n v="8"/>
    <x v="7"/>
    <x v="1"/>
    <s v="Georgia St. Lwr Nat"/>
    <n v="4"/>
    <s v="N"/>
    <n v="1"/>
    <n v="0"/>
  </r>
  <r>
    <x v="4"/>
    <n v="3"/>
    <x v="2"/>
    <n v="8"/>
    <x v="7"/>
    <x v="1"/>
    <s v="Georgia St. Lwr Nat"/>
    <n v="5"/>
    <s v="N"/>
    <n v="1"/>
    <n v="0"/>
  </r>
  <r>
    <x v="4"/>
    <n v="4"/>
    <x v="3"/>
    <n v="8"/>
    <x v="7"/>
    <x v="1"/>
    <s v="Georgia St. Lwr Nat"/>
    <n v="2"/>
    <s v="N"/>
    <n v="1"/>
    <n v="3.72"/>
  </r>
  <r>
    <x v="4"/>
    <n v="4"/>
    <x v="3"/>
    <n v="8"/>
    <x v="7"/>
    <x v="1"/>
    <s v="Georgia St. Lwr Nat"/>
    <n v="3"/>
    <s v="N"/>
    <n v="1"/>
    <n v="272.27"/>
  </r>
  <r>
    <x v="4"/>
    <n v="4"/>
    <x v="3"/>
    <n v="8"/>
    <x v="7"/>
    <x v="1"/>
    <s v="Georgia St. Lwr Nat"/>
    <n v="4"/>
    <s v="N"/>
    <n v="1"/>
    <n v="92.04"/>
  </r>
  <r>
    <x v="4"/>
    <n v="4"/>
    <x v="3"/>
    <n v="8"/>
    <x v="7"/>
    <x v="1"/>
    <s v="Georgia St. Lwr Nat"/>
    <n v="5"/>
    <s v="N"/>
    <n v="1"/>
    <n v="0"/>
  </r>
  <r>
    <x v="4"/>
    <n v="5"/>
    <x v="4"/>
    <n v="8"/>
    <x v="7"/>
    <x v="1"/>
    <s v="Georgia St. Lwr Nat"/>
    <n v="2"/>
    <s v="N"/>
    <n v="1"/>
    <n v="0"/>
  </r>
  <r>
    <x v="4"/>
    <n v="5"/>
    <x v="4"/>
    <n v="8"/>
    <x v="7"/>
    <x v="1"/>
    <s v="Georgia St. Lwr Nat"/>
    <n v="3"/>
    <s v="N"/>
    <n v="1"/>
    <n v="0"/>
  </r>
  <r>
    <x v="4"/>
    <n v="5"/>
    <x v="4"/>
    <n v="8"/>
    <x v="7"/>
    <x v="1"/>
    <s v="Georgia St. Lwr Nat"/>
    <n v="4"/>
    <s v="N"/>
    <n v="1"/>
    <n v="0"/>
  </r>
  <r>
    <x v="4"/>
    <n v="5"/>
    <x v="4"/>
    <n v="8"/>
    <x v="7"/>
    <x v="1"/>
    <s v="Georgia St. Lwr Nat"/>
    <n v="5"/>
    <s v="N"/>
    <n v="1"/>
    <n v="0"/>
  </r>
  <r>
    <x v="4"/>
    <n v="6"/>
    <x v="5"/>
    <n v="8"/>
    <x v="7"/>
    <x v="1"/>
    <s v="Georgia St. Lwr Nat"/>
    <n v="2"/>
    <s v="N"/>
    <n v="1"/>
    <n v="0"/>
  </r>
  <r>
    <x v="4"/>
    <n v="6"/>
    <x v="5"/>
    <n v="8"/>
    <x v="7"/>
    <x v="1"/>
    <s v="Georgia St. Lwr Nat"/>
    <n v="3"/>
    <s v="N"/>
    <n v="1"/>
    <n v="0"/>
  </r>
  <r>
    <x v="4"/>
    <n v="6"/>
    <x v="5"/>
    <n v="8"/>
    <x v="7"/>
    <x v="1"/>
    <s v="Georgia St. Lwr Nat"/>
    <n v="4"/>
    <s v="N"/>
    <n v="1"/>
    <n v="0"/>
  </r>
  <r>
    <x v="4"/>
    <n v="6"/>
    <x v="5"/>
    <n v="8"/>
    <x v="7"/>
    <x v="1"/>
    <s v="Georgia St. Lwr Nat"/>
    <n v="5"/>
    <s v="N"/>
    <n v="1"/>
    <n v="0"/>
  </r>
  <r>
    <x v="4"/>
    <n v="7"/>
    <x v="6"/>
    <n v="8"/>
    <x v="7"/>
    <x v="1"/>
    <s v="Georgia St. Lwr Nat"/>
    <n v="2"/>
    <s v="N"/>
    <n v="1"/>
    <n v="0"/>
  </r>
  <r>
    <x v="4"/>
    <n v="7"/>
    <x v="6"/>
    <n v="8"/>
    <x v="7"/>
    <x v="1"/>
    <s v="Georgia St. Lwr Nat"/>
    <n v="3"/>
    <s v="N"/>
    <n v="1"/>
    <n v="5.85"/>
  </r>
  <r>
    <x v="4"/>
    <n v="7"/>
    <x v="6"/>
    <n v="8"/>
    <x v="7"/>
    <x v="1"/>
    <s v="Georgia St. Lwr Nat"/>
    <n v="4"/>
    <s v="N"/>
    <n v="1"/>
    <n v="117.31"/>
  </r>
  <r>
    <x v="4"/>
    <n v="7"/>
    <x v="6"/>
    <n v="8"/>
    <x v="7"/>
    <x v="1"/>
    <s v="Georgia St. Lwr Nat"/>
    <n v="5"/>
    <s v="N"/>
    <n v="1"/>
    <n v="2.13"/>
  </r>
  <r>
    <x v="4"/>
    <n v="8"/>
    <x v="7"/>
    <n v="8"/>
    <x v="7"/>
    <x v="1"/>
    <s v="Georgia St. Lwr Nat"/>
    <n v="2"/>
    <s v="N"/>
    <n v="1"/>
    <n v="1.42"/>
  </r>
  <r>
    <x v="4"/>
    <n v="8"/>
    <x v="7"/>
    <n v="8"/>
    <x v="7"/>
    <x v="1"/>
    <s v="Georgia St. Lwr Nat"/>
    <n v="3"/>
    <s v="N"/>
    <n v="1"/>
    <n v="2.95"/>
  </r>
  <r>
    <x v="4"/>
    <n v="8"/>
    <x v="7"/>
    <n v="8"/>
    <x v="7"/>
    <x v="1"/>
    <s v="Georgia St. Lwr Nat"/>
    <n v="4"/>
    <s v="N"/>
    <n v="1"/>
    <n v="4.16"/>
  </r>
  <r>
    <x v="4"/>
    <n v="8"/>
    <x v="7"/>
    <n v="8"/>
    <x v="7"/>
    <x v="1"/>
    <s v="Georgia St. Lwr Nat"/>
    <n v="5"/>
    <s v="N"/>
    <n v="1"/>
    <n v="0"/>
  </r>
  <r>
    <x v="4"/>
    <n v="9"/>
    <x v="8"/>
    <n v="8"/>
    <x v="7"/>
    <x v="1"/>
    <s v="Georgia St. Lwr Nat"/>
    <n v="2"/>
    <s v="N"/>
    <n v="1"/>
    <n v="55.56"/>
  </r>
  <r>
    <x v="4"/>
    <n v="9"/>
    <x v="8"/>
    <n v="8"/>
    <x v="7"/>
    <x v="1"/>
    <s v="Georgia St. Lwr Nat"/>
    <n v="3"/>
    <s v="N"/>
    <n v="1"/>
    <n v="19.09"/>
  </r>
  <r>
    <x v="4"/>
    <n v="9"/>
    <x v="8"/>
    <n v="8"/>
    <x v="7"/>
    <x v="1"/>
    <s v="Georgia St. Lwr Nat"/>
    <n v="4"/>
    <s v="N"/>
    <n v="1"/>
    <n v="14.27"/>
  </r>
  <r>
    <x v="4"/>
    <n v="9"/>
    <x v="8"/>
    <n v="8"/>
    <x v="7"/>
    <x v="1"/>
    <s v="Georgia St. Lwr Nat"/>
    <n v="5"/>
    <s v="N"/>
    <n v="1"/>
    <n v="1.1599999999999999"/>
  </r>
  <r>
    <x v="4"/>
    <n v="10"/>
    <x v="9"/>
    <n v="8"/>
    <x v="7"/>
    <x v="1"/>
    <s v="Georgia St. Lwr Nat"/>
    <n v="2"/>
    <s v="N"/>
    <n v="1"/>
    <n v="2.23"/>
  </r>
  <r>
    <x v="4"/>
    <n v="10"/>
    <x v="9"/>
    <n v="8"/>
    <x v="7"/>
    <x v="1"/>
    <s v="Georgia St. Lwr Nat"/>
    <n v="3"/>
    <s v="N"/>
    <n v="1"/>
    <n v="4.6100000000000003"/>
  </r>
  <r>
    <x v="4"/>
    <n v="10"/>
    <x v="9"/>
    <n v="8"/>
    <x v="7"/>
    <x v="1"/>
    <s v="Georgia St. Lwr Nat"/>
    <n v="4"/>
    <s v="N"/>
    <n v="1"/>
    <n v="0"/>
  </r>
  <r>
    <x v="4"/>
    <n v="10"/>
    <x v="9"/>
    <n v="8"/>
    <x v="7"/>
    <x v="1"/>
    <s v="Georgia St. Lwr Nat"/>
    <n v="5"/>
    <s v="N"/>
    <n v="1"/>
    <n v="0"/>
  </r>
  <r>
    <x v="4"/>
    <n v="11"/>
    <x v="10"/>
    <n v="8"/>
    <x v="7"/>
    <x v="1"/>
    <s v="Georgia St. Lwr Nat"/>
    <n v="2"/>
    <s v="N"/>
    <n v="1"/>
    <n v="0"/>
  </r>
  <r>
    <x v="4"/>
    <n v="11"/>
    <x v="10"/>
    <n v="8"/>
    <x v="7"/>
    <x v="1"/>
    <s v="Georgia St. Lwr Nat"/>
    <n v="3"/>
    <s v="N"/>
    <n v="1"/>
    <n v="0"/>
  </r>
  <r>
    <x v="4"/>
    <n v="11"/>
    <x v="10"/>
    <n v="8"/>
    <x v="7"/>
    <x v="1"/>
    <s v="Georgia St. Lwr Nat"/>
    <n v="4"/>
    <s v="N"/>
    <n v="1"/>
    <n v="0"/>
  </r>
  <r>
    <x v="4"/>
    <n v="11"/>
    <x v="10"/>
    <n v="8"/>
    <x v="7"/>
    <x v="1"/>
    <s v="Georgia St. Lwr Nat"/>
    <n v="5"/>
    <s v="N"/>
    <n v="1"/>
    <n v="0"/>
  </r>
  <r>
    <x v="4"/>
    <n v="12"/>
    <x v="11"/>
    <n v="8"/>
    <x v="7"/>
    <x v="1"/>
    <s v="Georgia St. Lwr Nat"/>
    <n v="2"/>
    <s v="N"/>
    <n v="1"/>
    <n v="2.8"/>
  </r>
  <r>
    <x v="4"/>
    <n v="12"/>
    <x v="11"/>
    <n v="8"/>
    <x v="7"/>
    <x v="1"/>
    <s v="Georgia St. Lwr Nat"/>
    <n v="3"/>
    <s v="N"/>
    <n v="1"/>
    <n v="10.44"/>
  </r>
  <r>
    <x v="4"/>
    <n v="12"/>
    <x v="11"/>
    <n v="8"/>
    <x v="7"/>
    <x v="1"/>
    <s v="Georgia St. Lwr Nat"/>
    <n v="4"/>
    <s v="N"/>
    <n v="1"/>
    <n v="22.63"/>
  </r>
  <r>
    <x v="4"/>
    <n v="12"/>
    <x v="11"/>
    <n v="8"/>
    <x v="7"/>
    <x v="1"/>
    <s v="Georgia St. Lwr Nat"/>
    <n v="5"/>
    <s v="N"/>
    <n v="1"/>
    <n v="0"/>
  </r>
  <r>
    <x v="4"/>
    <n v="13"/>
    <x v="12"/>
    <n v="8"/>
    <x v="7"/>
    <x v="1"/>
    <s v="Georgia St. Lwr Nat"/>
    <n v="2"/>
    <s v="N"/>
    <n v="1"/>
    <n v="0"/>
  </r>
  <r>
    <x v="4"/>
    <n v="13"/>
    <x v="12"/>
    <n v="8"/>
    <x v="7"/>
    <x v="1"/>
    <s v="Georgia St. Lwr Nat"/>
    <n v="3"/>
    <s v="N"/>
    <n v="1"/>
    <n v="0"/>
  </r>
  <r>
    <x v="4"/>
    <n v="13"/>
    <x v="12"/>
    <n v="8"/>
    <x v="7"/>
    <x v="1"/>
    <s v="Georgia St. Lwr Nat"/>
    <n v="4"/>
    <s v="N"/>
    <n v="1"/>
    <n v="0"/>
  </r>
  <r>
    <x v="4"/>
    <n v="13"/>
    <x v="12"/>
    <n v="8"/>
    <x v="7"/>
    <x v="1"/>
    <s v="Georgia St. Lwr Nat"/>
    <n v="5"/>
    <s v="N"/>
    <n v="1"/>
    <n v="0"/>
  </r>
  <r>
    <x v="4"/>
    <n v="14"/>
    <x v="13"/>
    <n v="8"/>
    <x v="7"/>
    <x v="1"/>
    <s v="Georgia St. Lwr Nat"/>
    <n v="2"/>
    <s v="N"/>
    <n v="1"/>
    <n v="1.07"/>
  </r>
  <r>
    <x v="4"/>
    <n v="14"/>
    <x v="13"/>
    <n v="8"/>
    <x v="7"/>
    <x v="1"/>
    <s v="Georgia St. Lwr Nat"/>
    <n v="3"/>
    <s v="N"/>
    <n v="1"/>
    <n v="13.27"/>
  </r>
  <r>
    <x v="4"/>
    <n v="14"/>
    <x v="13"/>
    <n v="8"/>
    <x v="7"/>
    <x v="1"/>
    <s v="Georgia St. Lwr Nat"/>
    <n v="4"/>
    <s v="N"/>
    <n v="1"/>
    <n v="0"/>
  </r>
  <r>
    <x v="4"/>
    <n v="14"/>
    <x v="13"/>
    <n v="8"/>
    <x v="7"/>
    <x v="1"/>
    <s v="Georgia St. Lwr Nat"/>
    <n v="5"/>
    <s v="N"/>
    <n v="1"/>
    <n v="0"/>
  </r>
  <r>
    <x v="4"/>
    <n v="15"/>
    <x v="14"/>
    <n v="8"/>
    <x v="7"/>
    <x v="1"/>
    <s v="Georgia St. Lwr Nat"/>
    <n v="2"/>
    <s v="N"/>
    <n v="1"/>
    <n v="0"/>
  </r>
  <r>
    <x v="4"/>
    <n v="15"/>
    <x v="14"/>
    <n v="8"/>
    <x v="7"/>
    <x v="1"/>
    <s v="Georgia St. Lwr Nat"/>
    <n v="3"/>
    <s v="N"/>
    <n v="1"/>
    <n v="0"/>
  </r>
  <r>
    <x v="4"/>
    <n v="15"/>
    <x v="14"/>
    <n v="8"/>
    <x v="7"/>
    <x v="1"/>
    <s v="Georgia St. Lwr Nat"/>
    <n v="4"/>
    <s v="N"/>
    <n v="1"/>
    <n v="0"/>
  </r>
  <r>
    <x v="4"/>
    <n v="15"/>
    <x v="14"/>
    <n v="8"/>
    <x v="7"/>
    <x v="1"/>
    <s v="Georgia St. Lwr Nat"/>
    <n v="5"/>
    <s v="N"/>
    <n v="1"/>
    <n v="0"/>
  </r>
  <r>
    <x v="4"/>
    <n v="16"/>
    <x v="15"/>
    <n v="8"/>
    <x v="7"/>
    <x v="1"/>
    <s v="Georgia St. Lwr Nat"/>
    <n v="2"/>
    <s v="N"/>
    <n v="1"/>
    <n v="0.76"/>
  </r>
  <r>
    <x v="4"/>
    <n v="16"/>
    <x v="15"/>
    <n v="8"/>
    <x v="7"/>
    <x v="1"/>
    <s v="Georgia St. Lwr Nat"/>
    <n v="3"/>
    <s v="N"/>
    <n v="1"/>
    <n v="0.88"/>
  </r>
  <r>
    <x v="4"/>
    <n v="16"/>
    <x v="15"/>
    <n v="8"/>
    <x v="7"/>
    <x v="1"/>
    <s v="Georgia St. Lwr Nat"/>
    <n v="4"/>
    <s v="N"/>
    <n v="1"/>
    <n v="1.21"/>
  </r>
  <r>
    <x v="4"/>
    <n v="16"/>
    <x v="15"/>
    <n v="8"/>
    <x v="7"/>
    <x v="1"/>
    <s v="Georgia St. Lwr Nat"/>
    <n v="5"/>
    <s v="N"/>
    <n v="1"/>
    <n v="0.01"/>
  </r>
  <r>
    <x v="4"/>
    <n v="17"/>
    <x v="16"/>
    <n v="8"/>
    <x v="7"/>
    <x v="1"/>
    <s v="Georgia St. Lwr Nat"/>
    <n v="2"/>
    <s v="N"/>
    <n v="1"/>
    <n v="0"/>
  </r>
  <r>
    <x v="4"/>
    <n v="17"/>
    <x v="16"/>
    <n v="8"/>
    <x v="7"/>
    <x v="1"/>
    <s v="Georgia St. Lwr Nat"/>
    <n v="3"/>
    <s v="N"/>
    <n v="1"/>
    <n v="0"/>
  </r>
  <r>
    <x v="4"/>
    <n v="17"/>
    <x v="16"/>
    <n v="8"/>
    <x v="7"/>
    <x v="1"/>
    <s v="Georgia St. Lwr Nat"/>
    <n v="4"/>
    <s v="N"/>
    <n v="1"/>
    <n v="0"/>
  </r>
  <r>
    <x v="4"/>
    <n v="17"/>
    <x v="16"/>
    <n v="8"/>
    <x v="7"/>
    <x v="1"/>
    <s v="Georgia St. Lwr Nat"/>
    <n v="5"/>
    <s v="N"/>
    <n v="1"/>
    <n v="0"/>
  </r>
  <r>
    <x v="4"/>
    <n v="18"/>
    <x v="17"/>
    <n v="8"/>
    <x v="7"/>
    <x v="1"/>
    <s v="Georgia St. Lwr Nat"/>
    <n v="2"/>
    <s v="N"/>
    <n v="1"/>
    <n v="0"/>
  </r>
  <r>
    <x v="4"/>
    <n v="18"/>
    <x v="17"/>
    <n v="8"/>
    <x v="7"/>
    <x v="1"/>
    <s v="Georgia St. Lwr Nat"/>
    <n v="3"/>
    <s v="N"/>
    <n v="1"/>
    <n v="16.45"/>
  </r>
  <r>
    <x v="4"/>
    <n v="18"/>
    <x v="17"/>
    <n v="8"/>
    <x v="7"/>
    <x v="1"/>
    <s v="Georgia St. Lwr Nat"/>
    <n v="4"/>
    <s v="N"/>
    <n v="1"/>
    <n v="94.41"/>
  </r>
  <r>
    <x v="4"/>
    <n v="18"/>
    <x v="17"/>
    <n v="8"/>
    <x v="7"/>
    <x v="1"/>
    <s v="Georgia St. Lwr Nat"/>
    <n v="5"/>
    <s v="N"/>
    <n v="1"/>
    <n v="0"/>
  </r>
  <r>
    <x v="4"/>
    <n v="19"/>
    <x v="18"/>
    <n v="8"/>
    <x v="7"/>
    <x v="1"/>
    <s v="Georgia St. Lwr Nat"/>
    <n v="2"/>
    <s v="N"/>
    <n v="1"/>
    <n v="208.62"/>
  </r>
  <r>
    <x v="4"/>
    <n v="19"/>
    <x v="18"/>
    <n v="8"/>
    <x v="7"/>
    <x v="1"/>
    <s v="Georgia St. Lwr Nat"/>
    <n v="3"/>
    <s v="N"/>
    <n v="1"/>
    <n v="363.18"/>
  </r>
  <r>
    <x v="4"/>
    <n v="19"/>
    <x v="18"/>
    <n v="8"/>
    <x v="7"/>
    <x v="1"/>
    <s v="Georgia St. Lwr Nat"/>
    <n v="4"/>
    <s v="N"/>
    <n v="1"/>
    <n v="383.68"/>
  </r>
  <r>
    <x v="4"/>
    <n v="19"/>
    <x v="18"/>
    <n v="8"/>
    <x v="7"/>
    <x v="1"/>
    <s v="Georgia St. Lwr Nat"/>
    <n v="5"/>
    <s v="N"/>
    <n v="1"/>
    <n v="0"/>
  </r>
  <r>
    <x v="4"/>
    <n v="20"/>
    <x v="19"/>
    <n v="8"/>
    <x v="7"/>
    <x v="1"/>
    <s v="Georgia St. Lwr Nat"/>
    <n v="2"/>
    <s v="N"/>
    <n v="1"/>
    <n v="1.08"/>
  </r>
  <r>
    <x v="4"/>
    <n v="20"/>
    <x v="19"/>
    <n v="8"/>
    <x v="7"/>
    <x v="1"/>
    <s v="Georgia St. Lwr Nat"/>
    <n v="3"/>
    <s v="N"/>
    <n v="1"/>
    <n v="37.67"/>
  </r>
  <r>
    <x v="4"/>
    <n v="20"/>
    <x v="19"/>
    <n v="8"/>
    <x v="7"/>
    <x v="1"/>
    <s v="Georgia St. Lwr Nat"/>
    <n v="4"/>
    <s v="N"/>
    <n v="1"/>
    <n v="17.79"/>
  </r>
  <r>
    <x v="4"/>
    <n v="20"/>
    <x v="19"/>
    <n v="8"/>
    <x v="7"/>
    <x v="1"/>
    <s v="Georgia St. Lwr Nat"/>
    <n v="5"/>
    <s v="N"/>
    <n v="1"/>
    <n v="0"/>
  </r>
  <r>
    <x v="4"/>
    <n v="21"/>
    <x v="20"/>
    <n v="8"/>
    <x v="7"/>
    <x v="1"/>
    <s v="Georgia St. Lwr Nat"/>
    <n v="2"/>
    <s v="N"/>
    <n v="1"/>
    <n v="5.62"/>
  </r>
  <r>
    <x v="4"/>
    <n v="21"/>
    <x v="20"/>
    <n v="8"/>
    <x v="7"/>
    <x v="1"/>
    <s v="Georgia St. Lwr Nat"/>
    <n v="3"/>
    <s v="N"/>
    <n v="1"/>
    <n v="0"/>
  </r>
  <r>
    <x v="4"/>
    <n v="21"/>
    <x v="20"/>
    <n v="8"/>
    <x v="7"/>
    <x v="1"/>
    <s v="Georgia St. Lwr Nat"/>
    <n v="4"/>
    <s v="N"/>
    <n v="1"/>
    <n v="12"/>
  </r>
  <r>
    <x v="4"/>
    <n v="21"/>
    <x v="20"/>
    <n v="8"/>
    <x v="7"/>
    <x v="1"/>
    <s v="Georgia St. Lwr Nat"/>
    <n v="5"/>
    <s v="N"/>
    <n v="1"/>
    <n v="0"/>
  </r>
  <r>
    <x v="4"/>
    <n v="22"/>
    <x v="21"/>
    <n v="8"/>
    <x v="7"/>
    <x v="1"/>
    <s v="Georgia St. Lwr Nat"/>
    <n v="2"/>
    <s v="N"/>
    <n v="1"/>
    <n v="0"/>
  </r>
  <r>
    <x v="4"/>
    <n v="22"/>
    <x v="21"/>
    <n v="8"/>
    <x v="7"/>
    <x v="1"/>
    <s v="Georgia St. Lwr Nat"/>
    <n v="3"/>
    <s v="N"/>
    <n v="1"/>
    <n v="12.29"/>
  </r>
  <r>
    <x v="4"/>
    <n v="22"/>
    <x v="21"/>
    <n v="8"/>
    <x v="7"/>
    <x v="1"/>
    <s v="Georgia St. Lwr Nat"/>
    <n v="4"/>
    <s v="N"/>
    <n v="1"/>
    <n v="27.73"/>
  </r>
  <r>
    <x v="4"/>
    <n v="22"/>
    <x v="21"/>
    <n v="8"/>
    <x v="7"/>
    <x v="1"/>
    <s v="Georgia St. Lwr Nat"/>
    <n v="5"/>
    <s v="N"/>
    <n v="1"/>
    <n v="0"/>
  </r>
  <r>
    <x v="4"/>
    <n v="23"/>
    <x v="22"/>
    <n v="8"/>
    <x v="7"/>
    <x v="1"/>
    <s v="Georgia St. Lwr Nat"/>
    <n v="2"/>
    <s v="N"/>
    <n v="1"/>
    <n v="0"/>
  </r>
  <r>
    <x v="4"/>
    <n v="23"/>
    <x v="22"/>
    <n v="8"/>
    <x v="7"/>
    <x v="1"/>
    <s v="Georgia St. Lwr Nat"/>
    <n v="3"/>
    <s v="N"/>
    <n v="1"/>
    <n v="0"/>
  </r>
  <r>
    <x v="4"/>
    <n v="23"/>
    <x v="22"/>
    <n v="8"/>
    <x v="7"/>
    <x v="1"/>
    <s v="Georgia St. Lwr Nat"/>
    <n v="4"/>
    <s v="N"/>
    <n v="1"/>
    <n v="0"/>
  </r>
  <r>
    <x v="4"/>
    <n v="23"/>
    <x v="22"/>
    <n v="8"/>
    <x v="7"/>
    <x v="1"/>
    <s v="Georgia St. Lwr Nat"/>
    <n v="5"/>
    <s v="N"/>
    <n v="1"/>
    <n v="0"/>
  </r>
  <r>
    <x v="4"/>
    <n v="24"/>
    <x v="23"/>
    <n v="8"/>
    <x v="7"/>
    <x v="1"/>
    <s v="Georgia St. Lwr Nat"/>
    <n v="2"/>
    <s v="N"/>
    <n v="1"/>
    <n v="365.47"/>
  </r>
  <r>
    <x v="4"/>
    <n v="24"/>
    <x v="23"/>
    <n v="8"/>
    <x v="7"/>
    <x v="1"/>
    <s v="Georgia St. Lwr Nat"/>
    <n v="3"/>
    <s v="N"/>
    <n v="1"/>
    <n v="1069.67"/>
  </r>
  <r>
    <x v="4"/>
    <n v="24"/>
    <x v="23"/>
    <n v="8"/>
    <x v="7"/>
    <x v="1"/>
    <s v="Georgia St. Lwr Nat"/>
    <n v="4"/>
    <s v="N"/>
    <n v="1"/>
    <n v="834.74"/>
  </r>
  <r>
    <x v="4"/>
    <n v="24"/>
    <x v="23"/>
    <n v="8"/>
    <x v="7"/>
    <x v="1"/>
    <s v="Georgia St. Lwr Nat"/>
    <n v="5"/>
    <s v="N"/>
    <n v="1"/>
    <n v="1.5"/>
  </r>
  <r>
    <x v="4"/>
    <n v="25"/>
    <x v="24"/>
    <n v="8"/>
    <x v="7"/>
    <x v="1"/>
    <s v="Georgia St. Lwr Nat"/>
    <n v="2"/>
    <s v="N"/>
    <n v="1"/>
    <n v="754.15"/>
  </r>
  <r>
    <x v="4"/>
    <n v="25"/>
    <x v="24"/>
    <n v="8"/>
    <x v="7"/>
    <x v="1"/>
    <s v="Georgia St. Lwr Nat"/>
    <n v="3"/>
    <s v="N"/>
    <n v="1"/>
    <n v="1187.19"/>
  </r>
  <r>
    <x v="4"/>
    <n v="25"/>
    <x v="24"/>
    <n v="8"/>
    <x v="7"/>
    <x v="1"/>
    <s v="Georgia St. Lwr Nat"/>
    <n v="4"/>
    <s v="N"/>
    <n v="1"/>
    <n v="412.16"/>
  </r>
  <r>
    <x v="4"/>
    <n v="25"/>
    <x v="24"/>
    <n v="8"/>
    <x v="7"/>
    <x v="1"/>
    <s v="Georgia St. Lwr Nat"/>
    <n v="5"/>
    <s v="N"/>
    <n v="1"/>
    <n v="13.34"/>
  </r>
  <r>
    <x v="5"/>
    <n v="1"/>
    <x v="0"/>
    <n v="8"/>
    <x v="7"/>
    <x v="1"/>
    <s v="Georgia St. Lwr Nat"/>
    <n v="2"/>
    <s v="N"/>
    <n v="1"/>
    <n v="0"/>
  </r>
  <r>
    <x v="5"/>
    <n v="1"/>
    <x v="0"/>
    <n v="8"/>
    <x v="7"/>
    <x v="1"/>
    <s v="Georgia St. Lwr Nat"/>
    <n v="3"/>
    <s v="N"/>
    <n v="1"/>
    <n v="14.2"/>
  </r>
  <r>
    <x v="5"/>
    <n v="1"/>
    <x v="0"/>
    <n v="8"/>
    <x v="7"/>
    <x v="1"/>
    <s v="Georgia St. Lwr Nat"/>
    <n v="4"/>
    <s v="N"/>
    <n v="1"/>
    <n v="138.28"/>
  </r>
  <r>
    <x v="5"/>
    <n v="1"/>
    <x v="0"/>
    <n v="8"/>
    <x v="7"/>
    <x v="1"/>
    <s v="Georgia St. Lwr Nat"/>
    <n v="5"/>
    <s v="N"/>
    <n v="1"/>
    <n v="3.2"/>
  </r>
  <r>
    <x v="5"/>
    <n v="2"/>
    <x v="1"/>
    <n v="8"/>
    <x v="7"/>
    <x v="1"/>
    <s v="Georgia St. Lwr Nat"/>
    <n v="2"/>
    <s v="N"/>
    <n v="1"/>
    <n v="4.0199999999999996"/>
  </r>
  <r>
    <x v="5"/>
    <n v="2"/>
    <x v="1"/>
    <n v="8"/>
    <x v="7"/>
    <x v="1"/>
    <s v="Georgia St. Lwr Nat"/>
    <n v="3"/>
    <s v="N"/>
    <n v="1"/>
    <n v="67.64"/>
  </r>
  <r>
    <x v="5"/>
    <n v="2"/>
    <x v="1"/>
    <n v="8"/>
    <x v="7"/>
    <x v="1"/>
    <s v="Georgia St. Lwr Nat"/>
    <n v="4"/>
    <s v="N"/>
    <n v="1"/>
    <n v="101.95"/>
  </r>
  <r>
    <x v="5"/>
    <n v="2"/>
    <x v="1"/>
    <n v="8"/>
    <x v="7"/>
    <x v="1"/>
    <s v="Georgia St. Lwr Nat"/>
    <n v="5"/>
    <s v="N"/>
    <n v="1"/>
    <n v="28.64"/>
  </r>
  <r>
    <x v="5"/>
    <n v="3"/>
    <x v="2"/>
    <n v="8"/>
    <x v="7"/>
    <x v="1"/>
    <s v="Georgia St. Lwr Nat"/>
    <n v="2"/>
    <s v="N"/>
    <n v="1"/>
    <n v="0"/>
  </r>
  <r>
    <x v="5"/>
    <n v="3"/>
    <x v="2"/>
    <n v="8"/>
    <x v="7"/>
    <x v="1"/>
    <s v="Georgia St. Lwr Nat"/>
    <n v="3"/>
    <s v="N"/>
    <n v="1"/>
    <n v="0"/>
  </r>
  <r>
    <x v="5"/>
    <n v="3"/>
    <x v="2"/>
    <n v="8"/>
    <x v="7"/>
    <x v="1"/>
    <s v="Georgia St. Lwr Nat"/>
    <n v="4"/>
    <s v="N"/>
    <n v="1"/>
    <n v="0"/>
  </r>
  <r>
    <x v="5"/>
    <n v="3"/>
    <x v="2"/>
    <n v="8"/>
    <x v="7"/>
    <x v="1"/>
    <s v="Georgia St. Lwr Nat"/>
    <n v="5"/>
    <s v="N"/>
    <n v="1"/>
    <n v="0"/>
  </r>
  <r>
    <x v="5"/>
    <n v="4"/>
    <x v="3"/>
    <n v="8"/>
    <x v="7"/>
    <x v="1"/>
    <s v="Georgia St. Lwr Nat"/>
    <n v="2"/>
    <s v="N"/>
    <n v="1"/>
    <n v="4.7699999999999996"/>
  </r>
  <r>
    <x v="5"/>
    <n v="4"/>
    <x v="3"/>
    <n v="8"/>
    <x v="7"/>
    <x v="1"/>
    <s v="Georgia St. Lwr Nat"/>
    <n v="3"/>
    <s v="N"/>
    <n v="1"/>
    <n v="96.49"/>
  </r>
  <r>
    <x v="5"/>
    <n v="4"/>
    <x v="3"/>
    <n v="8"/>
    <x v="7"/>
    <x v="1"/>
    <s v="Georgia St. Lwr Nat"/>
    <n v="4"/>
    <s v="N"/>
    <n v="1"/>
    <n v="71.11"/>
  </r>
  <r>
    <x v="5"/>
    <n v="4"/>
    <x v="3"/>
    <n v="8"/>
    <x v="7"/>
    <x v="1"/>
    <s v="Georgia St. Lwr Nat"/>
    <n v="5"/>
    <s v="N"/>
    <n v="1"/>
    <n v="0"/>
  </r>
  <r>
    <x v="5"/>
    <n v="5"/>
    <x v="4"/>
    <n v="8"/>
    <x v="7"/>
    <x v="1"/>
    <s v="Georgia St. Lwr Nat"/>
    <n v="2"/>
    <s v="N"/>
    <n v="1"/>
    <n v="0"/>
  </r>
  <r>
    <x v="5"/>
    <n v="5"/>
    <x v="4"/>
    <n v="8"/>
    <x v="7"/>
    <x v="1"/>
    <s v="Georgia St. Lwr Nat"/>
    <n v="3"/>
    <s v="N"/>
    <n v="1"/>
    <n v="0"/>
  </r>
  <r>
    <x v="5"/>
    <n v="5"/>
    <x v="4"/>
    <n v="8"/>
    <x v="7"/>
    <x v="1"/>
    <s v="Georgia St. Lwr Nat"/>
    <n v="4"/>
    <s v="N"/>
    <n v="1"/>
    <n v="0"/>
  </r>
  <r>
    <x v="5"/>
    <n v="5"/>
    <x v="4"/>
    <n v="8"/>
    <x v="7"/>
    <x v="1"/>
    <s v="Georgia St. Lwr Nat"/>
    <n v="5"/>
    <s v="N"/>
    <n v="1"/>
    <n v="0"/>
  </r>
  <r>
    <x v="5"/>
    <n v="6"/>
    <x v="5"/>
    <n v="8"/>
    <x v="7"/>
    <x v="1"/>
    <s v="Georgia St. Lwr Nat"/>
    <n v="2"/>
    <s v="N"/>
    <n v="1"/>
    <n v="0"/>
  </r>
  <r>
    <x v="5"/>
    <n v="6"/>
    <x v="5"/>
    <n v="8"/>
    <x v="7"/>
    <x v="1"/>
    <s v="Georgia St. Lwr Nat"/>
    <n v="3"/>
    <s v="N"/>
    <n v="1"/>
    <n v="0"/>
  </r>
  <r>
    <x v="5"/>
    <n v="6"/>
    <x v="5"/>
    <n v="8"/>
    <x v="7"/>
    <x v="1"/>
    <s v="Georgia St. Lwr Nat"/>
    <n v="4"/>
    <s v="N"/>
    <n v="1"/>
    <n v="0"/>
  </r>
  <r>
    <x v="5"/>
    <n v="6"/>
    <x v="5"/>
    <n v="8"/>
    <x v="7"/>
    <x v="1"/>
    <s v="Georgia St. Lwr Nat"/>
    <n v="5"/>
    <s v="N"/>
    <n v="1"/>
    <n v="0"/>
  </r>
  <r>
    <x v="5"/>
    <n v="7"/>
    <x v="6"/>
    <n v="8"/>
    <x v="7"/>
    <x v="1"/>
    <s v="Georgia St. Lwr Nat"/>
    <n v="2"/>
    <s v="N"/>
    <n v="1"/>
    <n v="0"/>
  </r>
  <r>
    <x v="5"/>
    <n v="7"/>
    <x v="6"/>
    <n v="8"/>
    <x v="7"/>
    <x v="1"/>
    <s v="Georgia St. Lwr Nat"/>
    <n v="3"/>
    <s v="N"/>
    <n v="1"/>
    <n v="2.66"/>
  </r>
  <r>
    <x v="5"/>
    <n v="7"/>
    <x v="6"/>
    <n v="8"/>
    <x v="7"/>
    <x v="1"/>
    <s v="Georgia St. Lwr Nat"/>
    <n v="4"/>
    <s v="N"/>
    <n v="1"/>
    <n v="112.29"/>
  </r>
  <r>
    <x v="5"/>
    <n v="7"/>
    <x v="6"/>
    <n v="8"/>
    <x v="7"/>
    <x v="1"/>
    <s v="Georgia St. Lwr Nat"/>
    <n v="5"/>
    <s v="N"/>
    <n v="1"/>
    <n v="6.61"/>
  </r>
  <r>
    <x v="5"/>
    <n v="8"/>
    <x v="7"/>
    <n v="8"/>
    <x v="7"/>
    <x v="1"/>
    <s v="Georgia St. Lwr Nat"/>
    <n v="2"/>
    <s v="N"/>
    <n v="1"/>
    <n v="0.68"/>
  </r>
  <r>
    <x v="5"/>
    <n v="8"/>
    <x v="7"/>
    <n v="8"/>
    <x v="7"/>
    <x v="1"/>
    <s v="Georgia St. Lwr Nat"/>
    <n v="3"/>
    <s v="N"/>
    <n v="1"/>
    <n v="0.39"/>
  </r>
  <r>
    <x v="5"/>
    <n v="8"/>
    <x v="7"/>
    <n v="8"/>
    <x v="7"/>
    <x v="1"/>
    <s v="Georgia St. Lwr Nat"/>
    <n v="4"/>
    <s v="N"/>
    <n v="1"/>
    <n v="1.1499999999999999"/>
  </r>
  <r>
    <x v="5"/>
    <n v="8"/>
    <x v="7"/>
    <n v="8"/>
    <x v="7"/>
    <x v="1"/>
    <s v="Georgia St. Lwr Nat"/>
    <n v="5"/>
    <s v="N"/>
    <n v="1"/>
    <n v="0"/>
  </r>
  <r>
    <x v="5"/>
    <n v="9"/>
    <x v="8"/>
    <n v="8"/>
    <x v="7"/>
    <x v="1"/>
    <s v="Georgia St. Lwr Nat"/>
    <n v="2"/>
    <s v="N"/>
    <n v="1"/>
    <n v="53.38"/>
  </r>
  <r>
    <x v="5"/>
    <n v="9"/>
    <x v="8"/>
    <n v="8"/>
    <x v="7"/>
    <x v="1"/>
    <s v="Georgia St. Lwr Nat"/>
    <n v="3"/>
    <s v="N"/>
    <n v="1"/>
    <n v="5.07"/>
  </r>
  <r>
    <x v="5"/>
    <n v="9"/>
    <x v="8"/>
    <n v="8"/>
    <x v="7"/>
    <x v="1"/>
    <s v="Georgia St. Lwr Nat"/>
    <n v="4"/>
    <s v="N"/>
    <n v="1"/>
    <n v="7.98"/>
  </r>
  <r>
    <x v="5"/>
    <n v="9"/>
    <x v="8"/>
    <n v="8"/>
    <x v="7"/>
    <x v="1"/>
    <s v="Georgia St. Lwr Nat"/>
    <n v="5"/>
    <s v="N"/>
    <n v="1"/>
    <n v="2.11"/>
  </r>
  <r>
    <x v="5"/>
    <n v="10"/>
    <x v="9"/>
    <n v="8"/>
    <x v="7"/>
    <x v="1"/>
    <s v="Georgia St. Lwr Nat"/>
    <n v="2"/>
    <s v="N"/>
    <n v="1"/>
    <n v="2.0299999999999998"/>
  </r>
  <r>
    <x v="5"/>
    <n v="10"/>
    <x v="9"/>
    <n v="8"/>
    <x v="7"/>
    <x v="1"/>
    <s v="Georgia St. Lwr Nat"/>
    <n v="3"/>
    <s v="N"/>
    <n v="1"/>
    <n v="1.1599999999999999"/>
  </r>
  <r>
    <x v="5"/>
    <n v="10"/>
    <x v="9"/>
    <n v="8"/>
    <x v="7"/>
    <x v="1"/>
    <s v="Georgia St. Lwr Nat"/>
    <n v="4"/>
    <s v="N"/>
    <n v="1"/>
    <n v="0"/>
  </r>
  <r>
    <x v="5"/>
    <n v="10"/>
    <x v="9"/>
    <n v="8"/>
    <x v="7"/>
    <x v="1"/>
    <s v="Georgia St. Lwr Nat"/>
    <n v="5"/>
    <s v="N"/>
    <n v="1"/>
    <n v="0"/>
  </r>
  <r>
    <x v="5"/>
    <n v="11"/>
    <x v="10"/>
    <n v="8"/>
    <x v="7"/>
    <x v="1"/>
    <s v="Georgia St. Lwr Nat"/>
    <n v="2"/>
    <s v="N"/>
    <n v="1"/>
    <n v="0"/>
  </r>
  <r>
    <x v="5"/>
    <n v="11"/>
    <x v="10"/>
    <n v="8"/>
    <x v="7"/>
    <x v="1"/>
    <s v="Georgia St. Lwr Nat"/>
    <n v="3"/>
    <s v="N"/>
    <n v="1"/>
    <n v="0"/>
  </r>
  <r>
    <x v="5"/>
    <n v="11"/>
    <x v="10"/>
    <n v="8"/>
    <x v="7"/>
    <x v="1"/>
    <s v="Georgia St. Lwr Nat"/>
    <n v="4"/>
    <s v="N"/>
    <n v="1"/>
    <n v="0.28000000000000003"/>
  </r>
  <r>
    <x v="5"/>
    <n v="11"/>
    <x v="10"/>
    <n v="8"/>
    <x v="7"/>
    <x v="1"/>
    <s v="Georgia St. Lwr Nat"/>
    <n v="5"/>
    <s v="N"/>
    <n v="1"/>
    <n v="0"/>
  </r>
  <r>
    <x v="5"/>
    <n v="12"/>
    <x v="11"/>
    <n v="8"/>
    <x v="7"/>
    <x v="1"/>
    <s v="Georgia St. Lwr Nat"/>
    <n v="2"/>
    <s v="N"/>
    <n v="1"/>
    <n v="1.06"/>
  </r>
  <r>
    <x v="5"/>
    <n v="12"/>
    <x v="11"/>
    <n v="8"/>
    <x v="7"/>
    <x v="1"/>
    <s v="Georgia St. Lwr Nat"/>
    <n v="3"/>
    <s v="N"/>
    <n v="1"/>
    <n v="1.0900000000000001"/>
  </r>
  <r>
    <x v="5"/>
    <n v="12"/>
    <x v="11"/>
    <n v="8"/>
    <x v="7"/>
    <x v="1"/>
    <s v="Georgia St. Lwr Nat"/>
    <n v="4"/>
    <s v="N"/>
    <n v="1"/>
    <n v="4.97"/>
  </r>
  <r>
    <x v="5"/>
    <n v="12"/>
    <x v="11"/>
    <n v="8"/>
    <x v="7"/>
    <x v="1"/>
    <s v="Georgia St. Lwr Nat"/>
    <n v="5"/>
    <s v="N"/>
    <n v="1"/>
    <n v="0"/>
  </r>
  <r>
    <x v="5"/>
    <n v="13"/>
    <x v="12"/>
    <n v="8"/>
    <x v="7"/>
    <x v="1"/>
    <s v="Georgia St. Lwr Nat"/>
    <n v="2"/>
    <s v="N"/>
    <n v="1"/>
    <n v="0"/>
  </r>
  <r>
    <x v="5"/>
    <n v="13"/>
    <x v="12"/>
    <n v="8"/>
    <x v="7"/>
    <x v="1"/>
    <s v="Georgia St. Lwr Nat"/>
    <n v="3"/>
    <s v="N"/>
    <n v="1"/>
    <n v="0"/>
  </r>
  <r>
    <x v="5"/>
    <n v="13"/>
    <x v="12"/>
    <n v="8"/>
    <x v="7"/>
    <x v="1"/>
    <s v="Georgia St. Lwr Nat"/>
    <n v="4"/>
    <s v="N"/>
    <n v="1"/>
    <n v="0"/>
  </r>
  <r>
    <x v="5"/>
    <n v="13"/>
    <x v="12"/>
    <n v="8"/>
    <x v="7"/>
    <x v="1"/>
    <s v="Georgia St. Lwr Nat"/>
    <n v="5"/>
    <s v="N"/>
    <n v="1"/>
    <n v="0"/>
  </r>
  <r>
    <x v="5"/>
    <n v="14"/>
    <x v="13"/>
    <n v="8"/>
    <x v="7"/>
    <x v="1"/>
    <s v="Georgia St. Lwr Nat"/>
    <n v="2"/>
    <s v="N"/>
    <n v="1"/>
    <n v="2.11"/>
  </r>
  <r>
    <x v="5"/>
    <n v="14"/>
    <x v="13"/>
    <n v="8"/>
    <x v="7"/>
    <x v="1"/>
    <s v="Georgia St. Lwr Nat"/>
    <n v="3"/>
    <s v="N"/>
    <n v="1"/>
    <n v="7.25"/>
  </r>
  <r>
    <x v="5"/>
    <n v="14"/>
    <x v="13"/>
    <n v="8"/>
    <x v="7"/>
    <x v="1"/>
    <s v="Georgia St. Lwr Nat"/>
    <n v="4"/>
    <s v="N"/>
    <n v="1"/>
    <n v="0"/>
  </r>
  <r>
    <x v="5"/>
    <n v="14"/>
    <x v="13"/>
    <n v="8"/>
    <x v="7"/>
    <x v="1"/>
    <s v="Georgia St. Lwr Nat"/>
    <n v="5"/>
    <s v="N"/>
    <n v="1"/>
    <n v="0"/>
  </r>
  <r>
    <x v="5"/>
    <n v="15"/>
    <x v="14"/>
    <n v="8"/>
    <x v="7"/>
    <x v="1"/>
    <s v="Georgia St. Lwr Nat"/>
    <n v="2"/>
    <s v="N"/>
    <n v="1"/>
    <n v="0"/>
  </r>
  <r>
    <x v="5"/>
    <n v="15"/>
    <x v="14"/>
    <n v="8"/>
    <x v="7"/>
    <x v="1"/>
    <s v="Georgia St. Lwr Nat"/>
    <n v="3"/>
    <s v="N"/>
    <n v="1"/>
    <n v="0"/>
  </r>
  <r>
    <x v="5"/>
    <n v="15"/>
    <x v="14"/>
    <n v="8"/>
    <x v="7"/>
    <x v="1"/>
    <s v="Georgia St. Lwr Nat"/>
    <n v="4"/>
    <s v="N"/>
    <n v="1"/>
    <n v="0"/>
  </r>
  <r>
    <x v="5"/>
    <n v="15"/>
    <x v="14"/>
    <n v="8"/>
    <x v="7"/>
    <x v="1"/>
    <s v="Georgia St. Lwr Nat"/>
    <n v="5"/>
    <s v="N"/>
    <n v="1"/>
    <n v="0"/>
  </r>
  <r>
    <x v="5"/>
    <n v="16"/>
    <x v="15"/>
    <n v="8"/>
    <x v="7"/>
    <x v="1"/>
    <s v="Georgia St. Lwr Nat"/>
    <n v="2"/>
    <s v="N"/>
    <n v="1"/>
    <n v="1.1100000000000001"/>
  </r>
  <r>
    <x v="5"/>
    <n v="16"/>
    <x v="15"/>
    <n v="8"/>
    <x v="7"/>
    <x v="1"/>
    <s v="Georgia St. Lwr Nat"/>
    <n v="3"/>
    <s v="N"/>
    <n v="1"/>
    <n v="0.35"/>
  </r>
  <r>
    <x v="5"/>
    <n v="16"/>
    <x v="15"/>
    <n v="8"/>
    <x v="7"/>
    <x v="1"/>
    <s v="Georgia St. Lwr Nat"/>
    <n v="4"/>
    <s v="N"/>
    <n v="1"/>
    <n v="1.03"/>
  </r>
  <r>
    <x v="5"/>
    <n v="16"/>
    <x v="15"/>
    <n v="8"/>
    <x v="7"/>
    <x v="1"/>
    <s v="Georgia St. Lwr Nat"/>
    <n v="5"/>
    <s v="N"/>
    <n v="1"/>
    <n v="0.04"/>
  </r>
  <r>
    <x v="5"/>
    <n v="17"/>
    <x v="16"/>
    <n v="8"/>
    <x v="7"/>
    <x v="1"/>
    <s v="Georgia St. Lwr Nat"/>
    <n v="2"/>
    <s v="N"/>
    <n v="1"/>
    <n v="0"/>
  </r>
  <r>
    <x v="5"/>
    <n v="17"/>
    <x v="16"/>
    <n v="8"/>
    <x v="7"/>
    <x v="1"/>
    <s v="Georgia St. Lwr Nat"/>
    <n v="3"/>
    <s v="N"/>
    <n v="1"/>
    <n v="0"/>
  </r>
  <r>
    <x v="5"/>
    <n v="17"/>
    <x v="16"/>
    <n v="8"/>
    <x v="7"/>
    <x v="1"/>
    <s v="Georgia St. Lwr Nat"/>
    <n v="4"/>
    <s v="N"/>
    <n v="1"/>
    <n v="0"/>
  </r>
  <r>
    <x v="5"/>
    <n v="17"/>
    <x v="16"/>
    <n v="8"/>
    <x v="7"/>
    <x v="1"/>
    <s v="Georgia St. Lwr Nat"/>
    <n v="5"/>
    <s v="N"/>
    <n v="1"/>
    <n v="0"/>
  </r>
  <r>
    <x v="5"/>
    <n v="18"/>
    <x v="17"/>
    <n v="8"/>
    <x v="7"/>
    <x v="1"/>
    <s v="Georgia St. Lwr Nat"/>
    <n v="2"/>
    <s v="N"/>
    <n v="1"/>
    <n v="0"/>
  </r>
  <r>
    <x v="5"/>
    <n v="18"/>
    <x v="17"/>
    <n v="8"/>
    <x v="7"/>
    <x v="1"/>
    <s v="Georgia St. Lwr Nat"/>
    <n v="3"/>
    <s v="N"/>
    <n v="1"/>
    <n v="7.83"/>
  </r>
  <r>
    <x v="5"/>
    <n v="18"/>
    <x v="17"/>
    <n v="8"/>
    <x v="7"/>
    <x v="1"/>
    <s v="Georgia St. Lwr Nat"/>
    <n v="4"/>
    <s v="N"/>
    <n v="1"/>
    <n v="97.99"/>
  </r>
  <r>
    <x v="5"/>
    <n v="18"/>
    <x v="17"/>
    <n v="8"/>
    <x v="7"/>
    <x v="1"/>
    <s v="Georgia St. Lwr Nat"/>
    <n v="5"/>
    <s v="N"/>
    <n v="1"/>
    <n v="0"/>
  </r>
  <r>
    <x v="5"/>
    <n v="19"/>
    <x v="18"/>
    <n v="8"/>
    <x v="7"/>
    <x v="1"/>
    <s v="Georgia St. Lwr Nat"/>
    <n v="2"/>
    <s v="N"/>
    <n v="1"/>
    <n v="342.78"/>
  </r>
  <r>
    <x v="5"/>
    <n v="19"/>
    <x v="18"/>
    <n v="8"/>
    <x v="7"/>
    <x v="1"/>
    <s v="Georgia St. Lwr Nat"/>
    <n v="3"/>
    <s v="N"/>
    <n v="1"/>
    <n v="164.86"/>
  </r>
  <r>
    <x v="5"/>
    <n v="19"/>
    <x v="18"/>
    <n v="8"/>
    <x v="7"/>
    <x v="1"/>
    <s v="Georgia St. Lwr Nat"/>
    <n v="4"/>
    <s v="N"/>
    <n v="1"/>
    <n v="379.72"/>
  </r>
  <r>
    <x v="5"/>
    <n v="19"/>
    <x v="18"/>
    <n v="8"/>
    <x v="7"/>
    <x v="1"/>
    <s v="Georgia St. Lwr Nat"/>
    <n v="5"/>
    <s v="N"/>
    <n v="1"/>
    <n v="0"/>
  </r>
  <r>
    <x v="5"/>
    <n v="20"/>
    <x v="19"/>
    <n v="8"/>
    <x v="7"/>
    <x v="1"/>
    <s v="Georgia St. Lwr Nat"/>
    <n v="2"/>
    <s v="N"/>
    <n v="1"/>
    <n v="1.94"/>
  </r>
  <r>
    <x v="5"/>
    <n v="20"/>
    <x v="19"/>
    <n v="8"/>
    <x v="7"/>
    <x v="1"/>
    <s v="Georgia St. Lwr Nat"/>
    <n v="3"/>
    <s v="N"/>
    <n v="1"/>
    <n v="18.71"/>
  </r>
  <r>
    <x v="5"/>
    <n v="20"/>
    <x v="19"/>
    <n v="8"/>
    <x v="7"/>
    <x v="1"/>
    <s v="Georgia St. Lwr Nat"/>
    <n v="4"/>
    <s v="N"/>
    <n v="1"/>
    <n v="19.260000000000002"/>
  </r>
  <r>
    <x v="5"/>
    <n v="20"/>
    <x v="19"/>
    <n v="8"/>
    <x v="7"/>
    <x v="1"/>
    <s v="Georgia St. Lwr Nat"/>
    <n v="5"/>
    <s v="N"/>
    <n v="1"/>
    <n v="0"/>
  </r>
  <r>
    <x v="5"/>
    <n v="21"/>
    <x v="20"/>
    <n v="8"/>
    <x v="7"/>
    <x v="1"/>
    <s v="Georgia St. Lwr Nat"/>
    <n v="2"/>
    <s v="N"/>
    <n v="1"/>
    <n v="13.39"/>
  </r>
  <r>
    <x v="5"/>
    <n v="21"/>
    <x v="20"/>
    <n v="8"/>
    <x v="7"/>
    <x v="1"/>
    <s v="Georgia St. Lwr Nat"/>
    <n v="3"/>
    <s v="N"/>
    <n v="1"/>
    <n v="0"/>
  </r>
  <r>
    <x v="5"/>
    <n v="21"/>
    <x v="20"/>
    <n v="8"/>
    <x v="7"/>
    <x v="1"/>
    <s v="Georgia St. Lwr Nat"/>
    <n v="4"/>
    <s v="N"/>
    <n v="1"/>
    <n v="17.239999999999998"/>
  </r>
  <r>
    <x v="5"/>
    <n v="21"/>
    <x v="20"/>
    <n v="8"/>
    <x v="7"/>
    <x v="1"/>
    <s v="Georgia St. Lwr Nat"/>
    <n v="5"/>
    <s v="N"/>
    <n v="1"/>
    <n v="0"/>
  </r>
  <r>
    <x v="5"/>
    <n v="22"/>
    <x v="21"/>
    <n v="8"/>
    <x v="7"/>
    <x v="1"/>
    <s v="Georgia St. Lwr Nat"/>
    <n v="2"/>
    <s v="N"/>
    <n v="1"/>
    <n v="0"/>
  </r>
  <r>
    <x v="5"/>
    <n v="22"/>
    <x v="21"/>
    <n v="8"/>
    <x v="7"/>
    <x v="1"/>
    <s v="Georgia St. Lwr Nat"/>
    <n v="3"/>
    <s v="N"/>
    <n v="1"/>
    <n v="6.87"/>
  </r>
  <r>
    <x v="5"/>
    <n v="22"/>
    <x v="21"/>
    <n v="8"/>
    <x v="7"/>
    <x v="1"/>
    <s v="Georgia St. Lwr Nat"/>
    <n v="4"/>
    <s v="N"/>
    <n v="1"/>
    <n v="33.799999999999997"/>
  </r>
  <r>
    <x v="5"/>
    <n v="22"/>
    <x v="21"/>
    <n v="8"/>
    <x v="7"/>
    <x v="1"/>
    <s v="Georgia St. Lwr Nat"/>
    <n v="5"/>
    <s v="N"/>
    <n v="1"/>
    <n v="0"/>
  </r>
  <r>
    <x v="5"/>
    <n v="23"/>
    <x v="22"/>
    <n v="8"/>
    <x v="7"/>
    <x v="1"/>
    <s v="Georgia St. Lwr Nat"/>
    <n v="2"/>
    <s v="N"/>
    <n v="1"/>
    <n v="0"/>
  </r>
  <r>
    <x v="5"/>
    <n v="23"/>
    <x v="22"/>
    <n v="8"/>
    <x v="7"/>
    <x v="1"/>
    <s v="Georgia St. Lwr Nat"/>
    <n v="3"/>
    <s v="N"/>
    <n v="1"/>
    <n v="0"/>
  </r>
  <r>
    <x v="5"/>
    <n v="23"/>
    <x v="22"/>
    <n v="8"/>
    <x v="7"/>
    <x v="1"/>
    <s v="Georgia St. Lwr Nat"/>
    <n v="4"/>
    <s v="N"/>
    <n v="1"/>
    <n v="0"/>
  </r>
  <r>
    <x v="5"/>
    <n v="23"/>
    <x v="22"/>
    <n v="8"/>
    <x v="7"/>
    <x v="1"/>
    <s v="Georgia St. Lwr Nat"/>
    <n v="5"/>
    <s v="N"/>
    <n v="1"/>
    <n v="0"/>
  </r>
  <r>
    <x v="5"/>
    <n v="24"/>
    <x v="23"/>
    <n v="8"/>
    <x v="7"/>
    <x v="1"/>
    <s v="Georgia St. Lwr Nat"/>
    <n v="2"/>
    <s v="N"/>
    <n v="1"/>
    <n v="988.15"/>
  </r>
  <r>
    <x v="5"/>
    <n v="24"/>
    <x v="23"/>
    <n v="8"/>
    <x v="7"/>
    <x v="1"/>
    <s v="Georgia St. Lwr Nat"/>
    <n v="3"/>
    <s v="N"/>
    <n v="1"/>
    <n v="799.02"/>
  </r>
  <r>
    <x v="5"/>
    <n v="24"/>
    <x v="23"/>
    <n v="8"/>
    <x v="7"/>
    <x v="1"/>
    <s v="Georgia St. Lwr Nat"/>
    <n v="4"/>
    <s v="N"/>
    <n v="1"/>
    <n v="1359.41"/>
  </r>
  <r>
    <x v="5"/>
    <n v="24"/>
    <x v="23"/>
    <n v="8"/>
    <x v="7"/>
    <x v="1"/>
    <s v="Georgia St. Lwr Nat"/>
    <n v="5"/>
    <s v="N"/>
    <n v="1"/>
    <n v="7.7"/>
  </r>
  <r>
    <x v="5"/>
    <n v="25"/>
    <x v="24"/>
    <n v="8"/>
    <x v="7"/>
    <x v="1"/>
    <s v="Georgia St. Lwr Nat"/>
    <n v="2"/>
    <s v="N"/>
    <n v="1"/>
    <n v="1490.67"/>
  </r>
  <r>
    <x v="5"/>
    <n v="25"/>
    <x v="24"/>
    <n v="8"/>
    <x v="7"/>
    <x v="1"/>
    <s v="Georgia St. Lwr Nat"/>
    <n v="3"/>
    <s v="N"/>
    <n v="1"/>
    <n v="648.29999999999995"/>
  </r>
  <r>
    <x v="5"/>
    <n v="25"/>
    <x v="24"/>
    <n v="8"/>
    <x v="7"/>
    <x v="1"/>
    <s v="Georgia St. Lwr Nat"/>
    <n v="4"/>
    <s v="N"/>
    <n v="1"/>
    <n v="490.7"/>
  </r>
  <r>
    <x v="5"/>
    <n v="25"/>
    <x v="24"/>
    <n v="8"/>
    <x v="7"/>
    <x v="1"/>
    <s v="Georgia St. Lwr Nat"/>
    <n v="5"/>
    <s v="N"/>
    <n v="1"/>
    <n v="50.1"/>
  </r>
  <r>
    <x v="6"/>
    <n v="1"/>
    <x v="0"/>
    <n v="8"/>
    <x v="7"/>
    <x v="1"/>
    <s v="Georgia St. Lwr Nat"/>
    <n v="2"/>
    <s v="N"/>
    <n v="1"/>
    <n v="0"/>
  </r>
  <r>
    <x v="6"/>
    <n v="1"/>
    <x v="0"/>
    <n v="8"/>
    <x v="7"/>
    <x v="1"/>
    <s v="Georgia St. Lwr Nat"/>
    <n v="3"/>
    <s v="N"/>
    <n v="1"/>
    <n v="14.45"/>
  </r>
  <r>
    <x v="6"/>
    <n v="1"/>
    <x v="0"/>
    <n v="8"/>
    <x v="7"/>
    <x v="1"/>
    <s v="Georgia St. Lwr Nat"/>
    <n v="4"/>
    <s v="N"/>
    <n v="1"/>
    <n v="42.34"/>
  </r>
  <r>
    <x v="6"/>
    <n v="1"/>
    <x v="0"/>
    <n v="8"/>
    <x v="7"/>
    <x v="1"/>
    <s v="Georgia St. Lwr Nat"/>
    <n v="5"/>
    <s v="N"/>
    <n v="1"/>
    <n v="2.66"/>
  </r>
  <r>
    <x v="6"/>
    <n v="2"/>
    <x v="1"/>
    <n v="8"/>
    <x v="7"/>
    <x v="1"/>
    <s v="Georgia St. Lwr Nat"/>
    <n v="2"/>
    <s v="N"/>
    <n v="1"/>
    <n v="3.28"/>
  </r>
  <r>
    <x v="6"/>
    <n v="2"/>
    <x v="1"/>
    <n v="8"/>
    <x v="7"/>
    <x v="1"/>
    <s v="Georgia St. Lwr Nat"/>
    <n v="3"/>
    <s v="N"/>
    <n v="1"/>
    <n v="69.61"/>
  </r>
  <r>
    <x v="6"/>
    <n v="2"/>
    <x v="1"/>
    <n v="8"/>
    <x v="7"/>
    <x v="1"/>
    <s v="Georgia St. Lwr Nat"/>
    <n v="4"/>
    <s v="N"/>
    <n v="1"/>
    <n v="28.51"/>
  </r>
  <r>
    <x v="6"/>
    <n v="2"/>
    <x v="1"/>
    <n v="8"/>
    <x v="7"/>
    <x v="1"/>
    <s v="Georgia St. Lwr Nat"/>
    <n v="5"/>
    <s v="N"/>
    <n v="1"/>
    <n v="16.940000000000001"/>
  </r>
  <r>
    <x v="6"/>
    <n v="3"/>
    <x v="2"/>
    <n v="8"/>
    <x v="7"/>
    <x v="1"/>
    <s v="Georgia St. Lwr Nat"/>
    <n v="2"/>
    <s v="N"/>
    <n v="1"/>
    <n v="0"/>
  </r>
  <r>
    <x v="6"/>
    <n v="3"/>
    <x v="2"/>
    <n v="8"/>
    <x v="7"/>
    <x v="1"/>
    <s v="Georgia St. Lwr Nat"/>
    <n v="3"/>
    <s v="N"/>
    <n v="1"/>
    <n v="0"/>
  </r>
  <r>
    <x v="6"/>
    <n v="3"/>
    <x v="2"/>
    <n v="8"/>
    <x v="7"/>
    <x v="1"/>
    <s v="Georgia St. Lwr Nat"/>
    <n v="4"/>
    <s v="N"/>
    <n v="1"/>
    <n v="0"/>
  </r>
  <r>
    <x v="6"/>
    <n v="3"/>
    <x v="2"/>
    <n v="8"/>
    <x v="7"/>
    <x v="1"/>
    <s v="Georgia St. Lwr Nat"/>
    <n v="5"/>
    <s v="N"/>
    <n v="1"/>
    <n v="0"/>
  </r>
  <r>
    <x v="6"/>
    <n v="4"/>
    <x v="3"/>
    <n v="8"/>
    <x v="7"/>
    <x v="1"/>
    <s v="Georgia St. Lwr Nat"/>
    <n v="2"/>
    <s v="N"/>
    <n v="1"/>
    <n v="4.6399999999999997"/>
  </r>
  <r>
    <x v="6"/>
    <n v="4"/>
    <x v="3"/>
    <n v="8"/>
    <x v="7"/>
    <x v="1"/>
    <s v="Georgia St. Lwr Nat"/>
    <n v="3"/>
    <s v="N"/>
    <n v="1"/>
    <n v="118.29"/>
  </r>
  <r>
    <x v="6"/>
    <n v="4"/>
    <x v="3"/>
    <n v="8"/>
    <x v="7"/>
    <x v="1"/>
    <s v="Georgia St. Lwr Nat"/>
    <n v="4"/>
    <s v="N"/>
    <n v="1"/>
    <n v="23.69"/>
  </r>
  <r>
    <x v="6"/>
    <n v="4"/>
    <x v="3"/>
    <n v="8"/>
    <x v="7"/>
    <x v="1"/>
    <s v="Georgia St. Lwr Nat"/>
    <n v="5"/>
    <s v="N"/>
    <n v="1"/>
    <n v="0"/>
  </r>
  <r>
    <x v="6"/>
    <n v="5"/>
    <x v="4"/>
    <n v="8"/>
    <x v="7"/>
    <x v="1"/>
    <s v="Georgia St. Lwr Nat"/>
    <n v="2"/>
    <s v="N"/>
    <n v="1"/>
    <n v="0"/>
  </r>
  <r>
    <x v="6"/>
    <n v="5"/>
    <x v="4"/>
    <n v="8"/>
    <x v="7"/>
    <x v="1"/>
    <s v="Georgia St. Lwr Nat"/>
    <n v="3"/>
    <s v="N"/>
    <n v="1"/>
    <n v="0"/>
  </r>
  <r>
    <x v="6"/>
    <n v="5"/>
    <x v="4"/>
    <n v="8"/>
    <x v="7"/>
    <x v="1"/>
    <s v="Georgia St. Lwr Nat"/>
    <n v="4"/>
    <s v="N"/>
    <n v="1"/>
    <n v="0"/>
  </r>
  <r>
    <x v="6"/>
    <n v="5"/>
    <x v="4"/>
    <n v="8"/>
    <x v="7"/>
    <x v="1"/>
    <s v="Georgia St. Lwr Nat"/>
    <n v="5"/>
    <s v="N"/>
    <n v="1"/>
    <n v="0"/>
  </r>
  <r>
    <x v="6"/>
    <n v="6"/>
    <x v="5"/>
    <n v="8"/>
    <x v="7"/>
    <x v="1"/>
    <s v="Georgia St. Lwr Nat"/>
    <n v="2"/>
    <s v="N"/>
    <n v="1"/>
    <n v="0"/>
  </r>
  <r>
    <x v="6"/>
    <n v="6"/>
    <x v="5"/>
    <n v="8"/>
    <x v="7"/>
    <x v="1"/>
    <s v="Georgia St. Lwr Nat"/>
    <n v="3"/>
    <s v="N"/>
    <n v="1"/>
    <n v="0"/>
  </r>
  <r>
    <x v="6"/>
    <n v="6"/>
    <x v="5"/>
    <n v="8"/>
    <x v="7"/>
    <x v="1"/>
    <s v="Georgia St. Lwr Nat"/>
    <n v="4"/>
    <s v="N"/>
    <n v="1"/>
    <n v="0"/>
  </r>
  <r>
    <x v="6"/>
    <n v="6"/>
    <x v="5"/>
    <n v="8"/>
    <x v="7"/>
    <x v="1"/>
    <s v="Georgia St. Lwr Nat"/>
    <n v="5"/>
    <s v="N"/>
    <n v="1"/>
    <n v="0"/>
  </r>
  <r>
    <x v="6"/>
    <n v="7"/>
    <x v="6"/>
    <n v="8"/>
    <x v="7"/>
    <x v="1"/>
    <s v="Georgia St. Lwr Nat"/>
    <n v="2"/>
    <s v="N"/>
    <n v="1"/>
    <n v="0"/>
  </r>
  <r>
    <x v="6"/>
    <n v="7"/>
    <x v="6"/>
    <n v="8"/>
    <x v="7"/>
    <x v="1"/>
    <s v="Georgia St. Lwr Nat"/>
    <n v="3"/>
    <s v="N"/>
    <n v="1"/>
    <n v="4.3899999999999997"/>
  </r>
  <r>
    <x v="6"/>
    <n v="7"/>
    <x v="6"/>
    <n v="8"/>
    <x v="7"/>
    <x v="1"/>
    <s v="Georgia St. Lwr Nat"/>
    <n v="4"/>
    <s v="N"/>
    <n v="1"/>
    <n v="54.58"/>
  </r>
  <r>
    <x v="6"/>
    <n v="7"/>
    <x v="6"/>
    <n v="8"/>
    <x v="7"/>
    <x v="1"/>
    <s v="Georgia St. Lwr Nat"/>
    <n v="5"/>
    <s v="N"/>
    <n v="1"/>
    <n v="6.66"/>
  </r>
  <r>
    <x v="6"/>
    <n v="8"/>
    <x v="7"/>
    <n v="8"/>
    <x v="7"/>
    <x v="1"/>
    <s v="Georgia St. Lwr Nat"/>
    <n v="2"/>
    <s v="N"/>
    <n v="1"/>
    <n v="1.74"/>
  </r>
  <r>
    <x v="6"/>
    <n v="8"/>
    <x v="7"/>
    <n v="8"/>
    <x v="7"/>
    <x v="1"/>
    <s v="Georgia St. Lwr Nat"/>
    <n v="3"/>
    <s v="N"/>
    <n v="1"/>
    <n v="1.25"/>
  </r>
  <r>
    <x v="6"/>
    <n v="8"/>
    <x v="7"/>
    <n v="8"/>
    <x v="7"/>
    <x v="1"/>
    <s v="Georgia St. Lwr Nat"/>
    <n v="4"/>
    <s v="N"/>
    <n v="1"/>
    <n v="1.1000000000000001"/>
  </r>
  <r>
    <x v="6"/>
    <n v="8"/>
    <x v="7"/>
    <n v="8"/>
    <x v="7"/>
    <x v="1"/>
    <s v="Georgia St. Lwr Nat"/>
    <n v="5"/>
    <s v="N"/>
    <n v="1"/>
    <n v="0"/>
  </r>
  <r>
    <x v="6"/>
    <n v="9"/>
    <x v="8"/>
    <n v="8"/>
    <x v="7"/>
    <x v="1"/>
    <s v="Georgia St. Lwr Nat"/>
    <n v="2"/>
    <s v="N"/>
    <n v="1"/>
    <n v="116.8"/>
  </r>
  <r>
    <x v="6"/>
    <n v="9"/>
    <x v="8"/>
    <n v="8"/>
    <x v="7"/>
    <x v="1"/>
    <s v="Georgia St. Lwr Nat"/>
    <n v="3"/>
    <s v="N"/>
    <n v="1"/>
    <n v="13.96"/>
  </r>
  <r>
    <x v="6"/>
    <n v="9"/>
    <x v="8"/>
    <n v="8"/>
    <x v="7"/>
    <x v="1"/>
    <s v="Georgia St. Lwr Nat"/>
    <n v="4"/>
    <s v="N"/>
    <n v="1"/>
    <n v="6.47"/>
  </r>
  <r>
    <x v="6"/>
    <n v="9"/>
    <x v="8"/>
    <n v="8"/>
    <x v="7"/>
    <x v="1"/>
    <s v="Georgia St. Lwr Nat"/>
    <n v="5"/>
    <s v="N"/>
    <n v="1"/>
    <n v="3.54"/>
  </r>
  <r>
    <x v="6"/>
    <n v="10"/>
    <x v="9"/>
    <n v="8"/>
    <x v="7"/>
    <x v="1"/>
    <s v="Georgia St. Lwr Nat"/>
    <n v="2"/>
    <s v="N"/>
    <n v="1"/>
    <n v="7.04"/>
  </r>
  <r>
    <x v="6"/>
    <n v="10"/>
    <x v="9"/>
    <n v="8"/>
    <x v="7"/>
    <x v="1"/>
    <s v="Georgia St. Lwr Nat"/>
    <n v="3"/>
    <s v="N"/>
    <n v="1"/>
    <n v="5.07"/>
  </r>
  <r>
    <x v="6"/>
    <n v="10"/>
    <x v="9"/>
    <n v="8"/>
    <x v="7"/>
    <x v="1"/>
    <s v="Georgia St. Lwr Nat"/>
    <n v="4"/>
    <s v="N"/>
    <n v="1"/>
    <n v="0"/>
  </r>
  <r>
    <x v="6"/>
    <n v="10"/>
    <x v="9"/>
    <n v="8"/>
    <x v="7"/>
    <x v="1"/>
    <s v="Georgia St. Lwr Nat"/>
    <n v="5"/>
    <s v="N"/>
    <n v="1"/>
    <n v="0"/>
  </r>
  <r>
    <x v="6"/>
    <n v="11"/>
    <x v="10"/>
    <n v="8"/>
    <x v="7"/>
    <x v="1"/>
    <s v="Georgia St. Lwr Nat"/>
    <n v="2"/>
    <s v="N"/>
    <n v="1"/>
    <n v="0"/>
  </r>
  <r>
    <x v="6"/>
    <n v="11"/>
    <x v="10"/>
    <n v="8"/>
    <x v="7"/>
    <x v="1"/>
    <s v="Georgia St. Lwr Nat"/>
    <n v="3"/>
    <s v="N"/>
    <n v="1"/>
    <n v="0"/>
  </r>
  <r>
    <x v="6"/>
    <n v="11"/>
    <x v="10"/>
    <n v="8"/>
    <x v="7"/>
    <x v="1"/>
    <s v="Georgia St. Lwr Nat"/>
    <n v="4"/>
    <s v="N"/>
    <n v="1"/>
    <n v="0"/>
  </r>
  <r>
    <x v="6"/>
    <n v="11"/>
    <x v="10"/>
    <n v="8"/>
    <x v="7"/>
    <x v="1"/>
    <s v="Georgia St. Lwr Nat"/>
    <n v="5"/>
    <s v="N"/>
    <n v="1"/>
    <n v="0"/>
  </r>
  <r>
    <x v="6"/>
    <n v="12"/>
    <x v="11"/>
    <n v="8"/>
    <x v="7"/>
    <x v="1"/>
    <s v="Georgia St. Lwr Nat"/>
    <n v="2"/>
    <s v="N"/>
    <n v="1"/>
    <n v="5.6"/>
  </r>
  <r>
    <x v="6"/>
    <n v="12"/>
    <x v="11"/>
    <n v="8"/>
    <x v="7"/>
    <x v="1"/>
    <s v="Georgia St. Lwr Nat"/>
    <n v="3"/>
    <s v="N"/>
    <n v="1"/>
    <n v="7.26"/>
  </r>
  <r>
    <x v="6"/>
    <n v="12"/>
    <x v="11"/>
    <n v="8"/>
    <x v="7"/>
    <x v="1"/>
    <s v="Georgia St. Lwr Nat"/>
    <n v="4"/>
    <s v="N"/>
    <n v="1"/>
    <n v="9.75"/>
  </r>
  <r>
    <x v="6"/>
    <n v="12"/>
    <x v="11"/>
    <n v="8"/>
    <x v="7"/>
    <x v="1"/>
    <s v="Georgia St. Lwr Nat"/>
    <n v="5"/>
    <s v="N"/>
    <n v="1"/>
    <n v="0"/>
  </r>
  <r>
    <x v="6"/>
    <n v="13"/>
    <x v="12"/>
    <n v="8"/>
    <x v="7"/>
    <x v="1"/>
    <s v="Georgia St. Lwr Nat"/>
    <n v="2"/>
    <s v="N"/>
    <n v="1"/>
    <n v="0"/>
  </r>
  <r>
    <x v="6"/>
    <n v="13"/>
    <x v="12"/>
    <n v="8"/>
    <x v="7"/>
    <x v="1"/>
    <s v="Georgia St. Lwr Nat"/>
    <n v="3"/>
    <s v="N"/>
    <n v="1"/>
    <n v="0"/>
  </r>
  <r>
    <x v="6"/>
    <n v="13"/>
    <x v="12"/>
    <n v="8"/>
    <x v="7"/>
    <x v="1"/>
    <s v="Georgia St. Lwr Nat"/>
    <n v="4"/>
    <s v="N"/>
    <n v="1"/>
    <n v="0"/>
  </r>
  <r>
    <x v="6"/>
    <n v="13"/>
    <x v="12"/>
    <n v="8"/>
    <x v="7"/>
    <x v="1"/>
    <s v="Georgia St. Lwr Nat"/>
    <n v="5"/>
    <s v="N"/>
    <n v="1"/>
    <n v="0"/>
  </r>
  <r>
    <x v="6"/>
    <n v="14"/>
    <x v="13"/>
    <n v="8"/>
    <x v="7"/>
    <x v="1"/>
    <s v="Georgia St. Lwr Nat"/>
    <n v="2"/>
    <s v="N"/>
    <n v="1"/>
    <n v="3.36"/>
  </r>
  <r>
    <x v="6"/>
    <n v="14"/>
    <x v="13"/>
    <n v="8"/>
    <x v="7"/>
    <x v="1"/>
    <s v="Georgia St. Lwr Nat"/>
    <n v="3"/>
    <s v="N"/>
    <n v="1"/>
    <n v="14.51"/>
  </r>
  <r>
    <x v="6"/>
    <n v="14"/>
    <x v="13"/>
    <n v="8"/>
    <x v="7"/>
    <x v="1"/>
    <s v="Georgia St. Lwr Nat"/>
    <n v="4"/>
    <s v="N"/>
    <n v="1"/>
    <n v="0"/>
  </r>
  <r>
    <x v="6"/>
    <n v="14"/>
    <x v="13"/>
    <n v="8"/>
    <x v="7"/>
    <x v="1"/>
    <s v="Georgia St. Lwr Nat"/>
    <n v="5"/>
    <s v="N"/>
    <n v="1"/>
    <n v="0"/>
  </r>
  <r>
    <x v="6"/>
    <n v="15"/>
    <x v="14"/>
    <n v="8"/>
    <x v="7"/>
    <x v="1"/>
    <s v="Georgia St. Lwr Nat"/>
    <n v="2"/>
    <s v="N"/>
    <n v="1"/>
    <n v="0"/>
  </r>
  <r>
    <x v="6"/>
    <n v="15"/>
    <x v="14"/>
    <n v="8"/>
    <x v="7"/>
    <x v="1"/>
    <s v="Georgia St. Lwr Nat"/>
    <n v="3"/>
    <s v="N"/>
    <n v="1"/>
    <n v="0"/>
  </r>
  <r>
    <x v="6"/>
    <n v="15"/>
    <x v="14"/>
    <n v="8"/>
    <x v="7"/>
    <x v="1"/>
    <s v="Georgia St. Lwr Nat"/>
    <n v="4"/>
    <s v="N"/>
    <n v="1"/>
    <n v="0"/>
  </r>
  <r>
    <x v="6"/>
    <n v="15"/>
    <x v="14"/>
    <n v="8"/>
    <x v="7"/>
    <x v="1"/>
    <s v="Georgia St. Lwr Nat"/>
    <n v="5"/>
    <s v="N"/>
    <n v="1"/>
    <n v="0"/>
  </r>
  <r>
    <x v="6"/>
    <n v="16"/>
    <x v="15"/>
    <n v="8"/>
    <x v="7"/>
    <x v="1"/>
    <s v="Georgia St. Lwr Nat"/>
    <n v="2"/>
    <s v="N"/>
    <n v="1"/>
    <n v="1.48"/>
  </r>
  <r>
    <x v="6"/>
    <n v="16"/>
    <x v="15"/>
    <n v="8"/>
    <x v="7"/>
    <x v="1"/>
    <s v="Georgia St. Lwr Nat"/>
    <n v="3"/>
    <s v="N"/>
    <n v="1"/>
    <n v="0.59"/>
  </r>
  <r>
    <x v="6"/>
    <n v="16"/>
    <x v="15"/>
    <n v="8"/>
    <x v="7"/>
    <x v="1"/>
    <s v="Georgia St. Lwr Nat"/>
    <n v="4"/>
    <s v="N"/>
    <n v="1"/>
    <n v="0.51"/>
  </r>
  <r>
    <x v="6"/>
    <n v="16"/>
    <x v="15"/>
    <n v="8"/>
    <x v="7"/>
    <x v="1"/>
    <s v="Georgia St. Lwr Nat"/>
    <n v="5"/>
    <s v="N"/>
    <n v="1"/>
    <n v="0.04"/>
  </r>
  <r>
    <x v="6"/>
    <n v="17"/>
    <x v="16"/>
    <n v="8"/>
    <x v="7"/>
    <x v="1"/>
    <s v="Georgia St. Lwr Nat"/>
    <n v="2"/>
    <s v="N"/>
    <n v="1"/>
    <n v="0"/>
  </r>
  <r>
    <x v="6"/>
    <n v="17"/>
    <x v="16"/>
    <n v="8"/>
    <x v="7"/>
    <x v="1"/>
    <s v="Georgia St. Lwr Nat"/>
    <n v="3"/>
    <s v="N"/>
    <n v="1"/>
    <n v="0"/>
  </r>
  <r>
    <x v="6"/>
    <n v="17"/>
    <x v="16"/>
    <n v="8"/>
    <x v="7"/>
    <x v="1"/>
    <s v="Georgia St. Lwr Nat"/>
    <n v="4"/>
    <s v="N"/>
    <n v="1"/>
    <n v="0"/>
  </r>
  <r>
    <x v="6"/>
    <n v="17"/>
    <x v="16"/>
    <n v="8"/>
    <x v="7"/>
    <x v="1"/>
    <s v="Georgia St. Lwr Nat"/>
    <n v="5"/>
    <s v="N"/>
    <n v="1"/>
    <n v="0"/>
  </r>
  <r>
    <x v="6"/>
    <n v="18"/>
    <x v="17"/>
    <n v="8"/>
    <x v="7"/>
    <x v="1"/>
    <s v="Georgia St. Lwr Nat"/>
    <n v="2"/>
    <s v="N"/>
    <n v="1"/>
    <n v="0"/>
  </r>
  <r>
    <x v="6"/>
    <n v="18"/>
    <x v="17"/>
    <n v="8"/>
    <x v="7"/>
    <x v="1"/>
    <s v="Georgia St. Lwr Nat"/>
    <n v="3"/>
    <s v="N"/>
    <n v="1"/>
    <n v="9.92"/>
  </r>
  <r>
    <x v="6"/>
    <n v="18"/>
    <x v="17"/>
    <n v="8"/>
    <x v="7"/>
    <x v="1"/>
    <s v="Georgia St. Lwr Nat"/>
    <n v="4"/>
    <s v="N"/>
    <n v="1"/>
    <n v="33.74"/>
  </r>
  <r>
    <x v="6"/>
    <n v="18"/>
    <x v="17"/>
    <n v="8"/>
    <x v="7"/>
    <x v="1"/>
    <s v="Georgia St. Lwr Nat"/>
    <n v="5"/>
    <s v="N"/>
    <n v="1"/>
    <n v="0"/>
  </r>
  <r>
    <x v="6"/>
    <n v="19"/>
    <x v="18"/>
    <n v="8"/>
    <x v="7"/>
    <x v="1"/>
    <s v="Georgia St. Lwr Nat"/>
    <n v="2"/>
    <s v="N"/>
    <n v="1"/>
    <n v="725.36"/>
  </r>
  <r>
    <x v="6"/>
    <n v="19"/>
    <x v="18"/>
    <n v="8"/>
    <x v="7"/>
    <x v="1"/>
    <s v="Georgia St. Lwr Nat"/>
    <n v="3"/>
    <s v="N"/>
    <n v="1"/>
    <n v="439.41"/>
  </r>
  <r>
    <x v="6"/>
    <n v="19"/>
    <x v="18"/>
    <n v="8"/>
    <x v="7"/>
    <x v="1"/>
    <s v="Georgia St. Lwr Nat"/>
    <n v="4"/>
    <s v="N"/>
    <n v="1"/>
    <n v="275.01"/>
  </r>
  <r>
    <x v="6"/>
    <n v="19"/>
    <x v="18"/>
    <n v="8"/>
    <x v="7"/>
    <x v="1"/>
    <s v="Georgia St. Lwr Nat"/>
    <n v="5"/>
    <s v="N"/>
    <n v="1"/>
    <n v="0"/>
  </r>
  <r>
    <x v="6"/>
    <n v="20"/>
    <x v="19"/>
    <n v="8"/>
    <x v="7"/>
    <x v="1"/>
    <s v="Georgia St. Lwr Nat"/>
    <n v="2"/>
    <s v="N"/>
    <n v="1"/>
    <n v="1.74"/>
  </r>
  <r>
    <x v="6"/>
    <n v="20"/>
    <x v="19"/>
    <n v="8"/>
    <x v="7"/>
    <x v="1"/>
    <s v="Georgia St. Lwr Nat"/>
    <n v="3"/>
    <s v="N"/>
    <n v="1"/>
    <n v="21.1"/>
  </r>
  <r>
    <x v="6"/>
    <n v="20"/>
    <x v="19"/>
    <n v="8"/>
    <x v="7"/>
    <x v="1"/>
    <s v="Georgia St. Lwr Nat"/>
    <n v="4"/>
    <s v="N"/>
    <n v="1"/>
    <n v="5.91"/>
  </r>
  <r>
    <x v="6"/>
    <n v="20"/>
    <x v="19"/>
    <n v="8"/>
    <x v="7"/>
    <x v="1"/>
    <s v="Georgia St. Lwr Nat"/>
    <n v="5"/>
    <s v="N"/>
    <n v="1"/>
    <n v="0"/>
  </r>
  <r>
    <x v="6"/>
    <n v="21"/>
    <x v="20"/>
    <n v="8"/>
    <x v="7"/>
    <x v="1"/>
    <s v="Georgia St. Lwr Nat"/>
    <n v="2"/>
    <s v="N"/>
    <n v="1"/>
    <n v="12.38"/>
  </r>
  <r>
    <x v="6"/>
    <n v="21"/>
    <x v="20"/>
    <n v="8"/>
    <x v="7"/>
    <x v="1"/>
    <s v="Georgia St. Lwr Nat"/>
    <n v="3"/>
    <s v="N"/>
    <n v="1"/>
    <n v="0"/>
  </r>
  <r>
    <x v="6"/>
    <n v="21"/>
    <x v="20"/>
    <n v="8"/>
    <x v="7"/>
    <x v="1"/>
    <s v="Georgia St. Lwr Nat"/>
    <n v="4"/>
    <s v="N"/>
    <n v="1"/>
    <n v="5.46"/>
  </r>
  <r>
    <x v="6"/>
    <n v="21"/>
    <x v="20"/>
    <n v="8"/>
    <x v="7"/>
    <x v="1"/>
    <s v="Georgia St. Lwr Nat"/>
    <n v="5"/>
    <s v="N"/>
    <n v="1"/>
    <n v="0"/>
  </r>
  <r>
    <x v="6"/>
    <n v="22"/>
    <x v="21"/>
    <n v="8"/>
    <x v="7"/>
    <x v="1"/>
    <s v="Georgia St. Lwr Nat"/>
    <n v="2"/>
    <s v="N"/>
    <n v="1"/>
    <n v="0"/>
  </r>
  <r>
    <x v="6"/>
    <n v="22"/>
    <x v="21"/>
    <n v="8"/>
    <x v="7"/>
    <x v="1"/>
    <s v="Georgia St. Lwr Nat"/>
    <n v="3"/>
    <s v="N"/>
    <n v="1"/>
    <n v="8.98"/>
  </r>
  <r>
    <x v="6"/>
    <n v="22"/>
    <x v="21"/>
    <n v="8"/>
    <x v="7"/>
    <x v="1"/>
    <s v="Georgia St. Lwr Nat"/>
    <n v="4"/>
    <s v="N"/>
    <n v="1"/>
    <n v="12"/>
  </r>
  <r>
    <x v="6"/>
    <n v="22"/>
    <x v="21"/>
    <n v="8"/>
    <x v="7"/>
    <x v="1"/>
    <s v="Georgia St. Lwr Nat"/>
    <n v="5"/>
    <s v="N"/>
    <n v="1"/>
    <n v="0"/>
  </r>
  <r>
    <x v="6"/>
    <n v="23"/>
    <x v="22"/>
    <n v="8"/>
    <x v="7"/>
    <x v="1"/>
    <s v="Georgia St. Lwr Nat"/>
    <n v="2"/>
    <s v="N"/>
    <n v="1"/>
    <n v="0"/>
  </r>
  <r>
    <x v="6"/>
    <n v="23"/>
    <x v="22"/>
    <n v="8"/>
    <x v="7"/>
    <x v="1"/>
    <s v="Georgia St. Lwr Nat"/>
    <n v="3"/>
    <s v="N"/>
    <n v="1"/>
    <n v="0"/>
  </r>
  <r>
    <x v="6"/>
    <n v="23"/>
    <x v="22"/>
    <n v="8"/>
    <x v="7"/>
    <x v="1"/>
    <s v="Georgia St. Lwr Nat"/>
    <n v="4"/>
    <s v="N"/>
    <n v="1"/>
    <n v="0"/>
  </r>
  <r>
    <x v="6"/>
    <n v="23"/>
    <x v="22"/>
    <n v="8"/>
    <x v="7"/>
    <x v="1"/>
    <s v="Georgia St. Lwr Nat"/>
    <n v="5"/>
    <s v="N"/>
    <n v="1"/>
    <n v="0"/>
  </r>
  <r>
    <x v="6"/>
    <n v="24"/>
    <x v="23"/>
    <n v="8"/>
    <x v="7"/>
    <x v="1"/>
    <s v="Georgia St. Lwr Nat"/>
    <n v="2"/>
    <s v="N"/>
    <n v="1"/>
    <n v="1067.6600000000001"/>
  </r>
  <r>
    <x v="6"/>
    <n v="24"/>
    <x v="23"/>
    <n v="8"/>
    <x v="7"/>
    <x v="1"/>
    <s v="Georgia St. Lwr Nat"/>
    <n v="3"/>
    <s v="N"/>
    <n v="1"/>
    <n v="1087.4000000000001"/>
  </r>
  <r>
    <x v="6"/>
    <n v="24"/>
    <x v="23"/>
    <n v="8"/>
    <x v="7"/>
    <x v="1"/>
    <s v="Georgia St. Lwr Nat"/>
    <n v="4"/>
    <s v="N"/>
    <n v="1"/>
    <n v="502.71"/>
  </r>
  <r>
    <x v="6"/>
    <n v="24"/>
    <x v="23"/>
    <n v="8"/>
    <x v="7"/>
    <x v="1"/>
    <s v="Georgia St. Lwr Nat"/>
    <n v="5"/>
    <s v="N"/>
    <n v="1"/>
    <n v="6.02"/>
  </r>
  <r>
    <x v="6"/>
    <n v="25"/>
    <x v="24"/>
    <n v="8"/>
    <x v="7"/>
    <x v="1"/>
    <s v="Georgia St. Lwr Nat"/>
    <n v="2"/>
    <s v="N"/>
    <n v="1"/>
    <n v="2369.58"/>
  </r>
  <r>
    <x v="6"/>
    <n v="25"/>
    <x v="24"/>
    <n v="8"/>
    <x v="7"/>
    <x v="1"/>
    <s v="Georgia St. Lwr Nat"/>
    <n v="3"/>
    <s v="N"/>
    <n v="1"/>
    <n v="1298.04"/>
  </r>
  <r>
    <x v="6"/>
    <n v="25"/>
    <x v="24"/>
    <n v="8"/>
    <x v="7"/>
    <x v="1"/>
    <s v="Georgia St. Lwr Nat"/>
    <n v="4"/>
    <s v="N"/>
    <n v="1"/>
    <n v="266.97000000000003"/>
  </r>
  <r>
    <x v="6"/>
    <n v="25"/>
    <x v="24"/>
    <n v="8"/>
    <x v="7"/>
    <x v="1"/>
    <s v="Georgia St. Lwr Nat"/>
    <n v="5"/>
    <s v="N"/>
    <n v="1"/>
    <n v="57.65"/>
  </r>
  <r>
    <x v="0"/>
    <n v="1"/>
    <x v="0"/>
    <n v="9"/>
    <x v="8"/>
    <x v="1"/>
    <s v="Georgia St. Lwr Hat"/>
    <n v="2"/>
    <s v="N"/>
    <n v="1"/>
    <n v="0"/>
  </r>
  <r>
    <x v="0"/>
    <n v="1"/>
    <x v="0"/>
    <n v="9"/>
    <x v="8"/>
    <x v="1"/>
    <s v="Georgia St. Lwr Hat"/>
    <n v="3"/>
    <s v="N"/>
    <n v="1"/>
    <n v="11.13"/>
  </r>
  <r>
    <x v="0"/>
    <n v="1"/>
    <x v="0"/>
    <n v="9"/>
    <x v="8"/>
    <x v="1"/>
    <s v="Georgia St. Lwr Hat"/>
    <n v="4"/>
    <s v="N"/>
    <n v="1"/>
    <n v="392.12"/>
  </r>
  <r>
    <x v="0"/>
    <n v="1"/>
    <x v="0"/>
    <n v="9"/>
    <x v="8"/>
    <x v="1"/>
    <s v="Georgia St. Lwr Hat"/>
    <n v="5"/>
    <s v="N"/>
    <n v="1"/>
    <n v="12.18"/>
  </r>
  <r>
    <x v="0"/>
    <n v="2"/>
    <x v="1"/>
    <n v="9"/>
    <x v="8"/>
    <x v="1"/>
    <s v="Georgia St. Lwr Hat"/>
    <n v="2"/>
    <s v="N"/>
    <n v="1"/>
    <n v="10.62"/>
  </r>
  <r>
    <x v="0"/>
    <n v="2"/>
    <x v="1"/>
    <n v="9"/>
    <x v="8"/>
    <x v="1"/>
    <s v="Georgia St. Lwr Hat"/>
    <n v="3"/>
    <s v="N"/>
    <n v="1"/>
    <n v="59.41"/>
  </r>
  <r>
    <x v="0"/>
    <n v="2"/>
    <x v="1"/>
    <n v="9"/>
    <x v="8"/>
    <x v="1"/>
    <s v="Georgia St. Lwr Hat"/>
    <n v="4"/>
    <s v="N"/>
    <n v="1"/>
    <n v="266.39999999999998"/>
  </r>
  <r>
    <x v="0"/>
    <n v="2"/>
    <x v="1"/>
    <n v="9"/>
    <x v="8"/>
    <x v="1"/>
    <s v="Georgia St. Lwr Hat"/>
    <n v="5"/>
    <s v="N"/>
    <n v="1"/>
    <n v="32.32"/>
  </r>
  <r>
    <x v="0"/>
    <n v="3"/>
    <x v="2"/>
    <n v="9"/>
    <x v="8"/>
    <x v="1"/>
    <s v="Georgia St. Lwr Hat"/>
    <n v="2"/>
    <s v="N"/>
    <n v="1"/>
    <n v="0"/>
  </r>
  <r>
    <x v="0"/>
    <n v="3"/>
    <x v="2"/>
    <n v="9"/>
    <x v="8"/>
    <x v="1"/>
    <s v="Georgia St. Lwr Hat"/>
    <n v="3"/>
    <s v="N"/>
    <n v="1"/>
    <n v="0"/>
  </r>
  <r>
    <x v="0"/>
    <n v="3"/>
    <x v="2"/>
    <n v="9"/>
    <x v="8"/>
    <x v="1"/>
    <s v="Georgia St. Lwr Hat"/>
    <n v="4"/>
    <s v="N"/>
    <n v="1"/>
    <n v="0"/>
  </r>
  <r>
    <x v="0"/>
    <n v="3"/>
    <x v="2"/>
    <n v="9"/>
    <x v="8"/>
    <x v="1"/>
    <s v="Georgia St. Lwr Hat"/>
    <n v="5"/>
    <s v="N"/>
    <n v="1"/>
    <n v="0"/>
  </r>
  <r>
    <x v="0"/>
    <n v="4"/>
    <x v="3"/>
    <n v="9"/>
    <x v="8"/>
    <x v="1"/>
    <s v="Georgia St. Lwr Hat"/>
    <n v="2"/>
    <s v="N"/>
    <n v="1"/>
    <n v="13.37"/>
  </r>
  <r>
    <x v="0"/>
    <n v="4"/>
    <x v="3"/>
    <n v="9"/>
    <x v="8"/>
    <x v="1"/>
    <s v="Georgia St. Lwr Hat"/>
    <n v="3"/>
    <s v="N"/>
    <n v="1"/>
    <n v="89.85"/>
  </r>
  <r>
    <x v="0"/>
    <n v="4"/>
    <x v="3"/>
    <n v="9"/>
    <x v="8"/>
    <x v="1"/>
    <s v="Georgia St. Lwr Hat"/>
    <n v="4"/>
    <s v="N"/>
    <n v="1"/>
    <n v="197.02"/>
  </r>
  <r>
    <x v="0"/>
    <n v="4"/>
    <x v="3"/>
    <n v="9"/>
    <x v="8"/>
    <x v="1"/>
    <s v="Georgia St. Lwr Hat"/>
    <n v="5"/>
    <s v="N"/>
    <n v="1"/>
    <n v="0"/>
  </r>
  <r>
    <x v="0"/>
    <n v="5"/>
    <x v="4"/>
    <n v="9"/>
    <x v="8"/>
    <x v="1"/>
    <s v="Georgia St. Lwr Hat"/>
    <n v="2"/>
    <s v="N"/>
    <n v="1"/>
    <n v="0"/>
  </r>
  <r>
    <x v="0"/>
    <n v="5"/>
    <x v="4"/>
    <n v="9"/>
    <x v="8"/>
    <x v="1"/>
    <s v="Georgia St. Lwr Hat"/>
    <n v="3"/>
    <s v="N"/>
    <n v="1"/>
    <n v="0"/>
  </r>
  <r>
    <x v="0"/>
    <n v="5"/>
    <x v="4"/>
    <n v="9"/>
    <x v="8"/>
    <x v="1"/>
    <s v="Georgia St. Lwr Hat"/>
    <n v="4"/>
    <s v="N"/>
    <n v="1"/>
    <n v="0"/>
  </r>
  <r>
    <x v="0"/>
    <n v="5"/>
    <x v="4"/>
    <n v="9"/>
    <x v="8"/>
    <x v="1"/>
    <s v="Georgia St. Lwr Hat"/>
    <n v="5"/>
    <s v="N"/>
    <n v="1"/>
    <n v="0"/>
  </r>
  <r>
    <x v="0"/>
    <n v="6"/>
    <x v="5"/>
    <n v="9"/>
    <x v="8"/>
    <x v="1"/>
    <s v="Georgia St. Lwr Hat"/>
    <n v="2"/>
    <s v="N"/>
    <n v="1"/>
    <n v="0"/>
  </r>
  <r>
    <x v="0"/>
    <n v="6"/>
    <x v="5"/>
    <n v="9"/>
    <x v="8"/>
    <x v="1"/>
    <s v="Georgia St. Lwr Hat"/>
    <n v="3"/>
    <s v="N"/>
    <n v="1"/>
    <n v="0"/>
  </r>
  <r>
    <x v="0"/>
    <n v="6"/>
    <x v="5"/>
    <n v="9"/>
    <x v="8"/>
    <x v="1"/>
    <s v="Georgia St. Lwr Hat"/>
    <n v="4"/>
    <s v="N"/>
    <n v="1"/>
    <n v="0"/>
  </r>
  <r>
    <x v="0"/>
    <n v="6"/>
    <x v="5"/>
    <n v="9"/>
    <x v="8"/>
    <x v="1"/>
    <s v="Georgia St. Lwr Hat"/>
    <n v="5"/>
    <s v="N"/>
    <n v="1"/>
    <n v="0"/>
  </r>
  <r>
    <x v="0"/>
    <n v="7"/>
    <x v="6"/>
    <n v="9"/>
    <x v="8"/>
    <x v="1"/>
    <s v="Georgia St. Lwr Hat"/>
    <n v="2"/>
    <s v="N"/>
    <n v="1"/>
    <n v="0"/>
  </r>
  <r>
    <x v="0"/>
    <n v="7"/>
    <x v="6"/>
    <n v="9"/>
    <x v="8"/>
    <x v="1"/>
    <s v="Georgia St. Lwr Hat"/>
    <n v="3"/>
    <s v="N"/>
    <n v="1"/>
    <n v="3.66"/>
  </r>
  <r>
    <x v="0"/>
    <n v="7"/>
    <x v="6"/>
    <n v="9"/>
    <x v="8"/>
    <x v="1"/>
    <s v="Georgia St. Lwr Hat"/>
    <n v="4"/>
    <s v="N"/>
    <n v="1"/>
    <n v="394.5"/>
  </r>
  <r>
    <x v="0"/>
    <n v="7"/>
    <x v="6"/>
    <n v="9"/>
    <x v="8"/>
    <x v="1"/>
    <s v="Georgia St. Lwr Hat"/>
    <n v="5"/>
    <s v="N"/>
    <n v="1"/>
    <n v="10.94"/>
  </r>
  <r>
    <x v="0"/>
    <n v="8"/>
    <x v="7"/>
    <n v="9"/>
    <x v="8"/>
    <x v="1"/>
    <s v="Georgia St. Lwr Hat"/>
    <n v="2"/>
    <s v="N"/>
    <n v="1"/>
    <n v="21.07"/>
  </r>
  <r>
    <x v="0"/>
    <n v="8"/>
    <x v="7"/>
    <n v="9"/>
    <x v="8"/>
    <x v="1"/>
    <s v="Georgia St. Lwr Hat"/>
    <n v="3"/>
    <s v="N"/>
    <n v="1"/>
    <n v="4"/>
  </r>
  <r>
    <x v="0"/>
    <n v="8"/>
    <x v="7"/>
    <n v="9"/>
    <x v="8"/>
    <x v="1"/>
    <s v="Georgia St. Lwr Hat"/>
    <n v="4"/>
    <s v="N"/>
    <n v="1"/>
    <n v="30.43"/>
  </r>
  <r>
    <x v="0"/>
    <n v="8"/>
    <x v="7"/>
    <n v="9"/>
    <x v="8"/>
    <x v="1"/>
    <s v="Georgia St. Lwr Hat"/>
    <n v="5"/>
    <s v="N"/>
    <n v="1"/>
    <n v="0"/>
  </r>
  <r>
    <x v="0"/>
    <n v="9"/>
    <x v="8"/>
    <n v="9"/>
    <x v="8"/>
    <x v="1"/>
    <s v="Georgia St. Lwr Hat"/>
    <n v="2"/>
    <s v="N"/>
    <n v="1"/>
    <n v="317.17"/>
  </r>
  <r>
    <x v="0"/>
    <n v="9"/>
    <x v="8"/>
    <n v="9"/>
    <x v="8"/>
    <x v="1"/>
    <s v="Georgia St. Lwr Hat"/>
    <n v="3"/>
    <s v="N"/>
    <n v="1"/>
    <n v="10.01"/>
  </r>
  <r>
    <x v="0"/>
    <n v="9"/>
    <x v="8"/>
    <n v="9"/>
    <x v="8"/>
    <x v="1"/>
    <s v="Georgia St. Lwr Hat"/>
    <n v="4"/>
    <s v="N"/>
    <n v="1"/>
    <n v="40.270000000000003"/>
  </r>
  <r>
    <x v="0"/>
    <n v="9"/>
    <x v="8"/>
    <n v="9"/>
    <x v="8"/>
    <x v="1"/>
    <s v="Georgia St. Lwr Hat"/>
    <n v="5"/>
    <s v="N"/>
    <n v="1"/>
    <n v="5.01"/>
  </r>
  <r>
    <x v="0"/>
    <n v="10"/>
    <x v="9"/>
    <n v="9"/>
    <x v="8"/>
    <x v="1"/>
    <s v="Georgia St. Lwr Hat"/>
    <n v="2"/>
    <s v="N"/>
    <n v="1"/>
    <n v="10.34"/>
  </r>
  <r>
    <x v="0"/>
    <n v="10"/>
    <x v="9"/>
    <n v="9"/>
    <x v="8"/>
    <x v="1"/>
    <s v="Georgia St. Lwr Hat"/>
    <n v="3"/>
    <s v="N"/>
    <n v="1"/>
    <n v="1.96"/>
  </r>
  <r>
    <x v="0"/>
    <n v="10"/>
    <x v="9"/>
    <n v="9"/>
    <x v="8"/>
    <x v="1"/>
    <s v="Georgia St. Lwr Hat"/>
    <n v="4"/>
    <s v="N"/>
    <n v="1"/>
    <n v="0"/>
  </r>
  <r>
    <x v="0"/>
    <n v="10"/>
    <x v="9"/>
    <n v="9"/>
    <x v="8"/>
    <x v="1"/>
    <s v="Georgia St. Lwr Hat"/>
    <n v="5"/>
    <s v="N"/>
    <n v="1"/>
    <n v="0"/>
  </r>
  <r>
    <x v="0"/>
    <n v="11"/>
    <x v="10"/>
    <n v="9"/>
    <x v="8"/>
    <x v="1"/>
    <s v="Georgia St. Lwr Hat"/>
    <n v="2"/>
    <s v="N"/>
    <n v="1"/>
    <n v="0"/>
  </r>
  <r>
    <x v="0"/>
    <n v="11"/>
    <x v="10"/>
    <n v="9"/>
    <x v="8"/>
    <x v="1"/>
    <s v="Georgia St. Lwr Hat"/>
    <n v="3"/>
    <s v="N"/>
    <n v="1"/>
    <n v="0"/>
  </r>
  <r>
    <x v="0"/>
    <n v="11"/>
    <x v="10"/>
    <n v="9"/>
    <x v="8"/>
    <x v="1"/>
    <s v="Georgia St. Lwr Hat"/>
    <n v="4"/>
    <s v="N"/>
    <n v="1"/>
    <n v="0.48"/>
  </r>
  <r>
    <x v="0"/>
    <n v="11"/>
    <x v="10"/>
    <n v="9"/>
    <x v="8"/>
    <x v="1"/>
    <s v="Georgia St. Lwr Hat"/>
    <n v="5"/>
    <s v="N"/>
    <n v="1"/>
    <n v="0"/>
  </r>
  <r>
    <x v="0"/>
    <n v="12"/>
    <x v="11"/>
    <n v="9"/>
    <x v="8"/>
    <x v="1"/>
    <s v="Georgia St. Lwr Hat"/>
    <n v="2"/>
    <s v="N"/>
    <n v="1"/>
    <n v="6.57"/>
  </r>
  <r>
    <x v="0"/>
    <n v="12"/>
    <x v="11"/>
    <n v="9"/>
    <x v="8"/>
    <x v="1"/>
    <s v="Georgia St. Lwr Hat"/>
    <n v="3"/>
    <s v="N"/>
    <n v="1"/>
    <n v="2.25"/>
  </r>
  <r>
    <x v="0"/>
    <n v="12"/>
    <x v="11"/>
    <n v="9"/>
    <x v="8"/>
    <x v="1"/>
    <s v="Georgia St. Lwr Hat"/>
    <n v="4"/>
    <s v="N"/>
    <n v="1"/>
    <n v="26.2"/>
  </r>
  <r>
    <x v="0"/>
    <n v="12"/>
    <x v="11"/>
    <n v="9"/>
    <x v="8"/>
    <x v="1"/>
    <s v="Georgia St. Lwr Hat"/>
    <n v="5"/>
    <s v="N"/>
    <n v="1"/>
    <n v="0"/>
  </r>
  <r>
    <x v="0"/>
    <n v="13"/>
    <x v="12"/>
    <n v="9"/>
    <x v="8"/>
    <x v="1"/>
    <s v="Georgia St. Lwr Hat"/>
    <n v="2"/>
    <s v="N"/>
    <n v="1"/>
    <n v="0"/>
  </r>
  <r>
    <x v="0"/>
    <n v="13"/>
    <x v="12"/>
    <n v="9"/>
    <x v="8"/>
    <x v="1"/>
    <s v="Georgia St. Lwr Hat"/>
    <n v="3"/>
    <s v="N"/>
    <n v="1"/>
    <n v="0"/>
  </r>
  <r>
    <x v="0"/>
    <n v="13"/>
    <x v="12"/>
    <n v="9"/>
    <x v="8"/>
    <x v="1"/>
    <s v="Georgia St. Lwr Hat"/>
    <n v="4"/>
    <s v="N"/>
    <n v="1"/>
    <n v="0"/>
  </r>
  <r>
    <x v="0"/>
    <n v="13"/>
    <x v="12"/>
    <n v="9"/>
    <x v="8"/>
    <x v="1"/>
    <s v="Georgia St. Lwr Hat"/>
    <n v="5"/>
    <s v="N"/>
    <n v="1"/>
    <n v="0"/>
  </r>
  <r>
    <x v="0"/>
    <n v="14"/>
    <x v="13"/>
    <n v="9"/>
    <x v="8"/>
    <x v="1"/>
    <s v="Georgia St. Lwr Hat"/>
    <n v="2"/>
    <s v="N"/>
    <n v="1"/>
    <n v="4.46"/>
  </r>
  <r>
    <x v="0"/>
    <n v="14"/>
    <x v="13"/>
    <n v="9"/>
    <x v="8"/>
    <x v="1"/>
    <s v="Georgia St. Lwr Hat"/>
    <n v="3"/>
    <s v="N"/>
    <n v="1"/>
    <n v="5.09"/>
  </r>
  <r>
    <x v="0"/>
    <n v="14"/>
    <x v="13"/>
    <n v="9"/>
    <x v="8"/>
    <x v="1"/>
    <s v="Georgia St. Lwr Hat"/>
    <n v="4"/>
    <s v="N"/>
    <n v="1"/>
    <n v="0"/>
  </r>
  <r>
    <x v="0"/>
    <n v="14"/>
    <x v="13"/>
    <n v="9"/>
    <x v="8"/>
    <x v="1"/>
    <s v="Georgia St. Lwr Hat"/>
    <n v="5"/>
    <s v="N"/>
    <n v="1"/>
    <n v="0"/>
  </r>
  <r>
    <x v="0"/>
    <n v="15"/>
    <x v="14"/>
    <n v="9"/>
    <x v="8"/>
    <x v="1"/>
    <s v="Georgia St. Lwr Hat"/>
    <n v="2"/>
    <s v="N"/>
    <n v="1"/>
    <n v="0"/>
  </r>
  <r>
    <x v="0"/>
    <n v="15"/>
    <x v="14"/>
    <n v="9"/>
    <x v="8"/>
    <x v="1"/>
    <s v="Georgia St. Lwr Hat"/>
    <n v="3"/>
    <s v="N"/>
    <n v="1"/>
    <n v="0"/>
  </r>
  <r>
    <x v="0"/>
    <n v="15"/>
    <x v="14"/>
    <n v="9"/>
    <x v="8"/>
    <x v="1"/>
    <s v="Georgia St. Lwr Hat"/>
    <n v="4"/>
    <s v="N"/>
    <n v="1"/>
    <n v="0"/>
  </r>
  <r>
    <x v="0"/>
    <n v="15"/>
    <x v="14"/>
    <n v="9"/>
    <x v="8"/>
    <x v="1"/>
    <s v="Georgia St. Lwr Hat"/>
    <n v="5"/>
    <s v="N"/>
    <n v="1"/>
    <n v="0"/>
  </r>
  <r>
    <x v="0"/>
    <n v="16"/>
    <x v="15"/>
    <n v="9"/>
    <x v="8"/>
    <x v="1"/>
    <s v="Georgia St. Lwr Hat"/>
    <n v="2"/>
    <s v="N"/>
    <n v="1"/>
    <n v="0.14000000000000001"/>
  </r>
  <r>
    <x v="0"/>
    <n v="16"/>
    <x v="15"/>
    <n v="9"/>
    <x v="8"/>
    <x v="1"/>
    <s v="Georgia St. Lwr Hat"/>
    <n v="3"/>
    <s v="N"/>
    <n v="1"/>
    <n v="0.02"/>
  </r>
  <r>
    <x v="0"/>
    <n v="16"/>
    <x v="15"/>
    <n v="9"/>
    <x v="8"/>
    <x v="1"/>
    <s v="Georgia St. Lwr Hat"/>
    <n v="4"/>
    <s v="N"/>
    <n v="1"/>
    <n v="0.11"/>
  </r>
  <r>
    <x v="0"/>
    <n v="16"/>
    <x v="15"/>
    <n v="9"/>
    <x v="8"/>
    <x v="1"/>
    <s v="Georgia St. Lwr Hat"/>
    <n v="5"/>
    <s v="N"/>
    <n v="1"/>
    <n v="0"/>
  </r>
  <r>
    <x v="0"/>
    <n v="17"/>
    <x v="16"/>
    <n v="9"/>
    <x v="8"/>
    <x v="1"/>
    <s v="Georgia St. Lwr Hat"/>
    <n v="2"/>
    <s v="N"/>
    <n v="1"/>
    <n v="0"/>
  </r>
  <r>
    <x v="0"/>
    <n v="17"/>
    <x v="16"/>
    <n v="9"/>
    <x v="8"/>
    <x v="1"/>
    <s v="Georgia St. Lwr Hat"/>
    <n v="3"/>
    <s v="N"/>
    <n v="1"/>
    <n v="0"/>
  </r>
  <r>
    <x v="0"/>
    <n v="17"/>
    <x v="16"/>
    <n v="9"/>
    <x v="8"/>
    <x v="1"/>
    <s v="Georgia St. Lwr Hat"/>
    <n v="4"/>
    <s v="N"/>
    <n v="1"/>
    <n v="0"/>
  </r>
  <r>
    <x v="0"/>
    <n v="17"/>
    <x v="16"/>
    <n v="9"/>
    <x v="8"/>
    <x v="1"/>
    <s v="Georgia St. Lwr Hat"/>
    <n v="5"/>
    <s v="N"/>
    <n v="1"/>
    <n v="0"/>
  </r>
  <r>
    <x v="0"/>
    <n v="18"/>
    <x v="17"/>
    <n v="9"/>
    <x v="8"/>
    <x v="1"/>
    <s v="Georgia St. Lwr Hat"/>
    <n v="2"/>
    <s v="N"/>
    <n v="1"/>
    <n v="0"/>
  </r>
  <r>
    <x v="0"/>
    <n v="18"/>
    <x v="17"/>
    <n v="9"/>
    <x v="8"/>
    <x v="1"/>
    <s v="Georgia St. Lwr Hat"/>
    <n v="3"/>
    <s v="N"/>
    <n v="1"/>
    <n v="8.19"/>
  </r>
  <r>
    <x v="0"/>
    <n v="18"/>
    <x v="17"/>
    <n v="9"/>
    <x v="8"/>
    <x v="1"/>
    <s v="Georgia St. Lwr Hat"/>
    <n v="4"/>
    <s v="N"/>
    <n v="1"/>
    <n v="304.89999999999998"/>
  </r>
  <r>
    <x v="0"/>
    <n v="18"/>
    <x v="17"/>
    <n v="9"/>
    <x v="8"/>
    <x v="1"/>
    <s v="Georgia St. Lwr Hat"/>
    <n v="5"/>
    <s v="N"/>
    <n v="1"/>
    <n v="0"/>
  </r>
  <r>
    <x v="0"/>
    <n v="19"/>
    <x v="18"/>
    <n v="9"/>
    <x v="8"/>
    <x v="1"/>
    <s v="Georgia St. Lwr Hat"/>
    <n v="2"/>
    <s v="N"/>
    <n v="1"/>
    <n v="788.06"/>
  </r>
  <r>
    <x v="0"/>
    <n v="19"/>
    <x v="18"/>
    <n v="9"/>
    <x v="8"/>
    <x v="1"/>
    <s v="Georgia St. Lwr Hat"/>
    <n v="3"/>
    <s v="N"/>
    <n v="1"/>
    <n v="125.98"/>
  </r>
  <r>
    <x v="0"/>
    <n v="19"/>
    <x v="18"/>
    <n v="9"/>
    <x v="8"/>
    <x v="1"/>
    <s v="Georgia St. Lwr Hat"/>
    <n v="4"/>
    <s v="N"/>
    <n v="1"/>
    <n v="863.31"/>
  </r>
  <r>
    <x v="0"/>
    <n v="19"/>
    <x v="18"/>
    <n v="9"/>
    <x v="8"/>
    <x v="1"/>
    <s v="Georgia St. Lwr Hat"/>
    <n v="5"/>
    <s v="N"/>
    <n v="1"/>
    <n v="0"/>
  </r>
  <r>
    <x v="0"/>
    <n v="20"/>
    <x v="19"/>
    <n v="9"/>
    <x v="8"/>
    <x v="1"/>
    <s v="Georgia St. Lwr Hat"/>
    <n v="2"/>
    <s v="N"/>
    <n v="1"/>
    <n v="4.49"/>
  </r>
  <r>
    <x v="0"/>
    <n v="20"/>
    <x v="19"/>
    <n v="9"/>
    <x v="8"/>
    <x v="1"/>
    <s v="Georgia St. Lwr Hat"/>
    <n v="3"/>
    <s v="N"/>
    <n v="1"/>
    <n v="14.37"/>
  </r>
  <r>
    <x v="0"/>
    <n v="20"/>
    <x v="19"/>
    <n v="9"/>
    <x v="8"/>
    <x v="1"/>
    <s v="Georgia St. Lwr Hat"/>
    <n v="4"/>
    <s v="N"/>
    <n v="1"/>
    <n v="44.02"/>
  </r>
  <r>
    <x v="0"/>
    <n v="20"/>
    <x v="19"/>
    <n v="9"/>
    <x v="8"/>
    <x v="1"/>
    <s v="Georgia St. Lwr Hat"/>
    <n v="5"/>
    <s v="N"/>
    <n v="1"/>
    <n v="0"/>
  </r>
  <r>
    <x v="0"/>
    <n v="21"/>
    <x v="20"/>
    <n v="9"/>
    <x v="8"/>
    <x v="1"/>
    <s v="Georgia St. Lwr Hat"/>
    <n v="2"/>
    <s v="N"/>
    <n v="1"/>
    <n v="15.06"/>
  </r>
  <r>
    <x v="0"/>
    <n v="21"/>
    <x v="20"/>
    <n v="9"/>
    <x v="8"/>
    <x v="1"/>
    <s v="Georgia St. Lwr Hat"/>
    <n v="3"/>
    <s v="N"/>
    <n v="1"/>
    <n v="0"/>
  </r>
  <r>
    <x v="0"/>
    <n v="21"/>
    <x v="20"/>
    <n v="9"/>
    <x v="8"/>
    <x v="1"/>
    <s v="Georgia St. Lwr Hat"/>
    <n v="4"/>
    <s v="N"/>
    <n v="1"/>
    <n v="19.18"/>
  </r>
  <r>
    <x v="0"/>
    <n v="21"/>
    <x v="20"/>
    <n v="9"/>
    <x v="8"/>
    <x v="1"/>
    <s v="Georgia St. Lwr Hat"/>
    <n v="5"/>
    <s v="N"/>
    <n v="1"/>
    <n v="0"/>
  </r>
  <r>
    <x v="0"/>
    <n v="22"/>
    <x v="21"/>
    <n v="9"/>
    <x v="8"/>
    <x v="1"/>
    <s v="Georgia St. Lwr Hat"/>
    <n v="2"/>
    <s v="N"/>
    <n v="1"/>
    <n v="0"/>
  </r>
  <r>
    <x v="0"/>
    <n v="22"/>
    <x v="21"/>
    <n v="9"/>
    <x v="8"/>
    <x v="1"/>
    <s v="Georgia St. Lwr Hat"/>
    <n v="3"/>
    <s v="N"/>
    <n v="1"/>
    <n v="3.3"/>
  </r>
  <r>
    <x v="0"/>
    <n v="22"/>
    <x v="21"/>
    <n v="9"/>
    <x v="8"/>
    <x v="1"/>
    <s v="Georgia St. Lwr Hat"/>
    <n v="4"/>
    <s v="N"/>
    <n v="1"/>
    <n v="48.23"/>
  </r>
  <r>
    <x v="0"/>
    <n v="22"/>
    <x v="21"/>
    <n v="9"/>
    <x v="8"/>
    <x v="1"/>
    <s v="Georgia St. Lwr Hat"/>
    <n v="5"/>
    <s v="N"/>
    <n v="1"/>
    <n v="0"/>
  </r>
  <r>
    <x v="0"/>
    <n v="23"/>
    <x v="22"/>
    <n v="9"/>
    <x v="8"/>
    <x v="1"/>
    <s v="Georgia St. Lwr Hat"/>
    <n v="2"/>
    <s v="N"/>
    <n v="1"/>
    <n v="0"/>
  </r>
  <r>
    <x v="0"/>
    <n v="23"/>
    <x v="22"/>
    <n v="9"/>
    <x v="8"/>
    <x v="1"/>
    <s v="Georgia St. Lwr Hat"/>
    <n v="3"/>
    <s v="N"/>
    <n v="1"/>
    <n v="0"/>
  </r>
  <r>
    <x v="0"/>
    <n v="23"/>
    <x v="22"/>
    <n v="9"/>
    <x v="8"/>
    <x v="1"/>
    <s v="Georgia St. Lwr Hat"/>
    <n v="4"/>
    <s v="N"/>
    <n v="1"/>
    <n v="0"/>
  </r>
  <r>
    <x v="0"/>
    <n v="23"/>
    <x v="22"/>
    <n v="9"/>
    <x v="8"/>
    <x v="1"/>
    <s v="Georgia St. Lwr Hat"/>
    <n v="5"/>
    <s v="N"/>
    <n v="1"/>
    <n v="0"/>
  </r>
  <r>
    <x v="0"/>
    <n v="24"/>
    <x v="23"/>
    <n v="9"/>
    <x v="8"/>
    <x v="1"/>
    <s v="Georgia St. Lwr Hat"/>
    <n v="2"/>
    <s v="N"/>
    <n v="1"/>
    <n v="1856.97"/>
  </r>
  <r>
    <x v="0"/>
    <n v="24"/>
    <x v="23"/>
    <n v="9"/>
    <x v="8"/>
    <x v="1"/>
    <s v="Georgia St. Lwr Hat"/>
    <n v="3"/>
    <s v="N"/>
    <n v="1"/>
    <n v="499.11"/>
  </r>
  <r>
    <x v="0"/>
    <n v="24"/>
    <x v="23"/>
    <n v="9"/>
    <x v="8"/>
    <x v="1"/>
    <s v="Georgia St. Lwr Hat"/>
    <n v="4"/>
    <s v="N"/>
    <n v="1"/>
    <n v="2526.38"/>
  </r>
  <r>
    <x v="0"/>
    <n v="24"/>
    <x v="23"/>
    <n v="9"/>
    <x v="8"/>
    <x v="1"/>
    <s v="Georgia St. Lwr Hat"/>
    <n v="5"/>
    <s v="N"/>
    <n v="1"/>
    <n v="6.18"/>
  </r>
  <r>
    <x v="0"/>
    <n v="25"/>
    <x v="24"/>
    <n v="9"/>
    <x v="8"/>
    <x v="1"/>
    <s v="Georgia St. Lwr Hat"/>
    <n v="2"/>
    <s v="N"/>
    <n v="1"/>
    <n v="3148.27"/>
  </r>
  <r>
    <x v="0"/>
    <n v="25"/>
    <x v="24"/>
    <n v="9"/>
    <x v="8"/>
    <x v="1"/>
    <s v="Georgia St. Lwr Hat"/>
    <n v="3"/>
    <s v="N"/>
    <n v="1"/>
    <n v="455.12"/>
  </r>
  <r>
    <x v="0"/>
    <n v="25"/>
    <x v="24"/>
    <n v="9"/>
    <x v="8"/>
    <x v="1"/>
    <s v="Georgia St. Lwr Hat"/>
    <n v="4"/>
    <s v="N"/>
    <n v="1"/>
    <n v="1024.8800000000001"/>
  </r>
  <r>
    <x v="0"/>
    <n v="25"/>
    <x v="24"/>
    <n v="9"/>
    <x v="8"/>
    <x v="1"/>
    <s v="Georgia St. Lwr Hat"/>
    <n v="5"/>
    <s v="N"/>
    <n v="1"/>
    <n v="45.19"/>
  </r>
  <r>
    <x v="1"/>
    <n v="1"/>
    <x v="0"/>
    <n v="9"/>
    <x v="8"/>
    <x v="1"/>
    <s v="Georgia St. Lwr Hat"/>
    <n v="2"/>
    <s v="N"/>
    <n v="1"/>
    <n v="0"/>
  </r>
  <r>
    <x v="1"/>
    <n v="1"/>
    <x v="0"/>
    <n v="9"/>
    <x v="8"/>
    <x v="1"/>
    <s v="Georgia St. Lwr Hat"/>
    <n v="3"/>
    <s v="N"/>
    <n v="1"/>
    <n v="42.37"/>
  </r>
  <r>
    <x v="1"/>
    <n v="1"/>
    <x v="0"/>
    <n v="9"/>
    <x v="8"/>
    <x v="1"/>
    <s v="Georgia St. Lwr Hat"/>
    <n v="4"/>
    <s v="N"/>
    <n v="1"/>
    <n v="26.64"/>
  </r>
  <r>
    <x v="1"/>
    <n v="1"/>
    <x v="0"/>
    <n v="9"/>
    <x v="8"/>
    <x v="1"/>
    <s v="Georgia St. Lwr Hat"/>
    <n v="5"/>
    <s v="N"/>
    <n v="1"/>
    <n v="66.260000000000005"/>
  </r>
  <r>
    <x v="1"/>
    <n v="2"/>
    <x v="1"/>
    <n v="9"/>
    <x v="8"/>
    <x v="1"/>
    <s v="Georgia St. Lwr Hat"/>
    <n v="2"/>
    <s v="N"/>
    <n v="1"/>
    <n v="3.08"/>
  </r>
  <r>
    <x v="1"/>
    <n v="2"/>
    <x v="1"/>
    <n v="9"/>
    <x v="8"/>
    <x v="1"/>
    <s v="Georgia St. Lwr Hat"/>
    <n v="3"/>
    <s v="N"/>
    <n v="1"/>
    <n v="254.16"/>
  </r>
  <r>
    <x v="1"/>
    <n v="2"/>
    <x v="1"/>
    <n v="9"/>
    <x v="8"/>
    <x v="1"/>
    <s v="Georgia St. Lwr Hat"/>
    <n v="4"/>
    <s v="N"/>
    <n v="1"/>
    <n v="23.25"/>
  </r>
  <r>
    <x v="1"/>
    <n v="2"/>
    <x v="1"/>
    <n v="9"/>
    <x v="8"/>
    <x v="1"/>
    <s v="Georgia St. Lwr Hat"/>
    <n v="5"/>
    <s v="N"/>
    <n v="1"/>
    <n v="180.19"/>
  </r>
  <r>
    <x v="1"/>
    <n v="3"/>
    <x v="2"/>
    <n v="9"/>
    <x v="8"/>
    <x v="1"/>
    <s v="Georgia St. Lwr Hat"/>
    <n v="2"/>
    <s v="N"/>
    <n v="1"/>
    <n v="0"/>
  </r>
  <r>
    <x v="1"/>
    <n v="3"/>
    <x v="2"/>
    <n v="9"/>
    <x v="8"/>
    <x v="1"/>
    <s v="Georgia St. Lwr Hat"/>
    <n v="3"/>
    <s v="N"/>
    <n v="1"/>
    <n v="0.19"/>
  </r>
  <r>
    <x v="1"/>
    <n v="3"/>
    <x v="2"/>
    <n v="9"/>
    <x v="8"/>
    <x v="1"/>
    <s v="Georgia St. Lwr Hat"/>
    <n v="4"/>
    <s v="N"/>
    <n v="1"/>
    <n v="0.01"/>
  </r>
  <r>
    <x v="1"/>
    <n v="3"/>
    <x v="2"/>
    <n v="9"/>
    <x v="8"/>
    <x v="1"/>
    <s v="Georgia St. Lwr Hat"/>
    <n v="5"/>
    <s v="N"/>
    <n v="1"/>
    <n v="0.01"/>
  </r>
  <r>
    <x v="1"/>
    <n v="4"/>
    <x v="3"/>
    <n v="9"/>
    <x v="8"/>
    <x v="1"/>
    <s v="Georgia St. Lwr Hat"/>
    <n v="2"/>
    <s v="N"/>
    <n v="1"/>
    <n v="6.12"/>
  </r>
  <r>
    <x v="1"/>
    <n v="4"/>
    <x v="3"/>
    <n v="9"/>
    <x v="8"/>
    <x v="1"/>
    <s v="Georgia St. Lwr Hat"/>
    <n v="3"/>
    <s v="N"/>
    <n v="1"/>
    <n v="607.02"/>
  </r>
  <r>
    <x v="1"/>
    <n v="4"/>
    <x v="3"/>
    <n v="9"/>
    <x v="8"/>
    <x v="1"/>
    <s v="Georgia St. Lwr Hat"/>
    <n v="4"/>
    <s v="N"/>
    <n v="1"/>
    <n v="27.15"/>
  </r>
  <r>
    <x v="1"/>
    <n v="4"/>
    <x v="3"/>
    <n v="9"/>
    <x v="8"/>
    <x v="1"/>
    <s v="Georgia St. Lwr Hat"/>
    <n v="5"/>
    <s v="N"/>
    <n v="1"/>
    <n v="0"/>
  </r>
  <r>
    <x v="1"/>
    <n v="5"/>
    <x v="4"/>
    <n v="9"/>
    <x v="8"/>
    <x v="1"/>
    <s v="Georgia St. Lwr Hat"/>
    <n v="2"/>
    <s v="N"/>
    <n v="1"/>
    <n v="0"/>
  </r>
  <r>
    <x v="1"/>
    <n v="5"/>
    <x v="4"/>
    <n v="9"/>
    <x v="8"/>
    <x v="1"/>
    <s v="Georgia St. Lwr Hat"/>
    <n v="3"/>
    <s v="N"/>
    <n v="1"/>
    <n v="0"/>
  </r>
  <r>
    <x v="1"/>
    <n v="5"/>
    <x v="4"/>
    <n v="9"/>
    <x v="8"/>
    <x v="1"/>
    <s v="Georgia St. Lwr Hat"/>
    <n v="4"/>
    <s v="N"/>
    <n v="1"/>
    <n v="0"/>
  </r>
  <r>
    <x v="1"/>
    <n v="5"/>
    <x v="4"/>
    <n v="9"/>
    <x v="8"/>
    <x v="1"/>
    <s v="Georgia St. Lwr Hat"/>
    <n v="5"/>
    <s v="N"/>
    <n v="1"/>
    <n v="0"/>
  </r>
  <r>
    <x v="1"/>
    <n v="6"/>
    <x v="5"/>
    <n v="9"/>
    <x v="8"/>
    <x v="1"/>
    <s v="Georgia St. Lwr Hat"/>
    <n v="2"/>
    <s v="N"/>
    <n v="1"/>
    <n v="0"/>
  </r>
  <r>
    <x v="1"/>
    <n v="6"/>
    <x v="5"/>
    <n v="9"/>
    <x v="8"/>
    <x v="1"/>
    <s v="Georgia St. Lwr Hat"/>
    <n v="3"/>
    <s v="N"/>
    <n v="1"/>
    <n v="0"/>
  </r>
  <r>
    <x v="1"/>
    <n v="6"/>
    <x v="5"/>
    <n v="9"/>
    <x v="8"/>
    <x v="1"/>
    <s v="Georgia St. Lwr Hat"/>
    <n v="4"/>
    <s v="N"/>
    <n v="1"/>
    <n v="0"/>
  </r>
  <r>
    <x v="1"/>
    <n v="6"/>
    <x v="5"/>
    <n v="9"/>
    <x v="8"/>
    <x v="1"/>
    <s v="Georgia St. Lwr Hat"/>
    <n v="5"/>
    <s v="N"/>
    <n v="1"/>
    <n v="0"/>
  </r>
  <r>
    <x v="1"/>
    <n v="7"/>
    <x v="6"/>
    <n v="9"/>
    <x v="8"/>
    <x v="1"/>
    <s v="Georgia St. Lwr Hat"/>
    <n v="2"/>
    <s v="N"/>
    <n v="1"/>
    <n v="0"/>
  </r>
  <r>
    <x v="1"/>
    <n v="7"/>
    <x v="6"/>
    <n v="9"/>
    <x v="8"/>
    <x v="1"/>
    <s v="Georgia St. Lwr Hat"/>
    <n v="3"/>
    <s v="N"/>
    <n v="1"/>
    <n v="12.08"/>
  </r>
  <r>
    <x v="1"/>
    <n v="7"/>
    <x v="6"/>
    <n v="9"/>
    <x v="8"/>
    <x v="1"/>
    <s v="Georgia St. Lwr Hat"/>
    <n v="4"/>
    <s v="N"/>
    <n v="1"/>
    <n v="33.950000000000003"/>
  </r>
  <r>
    <x v="1"/>
    <n v="7"/>
    <x v="6"/>
    <n v="9"/>
    <x v="8"/>
    <x v="1"/>
    <s v="Georgia St. Lwr Hat"/>
    <n v="5"/>
    <s v="N"/>
    <n v="1"/>
    <n v="49.08"/>
  </r>
  <r>
    <x v="1"/>
    <n v="8"/>
    <x v="7"/>
    <n v="9"/>
    <x v="8"/>
    <x v="1"/>
    <s v="Georgia St. Lwr Hat"/>
    <n v="2"/>
    <s v="N"/>
    <n v="1"/>
    <n v="4.21"/>
  </r>
  <r>
    <x v="1"/>
    <n v="8"/>
    <x v="7"/>
    <n v="9"/>
    <x v="8"/>
    <x v="1"/>
    <s v="Georgia St. Lwr Hat"/>
    <n v="3"/>
    <s v="N"/>
    <n v="1"/>
    <n v="11.78"/>
  </r>
  <r>
    <x v="1"/>
    <n v="8"/>
    <x v="7"/>
    <n v="9"/>
    <x v="8"/>
    <x v="1"/>
    <s v="Georgia St. Lwr Hat"/>
    <n v="4"/>
    <s v="N"/>
    <n v="1"/>
    <n v="2.33"/>
  </r>
  <r>
    <x v="1"/>
    <n v="8"/>
    <x v="7"/>
    <n v="9"/>
    <x v="8"/>
    <x v="1"/>
    <s v="Georgia St. Lwr Hat"/>
    <n v="5"/>
    <s v="N"/>
    <n v="1"/>
    <n v="0"/>
  </r>
  <r>
    <x v="1"/>
    <n v="9"/>
    <x v="8"/>
    <n v="9"/>
    <x v="8"/>
    <x v="1"/>
    <s v="Georgia St. Lwr Hat"/>
    <n v="2"/>
    <s v="N"/>
    <n v="1"/>
    <n v="25.71"/>
  </r>
  <r>
    <x v="1"/>
    <n v="9"/>
    <x v="8"/>
    <n v="9"/>
    <x v="8"/>
    <x v="1"/>
    <s v="Georgia St. Lwr Hat"/>
    <n v="3"/>
    <s v="N"/>
    <n v="1"/>
    <n v="11.96"/>
  </r>
  <r>
    <x v="1"/>
    <n v="9"/>
    <x v="8"/>
    <n v="9"/>
    <x v="8"/>
    <x v="1"/>
    <s v="Georgia St. Lwr Hat"/>
    <n v="4"/>
    <s v="N"/>
    <n v="1"/>
    <n v="1.25"/>
  </r>
  <r>
    <x v="1"/>
    <n v="9"/>
    <x v="8"/>
    <n v="9"/>
    <x v="8"/>
    <x v="1"/>
    <s v="Georgia St. Lwr Hat"/>
    <n v="5"/>
    <s v="N"/>
    <n v="1"/>
    <n v="8.1300000000000008"/>
  </r>
  <r>
    <x v="1"/>
    <n v="10"/>
    <x v="9"/>
    <n v="9"/>
    <x v="8"/>
    <x v="1"/>
    <s v="Georgia St. Lwr Hat"/>
    <n v="2"/>
    <s v="N"/>
    <n v="1"/>
    <n v="1.87"/>
  </r>
  <r>
    <x v="1"/>
    <n v="10"/>
    <x v="9"/>
    <n v="9"/>
    <x v="8"/>
    <x v="1"/>
    <s v="Georgia St. Lwr Hat"/>
    <n v="3"/>
    <s v="N"/>
    <n v="1"/>
    <n v="5.24"/>
  </r>
  <r>
    <x v="1"/>
    <n v="10"/>
    <x v="9"/>
    <n v="9"/>
    <x v="8"/>
    <x v="1"/>
    <s v="Georgia St. Lwr Hat"/>
    <n v="4"/>
    <s v="N"/>
    <n v="1"/>
    <n v="0"/>
  </r>
  <r>
    <x v="1"/>
    <n v="10"/>
    <x v="9"/>
    <n v="9"/>
    <x v="8"/>
    <x v="1"/>
    <s v="Georgia St. Lwr Hat"/>
    <n v="5"/>
    <s v="N"/>
    <n v="1"/>
    <n v="0"/>
  </r>
  <r>
    <x v="1"/>
    <n v="11"/>
    <x v="10"/>
    <n v="9"/>
    <x v="8"/>
    <x v="1"/>
    <s v="Georgia St. Lwr Hat"/>
    <n v="2"/>
    <s v="N"/>
    <n v="1"/>
    <n v="0"/>
  </r>
  <r>
    <x v="1"/>
    <n v="11"/>
    <x v="10"/>
    <n v="9"/>
    <x v="8"/>
    <x v="1"/>
    <s v="Georgia St. Lwr Hat"/>
    <n v="3"/>
    <s v="N"/>
    <n v="1"/>
    <n v="0"/>
  </r>
  <r>
    <x v="1"/>
    <n v="11"/>
    <x v="10"/>
    <n v="9"/>
    <x v="8"/>
    <x v="1"/>
    <s v="Georgia St. Lwr Hat"/>
    <n v="4"/>
    <s v="N"/>
    <n v="1"/>
    <n v="0.1"/>
  </r>
  <r>
    <x v="1"/>
    <n v="11"/>
    <x v="10"/>
    <n v="9"/>
    <x v="8"/>
    <x v="1"/>
    <s v="Georgia St. Lwr Hat"/>
    <n v="5"/>
    <s v="N"/>
    <n v="1"/>
    <n v="0"/>
  </r>
  <r>
    <x v="1"/>
    <n v="12"/>
    <x v="11"/>
    <n v="9"/>
    <x v="8"/>
    <x v="1"/>
    <s v="Georgia St. Lwr Hat"/>
    <n v="2"/>
    <s v="N"/>
    <n v="1"/>
    <n v="3.62"/>
  </r>
  <r>
    <x v="1"/>
    <n v="12"/>
    <x v="11"/>
    <n v="9"/>
    <x v="8"/>
    <x v="1"/>
    <s v="Georgia St. Lwr Hat"/>
    <n v="3"/>
    <s v="N"/>
    <n v="1"/>
    <n v="18.239999999999998"/>
  </r>
  <r>
    <x v="1"/>
    <n v="12"/>
    <x v="11"/>
    <n v="9"/>
    <x v="8"/>
    <x v="1"/>
    <s v="Georgia St. Lwr Hat"/>
    <n v="4"/>
    <s v="N"/>
    <n v="1"/>
    <n v="5.54"/>
  </r>
  <r>
    <x v="1"/>
    <n v="12"/>
    <x v="11"/>
    <n v="9"/>
    <x v="8"/>
    <x v="1"/>
    <s v="Georgia St. Lwr Hat"/>
    <n v="5"/>
    <s v="N"/>
    <n v="1"/>
    <n v="0"/>
  </r>
  <r>
    <x v="1"/>
    <n v="13"/>
    <x v="12"/>
    <n v="9"/>
    <x v="8"/>
    <x v="1"/>
    <s v="Georgia St. Lwr Hat"/>
    <n v="2"/>
    <s v="N"/>
    <n v="1"/>
    <n v="0"/>
  </r>
  <r>
    <x v="1"/>
    <n v="13"/>
    <x v="12"/>
    <n v="9"/>
    <x v="8"/>
    <x v="1"/>
    <s v="Georgia St. Lwr Hat"/>
    <n v="3"/>
    <s v="N"/>
    <n v="1"/>
    <n v="0"/>
  </r>
  <r>
    <x v="1"/>
    <n v="13"/>
    <x v="12"/>
    <n v="9"/>
    <x v="8"/>
    <x v="1"/>
    <s v="Georgia St. Lwr Hat"/>
    <n v="4"/>
    <s v="N"/>
    <n v="1"/>
    <n v="0"/>
  </r>
  <r>
    <x v="1"/>
    <n v="13"/>
    <x v="12"/>
    <n v="9"/>
    <x v="8"/>
    <x v="1"/>
    <s v="Georgia St. Lwr Hat"/>
    <n v="5"/>
    <s v="N"/>
    <n v="1"/>
    <n v="0"/>
  </r>
  <r>
    <x v="1"/>
    <n v="14"/>
    <x v="13"/>
    <n v="9"/>
    <x v="8"/>
    <x v="1"/>
    <s v="Georgia St. Lwr Hat"/>
    <n v="2"/>
    <s v="N"/>
    <n v="1"/>
    <n v="1.62"/>
  </r>
  <r>
    <x v="1"/>
    <n v="14"/>
    <x v="13"/>
    <n v="9"/>
    <x v="8"/>
    <x v="1"/>
    <s v="Georgia St. Lwr Hat"/>
    <n v="3"/>
    <s v="N"/>
    <n v="1"/>
    <n v="27.19"/>
  </r>
  <r>
    <x v="1"/>
    <n v="14"/>
    <x v="13"/>
    <n v="9"/>
    <x v="8"/>
    <x v="1"/>
    <s v="Georgia St. Lwr Hat"/>
    <n v="4"/>
    <s v="N"/>
    <n v="1"/>
    <n v="0"/>
  </r>
  <r>
    <x v="1"/>
    <n v="14"/>
    <x v="13"/>
    <n v="9"/>
    <x v="8"/>
    <x v="1"/>
    <s v="Georgia St. Lwr Hat"/>
    <n v="5"/>
    <s v="N"/>
    <n v="1"/>
    <n v="0"/>
  </r>
  <r>
    <x v="1"/>
    <n v="15"/>
    <x v="14"/>
    <n v="9"/>
    <x v="8"/>
    <x v="1"/>
    <s v="Georgia St. Lwr Hat"/>
    <n v="2"/>
    <s v="N"/>
    <n v="1"/>
    <n v="0"/>
  </r>
  <r>
    <x v="1"/>
    <n v="15"/>
    <x v="14"/>
    <n v="9"/>
    <x v="8"/>
    <x v="1"/>
    <s v="Georgia St. Lwr Hat"/>
    <n v="3"/>
    <s v="N"/>
    <n v="1"/>
    <n v="0"/>
  </r>
  <r>
    <x v="1"/>
    <n v="15"/>
    <x v="14"/>
    <n v="9"/>
    <x v="8"/>
    <x v="1"/>
    <s v="Georgia St. Lwr Hat"/>
    <n v="4"/>
    <s v="N"/>
    <n v="1"/>
    <n v="0"/>
  </r>
  <r>
    <x v="1"/>
    <n v="15"/>
    <x v="14"/>
    <n v="9"/>
    <x v="8"/>
    <x v="1"/>
    <s v="Georgia St. Lwr Hat"/>
    <n v="5"/>
    <s v="N"/>
    <n v="1"/>
    <n v="0"/>
  </r>
  <r>
    <x v="1"/>
    <n v="16"/>
    <x v="15"/>
    <n v="9"/>
    <x v="8"/>
    <x v="1"/>
    <s v="Georgia St. Lwr Hat"/>
    <n v="2"/>
    <s v="N"/>
    <n v="1"/>
    <n v="1.39"/>
  </r>
  <r>
    <x v="1"/>
    <n v="16"/>
    <x v="15"/>
    <n v="9"/>
    <x v="8"/>
    <x v="1"/>
    <s v="Georgia St. Lwr Hat"/>
    <n v="3"/>
    <s v="N"/>
    <n v="1"/>
    <n v="2.1800000000000002"/>
  </r>
  <r>
    <x v="1"/>
    <n v="16"/>
    <x v="15"/>
    <n v="9"/>
    <x v="8"/>
    <x v="1"/>
    <s v="Georgia St. Lwr Hat"/>
    <n v="4"/>
    <s v="N"/>
    <n v="1"/>
    <n v="0.42"/>
  </r>
  <r>
    <x v="1"/>
    <n v="16"/>
    <x v="15"/>
    <n v="9"/>
    <x v="8"/>
    <x v="1"/>
    <s v="Georgia St. Lwr Hat"/>
    <n v="5"/>
    <s v="N"/>
    <n v="1"/>
    <n v="0.38"/>
  </r>
  <r>
    <x v="1"/>
    <n v="17"/>
    <x v="16"/>
    <n v="9"/>
    <x v="8"/>
    <x v="1"/>
    <s v="Georgia St. Lwr Hat"/>
    <n v="2"/>
    <s v="N"/>
    <n v="1"/>
    <n v="0"/>
  </r>
  <r>
    <x v="1"/>
    <n v="17"/>
    <x v="16"/>
    <n v="9"/>
    <x v="8"/>
    <x v="1"/>
    <s v="Georgia St. Lwr Hat"/>
    <n v="3"/>
    <s v="N"/>
    <n v="1"/>
    <n v="0"/>
  </r>
  <r>
    <x v="1"/>
    <n v="17"/>
    <x v="16"/>
    <n v="9"/>
    <x v="8"/>
    <x v="1"/>
    <s v="Georgia St. Lwr Hat"/>
    <n v="4"/>
    <s v="N"/>
    <n v="1"/>
    <n v="0"/>
  </r>
  <r>
    <x v="1"/>
    <n v="17"/>
    <x v="16"/>
    <n v="9"/>
    <x v="8"/>
    <x v="1"/>
    <s v="Georgia St. Lwr Hat"/>
    <n v="5"/>
    <s v="N"/>
    <n v="1"/>
    <n v="0"/>
  </r>
  <r>
    <x v="1"/>
    <n v="18"/>
    <x v="17"/>
    <n v="9"/>
    <x v="8"/>
    <x v="1"/>
    <s v="Georgia St. Lwr Hat"/>
    <n v="2"/>
    <s v="N"/>
    <n v="1"/>
    <n v="0"/>
  </r>
  <r>
    <x v="1"/>
    <n v="18"/>
    <x v="17"/>
    <n v="9"/>
    <x v="8"/>
    <x v="1"/>
    <s v="Georgia St. Lwr Hat"/>
    <n v="3"/>
    <s v="N"/>
    <n v="1"/>
    <n v="28.11"/>
  </r>
  <r>
    <x v="1"/>
    <n v="18"/>
    <x v="17"/>
    <n v="9"/>
    <x v="8"/>
    <x v="1"/>
    <s v="Georgia St. Lwr Hat"/>
    <n v="4"/>
    <s v="N"/>
    <n v="1"/>
    <n v="21.35"/>
  </r>
  <r>
    <x v="1"/>
    <n v="18"/>
    <x v="17"/>
    <n v="9"/>
    <x v="8"/>
    <x v="1"/>
    <s v="Georgia St. Lwr Hat"/>
    <n v="5"/>
    <s v="N"/>
    <n v="1"/>
    <n v="0"/>
  </r>
  <r>
    <x v="1"/>
    <n v="19"/>
    <x v="18"/>
    <n v="9"/>
    <x v="8"/>
    <x v="1"/>
    <s v="Georgia St. Lwr Hat"/>
    <n v="2"/>
    <s v="N"/>
    <n v="1"/>
    <n v="251.08"/>
  </r>
  <r>
    <x v="1"/>
    <n v="19"/>
    <x v="18"/>
    <n v="9"/>
    <x v="8"/>
    <x v="1"/>
    <s v="Georgia St. Lwr Hat"/>
    <n v="3"/>
    <s v="N"/>
    <n v="1"/>
    <n v="592"/>
  </r>
  <r>
    <x v="1"/>
    <n v="19"/>
    <x v="18"/>
    <n v="9"/>
    <x v="8"/>
    <x v="1"/>
    <s v="Georgia St. Lwr Hat"/>
    <n v="4"/>
    <s v="N"/>
    <n v="1"/>
    <n v="82.74"/>
  </r>
  <r>
    <x v="1"/>
    <n v="19"/>
    <x v="18"/>
    <n v="9"/>
    <x v="8"/>
    <x v="1"/>
    <s v="Georgia St. Lwr Hat"/>
    <n v="5"/>
    <s v="N"/>
    <n v="1"/>
    <n v="0"/>
  </r>
  <r>
    <x v="1"/>
    <n v="20"/>
    <x v="19"/>
    <n v="9"/>
    <x v="8"/>
    <x v="1"/>
    <s v="Georgia St. Lwr Hat"/>
    <n v="2"/>
    <s v="N"/>
    <n v="1"/>
    <n v="1.42"/>
  </r>
  <r>
    <x v="1"/>
    <n v="20"/>
    <x v="19"/>
    <n v="9"/>
    <x v="8"/>
    <x v="1"/>
    <s v="Georgia St. Lwr Hat"/>
    <n v="3"/>
    <s v="N"/>
    <n v="1"/>
    <n v="67.12"/>
  </r>
  <r>
    <x v="1"/>
    <n v="20"/>
    <x v="19"/>
    <n v="9"/>
    <x v="8"/>
    <x v="1"/>
    <s v="Georgia St. Lwr Hat"/>
    <n v="4"/>
    <s v="N"/>
    <n v="1"/>
    <n v="4.1900000000000004"/>
  </r>
  <r>
    <x v="1"/>
    <n v="20"/>
    <x v="19"/>
    <n v="9"/>
    <x v="8"/>
    <x v="1"/>
    <s v="Georgia St. Lwr Hat"/>
    <n v="5"/>
    <s v="N"/>
    <n v="1"/>
    <n v="0"/>
  </r>
  <r>
    <x v="1"/>
    <n v="21"/>
    <x v="20"/>
    <n v="9"/>
    <x v="8"/>
    <x v="1"/>
    <s v="Georgia St. Lwr Hat"/>
    <n v="2"/>
    <s v="N"/>
    <n v="1"/>
    <n v="6.05"/>
  </r>
  <r>
    <x v="1"/>
    <n v="21"/>
    <x v="20"/>
    <n v="9"/>
    <x v="8"/>
    <x v="1"/>
    <s v="Georgia St. Lwr Hat"/>
    <n v="3"/>
    <s v="N"/>
    <n v="1"/>
    <n v="0"/>
  </r>
  <r>
    <x v="1"/>
    <n v="21"/>
    <x v="20"/>
    <n v="9"/>
    <x v="8"/>
    <x v="1"/>
    <s v="Georgia St. Lwr Hat"/>
    <n v="4"/>
    <s v="N"/>
    <n v="1"/>
    <n v="2.3199999999999998"/>
  </r>
  <r>
    <x v="1"/>
    <n v="21"/>
    <x v="20"/>
    <n v="9"/>
    <x v="8"/>
    <x v="1"/>
    <s v="Georgia St. Lwr Hat"/>
    <n v="5"/>
    <s v="N"/>
    <n v="1"/>
    <n v="0"/>
  </r>
  <r>
    <x v="1"/>
    <n v="22"/>
    <x v="21"/>
    <n v="9"/>
    <x v="8"/>
    <x v="1"/>
    <s v="Georgia St. Lwr Hat"/>
    <n v="2"/>
    <s v="N"/>
    <n v="1"/>
    <n v="0"/>
  </r>
  <r>
    <x v="1"/>
    <n v="22"/>
    <x v="21"/>
    <n v="9"/>
    <x v="8"/>
    <x v="1"/>
    <s v="Georgia St. Lwr Hat"/>
    <n v="3"/>
    <s v="N"/>
    <n v="1"/>
    <n v="16.3"/>
  </r>
  <r>
    <x v="1"/>
    <n v="22"/>
    <x v="21"/>
    <n v="9"/>
    <x v="8"/>
    <x v="1"/>
    <s v="Georgia St. Lwr Hat"/>
    <n v="4"/>
    <s v="N"/>
    <n v="1"/>
    <n v="4.87"/>
  </r>
  <r>
    <x v="1"/>
    <n v="22"/>
    <x v="21"/>
    <n v="9"/>
    <x v="8"/>
    <x v="1"/>
    <s v="Georgia St. Lwr Hat"/>
    <n v="5"/>
    <s v="N"/>
    <n v="1"/>
    <n v="0"/>
  </r>
  <r>
    <x v="1"/>
    <n v="23"/>
    <x v="22"/>
    <n v="9"/>
    <x v="8"/>
    <x v="1"/>
    <s v="Georgia St. Lwr Hat"/>
    <n v="2"/>
    <s v="N"/>
    <n v="1"/>
    <n v="0"/>
  </r>
  <r>
    <x v="1"/>
    <n v="23"/>
    <x v="22"/>
    <n v="9"/>
    <x v="8"/>
    <x v="1"/>
    <s v="Georgia St. Lwr Hat"/>
    <n v="3"/>
    <s v="N"/>
    <n v="1"/>
    <n v="0"/>
  </r>
  <r>
    <x v="1"/>
    <n v="23"/>
    <x v="22"/>
    <n v="9"/>
    <x v="8"/>
    <x v="1"/>
    <s v="Georgia St. Lwr Hat"/>
    <n v="4"/>
    <s v="N"/>
    <n v="1"/>
    <n v="0"/>
  </r>
  <r>
    <x v="1"/>
    <n v="23"/>
    <x v="22"/>
    <n v="9"/>
    <x v="8"/>
    <x v="1"/>
    <s v="Georgia St. Lwr Hat"/>
    <n v="5"/>
    <s v="N"/>
    <n v="1"/>
    <n v="0"/>
  </r>
  <r>
    <x v="1"/>
    <n v="24"/>
    <x v="23"/>
    <n v="9"/>
    <x v="8"/>
    <x v="1"/>
    <s v="Georgia St. Lwr Hat"/>
    <n v="2"/>
    <s v="N"/>
    <n v="1"/>
    <n v="575.99"/>
  </r>
  <r>
    <x v="1"/>
    <n v="24"/>
    <x v="23"/>
    <n v="9"/>
    <x v="8"/>
    <x v="1"/>
    <s v="Georgia St. Lwr Hat"/>
    <n v="3"/>
    <s v="N"/>
    <n v="1"/>
    <n v="2283.27"/>
  </r>
  <r>
    <x v="1"/>
    <n v="24"/>
    <x v="23"/>
    <n v="9"/>
    <x v="8"/>
    <x v="1"/>
    <s v="Georgia St. Lwr Hat"/>
    <n v="4"/>
    <s v="N"/>
    <n v="1"/>
    <n v="235.72"/>
  </r>
  <r>
    <x v="1"/>
    <n v="24"/>
    <x v="23"/>
    <n v="9"/>
    <x v="8"/>
    <x v="1"/>
    <s v="Georgia St. Lwr Hat"/>
    <n v="5"/>
    <s v="N"/>
    <n v="1"/>
    <n v="36.83"/>
  </r>
  <r>
    <x v="1"/>
    <n v="25"/>
    <x v="24"/>
    <n v="9"/>
    <x v="8"/>
    <x v="1"/>
    <s v="Georgia St. Lwr Hat"/>
    <n v="2"/>
    <s v="N"/>
    <n v="1"/>
    <n v="1140.79"/>
  </r>
  <r>
    <x v="1"/>
    <n v="25"/>
    <x v="24"/>
    <n v="9"/>
    <x v="8"/>
    <x v="1"/>
    <s v="Georgia St. Lwr Hat"/>
    <n v="3"/>
    <s v="N"/>
    <n v="1"/>
    <n v="2432.2600000000002"/>
  </r>
  <r>
    <x v="1"/>
    <n v="25"/>
    <x v="24"/>
    <n v="9"/>
    <x v="8"/>
    <x v="1"/>
    <s v="Georgia St. Lwr Hat"/>
    <n v="4"/>
    <s v="N"/>
    <n v="1"/>
    <n v="111.71"/>
  </r>
  <r>
    <x v="1"/>
    <n v="25"/>
    <x v="24"/>
    <n v="9"/>
    <x v="8"/>
    <x v="1"/>
    <s v="Georgia St. Lwr Hat"/>
    <n v="5"/>
    <s v="N"/>
    <n v="1"/>
    <n v="314.7"/>
  </r>
  <r>
    <x v="2"/>
    <n v="1"/>
    <x v="0"/>
    <n v="9"/>
    <x v="8"/>
    <x v="1"/>
    <s v="Georgia St. Lwr Hat"/>
    <n v="2"/>
    <s v="N"/>
    <n v="1"/>
    <n v="0"/>
  </r>
  <r>
    <x v="2"/>
    <n v="1"/>
    <x v="0"/>
    <n v="9"/>
    <x v="8"/>
    <x v="1"/>
    <s v="Georgia St. Lwr Hat"/>
    <n v="3"/>
    <s v="N"/>
    <n v="1"/>
    <n v="17.82"/>
  </r>
  <r>
    <x v="2"/>
    <n v="1"/>
    <x v="0"/>
    <n v="9"/>
    <x v="8"/>
    <x v="1"/>
    <s v="Georgia St. Lwr Hat"/>
    <n v="4"/>
    <s v="N"/>
    <n v="1"/>
    <n v="243.67"/>
  </r>
  <r>
    <x v="2"/>
    <n v="1"/>
    <x v="0"/>
    <n v="9"/>
    <x v="8"/>
    <x v="1"/>
    <s v="Georgia St. Lwr Hat"/>
    <n v="5"/>
    <s v="N"/>
    <n v="1"/>
    <n v="1.3"/>
  </r>
  <r>
    <x v="2"/>
    <n v="2"/>
    <x v="1"/>
    <n v="9"/>
    <x v="8"/>
    <x v="1"/>
    <s v="Georgia St. Lwr Hat"/>
    <n v="2"/>
    <s v="N"/>
    <n v="1"/>
    <n v="3.52"/>
  </r>
  <r>
    <x v="2"/>
    <n v="2"/>
    <x v="1"/>
    <n v="9"/>
    <x v="8"/>
    <x v="1"/>
    <s v="Georgia St. Lwr Hat"/>
    <n v="3"/>
    <s v="N"/>
    <n v="1"/>
    <n v="97"/>
  </r>
  <r>
    <x v="2"/>
    <n v="2"/>
    <x v="1"/>
    <n v="9"/>
    <x v="8"/>
    <x v="1"/>
    <s v="Georgia St. Lwr Hat"/>
    <n v="4"/>
    <s v="N"/>
    <n v="1"/>
    <n v="157.59"/>
  </r>
  <r>
    <x v="2"/>
    <n v="2"/>
    <x v="1"/>
    <n v="9"/>
    <x v="8"/>
    <x v="1"/>
    <s v="Georgia St. Lwr Hat"/>
    <n v="5"/>
    <s v="N"/>
    <n v="1"/>
    <n v="4.82"/>
  </r>
  <r>
    <x v="2"/>
    <n v="3"/>
    <x v="2"/>
    <n v="9"/>
    <x v="8"/>
    <x v="1"/>
    <s v="Georgia St. Lwr Hat"/>
    <n v="2"/>
    <s v="N"/>
    <n v="1"/>
    <n v="0"/>
  </r>
  <r>
    <x v="2"/>
    <n v="3"/>
    <x v="2"/>
    <n v="9"/>
    <x v="8"/>
    <x v="1"/>
    <s v="Georgia St. Lwr Hat"/>
    <n v="3"/>
    <s v="N"/>
    <n v="1"/>
    <n v="0"/>
  </r>
  <r>
    <x v="2"/>
    <n v="3"/>
    <x v="2"/>
    <n v="9"/>
    <x v="8"/>
    <x v="1"/>
    <s v="Georgia St. Lwr Hat"/>
    <n v="4"/>
    <s v="N"/>
    <n v="1"/>
    <n v="0"/>
  </r>
  <r>
    <x v="2"/>
    <n v="3"/>
    <x v="2"/>
    <n v="9"/>
    <x v="8"/>
    <x v="1"/>
    <s v="Georgia St. Lwr Hat"/>
    <n v="5"/>
    <s v="N"/>
    <n v="1"/>
    <n v="0"/>
  </r>
  <r>
    <x v="2"/>
    <n v="4"/>
    <x v="3"/>
    <n v="9"/>
    <x v="8"/>
    <x v="1"/>
    <s v="Georgia St. Lwr Hat"/>
    <n v="2"/>
    <s v="N"/>
    <n v="1"/>
    <n v="6.34"/>
  </r>
  <r>
    <x v="2"/>
    <n v="4"/>
    <x v="3"/>
    <n v="9"/>
    <x v="8"/>
    <x v="1"/>
    <s v="Georgia St. Lwr Hat"/>
    <n v="3"/>
    <s v="N"/>
    <n v="1"/>
    <n v="210.21"/>
  </r>
  <r>
    <x v="2"/>
    <n v="4"/>
    <x v="3"/>
    <n v="9"/>
    <x v="8"/>
    <x v="1"/>
    <s v="Georgia St. Lwr Hat"/>
    <n v="4"/>
    <s v="N"/>
    <n v="1"/>
    <n v="166.97"/>
  </r>
  <r>
    <x v="2"/>
    <n v="4"/>
    <x v="3"/>
    <n v="9"/>
    <x v="8"/>
    <x v="1"/>
    <s v="Georgia St. Lwr Hat"/>
    <n v="5"/>
    <s v="N"/>
    <n v="1"/>
    <n v="0"/>
  </r>
  <r>
    <x v="2"/>
    <n v="5"/>
    <x v="4"/>
    <n v="9"/>
    <x v="8"/>
    <x v="1"/>
    <s v="Georgia St. Lwr Hat"/>
    <n v="2"/>
    <s v="N"/>
    <n v="1"/>
    <n v="0"/>
  </r>
  <r>
    <x v="2"/>
    <n v="5"/>
    <x v="4"/>
    <n v="9"/>
    <x v="8"/>
    <x v="1"/>
    <s v="Georgia St. Lwr Hat"/>
    <n v="3"/>
    <s v="N"/>
    <n v="1"/>
    <n v="0"/>
  </r>
  <r>
    <x v="2"/>
    <n v="5"/>
    <x v="4"/>
    <n v="9"/>
    <x v="8"/>
    <x v="1"/>
    <s v="Georgia St. Lwr Hat"/>
    <n v="4"/>
    <s v="N"/>
    <n v="1"/>
    <n v="0"/>
  </r>
  <r>
    <x v="2"/>
    <n v="5"/>
    <x v="4"/>
    <n v="9"/>
    <x v="8"/>
    <x v="1"/>
    <s v="Georgia St. Lwr Hat"/>
    <n v="5"/>
    <s v="N"/>
    <n v="1"/>
    <n v="0"/>
  </r>
  <r>
    <x v="2"/>
    <n v="6"/>
    <x v="5"/>
    <n v="9"/>
    <x v="8"/>
    <x v="1"/>
    <s v="Georgia St. Lwr Hat"/>
    <n v="2"/>
    <s v="N"/>
    <n v="1"/>
    <n v="0"/>
  </r>
  <r>
    <x v="2"/>
    <n v="6"/>
    <x v="5"/>
    <n v="9"/>
    <x v="8"/>
    <x v="1"/>
    <s v="Georgia St. Lwr Hat"/>
    <n v="3"/>
    <s v="N"/>
    <n v="1"/>
    <n v="0"/>
  </r>
  <r>
    <x v="2"/>
    <n v="6"/>
    <x v="5"/>
    <n v="9"/>
    <x v="8"/>
    <x v="1"/>
    <s v="Georgia St. Lwr Hat"/>
    <n v="4"/>
    <s v="N"/>
    <n v="1"/>
    <n v="0"/>
  </r>
  <r>
    <x v="2"/>
    <n v="6"/>
    <x v="5"/>
    <n v="9"/>
    <x v="8"/>
    <x v="1"/>
    <s v="Georgia St. Lwr Hat"/>
    <n v="5"/>
    <s v="N"/>
    <n v="1"/>
    <n v="0"/>
  </r>
  <r>
    <x v="2"/>
    <n v="7"/>
    <x v="6"/>
    <n v="9"/>
    <x v="8"/>
    <x v="1"/>
    <s v="Georgia St. Lwr Hat"/>
    <n v="2"/>
    <s v="N"/>
    <n v="1"/>
    <n v="0"/>
  </r>
  <r>
    <x v="2"/>
    <n v="7"/>
    <x v="6"/>
    <n v="9"/>
    <x v="8"/>
    <x v="1"/>
    <s v="Georgia St. Lwr Hat"/>
    <n v="3"/>
    <s v="N"/>
    <n v="1"/>
    <n v="7.32"/>
  </r>
  <r>
    <x v="2"/>
    <n v="7"/>
    <x v="6"/>
    <n v="9"/>
    <x v="8"/>
    <x v="1"/>
    <s v="Georgia St. Lwr Hat"/>
    <n v="4"/>
    <s v="N"/>
    <n v="1"/>
    <n v="346.31"/>
  </r>
  <r>
    <x v="2"/>
    <n v="7"/>
    <x v="6"/>
    <n v="9"/>
    <x v="8"/>
    <x v="1"/>
    <s v="Georgia St. Lwr Hat"/>
    <n v="5"/>
    <s v="N"/>
    <n v="1"/>
    <n v="2.12"/>
  </r>
  <r>
    <x v="2"/>
    <n v="8"/>
    <x v="7"/>
    <n v="9"/>
    <x v="8"/>
    <x v="1"/>
    <s v="Georgia St. Lwr Hat"/>
    <n v="2"/>
    <s v="N"/>
    <n v="1"/>
    <n v="2.6"/>
  </r>
  <r>
    <x v="2"/>
    <n v="8"/>
    <x v="7"/>
    <n v="9"/>
    <x v="8"/>
    <x v="1"/>
    <s v="Georgia St. Lwr Hat"/>
    <n v="3"/>
    <s v="N"/>
    <n v="1"/>
    <n v="2.4300000000000002"/>
  </r>
  <r>
    <x v="2"/>
    <n v="8"/>
    <x v="7"/>
    <n v="9"/>
    <x v="8"/>
    <x v="1"/>
    <s v="Georgia St. Lwr Hat"/>
    <n v="4"/>
    <s v="N"/>
    <n v="1"/>
    <n v="8.1199999999999992"/>
  </r>
  <r>
    <x v="2"/>
    <n v="8"/>
    <x v="7"/>
    <n v="9"/>
    <x v="8"/>
    <x v="1"/>
    <s v="Georgia St. Lwr Hat"/>
    <n v="5"/>
    <s v="N"/>
    <n v="1"/>
    <n v="0"/>
  </r>
  <r>
    <x v="2"/>
    <n v="9"/>
    <x v="8"/>
    <n v="9"/>
    <x v="8"/>
    <x v="1"/>
    <s v="Georgia St. Lwr Hat"/>
    <n v="2"/>
    <s v="N"/>
    <n v="1"/>
    <n v="65.06"/>
  </r>
  <r>
    <x v="2"/>
    <n v="9"/>
    <x v="8"/>
    <n v="9"/>
    <x v="8"/>
    <x v="1"/>
    <s v="Georgia St. Lwr Hat"/>
    <n v="3"/>
    <s v="N"/>
    <n v="1"/>
    <n v="10.119999999999999"/>
  </r>
  <r>
    <x v="2"/>
    <n v="9"/>
    <x v="8"/>
    <n v="9"/>
    <x v="8"/>
    <x v="1"/>
    <s v="Georgia St. Lwr Hat"/>
    <n v="4"/>
    <s v="N"/>
    <n v="1"/>
    <n v="17.87"/>
  </r>
  <r>
    <x v="2"/>
    <n v="9"/>
    <x v="8"/>
    <n v="9"/>
    <x v="8"/>
    <x v="1"/>
    <s v="Georgia St. Lwr Hat"/>
    <n v="5"/>
    <s v="N"/>
    <n v="1"/>
    <n v="0.49"/>
  </r>
  <r>
    <x v="2"/>
    <n v="10"/>
    <x v="9"/>
    <n v="9"/>
    <x v="8"/>
    <x v="1"/>
    <s v="Georgia St. Lwr Hat"/>
    <n v="2"/>
    <s v="N"/>
    <n v="1"/>
    <n v="2.94"/>
  </r>
  <r>
    <x v="2"/>
    <n v="10"/>
    <x v="9"/>
    <n v="9"/>
    <x v="8"/>
    <x v="1"/>
    <s v="Georgia St. Lwr Hat"/>
    <n v="3"/>
    <s v="N"/>
    <n v="1"/>
    <n v="2.75"/>
  </r>
  <r>
    <x v="2"/>
    <n v="10"/>
    <x v="9"/>
    <n v="9"/>
    <x v="8"/>
    <x v="1"/>
    <s v="Georgia St. Lwr Hat"/>
    <n v="4"/>
    <s v="N"/>
    <n v="1"/>
    <n v="0"/>
  </r>
  <r>
    <x v="2"/>
    <n v="10"/>
    <x v="9"/>
    <n v="9"/>
    <x v="8"/>
    <x v="1"/>
    <s v="Georgia St. Lwr Hat"/>
    <n v="5"/>
    <s v="N"/>
    <n v="1"/>
    <n v="0"/>
  </r>
  <r>
    <x v="2"/>
    <n v="11"/>
    <x v="10"/>
    <n v="9"/>
    <x v="8"/>
    <x v="1"/>
    <s v="Georgia St. Lwr Hat"/>
    <n v="2"/>
    <s v="N"/>
    <n v="1"/>
    <n v="0"/>
  </r>
  <r>
    <x v="2"/>
    <n v="11"/>
    <x v="10"/>
    <n v="9"/>
    <x v="8"/>
    <x v="1"/>
    <s v="Georgia St. Lwr Hat"/>
    <n v="3"/>
    <s v="N"/>
    <n v="1"/>
    <n v="0"/>
  </r>
  <r>
    <x v="2"/>
    <n v="11"/>
    <x v="10"/>
    <n v="9"/>
    <x v="8"/>
    <x v="1"/>
    <s v="Georgia St. Lwr Hat"/>
    <n v="4"/>
    <s v="N"/>
    <n v="1"/>
    <n v="0"/>
  </r>
  <r>
    <x v="2"/>
    <n v="11"/>
    <x v="10"/>
    <n v="9"/>
    <x v="8"/>
    <x v="1"/>
    <s v="Georgia St. Lwr Hat"/>
    <n v="5"/>
    <s v="N"/>
    <n v="1"/>
    <n v="0"/>
  </r>
  <r>
    <x v="2"/>
    <n v="12"/>
    <x v="11"/>
    <n v="9"/>
    <x v="8"/>
    <x v="1"/>
    <s v="Georgia St. Lwr Hat"/>
    <n v="2"/>
    <s v="N"/>
    <n v="1"/>
    <n v="0.88"/>
  </r>
  <r>
    <x v="2"/>
    <n v="12"/>
    <x v="11"/>
    <n v="9"/>
    <x v="8"/>
    <x v="1"/>
    <s v="Georgia St. Lwr Hat"/>
    <n v="3"/>
    <s v="N"/>
    <n v="1"/>
    <n v="1.49"/>
  </r>
  <r>
    <x v="2"/>
    <n v="12"/>
    <x v="11"/>
    <n v="9"/>
    <x v="8"/>
    <x v="1"/>
    <s v="Georgia St. Lwr Hat"/>
    <n v="4"/>
    <s v="N"/>
    <n v="1"/>
    <n v="7.63"/>
  </r>
  <r>
    <x v="2"/>
    <n v="12"/>
    <x v="11"/>
    <n v="9"/>
    <x v="8"/>
    <x v="1"/>
    <s v="Georgia St. Lwr Hat"/>
    <n v="5"/>
    <s v="N"/>
    <n v="1"/>
    <n v="0"/>
  </r>
  <r>
    <x v="2"/>
    <n v="13"/>
    <x v="12"/>
    <n v="9"/>
    <x v="8"/>
    <x v="1"/>
    <s v="Georgia St. Lwr Hat"/>
    <n v="2"/>
    <s v="N"/>
    <n v="1"/>
    <n v="0"/>
  </r>
  <r>
    <x v="2"/>
    <n v="13"/>
    <x v="12"/>
    <n v="9"/>
    <x v="8"/>
    <x v="1"/>
    <s v="Georgia St. Lwr Hat"/>
    <n v="3"/>
    <s v="N"/>
    <n v="1"/>
    <n v="0"/>
  </r>
  <r>
    <x v="2"/>
    <n v="13"/>
    <x v="12"/>
    <n v="9"/>
    <x v="8"/>
    <x v="1"/>
    <s v="Georgia St. Lwr Hat"/>
    <n v="4"/>
    <s v="N"/>
    <n v="1"/>
    <n v="0"/>
  </r>
  <r>
    <x v="2"/>
    <n v="13"/>
    <x v="12"/>
    <n v="9"/>
    <x v="8"/>
    <x v="1"/>
    <s v="Georgia St. Lwr Hat"/>
    <n v="5"/>
    <s v="N"/>
    <n v="1"/>
    <n v="0"/>
  </r>
  <r>
    <x v="2"/>
    <n v="14"/>
    <x v="13"/>
    <n v="9"/>
    <x v="8"/>
    <x v="1"/>
    <s v="Georgia St. Lwr Hat"/>
    <n v="2"/>
    <s v="N"/>
    <n v="1"/>
    <n v="1.95"/>
  </r>
  <r>
    <x v="2"/>
    <n v="14"/>
    <x v="13"/>
    <n v="9"/>
    <x v="8"/>
    <x v="1"/>
    <s v="Georgia St. Lwr Hat"/>
    <n v="3"/>
    <s v="N"/>
    <n v="1"/>
    <n v="10.94"/>
  </r>
  <r>
    <x v="2"/>
    <n v="14"/>
    <x v="13"/>
    <n v="9"/>
    <x v="8"/>
    <x v="1"/>
    <s v="Georgia St. Lwr Hat"/>
    <n v="4"/>
    <s v="N"/>
    <n v="1"/>
    <n v="0"/>
  </r>
  <r>
    <x v="2"/>
    <n v="14"/>
    <x v="13"/>
    <n v="9"/>
    <x v="8"/>
    <x v="1"/>
    <s v="Georgia St. Lwr Hat"/>
    <n v="5"/>
    <s v="N"/>
    <n v="1"/>
    <n v="0"/>
  </r>
  <r>
    <x v="2"/>
    <n v="15"/>
    <x v="14"/>
    <n v="9"/>
    <x v="8"/>
    <x v="1"/>
    <s v="Georgia St. Lwr Hat"/>
    <n v="2"/>
    <s v="N"/>
    <n v="1"/>
    <n v="0"/>
  </r>
  <r>
    <x v="2"/>
    <n v="15"/>
    <x v="14"/>
    <n v="9"/>
    <x v="8"/>
    <x v="1"/>
    <s v="Georgia St. Lwr Hat"/>
    <n v="3"/>
    <s v="N"/>
    <n v="1"/>
    <n v="0"/>
  </r>
  <r>
    <x v="2"/>
    <n v="15"/>
    <x v="14"/>
    <n v="9"/>
    <x v="8"/>
    <x v="1"/>
    <s v="Georgia St. Lwr Hat"/>
    <n v="4"/>
    <s v="N"/>
    <n v="1"/>
    <n v="0"/>
  </r>
  <r>
    <x v="2"/>
    <n v="15"/>
    <x v="14"/>
    <n v="9"/>
    <x v="8"/>
    <x v="1"/>
    <s v="Georgia St. Lwr Hat"/>
    <n v="5"/>
    <s v="N"/>
    <n v="1"/>
    <n v="0"/>
  </r>
  <r>
    <x v="2"/>
    <n v="16"/>
    <x v="15"/>
    <n v="9"/>
    <x v="8"/>
    <x v="1"/>
    <s v="Georgia St. Lwr Hat"/>
    <n v="2"/>
    <s v="N"/>
    <n v="1"/>
    <n v="17.2"/>
  </r>
  <r>
    <x v="2"/>
    <n v="16"/>
    <x v="15"/>
    <n v="9"/>
    <x v="8"/>
    <x v="1"/>
    <s v="Georgia St. Lwr Hat"/>
    <n v="3"/>
    <s v="N"/>
    <n v="1"/>
    <n v="9"/>
  </r>
  <r>
    <x v="2"/>
    <n v="16"/>
    <x v="15"/>
    <n v="9"/>
    <x v="8"/>
    <x v="1"/>
    <s v="Georgia St. Lwr Hat"/>
    <n v="4"/>
    <s v="N"/>
    <n v="1"/>
    <n v="29.29"/>
  </r>
  <r>
    <x v="2"/>
    <n v="16"/>
    <x v="15"/>
    <n v="9"/>
    <x v="8"/>
    <x v="1"/>
    <s v="Georgia St. Lwr Hat"/>
    <n v="5"/>
    <s v="N"/>
    <n v="1"/>
    <n v="0.11"/>
  </r>
  <r>
    <x v="2"/>
    <n v="17"/>
    <x v="16"/>
    <n v="9"/>
    <x v="8"/>
    <x v="1"/>
    <s v="Georgia St. Lwr Hat"/>
    <n v="2"/>
    <s v="N"/>
    <n v="1"/>
    <n v="0"/>
  </r>
  <r>
    <x v="2"/>
    <n v="17"/>
    <x v="16"/>
    <n v="9"/>
    <x v="8"/>
    <x v="1"/>
    <s v="Georgia St. Lwr Hat"/>
    <n v="3"/>
    <s v="N"/>
    <n v="1"/>
    <n v="0"/>
  </r>
  <r>
    <x v="2"/>
    <n v="17"/>
    <x v="16"/>
    <n v="9"/>
    <x v="8"/>
    <x v="1"/>
    <s v="Georgia St. Lwr Hat"/>
    <n v="4"/>
    <s v="N"/>
    <n v="1"/>
    <n v="0"/>
  </r>
  <r>
    <x v="2"/>
    <n v="17"/>
    <x v="16"/>
    <n v="9"/>
    <x v="8"/>
    <x v="1"/>
    <s v="Georgia St. Lwr Hat"/>
    <n v="5"/>
    <s v="N"/>
    <n v="1"/>
    <n v="0"/>
  </r>
  <r>
    <x v="2"/>
    <n v="18"/>
    <x v="17"/>
    <n v="9"/>
    <x v="8"/>
    <x v="1"/>
    <s v="Georgia St. Lwr Hat"/>
    <n v="2"/>
    <s v="N"/>
    <n v="1"/>
    <n v="0"/>
  </r>
  <r>
    <x v="2"/>
    <n v="18"/>
    <x v="17"/>
    <n v="9"/>
    <x v="8"/>
    <x v="1"/>
    <s v="Georgia St. Lwr Hat"/>
    <n v="3"/>
    <s v="N"/>
    <n v="1"/>
    <n v="14.84"/>
  </r>
  <r>
    <x v="2"/>
    <n v="18"/>
    <x v="17"/>
    <n v="9"/>
    <x v="8"/>
    <x v="1"/>
    <s v="Georgia St. Lwr Hat"/>
    <n v="4"/>
    <s v="N"/>
    <n v="1"/>
    <n v="200.2"/>
  </r>
  <r>
    <x v="2"/>
    <n v="18"/>
    <x v="17"/>
    <n v="9"/>
    <x v="8"/>
    <x v="1"/>
    <s v="Georgia St. Lwr Hat"/>
    <n v="5"/>
    <s v="N"/>
    <n v="1"/>
    <n v="0"/>
  </r>
  <r>
    <x v="2"/>
    <n v="19"/>
    <x v="18"/>
    <n v="9"/>
    <x v="8"/>
    <x v="1"/>
    <s v="Georgia St. Lwr Hat"/>
    <n v="2"/>
    <s v="N"/>
    <n v="1"/>
    <n v="297.18"/>
  </r>
  <r>
    <x v="2"/>
    <n v="19"/>
    <x v="18"/>
    <n v="9"/>
    <x v="8"/>
    <x v="1"/>
    <s v="Georgia St. Lwr Hat"/>
    <n v="3"/>
    <s v="N"/>
    <n v="1"/>
    <n v="234.16"/>
  </r>
  <r>
    <x v="2"/>
    <n v="19"/>
    <x v="18"/>
    <n v="9"/>
    <x v="8"/>
    <x v="1"/>
    <s v="Georgia St. Lwr Hat"/>
    <n v="4"/>
    <s v="N"/>
    <n v="1"/>
    <n v="581.29999999999995"/>
  </r>
  <r>
    <x v="2"/>
    <n v="19"/>
    <x v="18"/>
    <n v="9"/>
    <x v="8"/>
    <x v="1"/>
    <s v="Georgia St. Lwr Hat"/>
    <n v="5"/>
    <s v="N"/>
    <n v="1"/>
    <n v="0"/>
  </r>
  <r>
    <x v="2"/>
    <n v="20"/>
    <x v="19"/>
    <n v="9"/>
    <x v="8"/>
    <x v="1"/>
    <s v="Georgia St. Lwr Hat"/>
    <n v="2"/>
    <s v="N"/>
    <n v="1"/>
    <n v="2.39"/>
  </r>
  <r>
    <x v="2"/>
    <n v="20"/>
    <x v="19"/>
    <n v="9"/>
    <x v="8"/>
    <x v="1"/>
    <s v="Georgia St. Lwr Hat"/>
    <n v="3"/>
    <s v="N"/>
    <n v="1"/>
    <n v="37.72"/>
  </r>
  <r>
    <x v="2"/>
    <n v="20"/>
    <x v="19"/>
    <n v="9"/>
    <x v="8"/>
    <x v="1"/>
    <s v="Georgia St. Lwr Hat"/>
    <n v="4"/>
    <s v="N"/>
    <n v="1"/>
    <n v="41.86"/>
  </r>
  <r>
    <x v="2"/>
    <n v="20"/>
    <x v="19"/>
    <n v="9"/>
    <x v="8"/>
    <x v="1"/>
    <s v="Georgia St. Lwr Hat"/>
    <n v="5"/>
    <s v="N"/>
    <n v="1"/>
    <n v="0"/>
  </r>
  <r>
    <x v="2"/>
    <n v="21"/>
    <x v="20"/>
    <n v="9"/>
    <x v="8"/>
    <x v="1"/>
    <s v="Georgia St. Lwr Hat"/>
    <n v="2"/>
    <s v="N"/>
    <n v="1"/>
    <n v="5.37"/>
  </r>
  <r>
    <x v="2"/>
    <n v="21"/>
    <x v="20"/>
    <n v="9"/>
    <x v="8"/>
    <x v="1"/>
    <s v="Georgia St. Lwr Hat"/>
    <n v="3"/>
    <s v="N"/>
    <n v="1"/>
    <n v="0"/>
  </r>
  <r>
    <x v="2"/>
    <n v="21"/>
    <x v="20"/>
    <n v="9"/>
    <x v="8"/>
    <x v="1"/>
    <s v="Georgia St. Lwr Hat"/>
    <n v="4"/>
    <s v="N"/>
    <n v="1"/>
    <n v="12.21"/>
  </r>
  <r>
    <x v="2"/>
    <n v="21"/>
    <x v="20"/>
    <n v="9"/>
    <x v="8"/>
    <x v="1"/>
    <s v="Georgia St. Lwr Hat"/>
    <n v="5"/>
    <s v="N"/>
    <n v="1"/>
    <n v="0"/>
  </r>
  <r>
    <x v="2"/>
    <n v="22"/>
    <x v="21"/>
    <n v="9"/>
    <x v="8"/>
    <x v="1"/>
    <s v="Georgia St. Lwr Hat"/>
    <n v="2"/>
    <s v="N"/>
    <n v="1"/>
    <n v="0"/>
  </r>
  <r>
    <x v="2"/>
    <n v="22"/>
    <x v="21"/>
    <n v="9"/>
    <x v="8"/>
    <x v="1"/>
    <s v="Georgia St. Lwr Hat"/>
    <n v="3"/>
    <s v="N"/>
    <n v="1"/>
    <n v="10.68"/>
  </r>
  <r>
    <x v="2"/>
    <n v="22"/>
    <x v="21"/>
    <n v="9"/>
    <x v="8"/>
    <x v="1"/>
    <s v="Georgia St. Lwr Hat"/>
    <n v="4"/>
    <s v="N"/>
    <n v="1"/>
    <n v="56.61"/>
  </r>
  <r>
    <x v="2"/>
    <n v="22"/>
    <x v="21"/>
    <n v="9"/>
    <x v="8"/>
    <x v="1"/>
    <s v="Georgia St. Lwr Hat"/>
    <n v="5"/>
    <s v="N"/>
    <n v="1"/>
    <n v="0"/>
  </r>
  <r>
    <x v="2"/>
    <n v="23"/>
    <x v="22"/>
    <n v="9"/>
    <x v="8"/>
    <x v="1"/>
    <s v="Georgia St. Lwr Hat"/>
    <n v="2"/>
    <s v="N"/>
    <n v="1"/>
    <n v="0"/>
  </r>
  <r>
    <x v="2"/>
    <n v="23"/>
    <x v="22"/>
    <n v="9"/>
    <x v="8"/>
    <x v="1"/>
    <s v="Georgia St. Lwr Hat"/>
    <n v="3"/>
    <s v="N"/>
    <n v="1"/>
    <n v="0"/>
  </r>
  <r>
    <x v="2"/>
    <n v="23"/>
    <x v="22"/>
    <n v="9"/>
    <x v="8"/>
    <x v="1"/>
    <s v="Georgia St. Lwr Hat"/>
    <n v="4"/>
    <s v="N"/>
    <n v="1"/>
    <n v="0"/>
  </r>
  <r>
    <x v="2"/>
    <n v="23"/>
    <x v="22"/>
    <n v="9"/>
    <x v="8"/>
    <x v="1"/>
    <s v="Georgia St. Lwr Hat"/>
    <n v="5"/>
    <s v="N"/>
    <n v="1"/>
    <n v="0"/>
  </r>
  <r>
    <x v="2"/>
    <n v="24"/>
    <x v="23"/>
    <n v="9"/>
    <x v="8"/>
    <x v="1"/>
    <s v="Georgia St. Lwr Hat"/>
    <n v="2"/>
    <s v="N"/>
    <n v="1"/>
    <n v="784.03"/>
  </r>
  <r>
    <x v="2"/>
    <n v="24"/>
    <x v="23"/>
    <n v="9"/>
    <x v="8"/>
    <x v="1"/>
    <s v="Georgia St. Lwr Hat"/>
    <n v="3"/>
    <s v="N"/>
    <n v="1"/>
    <n v="1038.6500000000001"/>
  </r>
  <r>
    <x v="2"/>
    <n v="24"/>
    <x v="23"/>
    <n v="9"/>
    <x v="8"/>
    <x v="1"/>
    <s v="Georgia St. Lwr Hat"/>
    <n v="4"/>
    <s v="N"/>
    <n v="1"/>
    <n v="1904.61"/>
  </r>
  <r>
    <x v="2"/>
    <n v="24"/>
    <x v="23"/>
    <n v="9"/>
    <x v="8"/>
    <x v="1"/>
    <s v="Georgia St. Lwr Hat"/>
    <n v="5"/>
    <s v="N"/>
    <n v="1"/>
    <n v="1.17"/>
  </r>
  <r>
    <x v="2"/>
    <n v="25"/>
    <x v="24"/>
    <n v="9"/>
    <x v="8"/>
    <x v="1"/>
    <s v="Georgia St. Lwr Hat"/>
    <n v="2"/>
    <s v="N"/>
    <n v="1"/>
    <n v="1373.11"/>
  </r>
  <r>
    <x v="2"/>
    <n v="25"/>
    <x v="24"/>
    <n v="9"/>
    <x v="8"/>
    <x v="1"/>
    <s v="Georgia St. Lwr Hat"/>
    <n v="3"/>
    <s v="N"/>
    <n v="1"/>
    <n v="978.37"/>
  </r>
  <r>
    <x v="2"/>
    <n v="25"/>
    <x v="24"/>
    <n v="9"/>
    <x v="8"/>
    <x v="1"/>
    <s v="Georgia St. Lwr Hat"/>
    <n v="4"/>
    <s v="N"/>
    <n v="1"/>
    <n v="798.15"/>
  </r>
  <r>
    <x v="2"/>
    <n v="25"/>
    <x v="24"/>
    <n v="9"/>
    <x v="8"/>
    <x v="1"/>
    <s v="Georgia St. Lwr Hat"/>
    <n v="5"/>
    <s v="N"/>
    <n v="1"/>
    <n v="8.8699999999999992"/>
  </r>
  <r>
    <x v="3"/>
    <n v="1"/>
    <x v="0"/>
    <n v="9"/>
    <x v="8"/>
    <x v="1"/>
    <s v="Georgia St. Lwr Hat"/>
    <n v="2"/>
    <s v="N"/>
    <n v="1"/>
    <n v="0"/>
  </r>
  <r>
    <x v="3"/>
    <n v="1"/>
    <x v="0"/>
    <n v="9"/>
    <x v="8"/>
    <x v="1"/>
    <s v="Georgia St. Lwr Hat"/>
    <n v="3"/>
    <s v="N"/>
    <n v="1"/>
    <n v="22.79"/>
  </r>
  <r>
    <x v="3"/>
    <n v="1"/>
    <x v="0"/>
    <n v="9"/>
    <x v="8"/>
    <x v="1"/>
    <s v="Georgia St. Lwr Hat"/>
    <n v="4"/>
    <s v="N"/>
    <n v="1"/>
    <n v="85.42"/>
  </r>
  <r>
    <x v="3"/>
    <n v="1"/>
    <x v="0"/>
    <n v="9"/>
    <x v="8"/>
    <x v="1"/>
    <s v="Georgia St. Lwr Hat"/>
    <n v="5"/>
    <s v="N"/>
    <n v="1"/>
    <n v="8.08"/>
  </r>
  <r>
    <x v="3"/>
    <n v="2"/>
    <x v="1"/>
    <n v="9"/>
    <x v="8"/>
    <x v="1"/>
    <s v="Georgia St. Lwr Hat"/>
    <n v="2"/>
    <s v="N"/>
    <n v="1"/>
    <n v="3.67"/>
  </r>
  <r>
    <x v="3"/>
    <n v="2"/>
    <x v="1"/>
    <n v="9"/>
    <x v="8"/>
    <x v="1"/>
    <s v="Georgia St. Lwr Hat"/>
    <n v="3"/>
    <s v="N"/>
    <n v="1"/>
    <n v="126.16"/>
  </r>
  <r>
    <x v="3"/>
    <n v="2"/>
    <x v="1"/>
    <n v="9"/>
    <x v="8"/>
    <x v="1"/>
    <s v="Georgia St. Lwr Hat"/>
    <n v="4"/>
    <s v="N"/>
    <n v="1"/>
    <n v="68.349999999999994"/>
  </r>
  <r>
    <x v="3"/>
    <n v="2"/>
    <x v="1"/>
    <n v="9"/>
    <x v="8"/>
    <x v="1"/>
    <s v="Georgia St. Lwr Hat"/>
    <n v="5"/>
    <s v="N"/>
    <n v="1"/>
    <n v="50.9"/>
  </r>
  <r>
    <x v="3"/>
    <n v="3"/>
    <x v="2"/>
    <n v="9"/>
    <x v="8"/>
    <x v="1"/>
    <s v="Georgia St. Lwr Hat"/>
    <n v="2"/>
    <s v="N"/>
    <n v="1"/>
    <n v="0"/>
  </r>
  <r>
    <x v="3"/>
    <n v="3"/>
    <x v="2"/>
    <n v="9"/>
    <x v="8"/>
    <x v="1"/>
    <s v="Georgia St. Lwr Hat"/>
    <n v="3"/>
    <s v="N"/>
    <n v="1"/>
    <n v="0"/>
  </r>
  <r>
    <x v="3"/>
    <n v="3"/>
    <x v="2"/>
    <n v="9"/>
    <x v="8"/>
    <x v="1"/>
    <s v="Georgia St. Lwr Hat"/>
    <n v="4"/>
    <s v="N"/>
    <n v="1"/>
    <n v="0"/>
  </r>
  <r>
    <x v="3"/>
    <n v="3"/>
    <x v="2"/>
    <n v="9"/>
    <x v="8"/>
    <x v="1"/>
    <s v="Georgia St. Lwr Hat"/>
    <n v="5"/>
    <s v="N"/>
    <n v="1"/>
    <n v="0"/>
  </r>
  <r>
    <x v="3"/>
    <n v="4"/>
    <x v="3"/>
    <n v="9"/>
    <x v="8"/>
    <x v="1"/>
    <s v="Georgia St. Lwr Hat"/>
    <n v="2"/>
    <s v="N"/>
    <n v="1"/>
    <n v="4.32"/>
  </r>
  <r>
    <x v="3"/>
    <n v="4"/>
    <x v="3"/>
    <n v="9"/>
    <x v="8"/>
    <x v="1"/>
    <s v="Georgia St. Lwr Hat"/>
    <n v="3"/>
    <s v="N"/>
    <n v="1"/>
    <n v="178.02"/>
  </r>
  <r>
    <x v="3"/>
    <n v="4"/>
    <x v="3"/>
    <n v="9"/>
    <x v="8"/>
    <x v="1"/>
    <s v="Georgia St. Lwr Hat"/>
    <n v="4"/>
    <s v="N"/>
    <n v="1"/>
    <n v="47.15"/>
  </r>
  <r>
    <x v="3"/>
    <n v="4"/>
    <x v="3"/>
    <n v="9"/>
    <x v="8"/>
    <x v="1"/>
    <s v="Georgia St. Lwr Hat"/>
    <n v="5"/>
    <s v="N"/>
    <n v="1"/>
    <n v="0"/>
  </r>
  <r>
    <x v="3"/>
    <n v="5"/>
    <x v="4"/>
    <n v="9"/>
    <x v="8"/>
    <x v="1"/>
    <s v="Georgia St. Lwr Hat"/>
    <n v="2"/>
    <s v="N"/>
    <n v="1"/>
    <n v="0"/>
  </r>
  <r>
    <x v="3"/>
    <n v="5"/>
    <x v="4"/>
    <n v="9"/>
    <x v="8"/>
    <x v="1"/>
    <s v="Georgia St. Lwr Hat"/>
    <n v="3"/>
    <s v="N"/>
    <n v="1"/>
    <n v="0"/>
  </r>
  <r>
    <x v="3"/>
    <n v="5"/>
    <x v="4"/>
    <n v="9"/>
    <x v="8"/>
    <x v="1"/>
    <s v="Georgia St. Lwr Hat"/>
    <n v="4"/>
    <s v="N"/>
    <n v="1"/>
    <n v="0"/>
  </r>
  <r>
    <x v="3"/>
    <n v="5"/>
    <x v="4"/>
    <n v="9"/>
    <x v="8"/>
    <x v="1"/>
    <s v="Georgia St. Lwr Hat"/>
    <n v="5"/>
    <s v="N"/>
    <n v="1"/>
    <n v="0"/>
  </r>
  <r>
    <x v="3"/>
    <n v="6"/>
    <x v="5"/>
    <n v="9"/>
    <x v="8"/>
    <x v="1"/>
    <s v="Georgia St. Lwr Hat"/>
    <n v="2"/>
    <s v="N"/>
    <n v="1"/>
    <n v="0.06"/>
  </r>
  <r>
    <x v="3"/>
    <n v="6"/>
    <x v="5"/>
    <n v="9"/>
    <x v="8"/>
    <x v="1"/>
    <s v="Georgia St. Lwr Hat"/>
    <n v="3"/>
    <s v="N"/>
    <n v="1"/>
    <n v="0.12"/>
  </r>
  <r>
    <x v="3"/>
    <n v="6"/>
    <x v="5"/>
    <n v="9"/>
    <x v="8"/>
    <x v="1"/>
    <s v="Georgia St. Lwr Hat"/>
    <n v="4"/>
    <s v="N"/>
    <n v="1"/>
    <n v="0.04"/>
  </r>
  <r>
    <x v="3"/>
    <n v="6"/>
    <x v="5"/>
    <n v="9"/>
    <x v="8"/>
    <x v="1"/>
    <s v="Georgia St. Lwr Hat"/>
    <n v="5"/>
    <s v="N"/>
    <n v="1"/>
    <n v="0.01"/>
  </r>
  <r>
    <x v="3"/>
    <n v="7"/>
    <x v="6"/>
    <n v="9"/>
    <x v="8"/>
    <x v="1"/>
    <s v="Georgia St. Lwr Hat"/>
    <n v="2"/>
    <s v="N"/>
    <n v="1"/>
    <n v="0"/>
  </r>
  <r>
    <x v="3"/>
    <n v="7"/>
    <x v="6"/>
    <n v="9"/>
    <x v="8"/>
    <x v="1"/>
    <s v="Georgia St. Lwr Hat"/>
    <n v="3"/>
    <s v="N"/>
    <n v="1"/>
    <n v="3.2"/>
  </r>
  <r>
    <x v="3"/>
    <n v="7"/>
    <x v="6"/>
    <n v="9"/>
    <x v="8"/>
    <x v="1"/>
    <s v="Georgia St. Lwr Hat"/>
    <n v="4"/>
    <s v="N"/>
    <n v="1"/>
    <n v="50.68"/>
  </r>
  <r>
    <x v="3"/>
    <n v="7"/>
    <x v="6"/>
    <n v="9"/>
    <x v="8"/>
    <x v="1"/>
    <s v="Georgia St. Lwr Hat"/>
    <n v="5"/>
    <s v="N"/>
    <n v="1"/>
    <n v="7.55"/>
  </r>
  <r>
    <x v="3"/>
    <n v="8"/>
    <x v="7"/>
    <n v="9"/>
    <x v="8"/>
    <x v="1"/>
    <s v="Georgia St. Lwr Hat"/>
    <n v="2"/>
    <s v="N"/>
    <n v="1"/>
    <n v="1.7"/>
  </r>
  <r>
    <x v="3"/>
    <n v="8"/>
    <x v="7"/>
    <n v="9"/>
    <x v="8"/>
    <x v="1"/>
    <s v="Georgia St. Lwr Hat"/>
    <n v="3"/>
    <s v="N"/>
    <n v="1"/>
    <n v="1.98"/>
  </r>
  <r>
    <x v="3"/>
    <n v="8"/>
    <x v="7"/>
    <n v="9"/>
    <x v="8"/>
    <x v="1"/>
    <s v="Georgia St. Lwr Hat"/>
    <n v="4"/>
    <s v="N"/>
    <n v="1"/>
    <n v="2.21"/>
  </r>
  <r>
    <x v="3"/>
    <n v="8"/>
    <x v="7"/>
    <n v="9"/>
    <x v="8"/>
    <x v="1"/>
    <s v="Georgia St. Lwr Hat"/>
    <n v="5"/>
    <s v="N"/>
    <n v="1"/>
    <n v="0"/>
  </r>
  <r>
    <x v="3"/>
    <n v="9"/>
    <x v="8"/>
    <n v="9"/>
    <x v="8"/>
    <x v="1"/>
    <s v="Georgia St. Lwr Hat"/>
    <n v="2"/>
    <s v="N"/>
    <n v="1"/>
    <n v="34.04"/>
  </r>
  <r>
    <x v="3"/>
    <n v="9"/>
    <x v="8"/>
    <n v="9"/>
    <x v="8"/>
    <x v="1"/>
    <s v="Georgia St. Lwr Hat"/>
    <n v="3"/>
    <s v="N"/>
    <n v="1"/>
    <n v="6.59"/>
  </r>
  <r>
    <x v="3"/>
    <n v="9"/>
    <x v="8"/>
    <n v="9"/>
    <x v="8"/>
    <x v="1"/>
    <s v="Georgia St. Lwr Hat"/>
    <n v="4"/>
    <s v="N"/>
    <n v="1"/>
    <n v="3.9"/>
  </r>
  <r>
    <x v="3"/>
    <n v="9"/>
    <x v="8"/>
    <n v="9"/>
    <x v="8"/>
    <x v="1"/>
    <s v="Georgia St. Lwr Hat"/>
    <n v="5"/>
    <s v="N"/>
    <n v="1"/>
    <n v="2.6"/>
  </r>
  <r>
    <x v="3"/>
    <n v="10"/>
    <x v="9"/>
    <n v="9"/>
    <x v="8"/>
    <x v="1"/>
    <s v="Georgia St. Lwr Hat"/>
    <n v="2"/>
    <s v="N"/>
    <n v="1"/>
    <n v="0.78"/>
  </r>
  <r>
    <x v="3"/>
    <n v="10"/>
    <x v="9"/>
    <n v="9"/>
    <x v="8"/>
    <x v="1"/>
    <s v="Georgia St. Lwr Hat"/>
    <n v="3"/>
    <s v="N"/>
    <n v="1"/>
    <n v="0.91"/>
  </r>
  <r>
    <x v="3"/>
    <n v="10"/>
    <x v="9"/>
    <n v="9"/>
    <x v="8"/>
    <x v="1"/>
    <s v="Georgia St. Lwr Hat"/>
    <n v="4"/>
    <s v="N"/>
    <n v="1"/>
    <n v="0"/>
  </r>
  <r>
    <x v="3"/>
    <n v="10"/>
    <x v="9"/>
    <n v="9"/>
    <x v="8"/>
    <x v="1"/>
    <s v="Georgia St. Lwr Hat"/>
    <n v="5"/>
    <s v="N"/>
    <n v="1"/>
    <n v="0"/>
  </r>
  <r>
    <x v="3"/>
    <n v="11"/>
    <x v="10"/>
    <n v="9"/>
    <x v="8"/>
    <x v="1"/>
    <s v="Georgia St. Lwr Hat"/>
    <n v="2"/>
    <s v="N"/>
    <n v="1"/>
    <n v="0"/>
  </r>
  <r>
    <x v="3"/>
    <n v="11"/>
    <x v="10"/>
    <n v="9"/>
    <x v="8"/>
    <x v="1"/>
    <s v="Georgia St. Lwr Hat"/>
    <n v="3"/>
    <s v="N"/>
    <n v="1"/>
    <n v="0"/>
  </r>
  <r>
    <x v="3"/>
    <n v="11"/>
    <x v="10"/>
    <n v="9"/>
    <x v="8"/>
    <x v="1"/>
    <s v="Georgia St. Lwr Hat"/>
    <n v="4"/>
    <s v="N"/>
    <n v="1"/>
    <n v="0.24"/>
  </r>
  <r>
    <x v="3"/>
    <n v="11"/>
    <x v="10"/>
    <n v="9"/>
    <x v="8"/>
    <x v="1"/>
    <s v="Georgia St. Lwr Hat"/>
    <n v="5"/>
    <s v="N"/>
    <n v="1"/>
    <n v="0"/>
  </r>
  <r>
    <x v="3"/>
    <n v="12"/>
    <x v="11"/>
    <n v="9"/>
    <x v="8"/>
    <x v="1"/>
    <s v="Georgia St. Lwr Hat"/>
    <n v="2"/>
    <s v="N"/>
    <n v="1"/>
    <n v="5.26"/>
  </r>
  <r>
    <x v="3"/>
    <n v="12"/>
    <x v="11"/>
    <n v="9"/>
    <x v="8"/>
    <x v="1"/>
    <s v="Georgia St. Lwr Hat"/>
    <n v="3"/>
    <s v="N"/>
    <n v="1"/>
    <n v="11.04"/>
  </r>
  <r>
    <x v="3"/>
    <n v="12"/>
    <x v="11"/>
    <n v="9"/>
    <x v="8"/>
    <x v="1"/>
    <s v="Georgia St. Lwr Hat"/>
    <n v="4"/>
    <s v="N"/>
    <n v="1"/>
    <n v="18.93"/>
  </r>
  <r>
    <x v="3"/>
    <n v="12"/>
    <x v="11"/>
    <n v="9"/>
    <x v="8"/>
    <x v="1"/>
    <s v="Georgia St. Lwr Hat"/>
    <n v="5"/>
    <s v="N"/>
    <n v="1"/>
    <n v="0"/>
  </r>
  <r>
    <x v="3"/>
    <n v="13"/>
    <x v="12"/>
    <n v="9"/>
    <x v="8"/>
    <x v="1"/>
    <s v="Georgia St. Lwr Hat"/>
    <n v="2"/>
    <s v="N"/>
    <n v="1"/>
    <n v="0"/>
  </r>
  <r>
    <x v="3"/>
    <n v="13"/>
    <x v="12"/>
    <n v="9"/>
    <x v="8"/>
    <x v="1"/>
    <s v="Georgia St. Lwr Hat"/>
    <n v="3"/>
    <s v="N"/>
    <n v="1"/>
    <n v="0"/>
  </r>
  <r>
    <x v="3"/>
    <n v="13"/>
    <x v="12"/>
    <n v="9"/>
    <x v="8"/>
    <x v="1"/>
    <s v="Georgia St. Lwr Hat"/>
    <n v="4"/>
    <s v="N"/>
    <n v="1"/>
    <n v="0"/>
  </r>
  <r>
    <x v="3"/>
    <n v="13"/>
    <x v="12"/>
    <n v="9"/>
    <x v="8"/>
    <x v="1"/>
    <s v="Georgia St. Lwr Hat"/>
    <n v="5"/>
    <s v="N"/>
    <n v="1"/>
    <n v="0"/>
  </r>
  <r>
    <x v="3"/>
    <n v="14"/>
    <x v="13"/>
    <n v="9"/>
    <x v="8"/>
    <x v="1"/>
    <s v="Georgia St. Lwr Hat"/>
    <n v="2"/>
    <s v="N"/>
    <n v="1"/>
    <n v="1.79"/>
  </r>
  <r>
    <x v="3"/>
    <n v="14"/>
    <x v="13"/>
    <n v="9"/>
    <x v="8"/>
    <x v="1"/>
    <s v="Georgia St. Lwr Hat"/>
    <n v="3"/>
    <s v="N"/>
    <n v="1"/>
    <n v="12.52"/>
  </r>
  <r>
    <x v="3"/>
    <n v="14"/>
    <x v="13"/>
    <n v="9"/>
    <x v="8"/>
    <x v="1"/>
    <s v="Georgia St. Lwr Hat"/>
    <n v="4"/>
    <s v="N"/>
    <n v="1"/>
    <n v="0"/>
  </r>
  <r>
    <x v="3"/>
    <n v="14"/>
    <x v="13"/>
    <n v="9"/>
    <x v="8"/>
    <x v="1"/>
    <s v="Georgia St. Lwr Hat"/>
    <n v="5"/>
    <s v="N"/>
    <n v="1"/>
    <n v="0"/>
  </r>
  <r>
    <x v="3"/>
    <n v="15"/>
    <x v="14"/>
    <n v="9"/>
    <x v="8"/>
    <x v="1"/>
    <s v="Georgia St. Lwr Hat"/>
    <n v="2"/>
    <s v="N"/>
    <n v="1"/>
    <n v="0"/>
  </r>
  <r>
    <x v="3"/>
    <n v="15"/>
    <x v="14"/>
    <n v="9"/>
    <x v="8"/>
    <x v="1"/>
    <s v="Georgia St. Lwr Hat"/>
    <n v="3"/>
    <s v="N"/>
    <n v="1"/>
    <n v="0"/>
  </r>
  <r>
    <x v="3"/>
    <n v="15"/>
    <x v="14"/>
    <n v="9"/>
    <x v="8"/>
    <x v="1"/>
    <s v="Georgia St. Lwr Hat"/>
    <n v="4"/>
    <s v="N"/>
    <n v="1"/>
    <n v="0"/>
  </r>
  <r>
    <x v="3"/>
    <n v="15"/>
    <x v="14"/>
    <n v="9"/>
    <x v="8"/>
    <x v="1"/>
    <s v="Georgia St. Lwr Hat"/>
    <n v="5"/>
    <s v="N"/>
    <n v="1"/>
    <n v="0"/>
  </r>
  <r>
    <x v="3"/>
    <n v="16"/>
    <x v="15"/>
    <n v="9"/>
    <x v="8"/>
    <x v="1"/>
    <s v="Georgia St. Lwr Hat"/>
    <n v="2"/>
    <s v="N"/>
    <n v="1"/>
    <n v="2.66"/>
  </r>
  <r>
    <x v="3"/>
    <n v="16"/>
    <x v="15"/>
    <n v="9"/>
    <x v="8"/>
    <x v="1"/>
    <s v="Georgia St. Lwr Hat"/>
    <n v="3"/>
    <s v="N"/>
    <n v="1"/>
    <n v="1.74"/>
  </r>
  <r>
    <x v="3"/>
    <n v="16"/>
    <x v="15"/>
    <n v="9"/>
    <x v="8"/>
    <x v="1"/>
    <s v="Georgia St. Lwr Hat"/>
    <n v="4"/>
    <s v="N"/>
    <n v="1"/>
    <n v="1.89"/>
  </r>
  <r>
    <x v="3"/>
    <n v="16"/>
    <x v="15"/>
    <n v="9"/>
    <x v="8"/>
    <x v="1"/>
    <s v="Georgia St. Lwr Hat"/>
    <n v="5"/>
    <s v="N"/>
    <n v="1"/>
    <n v="0.18"/>
  </r>
  <r>
    <x v="3"/>
    <n v="17"/>
    <x v="16"/>
    <n v="9"/>
    <x v="8"/>
    <x v="1"/>
    <s v="Georgia St. Lwr Hat"/>
    <n v="2"/>
    <s v="N"/>
    <n v="1"/>
    <n v="0"/>
  </r>
  <r>
    <x v="3"/>
    <n v="17"/>
    <x v="16"/>
    <n v="9"/>
    <x v="8"/>
    <x v="1"/>
    <s v="Georgia St. Lwr Hat"/>
    <n v="3"/>
    <s v="N"/>
    <n v="1"/>
    <n v="0"/>
  </r>
  <r>
    <x v="3"/>
    <n v="17"/>
    <x v="16"/>
    <n v="9"/>
    <x v="8"/>
    <x v="1"/>
    <s v="Georgia St. Lwr Hat"/>
    <n v="4"/>
    <s v="N"/>
    <n v="1"/>
    <n v="0"/>
  </r>
  <r>
    <x v="3"/>
    <n v="17"/>
    <x v="16"/>
    <n v="9"/>
    <x v="8"/>
    <x v="1"/>
    <s v="Georgia St. Lwr Hat"/>
    <n v="5"/>
    <s v="N"/>
    <n v="1"/>
    <n v="0"/>
  </r>
  <r>
    <x v="3"/>
    <n v="18"/>
    <x v="17"/>
    <n v="9"/>
    <x v="8"/>
    <x v="1"/>
    <s v="Georgia St. Lwr Hat"/>
    <n v="2"/>
    <s v="N"/>
    <n v="1"/>
    <n v="0"/>
  </r>
  <r>
    <x v="3"/>
    <n v="18"/>
    <x v="17"/>
    <n v="9"/>
    <x v="8"/>
    <x v="1"/>
    <s v="Georgia St. Lwr Hat"/>
    <n v="3"/>
    <s v="N"/>
    <n v="1"/>
    <n v="15.29"/>
  </r>
  <r>
    <x v="3"/>
    <n v="18"/>
    <x v="17"/>
    <n v="9"/>
    <x v="8"/>
    <x v="1"/>
    <s v="Georgia St. Lwr Hat"/>
    <n v="4"/>
    <s v="N"/>
    <n v="1"/>
    <n v="68.77"/>
  </r>
  <r>
    <x v="3"/>
    <n v="18"/>
    <x v="17"/>
    <n v="9"/>
    <x v="8"/>
    <x v="1"/>
    <s v="Georgia St. Lwr Hat"/>
    <n v="5"/>
    <s v="N"/>
    <n v="1"/>
    <n v="0"/>
  </r>
  <r>
    <x v="3"/>
    <n v="19"/>
    <x v="18"/>
    <n v="9"/>
    <x v="8"/>
    <x v="1"/>
    <s v="Georgia St. Lwr Hat"/>
    <n v="2"/>
    <s v="N"/>
    <n v="1"/>
    <n v="330.82"/>
  </r>
  <r>
    <x v="3"/>
    <n v="19"/>
    <x v="18"/>
    <n v="9"/>
    <x v="8"/>
    <x v="1"/>
    <s v="Georgia St. Lwr Hat"/>
    <n v="3"/>
    <s v="N"/>
    <n v="1"/>
    <n v="324.57"/>
  </r>
  <r>
    <x v="3"/>
    <n v="19"/>
    <x v="18"/>
    <n v="9"/>
    <x v="8"/>
    <x v="1"/>
    <s v="Georgia St. Lwr Hat"/>
    <n v="4"/>
    <s v="N"/>
    <n v="1"/>
    <n v="268.68"/>
  </r>
  <r>
    <x v="3"/>
    <n v="19"/>
    <x v="18"/>
    <n v="9"/>
    <x v="8"/>
    <x v="1"/>
    <s v="Georgia St. Lwr Hat"/>
    <n v="5"/>
    <s v="N"/>
    <n v="1"/>
    <n v="0"/>
  </r>
  <r>
    <x v="3"/>
    <n v="20"/>
    <x v="19"/>
    <n v="9"/>
    <x v="8"/>
    <x v="1"/>
    <s v="Georgia St. Lwr Hat"/>
    <n v="2"/>
    <s v="N"/>
    <n v="1"/>
    <n v="1.23"/>
  </r>
  <r>
    <x v="3"/>
    <n v="20"/>
    <x v="19"/>
    <n v="9"/>
    <x v="8"/>
    <x v="1"/>
    <s v="Georgia St. Lwr Hat"/>
    <n v="3"/>
    <s v="N"/>
    <n v="1"/>
    <n v="24.11"/>
  </r>
  <r>
    <x v="3"/>
    <n v="20"/>
    <x v="19"/>
    <n v="9"/>
    <x v="8"/>
    <x v="1"/>
    <s v="Georgia St. Lwr Hat"/>
    <n v="4"/>
    <s v="N"/>
    <n v="1"/>
    <n v="8.93"/>
  </r>
  <r>
    <x v="3"/>
    <n v="20"/>
    <x v="19"/>
    <n v="9"/>
    <x v="8"/>
    <x v="1"/>
    <s v="Georgia St. Lwr Hat"/>
    <n v="5"/>
    <s v="N"/>
    <n v="1"/>
    <n v="0"/>
  </r>
  <r>
    <x v="3"/>
    <n v="21"/>
    <x v="20"/>
    <n v="9"/>
    <x v="8"/>
    <x v="1"/>
    <s v="Georgia St. Lwr Hat"/>
    <n v="2"/>
    <s v="N"/>
    <n v="1"/>
    <n v="9.9700000000000006"/>
  </r>
  <r>
    <x v="3"/>
    <n v="21"/>
    <x v="20"/>
    <n v="9"/>
    <x v="8"/>
    <x v="1"/>
    <s v="Georgia St. Lwr Hat"/>
    <n v="3"/>
    <s v="N"/>
    <n v="1"/>
    <n v="0"/>
  </r>
  <r>
    <x v="3"/>
    <n v="21"/>
    <x v="20"/>
    <n v="9"/>
    <x v="8"/>
    <x v="1"/>
    <s v="Georgia St. Lwr Hat"/>
    <n v="4"/>
    <s v="N"/>
    <n v="1"/>
    <n v="9.41"/>
  </r>
  <r>
    <x v="3"/>
    <n v="21"/>
    <x v="20"/>
    <n v="9"/>
    <x v="8"/>
    <x v="1"/>
    <s v="Georgia St. Lwr Hat"/>
    <n v="5"/>
    <s v="N"/>
    <n v="1"/>
    <n v="0"/>
  </r>
  <r>
    <x v="3"/>
    <n v="22"/>
    <x v="21"/>
    <n v="9"/>
    <x v="8"/>
    <x v="1"/>
    <s v="Georgia St. Lwr Hat"/>
    <n v="2"/>
    <s v="N"/>
    <n v="1"/>
    <n v="0"/>
  </r>
  <r>
    <x v="3"/>
    <n v="22"/>
    <x v="21"/>
    <n v="9"/>
    <x v="8"/>
    <x v="1"/>
    <s v="Georgia St. Lwr Hat"/>
    <n v="3"/>
    <s v="N"/>
    <n v="1"/>
    <n v="8.32"/>
  </r>
  <r>
    <x v="3"/>
    <n v="22"/>
    <x v="21"/>
    <n v="9"/>
    <x v="8"/>
    <x v="1"/>
    <s v="Georgia St. Lwr Hat"/>
    <n v="4"/>
    <s v="N"/>
    <n v="1"/>
    <n v="14.72"/>
  </r>
  <r>
    <x v="3"/>
    <n v="22"/>
    <x v="21"/>
    <n v="9"/>
    <x v="8"/>
    <x v="1"/>
    <s v="Georgia St. Lwr Hat"/>
    <n v="5"/>
    <s v="N"/>
    <n v="1"/>
    <n v="0"/>
  </r>
  <r>
    <x v="3"/>
    <n v="23"/>
    <x v="22"/>
    <n v="9"/>
    <x v="8"/>
    <x v="1"/>
    <s v="Georgia St. Lwr Hat"/>
    <n v="2"/>
    <s v="N"/>
    <n v="1"/>
    <n v="0"/>
  </r>
  <r>
    <x v="3"/>
    <n v="23"/>
    <x v="22"/>
    <n v="9"/>
    <x v="8"/>
    <x v="1"/>
    <s v="Georgia St. Lwr Hat"/>
    <n v="3"/>
    <s v="N"/>
    <n v="1"/>
    <n v="0"/>
  </r>
  <r>
    <x v="3"/>
    <n v="23"/>
    <x v="22"/>
    <n v="9"/>
    <x v="8"/>
    <x v="1"/>
    <s v="Georgia St. Lwr Hat"/>
    <n v="4"/>
    <s v="N"/>
    <n v="1"/>
    <n v="0"/>
  </r>
  <r>
    <x v="3"/>
    <n v="23"/>
    <x v="22"/>
    <n v="9"/>
    <x v="8"/>
    <x v="1"/>
    <s v="Georgia St. Lwr Hat"/>
    <n v="5"/>
    <s v="N"/>
    <n v="1"/>
    <n v="0"/>
  </r>
  <r>
    <x v="3"/>
    <n v="24"/>
    <x v="23"/>
    <n v="9"/>
    <x v="8"/>
    <x v="1"/>
    <s v="Georgia St. Lwr Hat"/>
    <n v="2"/>
    <s v="N"/>
    <n v="1"/>
    <n v="478.41"/>
  </r>
  <r>
    <x v="3"/>
    <n v="24"/>
    <x v="23"/>
    <n v="9"/>
    <x v="8"/>
    <x v="1"/>
    <s v="Georgia St. Lwr Hat"/>
    <n v="3"/>
    <s v="N"/>
    <n v="1"/>
    <n v="789.14"/>
  </r>
  <r>
    <x v="3"/>
    <n v="24"/>
    <x v="23"/>
    <n v="9"/>
    <x v="8"/>
    <x v="1"/>
    <s v="Georgia St. Lwr Hat"/>
    <n v="4"/>
    <s v="N"/>
    <n v="1"/>
    <n v="482.54"/>
  </r>
  <r>
    <x v="3"/>
    <n v="24"/>
    <x v="23"/>
    <n v="9"/>
    <x v="8"/>
    <x v="1"/>
    <s v="Georgia St. Lwr Hat"/>
    <n v="5"/>
    <s v="N"/>
    <n v="1"/>
    <n v="7.24"/>
  </r>
  <r>
    <x v="3"/>
    <n v="25"/>
    <x v="24"/>
    <n v="9"/>
    <x v="8"/>
    <x v="1"/>
    <s v="Georgia St. Lwr Hat"/>
    <n v="2"/>
    <s v="N"/>
    <n v="1"/>
    <n v="1262.55"/>
  </r>
  <r>
    <x v="3"/>
    <n v="25"/>
    <x v="24"/>
    <n v="9"/>
    <x v="8"/>
    <x v="1"/>
    <s v="Georgia St. Lwr Hat"/>
    <n v="3"/>
    <s v="N"/>
    <n v="1"/>
    <n v="1120.1099999999999"/>
  </r>
  <r>
    <x v="3"/>
    <n v="25"/>
    <x v="24"/>
    <n v="9"/>
    <x v="8"/>
    <x v="1"/>
    <s v="Georgia St. Lwr Hat"/>
    <n v="4"/>
    <s v="N"/>
    <n v="1"/>
    <n v="304.70999999999998"/>
  </r>
  <r>
    <x v="3"/>
    <n v="25"/>
    <x v="24"/>
    <n v="9"/>
    <x v="8"/>
    <x v="1"/>
    <s v="Georgia St. Lwr Hat"/>
    <n v="5"/>
    <s v="N"/>
    <n v="1"/>
    <n v="82.47"/>
  </r>
  <r>
    <x v="4"/>
    <n v="1"/>
    <x v="0"/>
    <n v="9"/>
    <x v="8"/>
    <x v="1"/>
    <s v="Georgia St. Lwr Hat"/>
    <n v="2"/>
    <s v="N"/>
    <n v="1"/>
    <n v="0"/>
  </r>
  <r>
    <x v="4"/>
    <n v="1"/>
    <x v="0"/>
    <n v="9"/>
    <x v="8"/>
    <x v="1"/>
    <s v="Georgia St. Lwr Hat"/>
    <n v="3"/>
    <s v="N"/>
    <n v="1"/>
    <n v="20.91"/>
  </r>
  <r>
    <x v="4"/>
    <n v="1"/>
    <x v="0"/>
    <n v="9"/>
    <x v="8"/>
    <x v="1"/>
    <s v="Georgia St. Lwr Hat"/>
    <n v="4"/>
    <s v="N"/>
    <n v="1"/>
    <n v="109.16"/>
  </r>
  <r>
    <x v="4"/>
    <n v="1"/>
    <x v="0"/>
    <n v="9"/>
    <x v="8"/>
    <x v="1"/>
    <s v="Georgia St. Lwr Hat"/>
    <n v="5"/>
    <s v="N"/>
    <n v="1"/>
    <n v="6.04"/>
  </r>
  <r>
    <x v="4"/>
    <n v="2"/>
    <x v="1"/>
    <n v="9"/>
    <x v="8"/>
    <x v="1"/>
    <s v="Georgia St. Lwr Hat"/>
    <n v="2"/>
    <s v="N"/>
    <n v="1"/>
    <n v="2.2400000000000002"/>
  </r>
  <r>
    <x v="4"/>
    <n v="2"/>
    <x v="1"/>
    <n v="9"/>
    <x v="8"/>
    <x v="1"/>
    <s v="Georgia St. Lwr Hat"/>
    <n v="3"/>
    <s v="N"/>
    <n v="1"/>
    <n v="97.09"/>
  </r>
  <r>
    <x v="4"/>
    <n v="2"/>
    <x v="1"/>
    <n v="9"/>
    <x v="8"/>
    <x v="1"/>
    <s v="Georgia St. Lwr Hat"/>
    <n v="4"/>
    <s v="N"/>
    <n v="1"/>
    <n v="59.06"/>
  </r>
  <r>
    <x v="4"/>
    <n v="2"/>
    <x v="1"/>
    <n v="9"/>
    <x v="8"/>
    <x v="1"/>
    <s v="Georgia St. Lwr Hat"/>
    <n v="5"/>
    <s v="N"/>
    <n v="1"/>
    <n v="28.4"/>
  </r>
  <r>
    <x v="4"/>
    <n v="3"/>
    <x v="2"/>
    <n v="9"/>
    <x v="8"/>
    <x v="1"/>
    <s v="Georgia St. Lwr Hat"/>
    <n v="2"/>
    <s v="N"/>
    <n v="1"/>
    <n v="0"/>
  </r>
  <r>
    <x v="4"/>
    <n v="3"/>
    <x v="2"/>
    <n v="9"/>
    <x v="8"/>
    <x v="1"/>
    <s v="Georgia St. Lwr Hat"/>
    <n v="3"/>
    <s v="N"/>
    <n v="1"/>
    <n v="0"/>
  </r>
  <r>
    <x v="4"/>
    <n v="3"/>
    <x v="2"/>
    <n v="9"/>
    <x v="8"/>
    <x v="1"/>
    <s v="Georgia St. Lwr Hat"/>
    <n v="4"/>
    <s v="N"/>
    <n v="1"/>
    <n v="0"/>
  </r>
  <r>
    <x v="4"/>
    <n v="3"/>
    <x v="2"/>
    <n v="9"/>
    <x v="8"/>
    <x v="1"/>
    <s v="Georgia St. Lwr Hat"/>
    <n v="5"/>
    <s v="N"/>
    <n v="1"/>
    <n v="0"/>
  </r>
  <r>
    <x v="4"/>
    <n v="4"/>
    <x v="3"/>
    <n v="9"/>
    <x v="8"/>
    <x v="1"/>
    <s v="Georgia St. Lwr Hat"/>
    <n v="2"/>
    <s v="N"/>
    <n v="1"/>
    <n v="4.8"/>
  </r>
  <r>
    <x v="4"/>
    <n v="4"/>
    <x v="3"/>
    <n v="9"/>
    <x v="8"/>
    <x v="1"/>
    <s v="Georgia St. Lwr Hat"/>
    <n v="3"/>
    <s v="N"/>
    <n v="1"/>
    <n v="250.05"/>
  </r>
  <r>
    <x v="4"/>
    <n v="4"/>
    <x v="3"/>
    <n v="9"/>
    <x v="8"/>
    <x v="1"/>
    <s v="Georgia St. Lwr Hat"/>
    <n v="4"/>
    <s v="N"/>
    <n v="1"/>
    <n v="74.37"/>
  </r>
  <r>
    <x v="4"/>
    <n v="4"/>
    <x v="3"/>
    <n v="9"/>
    <x v="8"/>
    <x v="1"/>
    <s v="Georgia St. Lwr Hat"/>
    <n v="5"/>
    <s v="N"/>
    <n v="1"/>
    <n v="0"/>
  </r>
  <r>
    <x v="4"/>
    <n v="5"/>
    <x v="4"/>
    <n v="9"/>
    <x v="8"/>
    <x v="1"/>
    <s v="Georgia St. Lwr Hat"/>
    <n v="2"/>
    <s v="N"/>
    <n v="1"/>
    <n v="0"/>
  </r>
  <r>
    <x v="4"/>
    <n v="5"/>
    <x v="4"/>
    <n v="9"/>
    <x v="8"/>
    <x v="1"/>
    <s v="Georgia St. Lwr Hat"/>
    <n v="3"/>
    <s v="N"/>
    <n v="1"/>
    <n v="0"/>
  </r>
  <r>
    <x v="4"/>
    <n v="5"/>
    <x v="4"/>
    <n v="9"/>
    <x v="8"/>
    <x v="1"/>
    <s v="Georgia St. Lwr Hat"/>
    <n v="4"/>
    <s v="N"/>
    <n v="1"/>
    <n v="0"/>
  </r>
  <r>
    <x v="4"/>
    <n v="5"/>
    <x v="4"/>
    <n v="9"/>
    <x v="8"/>
    <x v="1"/>
    <s v="Georgia St. Lwr Hat"/>
    <n v="5"/>
    <s v="N"/>
    <n v="1"/>
    <n v="0"/>
  </r>
  <r>
    <x v="4"/>
    <n v="6"/>
    <x v="5"/>
    <n v="9"/>
    <x v="8"/>
    <x v="1"/>
    <s v="Georgia St. Lwr Hat"/>
    <n v="2"/>
    <s v="N"/>
    <n v="1"/>
    <n v="0"/>
  </r>
  <r>
    <x v="4"/>
    <n v="6"/>
    <x v="5"/>
    <n v="9"/>
    <x v="8"/>
    <x v="1"/>
    <s v="Georgia St. Lwr Hat"/>
    <n v="3"/>
    <s v="N"/>
    <n v="1"/>
    <n v="0"/>
  </r>
  <r>
    <x v="4"/>
    <n v="6"/>
    <x v="5"/>
    <n v="9"/>
    <x v="8"/>
    <x v="1"/>
    <s v="Georgia St. Lwr Hat"/>
    <n v="4"/>
    <s v="N"/>
    <n v="1"/>
    <n v="0"/>
  </r>
  <r>
    <x v="4"/>
    <n v="6"/>
    <x v="5"/>
    <n v="9"/>
    <x v="8"/>
    <x v="1"/>
    <s v="Georgia St. Lwr Hat"/>
    <n v="5"/>
    <s v="N"/>
    <n v="1"/>
    <n v="0"/>
  </r>
  <r>
    <x v="4"/>
    <n v="7"/>
    <x v="6"/>
    <n v="9"/>
    <x v="8"/>
    <x v="1"/>
    <s v="Georgia St. Lwr Hat"/>
    <n v="2"/>
    <s v="N"/>
    <n v="1"/>
    <n v="0"/>
  </r>
  <r>
    <x v="4"/>
    <n v="7"/>
    <x v="6"/>
    <n v="9"/>
    <x v="8"/>
    <x v="1"/>
    <s v="Georgia St. Lwr Hat"/>
    <n v="3"/>
    <s v="N"/>
    <n v="1"/>
    <n v="5.38"/>
  </r>
  <r>
    <x v="4"/>
    <n v="7"/>
    <x v="6"/>
    <n v="9"/>
    <x v="8"/>
    <x v="1"/>
    <s v="Georgia St. Lwr Hat"/>
    <n v="4"/>
    <s v="N"/>
    <n v="1"/>
    <n v="102.94"/>
  </r>
  <r>
    <x v="4"/>
    <n v="7"/>
    <x v="6"/>
    <n v="9"/>
    <x v="8"/>
    <x v="1"/>
    <s v="Georgia St. Lwr Hat"/>
    <n v="5"/>
    <s v="N"/>
    <n v="1"/>
    <n v="9.31"/>
  </r>
  <r>
    <x v="4"/>
    <n v="8"/>
    <x v="7"/>
    <n v="9"/>
    <x v="8"/>
    <x v="1"/>
    <s v="Georgia St. Lwr Hat"/>
    <n v="2"/>
    <s v="N"/>
    <n v="1"/>
    <n v="1.84"/>
  </r>
  <r>
    <x v="4"/>
    <n v="8"/>
    <x v="7"/>
    <n v="9"/>
    <x v="8"/>
    <x v="1"/>
    <s v="Georgia St. Lwr Hat"/>
    <n v="3"/>
    <s v="N"/>
    <n v="1"/>
    <n v="2.71"/>
  </r>
  <r>
    <x v="4"/>
    <n v="8"/>
    <x v="7"/>
    <n v="9"/>
    <x v="8"/>
    <x v="1"/>
    <s v="Georgia St. Lwr Hat"/>
    <n v="4"/>
    <s v="N"/>
    <n v="1"/>
    <n v="3.65"/>
  </r>
  <r>
    <x v="4"/>
    <n v="8"/>
    <x v="7"/>
    <n v="9"/>
    <x v="8"/>
    <x v="1"/>
    <s v="Georgia St. Lwr Hat"/>
    <n v="5"/>
    <s v="N"/>
    <n v="1"/>
    <n v="0"/>
  </r>
  <r>
    <x v="4"/>
    <n v="9"/>
    <x v="8"/>
    <n v="9"/>
    <x v="8"/>
    <x v="1"/>
    <s v="Georgia St. Lwr Hat"/>
    <n v="2"/>
    <s v="N"/>
    <n v="1"/>
    <n v="71.739999999999995"/>
  </r>
  <r>
    <x v="4"/>
    <n v="9"/>
    <x v="8"/>
    <n v="9"/>
    <x v="8"/>
    <x v="1"/>
    <s v="Georgia St. Lwr Hat"/>
    <n v="3"/>
    <s v="N"/>
    <n v="1"/>
    <n v="17.53"/>
  </r>
  <r>
    <x v="4"/>
    <n v="9"/>
    <x v="8"/>
    <n v="9"/>
    <x v="8"/>
    <x v="1"/>
    <s v="Georgia St. Lwr Hat"/>
    <n v="4"/>
    <s v="N"/>
    <n v="1"/>
    <n v="12.52"/>
  </r>
  <r>
    <x v="4"/>
    <n v="9"/>
    <x v="8"/>
    <n v="9"/>
    <x v="8"/>
    <x v="1"/>
    <s v="Georgia St. Lwr Hat"/>
    <n v="5"/>
    <s v="N"/>
    <n v="1"/>
    <n v="5.08"/>
  </r>
  <r>
    <x v="4"/>
    <n v="10"/>
    <x v="9"/>
    <n v="9"/>
    <x v="8"/>
    <x v="1"/>
    <s v="Georgia St. Lwr Hat"/>
    <n v="2"/>
    <s v="N"/>
    <n v="1"/>
    <n v="2.88"/>
  </r>
  <r>
    <x v="4"/>
    <n v="10"/>
    <x v="9"/>
    <n v="9"/>
    <x v="8"/>
    <x v="1"/>
    <s v="Georgia St. Lwr Hat"/>
    <n v="3"/>
    <s v="N"/>
    <n v="1"/>
    <n v="4.2300000000000004"/>
  </r>
  <r>
    <x v="4"/>
    <n v="10"/>
    <x v="9"/>
    <n v="9"/>
    <x v="8"/>
    <x v="1"/>
    <s v="Georgia St. Lwr Hat"/>
    <n v="4"/>
    <s v="N"/>
    <n v="1"/>
    <n v="0"/>
  </r>
  <r>
    <x v="4"/>
    <n v="10"/>
    <x v="9"/>
    <n v="9"/>
    <x v="8"/>
    <x v="1"/>
    <s v="Georgia St. Lwr Hat"/>
    <n v="5"/>
    <s v="N"/>
    <n v="1"/>
    <n v="0"/>
  </r>
  <r>
    <x v="4"/>
    <n v="11"/>
    <x v="10"/>
    <n v="9"/>
    <x v="8"/>
    <x v="1"/>
    <s v="Georgia St. Lwr Hat"/>
    <n v="2"/>
    <s v="N"/>
    <n v="1"/>
    <n v="0"/>
  </r>
  <r>
    <x v="4"/>
    <n v="11"/>
    <x v="10"/>
    <n v="9"/>
    <x v="8"/>
    <x v="1"/>
    <s v="Georgia St. Lwr Hat"/>
    <n v="3"/>
    <s v="N"/>
    <n v="1"/>
    <n v="0"/>
  </r>
  <r>
    <x v="4"/>
    <n v="11"/>
    <x v="10"/>
    <n v="9"/>
    <x v="8"/>
    <x v="1"/>
    <s v="Georgia St. Lwr Hat"/>
    <n v="4"/>
    <s v="N"/>
    <n v="1"/>
    <n v="0"/>
  </r>
  <r>
    <x v="4"/>
    <n v="11"/>
    <x v="10"/>
    <n v="9"/>
    <x v="8"/>
    <x v="1"/>
    <s v="Georgia St. Lwr Hat"/>
    <n v="5"/>
    <s v="N"/>
    <n v="1"/>
    <n v="0"/>
  </r>
  <r>
    <x v="4"/>
    <n v="12"/>
    <x v="11"/>
    <n v="9"/>
    <x v="8"/>
    <x v="1"/>
    <s v="Georgia St. Lwr Hat"/>
    <n v="2"/>
    <s v="N"/>
    <n v="1"/>
    <n v="3.62"/>
  </r>
  <r>
    <x v="4"/>
    <n v="12"/>
    <x v="11"/>
    <n v="9"/>
    <x v="8"/>
    <x v="1"/>
    <s v="Georgia St. Lwr Hat"/>
    <n v="3"/>
    <s v="N"/>
    <n v="1"/>
    <n v="9.59"/>
  </r>
  <r>
    <x v="4"/>
    <n v="12"/>
    <x v="11"/>
    <n v="9"/>
    <x v="8"/>
    <x v="1"/>
    <s v="Georgia St. Lwr Hat"/>
    <n v="4"/>
    <s v="N"/>
    <n v="1"/>
    <n v="19.86"/>
  </r>
  <r>
    <x v="4"/>
    <n v="12"/>
    <x v="11"/>
    <n v="9"/>
    <x v="8"/>
    <x v="1"/>
    <s v="Georgia St. Lwr Hat"/>
    <n v="5"/>
    <s v="N"/>
    <n v="1"/>
    <n v="0"/>
  </r>
  <r>
    <x v="4"/>
    <n v="13"/>
    <x v="12"/>
    <n v="9"/>
    <x v="8"/>
    <x v="1"/>
    <s v="Georgia St. Lwr Hat"/>
    <n v="2"/>
    <s v="N"/>
    <n v="1"/>
    <n v="0"/>
  </r>
  <r>
    <x v="4"/>
    <n v="13"/>
    <x v="12"/>
    <n v="9"/>
    <x v="8"/>
    <x v="1"/>
    <s v="Georgia St. Lwr Hat"/>
    <n v="3"/>
    <s v="N"/>
    <n v="1"/>
    <n v="0"/>
  </r>
  <r>
    <x v="4"/>
    <n v="13"/>
    <x v="12"/>
    <n v="9"/>
    <x v="8"/>
    <x v="1"/>
    <s v="Georgia St. Lwr Hat"/>
    <n v="4"/>
    <s v="N"/>
    <n v="1"/>
    <n v="0"/>
  </r>
  <r>
    <x v="4"/>
    <n v="13"/>
    <x v="12"/>
    <n v="9"/>
    <x v="8"/>
    <x v="1"/>
    <s v="Georgia St. Lwr Hat"/>
    <n v="5"/>
    <s v="N"/>
    <n v="1"/>
    <n v="0"/>
  </r>
  <r>
    <x v="4"/>
    <n v="14"/>
    <x v="13"/>
    <n v="9"/>
    <x v="8"/>
    <x v="1"/>
    <s v="Georgia St. Lwr Hat"/>
    <n v="2"/>
    <s v="N"/>
    <n v="1"/>
    <n v="1.38"/>
  </r>
  <r>
    <x v="4"/>
    <n v="14"/>
    <x v="13"/>
    <n v="9"/>
    <x v="8"/>
    <x v="1"/>
    <s v="Georgia St. Lwr Hat"/>
    <n v="3"/>
    <s v="N"/>
    <n v="1"/>
    <n v="12.19"/>
  </r>
  <r>
    <x v="4"/>
    <n v="14"/>
    <x v="13"/>
    <n v="9"/>
    <x v="8"/>
    <x v="1"/>
    <s v="Georgia St. Lwr Hat"/>
    <n v="4"/>
    <s v="N"/>
    <n v="1"/>
    <n v="0"/>
  </r>
  <r>
    <x v="4"/>
    <n v="14"/>
    <x v="13"/>
    <n v="9"/>
    <x v="8"/>
    <x v="1"/>
    <s v="Georgia St. Lwr Hat"/>
    <n v="5"/>
    <s v="N"/>
    <n v="1"/>
    <n v="0"/>
  </r>
  <r>
    <x v="4"/>
    <n v="15"/>
    <x v="14"/>
    <n v="9"/>
    <x v="8"/>
    <x v="1"/>
    <s v="Georgia St. Lwr Hat"/>
    <n v="2"/>
    <s v="N"/>
    <n v="1"/>
    <n v="0"/>
  </r>
  <r>
    <x v="4"/>
    <n v="15"/>
    <x v="14"/>
    <n v="9"/>
    <x v="8"/>
    <x v="1"/>
    <s v="Georgia St. Lwr Hat"/>
    <n v="3"/>
    <s v="N"/>
    <n v="1"/>
    <n v="0"/>
  </r>
  <r>
    <x v="4"/>
    <n v="15"/>
    <x v="14"/>
    <n v="9"/>
    <x v="8"/>
    <x v="1"/>
    <s v="Georgia St. Lwr Hat"/>
    <n v="4"/>
    <s v="N"/>
    <n v="1"/>
    <n v="0"/>
  </r>
  <r>
    <x v="4"/>
    <n v="15"/>
    <x v="14"/>
    <n v="9"/>
    <x v="8"/>
    <x v="1"/>
    <s v="Georgia St. Lwr Hat"/>
    <n v="5"/>
    <s v="N"/>
    <n v="1"/>
    <n v="0"/>
  </r>
  <r>
    <x v="4"/>
    <n v="16"/>
    <x v="15"/>
    <n v="9"/>
    <x v="8"/>
    <x v="1"/>
    <s v="Georgia St. Lwr Hat"/>
    <n v="2"/>
    <s v="N"/>
    <n v="1"/>
    <n v="0.98"/>
  </r>
  <r>
    <x v="4"/>
    <n v="16"/>
    <x v="15"/>
    <n v="9"/>
    <x v="8"/>
    <x v="1"/>
    <s v="Georgia St. Lwr Hat"/>
    <n v="3"/>
    <s v="N"/>
    <n v="1"/>
    <n v="0.81"/>
  </r>
  <r>
    <x v="4"/>
    <n v="16"/>
    <x v="15"/>
    <n v="9"/>
    <x v="8"/>
    <x v="1"/>
    <s v="Georgia St. Lwr Hat"/>
    <n v="4"/>
    <s v="N"/>
    <n v="1"/>
    <n v="1.06"/>
  </r>
  <r>
    <x v="4"/>
    <n v="16"/>
    <x v="15"/>
    <n v="9"/>
    <x v="8"/>
    <x v="1"/>
    <s v="Georgia St. Lwr Hat"/>
    <n v="5"/>
    <s v="N"/>
    <n v="1"/>
    <n v="0.06"/>
  </r>
  <r>
    <x v="4"/>
    <n v="17"/>
    <x v="16"/>
    <n v="9"/>
    <x v="8"/>
    <x v="1"/>
    <s v="Georgia St. Lwr Hat"/>
    <n v="2"/>
    <s v="N"/>
    <n v="1"/>
    <n v="0"/>
  </r>
  <r>
    <x v="4"/>
    <n v="17"/>
    <x v="16"/>
    <n v="9"/>
    <x v="8"/>
    <x v="1"/>
    <s v="Georgia St. Lwr Hat"/>
    <n v="3"/>
    <s v="N"/>
    <n v="1"/>
    <n v="0"/>
  </r>
  <r>
    <x v="4"/>
    <n v="17"/>
    <x v="16"/>
    <n v="9"/>
    <x v="8"/>
    <x v="1"/>
    <s v="Georgia St. Lwr Hat"/>
    <n v="4"/>
    <s v="N"/>
    <n v="1"/>
    <n v="0"/>
  </r>
  <r>
    <x v="4"/>
    <n v="17"/>
    <x v="16"/>
    <n v="9"/>
    <x v="8"/>
    <x v="1"/>
    <s v="Georgia St. Lwr Hat"/>
    <n v="5"/>
    <s v="N"/>
    <n v="1"/>
    <n v="0"/>
  </r>
  <r>
    <x v="4"/>
    <n v="18"/>
    <x v="17"/>
    <n v="9"/>
    <x v="8"/>
    <x v="1"/>
    <s v="Georgia St. Lwr Hat"/>
    <n v="2"/>
    <s v="N"/>
    <n v="1"/>
    <n v="0"/>
  </r>
  <r>
    <x v="4"/>
    <n v="18"/>
    <x v="17"/>
    <n v="9"/>
    <x v="8"/>
    <x v="1"/>
    <s v="Georgia St. Lwr Hat"/>
    <n v="3"/>
    <s v="N"/>
    <n v="1"/>
    <n v="15.11"/>
  </r>
  <r>
    <x v="4"/>
    <n v="18"/>
    <x v="17"/>
    <n v="9"/>
    <x v="8"/>
    <x v="1"/>
    <s v="Georgia St. Lwr Hat"/>
    <n v="4"/>
    <s v="N"/>
    <n v="1"/>
    <n v="76.290000000000006"/>
  </r>
  <r>
    <x v="4"/>
    <n v="18"/>
    <x v="17"/>
    <n v="9"/>
    <x v="8"/>
    <x v="1"/>
    <s v="Georgia St. Lwr Hat"/>
    <n v="5"/>
    <s v="N"/>
    <n v="1"/>
    <n v="0"/>
  </r>
  <r>
    <x v="4"/>
    <n v="19"/>
    <x v="18"/>
    <n v="9"/>
    <x v="8"/>
    <x v="1"/>
    <s v="Georgia St. Lwr Hat"/>
    <n v="2"/>
    <s v="N"/>
    <n v="1"/>
    <n v="269.36"/>
  </r>
  <r>
    <x v="4"/>
    <n v="19"/>
    <x v="18"/>
    <n v="9"/>
    <x v="8"/>
    <x v="1"/>
    <s v="Georgia St. Lwr Hat"/>
    <n v="3"/>
    <s v="N"/>
    <n v="1"/>
    <n v="333.53"/>
  </r>
  <r>
    <x v="4"/>
    <n v="19"/>
    <x v="18"/>
    <n v="9"/>
    <x v="8"/>
    <x v="1"/>
    <s v="Georgia St. Lwr Hat"/>
    <n v="4"/>
    <s v="N"/>
    <n v="1"/>
    <n v="310.02"/>
  </r>
  <r>
    <x v="4"/>
    <n v="19"/>
    <x v="18"/>
    <n v="9"/>
    <x v="8"/>
    <x v="1"/>
    <s v="Georgia St. Lwr Hat"/>
    <n v="5"/>
    <s v="N"/>
    <n v="1"/>
    <n v="0"/>
  </r>
  <r>
    <x v="4"/>
    <n v="20"/>
    <x v="19"/>
    <n v="9"/>
    <x v="8"/>
    <x v="1"/>
    <s v="Georgia St. Lwr Hat"/>
    <n v="2"/>
    <s v="N"/>
    <n v="1"/>
    <n v="1.39"/>
  </r>
  <r>
    <x v="4"/>
    <n v="20"/>
    <x v="19"/>
    <n v="9"/>
    <x v="8"/>
    <x v="1"/>
    <s v="Georgia St. Lwr Hat"/>
    <n v="3"/>
    <s v="N"/>
    <n v="1"/>
    <n v="34.590000000000003"/>
  </r>
  <r>
    <x v="4"/>
    <n v="20"/>
    <x v="19"/>
    <n v="9"/>
    <x v="8"/>
    <x v="1"/>
    <s v="Georgia St. Lwr Hat"/>
    <n v="4"/>
    <s v="N"/>
    <n v="1"/>
    <n v="14.38"/>
  </r>
  <r>
    <x v="4"/>
    <n v="20"/>
    <x v="19"/>
    <n v="9"/>
    <x v="8"/>
    <x v="1"/>
    <s v="Georgia St. Lwr Hat"/>
    <n v="5"/>
    <s v="N"/>
    <n v="1"/>
    <n v="0"/>
  </r>
  <r>
    <x v="4"/>
    <n v="21"/>
    <x v="20"/>
    <n v="9"/>
    <x v="8"/>
    <x v="1"/>
    <s v="Georgia St. Lwr Hat"/>
    <n v="2"/>
    <s v="N"/>
    <n v="1"/>
    <n v="7.25"/>
  </r>
  <r>
    <x v="4"/>
    <n v="21"/>
    <x v="20"/>
    <n v="9"/>
    <x v="8"/>
    <x v="1"/>
    <s v="Georgia St. Lwr Hat"/>
    <n v="3"/>
    <s v="N"/>
    <n v="1"/>
    <n v="0"/>
  </r>
  <r>
    <x v="4"/>
    <n v="21"/>
    <x v="20"/>
    <n v="9"/>
    <x v="8"/>
    <x v="1"/>
    <s v="Georgia St. Lwr Hat"/>
    <n v="4"/>
    <s v="N"/>
    <n v="1"/>
    <n v="9.6999999999999993"/>
  </r>
  <r>
    <x v="4"/>
    <n v="21"/>
    <x v="20"/>
    <n v="9"/>
    <x v="8"/>
    <x v="1"/>
    <s v="Georgia St. Lwr Hat"/>
    <n v="5"/>
    <s v="N"/>
    <n v="1"/>
    <n v="0"/>
  </r>
  <r>
    <x v="4"/>
    <n v="22"/>
    <x v="21"/>
    <n v="9"/>
    <x v="8"/>
    <x v="1"/>
    <s v="Georgia St. Lwr Hat"/>
    <n v="2"/>
    <s v="N"/>
    <n v="1"/>
    <n v="0"/>
  </r>
  <r>
    <x v="4"/>
    <n v="22"/>
    <x v="21"/>
    <n v="9"/>
    <x v="8"/>
    <x v="1"/>
    <s v="Georgia St. Lwr Hat"/>
    <n v="3"/>
    <s v="N"/>
    <n v="1"/>
    <n v="11.29"/>
  </r>
  <r>
    <x v="4"/>
    <n v="22"/>
    <x v="21"/>
    <n v="9"/>
    <x v="8"/>
    <x v="1"/>
    <s v="Georgia St. Lwr Hat"/>
    <n v="4"/>
    <s v="N"/>
    <n v="1"/>
    <n v="22.41"/>
  </r>
  <r>
    <x v="4"/>
    <n v="22"/>
    <x v="21"/>
    <n v="9"/>
    <x v="8"/>
    <x v="1"/>
    <s v="Georgia St. Lwr Hat"/>
    <n v="5"/>
    <s v="N"/>
    <n v="1"/>
    <n v="0"/>
  </r>
  <r>
    <x v="4"/>
    <n v="23"/>
    <x v="22"/>
    <n v="9"/>
    <x v="8"/>
    <x v="1"/>
    <s v="Georgia St. Lwr Hat"/>
    <n v="2"/>
    <s v="N"/>
    <n v="1"/>
    <n v="0"/>
  </r>
  <r>
    <x v="4"/>
    <n v="23"/>
    <x v="22"/>
    <n v="9"/>
    <x v="8"/>
    <x v="1"/>
    <s v="Georgia St. Lwr Hat"/>
    <n v="3"/>
    <s v="N"/>
    <n v="1"/>
    <n v="0"/>
  </r>
  <r>
    <x v="4"/>
    <n v="23"/>
    <x v="22"/>
    <n v="9"/>
    <x v="8"/>
    <x v="1"/>
    <s v="Georgia St. Lwr Hat"/>
    <n v="4"/>
    <s v="N"/>
    <n v="1"/>
    <n v="0"/>
  </r>
  <r>
    <x v="4"/>
    <n v="23"/>
    <x v="22"/>
    <n v="9"/>
    <x v="8"/>
    <x v="1"/>
    <s v="Georgia St. Lwr Hat"/>
    <n v="5"/>
    <s v="N"/>
    <n v="1"/>
    <n v="0"/>
  </r>
  <r>
    <x v="4"/>
    <n v="24"/>
    <x v="23"/>
    <n v="9"/>
    <x v="8"/>
    <x v="1"/>
    <s v="Georgia St. Lwr Hat"/>
    <n v="2"/>
    <s v="N"/>
    <n v="1"/>
    <n v="471.88"/>
  </r>
  <r>
    <x v="4"/>
    <n v="24"/>
    <x v="23"/>
    <n v="9"/>
    <x v="8"/>
    <x v="1"/>
    <s v="Georgia St. Lwr Hat"/>
    <n v="3"/>
    <s v="N"/>
    <n v="1"/>
    <n v="982.36"/>
  </r>
  <r>
    <x v="4"/>
    <n v="24"/>
    <x v="23"/>
    <n v="9"/>
    <x v="8"/>
    <x v="1"/>
    <s v="Georgia St. Lwr Hat"/>
    <n v="4"/>
    <s v="N"/>
    <n v="1"/>
    <n v="674.49"/>
  </r>
  <r>
    <x v="4"/>
    <n v="24"/>
    <x v="23"/>
    <n v="9"/>
    <x v="8"/>
    <x v="1"/>
    <s v="Georgia St. Lwr Hat"/>
    <n v="5"/>
    <s v="N"/>
    <n v="1"/>
    <n v="6.54"/>
  </r>
  <r>
    <x v="4"/>
    <n v="25"/>
    <x v="24"/>
    <n v="9"/>
    <x v="8"/>
    <x v="1"/>
    <s v="Georgia St. Lwr Hat"/>
    <n v="2"/>
    <s v="N"/>
    <n v="1"/>
    <n v="973.73"/>
  </r>
  <r>
    <x v="4"/>
    <n v="25"/>
    <x v="24"/>
    <n v="9"/>
    <x v="8"/>
    <x v="1"/>
    <s v="Georgia St. Lwr Hat"/>
    <n v="3"/>
    <s v="N"/>
    <n v="1"/>
    <n v="1090.28"/>
  </r>
  <r>
    <x v="4"/>
    <n v="25"/>
    <x v="24"/>
    <n v="9"/>
    <x v="8"/>
    <x v="1"/>
    <s v="Georgia St. Lwr Hat"/>
    <n v="4"/>
    <s v="N"/>
    <n v="1"/>
    <n v="333.04"/>
  </r>
  <r>
    <x v="4"/>
    <n v="25"/>
    <x v="24"/>
    <n v="9"/>
    <x v="8"/>
    <x v="1"/>
    <s v="Georgia St. Lwr Hat"/>
    <n v="5"/>
    <s v="N"/>
    <n v="1"/>
    <n v="58.2"/>
  </r>
  <r>
    <x v="5"/>
    <n v="1"/>
    <x v="0"/>
    <n v="9"/>
    <x v="8"/>
    <x v="1"/>
    <s v="Georgia St. Lwr Hat"/>
    <n v="2"/>
    <s v="N"/>
    <n v="1"/>
    <n v="0"/>
  </r>
  <r>
    <x v="5"/>
    <n v="1"/>
    <x v="0"/>
    <n v="9"/>
    <x v="8"/>
    <x v="1"/>
    <s v="Georgia St. Lwr Hat"/>
    <n v="3"/>
    <s v="N"/>
    <n v="1"/>
    <n v="17.82"/>
  </r>
  <r>
    <x v="5"/>
    <n v="1"/>
    <x v="0"/>
    <n v="9"/>
    <x v="8"/>
    <x v="1"/>
    <s v="Georgia St. Lwr Hat"/>
    <n v="4"/>
    <s v="N"/>
    <n v="1"/>
    <n v="89.66"/>
  </r>
  <r>
    <x v="5"/>
    <n v="1"/>
    <x v="0"/>
    <n v="9"/>
    <x v="8"/>
    <x v="1"/>
    <s v="Georgia St. Lwr Hat"/>
    <n v="5"/>
    <s v="N"/>
    <n v="1"/>
    <n v="0"/>
  </r>
  <r>
    <x v="5"/>
    <n v="2"/>
    <x v="1"/>
    <n v="9"/>
    <x v="8"/>
    <x v="1"/>
    <s v="Georgia St. Lwr Hat"/>
    <n v="2"/>
    <s v="N"/>
    <n v="1"/>
    <n v="2.16"/>
  </r>
  <r>
    <x v="5"/>
    <n v="2"/>
    <x v="1"/>
    <n v="9"/>
    <x v="8"/>
    <x v="1"/>
    <s v="Georgia St. Lwr Hat"/>
    <n v="3"/>
    <s v="N"/>
    <n v="1"/>
    <n v="84.87"/>
  </r>
  <r>
    <x v="5"/>
    <n v="2"/>
    <x v="1"/>
    <n v="9"/>
    <x v="8"/>
    <x v="1"/>
    <s v="Georgia St. Lwr Hat"/>
    <n v="4"/>
    <s v="N"/>
    <n v="1"/>
    <n v="66.11"/>
  </r>
  <r>
    <x v="5"/>
    <n v="2"/>
    <x v="1"/>
    <n v="9"/>
    <x v="8"/>
    <x v="1"/>
    <s v="Georgia St. Lwr Hat"/>
    <n v="5"/>
    <s v="N"/>
    <n v="1"/>
    <n v="0"/>
  </r>
  <r>
    <x v="5"/>
    <n v="3"/>
    <x v="2"/>
    <n v="9"/>
    <x v="8"/>
    <x v="1"/>
    <s v="Georgia St. Lwr Hat"/>
    <n v="2"/>
    <s v="N"/>
    <n v="1"/>
    <n v="0"/>
  </r>
  <r>
    <x v="5"/>
    <n v="3"/>
    <x v="2"/>
    <n v="9"/>
    <x v="8"/>
    <x v="1"/>
    <s v="Georgia St. Lwr Hat"/>
    <n v="3"/>
    <s v="N"/>
    <n v="1"/>
    <n v="0"/>
  </r>
  <r>
    <x v="5"/>
    <n v="3"/>
    <x v="2"/>
    <n v="9"/>
    <x v="8"/>
    <x v="1"/>
    <s v="Georgia St. Lwr Hat"/>
    <n v="4"/>
    <s v="N"/>
    <n v="1"/>
    <n v="0"/>
  </r>
  <r>
    <x v="5"/>
    <n v="3"/>
    <x v="2"/>
    <n v="9"/>
    <x v="8"/>
    <x v="1"/>
    <s v="Georgia St. Lwr Hat"/>
    <n v="5"/>
    <s v="N"/>
    <n v="1"/>
    <n v="0"/>
  </r>
  <r>
    <x v="5"/>
    <n v="4"/>
    <x v="3"/>
    <n v="9"/>
    <x v="8"/>
    <x v="1"/>
    <s v="Georgia St. Lwr Hat"/>
    <n v="2"/>
    <s v="N"/>
    <n v="1"/>
    <n v="2.57"/>
  </r>
  <r>
    <x v="5"/>
    <n v="4"/>
    <x v="3"/>
    <n v="9"/>
    <x v="8"/>
    <x v="1"/>
    <s v="Georgia St. Lwr Hat"/>
    <n v="3"/>
    <s v="N"/>
    <n v="1"/>
    <n v="121.07"/>
  </r>
  <r>
    <x v="5"/>
    <n v="4"/>
    <x v="3"/>
    <n v="9"/>
    <x v="8"/>
    <x v="1"/>
    <s v="Georgia St. Lwr Hat"/>
    <n v="4"/>
    <s v="N"/>
    <n v="1"/>
    <n v="46.11"/>
  </r>
  <r>
    <x v="5"/>
    <n v="4"/>
    <x v="3"/>
    <n v="9"/>
    <x v="8"/>
    <x v="1"/>
    <s v="Georgia St. Lwr Hat"/>
    <n v="5"/>
    <s v="N"/>
    <n v="1"/>
    <n v="0"/>
  </r>
  <r>
    <x v="5"/>
    <n v="5"/>
    <x v="4"/>
    <n v="9"/>
    <x v="8"/>
    <x v="1"/>
    <s v="Georgia St. Lwr Hat"/>
    <n v="2"/>
    <s v="N"/>
    <n v="1"/>
    <n v="0"/>
  </r>
  <r>
    <x v="5"/>
    <n v="5"/>
    <x v="4"/>
    <n v="9"/>
    <x v="8"/>
    <x v="1"/>
    <s v="Georgia St. Lwr Hat"/>
    <n v="3"/>
    <s v="N"/>
    <n v="1"/>
    <n v="0"/>
  </r>
  <r>
    <x v="5"/>
    <n v="5"/>
    <x v="4"/>
    <n v="9"/>
    <x v="8"/>
    <x v="1"/>
    <s v="Georgia St. Lwr Hat"/>
    <n v="4"/>
    <s v="N"/>
    <n v="1"/>
    <n v="0"/>
  </r>
  <r>
    <x v="5"/>
    <n v="5"/>
    <x v="4"/>
    <n v="9"/>
    <x v="8"/>
    <x v="1"/>
    <s v="Georgia St. Lwr Hat"/>
    <n v="5"/>
    <s v="N"/>
    <n v="1"/>
    <n v="0"/>
  </r>
  <r>
    <x v="5"/>
    <n v="6"/>
    <x v="5"/>
    <n v="9"/>
    <x v="8"/>
    <x v="1"/>
    <s v="Georgia St. Lwr Hat"/>
    <n v="2"/>
    <s v="N"/>
    <n v="1"/>
    <n v="0"/>
  </r>
  <r>
    <x v="5"/>
    <n v="6"/>
    <x v="5"/>
    <n v="9"/>
    <x v="8"/>
    <x v="1"/>
    <s v="Georgia St. Lwr Hat"/>
    <n v="3"/>
    <s v="N"/>
    <n v="1"/>
    <n v="0"/>
  </r>
  <r>
    <x v="5"/>
    <n v="6"/>
    <x v="5"/>
    <n v="9"/>
    <x v="8"/>
    <x v="1"/>
    <s v="Georgia St. Lwr Hat"/>
    <n v="4"/>
    <s v="N"/>
    <n v="1"/>
    <n v="0"/>
  </r>
  <r>
    <x v="5"/>
    <n v="6"/>
    <x v="5"/>
    <n v="9"/>
    <x v="8"/>
    <x v="1"/>
    <s v="Georgia St. Lwr Hat"/>
    <n v="5"/>
    <s v="N"/>
    <n v="1"/>
    <n v="0"/>
  </r>
  <r>
    <x v="5"/>
    <n v="7"/>
    <x v="6"/>
    <n v="9"/>
    <x v="8"/>
    <x v="1"/>
    <s v="Georgia St. Lwr Hat"/>
    <n v="2"/>
    <s v="N"/>
    <n v="1"/>
    <n v="0"/>
  </r>
  <r>
    <x v="5"/>
    <n v="7"/>
    <x v="6"/>
    <n v="9"/>
    <x v="8"/>
    <x v="1"/>
    <s v="Georgia St. Lwr Hat"/>
    <n v="3"/>
    <s v="N"/>
    <n v="1"/>
    <n v="3.34"/>
  </r>
  <r>
    <x v="5"/>
    <n v="7"/>
    <x v="6"/>
    <n v="9"/>
    <x v="8"/>
    <x v="1"/>
    <s v="Georgia St. Lwr Hat"/>
    <n v="4"/>
    <s v="N"/>
    <n v="1"/>
    <n v="67.72"/>
  </r>
  <r>
    <x v="5"/>
    <n v="7"/>
    <x v="6"/>
    <n v="9"/>
    <x v="8"/>
    <x v="1"/>
    <s v="Georgia St. Lwr Hat"/>
    <n v="5"/>
    <s v="N"/>
    <n v="1"/>
    <n v="0"/>
  </r>
  <r>
    <x v="5"/>
    <n v="8"/>
    <x v="7"/>
    <n v="9"/>
    <x v="8"/>
    <x v="1"/>
    <s v="Georgia St. Lwr Hat"/>
    <n v="2"/>
    <s v="N"/>
    <n v="1"/>
    <n v="0.36"/>
  </r>
  <r>
    <x v="5"/>
    <n v="8"/>
    <x v="7"/>
    <n v="9"/>
    <x v="8"/>
    <x v="1"/>
    <s v="Georgia St. Lwr Hat"/>
    <n v="3"/>
    <s v="N"/>
    <n v="1"/>
    <n v="0.49"/>
  </r>
  <r>
    <x v="5"/>
    <n v="8"/>
    <x v="7"/>
    <n v="9"/>
    <x v="8"/>
    <x v="1"/>
    <s v="Georgia St. Lwr Hat"/>
    <n v="4"/>
    <s v="N"/>
    <n v="1"/>
    <n v="0.69"/>
  </r>
  <r>
    <x v="5"/>
    <n v="8"/>
    <x v="7"/>
    <n v="9"/>
    <x v="8"/>
    <x v="1"/>
    <s v="Georgia St. Lwr Hat"/>
    <n v="5"/>
    <s v="N"/>
    <n v="1"/>
    <n v="0"/>
  </r>
  <r>
    <x v="5"/>
    <n v="9"/>
    <x v="8"/>
    <n v="9"/>
    <x v="8"/>
    <x v="1"/>
    <s v="Georgia St. Lwr Hat"/>
    <n v="2"/>
    <s v="N"/>
    <n v="1"/>
    <n v="28.71"/>
  </r>
  <r>
    <x v="5"/>
    <n v="9"/>
    <x v="8"/>
    <n v="9"/>
    <x v="8"/>
    <x v="1"/>
    <s v="Georgia St. Lwr Hat"/>
    <n v="3"/>
    <s v="N"/>
    <n v="1"/>
    <n v="6.36"/>
  </r>
  <r>
    <x v="5"/>
    <n v="9"/>
    <x v="8"/>
    <n v="9"/>
    <x v="8"/>
    <x v="1"/>
    <s v="Georgia St. Lwr Hat"/>
    <n v="4"/>
    <s v="N"/>
    <n v="1"/>
    <n v="4.8099999999999996"/>
  </r>
  <r>
    <x v="5"/>
    <n v="9"/>
    <x v="8"/>
    <n v="9"/>
    <x v="8"/>
    <x v="1"/>
    <s v="Georgia St. Lwr Hat"/>
    <n v="5"/>
    <s v="N"/>
    <n v="1"/>
    <n v="0"/>
  </r>
  <r>
    <x v="5"/>
    <n v="10"/>
    <x v="9"/>
    <n v="9"/>
    <x v="8"/>
    <x v="1"/>
    <s v="Georgia St. Lwr Hat"/>
    <n v="2"/>
    <s v="N"/>
    <n v="1"/>
    <n v="1.0900000000000001"/>
  </r>
  <r>
    <x v="5"/>
    <n v="10"/>
    <x v="9"/>
    <n v="9"/>
    <x v="8"/>
    <x v="1"/>
    <s v="Georgia St. Lwr Hat"/>
    <n v="3"/>
    <s v="N"/>
    <n v="1"/>
    <n v="1.45"/>
  </r>
  <r>
    <x v="5"/>
    <n v="10"/>
    <x v="9"/>
    <n v="9"/>
    <x v="8"/>
    <x v="1"/>
    <s v="Georgia St. Lwr Hat"/>
    <n v="4"/>
    <s v="N"/>
    <n v="1"/>
    <n v="0"/>
  </r>
  <r>
    <x v="5"/>
    <n v="10"/>
    <x v="9"/>
    <n v="9"/>
    <x v="8"/>
    <x v="1"/>
    <s v="Georgia St. Lwr Hat"/>
    <n v="5"/>
    <s v="N"/>
    <n v="1"/>
    <n v="0"/>
  </r>
  <r>
    <x v="5"/>
    <n v="11"/>
    <x v="10"/>
    <n v="9"/>
    <x v="8"/>
    <x v="1"/>
    <s v="Georgia St. Lwr Hat"/>
    <n v="2"/>
    <s v="N"/>
    <n v="1"/>
    <n v="0"/>
  </r>
  <r>
    <x v="5"/>
    <n v="11"/>
    <x v="10"/>
    <n v="9"/>
    <x v="8"/>
    <x v="1"/>
    <s v="Georgia St. Lwr Hat"/>
    <n v="3"/>
    <s v="N"/>
    <n v="1"/>
    <n v="0"/>
  </r>
  <r>
    <x v="5"/>
    <n v="11"/>
    <x v="10"/>
    <n v="9"/>
    <x v="8"/>
    <x v="1"/>
    <s v="Georgia St. Lwr Hat"/>
    <n v="4"/>
    <s v="N"/>
    <n v="1"/>
    <n v="0.17"/>
  </r>
  <r>
    <x v="5"/>
    <n v="11"/>
    <x v="10"/>
    <n v="9"/>
    <x v="8"/>
    <x v="1"/>
    <s v="Georgia St. Lwr Hat"/>
    <n v="5"/>
    <s v="N"/>
    <n v="1"/>
    <n v="0"/>
  </r>
  <r>
    <x v="5"/>
    <n v="12"/>
    <x v="11"/>
    <n v="9"/>
    <x v="8"/>
    <x v="1"/>
    <s v="Georgia St. Lwr Hat"/>
    <n v="2"/>
    <s v="N"/>
    <n v="1"/>
    <n v="0.56999999999999995"/>
  </r>
  <r>
    <x v="5"/>
    <n v="12"/>
    <x v="11"/>
    <n v="9"/>
    <x v="8"/>
    <x v="1"/>
    <s v="Georgia St. Lwr Hat"/>
    <n v="3"/>
    <s v="N"/>
    <n v="1"/>
    <n v="1.36"/>
  </r>
  <r>
    <x v="5"/>
    <n v="12"/>
    <x v="11"/>
    <n v="9"/>
    <x v="8"/>
    <x v="1"/>
    <s v="Georgia St. Lwr Hat"/>
    <n v="4"/>
    <s v="N"/>
    <n v="1"/>
    <n v="3"/>
  </r>
  <r>
    <x v="5"/>
    <n v="12"/>
    <x v="11"/>
    <n v="9"/>
    <x v="8"/>
    <x v="1"/>
    <s v="Georgia St. Lwr Hat"/>
    <n v="5"/>
    <s v="N"/>
    <n v="1"/>
    <n v="0"/>
  </r>
  <r>
    <x v="5"/>
    <n v="13"/>
    <x v="12"/>
    <n v="9"/>
    <x v="8"/>
    <x v="1"/>
    <s v="Georgia St. Lwr Hat"/>
    <n v="2"/>
    <s v="N"/>
    <n v="1"/>
    <n v="0"/>
  </r>
  <r>
    <x v="5"/>
    <n v="13"/>
    <x v="12"/>
    <n v="9"/>
    <x v="8"/>
    <x v="1"/>
    <s v="Georgia St. Lwr Hat"/>
    <n v="3"/>
    <s v="N"/>
    <n v="1"/>
    <n v="0"/>
  </r>
  <r>
    <x v="5"/>
    <n v="13"/>
    <x v="12"/>
    <n v="9"/>
    <x v="8"/>
    <x v="1"/>
    <s v="Georgia St. Lwr Hat"/>
    <n v="4"/>
    <s v="N"/>
    <n v="1"/>
    <n v="0"/>
  </r>
  <r>
    <x v="5"/>
    <n v="13"/>
    <x v="12"/>
    <n v="9"/>
    <x v="8"/>
    <x v="1"/>
    <s v="Georgia St. Lwr Hat"/>
    <n v="5"/>
    <s v="N"/>
    <n v="1"/>
    <n v="0"/>
  </r>
  <r>
    <x v="5"/>
    <n v="14"/>
    <x v="13"/>
    <n v="9"/>
    <x v="8"/>
    <x v="1"/>
    <s v="Georgia St. Lwr Hat"/>
    <n v="2"/>
    <s v="N"/>
    <n v="1"/>
    <n v="1.1399999999999999"/>
  </r>
  <r>
    <x v="5"/>
    <n v="14"/>
    <x v="13"/>
    <n v="9"/>
    <x v="8"/>
    <x v="1"/>
    <s v="Georgia St. Lwr Hat"/>
    <n v="3"/>
    <s v="N"/>
    <n v="1"/>
    <n v="9.09"/>
  </r>
  <r>
    <x v="5"/>
    <n v="14"/>
    <x v="13"/>
    <n v="9"/>
    <x v="8"/>
    <x v="1"/>
    <s v="Georgia St. Lwr Hat"/>
    <n v="4"/>
    <s v="N"/>
    <n v="1"/>
    <n v="0"/>
  </r>
  <r>
    <x v="5"/>
    <n v="14"/>
    <x v="13"/>
    <n v="9"/>
    <x v="8"/>
    <x v="1"/>
    <s v="Georgia St. Lwr Hat"/>
    <n v="5"/>
    <s v="N"/>
    <n v="1"/>
    <n v="0"/>
  </r>
  <r>
    <x v="5"/>
    <n v="15"/>
    <x v="14"/>
    <n v="9"/>
    <x v="8"/>
    <x v="1"/>
    <s v="Georgia St. Lwr Hat"/>
    <n v="2"/>
    <s v="N"/>
    <n v="1"/>
    <n v="0"/>
  </r>
  <r>
    <x v="5"/>
    <n v="15"/>
    <x v="14"/>
    <n v="9"/>
    <x v="8"/>
    <x v="1"/>
    <s v="Georgia St. Lwr Hat"/>
    <n v="3"/>
    <s v="N"/>
    <n v="1"/>
    <n v="0"/>
  </r>
  <r>
    <x v="5"/>
    <n v="15"/>
    <x v="14"/>
    <n v="9"/>
    <x v="8"/>
    <x v="1"/>
    <s v="Georgia St. Lwr Hat"/>
    <n v="4"/>
    <s v="N"/>
    <n v="1"/>
    <n v="0"/>
  </r>
  <r>
    <x v="5"/>
    <n v="15"/>
    <x v="14"/>
    <n v="9"/>
    <x v="8"/>
    <x v="1"/>
    <s v="Georgia St. Lwr Hat"/>
    <n v="5"/>
    <s v="N"/>
    <n v="1"/>
    <n v="0"/>
  </r>
  <r>
    <x v="5"/>
    <n v="16"/>
    <x v="15"/>
    <n v="9"/>
    <x v="8"/>
    <x v="1"/>
    <s v="Georgia St. Lwr Hat"/>
    <n v="2"/>
    <s v="N"/>
    <n v="1"/>
    <n v="0.6"/>
  </r>
  <r>
    <x v="5"/>
    <n v="16"/>
    <x v="15"/>
    <n v="9"/>
    <x v="8"/>
    <x v="1"/>
    <s v="Georgia St. Lwr Hat"/>
    <n v="3"/>
    <s v="N"/>
    <n v="1"/>
    <n v="0.45"/>
  </r>
  <r>
    <x v="5"/>
    <n v="16"/>
    <x v="15"/>
    <n v="9"/>
    <x v="8"/>
    <x v="1"/>
    <s v="Georgia St. Lwr Hat"/>
    <n v="4"/>
    <s v="N"/>
    <n v="1"/>
    <n v="0.62"/>
  </r>
  <r>
    <x v="5"/>
    <n v="16"/>
    <x v="15"/>
    <n v="9"/>
    <x v="8"/>
    <x v="1"/>
    <s v="Georgia St. Lwr Hat"/>
    <n v="5"/>
    <s v="N"/>
    <n v="1"/>
    <n v="0"/>
  </r>
  <r>
    <x v="5"/>
    <n v="17"/>
    <x v="16"/>
    <n v="9"/>
    <x v="8"/>
    <x v="1"/>
    <s v="Georgia St. Lwr Hat"/>
    <n v="2"/>
    <s v="N"/>
    <n v="1"/>
    <n v="0"/>
  </r>
  <r>
    <x v="5"/>
    <n v="17"/>
    <x v="16"/>
    <n v="9"/>
    <x v="8"/>
    <x v="1"/>
    <s v="Georgia St. Lwr Hat"/>
    <n v="3"/>
    <s v="N"/>
    <n v="1"/>
    <n v="0"/>
  </r>
  <r>
    <x v="5"/>
    <n v="17"/>
    <x v="16"/>
    <n v="9"/>
    <x v="8"/>
    <x v="1"/>
    <s v="Georgia St. Lwr Hat"/>
    <n v="4"/>
    <s v="N"/>
    <n v="1"/>
    <n v="0"/>
  </r>
  <r>
    <x v="5"/>
    <n v="17"/>
    <x v="16"/>
    <n v="9"/>
    <x v="8"/>
    <x v="1"/>
    <s v="Georgia St. Lwr Hat"/>
    <n v="5"/>
    <s v="N"/>
    <n v="1"/>
    <n v="0"/>
  </r>
  <r>
    <x v="5"/>
    <n v="18"/>
    <x v="17"/>
    <n v="9"/>
    <x v="8"/>
    <x v="1"/>
    <s v="Georgia St. Lwr Hat"/>
    <n v="2"/>
    <s v="N"/>
    <n v="1"/>
    <n v="0"/>
  </r>
  <r>
    <x v="5"/>
    <n v="18"/>
    <x v="17"/>
    <n v="9"/>
    <x v="8"/>
    <x v="1"/>
    <s v="Georgia St. Lwr Hat"/>
    <n v="3"/>
    <s v="N"/>
    <n v="1"/>
    <n v="9.83"/>
  </r>
  <r>
    <x v="5"/>
    <n v="18"/>
    <x v="17"/>
    <n v="9"/>
    <x v="8"/>
    <x v="1"/>
    <s v="Georgia St. Lwr Hat"/>
    <n v="4"/>
    <s v="N"/>
    <n v="1"/>
    <n v="63.54"/>
  </r>
  <r>
    <x v="5"/>
    <n v="18"/>
    <x v="17"/>
    <n v="9"/>
    <x v="8"/>
    <x v="1"/>
    <s v="Georgia St. Lwr Hat"/>
    <n v="5"/>
    <s v="N"/>
    <n v="1"/>
    <n v="0"/>
  </r>
  <r>
    <x v="5"/>
    <n v="19"/>
    <x v="18"/>
    <n v="9"/>
    <x v="8"/>
    <x v="1"/>
    <s v="Georgia St. Lwr Hat"/>
    <n v="2"/>
    <s v="N"/>
    <n v="1"/>
    <n v="184.4"/>
  </r>
  <r>
    <x v="5"/>
    <n v="19"/>
    <x v="18"/>
    <n v="9"/>
    <x v="8"/>
    <x v="1"/>
    <s v="Georgia St. Lwr Hat"/>
    <n v="3"/>
    <s v="N"/>
    <n v="1"/>
    <n v="206.86"/>
  </r>
  <r>
    <x v="5"/>
    <n v="19"/>
    <x v="18"/>
    <n v="9"/>
    <x v="8"/>
    <x v="1"/>
    <s v="Georgia St. Lwr Hat"/>
    <n v="4"/>
    <s v="N"/>
    <n v="1"/>
    <n v="246.21"/>
  </r>
  <r>
    <x v="5"/>
    <n v="19"/>
    <x v="18"/>
    <n v="9"/>
    <x v="8"/>
    <x v="1"/>
    <s v="Georgia St. Lwr Hat"/>
    <n v="5"/>
    <s v="N"/>
    <n v="1"/>
    <n v="0"/>
  </r>
  <r>
    <x v="5"/>
    <n v="20"/>
    <x v="19"/>
    <n v="9"/>
    <x v="8"/>
    <x v="1"/>
    <s v="Georgia St. Lwr Hat"/>
    <n v="2"/>
    <s v="N"/>
    <n v="1"/>
    <n v="1.04"/>
  </r>
  <r>
    <x v="5"/>
    <n v="20"/>
    <x v="19"/>
    <n v="9"/>
    <x v="8"/>
    <x v="1"/>
    <s v="Georgia St. Lwr Hat"/>
    <n v="3"/>
    <s v="N"/>
    <n v="1"/>
    <n v="23.47"/>
  </r>
  <r>
    <x v="5"/>
    <n v="20"/>
    <x v="19"/>
    <n v="9"/>
    <x v="8"/>
    <x v="1"/>
    <s v="Georgia St. Lwr Hat"/>
    <n v="4"/>
    <s v="N"/>
    <n v="1"/>
    <n v="12.49"/>
  </r>
  <r>
    <x v="5"/>
    <n v="20"/>
    <x v="19"/>
    <n v="9"/>
    <x v="8"/>
    <x v="1"/>
    <s v="Georgia St. Lwr Hat"/>
    <n v="5"/>
    <s v="N"/>
    <n v="1"/>
    <n v="0"/>
  </r>
  <r>
    <x v="5"/>
    <n v="21"/>
    <x v="20"/>
    <n v="9"/>
    <x v="8"/>
    <x v="1"/>
    <s v="Georgia St. Lwr Hat"/>
    <n v="2"/>
    <s v="N"/>
    <n v="1"/>
    <n v="7.2"/>
  </r>
  <r>
    <x v="5"/>
    <n v="21"/>
    <x v="20"/>
    <n v="9"/>
    <x v="8"/>
    <x v="1"/>
    <s v="Georgia St. Lwr Hat"/>
    <n v="3"/>
    <s v="N"/>
    <n v="1"/>
    <n v="0"/>
  </r>
  <r>
    <x v="5"/>
    <n v="21"/>
    <x v="20"/>
    <n v="9"/>
    <x v="8"/>
    <x v="1"/>
    <s v="Georgia St. Lwr Hat"/>
    <n v="4"/>
    <s v="N"/>
    <n v="1"/>
    <n v="11.18"/>
  </r>
  <r>
    <x v="5"/>
    <n v="21"/>
    <x v="20"/>
    <n v="9"/>
    <x v="8"/>
    <x v="1"/>
    <s v="Georgia St. Lwr Hat"/>
    <n v="5"/>
    <s v="N"/>
    <n v="1"/>
    <n v="0"/>
  </r>
  <r>
    <x v="5"/>
    <n v="22"/>
    <x v="21"/>
    <n v="9"/>
    <x v="8"/>
    <x v="1"/>
    <s v="Georgia St. Lwr Hat"/>
    <n v="2"/>
    <s v="N"/>
    <n v="1"/>
    <n v="0"/>
  </r>
  <r>
    <x v="5"/>
    <n v="22"/>
    <x v="21"/>
    <n v="9"/>
    <x v="8"/>
    <x v="1"/>
    <s v="Georgia St. Lwr Hat"/>
    <n v="3"/>
    <s v="N"/>
    <n v="1"/>
    <n v="8.6199999999999992"/>
  </r>
  <r>
    <x v="5"/>
    <n v="22"/>
    <x v="21"/>
    <n v="9"/>
    <x v="8"/>
    <x v="1"/>
    <s v="Georgia St. Lwr Hat"/>
    <n v="4"/>
    <s v="N"/>
    <n v="1"/>
    <n v="21.92"/>
  </r>
  <r>
    <x v="5"/>
    <n v="22"/>
    <x v="21"/>
    <n v="9"/>
    <x v="8"/>
    <x v="1"/>
    <s v="Georgia St. Lwr Hat"/>
    <n v="5"/>
    <s v="N"/>
    <n v="1"/>
    <n v="0"/>
  </r>
  <r>
    <x v="5"/>
    <n v="23"/>
    <x v="22"/>
    <n v="9"/>
    <x v="8"/>
    <x v="1"/>
    <s v="Georgia St. Lwr Hat"/>
    <n v="2"/>
    <s v="N"/>
    <n v="1"/>
    <n v="0"/>
  </r>
  <r>
    <x v="5"/>
    <n v="23"/>
    <x v="22"/>
    <n v="9"/>
    <x v="8"/>
    <x v="1"/>
    <s v="Georgia St. Lwr Hat"/>
    <n v="3"/>
    <s v="N"/>
    <n v="1"/>
    <n v="0"/>
  </r>
  <r>
    <x v="5"/>
    <n v="23"/>
    <x v="22"/>
    <n v="9"/>
    <x v="8"/>
    <x v="1"/>
    <s v="Georgia St. Lwr Hat"/>
    <n v="4"/>
    <s v="N"/>
    <n v="1"/>
    <n v="0"/>
  </r>
  <r>
    <x v="5"/>
    <n v="23"/>
    <x v="22"/>
    <n v="9"/>
    <x v="8"/>
    <x v="1"/>
    <s v="Georgia St. Lwr Hat"/>
    <n v="5"/>
    <s v="N"/>
    <n v="1"/>
    <n v="0"/>
  </r>
  <r>
    <x v="5"/>
    <n v="24"/>
    <x v="23"/>
    <n v="9"/>
    <x v="8"/>
    <x v="1"/>
    <s v="Georgia St. Lwr Hat"/>
    <n v="2"/>
    <s v="N"/>
    <n v="1"/>
    <n v="531.55999999999995"/>
  </r>
  <r>
    <x v="5"/>
    <n v="24"/>
    <x v="23"/>
    <n v="9"/>
    <x v="8"/>
    <x v="1"/>
    <s v="Georgia St. Lwr Hat"/>
    <n v="3"/>
    <s v="N"/>
    <n v="1"/>
    <n v="1002.55"/>
  </r>
  <r>
    <x v="5"/>
    <n v="24"/>
    <x v="23"/>
    <n v="9"/>
    <x v="8"/>
    <x v="1"/>
    <s v="Georgia St. Lwr Hat"/>
    <n v="4"/>
    <s v="N"/>
    <n v="1"/>
    <n v="881.45"/>
  </r>
  <r>
    <x v="5"/>
    <n v="24"/>
    <x v="23"/>
    <n v="9"/>
    <x v="8"/>
    <x v="1"/>
    <s v="Georgia St. Lwr Hat"/>
    <n v="5"/>
    <s v="N"/>
    <n v="1"/>
    <n v="0"/>
  </r>
  <r>
    <x v="5"/>
    <n v="25"/>
    <x v="24"/>
    <n v="9"/>
    <x v="8"/>
    <x v="1"/>
    <s v="Georgia St. Lwr Hat"/>
    <n v="2"/>
    <s v="N"/>
    <n v="1"/>
    <n v="801.88"/>
  </r>
  <r>
    <x v="5"/>
    <n v="25"/>
    <x v="24"/>
    <n v="9"/>
    <x v="8"/>
    <x v="1"/>
    <s v="Georgia St. Lwr Hat"/>
    <n v="3"/>
    <s v="N"/>
    <n v="1"/>
    <n v="813.44"/>
  </r>
  <r>
    <x v="5"/>
    <n v="25"/>
    <x v="24"/>
    <n v="9"/>
    <x v="8"/>
    <x v="1"/>
    <s v="Georgia St. Lwr Hat"/>
    <n v="4"/>
    <s v="N"/>
    <n v="1"/>
    <n v="318.17"/>
  </r>
  <r>
    <x v="5"/>
    <n v="25"/>
    <x v="24"/>
    <n v="9"/>
    <x v="8"/>
    <x v="1"/>
    <s v="Georgia St. Lwr Hat"/>
    <n v="5"/>
    <s v="N"/>
    <n v="1"/>
    <n v="0"/>
  </r>
  <r>
    <x v="6"/>
    <n v="1"/>
    <x v="0"/>
    <n v="9"/>
    <x v="8"/>
    <x v="1"/>
    <s v="Georgia St. Lwr Hat"/>
    <n v="2"/>
    <s v="N"/>
    <n v="1"/>
    <n v="0"/>
  </r>
  <r>
    <x v="6"/>
    <n v="1"/>
    <x v="0"/>
    <n v="9"/>
    <x v="8"/>
    <x v="1"/>
    <s v="Georgia St. Lwr Hat"/>
    <n v="3"/>
    <s v="N"/>
    <n v="1"/>
    <n v="7.55"/>
  </r>
  <r>
    <x v="6"/>
    <n v="1"/>
    <x v="0"/>
    <n v="9"/>
    <x v="8"/>
    <x v="1"/>
    <s v="Georgia St. Lwr Hat"/>
    <n v="4"/>
    <s v="N"/>
    <n v="1"/>
    <n v="37.840000000000003"/>
  </r>
  <r>
    <x v="6"/>
    <n v="1"/>
    <x v="0"/>
    <n v="9"/>
    <x v="8"/>
    <x v="1"/>
    <s v="Georgia St. Lwr Hat"/>
    <n v="5"/>
    <s v="N"/>
    <n v="1"/>
    <n v="3.13"/>
  </r>
  <r>
    <x v="6"/>
    <n v="2"/>
    <x v="1"/>
    <n v="9"/>
    <x v="8"/>
    <x v="1"/>
    <s v="Georgia St. Lwr Hat"/>
    <n v="2"/>
    <s v="N"/>
    <n v="1"/>
    <n v="1.1100000000000001"/>
  </r>
  <r>
    <x v="6"/>
    <n v="2"/>
    <x v="1"/>
    <n v="9"/>
    <x v="8"/>
    <x v="1"/>
    <s v="Georgia St. Lwr Hat"/>
    <n v="3"/>
    <s v="N"/>
    <n v="1"/>
    <n v="36.39"/>
  </r>
  <r>
    <x v="6"/>
    <n v="2"/>
    <x v="1"/>
    <n v="9"/>
    <x v="8"/>
    <x v="1"/>
    <s v="Georgia St. Lwr Hat"/>
    <n v="4"/>
    <s v="N"/>
    <n v="1"/>
    <n v="25.47"/>
  </r>
  <r>
    <x v="6"/>
    <n v="2"/>
    <x v="1"/>
    <n v="9"/>
    <x v="8"/>
    <x v="1"/>
    <s v="Georgia St. Lwr Hat"/>
    <n v="5"/>
    <s v="N"/>
    <n v="1"/>
    <n v="19.899999999999999"/>
  </r>
  <r>
    <x v="6"/>
    <n v="3"/>
    <x v="2"/>
    <n v="9"/>
    <x v="8"/>
    <x v="1"/>
    <s v="Georgia St. Lwr Hat"/>
    <n v="2"/>
    <s v="N"/>
    <n v="1"/>
    <n v="0"/>
  </r>
  <r>
    <x v="6"/>
    <n v="3"/>
    <x v="2"/>
    <n v="9"/>
    <x v="8"/>
    <x v="1"/>
    <s v="Georgia St. Lwr Hat"/>
    <n v="3"/>
    <s v="N"/>
    <n v="1"/>
    <n v="0"/>
  </r>
  <r>
    <x v="6"/>
    <n v="3"/>
    <x v="2"/>
    <n v="9"/>
    <x v="8"/>
    <x v="1"/>
    <s v="Georgia St. Lwr Hat"/>
    <n v="4"/>
    <s v="N"/>
    <n v="1"/>
    <n v="0"/>
  </r>
  <r>
    <x v="6"/>
    <n v="3"/>
    <x v="2"/>
    <n v="9"/>
    <x v="8"/>
    <x v="1"/>
    <s v="Georgia St. Lwr Hat"/>
    <n v="5"/>
    <s v="N"/>
    <n v="1"/>
    <n v="0"/>
  </r>
  <r>
    <x v="6"/>
    <n v="4"/>
    <x v="3"/>
    <n v="9"/>
    <x v="8"/>
    <x v="1"/>
    <s v="Georgia St. Lwr Hat"/>
    <n v="2"/>
    <s v="N"/>
    <n v="1"/>
    <n v="1.57"/>
  </r>
  <r>
    <x v="6"/>
    <n v="4"/>
    <x v="3"/>
    <n v="9"/>
    <x v="8"/>
    <x v="1"/>
    <s v="Georgia St. Lwr Hat"/>
    <n v="3"/>
    <s v="N"/>
    <n v="1"/>
    <n v="61.84"/>
  </r>
  <r>
    <x v="6"/>
    <n v="4"/>
    <x v="3"/>
    <n v="9"/>
    <x v="8"/>
    <x v="1"/>
    <s v="Georgia St. Lwr Hat"/>
    <n v="4"/>
    <s v="N"/>
    <n v="1"/>
    <n v="21.17"/>
  </r>
  <r>
    <x v="6"/>
    <n v="4"/>
    <x v="3"/>
    <n v="9"/>
    <x v="8"/>
    <x v="1"/>
    <s v="Georgia St. Lwr Hat"/>
    <n v="5"/>
    <s v="N"/>
    <n v="1"/>
    <n v="0"/>
  </r>
  <r>
    <x v="6"/>
    <n v="5"/>
    <x v="4"/>
    <n v="9"/>
    <x v="8"/>
    <x v="1"/>
    <s v="Georgia St. Lwr Hat"/>
    <n v="2"/>
    <s v="N"/>
    <n v="1"/>
    <n v="0"/>
  </r>
  <r>
    <x v="6"/>
    <n v="5"/>
    <x v="4"/>
    <n v="9"/>
    <x v="8"/>
    <x v="1"/>
    <s v="Georgia St. Lwr Hat"/>
    <n v="3"/>
    <s v="N"/>
    <n v="1"/>
    <n v="0"/>
  </r>
  <r>
    <x v="6"/>
    <n v="5"/>
    <x v="4"/>
    <n v="9"/>
    <x v="8"/>
    <x v="1"/>
    <s v="Georgia St. Lwr Hat"/>
    <n v="4"/>
    <s v="N"/>
    <n v="1"/>
    <n v="0"/>
  </r>
  <r>
    <x v="6"/>
    <n v="5"/>
    <x v="4"/>
    <n v="9"/>
    <x v="8"/>
    <x v="1"/>
    <s v="Georgia St. Lwr Hat"/>
    <n v="5"/>
    <s v="N"/>
    <n v="1"/>
    <n v="0"/>
  </r>
  <r>
    <x v="6"/>
    <n v="6"/>
    <x v="5"/>
    <n v="9"/>
    <x v="8"/>
    <x v="1"/>
    <s v="Georgia St. Lwr Hat"/>
    <n v="2"/>
    <s v="N"/>
    <n v="1"/>
    <n v="0"/>
  </r>
  <r>
    <x v="6"/>
    <n v="6"/>
    <x v="5"/>
    <n v="9"/>
    <x v="8"/>
    <x v="1"/>
    <s v="Georgia St. Lwr Hat"/>
    <n v="3"/>
    <s v="N"/>
    <n v="1"/>
    <n v="0"/>
  </r>
  <r>
    <x v="6"/>
    <n v="6"/>
    <x v="5"/>
    <n v="9"/>
    <x v="8"/>
    <x v="1"/>
    <s v="Georgia St. Lwr Hat"/>
    <n v="4"/>
    <s v="N"/>
    <n v="1"/>
    <n v="0"/>
  </r>
  <r>
    <x v="6"/>
    <n v="6"/>
    <x v="5"/>
    <n v="9"/>
    <x v="8"/>
    <x v="1"/>
    <s v="Georgia St. Lwr Hat"/>
    <n v="5"/>
    <s v="N"/>
    <n v="1"/>
    <n v="0"/>
  </r>
  <r>
    <x v="6"/>
    <n v="7"/>
    <x v="6"/>
    <n v="9"/>
    <x v="8"/>
    <x v="1"/>
    <s v="Georgia St. Lwr Hat"/>
    <n v="2"/>
    <s v="N"/>
    <n v="1"/>
    <n v="0"/>
  </r>
  <r>
    <x v="6"/>
    <n v="7"/>
    <x v="6"/>
    <n v="9"/>
    <x v="8"/>
    <x v="1"/>
    <s v="Georgia St. Lwr Hat"/>
    <n v="3"/>
    <s v="N"/>
    <n v="1"/>
    <n v="2.2999999999999998"/>
  </r>
  <r>
    <x v="6"/>
    <n v="7"/>
    <x v="6"/>
    <n v="9"/>
    <x v="8"/>
    <x v="1"/>
    <s v="Georgia St. Lwr Hat"/>
    <n v="4"/>
    <s v="N"/>
    <n v="1"/>
    <n v="48.94"/>
  </r>
  <r>
    <x v="6"/>
    <n v="7"/>
    <x v="6"/>
    <n v="9"/>
    <x v="8"/>
    <x v="1"/>
    <s v="Georgia St. Lwr Hat"/>
    <n v="5"/>
    <s v="N"/>
    <n v="1"/>
    <n v="7.82"/>
  </r>
  <r>
    <x v="6"/>
    <n v="8"/>
    <x v="7"/>
    <n v="9"/>
    <x v="8"/>
    <x v="1"/>
    <s v="Georgia St. Lwr Hat"/>
    <n v="2"/>
    <s v="N"/>
    <n v="1"/>
    <n v="0.59"/>
  </r>
  <r>
    <x v="6"/>
    <n v="8"/>
    <x v="7"/>
    <n v="9"/>
    <x v="8"/>
    <x v="1"/>
    <s v="Georgia St. Lwr Hat"/>
    <n v="3"/>
    <s v="N"/>
    <n v="1"/>
    <n v="0.66"/>
  </r>
  <r>
    <x v="6"/>
    <n v="8"/>
    <x v="7"/>
    <n v="9"/>
    <x v="8"/>
    <x v="1"/>
    <s v="Georgia St. Lwr Hat"/>
    <n v="4"/>
    <s v="N"/>
    <n v="1"/>
    <n v="0.98"/>
  </r>
  <r>
    <x v="6"/>
    <n v="8"/>
    <x v="7"/>
    <n v="9"/>
    <x v="8"/>
    <x v="1"/>
    <s v="Georgia St. Lwr Hat"/>
    <n v="5"/>
    <s v="N"/>
    <n v="1"/>
    <n v="0"/>
  </r>
  <r>
    <x v="6"/>
    <n v="9"/>
    <x v="8"/>
    <n v="9"/>
    <x v="8"/>
    <x v="1"/>
    <s v="Georgia St. Lwr Hat"/>
    <n v="2"/>
    <s v="N"/>
    <n v="1"/>
    <n v="39.58"/>
  </r>
  <r>
    <x v="6"/>
    <n v="9"/>
    <x v="8"/>
    <n v="9"/>
    <x v="8"/>
    <x v="1"/>
    <s v="Georgia St. Lwr Hat"/>
    <n v="3"/>
    <s v="N"/>
    <n v="1"/>
    <n v="7.3"/>
  </r>
  <r>
    <x v="6"/>
    <n v="9"/>
    <x v="8"/>
    <n v="9"/>
    <x v="8"/>
    <x v="1"/>
    <s v="Georgia St. Lwr Hat"/>
    <n v="4"/>
    <s v="N"/>
    <n v="1"/>
    <n v="5.8"/>
  </r>
  <r>
    <x v="6"/>
    <n v="9"/>
    <x v="8"/>
    <n v="9"/>
    <x v="8"/>
    <x v="1"/>
    <s v="Georgia St. Lwr Hat"/>
    <n v="5"/>
    <s v="N"/>
    <n v="1"/>
    <n v="4.16"/>
  </r>
  <r>
    <x v="6"/>
    <n v="10"/>
    <x v="9"/>
    <n v="9"/>
    <x v="8"/>
    <x v="1"/>
    <s v="Georgia St. Lwr Hat"/>
    <n v="2"/>
    <s v="N"/>
    <n v="1"/>
    <n v="2.39"/>
  </r>
  <r>
    <x v="6"/>
    <n v="10"/>
    <x v="9"/>
    <n v="9"/>
    <x v="8"/>
    <x v="1"/>
    <s v="Georgia St. Lwr Hat"/>
    <n v="3"/>
    <s v="N"/>
    <n v="1"/>
    <n v="2.65"/>
  </r>
  <r>
    <x v="6"/>
    <n v="10"/>
    <x v="9"/>
    <n v="9"/>
    <x v="8"/>
    <x v="1"/>
    <s v="Georgia St. Lwr Hat"/>
    <n v="4"/>
    <s v="N"/>
    <n v="1"/>
    <n v="0"/>
  </r>
  <r>
    <x v="6"/>
    <n v="10"/>
    <x v="9"/>
    <n v="9"/>
    <x v="8"/>
    <x v="1"/>
    <s v="Georgia St. Lwr Hat"/>
    <n v="5"/>
    <s v="N"/>
    <n v="1"/>
    <n v="0"/>
  </r>
  <r>
    <x v="6"/>
    <n v="11"/>
    <x v="10"/>
    <n v="9"/>
    <x v="8"/>
    <x v="1"/>
    <s v="Georgia St. Lwr Hat"/>
    <n v="2"/>
    <s v="N"/>
    <n v="1"/>
    <n v="0"/>
  </r>
  <r>
    <x v="6"/>
    <n v="11"/>
    <x v="10"/>
    <n v="9"/>
    <x v="8"/>
    <x v="1"/>
    <s v="Georgia St. Lwr Hat"/>
    <n v="3"/>
    <s v="N"/>
    <n v="1"/>
    <n v="0"/>
  </r>
  <r>
    <x v="6"/>
    <n v="11"/>
    <x v="10"/>
    <n v="9"/>
    <x v="8"/>
    <x v="1"/>
    <s v="Georgia St. Lwr Hat"/>
    <n v="4"/>
    <s v="N"/>
    <n v="1"/>
    <n v="0"/>
  </r>
  <r>
    <x v="6"/>
    <n v="11"/>
    <x v="10"/>
    <n v="9"/>
    <x v="8"/>
    <x v="1"/>
    <s v="Georgia St. Lwr Hat"/>
    <n v="5"/>
    <s v="N"/>
    <n v="1"/>
    <n v="0"/>
  </r>
  <r>
    <x v="6"/>
    <n v="12"/>
    <x v="11"/>
    <n v="9"/>
    <x v="8"/>
    <x v="1"/>
    <s v="Georgia St. Lwr Hat"/>
    <n v="2"/>
    <s v="N"/>
    <n v="1"/>
    <n v="1.9"/>
  </r>
  <r>
    <x v="6"/>
    <n v="12"/>
    <x v="11"/>
    <n v="9"/>
    <x v="8"/>
    <x v="1"/>
    <s v="Georgia St. Lwr Hat"/>
    <n v="3"/>
    <s v="N"/>
    <n v="1"/>
    <n v="3.79"/>
  </r>
  <r>
    <x v="6"/>
    <n v="12"/>
    <x v="11"/>
    <n v="9"/>
    <x v="8"/>
    <x v="1"/>
    <s v="Georgia St. Lwr Hat"/>
    <n v="4"/>
    <s v="N"/>
    <n v="1"/>
    <n v="8.74"/>
  </r>
  <r>
    <x v="6"/>
    <n v="12"/>
    <x v="11"/>
    <n v="9"/>
    <x v="8"/>
    <x v="1"/>
    <s v="Georgia St. Lwr Hat"/>
    <n v="5"/>
    <s v="N"/>
    <n v="1"/>
    <n v="0"/>
  </r>
  <r>
    <x v="6"/>
    <n v="13"/>
    <x v="12"/>
    <n v="9"/>
    <x v="8"/>
    <x v="1"/>
    <s v="Georgia St. Lwr Hat"/>
    <n v="2"/>
    <s v="N"/>
    <n v="1"/>
    <n v="0"/>
  </r>
  <r>
    <x v="6"/>
    <n v="13"/>
    <x v="12"/>
    <n v="9"/>
    <x v="8"/>
    <x v="1"/>
    <s v="Georgia St. Lwr Hat"/>
    <n v="3"/>
    <s v="N"/>
    <n v="1"/>
    <n v="0"/>
  </r>
  <r>
    <x v="6"/>
    <n v="13"/>
    <x v="12"/>
    <n v="9"/>
    <x v="8"/>
    <x v="1"/>
    <s v="Georgia St. Lwr Hat"/>
    <n v="4"/>
    <s v="N"/>
    <n v="1"/>
    <n v="0"/>
  </r>
  <r>
    <x v="6"/>
    <n v="13"/>
    <x v="12"/>
    <n v="9"/>
    <x v="8"/>
    <x v="1"/>
    <s v="Georgia St. Lwr Hat"/>
    <n v="5"/>
    <s v="N"/>
    <n v="1"/>
    <n v="0"/>
  </r>
  <r>
    <x v="6"/>
    <n v="14"/>
    <x v="13"/>
    <n v="9"/>
    <x v="8"/>
    <x v="1"/>
    <s v="Georgia St. Lwr Hat"/>
    <n v="2"/>
    <s v="N"/>
    <n v="1"/>
    <n v="1.1399999999999999"/>
  </r>
  <r>
    <x v="6"/>
    <n v="14"/>
    <x v="13"/>
    <n v="9"/>
    <x v="8"/>
    <x v="1"/>
    <s v="Georgia St. Lwr Hat"/>
    <n v="3"/>
    <s v="N"/>
    <n v="1"/>
    <n v="7.59"/>
  </r>
  <r>
    <x v="6"/>
    <n v="14"/>
    <x v="13"/>
    <n v="9"/>
    <x v="8"/>
    <x v="1"/>
    <s v="Georgia St. Lwr Hat"/>
    <n v="4"/>
    <s v="N"/>
    <n v="1"/>
    <n v="0"/>
  </r>
  <r>
    <x v="6"/>
    <n v="14"/>
    <x v="13"/>
    <n v="9"/>
    <x v="8"/>
    <x v="1"/>
    <s v="Georgia St. Lwr Hat"/>
    <n v="5"/>
    <s v="N"/>
    <n v="1"/>
    <n v="0"/>
  </r>
  <r>
    <x v="6"/>
    <n v="15"/>
    <x v="14"/>
    <n v="9"/>
    <x v="8"/>
    <x v="1"/>
    <s v="Georgia St. Lwr Hat"/>
    <n v="2"/>
    <s v="N"/>
    <n v="1"/>
    <n v="0"/>
  </r>
  <r>
    <x v="6"/>
    <n v="15"/>
    <x v="14"/>
    <n v="9"/>
    <x v="8"/>
    <x v="1"/>
    <s v="Georgia St. Lwr Hat"/>
    <n v="3"/>
    <s v="N"/>
    <n v="1"/>
    <n v="0"/>
  </r>
  <r>
    <x v="6"/>
    <n v="15"/>
    <x v="14"/>
    <n v="9"/>
    <x v="8"/>
    <x v="1"/>
    <s v="Georgia St. Lwr Hat"/>
    <n v="4"/>
    <s v="N"/>
    <n v="1"/>
    <n v="0"/>
  </r>
  <r>
    <x v="6"/>
    <n v="15"/>
    <x v="14"/>
    <n v="9"/>
    <x v="8"/>
    <x v="1"/>
    <s v="Georgia St. Lwr Hat"/>
    <n v="5"/>
    <s v="N"/>
    <n v="1"/>
    <n v="0"/>
  </r>
  <r>
    <x v="6"/>
    <n v="16"/>
    <x v="15"/>
    <n v="9"/>
    <x v="8"/>
    <x v="1"/>
    <s v="Georgia St. Lwr Hat"/>
    <n v="2"/>
    <s v="N"/>
    <n v="1"/>
    <n v="0.5"/>
  </r>
  <r>
    <x v="6"/>
    <n v="16"/>
    <x v="15"/>
    <n v="9"/>
    <x v="8"/>
    <x v="1"/>
    <s v="Georgia St. Lwr Hat"/>
    <n v="3"/>
    <s v="N"/>
    <n v="1"/>
    <n v="0.31"/>
  </r>
  <r>
    <x v="6"/>
    <n v="16"/>
    <x v="15"/>
    <n v="9"/>
    <x v="8"/>
    <x v="1"/>
    <s v="Georgia St. Lwr Hat"/>
    <n v="4"/>
    <s v="N"/>
    <n v="1"/>
    <n v="0.45"/>
  </r>
  <r>
    <x v="6"/>
    <n v="16"/>
    <x v="15"/>
    <n v="9"/>
    <x v="8"/>
    <x v="1"/>
    <s v="Georgia St. Lwr Hat"/>
    <n v="5"/>
    <s v="N"/>
    <n v="1"/>
    <n v="0.05"/>
  </r>
  <r>
    <x v="6"/>
    <n v="17"/>
    <x v="16"/>
    <n v="9"/>
    <x v="8"/>
    <x v="1"/>
    <s v="Georgia St. Lwr Hat"/>
    <n v="2"/>
    <s v="N"/>
    <n v="1"/>
    <n v="0"/>
  </r>
  <r>
    <x v="6"/>
    <n v="17"/>
    <x v="16"/>
    <n v="9"/>
    <x v="8"/>
    <x v="1"/>
    <s v="Georgia St. Lwr Hat"/>
    <n v="3"/>
    <s v="N"/>
    <n v="1"/>
    <n v="0"/>
  </r>
  <r>
    <x v="6"/>
    <n v="17"/>
    <x v="16"/>
    <n v="9"/>
    <x v="8"/>
    <x v="1"/>
    <s v="Georgia St. Lwr Hat"/>
    <n v="4"/>
    <s v="N"/>
    <n v="1"/>
    <n v="0"/>
  </r>
  <r>
    <x v="6"/>
    <n v="17"/>
    <x v="16"/>
    <n v="9"/>
    <x v="8"/>
    <x v="1"/>
    <s v="Georgia St. Lwr Hat"/>
    <n v="5"/>
    <s v="N"/>
    <n v="1"/>
    <n v="0"/>
  </r>
  <r>
    <x v="6"/>
    <n v="18"/>
    <x v="17"/>
    <n v="9"/>
    <x v="8"/>
    <x v="1"/>
    <s v="Georgia St. Lwr Hat"/>
    <n v="2"/>
    <s v="N"/>
    <n v="1"/>
    <n v="0"/>
  </r>
  <r>
    <x v="6"/>
    <n v="18"/>
    <x v="17"/>
    <n v="9"/>
    <x v="8"/>
    <x v="1"/>
    <s v="Georgia St. Lwr Hat"/>
    <n v="3"/>
    <s v="N"/>
    <n v="1"/>
    <n v="5.19"/>
  </r>
  <r>
    <x v="6"/>
    <n v="18"/>
    <x v="17"/>
    <n v="9"/>
    <x v="8"/>
    <x v="1"/>
    <s v="Georgia St. Lwr Hat"/>
    <n v="4"/>
    <s v="N"/>
    <n v="1"/>
    <n v="30.14"/>
  </r>
  <r>
    <x v="6"/>
    <n v="18"/>
    <x v="17"/>
    <n v="9"/>
    <x v="8"/>
    <x v="1"/>
    <s v="Georgia St. Lwr Hat"/>
    <n v="5"/>
    <s v="N"/>
    <n v="1"/>
    <n v="0"/>
  </r>
  <r>
    <x v="6"/>
    <n v="19"/>
    <x v="18"/>
    <n v="9"/>
    <x v="8"/>
    <x v="1"/>
    <s v="Georgia St. Lwr Hat"/>
    <n v="2"/>
    <s v="N"/>
    <n v="1"/>
    <n v="245.78"/>
  </r>
  <r>
    <x v="6"/>
    <n v="19"/>
    <x v="18"/>
    <n v="9"/>
    <x v="8"/>
    <x v="1"/>
    <s v="Georgia St. Lwr Hat"/>
    <n v="3"/>
    <s v="N"/>
    <n v="1"/>
    <n v="229.7"/>
  </r>
  <r>
    <x v="6"/>
    <n v="19"/>
    <x v="18"/>
    <n v="9"/>
    <x v="8"/>
    <x v="1"/>
    <s v="Georgia St. Lwr Hat"/>
    <n v="4"/>
    <s v="N"/>
    <n v="1"/>
    <n v="245.72"/>
  </r>
  <r>
    <x v="6"/>
    <n v="19"/>
    <x v="18"/>
    <n v="9"/>
    <x v="8"/>
    <x v="1"/>
    <s v="Georgia St. Lwr Hat"/>
    <n v="5"/>
    <s v="N"/>
    <n v="1"/>
    <n v="0"/>
  </r>
  <r>
    <x v="6"/>
    <n v="20"/>
    <x v="19"/>
    <n v="9"/>
    <x v="8"/>
    <x v="1"/>
    <s v="Georgia St. Lwr Hat"/>
    <n v="2"/>
    <s v="N"/>
    <n v="1"/>
    <n v="0.59"/>
  </r>
  <r>
    <x v="6"/>
    <n v="20"/>
    <x v="19"/>
    <n v="9"/>
    <x v="8"/>
    <x v="1"/>
    <s v="Georgia St. Lwr Hat"/>
    <n v="3"/>
    <s v="N"/>
    <n v="1"/>
    <n v="11.03"/>
  </r>
  <r>
    <x v="6"/>
    <n v="20"/>
    <x v="19"/>
    <n v="9"/>
    <x v="8"/>
    <x v="1"/>
    <s v="Georgia St. Lwr Hat"/>
    <n v="4"/>
    <s v="N"/>
    <n v="1"/>
    <n v="5.28"/>
  </r>
  <r>
    <x v="6"/>
    <n v="20"/>
    <x v="19"/>
    <n v="9"/>
    <x v="8"/>
    <x v="1"/>
    <s v="Georgia St. Lwr Hat"/>
    <n v="5"/>
    <s v="N"/>
    <n v="1"/>
    <n v="0"/>
  </r>
  <r>
    <x v="6"/>
    <n v="21"/>
    <x v="20"/>
    <n v="9"/>
    <x v="8"/>
    <x v="1"/>
    <s v="Georgia St. Lwr Hat"/>
    <n v="2"/>
    <s v="N"/>
    <n v="1"/>
    <n v="4.2"/>
  </r>
  <r>
    <x v="6"/>
    <n v="21"/>
    <x v="20"/>
    <n v="9"/>
    <x v="8"/>
    <x v="1"/>
    <s v="Georgia St. Lwr Hat"/>
    <n v="3"/>
    <s v="N"/>
    <n v="1"/>
    <n v="0"/>
  </r>
  <r>
    <x v="6"/>
    <n v="21"/>
    <x v="20"/>
    <n v="9"/>
    <x v="8"/>
    <x v="1"/>
    <s v="Georgia St. Lwr Hat"/>
    <n v="4"/>
    <s v="N"/>
    <n v="1"/>
    <n v="4.88"/>
  </r>
  <r>
    <x v="6"/>
    <n v="21"/>
    <x v="20"/>
    <n v="9"/>
    <x v="8"/>
    <x v="1"/>
    <s v="Georgia St. Lwr Hat"/>
    <n v="5"/>
    <s v="N"/>
    <n v="1"/>
    <n v="0"/>
  </r>
  <r>
    <x v="6"/>
    <n v="22"/>
    <x v="21"/>
    <n v="9"/>
    <x v="8"/>
    <x v="1"/>
    <s v="Georgia St. Lwr Hat"/>
    <n v="2"/>
    <s v="N"/>
    <n v="1"/>
    <n v="0"/>
  </r>
  <r>
    <x v="6"/>
    <n v="22"/>
    <x v="21"/>
    <n v="9"/>
    <x v="8"/>
    <x v="1"/>
    <s v="Georgia St. Lwr Hat"/>
    <n v="3"/>
    <s v="N"/>
    <n v="1"/>
    <n v="4.6900000000000004"/>
  </r>
  <r>
    <x v="6"/>
    <n v="22"/>
    <x v="21"/>
    <n v="9"/>
    <x v="8"/>
    <x v="1"/>
    <s v="Georgia St. Lwr Hat"/>
    <n v="4"/>
    <s v="N"/>
    <n v="1"/>
    <n v="10.72"/>
  </r>
  <r>
    <x v="6"/>
    <n v="22"/>
    <x v="21"/>
    <n v="9"/>
    <x v="8"/>
    <x v="1"/>
    <s v="Georgia St. Lwr Hat"/>
    <n v="5"/>
    <s v="N"/>
    <n v="1"/>
    <n v="0"/>
  </r>
  <r>
    <x v="6"/>
    <n v="23"/>
    <x v="22"/>
    <n v="9"/>
    <x v="8"/>
    <x v="1"/>
    <s v="Georgia St. Lwr Hat"/>
    <n v="2"/>
    <s v="N"/>
    <n v="1"/>
    <n v="0"/>
  </r>
  <r>
    <x v="6"/>
    <n v="23"/>
    <x v="22"/>
    <n v="9"/>
    <x v="8"/>
    <x v="1"/>
    <s v="Georgia St. Lwr Hat"/>
    <n v="3"/>
    <s v="N"/>
    <n v="1"/>
    <n v="0"/>
  </r>
  <r>
    <x v="6"/>
    <n v="23"/>
    <x v="22"/>
    <n v="9"/>
    <x v="8"/>
    <x v="1"/>
    <s v="Georgia St. Lwr Hat"/>
    <n v="4"/>
    <s v="N"/>
    <n v="1"/>
    <n v="0"/>
  </r>
  <r>
    <x v="6"/>
    <n v="23"/>
    <x v="22"/>
    <n v="9"/>
    <x v="8"/>
    <x v="1"/>
    <s v="Georgia St. Lwr Hat"/>
    <n v="5"/>
    <s v="N"/>
    <n v="1"/>
    <n v="0"/>
  </r>
  <r>
    <x v="6"/>
    <n v="24"/>
    <x v="23"/>
    <n v="9"/>
    <x v="8"/>
    <x v="1"/>
    <s v="Georgia St. Lwr Hat"/>
    <n v="2"/>
    <s v="N"/>
    <n v="1"/>
    <n v="361.77"/>
  </r>
  <r>
    <x v="6"/>
    <n v="24"/>
    <x v="23"/>
    <n v="9"/>
    <x v="8"/>
    <x v="1"/>
    <s v="Georgia St. Lwr Hat"/>
    <n v="3"/>
    <s v="N"/>
    <n v="1"/>
    <n v="568.44000000000005"/>
  </r>
  <r>
    <x v="6"/>
    <n v="24"/>
    <x v="23"/>
    <n v="9"/>
    <x v="8"/>
    <x v="1"/>
    <s v="Georgia St. Lwr Hat"/>
    <n v="4"/>
    <s v="N"/>
    <n v="1"/>
    <n v="449.17"/>
  </r>
  <r>
    <x v="6"/>
    <n v="24"/>
    <x v="23"/>
    <n v="9"/>
    <x v="8"/>
    <x v="1"/>
    <s v="Georgia St. Lwr Hat"/>
    <n v="5"/>
    <s v="N"/>
    <n v="1"/>
    <n v="7.07"/>
  </r>
  <r>
    <x v="6"/>
    <n v="25"/>
    <x v="24"/>
    <n v="9"/>
    <x v="8"/>
    <x v="1"/>
    <s v="Georgia St. Lwr Hat"/>
    <n v="2"/>
    <s v="N"/>
    <n v="1"/>
    <n v="802.91"/>
  </r>
  <r>
    <x v="6"/>
    <n v="25"/>
    <x v="24"/>
    <n v="9"/>
    <x v="8"/>
    <x v="1"/>
    <s v="Georgia St. Lwr Hat"/>
    <n v="3"/>
    <s v="N"/>
    <n v="1"/>
    <n v="678.55"/>
  </r>
  <r>
    <x v="6"/>
    <n v="25"/>
    <x v="24"/>
    <n v="9"/>
    <x v="8"/>
    <x v="1"/>
    <s v="Georgia St. Lwr Hat"/>
    <n v="4"/>
    <s v="N"/>
    <n v="1"/>
    <n v="238.54"/>
  </r>
  <r>
    <x v="6"/>
    <n v="25"/>
    <x v="24"/>
    <n v="9"/>
    <x v="8"/>
    <x v="1"/>
    <s v="Georgia St. Lwr Hat"/>
    <n v="5"/>
    <s v="N"/>
    <n v="1"/>
    <n v="67.739999999999995"/>
  </r>
  <r>
    <x v="0"/>
    <n v="1"/>
    <x v="0"/>
    <n v="10"/>
    <x v="9"/>
    <x v="1"/>
    <s v="Nooksack Fall"/>
    <n v="2"/>
    <s v="N"/>
    <n v="1"/>
    <n v="0"/>
  </r>
  <r>
    <x v="0"/>
    <n v="1"/>
    <x v="0"/>
    <n v="10"/>
    <x v="9"/>
    <x v="1"/>
    <s v="Nooksack Fall"/>
    <n v="3"/>
    <s v="N"/>
    <n v="1"/>
    <n v="21.34"/>
  </r>
  <r>
    <x v="0"/>
    <n v="1"/>
    <x v="0"/>
    <n v="10"/>
    <x v="9"/>
    <x v="1"/>
    <s v="Nooksack Fall"/>
    <n v="4"/>
    <s v="N"/>
    <n v="1"/>
    <n v="55.19"/>
  </r>
  <r>
    <x v="0"/>
    <n v="1"/>
    <x v="0"/>
    <n v="10"/>
    <x v="9"/>
    <x v="1"/>
    <s v="Nooksack Fall"/>
    <n v="5"/>
    <s v="N"/>
    <n v="1"/>
    <n v="0"/>
  </r>
  <r>
    <x v="0"/>
    <n v="2"/>
    <x v="1"/>
    <n v="10"/>
    <x v="9"/>
    <x v="1"/>
    <s v="Nooksack Fall"/>
    <n v="2"/>
    <s v="N"/>
    <n v="1"/>
    <n v="0"/>
  </r>
  <r>
    <x v="0"/>
    <n v="2"/>
    <x v="1"/>
    <n v="10"/>
    <x v="9"/>
    <x v="1"/>
    <s v="Nooksack Fall"/>
    <n v="3"/>
    <s v="N"/>
    <n v="1"/>
    <n v="50.52"/>
  </r>
  <r>
    <x v="0"/>
    <n v="2"/>
    <x v="1"/>
    <n v="10"/>
    <x v="9"/>
    <x v="1"/>
    <s v="Nooksack Fall"/>
    <n v="4"/>
    <s v="N"/>
    <n v="1"/>
    <n v="44.28"/>
  </r>
  <r>
    <x v="0"/>
    <n v="2"/>
    <x v="1"/>
    <n v="10"/>
    <x v="9"/>
    <x v="1"/>
    <s v="Nooksack Fall"/>
    <n v="5"/>
    <s v="N"/>
    <n v="1"/>
    <n v="0"/>
  </r>
  <r>
    <x v="0"/>
    <n v="3"/>
    <x v="2"/>
    <n v="10"/>
    <x v="9"/>
    <x v="1"/>
    <s v="Nooksack Fall"/>
    <n v="2"/>
    <s v="N"/>
    <n v="1"/>
    <n v="0"/>
  </r>
  <r>
    <x v="0"/>
    <n v="3"/>
    <x v="2"/>
    <n v="10"/>
    <x v="9"/>
    <x v="1"/>
    <s v="Nooksack Fall"/>
    <n v="3"/>
    <s v="N"/>
    <n v="1"/>
    <n v="0"/>
  </r>
  <r>
    <x v="0"/>
    <n v="3"/>
    <x v="2"/>
    <n v="10"/>
    <x v="9"/>
    <x v="1"/>
    <s v="Nooksack Fall"/>
    <n v="4"/>
    <s v="N"/>
    <n v="1"/>
    <n v="0"/>
  </r>
  <r>
    <x v="0"/>
    <n v="3"/>
    <x v="2"/>
    <n v="10"/>
    <x v="9"/>
    <x v="1"/>
    <s v="Nooksack Fall"/>
    <n v="5"/>
    <s v="N"/>
    <n v="1"/>
    <n v="0"/>
  </r>
  <r>
    <x v="0"/>
    <n v="4"/>
    <x v="3"/>
    <n v="10"/>
    <x v="9"/>
    <x v="1"/>
    <s v="Nooksack Fall"/>
    <n v="2"/>
    <s v="N"/>
    <n v="1"/>
    <n v="0"/>
  </r>
  <r>
    <x v="0"/>
    <n v="4"/>
    <x v="3"/>
    <n v="10"/>
    <x v="9"/>
    <x v="1"/>
    <s v="Nooksack Fall"/>
    <n v="3"/>
    <s v="N"/>
    <n v="1"/>
    <n v="1406.08"/>
  </r>
  <r>
    <x v="0"/>
    <n v="4"/>
    <x v="3"/>
    <n v="10"/>
    <x v="9"/>
    <x v="1"/>
    <s v="Nooksack Fall"/>
    <n v="4"/>
    <s v="N"/>
    <n v="1"/>
    <n v="2156.11"/>
  </r>
  <r>
    <x v="0"/>
    <n v="4"/>
    <x v="3"/>
    <n v="10"/>
    <x v="9"/>
    <x v="1"/>
    <s v="Nooksack Fall"/>
    <n v="5"/>
    <s v="N"/>
    <n v="1"/>
    <n v="126.76"/>
  </r>
  <r>
    <x v="0"/>
    <n v="5"/>
    <x v="4"/>
    <n v="10"/>
    <x v="9"/>
    <x v="1"/>
    <s v="Nooksack Fall"/>
    <n v="2"/>
    <s v="N"/>
    <n v="1"/>
    <n v="0"/>
  </r>
  <r>
    <x v="0"/>
    <n v="5"/>
    <x v="4"/>
    <n v="10"/>
    <x v="9"/>
    <x v="1"/>
    <s v="Nooksack Fall"/>
    <n v="3"/>
    <s v="N"/>
    <n v="1"/>
    <n v="282.45"/>
  </r>
  <r>
    <x v="0"/>
    <n v="5"/>
    <x v="4"/>
    <n v="10"/>
    <x v="9"/>
    <x v="1"/>
    <s v="Nooksack Fall"/>
    <n v="4"/>
    <s v="N"/>
    <n v="1"/>
    <n v="810.47"/>
  </r>
  <r>
    <x v="0"/>
    <n v="5"/>
    <x v="4"/>
    <n v="10"/>
    <x v="9"/>
    <x v="1"/>
    <s v="Nooksack Fall"/>
    <n v="5"/>
    <s v="N"/>
    <n v="1"/>
    <n v="19.63"/>
  </r>
  <r>
    <x v="0"/>
    <n v="6"/>
    <x v="5"/>
    <n v="10"/>
    <x v="9"/>
    <x v="1"/>
    <s v="Nooksack Fall"/>
    <n v="2"/>
    <s v="N"/>
    <n v="1"/>
    <n v="0"/>
  </r>
  <r>
    <x v="0"/>
    <n v="6"/>
    <x v="5"/>
    <n v="10"/>
    <x v="9"/>
    <x v="1"/>
    <s v="Nooksack Fall"/>
    <n v="3"/>
    <s v="N"/>
    <n v="1"/>
    <n v="0"/>
  </r>
  <r>
    <x v="0"/>
    <n v="6"/>
    <x v="5"/>
    <n v="10"/>
    <x v="9"/>
    <x v="1"/>
    <s v="Nooksack Fall"/>
    <n v="4"/>
    <s v="N"/>
    <n v="1"/>
    <n v="0"/>
  </r>
  <r>
    <x v="0"/>
    <n v="6"/>
    <x v="5"/>
    <n v="10"/>
    <x v="9"/>
    <x v="1"/>
    <s v="Nooksack Fall"/>
    <n v="5"/>
    <s v="N"/>
    <n v="1"/>
    <n v="0"/>
  </r>
  <r>
    <x v="0"/>
    <n v="7"/>
    <x v="6"/>
    <n v="10"/>
    <x v="9"/>
    <x v="1"/>
    <s v="Nooksack Fall"/>
    <n v="2"/>
    <s v="N"/>
    <n v="1"/>
    <n v="0"/>
  </r>
  <r>
    <x v="0"/>
    <n v="7"/>
    <x v="6"/>
    <n v="10"/>
    <x v="9"/>
    <x v="1"/>
    <s v="Nooksack Fall"/>
    <n v="3"/>
    <s v="N"/>
    <n v="1"/>
    <n v="6.03"/>
  </r>
  <r>
    <x v="0"/>
    <n v="7"/>
    <x v="6"/>
    <n v="10"/>
    <x v="9"/>
    <x v="1"/>
    <s v="Nooksack Fall"/>
    <n v="4"/>
    <s v="N"/>
    <n v="1"/>
    <n v="0"/>
  </r>
  <r>
    <x v="0"/>
    <n v="7"/>
    <x v="6"/>
    <n v="10"/>
    <x v="9"/>
    <x v="1"/>
    <s v="Nooksack Fall"/>
    <n v="5"/>
    <s v="N"/>
    <n v="1"/>
    <n v="0"/>
  </r>
  <r>
    <x v="0"/>
    <n v="8"/>
    <x v="7"/>
    <n v="10"/>
    <x v="9"/>
    <x v="1"/>
    <s v="Nooksack Fall"/>
    <n v="2"/>
    <s v="N"/>
    <n v="1"/>
    <n v="0"/>
  </r>
  <r>
    <x v="0"/>
    <n v="8"/>
    <x v="7"/>
    <n v="10"/>
    <x v="9"/>
    <x v="1"/>
    <s v="Nooksack Fall"/>
    <n v="3"/>
    <s v="N"/>
    <n v="1"/>
    <n v="15.4"/>
  </r>
  <r>
    <x v="0"/>
    <n v="8"/>
    <x v="7"/>
    <n v="10"/>
    <x v="9"/>
    <x v="1"/>
    <s v="Nooksack Fall"/>
    <n v="4"/>
    <s v="N"/>
    <n v="1"/>
    <n v="11.18"/>
  </r>
  <r>
    <x v="0"/>
    <n v="8"/>
    <x v="7"/>
    <n v="10"/>
    <x v="9"/>
    <x v="1"/>
    <s v="Nooksack Fall"/>
    <n v="5"/>
    <s v="N"/>
    <n v="1"/>
    <n v="0"/>
  </r>
  <r>
    <x v="0"/>
    <n v="9"/>
    <x v="8"/>
    <n v="10"/>
    <x v="9"/>
    <x v="1"/>
    <s v="Nooksack Fall"/>
    <n v="2"/>
    <s v="N"/>
    <n v="1"/>
    <n v="39.950000000000003"/>
  </r>
  <r>
    <x v="0"/>
    <n v="9"/>
    <x v="8"/>
    <n v="10"/>
    <x v="9"/>
    <x v="1"/>
    <s v="Nooksack Fall"/>
    <n v="3"/>
    <s v="N"/>
    <n v="1"/>
    <n v="34.270000000000003"/>
  </r>
  <r>
    <x v="0"/>
    <n v="9"/>
    <x v="8"/>
    <n v="10"/>
    <x v="9"/>
    <x v="1"/>
    <s v="Nooksack Fall"/>
    <n v="4"/>
    <s v="N"/>
    <n v="1"/>
    <n v="8.65"/>
  </r>
  <r>
    <x v="0"/>
    <n v="9"/>
    <x v="8"/>
    <n v="10"/>
    <x v="9"/>
    <x v="1"/>
    <s v="Nooksack Fall"/>
    <n v="5"/>
    <s v="N"/>
    <n v="1"/>
    <n v="0"/>
  </r>
  <r>
    <x v="0"/>
    <n v="10"/>
    <x v="9"/>
    <n v="10"/>
    <x v="9"/>
    <x v="1"/>
    <s v="Nooksack Fall"/>
    <n v="2"/>
    <s v="N"/>
    <n v="1"/>
    <n v="54.55"/>
  </r>
  <r>
    <x v="0"/>
    <n v="10"/>
    <x v="9"/>
    <n v="10"/>
    <x v="9"/>
    <x v="1"/>
    <s v="Nooksack Fall"/>
    <n v="3"/>
    <s v="N"/>
    <n v="1"/>
    <n v="179.64"/>
  </r>
  <r>
    <x v="0"/>
    <n v="10"/>
    <x v="9"/>
    <n v="10"/>
    <x v="9"/>
    <x v="1"/>
    <s v="Nooksack Fall"/>
    <n v="4"/>
    <s v="N"/>
    <n v="1"/>
    <n v="53.71"/>
  </r>
  <r>
    <x v="0"/>
    <n v="10"/>
    <x v="9"/>
    <n v="10"/>
    <x v="9"/>
    <x v="1"/>
    <s v="Nooksack Fall"/>
    <n v="5"/>
    <s v="N"/>
    <n v="1"/>
    <n v="0"/>
  </r>
  <r>
    <x v="0"/>
    <n v="11"/>
    <x v="10"/>
    <n v="10"/>
    <x v="9"/>
    <x v="1"/>
    <s v="Nooksack Fall"/>
    <n v="2"/>
    <s v="N"/>
    <n v="1"/>
    <n v="4.18"/>
  </r>
  <r>
    <x v="0"/>
    <n v="11"/>
    <x v="10"/>
    <n v="10"/>
    <x v="9"/>
    <x v="1"/>
    <s v="Nooksack Fall"/>
    <n v="3"/>
    <s v="N"/>
    <n v="1"/>
    <n v="1.51"/>
  </r>
  <r>
    <x v="0"/>
    <n v="11"/>
    <x v="10"/>
    <n v="10"/>
    <x v="9"/>
    <x v="1"/>
    <s v="Nooksack Fall"/>
    <n v="4"/>
    <s v="N"/>
    <n v="1"/>
    <n v="0"/>
  </r>
  <r>
    <x v="0"/>
    <n v="11"/>
    <x v="10"/>
    <n v="10"/>
    <x v="9"/>
    <x v="1"/>
    <s v="Nooksack Fall"/>
    <n v="5"/>
    <s v="N"/>
    <n v="1"/>
    <n v="0"/>
  </r>
  <r>
    <x v="0"/>
    <n v="12"/>
    <x v="11"/>
    <n v="10"/>
    <x v="9"/>
    <x v="1"/>
    <s v="Nooksack Fall"/>
    <n v="2"/>
    <s v="N"/>
    <n v="1"/>
    <n v="0.38"/>
  </r>
  <r>
    <x v="0"/>
    <n v="12"/>
    <x v="11"/>
    <n v="10"/>
    <x v="9"/>
    <x v="1"/>
    <s v="Nooksack Fall"/>
    <n v="3"/>
    <s v="N"/>
    <n v="1"/>
    <n v="5.87"/>
  </r>
  <r>
    <x v="0"/>
    <n v="12"/>
    <x v="11"/>
    <n v="10"/>
    <x v="9"/>
    <x v="1"/>
    <s v="Nooksack Fall"/>
    <n v="4"/>
    <s v="N"/>
    <n v="1"/>
    <n v="4.93"/>
  </r>
  <r>
    <x v="0"/>
    <n v="12"/>
    <x v="11"/>
    <n v="10"/>
    <x v="9"/>
    <x v="1"/>
    <s v="Nooksack Fall"/>
    <n v="5"/>
    <s v="N"/>
    <n v="1"/>
    <n v="0.55000000000000004"/>
  </r>
  <r>
    <x v="0"/>
    <n v="13"/>
    <x v="12"/>
    <n v="10"/>
    <x v="9"/>
    <x v="1"/>
    <s v="Nooksack Fall"/>
    <n v="2"/>
    <s v="N"/>
    <n v="1"/>
    <n v="97.08"/>
  </r>
  <r>
    <x v="0"/>
    <n v="13"/>
    <x v="12"/>
    <n v="10"/>
    <x v="9"/>
    <x v="1"/>
    <s v="Nooksack Fall"/>
    <n v="3"/>
    <s v="N"/>
    <n v="1"/>
    <n v="2880.18"/>
  </r>
  <r>
    <x v="0"/>
    <n v="13"/>
    <x v="12"/>
    <n v="10"/>
    <x v="9"/>
    <x v="1"/>
    <s v="Nooksack Fall"/>
    <n v="4"/>
    <s v="N"/>
    <n v="1"/>
    <n v="15583.25"/>
  </r>
  <r>
    <x v="0"/>
    <n v="13"/>
    <x v="12"/>
    <n v="10"/>
    <x v="9"/>
    <x v="1"/>
    <s v="Nooksack Fall"/>
    <n v="5"/>
    <s v="N"/>
    <n v="1"/>
    <n v="2267.09"/>
  </r>
  <r>
    <x v="0"/>
    <n v="14"/>
    <x v="13"/>
    <n v="10"/>
    <x v="9"/>
    <x v="1"/>
    <s v="Nooksack Fall"/>
    <n v="2"/>
    <s v="N"/>
    <n v="1"/>
    <n v="0"/>
  </r>
  <r>
    <x v="0"/>
    <n v="14"/>
    <x v="13"/>
    <n v="10"/>
    <x v="9"/>
    <x v="1"/>
    <s v="Nooksack Fall"/>
    <n v="3"/>
    <s v="N"/>
    <n v="1"/>
    <n v="0"/>
  </r>
  <r>
    <x v="0"/>
    <n v="14"/>
    <x v="13"/>
    <n v="10"/>
    <x v="9"/>
    <x v="1"/>
    <s v="Nooksack Fall"/>
    <n v="4"/>
    <s v="N"/>
    <n v="1"/>
    <n v="0"/>
  </r>
  <r>
    <x v="0"/>
    <n v="14"/>
    <x v="13"/>
    <n v="10"/>
    <x v="9"/>
    <x v="1"/>
    <s v="Nooksack Fall"/>
    <n v="5"/>
    <s v="N"/>
    <n v="1"/>
    <n v="0"/>
  </r>
  <r>
    <x v="0"/>
    <n v="15"/>
    <x v="14"/>
    <n v="10"/>
    <x v="9"/>
    <x v="1"/>
    <s v="Nooksack Fall"/>
    <n v="2"/>
    <s v="N"/>
    <n v="1"/>
    <n v="0"/>
  </r>
  <r>
    <x v="0"/>
    <n v="15"/>
    <x v="14"/>
    <n v="10"/>
    <x v="9"/>
    <x v="1"/>
    <s v="Nooksack Fall"/>
    <n v="3"/>
    <s v="N"/>
    <n v="1"/>
    <n v="0"/>
  </r>
  <r>
    <x v="0"/>
    <n v="15"/>
    <x v="14"/>
    <n v="10"/>
    <x v="9"/>
    <x v="1"/>
    <s v="Nooksack Fall"/>
    <n v="4"/>
    <s v="N"/>
    <n v="1"/>
    <n v="0"/>
  </r>
  <r>
    <x v="0"/>
    <n v="15"/>
    <x v="14"/>
    <n v="10"/>
    <x v="9"/>
    <x v="1"/>
    <s v="Nooksack Fall"/>
    <n v="5"/>
    <s v="N"/>
    <n v="1"/>
    <n v="0"/>
  </r>
  <r>
    <x v="0"/>
    <n v="16"/>
    <x v="15"/>
    <n v="10"/>
    <x v="9"/>
    <x v="1"/>
    <s v="Nooksack Fall"/>
    <n v="2"/>
    <s v="N"/>
    <n v="1"/>
    <n v="0.01"/>
  </r>
  <r>
    <x v="0"/>
    <n v="16"/>
    <x v="15"/>
    <n v="10"/>
    <x v="9"/>
    <x v="1"/>
    <s v="Nooksack Fall"/>
    <n v="3"/>
    <s v="N"/>
    <n v="1"/>
    <n v="0.02"/>
  </r>
  <r>
    <x v="0"/>
    <n v="16"/>
    <x v="15"/>
    <n v="10"/>
    <x v="9"/>
    <x v="1"/>
    <s v="Nooksack Fall"/>
    <n v="4"/>
    <s v="N"/>
    <n v="1"/>
    <n v="0.02"/>
  </r>
  <r>
    <x v="0"/>
    <n v="16"/>
    <x v="15"/>
    <n v="10"/>
    <x v="9"/>
    <x v="1"/>
    <s v="Nooksack Fall"/>
    <n v="5"/>
    <s v="N"/>
    <n v="1"/>
    <n v="0"/>
  </r>
  <r>
    <x v="0"/>
    <n v="17"/>
    <x v="16"/>
    <n v="10"/>
    <x v="9"/>
    <x v="1"/>
    <s v="Nooksack Fall"/>
    <n v="2"/>
    <s v="N"/>
    <n v="1"/>
    <n v="0"/>
  </r>
  <r>
    <x v="0"/>
    <n v="17"/>
    <x v="16"/>
    <n v="10"/>
    <x v="9"/>
    <x v="1"/>
    <s v="Nooksack Fall"/>
    <n v="3"/>
    <s v="N"/>
    <n v="1"/>
    <n v="0"/>
  </r>
  <r>
    <x v="0"/>
    <n v="17"/>
    <x v="16"/>
    <n v="10"/>
    <x v="9"/>
    <x v="1"/>
    <s v="Nooksack Fall"/>
    <n v="4"/>
    <s v="N"/>
    <n v="1"/>
    <n v="0"/>
  </r>
  <r>
    <x v="0"/>
    <n v="17"/>
    <x v="16"/>
    <n v="10"/>
    <x v="9"/>
    <x v="1"/>
    <s v="Nooksack Fall"/>
    <n v="5"/>
    <s v="N"/>
    <n v="1"/>
    <n v="0"/>
  </r>
  <r>
    <x v="0"/>
    <n v="18"/>
    <x v="17"/>
    <n v="10"/>
    <x v="9"/>
    <x v="1"/>
    <s v="Nooksack Fall"/>
    <n v="2"/>
    <s v="N"/>
    <n v="1"/>
    <n v="0"/>
  </r>
  <r>
    <x v="0"/>
    <n v="18"/>
    <x v="17"/>
    <n v="10"/>
    <x v="9"/>
    <x v="1"/>
    <s v="Nooksack Fall"/>
    <n v="3"/>
    <s v="N"/>
    <n v="1"/>
    <n v="13"/>
  </r>
  <r>
    <x v="0"/>
    <n v="18"/>
    <x v="17"/>
    <n v="10"/>
    <x v="9"/>
    <x v="1"/>
    <s v="Nooksack Fall"/>
    <n v="4"/>
    <s v="N"/>
    <n v="1"/>
    <n v="16.68"/>
  </r>
  <r>
    <x v="0"/>
    <n v="18"/>
    <x v="17"/>
    <n v="10"/>
    <x v="9"/>
    <x v="1"/>
    <s v="Nooksack Fall"/>
    <n v="5"/>
    <s v="N"/>
    <n v="1"/>
    <n v="0"/>
  </r>
  <r>
    <x v="0"/>
    <n v="19"/>
    <x v="18"/>
    <n v="10"/>
    <x v="9"/>
    <x v="1"/>
    <s v="Nooksack Fall"/>
    <n v="2"/>
    <s v="N"/>
    <n v="1"/>
    <n v="649.02"/>
  </r>
  <r>
    <x v="0"/>
    <n v="19"/>
    <x v="18"/>
    <n v="10"/>
    <x v="9"/>
    <x v="1"/>
    <s v="Nooksack Fall"/>
    <n v="3"/>
    <s v="N"/>
    <n v="1"/>
    <n v="326.45999999999998"/>
  </r>
  <r>
    <x v="0"/>
    <n v="19"/>
    <x v="18"/>
    <n v="10"/>
    <x v="9"/>
    <x v="1"/>
    <s v="Nooksack Fall"/>
    <n v="4"/>
    <s v="N"/>
    <n v="1"/>
    <n v="0"/>
  </r>
  <r>
    <x v="0"/>
    <n v="19"/>
    <x v="18"/>
    <n v="10"/>
    <x v="9"/>
    <x v="1"/>
    <s v="Nooksack Fall"/>
    <n v="5"/>
    <s v="N"/>
    <n v="1"/>
    <n v="0"/>
  </r>
  <r>
    <x v="0"/>
    <n v="20"/>
    <x v="19"/>
    <n v="10"/>
    <x v="9"/>
    <x v="1"/>
    <s v="Nooksack Fall"/>
    <n v="2"/>
    <s v="N"/>
    <n v="1"/>
    <n v="0"/>
  </r>
  <r>
    <x v="0"/>
    <n v="20"/>
    <x v="19"/>
    <n v="10"/>
    <x v="9"/>
    <x v="1"/>
    <s v="Nooksack Fall"/>
    <n v="3"/>
    <s v="N"/>
    <n v="1"/>
    <n v="300.95"/>
  </r>
  <r>
    <x v="0"/>
    <n v="20"/>
    <x v="19"/>
    <n v="10"/>
    <x v="9"/>
    <x v="1"/>
    <s v="Nooksack Fall"/>
    <n v="4"/>
    <s v="N"/>
    <n v="1"/>
    <n v="644.84"/>
  </r>
  <r>
    <x v="0"/>
    <n v="20"/>
    <x v="19"/>
    <n v="10"/>
    <x v="9"/>
    <x v="1"/>
    <s v="Nooksack Fall"/>
    <n v="5"/>
    <s v="N"/>
    <n v="1"/>
    <n v="39.619999999999997"/>
  </r>
  <r>
    <x v="0"/>
    <n v="21"/>
    <x v="20"/>
    <n v="10"/>
    <x v="9"/>
    <x v="1"/>
    <s v="Nooksack Fall"/>
    <n v="2"/>
    <s v="N"/>
    <n v="1"/>
    <n v="0"/>
  </r>
  <r>
    <x v="0"/>
    <n v="21"/>
    <x v="20"/>
    <n v="10"/>
    <x v="9"/>
    <x v="1"/>
    <s v="Nooksack Fall"/>
    <n v="3"/>
    <s v="N"/>
    <n v="1"/>
    <n v="19.079999999999998"/>
  </r>
  <r>
    <x v="0"/>
    <n v="21"/>
    <x v="20"/>
    <n v="10"/>
    <x v="9"/>
    <x v="1"/>
    <s v="Nooksack Fall"/>
    <n v="4"/>
    <s v="N"/>
    <n v="1"/>
    <n v="31.46"/>
  </r>
  <r>
    <x v="0"/>
    <n v="21"/>
    <x v="20"/>
    <n v="10"/>
    <x v="9"/>
    <x v="1"/>
    <s v="Nooksack Fall"/>
    <n v="5"/>
    <s v="N"/>
    <n v="1"/>
    <n v="0"/>
  </r>
  <r>
    <x v="0"/>
    <n v="22"/>
    <x v="21"/>
    <n v="10"/>
    <x v="9"/>
    <x v="1"/>
    <s v="Nooksack Fall"/>
    <n v="2"/>
    <s v="N"/>
    <n v="1"/>
    <n v="0"/>
  </r>
  <r>
    <x v="0"/>
    <n v="22"/>
    <x v="21"/>
    <n v="10"/>
    <x v="9"/>
    <x v="1"/>
    <s v="Nooksack Fall"/>
    <n v="3"/>
    <s v="N"/>
    <n v="1"/>
    <n v="320.42"/>
  </r>
  <r>
    <x v="0"/>
    <n v="22"/>
    <x v="21"/>
    <n v="10"/>
    <x v="9"/>
    <x v="1"/>
    <s v="Nooksack Fall"/>
    <n v="4"/>
    <s v="N"/>
    <n v="1"/>
    <n v="638.4"/>
  </r>
  <r>
    <x v="0"/>
    <n v="22"/>
    <x v="21"/>
    <n v="10"/>
    <x v="9"/>
    <x v="1"/>
    <s v="Nooksack Fall"/>
    <n v="5"/>
    <s v="N"/>
    <n v="1"/>
    <n v="80.209999999999994"/>
  </r>
  <r>
    <x v="0"/>
    <n v="23"/>
    <x v="22"/>
    <n v="10"/>
    <x v="9"/>
    <x v="1"/>
    <s v="Nooksack Fall"/>
    <n v="2"/>
    <s v="N"/>
    <n v="1"/>
    <n v="0"/>
  </r>
  <r>
    <x v="0"/>
    <n v="23"/>
    <x v="22"/>
    <n v="10"/>
    <x v="9"/>
    <x v="1"/>
    <s v="Nooksack Fall"/>
    <n v="3"/>
    <s v="N"/>
    <n v="1"/>
    <n v="235.93"/>
  </r>
  <r>
    <x v="0"/>
    <n v="23"/>
    <x v="22"/>
    <n v="10"/>
    <x v="9"/>
    <x v="1"/>
    <s v="Nooksack Fall"/>
    <n v="4"/>
    <s v="N"/>
    <n v="1"/>
    <n v="138.99"/>
  </r>
  <r>
    <x v="0"/>
    <n v="23"/>
    <x v="22"/>
    <n v="10"/>
    <x v="9"/>
    <x v="1"/>
    <s v="Nooksack Fall"/>
    <n v="5"/>
    <s v="N"/>
    <n v="1"/>
    <n v="11.14"/>
  </r>
  <r>
    <x v="0"/>
    <n v="24"/>
    <x v="23"/>
    <n v="10"/>
    <x v="9"/>
    <x v="1"/>
    <s v="Nooksack Fall"/>
    <n v="2"/>
    <s v="N"/>
    <n v="1"/>
    <n v="274.70999999999998"/>
  </r>
  <r>
    <x v="0"/>
    <n v="24"/>
    <x v="23"/>
    <n v="10"/>
    <x v="9"/>
    <x v="1"/>
    <s v="Nooksack Fall"/>
    <n v="3"/>
    <s v="N"/>
    <n v="1"/>
    <n v="1317.58"/>
  </r>
  <r>
    <x v="0"/>
    <n v="24"/>
    <x v="23"/>
    <n v="10"/>
    <x v="9"/>
    <x v="1"/>
    <s v="Nooksack Fall"/>
    <n v="4"/>
    <s v="N"/>
    <n v="1"/>
    <n v="2887.05"/>
  </r>
  <r>
    <x v="0"/>
    <n v="24"/>
    <x v="23"/>
    <n v="10"/>
    <x v="9"/>
    <x v="1"/>
    <s v="Nooksack Fall"/>
    <n v="5"/>
    <s v="N"/>
    <n v="1"/>
    <n v="125.44"/>
  </r>
  <r>
    <x v="0"/>
    <n v="25"/>
    <x v="24"/>
    <n v="10"/>
    <x v="9"/>
    <x v="1"/>
    <s v="Nooksack Fall"/>
    <n v="2"/>
    <s v="N"/>
    <n v="1"/>
    <n v="583.4"/>
  </r>
  <r>
    <x v="0"/>
    <n v="25"/>
    <x v="24"/>
    <n v="10"/>
    <x v="9"/>
    <x v="1"/>
    <s v="Nooksack Fall"/>
    <n v="3"/>
    <s v="N"/>
    <n v="1"/>
    <n v="0"/>
  </r>
  <r>
    <x v="0"/>
    <n v="25"/>
    <x v="24"/>
    <n v="10"/>
    <x v="9"/>
    <x v="1"/>
    <s v="Nooksack Fall"/>
    <n v="4"/>
    <s v="N"/>
    <n v="1"/>
    <n v="0"/>
  </r>
  <r>
    <x v="0"/>
    <n v="25"/>
    <x v="24"/>
    <n v="10"/>
    <x v="9"/>
    <x v="1"/>
    <s v="Nooksack Fall"/>
    <n v="5"/>
    <s v="N"/>
    <n v="1"/>
    <n v="0"/>
  </r>
  <r>
    <x v="1"/>
    <n v="1"/>
    <x v="0"/>
    <n v="10"/>
    <x v="9"/>
    <x v="1"/>
    <s v="Nooksack Fall"/>
    <n v="2"/>
    <s v="N"/>
    <n v="1"/>
    <n v="0"/>
  </r>
  <r>
    <x v="1"/>
    <n v="1"/>
    <x v="0"/>
    <n v="10"/>
    <x v="9"/>
    <x v="1"/>
    <s v="Nooksack Fall"/>
    <n v="3"/>
    <s v="N"/>
    <n v="1"/>
    <n v="11.15"/>
  </r>
  <r>
    <x v="1"/>
    <n v="1"/>
    <x v="0"/>
    <n v="10"/>
    <x v="9"/>
    <x v="1"/>
    <s v="Nooksack Fall"/>
    <n v="4"/>
    <s v="N"/>
    <n v="1"/>
    <n v="29.09"/>
  </r>
  <r>
    <x v="1"/>
    <n v="1"/>
    <x v="0"/>
    <n v="10"/>
    <x v="9"/>
    <x v="1"/>
    <s v="Nooksack Fall"/>
    <n v="5"/>
    <s v="N"/>
    <n v="1"/>
    <n v="0"/>
  </r>
  <r>
    <x v="1"/>
    <n v="2"/>
    <x v="1"/>
    <n v="10"/>
    <x v="9"/>
    <x v="1"/>
    <s v="Nooksack Fall"/>
    <n v="2"/>
    <s v="N"/>
    <n v="1"/>
    <n v="0"/>
  </r>
  <r>
    <x v="1"/>
    <n v="2"/>
    <x v="1"/>
    <n v="10"/>
    <x v="9"/>
    <x v="1"/>
    <s v="Nooksack Fall"/>
    <n v="3"/>
    <s v="N"/>
    <n v="1"/>
    <n v="39.35"/>
  </r>
  <r>
    <x v="1"/>
    <n v="2"/>
    <x v="1"/>
    <n v="10"/>
    <x v="9"/>
    <x v="1"/>
    <s v="Nooksack Fall"/>
    <n v="4"/>
    <s v="N"/>
    <n v="1"/>
    <n v="32.64"/>
  </r>
  <r>
    <x v="1"/>
    <n v="2"/>
    <x v="1"/>
    <n v="10"/>
    <x v="9"/>
    <x v="1"/>
    <s v="Nooksack Fall"/>
    <n v="5"/>
    <s v="N"/>
    <n v="1"/>
    <n v="0"/>
  </r>
  <r>
    <x v="1"/>
    <n v="3"/>
    <x v="2"/>
    <n v="10"/>
    <x v="9"/>
    <x v="1"/>
    <s v="Nooksack Fall"/>
    <n v="2"/>
    <s v="N"/>
    <n v="1"/>
    <n v="0"/>
  </r>
  <r>
    <x v="1"/>
    <n v="3"/>
    <x v="2"/>
    <n v="10"/>
    <x v="9"/>
    <x v="1"/>
    <s v="Nooksack Fall"/>
    <n v="3"/>
    <s v="N"/>
    <n v="1"/>
    <n v="0.02"/>
  </r>
  <r>
    <x v="1"/>
    <n v="3"/>
    <x v="2"/>
    <n v="10"/>
    <x v="9"/>
    <x v="1"/>
    <s v="Nooksack Fall"/>
    <n v="4"/>
    <s v="N"/>
    <n v="1"/>
    <n v="0.09"/>
  </r>
  <r>
    <x v="1"/>
    <n v="3"/>
    <x v="2"/>
    <n v="10"/>
    <x v="9"/>
    <x v="1"/>
    <s v="Nooksack Fall"/>
    <n v="5"/>
    <s v="N"/>
    <n v="1"/>
    <n v="0.01"/>
  </r>
  <r>
    <x v="1"/>
    <n v="4"/>
    <x v="3"/>
    <n v="10"/>
    <x v="9"/>
    <x v="1"/>
    <s v="Nooksack Fall"/>
    <n v="2"/>
    <s v="N"/>
    <n v="1"/>
    <n v="0"/>
  </r>
  <r>
    <x v="1"/>
    <n v="4"/>
    <x v="3"/>
    <n v="10"/>
    <x v="9"/>
    <x v="1"/>
    <s v="Nooksack Fall"/>
    <n v="3"/>
    <s v="N"/>
    <n v="1"/>
    <n v="875.05"/>
  </r>
  <r>
    <x v="1"/>
    <n v="4"/>
    <x v="3"/>
    <n v="10"/>
    <x v="9"/>
    <x v="1"/>
    <s v="Nooksack Fall"/>
    <n v="4"/>
    <s v="N"/>
    <n v="1"/>
    <n v="1269.6500000000001"/>
  </r>
  <r>
    <x v="1"/>
    <n v="4"/>
    <x v="3"/>
    <n v="10"/>
    <x v="9"/>
    <x v="1"/>
    <s v="Nooksack Fall"/>
    <n v="5"/>
    <s v="N"/>
    <n v="1"/>
    <n v="82.15"/>
  </r>
  <r>
    <x v="1"/>
    <n v="5"/>
    <x v="4"/>
    <n v="10"/>
    <x v="9"/>
    <x v="1"/>
    <s v="Nooksack Fall"/>
    <n v="2"/>
    <s v="N"/>
    <n v="1"/>
    <n v="0"/>
  </r>
  <r>
    <x v="1"/>
    <n v="5"/>
    <x v="4"/>
    <n v="10"/>
    <x v="9"/>
    <x v="1"/>
    <s v="Nooksack Fall"/>
    <n v="3"/>
    <s v="N"/>
    <n v="1"/>
    <n v="111.17"/>
  </r>
  <r>
    <x v="1"/>
    <n v="5"/>
    <x v="4"/>
    <n v="10"/>
    <x v="9"/>
    <x v="1"/>
    <s v="Nooksack Fall"/>
    <n v="4"/>
    <s v="N"/>
    <n v="1"/>
    <n v="301.83999999999997"/>
  </r>
  <r>
    <x v="1"/>
    <n v="5"/>
    <x v="4"/>
    <n v="10"/>
    <x v="9"/>
    <x v="1"/>
    <s v="Nooksack Fall"/>
    <n v="5"/>
    <s v="N"/>
    <n v="1"/>
    <n v="8.0500000000000007"/>
  </r>
  <r>
    <x v="1"/>
    <n v="6"/>
    <x v="5"/>
    <n v="10"/>
    <x v="9"/>
    <x v="1"/>
    <s v="Nooksack Fall"/>
    <n v="2"/>
    <s v="N"/>
    <n v="1"/>
    <n v="0"/>
  </r>
  <r>
    <x v="1"/>
    <n v="6"/>
    <x v="5"/>
    <n v="10"/>
    <x v="9"/>
    <x v="1"/>
    <s v="Nooksack Fall"/>
    <n v="3"/>
    <s v="N"/>
    <n v="1"/>
    <n v="0"/>
  </r>
  <r>
    <x v="1"/>
    <n v="6"/>
    <x v="5"/>
    <n v="10"/>
    <x v="9"/>
    <x v="1"/>
    <s v="Nooksack Fall"/>
    <n v="4"/>
    <s v="N"/>
    <n v="1"/>
    <n v="0"/>
  </r>
  <r>
    <x v="1"/>
    <n v="6"/>
    <x v="5"/>
    <n v="10"/>
    <x v="9"/>
    <x v="1"/>
    <s v="Nooksack Fall"/>
    <n v="5"/>
    <s v="N"/>
    <n v="1"/>
    <n v="0"/>
  </r>
  <r>
    <x v="1"/>
    <n v="7"/>
    <x v="6"/>
    <n v="10"/>
    <x v="9"/>
    <x v="1"/>
    <s v="Nooksack Fall"/>
    <n v="2"/>
    <s v="N"/>
    <n v="1"/>
    <n v="0"/>
  </r>
  <r>
    <x v="1"/>
    <n v="7"/>
    <x v="6"/>
    <n v="10"/>
    <x v="9"/>
    <x v="1"/>
    <s v="Nooksack Fall"/>
    <n v="3"/>
    <s v="N"/>
    <n v="1"/>
    <n v="3.62"/>
  </r>
  <r>
    <x v="1"/>
    <n v="7"/>
    <x v="6"/>
    <n v="10"/>
    <x v="9"/>
    <x v="1"/>
    <s v="Nooksack Fall"/>
    <n v="4"/>
    <s v="N"/>
    <n v="1"/>
    <n v="0"/>
  </r>
  <r>
    <x v="1"/>
    <n v="7"/>
    <x v="6"/>
    <n v="10"/>
    <x v="9"/>
    <x v="1"/>
    <s v="Nooksack Fall"/>
    <n v="5"/>
    <s v="N"/>
    <n v="1"/>
    <n v="0"/>
  </r>
  <r>
    <x v="1"/>
    <n v="8"/>
    <x v="7"/>
    <n v="10"/>
    <x v="9"/>
    <x v="1"/>
    <s v="Nooksack Fall"/>
    <n v="2"/>
    <s v="N"/>
    <n v="1"/>
    <n v="0"/>
  </r>
  <r>
    <x v="1"/>
    <n v="8"/>
    <x v="7"/>
    <n v="10"/>
    <x v="9"/>
    <x v="1"/>
    <s v="Nooksack Fall"/>
    <n v="3"/>
    <s v="N"/>
    <n v="1"/>
    <n v="8.25"/>
  </r>
  <r>
    <x v="1"/>
    <n v="8"/>
    <x v="7"/>
    <n v="10"/>
    <x v="9"/>
    <x v="1"/>
    <s v="Nooksack Fall"/>
    <n v="4"/>
    <s v="N"/>
    <n v="1"/>
    <n v="6.07"/>
  </r>
  <r>
    <x v="1"/>
    <n v="8"/>
    <x v="7"/>
    <n v="10"/>
    <x v="9"/>
    <x v="1"/>
    <s v="Nooksack Fall"/>
    <n v="5"/>
    <s v="N"/>
    <n v="1"/>
    <n v="0"/>
  </r>
  <r>
    <x v="1"/>
    <n v="9"/>
    <x v="8"/>
    <n v="10"/>
    <x v="9"/>
    <x v="1"/>
    <s v="Nooksack Fall"/>
    <n v="2"/>
    <s v="N"/>
    <n v="1"/>
    <n v="9.89"/>
  </r>
  <r>
    <x v="1"/>
    <n v="9"/>
    <x v="8"/>
    <n v="10"/>
    <x v="9"/>
    <x v="1"/>
    <s v="Nooksack Fall"/>
    <n v="3"/>
    <s v="N"/>
    <n v="1"/>
    <n v="7.46"/>
  </r>
  <r>
    <x v="1"/>
    <n v="9"/>
    <x v="8"/>
    <n v="10"/>
    <x v="9"/>
    <x v="1"/>
    <s v="Nooksack Fall"/>
    <n v="4"/>
    <s v="N"/>
    <n v="1"/>
    <n v="1.91"/>
  </r>
  <r>
    <x v="1"/>
    <n v="9"/>
    <x v="8"/>
    <n v="10"/>
    <x v="9"/>
    <x v="1"/>
    <s v="Nooksack Fall"/>
    <n v="5"/>
    <s v="N"/>
    <n v="1"/>
    <n v="0"/>
  </r>
  <r>
    <x v="1"/>
    <n v="10"/>
    <x v="9"/>
    <n v="10"/>
    <x v="9"/>
    <x v="1"/>
    <s v="Nooksack Fall"/>
    <n v="2"/>
    <s v="N"/>
    <n v="1"/>
    <n v="30.11"/>
  </r>
  <r>
    <x v="1"/>
    <n v="10"/>
    <x v="9"/>
    <n v="10"/>
    <x v="9"/>
    <x v="1"/>
    <s v="Nooksack Fall"/>
    <n v="3"/>
    <s v="N"/>
    <n v="1"/>
    <n v="87.16"/>
  </r>
  <r>
    <x v="1"/>
    <n v="10"/>
    <x v="9"/>
    <n v="10"/>
    <x v="9"/>
    <x v="1"/>
    <s v="Nooksack Fall"/>
    <n v="4"/>
    <s v="N"/>
    <n v="1"/>
    <n v="26.39"/>
  </r>
  <r>
    <x v="1"/>
    <n v="10"/>
    <x v="9"/>
    <n v="10"/>
    <x v="9"/>
    <x v="1"/>
    <s v="Nooksack Fall"/>
    <n v="5"/>
    <s v="N"/>
    <n v="1"/>
    <n v="0"/>
  </r>
  <r>
    <x v="1"/>
    <n v="11"/>
    <x v="10"/>
    <n v="10"/>
    <x v="9"/>
    <x v="1"/>
    <s v="Nooksack Fall"/>
    <n v="2"/>
    <s v="N"/>
    <n v="1"/>
    <n v="6.59"/>
  </r>
  <r>
    <x v="1"/>
    <n v="11"/>
    <x v="10"/>
    <n v="10"/>
    <x v="9"/>
    <x v="1"/>
    <s v="Nooksack Fall"/>
    <n v="3"/>
    <s v="N"/>
    <n v="1"/>
    <n v="2.09"/>
  </r>
  <r>
    <x v="1"/>
    <n v="11"/>
    <x v="10"/>
    <n v="10"/>
    <x v="9"/>
    <x v="1"/>
    <s v="Nooksack Fall"/>
    <n v="4"/>
    <s v="N"/>
    <n v="1"/>
    <n v="0"/>
  </r>
  <r>
    <x v="1"/>
    <n v="11"/>
    <x v="10"/>
    <n v="10"/>
    <x v="9"/>
    <x v="1"/>
    <s v="Nooksack Fall"/>
    <n v="5"/>
    <s v="N"/>
    <n v="1"/>
    <n v="0"/>
  </r>
  <r>
    <x v="1"/>
    <n v="12"/>
    <x v="11"/>
    <n v="10"/>
    <x v="9"/>
    <x v="1"/>
    <s v="Nooksack Fall"/>
    <n v="2"/>
    <s v="N"/>
    <n v="1"/>
    <n v="8.64"/>
  </r>
  <r>
    <x v="1"/>
    <n v="12"/>
    <x v="11"/>
    <n v="10"/>
    <x v="9"/>
    <x v="1"/>
    <s v="Nooksack Fall"/>
    <n v="3"/>
    <s v="N"/>
    <n v="1"/>
    <n v="118.06"/>
  </r>
  <r>
    <x v="1"/>
    <n v="12"/>
    <x v="11"/>
    <n v="10"/>
    <x v="9"/>
    <x v="1"/>
    <s v="Nooksack Fall"/>
    <n v="4"/>
    <s v="N"/>
    <n v="1"/>
    <n v="96.93"/>
  </r>
  <r>
    <x v="1"/>
    <n v="12"/>
    <x v="11"/>
    <n v="10"/>
    <x v="9"/>
    <x v="1"/>
    <s v="Nooksack Fall"/>
    <n v="5"/>
    <s v="N"/>
    <n v="1"/>
    <n v="11.49"/>
  </r>
  <r>
    <x v="1"/>
    <n v="13"/>
    <x v="12"/>
    <n v="10"/>
    <x v="9"/>
    <x v="1"/>
    <s v="Nooksack Fall"/>
    <n v="2"/>
    <s v="N"/>
    <n v="1"/>
    <n v="105.79"/>
  </r>
  <r>
    <x v="1"/>
    <n v="13"/>
    <x v="12"/>
    <n v="10"/>
    <x v="9"/>
    <x v="1"/>
    <s v="Nooksack Fall"/>
    <n v="3"/>
    <s v="N"/>
    <n v="1"/>
    <n v="2808.5"/>
  </r>
  <r>
    <x v="1"/>
    <n v="13"/>
    <x v="12"/>
    <n v="10"/>
    <x v="9"/>
    <x v="1"/>
    <s v="Nooksack Fall"/>
    <n v="4"/>
    <s v="N"/>
    <n v="1"/>
    <n v="14868.63"/>
  </r>
  <r>
    <x v="1"/>
    <n v="13"/>
    <x v="12"/>
    <n v="10"/>
    <x v="9"/>
    <x v="1"/>
    <s v="Nooksack Fall"/>
    <n v="5"/>
    <s v="N"/>
    <n v="1"/>
    <n v="2299.46"/>
  </r>
  <r>
    <x v="1"/>
    <n v="14"/>
    <x v="13"/>
    <n v="10"/>
    <x v="9"/>
    <x v="1"/>
    <s v="Nooksack Fall"/>
    <n v="2"/>
    <s v="N"/>
    <n v="1"/>
    <n v="0"/>
  </r>
  <r>
    <x v="1"/>
    <n v="14"/>
    <x v="13"/>
    <n v="10"/>
    <x v="9"/>
    <x v="1"/>
    <s v="Nooksack Fall"/>
    <n v="3"/>
    <s v="N"/>
    <n v="1"/>
    <n v="0"/>
  </r>
  <r>
    <x v="1"/>
    <n v="14"/>
    <x v="13"/>
    <n v="10"/>
    <x v="9"/>
    <x v="1"/>
    <s v="Nooksack Fall"/>
    <n v="4"/>
    <s v="N"/>
    <n v="1"/>
    <n v="0"/>
  </r>
  <r>
    <x v="1"/>
    <n v="14"/>
    <x v="13"/>
    <n v="10"/>
    <x v="9"/>
    <x v="1"/>
    <s v="Nooksack Fall"/>
    <n v="5"/>
    <s v="N"/>
    <n v="1"/>
    <n v="0"/>
  </r>
  <r>
    <x v="1"/>
    <n v="15"/>
    <x v="14"/>
    <n v="10"/>
    <x v="9"/>
    <x v="1"/>
    <s v="Nooksack Fall"/>
    <n v="2"/>
    <s v="N"/>
    <n v="1"/>
    <n v="0"/>
  </r>
  <r>
    <x v="1"/>
    <n v="15"/>
    <x v="14"/>
    <n v="10"/>
    <x v="9"/>
    <x v="1"/>
    <s v="Nooksack Fall"/>
    <n v="3"/>
    <s v="N"/>
    <n v="1"/>
    <n v="0"/>
  </r>
  <r>
    <x v="1"/>
    <n v="15"/>
    <x v="14"/>
    <n v="10"/>
    <x v="9"/>
    <x v="1"/>
    <s v="Nooksack Fall"/>
    <n v="4"/>
    <s v="N"/>
    <n v="1"/>
    <n v="0"/>
  </r>
  <r>
    <x v="1"/>
    <n v="15"/>
    <x v="14"/>
    <n v="10"/>
    <x v="9"/>
    <x v="1"/>
    <s v="Nooksack Fall"/>
    <n v="5"/>
    <s v="N"/>
    <n v="1"/>
    <n v="0"/>
  </r>
  <r>
    <x v="1"/>
    <n v="16"/>
    <x v="15"/>
    <n v="10"/>
    <x v="9"/>
    <x v="1"/>
    <s v="Nooksack Fall"/>
    <n v="2"/>
    <s v="N"/>
    <n v="1"/>
    <n v="0.28000000000000003"/>
  </r>
  <r>
    <x v="1"/>
    <n v="16"/>
    <x v="15"/>
    <n v="10"/>
    <x v="9"/>
    <x v="1"/>
    <s v="Nooksack Fall"/>
    <n v="3"/>
    <s v="N"/>
    <n v="1"/>
    <n v="0.62"/>
  </r>
  <r>
    <x v="1"/>
    <n v="16"/>
    <x v="15"/>
    <n v="10"/>
    <x v="9"/>
    <x v="1"/>
    <s v="Nooksack Fall"/>
    <n v="4"/>
    <s v="N"/>
    <n v="1"/>
    <n v="0.42"/>
  </r>
  <r>
    <x v="1"/>
    <n v="16"/>
    <x v="15"/>
    <n v="10"/>
    <x v="9"/>
    <x v="1"/>
    <s v="Nooksack Fall"/>
    <n v="5"/>
    <s v="N"/>
    <n v="1"/>
    <n v="0"/>
  </r>
  <r>
    <x v="1"/>
    <n v="17"/>
    <x v="16"/>
    <n v="10"/>
    <x v="9"/>
    <x v="1"/>
    <s v="Nooksack Fall"/>
    <n v="2"/>
    <s v="N"/>
    <n v="1"/>
    <n v="0"/>
  </r>
  <r>
    <x v="1"/>
    <n v="17"/>
    <x v="16"/>
    <n v="10"/>
    <x v="9"/>
    <x v="1"/>
    <s v="Nooksack Fall"/>
    <n v="3"/>
    <s v="N"/>
    <n v="1"/>
    <n v="0"/>
  </r>
  <r>
    <x v="1"/>
    <n v="17"/>
    <x v="16"/>
    <n v="10"/>
    <x v="9"/>
    <x v="1"/>
    <s v="Nooksack Fall"/>
    <n v="4"/>
    <s v="N"/>
    <n v="1"/>
    <n v="0"/>
  </r>
  <r>
    <x v="1"/>
    <n v="17"/>
    <x v="16"/>
    <n v="10"/>
    <x v="9"/>
    <x v="1"/>
    <s v="Nooksack Fall"/>
    <n v="5"/>
    <s v="N"/>
    <n v="1"/>
    <n v="0"/>
  </r>
  <r>
    <x v="1"/>
    <n v="18"/>
    <x v="17"/>
    <n v="10"/>
    <x v="9"/>
    <x v="1"/>
    <s v="Nooksack Fall"/>
    <n v="2"/>
    <s v="N"/>
    <n v="1"/>
    <n v="0"/>
  </r>
  <r>
    <x v="1"/>
    <n v="18"/>
    <x v="17"/>
    <n v="10"/>
    <x v="9"/>
    <x v="1"/>
    <s v="Nooksack Fall"/>
    <n v="3"/>
    <s v="N"/>
    <n v="1"/>
    <n v="8.1199999999999992"/>
  </r>
  <r>
    <x v="1"/>
    <n v="18"/>
    <x v="17"/>
    <n v="10"/>
    <x v="9"/>
    <x v="1"/>
    <s v="Nooksack Fall"/>
    <n v="4"/>
    <s v="N"/>
    <n v="1"/>
    <n v="9.86"/>
  </r>
  <r>
    <x v="1"/>
    <n v="18"/>
    <x v="17"/>
    <n v="10"/>
    <x v="9"/>
    <x v="1"/>
    <s v="Nooksack Fall"/>
    <n v="5"/>
    <s v="N"/>
    <n v="1"/>
    <n v="0"/>
  </r>
  <r>
    <x v="1"/>
    <n v="19"/>
    <x v="18"/>
    <n v="10"/>
    <x v="9"/>
    <x v="1"/>
    <s v="Nooksack Fall"/>
    <n v="2"/>
    <s v="N"/>
    <n v="1"/>
    <n v="631.64"/>
  </r>
  <r>
    <x v="1"/>
    <n v="19"/>
    <x v="18"/>
    <n v="10"/>
    <x v="9"/>
    <x v="1"/>
    <s v="Nooksack Fall"/>
    <n v="3"/>
    <s v="N"/>
    <n v="1"/>
    <n v="279.27"/>
  </r>
  <r>
    <x v="1"/>
    <n v="19"/>
    <x v="18"/>
    <n v="10"/>
    <x v="9"/>
    <x v="1"/>
    <s v="Nooksack Fall"/>
    <n v="4"/>
    <s v="N"/>
    <n v="1"/>
    <n v="0"/>
  </r>
  <r>
    <x v="1"/>
    <n v="19"/>
    <x v="18"/>
    <n v="10"/>
    <x v="9"/>
    <x v="1"/>
    <s v="Nooksack Fall"/>
    <n v="5"/>
    <s v="N"/>
    <n v="1"/>
    <n v="0"/>
  </r>
  <r>
    <x v="1"/>
    <n v="20"/>
    <x v="19"/>
    <n v="10"/>
    <x v="9"/>
    <x v="1"/>
    <s v="Nooksack Fall"/>
    <n v="2"/>
    <s v="N"/>
    <n v="1"/>
    <n v="0"/>
  </r>
  <r>
    <x v="1"/>
    <n v="20"/>
    <x v="19"/>
    <n v="10"/>
    <x v="9"/>
    <x v="1"/>
    <s v="Nooksack Fall"/>
    <n v="3"/>
    <s v="N"/>
    <n v="1"/>
    <n v="255.97"/>
  </r>
  <r>
    <x v="1"/>
    <n v="20"/>
    <x v="19"/>
    <n v="10"/>
    <x v="9"/>
    <x v="1"/>
    <s v="Nooksack Fall"/>
    <n v="4"/>
    <s v="N"/>
    <n v="1"/>
    <n v="518.97"/>
  </r>
  <r>
    <x v="1"/>
    <n v="20"/>
    <x v="19"/>
    <n v="10"/>
    <x v="9"/>
    <x v="1"/>
    <s v="Nooksack Fall"/>
    <n v="5"/>
    <s v="N"/>
    <n v="1"/>
    <n v="35.090000000000003"/>
  </r>
  <r>
    <x v="1"/>
    <n v="21"/>
    <x v="20"/>
    <n v="10"/>
    <x v="9"/>
    <x v="1"/>
    <s v="Nooksack Fall"/>
    <n v="2"/>
    <s v="N"/>
    <n v="1"/>
    <n v="0"/>
  </r>
  <r>
    <x v="1"/>
    <n v="21"/>
    <x v="20"/>
    <n v="10"/>
    <x v="9"/>
    <x v="1"/>
    <s v="Nooksack Fall"/>
    <n v="3"/>
    <s v="N"/>
    <n v="1"/>
    <n v="20.59"/>
  </r>
  <r>
    <x v="1"/>
    <n v="21"/>
    <x v="20"/>
    <n v="10"/>
    <x v="9"/>
    <x v="1"/>
    <s v="Nooksack Fall"/>
    <n v="4"/>
    <s v="N"/>
    <n v="1"/>
    <n v="32.130000000000003"/>
  </r>
  <r>
    <x v="1"/>
    <n v="21"/>
    <x v="20"/>
    <n v="10"/>
    <x v="9"/>
    <x v="1"/>
    <s v="Nooksack Fall"/>
    <n v="5"/>
    <s v="N"/>
    <n v="1"/>
    <n v="0"/>
  </r>
  <r>
    <x v="1"/>
    <n v="22"/>
    <x v="21"/>
    <n v="10"/>
    <x v="9"/>
    <x v="1"/>
    <s v="Nooksack Fall"/>
    <n v="2"/>
    <s v="N"/>
    <n v="1"/>
    <n v="0"/>
  </r>
  <r>
    <x v="1"/>
    <n v="22"/>
    <x v="21"/>
    <n v="10"/>
    <x v="9"/>
    <x v="1"/>
    <s v="Nooksack Fall"/>
    <n v="3"/>
    <s v="N"/>
    <n v="1"/>
    <n v="288.58"/>
  </r>
  <r>
    <x v="1"/>
    <n v="22"/>
    <x v="21"/>
    <n v="10"/>
    <x v="9"/>
    <x v="1"/>
    <s v="Nooksack Fall"/>
    <n v="4"/>
    <s v="N"/>
    <n v="1"/>
    <n v="544.04"/>
  </r>
  <r>
    <x v="1"/>
    <n v="22"/>
    <x v="21"/>
    <n v="10"/>
    <x v="9"/>
    <x v="1"/>
    <s v="Nooksack Fall"/>
    <n v="5"/>
    <s v="N"/>
    <n v="1"/>
    <n v="75.239999999999995"/>
  </r>
  <r>
    <x v="1"/>
    <n v="23"/>
    <x v="22"/>
    <n v="10"/>
    <x v="9"/>
    <x v="1"/>
    <s v="Nooksack Fall"/>
    <n v="2"/>
    <s v="N"/>
    <n v="1"/>
    <n v="0"/>
  </r>
  <r>
    <x v="1"/>
    <n v="23"/>
    <x v="22"/>
    <n v="10"/>
    <x v="9"/>
    <x v="1"/>
    <s v="Nooksack Fall"/>
    <n v="3"/>
    <s v="N"/>
    <n v="1"/>
    <n v="154.44999999999999"/>
  </r>
  <r>
    <x v="1"/>
    <n v="23"/>
    <x v="22"/>
    <n v="10"/>
    <x v="9"/>
    <x v="1"/>
    <s v="Nooksack Fall"/>
    <n v="4"/>
    <s v="N"/>
    <n v="1"/>
    <n v="86.09"/>
  </r>
  <r>
    <x v="1"/>
    <n v="23"/>
    <x v="22"/>
    <n v="10"/>
    <x v="9"/>
    <x v="1"/>
    <s v="Nooksack Fall"/>
    <n v="5"/>
    <s v="N"/>
    <n v="1"/>
    <n v="7.59"/>
  </r>
  <r>
    <x v="1"/>
    <n v="24"/>
    <x v="23"/>
    <n v="10"/>
    <x v="9"/>
    <x v="1"/>
    <s v="Nooksack Fall"/>
    <n v="2"/>
    <s v="N"/>
    <n v="1"/>
    <n v="260.27999999999997"/>
  </r>
  <r>
    <x v="1"/>
    <n v="24"/>
    <x v="23"/>
    <n v="10"/>
    <x v="9"/>
    <x v="1"/>
    <s v="Nooksack Fall"/>
    <n v="3"/>
    <s v="N"/>
    <n v="1"/>
    <n v="1097.3"/>
  </r>
  <r>
    <x v="1"/>
    <n v="24"/>
    <x v="23"/>
    <n v="10"/>
    <x v="9"/>
    <x v="1"/>
    <s v="Nooksack Fall"/>
    <n v="4"/>
    <s v="N"/>
    <n v="1"/>
    <n v="2275.08"/>
  </r>
  <r>
    <x v="1"/>
    <n v="24"/>
    <x v="23"/>
    <n v="10"/>
    <x v="9"/>
    <x v="1"/>
    <s v="Nooksack Fall"/>
    <n v="5"/>
    <s v="N"/>
    <n v="1"/>
    <n v="108.8"/>
  </r>
  <r>
    <x v="1"/>
    <n v="25"/>
    <x v="24"/>
    <n v="10"/>
    <x v="9"/>
    <x v="1"/>
    <s v="Nooksack Fall"/>
    <n v="2"/>
    <s v="N"/>
    <n v="1"/>
    <n v="645.73"/>
  </r>
  <r>
    <x v="1"/>
    <n v="25"/>
    <x v="24"/>
    <n v="10"/>
    <x v="9"/>
    <x v="1"/>
    <s v="Nooksack Fall"/>
    <n v="3"/>
    <s v="N"/>
    <n v="1"/>
    <n v="0"/>
  </r>
  <r>
    <x v="1"/>
    <n v="25"/>
    <x v="24"/>
    <n v="10"/>
    <x v="9"/>
    <x v="1"/>
    <s v="Nooksack Fall"/>
    <n v="4"/>
    <s v="N"/>
    <n v="1"/>
    <n v="0"/>
  </r>
  <r>
    <x v="1"/>
    <n v="25"/>
    <x v="24"/>
    <n v="10"/>
    <x v="9"/>
    <x v="1"/>
    <s v="Nooksack Fall"/>
    <n v="5"/>
    <s v="N"/>
    <n v="1"/>
    <n v="0"/>
  </r>
  <r>
    <x v="2"/>
    <n v="1"/>
    <x v="0"/>
    <n v="10"/>
    <x v="9"/>
    <x v="1"/>
    <s v="Nooksack Fall"/>
    <n v="2"/>
    <s v="N"/>
    <n v="1"/>
    <n v="0"/>
  </r>
  <r>
    <x v="2"/>
    <n v="1"/>
    <x v="0"/>
    <n v="10"/>
    <x v="9"/>
    <x v="1"/>
    <s v="Nooksack Fall"/>
    <n v="3"/>
    <s v="N"/>
    <n v="1"/>
    <n v="19.02"/>
  </r>
  <r>
    <x v="2"/>
    <n v="1"/>
    <x v="0"/>
    <n v="10"/>
    <x v="9"/>
    <x v="1"/>
    <s v="Nooksack Fall"/>
    <n v="4"/>
    <s v="N"/>
    <n v="1"/>
    <n v="40.74"/>
  </r>
  <r>
    <x v="2"/>
    <n v="1"/>
    <x v="0"/>
    <n v="10"/>
    <x v="9"/>
    <x v="1"/>
    <s v="Nooksack Fall"/>
    <n v="5"/>
    <s v="N"/>
    <n v="1"/>
    <n v="0"/>
  </r>
  <r>
    <x v="2"/>
    <n v="2"/>
    <x v="1"/>
    <n v="10"/>
    <x v="9"/>
    <x v="1"/>
    <s v="Nooksack Fall"/>
    <n v="2"/>
    <s v="N"/>
    <n v="1"/>
    <n v="0"/>
  </r>
  <r>
    <x v="2"/>
    <n v="2"/>
    <x v="1"/>
    <n v="10"/>
    <x v="9"/>
    <x v="1"/>
    <s v="Nooksack Fall"/>
    <n v="3"/>
    <s v="N"/>
    <n v="1"/>
    <n v="42.02"/>
  </r>
  <r>
    <x v="2"/>
    <n v="2"/>
    <x v="1"/>
    <n v="10"/>
    <x v="9"/>
    <x v="1"/>
    <s v="Nooksack Fall"/>
    <n v="4"/>
    <s v="N"/>
    <n v="1"/>
    <n v="31.18"/>
  </r>
  <r>
    <x v="2"/>
    <n v="2"/>
    <x v="1"/>
    <n v="10"/>
    <x v="9"/>
    <x v="1"/>
    <s v="Nooksack Fall"/>
    <n v="5"/>
    <s v="N"/>
    <n v="1"/>
    <n v="0"/>
  </r>
  <r>
    <x v="2"/>
    <n v="3"/>
    <x v="2"/>
    <n v="10"/>
    <x v="9"/>
    <x v="1"/>
    <s v="Nooksack Fall"/>
    <n v="2"/>
    <s v="N"/>
    <n v="1"/>
    <n v="0"/>
  </r>
  <r>
    <x v="2"/>
    <n v="3"/>
    <x v="2"/>
    <n v="10"/>
    <x v="9"/>
    <x v="1"/>
    <s v="Nooksack Fall"/>
    <n v="3"/>
    <s v="N"/>
    <n v="1"/>
    <n v="0"/>
  </r>
  <r>
    <x v="2"/>
    <n v="3"/>
    <x v="2"/>
    <n v="10"/>
    <x v="9"/>
    <x v="1"/>
    <s v="Nooksack Fall"/>
    <n v="4"/>
    <s v="N"/>
    <n v="1"/>
    <n v="0"/>
  </r>
  <r>
    <x v="2"/>
    <n v="3"/>
    <x v="2"/>
    <n v="10"/>
    <x v="9"/>
    <x v="1"/>
    <s v="Nooksack Fall"/>
    <n v="5"/>
    <s v="N"/>
    <n v="1"/>
    <n v="0"/>
  </r>
  <r>
    <x v="2"/>
    <n v="4"/>
    <x v="3"/>
    <n v="10"/>
    <x v="9"/>
    <x v="1"/>
    <s v="Nooksack Fall"/>
    <n v="2"/>
    <s v="N"/>
    <n v="1"/>
    <n v="0"/>
  </r>
  <r>
    <x v="2"/>
    <n v="4"/>
    <x v="3"/>
    <n v="10"/>
    <x v="9"/>
    <x v="1"/>
    <s v="Nooksack Fall"/>
    <n v="3"/>
    <s v="N"/>
    <n v="1"/>
    <n v="711.02"/>
  </r>
  <r>
    <x v="2"/>
    <n v="4"/>
    <x v="3"/>
    <n v="10"/>
    <x v="9"/>
    <x v="1"/>
    <s v="Nooksack Fall"/>
    <n v="4"/>
    <s v="N"/>
    <n v="1"/>
    <n v="923.1"/>
  </r>
  <r>
    <x v="2"/>
    <n v="4"/>
    <x v="3"/>
    <n v="10"/>
    <x v="9"/>
    <x v="1"/>
    <s v="Nooksack Fall"/>
    <n v="5"/>
    <s v="N"/>
    <n v="1"/>
    <n v="58.45"/>
  </r>
  <r>
    <x v="2"/>
    <n v="5"/>
    <x v="4"/>
    <n v="10"/>
    <x v="9"/>
    <x v="1"/>
    <s v="Nooksack Fall"/>
    <n v="2"/>
    <s v="N"/>
    <n v="1"/>
    <n v="0"/>
  </r>
  <r>
    <x v="2"/>
    <n v="5"/>
    <x v="4"/>
    <n v="10"/>
    <x v="9"/>
    <x v="1"/>
    <s v="Nooksack Fall"/>
    <n v="3"/>
    <s v="N"/>
    <n v="1"/>
    <n v="139.06"/>
  </r>
  <r>
    <x v="2"/>
    <n v="5"/>
    <x v="4"/>
    <n v="10"/>
    <x v="9"/>
    <x v="1"/>
    <s v="Nooksack Fall"/>
    <n v="4"/>
    <s v="N"/>
    <n v="1"/>
    <n v="337.83"/>
  </r>
  <r>
    <x v="2"/>
    <n v="5"/>
    <x v="4"/>
    <n v="10"/>
    <x v="9"/>
    <x v="1"/>
    <s v="Nooksack Fall"/>
    <n v="5"/>
    <s v="N"/>
    <n v="1"/>
    <n v="8.81"/>
  </r>
  <r>
    <x v="2"/>
    <n v="6"/>
    <x v="5"/>
    <n v="10"/>
    <x v="9"/>
    <x v="1"/>
    <s v="Nooksack Fall"/>
    <n v="2"/>
    <s v="N"/>
    <n v="1"/>
    <n v="0"/>
  </r>
  <r>
    <x v="2"/>
    <n v="6"/>
    <x v="5"/>
    <n v="10"/>
    <x v="9"/>
    <x v="1"/>
    <s v="Nooksack Fall"/>
    <n v="3"/>
    <s v="N"/>
    <n v="1"/>
    <n v="0"/>
  </r>
  <r>
    <x v="2"/>
    <n v="6"/>
    <x v="5"/>
    <n v="10"/>
    <x v="9"/>
    <x v="1"/>
    <s v="Nooksack Fall"/>
    <n v="4"/>
    <s v="N"/>
    <n v="1"/>
    <n v="0"/>
  </r>
  <r>
    <x v="2"/>
    <n v="6"/>
    <x v="5"/>
    <n v="10"/>
    <x v="9"/>
    <x v="1"/>
    <s v="Nooksack Fall"/>
    <n v="5"/>
    <s v="N"/>
    <n v="1"/>
    <n v="0"/>
  </r>
  <r>
    <x v="2"/>
    <n v="7"/>
    <x v="6"/>
    <n v="10"/>
    <x v="9"/>
    <x v="1"/>
    <s v="Nooksack Fall"/>
    <n v="2"/>
    <s v="N"/>
    <n v="1"/>
    <n v="0"/>
  </r>
  <r>
    <x v="2"/>
    <n v="7"/>
    <x v="6"/>
    <n v="10"/>
    <x v="9"/>
    <x v="1"/>
    <s v="Nooksack Fall"/>
    <n v="3"/>
    <s v="N"/>
    <n v="1"/>
    <n v="6.14"/>
  </r>
  <r>
    <x v="2"/>
    <n v="7"/>
    <x v="6"/>
    <n v="10"/>
    <x v="9"/>
    <x v="1"/>
    <s v="Nooksack Fall"/>
    <n v="4"/>
    <s v="N"/>
    <n v="1"/>
    <n v="0"/>
  </r>
  <r>
    <x v="2"/>
    <n v="7"/>
    <x v="6"/>
    <n v="10"/>
    <x v="9"/>
    <x v="1"/>
    <s v="Nooksack Fall"/>
    <n v="5"/>
    <s v="N"/>
    <n v="1"/>
    <n v="0"/>
  </r>
  <r>
    <x v="2"/>
    <n v="8"/>
    <x v="7"/>
    <n v="10"/>
    <x v="9"/>
    <x v="1"/>
    <s v="Nooksack Fall"/>
    <n v="2"/>
    <s v="N"/>
    <n v="1"/>
    <n v="0"/>
  </r>
  <r>
    <x v="2"/>
    <n v="8"/>
    <x v="7"/>
    <n v="10"/>
    <x v="9"/>
    <x v="1"/>
    <s v="Nooksack Fall"/>
    <n v="3"/>
    <s v="N"/>
    <n v="1"/>
    <n v="4.7699999999999996"/>
  </r>
  <r>
    <x v="2"/>
    <n v="8"/>
    <x v="7"/>
    <n v="10"/>
    <x v="9"/>
    <x v="1"/>
    <s v="Nooksack Fall"/>
    <n v="4"/>
    <s v="N"/>
    <n v="1"/>
    <n v="3.07"/>
  </r>
  <r>
    <x v="2"/>
    <n v="8"/>
    <x v="7"/>
    <n v="10"/>
    <x v="9"/>
    <x v="1"/>
    <s v="Nooksack Fall"/>
    <n v="5"/>
    <s v="N"/>
    <n v="1"/>
    <n v="0"/>
  </r>
  <r>
    <x v="2"/>
    <n v="9"/>
    <x v="8"/>
    <n v="10"/>
    <x v="9"/>
    <x v="1"/>
    <s v="Nooksack Fall"/>
    <n v="2"/>
    <s v="N"/>
    <n v="1"/>
    <n v="22.76"/>
  </r>
  <r>
    <x v="2"/>
    <n v="9"/>
    <x v="8"/>
    <n v="10"/>
    <x v="9"/>
    <x v="1"/>
    <s v="Nooksack Fall"/>
    <n v="3"/>
    <s v="N"/>
    <n v="1"/>
    <n v="17.649999999999999"/>
  </r>
  <r>
    <x v="2"/>
    <n v="9"/>
    <x v="8"/>
    <n v="10"/>
    <x v="9"/>
    <x v="1"/>
    <s v="Nooksack Fall"/>
    <n v="4"/>
    <s v="N"/>
    <n v="1"/>
    <n v="3.94"/>
  </r>
  <r>
    <x v="2"/>
    <n v="9"/>
    <x v="8"/>
    <n v="10"/>
    <x v="9"/>
    <x v="1"/>
    <s v="Nooksack Fall"/>
    <n v="5"/>
    <s v="N"/>
    <n v="1"/>
    <n v="0"/>
  </r>
  <r>
    <x v="2"/>
    <n v="10"/>
    <x v="9"/>
    <n v="10"/>
    <x v="9"/>
    <x v="1"/>
    <s v="Nooksack Fall"/>
    <n v="2"/>
    <s v="N"/>
    <n v="1"/>
    <n v="43.06"/>
  </r>
  <r>
    <x v="2"/>
    <n v="10"/>
    <x v="9"/>
    <n v="10"/>
    <x v="9"/>
    <x v="1"/>
    <s v="Nooksack Fall"/>
    <n v="3"/>
    <s v="N"/>
    <n v="1"/>
    <n v="128.16999999999999"/>
  </r>
  <r>
    <x v="2"/>
    <n v="10"/>
    <x v="9"/>
    <n v="10"/>
    <x v="9"/>
    <x v="1"/>
    <s v="Nooksack Fall"/>
    <n v="4"/>
    <s v="N"/>
    <n v="1"/>
    <n v="33.96"/>
  </r>
  <r>
    <x v="2"/>
    <n v="10"/>
    <x v="9"/>
    <n v="10"/>
    <x v="9"/>
    <x v="1"/>
    <s v="Nooksack Fall"/>
    <n v="5"/>
    <s v="N"/>
    <n v="1"/>
    <n v="0"/>
  </r>
  <r>
    <x v="2"/>
    <n v="11"/>
    <x v="10"/>
    <n v="10"/>
    <x v="9"/>
    <x v="1"/>
    <s v="Nooksack Fall"/>
    <n v="2"/>
    <s v="N"/>
    <n v="1"/>
    <n v="0.03"/>
  </r>
  <r>
    <x v="2"/>
    <n v="11"/>
    <x v="10"/>
    <n v="10"/>
    <x v="9"/>
    <x v="1"/>
    <s v="Nooksack Fall"/>
    <n v="3"/>
    <s v="N"/>
    <n v="1"/>
    <n v="0.01"/>
  </r>
  <r>
    <x v="2"/>
    <n v="11"/>
    <x v="10"/>
    <n v="10"/>
    <x v="9"/>
    <x v="1"/>
    <s v="Nooksack Fall"/>
    <n v="4"/>
    <s v="N"/>
    <n v="1"/>
    <n v="0"/>
  </r>
  <r>
    <x v="2"/>
    <n v="11"/>
    <x v="10"/>
    <n v="10"/>
    <x v="9"/>
    <x v="1"/>
    <s v="Nooksack Fall"/>
    <n v="5"/>
    <s v="N"/>
    <n v="1"/>
    <n v="0"/>
  </r>
  <r>
    <x v="2"/>
    <n v="12"/>
    <x v="11"/>
    <n v="10"/>
    <x v="9"/>
    <x v="1"/>
    <s v="Nooksack Fall"/>
    <n v="2"/>
    <s v="N"/>
    <n v="1"/>
    <n v="0.14000000000000001"/>
  </r>
  <r>
    <x v="2"/>
    <n v="12"/>
    <x v="11"/>
    <n v="10"/>
    <x v="9"/>
    <x v="1"/>
    <s v="Nooksack Fall"/>
    <n v="3"/>
    <s v="N"/>
    <n v="1"/>
    <n v="1.89"/>
  </r>
  <r>
    <x v="2"/>
    <n v="12"/>
    <x v="11"/>
    <n v="10"/>
    <x v="9"/>
    <x v="1"/>
    <s v="Nooksack Fall"/>
    <n v="4"/>
    <s v="N"/>
    <n v="1"/>
    <n v="1.37"/>
  </r>
  <r>
    <x v="2"/>
    <n v="12"/>
    <x v="11"/>
    <n v="10"/>
    <x v="9"/>
    <x v="1"/>
    <s v="Nooksack Fall"/>
    <n v="5"/>
    <s v="N"/>
    <n v="1"/>
    <n v="0.16"/>
  </r>
  <r>
    <x v="2"/>
    <n v="13"/>
    <x v="12"/>
    <n v="10"/>
    <x v="9"/>
    <x v="1"/>
    <s v="Nooksack Fall"/>
    <n v="2"/>
    <s v="N"/>
    <n v="1"/>
    <n v="103.84"/>
  </r>
  <r>
    <x v="2"/>
    <n v="13"/>
    <x v="12"/>
    <n v="10"/>
    <x v="9"/>
    <x v="1"/>
    <s v="Nooksack Fall"/>
    <n v="3"/>
    <s v="N"/>
    <n v="1"/>
    <n v="2812.29"/>
  </r>
  <r>
    <x v="2"/>
    <n v="13"/>
    <x v="12"/>
    <n v="10"/>
    <x v="9"/>
    <x v="1"/>
    <s v="Nooksack Fall"/>
    <n v="4"/>
    <s v="N"/>
    <n v="1"/>
    <n v="13135.86"/>
  </r>
  <r>
    <x v="2"/>
    <n v="13"/>
    <x v="12"/>
    <n v="10"/>
    <x v="9"/>
    <x v="1"/>
    <s v="Nooksack Fall"/>
    <n v="5"/>
    <s v="N"/>
    <n v="1"/>
    <n v="1990.12"/>
  </r>
  <r>
    <x v="2"/>
    <n v="14"/>
    <x v="13"/>
    <n v="10"/>
    <x v="9"/>
    <x v="1"/>
    <s v="Nooksack Fall"/>
    <n v="2"/>
    <s v="N"/>
    <n v="1"/>
    <n v="0"/>
  </r>
  <r>
    <x v="2"/>
    <n v="14"/>
    <x v="13"/>
    <n v="10"/>
    <x v="9"/>
    <x v="1"/>
    <s v="Nooksack Fall"/>
    <n v="3"/>
    <s v="N"/>
    <n v="1"/>
    <n v="0"/>
  </r>
  <r>
    <x v="2"/>
    <n v="14"/>
    <x v="13"/>
    <n v="10"/>
    <x v="9"/>
    <x v="1"/>
    <s v="Nooksack Fall"/>
    <n v="4"/>
    <s v="N"/>
    <n v="1"/>
    <n v="0"/>
  </r>
  <r>
    <x v="2"/>
    <n v="14"/>
    <x v="13"/>
    <n v="10"/>
    <x v="9"/>
    <x v="1"/>
    <s v="Nooksack Fall"/>
    <n v="5"/>
    <s v="N"/>
    <n v="1"/>
    <n v="0"/>
  </r>
  <r>
    <x v="2"/>
    <n v="15"/>
    <x v="14"/>
    <n v="10"/>
    <x v="9"/>
    <x v="1"/>
    <s v="Nooksack Fall"/>
    <n v="2"/>
    <s v="N"/>
    <n v="1"/>
    <n v="0"/>
  </r>
  <r>
    <x v="2"/>
    <n v="15"/>
    <x v="14"/>
    <n v="10"/>
    <x v="9"/>
    <x v="1"/>
    <s v="Nooksack Fall"/>
    <n v="3"/>
    <s v="N"/>
    <n v="1"/>
    <n v="0"/>
  </r>
  <r>
    <x v="2"/>
    <n v="15"/>
    <x v="14"/>
    <n v="10"/>
    <x v="9"/>
    <x v="1"/>
    <s v="Nooksack Fall"/>
    <n v="4"/>
    <s v="N"/>
    <n v="1"/>
    <n v="0"/>
  </r>
  <r>
    <x v="2"/>
    <n v="15"/>
    <x v="14"/>
    <n v="10"/>
    <x v="9"/>
    <x v="1"/>
    <s v="Nooksack Fall"/>
    <n v="5"/>
    <s v="N"/>
    <n v="1"/>
    <n v="0"/>
  </r>
  <r>
    <x v="2"/>
    <n v="16"/>
    <x v="15"/>
    <n v="10"/>
    <x v="9"/>
    <x v="1"/>
    <s v="Nooksack Fall"/>
    <n v="2"/>
    <s v="N"/>
    <n v="1"/>
    <n v="3.13"/>
  </r>
  <r>
    <x v="2"/>
    <n v="16"/>
    <x v="15"/>
    <n v="10"/>
    <x v="9"/>
    <x v="1"/>
    <s v="Nooksack Fall"/>
    <n v="3"/>
    <s v="N"/>
    <n v="1"/>
    <n v="7.22"/>
  </r>
  <r>
    <x v="2"/>
    <n v="16"/>
    <x v="15"/>
    <n v="10"/>
    <x v="9"/>
    <x v="1"/>
    <s v="Nooksack Fall"/>
    <n v="4"/>
    <s v="N"/>
    <n v="1"/>
    <n v="4.2699999999999996"/>
  </r>
  <r>
    <x v="2"/>
    <n v="16"/>
    <x v="15"/>
    <n v="10"/>
    <x v="9"/>
    <x v="1"/>
    <s v="Nooksack Fall"/>
    <n v="5"/>
    <s v="N"/>
    <n v="1"/>
    <n v="0"/>
  </r>
  <r>
    <x v="2"/>
    <n v="17"/>
    <x v="16"/>
    <n v="10"/>
    <x v="9"/>
    <x v="1"/>
    <s v="Nooksack Fall"/>
    <n v="2"/>
    <s v="N"/>
    <n v="1"/>
    <n v="0"/>
  </r>
  <r>
    <x v="2"/>
    <n v="17"/>
    <x v="16"/>
    <n v="10"/>
    <x v="9"/>
    <x v="1"/>
    <s v="Nooksack Fall"/>
    <n v="3"/>
    <s v="N"/>
    <n v="1"/>
    <n v="0"/>
  </r>
  <r>
    <x v="2"/>
    <n v="17"/>
    <x v="16"/>
    <n v="10"/>
    <x v="9"/>
    <x v="1"/>
    <s v="Nooksack Fall"/>
    <n v="4"/>
    <s v="N"/>
    <n v="1"/>
    <n v="0"/>
  </r>
  <r>
    <x v="2"/>
    <n v="17"/>
    <x v="16"/>
    <n v="10"/>
    <x v="9"/>
    <x v="1"/>
    <s v="Nooksack Fall"/>
    <n v="5"/>
    <s v="N"/>
    <n v="1"/>
    <n v="0"/>
  </r>
  <r>
    <x v="2"/>
    <n v="18"/>
    <x v="17"/>
    <n v="10"/>
    <x v="9"/>
    <x v="1"/>
    <s v="Nooksack Fall"/>
    <n v="2"/>
    <s v="N"/>
    <n v="1"/>
    <n v="0"/>
  </r>
  <r>
    <x v="2"/>
    <n v="18"/>
    <x v="17"/>
    <n v="10"/>
    <x v="9"/>
    <x v="1"/>
    <s v="Nooksack Fall"/>
    <n v="3"/>
    <s v="N"/>
    <n v="1"/>
    <n v="12"/>
  </r>
  <r>
    <x v="2"/>
    <n v="18"/>
    <x v="17"/>
    <n v="10"/>
    <x v="9"/>
    <x v="1"/>
    <s v="Nooksack Fall"/>
    <n v="4"/>
    <s v="N"/>
    <n v="1"/>
    <n v="13.03"/>
  </r>
  <r>
    <x v="2"/>
    <n v="18"/>
    <x v="17"/>
    <n v="10"/>
    <x v="9"/>
    <x v="1"/>
    <s v="Nooksack Fall"/>
    <n v="5"/>
    <s v="N"/>
    <n v="1"/>
    <n v="0"/>
  </r>
  <r>
    <x v="2"/>
    <n v="19"/>
    <x v="18"/>
    <n v="10"/>
    <x v="9"/>
    <x v="1"/>
    <s v="Nooksack Fall"/>
    <n v="2"/>
    <s v="N"/>
    <n v="1"/>
    <n v="679.72"/>
  </r>
  <r>
    <x v="2"/>
    <n v="19"/>
    <x v="18"/>
    <n v="10"/>
    <x v="9"/>
    <x v="1"/>
    <s v="Nooksack Fall"/>
    <n v="3"/>
    <s v="N"/>
    <n v="1"/>
    <n v="309.07"/>
  </r>
  <r>
    <x v="2"/>
    <n v="19"/>
    <x v="18"/>
    <n v="10"/>
    <x v="9"/>
    <x v="1"/>
    <s v="Nooksack Fall"/>
    <n v="4"/>
    <s v="N"/>
    <n v="1"/>
    <n v="0"/>
  </r>
  <r>
    <x v="2"/>
    <n v="19"/>
    <x v="18"/>
    <n v="10"/>
    <x v="9"/>
    <x v="1"/>
    <s v="Nooksack Fall"/>
    <n v="5"/>
    <s v="N"/>
    <n v="1"/>
    <n v="0"/>
  </r>
  <r>
    <x v="2"/>
    <n v="20"/>
    <x v="19"/>
    <n v="10"/>
    <x v="9"/>
    <x v="1"/>
    <s v="Nooksack Fall"/>
    <n v="2"/>
    <s v="N"/>
    <n v="1"/>
    <n v="0"/>
  </r>
  <r>
    <x v="2"/>
    <n v="20"/>
    <x v="19"/>
    <n v="10"/>
    <x v="9"/>
    <x v="1"/>
    <s v="Nooksack Fall"/>
    <n v="3"/>
    <s v="N"/>
    <n v="1"/>
    <n v="402.46"/>
  </r>
  <r>
    <x v="2"/>
    <n v="20"/>
    <x v="19"/>
    <n v="10"/>
    <x v="9"/>
    <x v="1"/>
    <s v="Nooksack Fall"/>
    <n v="4"/>
    <s v="N"/>
    <n v="1"/>
    <n v="730.11"/>
  </r>
  <r>
    <x v="2"/>
    <n v="20"/>
    <x v="19"/>
    <n v="10"/>
    <x v="9"/>
    <x v="1"/>
    <s v="Nooksack Fall"/>
    <n v="5"/>
    <s v="N"/>
    <n v="1"/>
    <n v="48.31"/>
  </r>
  <r>
    <x v="2"/>
    <n v="21"/>
    <x v="20"/>
    <n v="10"/>
    <x v="9"/>
    <x v="1"/>
    <s v="Nooksack Fall"/>
    <n v="2"/>
    <s v="N"/>
    <n v="1"/>
    <n v="0"/>
  </r>
  <r>
    <x v="2"/>
    <n v="21"/>
    <x v="20"/>
    <n v="10"/>
    <x v="9"/>
    <x v="1"/>
    <s v="Nooksack Fall"/>
    <n v="3"/>
    <s v="N"/>
    <n v="1"/>
    <n v="17.079999999999998"/>
  </r>
  <r>
    <x v="2"/>
    <n v="21"/>
    <x v="20"/>
    <n v="10"/>
    <x v="9"/>
    <x v="1"/>
    <s v="Nooksack Fall"/>
    <n v="4"/>
    <s v="N"/>
    <n v="1"/>
    <n v="23.85"/>
  </r>
  <r>
    <x v="2"/>
    <n v="21"/>
    <x v="20"/>
    <n v="10"/>
    <x v="9"/>
    <x v="1"/>
    <s v="Nooksack Fall"/>
    <n v="5"/>
    <s v="N"/>
    <n v="1"/>
    <n v="0"/>
  </r>
  <r>
    <x v="2"/>
    <n v="22"/>
    <x v="21"/>
    <n v="10"/>
    <x v="9"/>
    <x v="1"/>
    <s v="Nooksack Fall"/>
    <n v="2"/>
    <s v="N"/>
    <n v="1"/>
    <n v="0"/>
  </r>
  <r>
    <x v="2"/>
    <n v="22"/>
    <x v="21"/>
    <n v="10"/>
    <x v="9"/>
    <x v="1"/>
    <s v="Nooksack Fall"/>
    <n v="3"/>
    <s v="N"/>
    <n v="1"/>
    <n v="528.74"/>
  </r>
  <r>
    <x v="2"/>
    <n v="22"/>
    <x v="21"/>
    <n v="10"/>
    <x v="9"/>
    <x v="1"/>
    <s v="Nooksack Fall"/>
    <n v="4"/>
    <s v="N"/>
    <n v="1"/>
    <n v="891.93"/>
  </r>
  <r>
    <x v="2"/>
    <n v="22"/>
    <x v="21"/>
    <n v="10"/>
    <x v="9"/>
    <x v="1"/>
    <s v="Nooksack Fall"/>
    <n v="5"/>
    <s v="N"/>
    <n v="1"/>
    <n v="120.69"/>
  </r>
  <r>
    <x v="2"/>
    <n v="23"/>
    <x v="22"/>
    <n v="10"/>
    <x v="9"/>
    <x v="1"/>
    <s v="Nooksack Fall"/>
    <n v="2"/>
    <s v="N"/>
    <n v="1"/>
    <n v="0"/>
  </r>
  <r>
    <x v="2"/>
    <n v="23"/>
    <x v="22"/>
    <n v="10"/>
    <x v="9"/>
    <x v="1"/>
    <s v="Nooksack Fall"/>
    <n v="3"/>
    <s v="N"/>
    <n v="1"/>
    <n v="156.13"/>
  </r>
  <r>
    <x v="2"/>
    <n v="23"/>
    <x v="22"/>
    <n v="10"/>
    <x v="9"/>
    <x v="1"/>
    <s v="Nooksack Fall"/>
    <n v="4"/>
    <s v="N"/>
    <n v="1"/>
    <n v="77.88"/>
  </r>
  <r>
    <x v="2"/>
    <n v="23"/>
    <x v="22"/>
    <n v="10"/>
    <x v="9"/>
    <x v="1"/>
    <s v="Nooksack Fall"/>
    <n v="5"/>
    <s v="N"/>
    <n v="1"/>
    <n v="6.72"/>
  </r>
  <r>
    <x v="2"/>
    <n v="24"/>
    <x v="23"/>
    <n v="10"/>
    <x v="9"/>
    <x v="1"/>
    <s v="Nooksack Fall"/>
    <n v="2"/>
    <s v="N"/>
    <n v="1"/>
    <n v="322.13"/>
  </r>
  <r>
    <x v="2"/>
    <n v="24"/>
    <x v="23"/>
    <n v="10"/>
    <x v="9"/>
    <x v="1"/>
    <s v="Nooksack Fall"/>
    <n v="3"/>
    <s v="N"/>
    <n v="1"/>
    <n v="1396.6"/>
  </r>
  <r>
    <x v="2"/>
    <n v="24"/>
    <x v="23"/>
    <n v="10"/>
    <x v="9"/>
    <x v="1"/>
    <s v="Nooksack Fall"/>
    <n v="4"/>
    <s v="N"/>
    <n v="1"/>
    <n v="2590.94"/>
  </r>
  <r>
    <x v="2"/>
    <n v="24"/>
    <x v="23"/>
    <n v="10"/>
    <x v="9"/>
    <x v="1"/>
    <s v="Nooksack Fall"/>
    <n v="5"/>
    <s v="N"/>
    <n v="1"/>
    <n v="121.24"/>
  </r>
  <r>
    <x v="2"/>
    <n v="25"/>
    <x v="24"/>
    <n v="10"/>
    <x v="9"/>
    <x v="1"/>
    <s v="Nooksack Fall"/>
    <n v="2"/>
    <s v="N"/>
    <n v="1"/>
    <n v="706.67"/>
  </r>
  <r>
    <x v="2"/>
    <n v="25"/>
    <x v="24"/>
    <n v="10"/>
    <x v="9"/>
    <x v="1"/>
    <s v="Nooksack Fall"/>
    <n v="3"/>
    <s v="N"/>
    <n v="1"/>
    <n v="0"/>
  </r>
  <r>
    <x v="2"/>
    <n v="25"/>
    <x v="24"/>
    <n v="10"/>
    <x v="9"/>
    <x v="1"/>
    <s v="Nooksack Fall"/>
    <n v="4"/>
    <s v="N"/>
    <n v="1"/>
    <n v="0"/>
  </r>
  <r>
    <x v="2"/>
    <n v="25"/>
    <x v="24"/>
    <n v="10"/>
    <x v="9"/>
    <x v="1"/>
    <s v="Nooksack Fall"/>
    <n v="5"/>
    <s v="N"/>
    <n v="1"/>
    <n v="0"/>
  </r>
  <r>
    <x v="3"/>
    <n v="1"/>
    <x v="0"/>
    <n v="10"/>
    <x v="9"/>
    <x v="1"/>
    <s v="Nooksack Fall"/>
    <n v="2"/>
    <s v="N"/>
    <n v="1"/>
    <n v="0"/>
  </r>
  <r>
    <x v="3"/>
    <n v="1"/>
    <x v="0"/>
    <n v="10"/>
    <x v="9"/>
    <x v="1"/>
    <s v="Nooksack Fall"/>
    <n v="3"/>
    <s v="N"/>
    <n v="1"/>
    <n v="15.67"/>
  </r>
  <r>
    <x v="3"/>
    <n v="1"/>
    <x v="0"/>
    <n v="10"/>
    <x v="9"/>
    <x v="1"/>
    <s v="Nooksack Fall"/>
    <n v="4"/>
    <s v="N"/>
    <n v="1"/>
    <n v="45.53"/>
  </r>
  <r>
    <x v="3"/>
    <n v="1"/>
    <x v="0"/>
    <n v="10"/>
    <x v="9"/>
    <x v="1"/>
    <s v="Nooksack Fall"/>
    <n v="5"/>
    <s v="N"/>
    <n v="1"/>
    <n v="0"/>
  </r>
  <r>
    <x v="3"/>
    <n v="2"/>
    <x v="1"/>
    <n v="10"/>
    <x v="9"/>
    <x v="1"/>
    <s v="Nooksack Fall"/>
    <n v="2"/>
    <s v="N"/>
    <n v="1"/>
    <n v="0"/>
  </r>
  <r>
    <x v="3"/>
    <n v="2"/>
    <x v="1"/>
    <n v="10"/>
    <x v="9"/>
    <x v="1"/>
    <s v="Nooksack Fall"/>
    <n v="3"/>
    <s v="N"/>
    <n v="1"/>
    <n v="52.22"/>
  </r>
  <r>
    <x v="3"/>
    <n v="2"/>
    <x v="1"/>
    <n v="10"/>
    <x v="9"/>
    <x v="1"/>
    <s v="Nooksack Fall"/>
    <n v="4"/>
    <s v="N"/>
    <n v="1"/>
    <n v="39.53"/>
  </r>
  <r>
    <x v="3"/>
    <n v="2"/>
    <x v="1"/>
    <n v="10"/>
    <x v="9"/>
    <x v="1"/>
    <s v="Nooksack Fall"/>
    <n v="5"/>
    <s v="N"/>
    <n v="1"/>
    <n v="0"/>
  </r>
  <r>
    <x v="3"/>
    <n v="3"/>
    <x v="2"/>
    <n v="10"/>
    <x v="9"/>
    <x v="1"/>
    <s v="Nooksack Fall"/>
    <n v="2"/>
    <s v="N"/>
    <n v="1"/>
    <n v="0"/>
  </r>
  <r>
    <x v="3"/>
    <n v="3"/>
    <x v="2"/>
    <n v="10"/>
    <x v="9"/>
    <x v="1"/>
    <s v="Nooksack Fall"/>
    <n v="3"/>
    <s v="N"/>
    <n v="1"/>
    <n v="0"/>
  </r>
  <r>
    <x v="3"/>
    <n v="3"/>
    <x v="2"/>
    <n v="10"/>
    <x v="9"/>
    <x v="1"/>
    <s v="Nooksack Fall"/>
    <n v="4"/>
    <s v="N"/>
    <n v="1"/>
    <n v="0"/>
  </r>
  <r>
    <x v="3"/>
    <n v="3"/>
    <x v="2"/>
    <n v="10"/>
    <x v="9"/>
    <x v="1"/>
    <s v="Nooksack Fall"/>
    <n v="5"/>
    <s v="N"/>
    <n v="1"/>
    <n v="0"/>
  </r>
  <r>
    <x v="3"/>
    <n v="4"/>
    <x v="3"/>
    <n v="10"/>
    <x v="9"/>
    <x v="1"/>
    <s v="Nooksack Fall"/>
    <n v="2"/>
    <s v="N"/>
    <n v="1"/>
    <n v="0"/>
  </r>
  <r>
    <x v="3"/>
    <n v="4"/>
    <x v="3"/>
    <n v="10"/>
    <x v="9"/>
    <x v="1"/>
    <s v="Nooksack Fall"/>
    <n v="3"/>
    <s v="N"/>
    <n v="1"/>
    <n v="557.17999999999995"/>
  </r>
  <r>
    <x v="3"/>
    <n v="4"/>
    <x v="3"/>
    <n v="10"/>
    <x v="9"/>
    <x v="1"/>
    <s v="Nooksack Fall"/>
    <n v="4"/>
    <s v="N"/>
    <n v="1"/>
    <n v="737.97"/>
  </r>
  <r>
    <x v="3"/>
    <n v="4"/>
    <x v="3"/>
    <n v="10"/>
    <x v="9"/>
    <x v="1"/>
    <s v="Nooksack Fall"/>
    <n v="5"/>
    <s v="N"/>
    <n v="1"/>
    <n v="41.22"/>
  </r>
  <r>
    <x v="3"/>
    <n v="5"/>
    <x v="4"/>
    <n v="10"/>
    <x v="9"/>
    <x v="1"/>
    <s v="Nooksack Fall"/>
    <n v="2"/>
    <s v="N"/>
    <n v="1"/>
    <n v="0"/>
  </r>
  <r>
    <x v="3"/>
    <n v="5"/>
    <x v="4"/>
    <n v="10"/>
    <x v="9"/>
    <x v="1"/>
    <s v="Nooksack Fall"/>
    <n v="3"/>
    <s v="N"/>
    <n v="1"/>
    <n v="215.59"/>
  </r>
  <r>
    <x v="3"/>
    <n v="5"/>
    <x v="4"/>
    <n v="10"/>
    <x v="9"/>
    <x v="1"/>
    <s v="Nooksack Fall"/>
    <n v="4"/>
    <s v="N"/>
    <n v="1"/>
    <n v="534.33000000000004"/>
  </r>
  <r>
    <x v="3"/>
    <n v="5"/>
    <x v="4"/>
    <n v="10"/>
    <x v="9"/>
    <x v="1"/>
    <s v="Nooksack Fall"/>
    <n v="5"/>
    <s v="N"/>
    <n v="1"/>
    <n v="12.3"/>
  </r>
  <r>
    <x v="3"/>
    <n v="6"/>
    <x v="5"/>
    <n v="10"/>
    <x v="9"/>
    <x v="1"/>
    <s v="Nooksack Fall"/>
    <n v="2"/>
    <s v="N"/>
    <n v="1"/>
    <n v="0.01"/>
  </r>
  <r>
    <x v="3"/>
    <n v="6"/>
    <x v="5"/>
    <n v="10"/>
    <x v="9"/>
    <x v="1"/>
    <s v="Nooksack Fall"/>
    <n v="3"/>
    <s v="N"/>
    <n v="1"/>
    <n v="0.08"/>
  </r>
  <r>
    <x v="3"/>
    <n v="6"/>
    <x v="5"/>
    <n v="10"/>
    <x v="9"/>
    <x v="1"/>
    <s v="Nooksack Fall"/>
    <n v="4"/>
    <s v="N"/>
    <n v="1"/>
    <n v="0.06"/>
  </r>
  <r>
    <x v="3"/>
    <n v="6"/>
    <x v="5"/>
    <n v="10"/>
    <x v="9"/>
    <x v="1"/>
    <s v="Nooksack Fall"/>
    <n v="5"/>
    <s v="N"/>
    <n v="1"/>
    <n v="0"/>
  </r>
  <r>
    <x v="3"/>
    <n v="7"/>
    <x v="6"/>
    <n v="10"/>
    <x v="9"/>
    <x v="1"/>
    <s v="Nooksack Fall"/>
    <n v="2"/>
    <s v="N"/>
    <n v="1"/>
    <n v="0"/>
  </r>
  <r>
    <x v="3"/>
    <n v="7"/>
    <x v="6"/>
    <n v="10"/>
    <x v="9"/>
    <x v="1"/>
    <s v="Nooksack Fall"/>
    <n v="3"/>
    <s v="N"/>
    <n v="1"/>
    <n v="2.56"/>
  </r>
  <r>
    <x v="3"/>
    <n v="7"/>
    <x v="6"/>
    <n v="10"/>
    <x v="9"/>
    <x v="1"/>
    <s v="Nooksack Fall"/>
    <n v="4"/>
    <s v="N"/>
    <n v="1"/>
    <n v="0"/>
  </r>
  <r>
    <x v="3"/>
    <n v="7"/>
    <x v="6"/>
    <n v="10"/>
    <x v="9"/>
    <x v="1"/>
    <s v="Nooksack Fall"/>
    <n v="5"/>
    <s v="N"/>
    <n v="1"/>
    <n v="0"/>
  </r>
  <r>
    <x v="3"/>
    <n v="8"/>
    <x v="7"/>
    <n v="10"/>
    <x v="9"/>
    <x v="1"/>
    <s v="Nooksack Fall"/>
    <n v="2"/>
    <s v="N"/>
    <n v="1"/>
    <n v="0"/>
  </r>
  <r>
    <x v="3"/>
    <n v="8"/>
    <x v="7"/>
    <n v="10"/>
    <x v="9"/>
    <x v="1"/>
    <s v="Nooksack Fall"/>
    <n v="3"/>
    <s v="N"/>
    <n v="1"/>
    <n v="3.7"/>
  </r>
  <r>
    <x v="3"/>
    <n v="8"/>
    <x v="7"/>
    <n v="10"/>
    <x v="9"/>
    <x v="1"/>
    <s v="Nooksack Fall"/>
    <n v="4"/>
    <s v="N"/>
    <n v="1"/>
    <n v="2.58"/>
  </r>
  <r>
    <x v="3"/>
    <n v="8"/>
    <x v="7"/>
    <n v="10"/>
    <x v="9"/>
    <x v="1"/>
    <s v="Nooksack Fall"/>
    <n v="5"/>
    <s v="N"/>
    <n v="1"/>
    <n v="0"/>
  </r>
  <r>
    <x v="3"/>
    <n v="9"/>
    <x v="8"/>
    <n v="10"/>
    <x v="9"/>
    <x v="1"/>
    <s v="Nooksack Fall"/>
    <n v="2"/>
    <s v="N"/>
    <n v="1"/>
    <n v="13.59"/>
  </r>
  <r>
    <x v="3"/>
    <n v="9"/>
    <x v="8"/>
    <n v="10"/>
    <x v="9"/>
    <x v="1"/>
    <s v="Nooksack Fall"/>
    <n v="3"/>
    <s v="N"/>
    <n v="1"/>
    <n v="10.99"/>
  </r>
  <r>
    <x v="3"/>
    <n v="9"/>
    <x v="8"/>
    <n v="10"/>
    <x v="9"/>
    <x v="1"/>
    <s v="Nooksack Fall"/>
    <n v="4"/>
    <s v="N"/>
    <n v="1"/>
    <n v="2.66"/>
  </r>
  <r>
    <x v="3"/>
    <n v="9"/>
    <x v="8"/>
    <n v="10"/>
    <x v="9"/>
    <x v="1"/>
    <s v="Nooksack Fall"/>
    <n v="5"/>
    <s v="N"/>
    <n v="1"/>
    <n v="0"/>
  </r>
  <r>
    <x v="3"/>
    <n v="10"/>
    <x v="9"/>
    <n v="10"/>
    <x v="9"/>
    <x v="1"/>
    <s v="Nooksack Fall"/>
    <n v="2"/>
    <s v="N"/>
    <n v="1"/>
    <n v="13.07"/>
  </r>
  <r>
    <x v="3"/>
    <n v="10"/>
    <x v="9"/>
    <n v="10"/>
    <x v="9"/>
    <x v="1"/>
    <s v="Nooksack Fall"/>
    <n v="3"/>
    <s v="N"/>
    <n v="1"/>
    <n v="40.57"/>
  </r>
  <r>
    <x v="3"/>
    <n v="10"/>
    <x v="9"/>
    <n v="10"/>
    <x v="9"/>
    <x v="1"/>
    <s v="Nooksack Fall"/>
    <n v="4"/>
    <s v="N"/>
    <n v="1"/>
    <n v="11.65"/>
  </r>
  <r>
    <x v="3"/>
    <n v="10"/>
    <x v="9"/>
    <n v="10"/>
    <x v="9"/>
    <x v="1"/>
    <s v="Nooksack Fall"/>
    <n v="5"/>
    <s v="N"/>
    <n v="1"/>
    <n v="0"/>
  </r>
  <r>
    <x v="3"/>
    <n v="11"/>
    <x v="10"/>
    <n v="10"/>
    <x v="9"/>
    <x v="1"/>
    <s v="Nooksack Fall"/>
    <n v="2"/>
    <s v="N"/>
    <n v="1"/>
    <n v="7.25"/>
  </r>
  <r>
    <x v="3"/>
    <n v="11"/>
    <x v="10"/>
    <n v="10"/>
    <x v="9"/>
    <x v="1"/>
    <s v="Nooksack Fall"/>
    <n v="3"/>
    <s v="N"/>
    <n v="1"/>
    <n v="2.4700000000000002"/>
  </r>
  <r>
    <x v="3"/>
    <n v="11"/>
    <x v="10"/>
    <n v="10"/>
    <x v="9"/>
    <x v="1"/>
    <s v="Nooksack Fall"/>
    <n v="4"/>
    <s v="N"/>
    <n v="1"/>
    <n v="0"/>
  </r>
  <r>
    <x v="3"/>
    <n v="11"/>
    <x v="10"/>
    <n v="10"/>
    <x v="9"/>
    <x v="1"/>
    <s v="Nooksack Fall"/>
    <n v="5"/>
    <s v="N"/>
    <n v="1"/>
    <n v="0"/>
  </r>
  <r>
    <x v="3"/>
    <n v="12"/>
    <x v="11"/>
    <n v="10"/>
    <x v="9"/>
    <x v="1"/>
    <s v="Nooksack Fall"/>
    <n v="2"/>
    <s v="N"/>
    <n v="1"/>
    <n v="10.28"/>
  </r>
  <r>
    <x v="3"/>
    <n v="12"/>
    <x v="11"/>
    <n v="10"/>
    <x v="9"/>
    <x v="1"/>
    <s v="Nooksack Fall"/>
    <n v="3"/>
    <s v="N"/>
    <n v="1"/>
    <n v="152.22"/>
  </r>
  <r>
    <x v="3"/>
    <n v="12"/>
    <x v="11"/>
    <n v="10"/>
    <x v="9"/>
    <x v="1"/>
    <s v="Nooksack Fall"/>
    <n v="4"/>
    <s v="N"/>
    <n v="1"/>
    <n v="117.21"/>
  </r>
  <r>
    <x v="3"/>
    <n v="12"/>
    <x v="11"/>
    <n v="10"/>
    <x v="9"/>
    <x v="1"/>
    <s v="Nooksack Fall"/>
    <n v="5"/>
    <s v="N"/>
    <n v="1"/>
    <n v="11.79"/>
  </r>
  <r>
    <x v="3"/>
    <n v="13"/>
    <x v="12"/>
    <n v="10"/>
    <x v="9"/>
    <x v="1"/>
    <s v="Nooksack Fall"/>
    <n v="2"/>
    <s v="N"/>
    <n v="1"/>
    <n v="101.18"/>
  </r>
  <r>
    <x v="3"/>
    <n v="13"/>
    <x v="12"/>
    <n v="10"/>
    <x v="9"/>
    <x v="1"/>
    <s v="Nooksack Fall"/>
    <n v="3"/>
    <s v="N"/>
    <n v="1"/>
    <n v="2913"/>
  </r>
  <r>
    <x v="3"/>
    <n v="13"/>
    <x v="12"/>
    <n v="10"/>
    <x v="9"/>
    <x v="1"/>
    <s v="Nooksack Fall"/>
    <n v="4"/>
    <s v="N"/>
    <n v="1"/>
    <n v="14462.74"/>
  </r>
  <r>
    <x v="3"/>
    <n v="13"/>
    <x v="12"/>
    <n v="10"/>
    <x v="9"/>
    <x v="1"/>
    <s v="Nooksack Fall"/>
    <n v="5"/>
    <s v="N"/>
    <n v="1"/>
    <n v="1898.76"/>
  </r>
  <r>
    <x v="3"/>
    <n v="14"/>
    <x v="13"/>
    <n v="10"/>
    <x v="9"/>
    <x v="1"/>
    <s v="Nooksack Fall"/>
    <n v="2"/>
    <s v="N"/>
    <n v="1"/>
    <n v="0"/>
  </r>
  <r>
    <x v="3"/>
    <n v="14"/>
    <x v="13"/>
    <n v="10"/>
    <x v="9"/>
    <x v="1"/>
    <s v="Nooksack Fall"/>
    <n v="3"/>
    <s v="N"/>
    <n v="1"/>
    <n v="0"/>
  </r>
  <r>
    <x v="3"/>
    <n v="14"/>
    <x v="13"/>
    <n v="10"/>
    <x v="9"/>
    <x v="1"/>
    <s v="Nooksack Fall"/>
    <n v="4"/>
    <s v="N"/>
    <n v="1"/>
    <n v="0"/>
  </r>
  <r>
    <x v="3"/>
    <n v="14"/>
    <x v="13"/>
    <n v="10"/>
    <x v="9"/>
    <x v="1"/>
    <s v="Nooksack Fall"/>
    <n v="5"/>
    <s v="N"/>
    <n v="1"/>
    <n v="0"/>
  </r>
  <r>
    <x v="3"/>
    <n v="15"/>
    <x v="14"/>
    <n v="10"/>
    <x v="9"/>
    <x v="1"/>
    <s v="Nooksack Fall"/>
    <n v="2"/>
    <s v="N"/>
    <n v="1"/>
    <n v="0"/>
  </r>
  <r>
    <x v="3"/>
    <n v="15"/>
    <x v="14"/>
    <n v="10"/>
    <x v="9"/>
    <x v="1"/>
    <s v="Nooksack Fall"/>
    <n v="3"/>
    <s v="N"/>
    <n v="1"/>
    <n v="0"/>
  </r>
  <r>
    <x v="3"/>
    <n v="15"/>
    <x v="14"/>
    <n v="10"/>
    <x v="9"/>
    <x v="1"/>
    <s v="Nooksack Fall"/>
    <n v="4"/>
    <s v="N"/>
    <n v="1"/>
    <n v="0"/>
  </r>
  <r>
    <x v="3"/>
    <n v="15"/>
    <x v="14"/>
    <n v="10"/>
    <x v="9"/>
    <x v="1"/>
    <s v="Nooksack Fall"/>
    <n v="5"/>
    <s v="N"/>
    <n v="1"/>
    <n v="0"/>
  </r>
  <r>
    <x v="3"/>
    <n v="16"/>
    <x v="15"/>
    <n v="10"/>
    <x v="9"/>
    <x v="1"/>
    <s v="Nooksack Fall"/>
    <n v="2"/>
    <s v="N"/>
    <n v="1"/>
    <n v="0.55000000000000004"/>
  </r>
  <r>
    <x v="3"/>
    <n v="16"/>
    <x v="15"/>
    <n v="10"/>
    <x v="9"/>
    <x v="1"/>
    <s v="Nooksack Fall"/>
    <n v="3"/>
    <s v="N"/>
    <n v="1"/>
    <n v="1.33"/>
  </r>
  <r>
    <x v="3"/>
    <n v="16"/>
    <x v="15"/>
    <n v="10"/>
    <x v="9"/>
    <x v="1"/>
    <s v="Nooksack Fall"/>
    <n v="4"/>
    <s v="N"/>
    <n v="1"/>
    <n v="0.85"/>
  </r>
  <r>
    <x v="3"/>
    <n v="16"/>
    <x v="15"/>
    <n v="10"/>
    <x v="9"/>
    <x v="1"/>
    <s v="Nooksack Fall"/>
    <n v="5"/>
    <s v="N"/>
    <n v="1"/>
    <n v="0"/>
  </r>
  <r>
    <x v="3"/>
    <n v="17"/>
    <x v="16"/>
    <n v="10"/>
    <x v="9"/>
    <x v="1"/>
    <s v="Nooksack Fall"/>
    <n v="2"/>
    <s v="N"/>
    <n v="1"/>
    <n v="0"/>
  </r>
  <r>
    <x v="3"/>
    <n v="17"/>
    <x v="16"/>
    <n v="10"/>
    <x v="9"/>
    <x v="1"/>
    <s v="Nooksack Fall"/>
    <n v="3"/>
    <s v="N"/>
    <n v="1"/>
    <n v="0"/>
  </r>
  <r>
    <x v="3"/>
    <n v="17"/>
    <x v="16"/>
    <n v="10"/>
    <x v="9"/>
    <x v="1"/>
    <s v="Nooksack Fall"/>
    <n v="4"/>
    <s v="N"/>
    <n v="1"/>
    <n v="0"/>
  </r>
  <r>
    <x v="3"/>
    <n v="17"/>
    <x v="16"/>
    <n v="10"/>
    <x v="9"/>
    <x v="1"/>
    <s v="Nooksack Fall"/>
    <n v="5"/>
    <s v="N"/>
    <n v="1"/>
    <n v="0"/>
  </r>
  <r>
    <x v="3"/>
    <n v="18"/>
    <x v="17"/>
    <n v="10"/>
    <x v="9"/>
    <x v="1"/>
    <s v="Nooksack Fall"/>
    <n v="2"/>
    <s v="N"/>
    <n v="1"/>
    <n v="0"/>
  </r>
  <r>
    <x v="3"/>
    <n v="18"/>
    <x v="17"/>
    <n v="10"/>
    <x v="9"/>
    <x v="1"/>
    <s v="Nooksack Fall"/>
    <n v="3"/>
    <s v="N"/>
    <n v="1"/>
    <n v="11.81"/>
  </r>
  <r>
    <x v="3"/>
    <n v="18"/>
    <x v="17"/>
    <n v="10"/>
    <x v="9"/>
    <x v="1"/>
    <s v="Nooksack Fall"/>
    <n v="4"/>
    <s v="N"/>
    <n v="1"/>
    <n v="13.09"/>
  </r>
  <r>
    <x v="3"/>
    <n v="18"/>
    <x v="17"/>
    <n v="10"/>
    <x v="9"/>
    <x v="1"/>
    <s v="Nooksack Fall"/>
    <n v="5"/>
    <s v="N"/>
    <n v="1"/>
    <n v="0"/>
  </r>
  <r>
    <x v="3"/>
    <n v="19"/>
    <x v="18"/>
    <n v="10"/>
    <x v="9"/>
    <x v="1"/>
    <s v="Nooksack Fall"/>
    <n v="2"/>
    <s v="N"/>
    <n v="1"/>
    <n v="863.52"/>
  </r>
  <r>
    <x v="3"/>
    <n v="19"/>
    <x v="18"/>
    <n v="10"/>
    <x v="9"/>
    <x v="1"/>
    <s v="Nooksack Fall"/>
    <n v="3"/>
    <s v="N"/>
    <n v="1"/>
    <n v="409.33"/>
  </r>
  <r>
    <x v="3"/>
    <n v="19"/>
    <x v="18"/>
    <n v="10"/>
    <x v="9"/>
    <x v="1"/>
    <s v="Nooksack Fall"/>
    <n v="4"/>
    <s v="N"/>
    <n v="1"/>
    <n v="0"/>
  </r>
  <r>
    <x v="3"/>
    <n v="19"/>
    <x v="18"/>
    <n v="10"/>
    <x v="9"/>
    <x v="1"/>
    <s v="Nooksack Fall"/>
    <n v="5"/>
    <s v="N"/>
    <n v="1"/>
    <n v="0"/>
  </r>
  <r>
    <x v="3"/>
    <n v="20"/>
    <x v="19"/>
    <n v="10"/>
    <x v="9"/>
    <x v="1"/>
    <s v="Nooksack Fall"/>
    <n v="2"/>
    <s v="N"/>
    <n v="1"/>
    <n v="0"/>
  </r>
  <r>
    <x v="3"/>
    <n v="20"/>
    <x v="19"/>
    <n v="10"/>
    <x v="9"/>
    <x v="1"/>
    <s v="Nooksack Fall"/>
    <n v="3"/>
    <s v="N"/>
    <n v="1"/>
    <n v="245.85"/>
  </r>
  <r>
    <x v="3"/>
    <n v="20"/>
    <x v="19"/>
    <n v="10"/>
    <x v="9"/>
    <x v="1"/>
    <s v="Nooksack Fall"/>
    <n v="4"/>
    <s v="N"/>
    <n v="1"/>
    <n v="455"/>
  </r>
  <r>
    <x v="3"/>
    <n v="20"/>
    <x v="19"/>
    <n v="10"/>
    <x v="9"/>
    <x v="1"/>
    <s v="Nooksack Fall"/>
    <n v="5"/>
    <s v="N"/>
    <n v="1"/>
    <n v="26.56"/>
  </r>
  <r>
    <x v="3"/>
    <n v="21"/>
    <x v="20"/>
    <n v="10"/>
    <x v="9"/>
    <x v="1"/>
    <s v="Nooksack Fall"/>
    <n v="2"/>
    <s v="N"/>
    <n v="1"/>
    <n v="0"/>
  </r>
  <r>
    <x v="3"/>
    <n v="21"/>
    <x v="20"/>
    <n v="10"/>
    <x v="9"/>
    <x v="1"/>
    <s v="Nooksack Fall"/>
    <n v="3"/>
    <s v="N"/>
    <n v="1"/>
    <n v="37.71"/>
  </r>
  <r>
    <x v="3"/>
    <n v="21"/>
    <x v="20"/>
    <n v="10"/>
    <x v="9"/>
    <x v="1"/>
    <s v="Nooksack Fall"/>
    <n v="4"/>
    <s v="N"/>
    <n v="1"/>
    <n v="53.72"/>
  </r>
  <r>
    <x v="3"/>
    <n v="21"/>
    <x v="20"/>
    <n v="10"/>
    <x v="9"/>
    <x v="1"/>
    <s v="Nooksack Fall"/>
    <n v="5"/>
    <s v="N"/>
    <n v="1"/>
    <n v="0"/>
  </r>
  <r>
    <x v="3"/>
    <n v="22"/>
    <x v="21"/>
    <n v="10"/>
    <x v="9"/>
    <x v="1"/>
    <s v="Nooksack Fall"/>
    <n v="2"/>
    <s v="N"/>
    <n v="1"/>
    <n v="0"/>
  </r>
  <r>
    <x v="3"/>
    <n v="22"/>
    <x v="21"/>
    <n v="10"/>
    <x v="9"/>
    <x v="1"/>
    <s v="Nooksack Fall"/>
    <n v="3"/>
    <s v="N"/>
    <n v="1"/>
    <n v="393.9"/>
  </r>
  <r>
    <x v="3"/>
    <n v="22"/>
    <x v="21"/>
    <n v="10"/>
    <x v="9"/>
    <x v="1"/>
    <s v="Nooksack Fall"/>
    <n v="4"/>
    <s v="N"/>
    <n v="1"/>
    <n v="677.87"/>
  </r>
  <r>
    <x v="3"/>
    <n v="22"/>
    <x v="21"/>
    <n v="10"/>
    <x v="9"/>
    <x v="1"/>
    <s v="Nooksack Fall"/>
    <n v="5"/>
    <s v="N"/>
    <n v="1"/>
    <n v="80.930000000000007"/>
  </r>
  <r>
    <x v="3"/>
    <n v="23"/>
    <x v="22"/>
    <n v="10"/>
    <x v="9"/>
    <x v="1"/>
    <s v="Nooksack Fall"/>
    <n v="2"/>
    <s v="N"/>
    <n v="1"/>
    <n v="0"/>
  </r>
  <r>
    <x v="3"/>
    <n v="23"/>
    <x v="22"/>
    <n v="10"/>
    <x v="9"/>
    <x v="1"/>
    <s v="Nooksack Fall"/>
    <n v="3"/>
    <s v="N"/>
    <n v="1"/>
    <n v="136.88"/>
  </r>
  <r>
    <x v="3"/>
    <n v="23"/>
    <x v="22"/>
    <n v="10"/>
    <x v="9"/>
    <x v="1"/>
    <s v="Nooksack Fall"/>
    <n v="4"/>
    <s v="N"/>
    <n v="1"/>
    <n v="69.650000000000006"/>
  </r>
  <r>
    <x v="3"/>
    <n v="23"/>
    <x v="22"/>
    <n v="10"/>
    <x v="9"/>
    <x v="1"/>
    <s v="Nooksack Fall"/>
    <n v="5"/>
    <s v="N"/>
    <n v="1"/>
    <n v="5.3"/>
  </r>
  <r>
    <x v="3"/>
    <n v="24"/>
    <x v="23"/>
    <n v="10"/>
    <x v="9"/>
    <x v="1"/>
    <s v="Nooksack Fall"/>
    <n v="2"/>
    <s v="N"/>
    <n v="1"/>
    <n v="224.32"/>
  </r>
  <r>
    <x v="3"/>
    <n v="24"/>
    <x v="23"/>
    <n v="10"/>
    <x v="9"/>
    <x v="1"/>
    <s v="Nooksack Fall"/>
    <n v="3"/>
    <s v="N"/>
    <n v="1"/>
    <n v="1013.86"/>
  </r>
  <r>
    <x v="3"/>
    <n v="24"/>
    <x v="23"/>
    <n v="10"/>
    <x v="9"/>
    <x v="1"/>
    <s v="Nooksack Fall"/>
    <n v="4"/>
    <s v="N"/>
    <n v="1"/>
    <n v="1918.83"/>
  </r>
  <r>
    <x v="3"/>
    <n v="24"/>
    <x v="23"/>
    <n v="10"/>
    <x v="9"/>
    <x v="1"/>
    <s v="Nooksack Fall"/>
    <n v="5"/>
    <s v="N"/>
    <n v="1"/>
    <n v="79.22"/>
  </r>
  <r>
    <x v="3"/>
    <n v="25"/>
    <x v="24"/>
    <n v="10"/>
    <x v="9"/>
    <x v="1"/>
    <s v="Nooksack Fall"/>
    <n v="2"/>
    <s v="N"/>
    <n v="1"/>
    <n v="741.52"/>
  </r>
  <r>
    <x v="3"/>
    <n v="25"/>
    <x v="24"/>
    <n v="10"/>
    <x v="9"/>
    <x v="1"/>
    <s v="Nooksack Fall"/>
    <n v="3"/>
    <s v="N"/>
    <n v="1"/>
    <n v="0"/>
  </r>
  <r>
    <x v="3"/>
    <n v="25"/>
    <x v="24"/>
    <n v="10"/>
    <x v="9"/>
    <x v="1"/>
    <s v="Nooksack Fall"/>
    <n v="4"/>
    <s v="N"/>
    <n v="1"/>
    <n v="0"/>
  </r>
  <r>
    <x v="3"/>
    <n v="25"/>
    <x v="24"/>
    <n v="10"/>
    <x v="9"/>
    <x v="1"/>
    <s v="Nooksack Fall"/>
    <n v="5"/>
    <s v="N"/>
    <n v="1"/>
    <n v="0"/>
  </r>
  <r>
    <x v="4"/>
    <n v="1"/>
    <x v="0"/>
    <n v="10"/>
    <x v="9"/>
    <x v="1"/>
    <s v="Nooksack Fall"/>
    <n v="2"/>
    <s v="N"/>
    <n v="1"/>
    <n v="0"/>
  </r>
  <r>
    <x v="4"/>
    <n v="1"/>
    <x v="0"/>
    <n v="10"/>
    <x v="9"/>
    <x v="1"/>
    <s v="Nooksack Fall"/>
    <n v="3"/>
    <s v="N"/>
    <n v="1"/>
    <n v="24.96"/>
  </r>
  <r>
    <x v="4"/>
    <n v="1"/>
    <x v="0"/>
    <n v="10"/>
    <x v="9"/>
    <x v="1"/>
    <s v="Nooksack Fall"/>
    <n v="4"/>
    <s v="N"/>
    <n v="1"/>
    <n v="63.09"/>
  </r>
  <r>
    <x v="4"/>
    <n v="1"/>
    <x v="0"/>
    <n v="10"/>
    <x v="9"/>
    <x v="1"/>
    <s v="Nooksack Fall"/>
    <n v="5"/>
    <s v="N"/>
    <n v="1"/>
    <n v="0"/>
  </r>
  <r>
    <x v="4"/>
    <n v="2"/>
    <x v="1"/>
    <n v="10"/>
    <x v="9"/>
    <x v="1"/>
    <s v="Nooksack Fall"/>
    <n v="2"/>
    <s v="N"/>
    <n v="1"/>
    <n v="0"/>
  </r>
  <r>
    <x v="4"/>
    <n v="2"/>
    <x v="1"/>
    <n v="10"/>
    <x v="9"/>
    <x v="1"/>
    <s v="Nooksack Fall"/>
    <n v="3"/>
    <s v="N"/>
    <n v="1"/>
    <n v="43.33"/>
  </r>
  <r>
    <x v="4"/>
    <n v="2"/>
    <x v="1"/>
    <n v="10"/>
    <x v="9"/>
    <x v="1"/>
    <s v="Nooksack Fall"/>
    <n v="4"/>
    <s v="N"/>
    <n v="1"/>
    <n v="34.869999999999997"/>
  </r>
  <r>
    <x v="4"/>
    <n v="2"/>
    <x v="1"/>
    <n v="10"/>
    <x v="9"/>
    <x v="1"/>
    <s v="Nooksack Fall"/>
    <n v="5"/>
    <s v="N"/>
    <n v="1"/>
    <n v="0"/>
  </r>
  <r>
    <x v="4"/>
    <n v="3"/>
    <x v="2"/>
    <n v="10"/>
    <x v="9"/>
    <x v="1"/>
    <s v="Nooksack Fall"/>
    <n v="2"/>
    <s v="N"/>
    <n v="1"/>
    <n v="0"/>
  </r>
  <r>
    <x v="4"/>
    <n v="3"/>
    <x v="2"/>
    <n v="10"/>
    <x v="9"/>
    <x v="1"/>
    <s v="Nooksack Fall"/>
    <n v="3"/>
    <s v="N"/>
    <n v="1"/>
    <n v="0"/>
  </r>
  <r>
    <x v="4"/>
    <n v="3"/>
    <x v="2"/>
    <n v="10"/>
    <x v="9"/>
    <x v="1"/>
    <s v="Nooksack Fall"/>
    <n v="4"/>
    <s v="N"/>
    <n v="1"/>
    <n v="0"/>
  </r>
  <r>
    <x v="4"/>
    <n v="3"/>
    <x v="2"/>
    <n v="10"/>
    <x v="9"/>
    <x v="1"/>
    <s v="Nooksack Fall"/>
    <n v="5"/>
    <s v="N"/>
    <n v="1"/>
    <n v="0"/>
  </r>
  <r>
    <x v="4"/>
    <n v="4"/>
    <x v="3"/>
    <n v="10"/>
    <x v="9"/>
    <x v="1"/>
    <s v="Nooksack Fall"/>
    <n v="2"/>
    <s v="N"/>
    <n v="1"/>
    <n v="0"/>
  </r>
  <r>
    <x v="4"/>
    <n v="4"/>
    <x v="3"/>
    <n v="10"/>
    <x v="9"/>
    <x v="1"/>
    <s v="Nooksack Fall"/>
    <n v="3"/>
    <s v="N"/>
    <n v="1"/>
    <n v="1352.54"/>
  </r>
  <r>
    <x v="4"/>
    <n v="4"/>
    <x v="3"/>
    <n v="10"/>
    <x v="9"/>
    <x v="1"/>
    <s v="Nooksack Fall"/>
    <n v="4"/>
    <s v="N"/>
    <n v="1"/>
    <n v="1904.29"/>
  </r>
  <r>
    <x v="4"/>
    <n v="4"/>
    <x v="3"/>
    <n v="10"/>
    <x v="9"/>
    <x v="1"/>
    <s v="Nooksack Fall"/>
    <n v="5"/>
    <s v="N"/>
    <n v="1"/>
    <n v="113.07"/>
  </r>
  <r>
    <x v="4"/>
    <n v="5"/>
    <x v="4"/>
    <n v="10"/>
    <x v="9"/>
    <x v="1"/>
    <s v="Nooksack Fall"/>
    <n v="2"/>
    <s v="N"/>
    <n v="1"/>
    <n v="0"/>
  </r>
  <r>
    <x v="4"/>
    <n v="5"/>
    <x v="4"/>
    <n v="10"/>
    <x v="9"/>
    <x v="1"/>
    <s v="Nooksack Fall"/>
    <n v="3"/>
    <s v="N"/>
    <n v="1"/>
    <n v="231.37"/>
  </r>
  <r>
    <x v="4"/>
    <n v="5"/>
    <x v="4"/>
    <n v="10"/>
    <x v="9"/>
    <x v="1"/>
    <s v="Nooksack Fall"/>
    <n v="4"/>
    <s v="N"/>
    <n v="1"/>
    <n v="609.57000000000005"/>
  </r>
  <r>
    <x v="4"/>
    <n v="5"/>
    <x v="4"/>
    <n v="10"/>
    <x v="9"/>
    <x v="1"/>
    <s v="Nooksack Fall"/>
    <n v="5"/>
    <s v="N"/>
    <n v="1"/>
    <n v="14.92"/>
  </r>
  <r>
    <x v="4"/>
    <n v="6"/>
    <x v="5"/>
    <n v="10"/>
    <x v="9"/>
    <x v="1"/>
    <s v="Nooksack Fall"/>
    <n v="2"/>
    <s v="N"/>
    <n v="1"/>
    <n v="0"/>
  </r>
  <r>
    <x v="4"/>
    <n v="6"/>
    <x v="5"/>
    <n v="10"/>
    <x v="9"/>
    <x v="1"/>
    <s v="Nooksack Fall"/>
    <n v="3"/>
    <s v="N"/>
    <n v="1"/>
    <n v="0"/>
  </r>
  <r>
    <x v="4"/>
    <n v="6"/>
    <x v="5"/>
    <n v="10"/>
    <x v="9"/>
    <x v="1"/>
    <s v="Nooksack Fall"/>
    <n v="4"/>
    <s v="N"/>
    <n v="1"/>
    <n v="0"/>
  </r>
  <r>
    <x v="4"/>
    <n v="6"/>
    <x v="5"/>
    <n v="10"/>
    <x v="9"/>
    <x v="1"/>
    <s v="Nooksack Fall"/>
    <n v="5"/>
    <s v="N"/>
    <n v="1"/>
    <n v="0"/>
  </r>
  <r>
    <x v="4"/>
    <n v="7"/>
    <x v="6"/>
    <n v="10"/>
    <x v="9"/>
    <x v="1"/>
    <s v="Nooksack Fall"/>
    <n v="2"/>
    <s v="N"/>
    <n v="1"/>
    <n v="0"/>
  </r>
  <r>
    <x v="4"/>
    <n v="7"/>
    <x v="6"/>
    <n v="10"/>
    <x v="9"/>
    <x v="1"/>
    <s v="Nooksack Fall"/>
    <n v="3"/>
    <s v="N"/>
    <n v="1"/>
    <n v="4.6500000000000004"/>
  </r>
  <r>
    <x v="4"/>
    <n v="7"/>
    <x v="6"/>
    <n v="10"/>
    <x v="9"/>
    <x v="1"/>
    <s v="Nooksack Fall"/>
    <n v="4"/>
    <s v="N"/>
    <n v="1"/>
    <n v="0"/>
  </r>
  <r>
    <x v="4"/>
    <n v="7"/>
    <x v="6"/>
    <n v="10"/>
    <x v="9"/>
    <x v="1"/>
    <s v="Nooksack Fall"/>
    <n v="5"/>
    <s v="N"/>
    <n v="1"/>
    <n v="0"/>
  </r>
  <r>
    <x v="4"/>
    <n v="8"/>
    <x v="7"/>
    <n v="10"/>
    <x v="9"/>
    <x v="1"/>
    <s v="Nooksack Fall"/>
    <n v="2"/>
    <s v="N"/>
    <n v="1"/>
    <n v="0"/>
  </r>
  <r>
    <x v="4"/>
    <n v="8"/>
    <x v="7"/>
    <n v="10"/>
    <x v="9"/>
    <x v="1"/>
    <s v="Nooksack Fall"/>
    <n v="3"/>
    <s v="N"/>
    <n v="1"/>
    <n v="5.46"/>
  </r>
  <r>
    <x v="4"/>
    <n v="8"/>
    <x v="7"/>
    <n v="10"/>
    <x v="9"/>
    <x v="1"/>
    <s v="Nooksack Fall"/>
    <n v="4"/>
    <s v="N"/>
    <n v="1"/>
    <n v="3.79"/>
  </r>
  <r>
    <x v="4"/>
    <n v="8"/>
    <x v="7"/>
    <n v="10"/>
    <x v="9"/>
    <x v="1"/>
    <s v="Nooksack Fall"/>
    <n v="5"/>
    <s v="N"/>
    <n v="1"/>
    <n v="0"/>
  </r>
  <r>
    <x v="4"/>
    <n v="9"/>
    <x v="8"/>
    <n v="10"/>
    <x v="9"/>
    <x v="1"/>
    <s v="Nooksack Fall"/>
    <n v="2"/>
    <s v="N"/>
    <n v="1"/>
    <n v="35.119999999999997"/>
  </r>
  <r>
    <x v="4"/>
    <n v="9"/>
    <x v="8"/>
    <n v="10"/>
    <x v="9"/>
    <x v="1"/>
    <s v="Nooksack Fall"/>
    <n v="3"/>
    <s v="N"/>
    <n v="1"/>
    <n v="31.51"/>
  </r>
  <r>
    <x v="4"/>
    <n v="9"/>
    <x v="8"/>
    <n v="10"/>
    <x v="9"/>
    <x v="1"/>
    <s v="Nooksack Fall"/>
    <n v="4"/>
    <s v="N"/>
    <n v="1"/>
    <n v="7.59"/>
  </r>
  <r>
    <x v="4"/>
    <n v="9"/>
    <x v="8"/>
    <n v="10"/>
    <x v="9"/>
    <x v="1"/>
    <s v="Nooksack Fall"/>
    <n v="5"/>
    <s v="N"/>
    <n v="1"/>
    <n v="0"/>
  </r>
  <r>
    <x v="4"/>
    <n v="10"/>
    <x v="9"/>
    <n v="10"/>
    <x v="9"/>
    <x v="1"/>
    <s v="Nooksack Fall"/>
    <n v="2"/>
    <s v="N"/>
    <n v="1"/>
    <n v="58.97"/>
  </r>
  <r>
    <x v="4"/>
    <n v="10"/>
    <x v="9"/>
    <n v="10"/>
    <x v="9"/>
    <x v="1"/>
    <s v="Nooksack Fall"/>
    <n v="3"/>
    <s v="N"/>
    <n v="1"/>
    <n v="203.1"/>
  </r>
  <r>
    <x v="4"/>
    <n v="10"/>
    <x v="9"/>
    <n v="10"/>
    <x v="9"/>
    <x v="1"/>
    <s v="Nooksack Fall"/>
    <n v="4"/>
    <s v="N"/>
    <n v="1"/>
    <n v="58.01"/>
  </r>
  <r>
    <x v="4"/>
    <n v="10"/>
    <x v="9"/>
    <n v="10"/>
    <x v="9"/>
    <x v="1"/>
    <s v="Nooksack Fall"/>
    <n v="5"/>
    <s v="N"/>
    <n v="1"/>
    <n v="0"/>
  </r>
  <r>
    <x v="4"/>
    <n v="11"/>
    <x v="10"/>
    <n v="10"/>
    <x v="9"/>
    <x v="1"/>
    <s v="Nooksack Fall"/>
    <n v="2"/>
    <s v="N"/>
    <n v="1"/>
    <n v="0.03"/>
  </r>
  <r>
    <x v="4"/>
    <n v="11"/>
    <x v="10"/>
    <n v="10"/>
    <x v="9"/>
    <x v="1"/>
    <s v="Nooksack Fall"/>
    <n v="3"/>
    <s v="N"/>
    <n v="1"/>
    <n v="0.01"/>
  </r>
  <r>
    <x v="4"/>
    <n v="11"/>
    <x v="10"/>
    <n v="10"/>
    <x v="9"/>
    <x v="1"/>
    <s v="Nooksack Fall"/>
    <n v="4"/>
    <s v="N"/>
    <n v="1"/>
    <n v="0"/>
  </r>
  <r>
    <x v="4"/>
    <n v="11"/>
    <x v="10"/>
    <n v="10"/>
    <x v="9"/>
    <x v="1"/>
    <s v="Nooksack Fall"/>
    <n v="5"/>
    <s v="N"/>
    <n v="1"/>
    <n v="0"/>
  </r>
  <r>
    <x v="4"/>
    <n v="12"/>
    <x v="11"/>
    <n v="10"/>
    <x v="9"/>
    <x v="1"/>
    <s v="Nooksack Fall"/>
    <n v="2"/>
    <s v="N"/>
    <n v="1"/>
    <n v="3.99"/>
  </r>
  <r>
    <x v="4"/>
    <n v="12"/>
    <x v="11"/>
    <n v="10"/>
    <x v="9"/>
    <x v="1"/>
    <s v="Nooksack Fall"/>
    <n v="3"/>
    <s v="N"/>
    <n v="1"/>
    <n v="64.290000000000006"/>
  </r>
  <r>
    <x v="4"/>
    <n v="12"/>
    <x v="11"/>
    <n v="10"/>
    <x v="9"/>
    <x v="1"/>
    <s v="Nooksack Fall"/>
    <n v="4"/>
    <s v="N"/>
    <n v="1"/>
    <n v="50.45"/>
  </r>
  <r>
    <x v="4"/>
    <n v="12"/>
    <x v="11"/>
    <n v="10"/>
    <x v="9"/>
    <x v="1"/>
    <s v="Nooksack Fall"/>
    <n v="5"/>
    <s v="N"/>
    <n v="1"/>
    <n v="5.52"/>
  </r>
  <r>
    <x v="4"/>
    <n v="13"/>
    <x v="12"/>
    <n v="10"/>
    <x v="9"/>
    <x v="1"/>
    <s v="Nooksack Fall"/>
    <n v="2"/>
    <s v="N"/>
    <n v="1"/>
    <n v="103.48"/>
  </r>
  <r>
    <x v="4"/>
    <n v="13"/>
    <x v="12"/>
    <n v="10"/>
    <x v="9"/>
    <x v="1"/>
    <s v="Nooksack Fall"/>
    <n v="3"/>
    <s v="N"/>
    <n v="1"/>
    <n v="3241.69"/>
  </r>
  <r>
    <x v="4"/>
    <n v="13"/>
    <x v="12"/>
    <n v="10"/>
    <x v="9"/>
    <x v="1"/>
    <s v="Nooksack Fall"/>
    <n v="4"/>
    <s v="N"/>
    <n v="1"/>
    <n v="16405.060000000001"/>
  </r>
  <r>
    <x v="4"/>
    <n v="13"/>
    <x v="12"/>
    <n v="10"/>
    <x v="9"/>
    <x v="1"/>
    <s v="Nooksack Fall"/>
    <n v="5"/>
    <s v="N"/>
    <n v="1"/>
    <n v="2340.7399999999998"/>
  </r>
  <r>
    <x v="4"/>
    <n v="14"/>
    <x v="13"/>
    <n v="10"/>
    <x v="9"/>
    <x v="1"/>
    <s v="Nooksack Fall"/>
    <n v="2"/>
    <s v="N"/>
    <n v="1"/>
    <n v="0"/>
  </r>
  <r>
    <x v="4"/>
    <n v="14"/>
    <x v="13"/>
    <n v="10"/>
    <x v="9"/>
    <x v="1"/>
    <s v="Nooksack Fall"/>
    <n v="3"/>
    <s v="N"/>
    <n v="1"/>
    <n v="0"/>
  </r>
  <r>
    <x v="4"/>
    <n v="14"/>
    <x v="13"/>
    <n v="10"/>
    <x v="9"/>
    <x v="1"/>
    <s v="Nooksack Fall"/>
    <n v="4"/>
    <s v="N"/>
    <n v="1"/>
    <n v="0"/>
  </r>
  <r>
    <x v="4"/>
    <n v="14"/>
    <x v="13"/>
    <n v="10"/>
    <x v="9"/>
    <x v="1"/>
    <s v="Nooksack Fall"/>
    <n v="5"/>
    <s v="N"/>
    <n v="1"/>
    <n v="0"/>
  </r>
  <r>
    <x v="4"/>
    <n v="15"/>
    <x v="14"/>
    <n v="10"/>
    <x v="9"/>
    <x v="1"/>
    <s v="Nooksack Fall"/>
    <n v="2"/>
    <s v="N"/>
    <n v="1"/>
    <n v="0"/>
  </r>
  <r>
    <x v="4"/>
    <n v="15"/>
    <x v="14"/>
    <n v="10"/>
    <x v="9"/>
    <x v="1"/>
    <s v="Nooksack Fall"/>
    <n v="3"/>
    <s v="N"/>
    <n v="1"/>
    <n v="0"/>
  </r>
  <r>
    <x v="4"/>
    <n v="15"/>
    <x v="14"/>
    <n v="10"/>
    <x v="9"/>
    <x v="1"/>
    <s v="Nooksack Fall"/>
    <n v="4"/>
    <s v="N"/>
    <n v="1"/>
    <n v="0"/>
  </r>
  <r>
    <x v="4"/>
    <n v="15"/>
    <x v="14"/>
    <n v="10"/>
    <x v="9"/>
    <x v="1"/>
    <s v="Nooksack Fall"/>
    <n v="5"/>
    <s v="N"/>
    <n v="1"/>
    <n v="0"/>
  </r>
  <r>
    <x v="4"/>
    <n v="16"/>
    <x v="15"/>
    <n v="10"/>
    <x v="9"/>
    <x v="1"/>
    <s v="Nooksack Fall"/>
    <n v="2"/>
    <s v="N"/>
    <n v="1"/>
    <n v="0.25"/>
  </r>
  <r>
    <x v="4"/>
    <n v="16"/>
    <x v="15"/>
    <n v="10"/>
    <x v="9"/>
    <x v="1"/>
    <s v="Nooksack Fall"/>
    <n v="3"/>
    <s v="N"/>
    <n v="1"/>
    <n v="0.67"/>
  </r>
  <r>
    <x v="4"/>
    <n v="16"/>
    <x v="15"/>
    <n v="10"/>
    <x v="9"/>
    <x v="1"/>
    <s v="Nooksack Fall"/>
    <n v="4"/>
    <s v="N"/>
    <n v="1"/>
    <n v="0.42"/>
  </r>
  <r>
    <x v="4"/>
    <n v="16"/>
    <x v="15"/>
    <n v="10"/>
    <x v="9"/>
    <x v="1"/>
    <s v="Nooksack Fall"/>
    <n v="5"/>
    <s v="N"/>
    <n v="1"/>
    <n v="0"/>
  </r>
  <r>
    <x v="4"/>
    <n v="17"/>
    <x v="16"/>
    <n v="10"/>
    <x v="9"/>
    <x v="1"/>
    <s v="Nooksack Fall"/>
    <n v="2"/>
    <s v="N"/>
    <n v="1"/>
    <n v="0"/>
  </r>
  <r>
    <x v="4"/>
    <n v="17"/>
    <x v="16"/>
    <n v="10"/>
    <x v="9"/>
    <x v="1"/>
    <s v="Nooksack Fall"/>
    <n v="3"/>
    <s v="N"/>
    <n v="1"/>
    <n v="0"/>
  </r>
  <r>
    <x v="4"/>
    <n v="17"/>
    <x v="16"/>
    <n v="10"/>
    <x v="9"/>
    <x v="1"/>
    <s v="Nooksack Fall"/>
    <n v="4"/>
    <s v="N"/>
    <n v="1"/>
    <n v="0"/>
  </r>
  <r>
    <x v="4"/>
    <n v="17"/>
    <x v="16"/>
    <n v="10"/>
    <x v="9"/>
    <x v="1"/>
    <s v="Nooksack Fall"/>
    <n v="5"/>
    <s v="N"/>
    <n v="1"/>
    <n v="0"/>
  </r>
  <r>
    <x v="4"/>
    <n v="18"/>
    <x v="17"/>
    <n v="10"/>
    <x v="9"/>
    <x v="1"/>
    <s v="Nooksack Fall"/>
    <n v="2"/>
    <s v="N"/>
    <n v="1"/>
    <n v="0"/>
  </r>
  <r>
    <x v="4"/>
    <n v="18"/>
    <x v="17"/>
    <n v="10"/>
    <x v="9"/>
    <x v="1"/>
    <s v="Nooksack Fall"/>
    <n v="3"/>
    <s v="N"/>
    <n v="1"/>
    <n v="12.59"/>
  </r>
  <r>
    <x v="4"/>
    <n v="18"/>
    <x v="17"/>
    <n v="10"/>
    <x v="9"/>
    <x v="1"/>
    <s v="Nooksack Fall"/>
    <n v="4"/>
    <s v="N"/>
    <n v="1"/>
    <n v="14.82"/>
  </r>
  <r>
    <x v="4"/>
    <n v="18"/>
    <x v="17"/>
    <n v="10"/>
    <x v="9"/>
    <x v="1"/>
    <s v="Nooksack Fall"/>
    <n v="5"/>
    <s v="N"/>
    <n v="1"/>
    <n v="0"/>
  </r>
  <r>
    <x v="4"/>
    <n v="19"/>
    <x v="18"/>
    <n v="10"/>
    <x v="9"/>
    <x v="1"/>
    <s v="Nooksack Fall"/>
    <n v="2"/>
    <s v="N"/>
    <n v="1"/>
    <n v="862.25"/>
  </r>
  <r>
    <x v="4"/>
    <n v="19"/>
    <x v="18"/>
    <n v="10"/>
    <x v="9"/>
    <x v="1"/>
    <s v="Nooksack Fall"/>
    <n v="3"/>
    <s v="N"/>
    <n v="1"/>
    <n v="453.6"/>
  </r>
  <r>
    <x v="4"/>
    <n v="19"/>
    <x v="18"/>
    <n v="10"/>
    <x v="9"/>
    <x v="1"/>
    <s v="Nooksack Fall"/>
    <n v="4"/>
    <s v="N"/>
    <n v="1"/>
    <n v="0"/>
  </r>
  <r>
    <x v="4"/>
    <n v="19"/>
    <x v="18"/>
    <n v="10"/>
    <x v="9"/>
    <x v="1"/>
    <s v="Nooksack Fall"/>
    <n v="5"/>
    <s v="N"/>
    <n v="1"/>
    <n v="0"/>
  </r>
  <r>
    <x v="4"/>
    <n v="20"/>
    <x v="19"/>
    <n v="10"/>
    <x v="9"/>
    <x v="1"/>
    <s v="Nooksack Fall"/>
    <n v="2"/>
    <s v="N"/>
    <n v="1"/>
    <n v="0"/>
  </r>
  <r>
    <x v="4"/>
    <n v="20"/>
    <x v="19"/>
    <n v="10"/>
    <x v="9"/>
    <x v="1"/>
    <s v="Nooksack Fall"/>
    <n v="3"/>
    <s v="N"/>
    <n v="1"/>
    <n v="380.31"/>
  </r>
  <r>
    <x v="4"/>
    <n v="20"/>
    <x v="19"/>
    <n v="10"/>
    <x v="9"/>
    <x v="1"/>
    <s v="Nooksack Fall"/>
    <n v="4"/>
    <s v="N"/>
    <n v="1"/>
    <n v="748.21"/>
  </r>
  <r>
    <x v="4"/>
    <n v="20"/>
    <x v="19"/>
    <n v="10"/>
    <x v="9"/>
    <x v="1"/>
    <s v="Nooksack Fall"/>
    <n v="5"/>
    <s v="N"/>
    <n v="1"/>
    <n v="46.43"/>
  </r>
  <r>
    <x v="4"/>
    <n v="21"/>
    <x v="20"/>
    <n v="10"/>
    <x v="9"/>
    <x v="1"/>
    <s v="Nooksack Fall"/>
    <n v="2"/>
    <s v="N"/>
    <n v="1"/>
    <n v="0"/>
  </r>
  <r>
    <x v="4"/>
    <n v="21"/>
    <x v="20"/>
    <n v="10"/>
    <x v="9"/>
    <x v="1"/>
    <s v="Nooksack Fall"/>
    <n v="3"/>
    <s v="N"/>
    <n v="1"/>
    <n v="37.340000000000003"/>
  </r>
  <r>
    <x v="4"/>
    <n v="21"/>
    <x v="20"/>
    <n v="10"/>
    <x v="9"/>
    <x v="1"/>
    <s v="Nooksack Fall"/>
    <n v="4"/>
    <s v="N"/>
    <n v="1"/>
    <n v="56.54"/>
  </r>
  <r>
    <x v="4"/>
    <n v="21"/>
    <x v="20"/>
    <n v="10"/>
    <x v="9"/>
    <x v="1"/>
    <s v="Nooksack Fall"/>
    <n v="5"/>
    <s v="N"/>
    <n v="1"/>
    <n v="0"/>
  </r>
  <r>
    <x v="4"/>
    <n v="22"/>
    <x v="21"/>
    <n v="10"/>
    <x v="9"/>
    <x v="1"/>
    <s v="Nooksack Fall"/>
    <n v="2"/>
    <s v="N"/>
    <n v="1"/>
    <n v="0"/>
  </r>
  <r>
    <x v="4"/>
    <n v="22"/>
    <x v="21"/>
    <n v="10"/>
    <x v="9"/>
    <x v="1"/>
    <s v="Nooksack Fall"/>
    <n v="3"/>
    <s v="N"/>
    <n v="1"/>
    <n v="576.02"/>
  </r>
  <r>
    <x v="4"/>
    <n v="22"/>
    <x v="21"/>
    <n v="10"/>
    <x v="9"/>
    <x v="1"/>
    <s v="Nooksack Fall"/>
    <n v="4"/>
    <s v="N"/>
    <n v="1"/>
    <n v="1053.75"/>
  </r>
  <r>
    <x v="4"/>
    <n v="22"/>
    <x v="21"/>
    <n v="10"/>
    <x v="9"/>
    <x v="1"/>
    <s v="Nooksack Fall"/>
    <n v="5"/>
    <s v="N"/>
    <n v="1"/>
    <n v="133.72"/>
  </r>
  <r>
    <x v="4"/>
    <n v="23"/>
    <x v="22"/>
    <n v="10"/>
    <x v="9"/>
    <x v="1"/>
    <s v="Nooksack Fall"/>
    <n v="2"/>
    <s v="N"/>
    <n v="1"/>
    <n v="0"/>
  </r>
  <r>
    <x v="4"/>
    <n v="23"/>
    <x v="22"/>
    <n v="10"/>
    <x v="9"/>
    <x v="1"/>
    <s v="Nooksack Fall"/>
    <n v="3"/>
    <s v="N"/>
    <n v="1"/>
    <n v="101.02"/>
  </r>
  <r>
    <x v="4"/>
    <n v="23"/>
    <x v="22"/>
    <n v="10"/>
    <x v="9"/>
    <x v="1"/>
    <s v="Nooksack Fall"/>
    <n v="4"/>
    <s v="N"/>
    <n v="1"/>
    <n v="54.64"/>
  </r>
  <r>
    <x v="4"/>
    <n v="23"/>
    <x v="22"/>
    <n v="10"/>
    <x v="9"/>
    <x v="1"/>
    <s v="Nooksack Fall"/>
    <n v="5"/>
    <s v="N"/>
    <n v="1"/>
    <n v="4.42"/>
  </r>
  <r>
    <x v="4"/>
    <n v="24"/>
    <x v="23"/>
    <n v="10"/>
    <x v="9"/>
    <x v="1"/>
    <s v="Nooksack Fall"/>
    <n v="2"/>
    <s v="N"/>
    <n v="1"/>
    <n v="271.33"/>
  </r>
  <r>
    <x v="4"/>
    <n v="24"/>
    <x v="23"/>
    <n v="10"/>
    <x v="9"/>
    <x v="1"/>
    <s v="Nooksack Fall"/>
    <n v="3"/>
    <s v="N"/>
    <n v="1"/>
    <n v="1361.02"/>
  </r>
  <r>
    <x v="4"/>
    <n v="24"/>
    <x v="23"/>
    <n v="10"/>
    <x v="9"/>
    <x v="1"/>
    <s v="Nooksack Fall"/>
    <n v="4"/>
    <s v="N"/>
    <n v="1"/>
    <n v="2738.19"/>
  </r>
  <r>
    <x v="4"/>
    <n v="24"/>
    <x v="23"/>
    <n v="10"/>
    <x v="9"/>
    <x v="1"/>
    <s v="Nooksack Fall"/>
    <n v="5"/>
    <s v="N"/>
    <n v="1"/>
    <n v="120.16"/>
  </r>
  <r>
    <x v="4"/>
    <n v="25"/>
    <x v="24"/>
    <n v="10"/>
    <x v="9"/>
    <x v="1"/>
    <s v="Nooksack Fall"/>
    <n v="2"/>
    <s v="N"/>
    <n v="1"/>
    <n v="701.34"/>
  </r>
  <r>
    <x v="4"/>
    <n v="25"/>
    <x v="24"/>
    <n v="10"/>
    <x v="9"/>
    <x v="1"/>
    <s v="Nooksack Fall"/>
    <n v="3"/>
    <s v="N"/>
    <n v="1"/>
    <n v="0"/>
  </r>
  <r>
    <x v="4"/>
    <n v="25"/>
    <x v="24"/>
    <n v="10"/>
    <x v="9"/>
    <x v="1"/>
    <s v="Nooksack Fall"/>
    <n v="4"/>
    <s v="N"/>
    <n v="1"/>
    <n v="0"/>
  </r>
  <r>
    <x v="4"/>
    <n v="25"/>
    <x v="24"/>
    <n v="10"/>
    <x v="9"/>
    <x v="1"/>
    <s v="Nooksack Fall"/>
    <n v="5"/>
    <s v="N"/>
    <n v="1"/>
    <n v="0"/>
  </r>
  <r>
    <x v="5"/>
    <n v="1"/>
    <x v="0"/>
    <n v="10"/>
    <x v="9"/>
    <x v="1"/>
    <s v="Nooksack Fall"/>
    <n v="2"/>
    <s v="N"/>
    <n v="1"/>
    <n v="0"/>
  </r>
  <r>
    <x v="5"/>
    <n v="1"/>
    <x v="0"/>
    <n v="10"/>
    <x v="9"/>
    <x v="1"/>
    <s v="Nooksack Fall"/>
    <n v="3"/>
    <s v="N"/>
    <n v="1"/>
    <n v="13.13"/>
  </r>
  <r>
    <x v="5"/>
    <n v="1"/>
    <x v="0"/>
    <n v="10"/>
    <x v="9"/>
    <x v="1"/>
    <s v="Nooksack Fall"/>
    <n v="4"/>
    <s v="N"/>
    <n v="1"/>
    <n v="50.88"/>
  </r>
  <r>
    <x v="5"/>
    <n v="1"/>
    <x v="0"/>
    <n v="10"/>
    <x v="9"/>
    <x v="1"/>
    <s v="Nooksack Fall"/>
    <n v="5"/>
    <s v="N"/>
    <n v="1"/>
    <n v="0"/>
  </r>
  <r>
    <x v="5"/>
    <n v="2"/>
    <x v="1"/>
    <n v="10"/>
    <x v="9"/>
    <x v="1"/>
    <s v="Nooksack Fall"/>
    <n v="2"/>
    <s v="N"/>
    <n v="1"/>
    <n v="0"/>
  </r>
  <r>
    <x v="5"/>
    <n v="2"/>
    <x v="1"/>
    <n v="10"/>
    <x v="9"/>
    <x v="1"/>
    <s v="Nooksack Fall"/>
    <n v="3"/>
    <s v="N"/>
    <n v="1"/>
    <n v="47.78"/>
  </r>
  <r>
    <x v="5"/>
    <n v="2"/>
    <x v="1"/>
    <n v="10"/>
    <x v="9"/>
    <x v="1"/>
    <s v="Nooksack Fall"/>
    <n v="4"/>
    <s v="N"/>
    <n v="1"/>
    <n v="41.84"/>
  </r>
  <r>
    <x v="5"/>
    <n v="2"/>
    <x v="1"/>
    <n v="10"/>
    <x v="9"/>
    <x v="1"/>
    <s v="Nooksack Fall"/>
    <n v="5"/>
    <s v="N"/>
    <n v="1"/>
    <n v="0"/>
  </r>
  <r>
    <x v="5"/>
    <n v="3"/>
    <x v="2"/>
    <n v="10"/>
    <x v="9"/>
    <x v="1"/>
    <s v="Nooksack Fall"/>
    <n v="2"/>
    <s v="N"/>
    <n v="1"/>
    <n v="0"/>
  </r>
  <r>
    <x v="5"/>
    <n v="3"/>
    <x v="2"/>
    <n v="10"/>
    <x v="9"/>
    <x v="1"/>
    <s v="Nooksack Fall"/>
    <n v="3"/>
    <s v="N"/>
    <n v="1"/>
    <n v="0"/>
  </r>
  <r>
    <x v="5"/>
    <n v="3"/>
    <x v="2"/>
    <n v="10"/>
    <x v="9"/>
    <x v="1"/>
    <s v="Nooksack Fall"/>
    <n v="4"/>
    <s v="N"/>
    <n v="1"/>
    <n v="0"/>
  </r>
  <r>
    <x v="5"/>
    <n v="3"/>
    <x v="2"/>
    <n v="10"/>
    <x v="9"/>
    <x v="1"/>
    <s v="Nooksack Fall"/>
    <n v="5"/>
    <s v="N"/>
    <n v="1"/>
    <n v="0"/>
  </r>
  <r>
    <x v="5"/>
    <n v="4"/>
    <x v="3"/>
    <n v="10"/>
    <x v="9"/>
    <x v="1"/>
    <s v="Nooksack Fall"/>
    <n v="2"/>
    <s v="N"/>
    <n v="1"/>
    <n v="0"/>
  </r>
  <r>
    <x v="5"/>
    <n v="4"/>
    <x v="3"/>
    <n v="10"/>
    <x v="9"/>
    <x v="1"/>
    <s v="Nooksack Fall"/>
    <n v="3"/>
    <s v="N"/>
    <n v="1"/>
    <n v="826.06"/>
  </r>
  <r>
    <x v="5"/>
    <n v="4"/>
    <x v="3"/>
    <n v="10"/>
    <x v="9"/>
    <x v="1"/>
    <s v="Nooksack Fall"/>
    <n v="4"/>
    <s v="N"/>
    <n v="1"/>
    <n v="1265.54"/>
  </r>
  <r>
    <x v="5"/>
    <n v="4"/>
    <x v="3"/>
    <n v="10"/>
    <x v="9"/>
    <x v="1"/>
    <s v="Nooksack Fall"/>
    <n v="5"/>
    <s v="N"/>
    <n v="1"/>
    <n v="76.59"/>
  </r>
  <r>
    <x v="5"/>
    <n v="5"/>
    <x v="4"/>
    <n v="10"/>
    <x v="9"/>
    <x v="1"/>
    <s v="Nooksack Fall"/>
    <n v="2"/>
    <s v="N"/>
    <n v="1"/>
    <n v="0"/>
  </r>
  <r>
    <x v="5"/>
    <n v="5"/>
    <x v="4"/>
    <n v="10"/>
    <x v="9"/>
    <x v="1"/>
    <s v="Nooksack Fall"/>
    <n v="3"/>
    <s v="N"/>
    <n v="1"/>
    <n v="363.6"/>
  </r>
  <r>
    <x v="5"/>
    <n v="5"/>
    <x v="4"/>
    <n v="10"/>
    <x v="9"/>
    <x v="1"/>
    <s v="Nooksack Fall"/>
    <n v="4"/>
    <s v="N"/>
    <n v="1"/>
    <n v="1042.3699999999999"/>
  </r>
  <r>
    <x v="5"/>
    <n v="5"/>
    <x v="4"/>
    <n v="10"/>
    <x v="9"/>
    <x v="1"/>
    <s v="Nooksack Fall"/>
    <n v="5"/>
    <s v="N"/>
    <n v="1"/>
    <n v="26"/>
  </r>
  <r>
    <x v="5"/>
    <n v="6"/>
    <x v="5"/>
    <n v="10"/>
    <x v="9"/>
    <x v="1"/>
    <s v="Nooksack Fall"/>
    <n v="2"/>
    <s v="N"/>
    <n v="1"/>
    <n v="0"/>
  </r>
  <r>
    <x v="5"/>
    <n v="6"/>
    <x v="5"/>
    <n v="10"/>
    <x v="9"/>
    <x v="1"/>
    <s v="Nooksack Fall"/>
    <n v="3"/>
    <s v="N"/>
    <n v="1"/>
    <n v="0"/>
  </r>
  <r>
    <x v="5"/>
    <n v="6"/>
    <x v="5"/>
    <n v="10"/>
    <x v="9"/>
    <x v="1"/>
    <s v="Nooksack Fall"/>
    <n v="4"/>
    <s v="N"/>
    <n v="1"/>
    <n v="0"/>
  </r>
  <r>
    <x v="5"/>
    <n v="6"/>
    <x v="5"/>
    <n v="10"/>
    <x v="9"/>
    <x v="1"/>
    <s v="Nooksack Fall"/>
    <n v="5"/>
    <s v="N"/>
    <n v="1"/>
    <n v="0"/>
  </r>
  <r>
    <x v="5"/>
    <n v="7"/>
    <x v="6"/>
    <n v="10"/>
    <x v="9"/>
    <x v="1"/>
    <s v="Nooksack Fall"/>
    <n v="2"/>
    <s v="N"/>
    <n v="1"/>
    <n v="0"/>
  </r>
  <r>
    <x v="5"/>
    <n v="7"/>
    <x v="6"/>
    <n v="10"/>
    <x v="9"/>
    <x v="1"/>
    <s v="Nooksack Fall"/>
    <n v="3"/>
    <s v="N"/>
    <n v="1"/>
    <n v="3.64"/>
  </r>
  <r>
    <x v="5"/>
    <n v="7"/>
    <x v="6"/>
    <n v="10"/>
    <x v="9"/>
    <x v="1"/>
    <s v="Nooksack Fall"/>
    <n v="4"/>
    <s v="N"/>
    <n v="1"/>
    <n v="0"/>
  </r>
  <r>
    <x v="5"/>
    <n v="7"/>
    <x v="6"/>
    <n v="10"/>
    <x v="9"/>
    <x v="1"/>
    <s v="Nooksack Fall"/>
    <n v="5"/>
    <s v="N"/>
    <n v="1"/>
    <n v="0"/>
  </r>
  <r>
    <x v="5"/>
    <n v="8"/>
    <x v="7"/>
    <n v="10"/>
    <x v="9"/>
    <x v="1"/>
    <s v="Nooksack Fall"/>
    <n v="2"/>
    <s v="N"/>
    <n v="1"/>
    <n v="0"/>
  </r>
  <r>
    <x v="5"/>
    <n v="8"/>
    <x v="7"/>
    <n v="10"/>
    <x v="9"/>
    <x v="1"/>
    <s v="Nooksack Fall"/>
    <n v="3"/>
    <s v="N"/>
    <n v="1"/>
    <n v="1.24"/>
  </r>
  <r>
    <x v="5"/>
    <n v="8"/>
    <x v="7"/>
    <n v="10"/>
    <x v="9"/>
    <x v="1"/>
    <s v="Nooksack Fall"/>
    <n v="4"/>
    <s v="N"/>
    <n v="1"/>
    <n v="0.91"/>
  </r>
  <r>
    <x v="5"/>
    <n v="8"/>
    <x v="7"/>
    <n v="10"/>
    <x v="9"/>
    <x v="1"/>
    <s v="Nooksack Fall"/>
    <n v="5"/>
    <s v="N"/>
    <n v="1"/>
    <n v="0"/>
  </r>
  <r>
    <x v="5"/>
    <n v="9"/>
    <x v="8"/>
    <n v="10"/>
    <x v="9"/>
    <x v="1"/>
    <s v="Nooksack Fall"/>
    <n v="2"/>
    <s v="N"/>
    <n v="1"/>
    <n v="18.34"/>
  </r>
  <r>
    <x v="5"/>
    <n v="9"/>
    <x v="8"/>
    <n v="10"/>
    <x v="9"/>
    <x v="1"/>
    <s v="Nooksack Fall"/>
    <n v="3"/>
    <s v="N"/>
    <n v="1"/>
    <n v="14.41"/>
  </r>
  <r>
    <x v="5"/>
    <n v="9"/>
    <x v="8"/>
    <n v="10"/>
    <x v="9"/>
    <x v="1"/>
    <s v="Nooksack Fall"/>
    <n v="4"/>
    <s v="N"/>
    <n v="1"/>
    <n v="3.68"/>
  </r>
  <r>
    <x v="5"/>
    <n v="9"/>
    <x v="8"/>
    <n v="10"/>
    <x v="9"/>
    <x v="1"/>
    <s v="Nooksack Fall"/>
    <n v="5"/>
    <s v="N"/>
    <n v="1"/>
    <n v="0"/>
  </r>
  <r>
    <x v="5"/>
    <n v="10"/>
    <x v="9"/>
    <n v="10"/>
    <x v="9"/>
    <x v="1"/>
    <s v="Nooksack Fall"/>
    <n v="2"/>
    <s v="N"/>
    <n v="1"/>
    <n v="29.17"/>
  </r>
  <r>
    <x v="5"/>
    <n v="10"/>
    <x v="9"/>
    <n v="10"/>
    <x v="9"/>
    <x v="1"/>
    <s v="Nooksack Fall"/>
    <n v="3"/>
    <s v="N"/>
    <n v="1"/>
    <n v="87.98"/>
  </r>
  <r>
    <x v="5"/>
    <n v="10"/>
    <x v="9"/>
    <n v="10"/>
    <x v="9"/>
    <x v="1"/>
    <s v="Nooksack Fall"/>
    <n v="4"/>
    <s v="N"/>
    <n v="1"/>
    <n v="26.65"/>
  </r>
  <r>
    <x v="5"/>
    <n v="10"/>
    <x v="9"/>
    <n v="10"/>
    <x v="9"/>
    <x v="1"/>
    <s v="Nooksack Fall"/>
    <n v="5"/>
    <s v="N"/>
    <n v="1"/>
    <n v="0"/>
  </r>
  <r>
    <x v="5"/>
    <n v="11"/>
    <x v="10"/>
    <n v="10"/>
    <x v="9"/>
    <x v="1"/>
    <s v="Nooksack Fall"/>
    <n v="2"/>
    <s v="N"/>
    <n v="1"/>
    <n v="5.53"/>
  </r>
  <r>
    <x v="5"/>
    <n v="11"/>
    <x v="10"/>
    <n v="10"/>
    <x v="9"/>
    <x v="1"/>
    <s v="Nooksack Fall"/>
    <n v="3"/>
    <s v="N"/>
    <n v="1"/>
    <n v="1.83"/>
  </r>
  <r>
    <x v="5"/>
    <n v="11"/>
    <x v="10"/>
    <n v="10"/>
    <x v="9"/>
    <x v="1"/>
    <s v="Nooksack Fall"/>
    <n v="4"/>
    <s v="N"/>
    <n v="1"/>
    <n v="0"/>
  </r>
  <r>
    <x v="5"/>
    <n v="11"/>
    <x v="10"/>
    <n v="10"/>
    <x v="9"/>
    <x v="1"/>
    <s v="Nooksack Fall"/>
    <n v="5"/>
    <s v="N"/>
    <n v="1"/>
    <n v="0"/>
  </r>
  <r>
    <x v="5"/>
    <n v="12"/>
    <x v="11"/>
    <n v="10"/>
    <x v="9"/>
    <x v="1"/>
    <s v="Nooksack Fall"/>
    <n v="2"/>
    <s v="N"/>
    <n v="1"/>
    <n v="0.99"/>
  </r>
  <r>
    <x v="5"/>
    <n v="12"/>
    <x v="11"/>
    <n v="10"/>
    <x v="9"/>
    <x v="1"/>
    <s v="Nooksack Fall"/>
    <n v="3"/>
    <s v="N"/>
    <n v="1"/>
    <n v="13.83"/>
  </r>
  <r>
    <x v="5"/>
    <n v="12"/>
    <x v="11"/>
    <n v="10"/>
    <x v="9"/>
    <x v="1"/>
    <s v="Nooksack Fall"/>
    <n v="4"/>
    <s v="N"/>
    <n v="1"/>
    <n v="11.47"/>
  </r>
  <r>
    <x v="5"/>
    <n v="12"/>
    <x v="11"/>
    <n v="10"/>
    <x v="9"/>
    <x v="1"/>
    <s v="Nooksack Fall"/>
    <n v="5"/>
    <s v="N"/>
    <n v="1"/>
    <n v="1.3"/>
  </r>
  <r>
    <x v="5"/>
    <n v="13"/>
    <x v="12"/>
    <n v="10"/>
    <x v="9"/>
    <x v="1"/>
    <s v="Nooksack Fall"/>
    <n v="2"/>
    <s v="N"/>
    <n v="1"/>
    <n v="112.23"/>
  </r>
  <r>
    <x v="5"/>
    <n v="13"/>
    <x v="12"/>
    <n v="10"/>
    <x v="9"/>
    <x v="1"/>
    <s v="Nooksack Fall"/>
    <n v="3"/>
    <s v="N"/>
    <n v="1"/>
    <n v="3062.38"/>
  </r>
  <r>
    <x v="5"/>
    <n v="13"/>
    <x v="12"/>
    <n v="10"/>
    <x v="9"/>
    <x v="1"/>
    <s v="Nooksack Fall"/>
    <n v="4"/>
    <s v="N"/>
    <n v="1"/>
    <n v="16371.91"/>
  </r>
  <r>
    <x v="5"/>
    <n v="13"/>
    <x v="12"/>
    <n v="10"/>
    <x v="9"/>
    <x v="1"/>
    <s v="Nooksack Fall"/>
    <n v="5"/>
    <s v="N"/>
    <n v="1"/>
    <n v="2425.71"/>
  </r>
  <r>
    <x v="5"/>
    <n v="14"/>
    <x v="13"/>
    <n v="10"/>
    <x v="9"/>
    <x v="1"/>
    <s v="Nooksack Fall"/>
    <n v="2"/>
    <s v="N"/>
    <n v="1"/>
    <n v="0"/>
  </r>
  <r>
    <x v="5"/>
    <n v="14"/>
    <x v="13"/>
    <n v="10"/>
    <x v="9"/>
    <x v="1"/>
    <s v="Nooksack Fall"/>
    <n v="3"/>
    <s v="N"/>
    <n v="1"/>
    <n v="0"/>
  </r>
  <r>
    <x v="5"/>
    <n v="14"/>
    <x v="13"/>
    <n v="10"/>
    <x v="9"/>
    <x v="1"/>
    <s v="Nooksack Fall"/>
    <n v="4"/>
    <s v="N"/>
    <n v="1"/>
    <n v="0"/>
  </r>
  <r>
    <x v="5"/>
    <n v="14"/>
    <x v="13"/>
    <n v="10"/>
    <x v="9"/>
    <x v="1"/>
    <s v="Nooksack Fall"/>
    <n v="5"/>
    <s v="N"/>
    <n v="1"/>
    <n v="0"/>
  </r>
  <r>
    <x v="5"/>
    <n v="15"/>
    <x v="14"/>
    <n v="10"/>
    <x v="9"/>
    <x v="1"/>
    <s v="Nooksack Fall"/>
    <n v="2"/>
    <s v="N"/>
    <n v="1"/>
    <n v="0"/>
  </r>
  <r>
    <x v="5"/>
    <n v="15"/>
    <x v="14"/>
    <n v="10"/>
    <x v="9"/>
    <x v="1"/>
    <s v="Nooksack Fall"/>
    <n v="3"/>
    <s v="N"/>
    <n v="1"/>
    <n v="0"/>
  </r>
  <r>
    <x v="5"/>
    <n v="15"/>
    <x v="14"/>
    <n v="10"/>
    <x v="9"/>
    <x v="1"/>
    <s v="Nooksack Fall"/>
    <n v="4"/>
    <s v="N"/>
    <n v="1"/>
    <n v="0"/>
  </r>
  <r>
    <x v="5"/>
    <n v="15"/>
    <x v="14"/>
    <n v="10"/>
    <x v="9"/>
    <x v="1"/>
    <s v="Nooksack Fall"/>
    <n v="5"/>
    <s v="N"/>
    <n v="1"/>
    <n v="0"/>
  </r>
  <r>
    <x v="5"/>
    <n v="16"/>
    <x v="15"/>
    <n v="10"/>
    <x v="9"/>
    <x v="1"/>
    <s v="Nooksack Fall"/>
    <n v="2"/>
    <s v="N"/>
    <n v="1"/>
    <n v="0.2"/>
  </r>
  <r>
    <x v="5"/>
    <n v="16"/>
    <x v="15"/>
    <n v="10"/>
    <x v="9"/>
    <x v="1"/>
    <s v="Nooksack Fall"/>
    <n v="3"/>
    <s v="N"/>
    <n v="1"/>
    <n v="0.46"/>
  </r>
  <r>
    <x v="5"/>
    <n v="16"/>
    <x v="15"/>
    <n v="10"/>
    <x v="9"/>
    <x v="1"/>
    <s v="Nooksack Fall"/>
    <n v="4"/>
    <s v="N"/>
    <n v="1"/>
    <n v="0.31"/>
  </r>
  <r>
    <x v="5"/>
    <n v="16"/>
    <x v="15"/>
    <n v="10"/>
    <x v="9"/>
    <x v="1"/>
    <s v="Nooksack Fall"/>
    <n v="5"/>
    <s v="N"/>
    <n v="1"/>
    <n v="0"/>
  </r>
  <r>
    <x v="5"/>
    <n v="17"/>
    <x v="16"/>
    <n v="10"/>
    <x v="9"/>
    <x v="1"/>
    <s v="Nooksack Fall"/>
    <n v="2"/>
    <s v="N"/>
    <n v="1"/>
    <n v="0"/>
  </r>
  <r>
    <x v="5"/>
    <n v="17"/>
    <x v="16"/>
    <n v="10"/>
    <x v="9"/>
    <x v="1"/>
    <s v="Nooksack Fall"/>
    <n v="3"/>
    <s v="N"/>
    <n v="1"/>
    <n v="0"/>
  </r>
  <r>
    <x v="5"/>
    <n v="17"/>
    <x v="16"/>
    <n v="10"/>
    <x v="9"/>
    <x v="1"/>
    <s v="Nooksack Fall"/>
    <n v="4"/>
    <s v="N"/>
    <n v="1"/>
    <n v="0"/>
  </r>
  <r>
    <x v="5"/>
    <n v="17"/>
    <x v="16"/>
    <n v="10"/>
    <x v="9"/>
    <x v="1"/>
    <s v="Nooksack Fall"/>
    <n v="5"/>
    <s v="N"/>
    <n v="1"/>
    <n v="0"/>
  </r>
  <r>
    <x v="5"/>
    <n v="18"/>
    <x v="17"/>
    <n v="10"/>
    <x v="9"/>
    <x v="1"/>
    <s v="Nooksack Fall"/>
    <n v="2"/>
    <s v="N"/>
    <n v="1"/>
    <n v="0"/>
  </r>
  <r>
    <x v="5"/>
    <n v="18"/>
    <x v="17"/>
    <n v="10"/>
    <x v="9"/>
    <x v="1"/>
    <s v="Nooksack Fall"/>
    <n v="3"/>
    <s v="N"/>
    <n v="1"/>
    <n v="10.33"/>
  </r>
  <r>
    <x v="5"/>
    <n v="18"/>
    <x v="17"/>
    <n v="10"/>
    <x v="9"/>
    <x v="1"/>
    <s v="Nooksack Fall"/>
    <n v="4"/>
    <s v="N"/>
    <n v="1"/>
    <n v="13.23"/>
  </r>
  <r>
    <x v="5"/>
    <n v="18"/>
    <x v="17"/>
    <n v="10"/>
    <x v="9"/>
    <x v="1"/>
    <s v="Nooksack Fall"/>
    <n v="5"/>
    <s v="N"/>
    <n v="1"/>
    <n v="0"/>
  </r>
  <r>
    <x v="5"/>
    <n v="19"/>
    <x v="18"/>
    <n v="10"/>
    <x v="9"/>
    <x v="1"/>
    <s v="Nooksack Fall"/>
    <n v="2"/>
    <s v="N"/>
    <n v="1"/>
    <n v="770.19"/>
  </r>
  <r>
    <x v="5"/>
    <n v="19"/>
    <x v="18"/>
    <n v="10"/>
    <x v="9"/>
    <x v="1"/>
    <s v="Nooksack Fall"/>
    <n v="3"/>
    <s v="N"/>
    <n v="1"/>
    <n v="354.85"/>
  </r>
  <r>
    <x v="5"/>
    <n v="19"/>
    <x v="18"/>
    <n v="10"/>
    <x v="9"/>
    <x v="1"/>
    <s v="Nooksack Fall"/>
    <n v="4"/>
    <s v="N"/>
    <n v="1"/>
    <n v="0"/>
  </r>
  <r>
    <x v="5"/>
    <n v="19"/>
    <x v="18"/>
    <n v="10"/>
    <x v="9"/>
    <x v="1"/>
    <s v="Nooksack Fall"/>
    <n v="5"/>
    <s v="N"/>
    <n v="1"/>
    <n v="0"/>
  </r>
  <r>
    <x v="5"/>
    <n v="20"/>
    <x v="19"/>
    <n v="10"/>
    <x v="9"/>
    <x v="1"/>
    <s v="Nooksack Fall"/>
    <n v="2"/>
    <s v="N"/>
    <n v="1"/>
    <n v="0"/>
  </r>
  <r>
    <x v="5"/>
    <n v="20"/>
    <x v="19"/>
    <n v="10"/>
    <x v="9"/>
    <x v="1"/>
    <s v="Nooksack Fall"/>
    <n v="3"/>
    <s v="N"/>
    <n v="1"/>
    <n v="325.49"/>
  </r>
  <r>
    <x v="5"/>
    <n v="20"/>
    <x v="19"/>
    <n v="10"/>
    <x v="9"/>
    <x v="1"/>
    <s v="Nooksack Fall"/>
    <n v="4"/>
    <s v="N"/>
    <n v="1"/>
    <n v="696.79"/>
  </r>
  <r>
    <x v="5"/>
    <n v="20"/>
    <x v="19"/>
    <n v="10"/>
    <x v="9"/>
    <x v="1"/>
    <s v="Nooksack Fall"/>
    <n v="5"/>
    <s v="N"/>
    <n v="1"/>
    <n v="44.07"/>
  </r>
  <r>
    <x v="5"/>
    <n v="21"/>
    <x v="20"/>
    <n v="10"/>
    <x v="9"/>
    <x v="1"/>
    <s v="Nooksack Fall"/>
    <n v="2"/>
    <s v="N"/>
    <n v="1"/>
    <n v="0"/>
  </r>
  <r>
    <x v="5"/>
    <n v="21"/>
    <x v="20"/>
    <n v="10"/>
    <x v="9"/>
    <x v="1"/>
    <s v="Nooksack Fall"/>
    <n v="3"/>
    <s v="N"/>
    <n v="1"/>
    <n v="42.38"/>
  </r>
  <r>
    <x v="5"/>
    <n v="21"/>
    <x v="20"/>
    <n v="10"/>
    <x v="9"/>
    <x v="1"/>
    <s v="Nooksack Fall"/>
    <n v="4"/>
    <s v="N"/>
    <n v="1"/>
    <n v="69.819999999999993"/>
  </r>
  <r>
    <x v="5"/>
    <n v="21"/>
    <x v="20"/>
    <n v="10"/>
    <x v="9"/>
    <x v="1"/>
    <s v="Nooksack Fall"/>
    <n v="5"/>
    <s v="N"/>
    <n v="1"/>
    <n v="0"/>
  </r>
  <r>
    <x v="5"/>
    <n v="22"/>
    <x v="21"/>
    <n v="10"/>
    <x v="9"/>
    <x v="1"/>
    <s v="Nooksack Fall"/>
    <n v="2"/>
    <s v="N"/>
    <n v="1"/>
    <n v="0"/>
  </r>
  <r>
    <x v="5"/>
    <n v="22"/>
    <x v="21"/>
    <n v="10"/>
    <x v="9"/>
    <x v="1"/>
    <s v="Nooksack Fall"/>
    <n v="3"/>
    <s v="N"/>
    <n v="1"/>
    <n v="554.97"/>
  </r>
  <r>
    <x v="5"/>
    <n v="22"/>
    <x v="21"/>
    <n v="10"/>
    <x v="9"/>
    <x v="1"/>
    <s v="Nooksack Fall"/>
    <n v="4"/>
    <s v="N"/>
    <n v="1"/>
    <n v="1104.71"/>
  </r>
  <r>
    <x v="5"/>
    <n v="22"/>
    <x v="21"/>
    <n v="10"/>
    <x v="9"/>
    <x v="1"/>
    <s v="Nooksack Fall"/>
    <n v="5"/>
    <s v="N"/>
    <n v="1"/>
    <n v="142.88999999999999"/>
  </r>
  <r>
    <x v="5"/>
    <n v="23"/>
    <x v="22"/>
    <n v="10"/>
    <x v="9"/>
    <x v="1"/>
    <s v="Nooksack Fall"/>
    <n v="2"/>
    <s v="N"/>
    <n v="1"/>
    <n v="0"/>
  </r>
  <r>
    <x v="5"/>
    <n v="23"/>
    <x v="22"/>
    <n v="10"/>
    <x v="9"/>
    <x v="1"/>
    <s v="Nooksack Fall"/>
    <n v="3"/>
    <s v="N"/>
    <n v="1"/>
    <n v="175.67"/>
  </r>
  <r>
    <x v="5"/>
    <n v="23"/>
    <x v="22"/>
    <n v="10"/>
    <x v="9"/>
    <x v="1"/>
    <s v="Nooksack Fall"/>
    <n v="4"/>
    <s v="N"/>
    <n v="1"/>
    <n v="103.4"/>
  </r>
  <r>
    <x v="5"/>
    <n v="23"/>
    <x v="22"/>
    <n v="10"/>
    <x v="9"/>
    <x v="1"/>
    <s v="Nooksack Fall"/>
    <n v="5"/>
    <s v="N"/>
    <n v="1"/>
    <n v="8.5299999999999994"/>
  </r>
  <r>
    <x v="5"/>
    <n v="24"/>
    <x v="23"/>
    <n v="10"/>
    <x v="9"/>
    <x v="1"/>
    <s v="Nooksack Fall"/>
    <n v="2"/>
    <s v="N"/>
    <n v="1"/>
    <n v="398.82"/>
  </r>
  <r>
    <x v="5"/>
    <n v="24"/>
    <x v="23"/>
    <n v="10"/>
    <x v="9"/>
    <x v="1"/>
    <s v="Nooksack Fall"/>
    <n v="3"/>
    <s v="N"/>
    <n v="1"/>
    <n v="1752.04"/>
  </r>
  <r>
    <x v="5"/>
    <n v="24"/>
    <x v="23"/>
    <n v="10"/>
    <x v="9"/>
    <x v="1"/>
    <s v="Nooksack Fall"/>
    <n v="4"/>
    <s v="N"/>
    <n v="1"/>
    <n v="3835.54"/>
  </r>
  <r>
    <x v="5"/>
    <n v="24"/>
    <x v="23"/>
    <n v="10"/>
    <x v="9"/>
    <x v="1"/>
    <s v="Nooksack Fall"/>
    <n v="5"/>
    <s v="N"/>
    <n v="1"/>
    <n v="171.56"/>
  </r>
  <r>
    <x v="5"/>
    <n v="25"/>
    <x v="24"/>
    <n v="10"/>
    <x v="9"/>
    <x v="1"/>
    <s v="Nooksack Fall"/>
    <n v="2"/>
    <s v="N"/>
    <n v="1"/>
    <n v="753.62"/>
  </r>
  <r>
    <x v="5"/>
    <n v="25"/>
    <x v="24"/>
    <n v="10"/>
    <x v="9"/>
    <x v="1"/>
    <s v="Nooksack Fall"/>
    <n v="3"/>
    <s v="N"/>
    <n v="1"/>
    <n v="0"/>
  </r>
  <r>
    <x v="5"/>
    <n v="25"/>
    <x v="24"/>
    <n v="10"/>
    <x v="9"/>
    <x v="1"/>
    <s v="Nooksack Fall"/>
    <n v="4"/>
    <s v="N"/>
    <n v="1"/>
    <n v="0"/>
  </r>
  <r>
    <x v="5"/>
    <n v="25"/>
    <x v="24"/>
    <n v="10"/>
    <x v="9"/>
    <x v="1"/>
    <s v="Nooksack Fall"/>
    <n v="5"/>
    <s v="N"/>
    <n v="1"/>
    <n v="0"/>
  </r>
  <r>
    <x v="6"/>
    <n v="1"/>
    <x v="0"/>
    <n v="10"/>
    <x v="9"/>
    <x v="1"/>
    <s v="Nooksack Fall"/>
    <n v="2"/>
    <s v="N"/>
    <n v="1"/>
    <n v="0"/>
  </r>
  <r>
    <x v="6"/>
    <n v="1"/>
    <x v="0"/>
    <n v="10"/>
    <x v="9"/>
    <x v="1"/>
    <s v="Nooksack Fall"/>
    <n v="3"/>
    <s v="N"/>
    <n v="1"/>
    <n v="9.8000000000000007"/>
  </r>
  <r>
    <x v="6"/>
    <n v="1"/>
    <x v="0"/>
    <n v="10"/>
    <x v="9"/>
    <x v="1"/>
    <s v="Nooksack Fall"/>
    <n v="4"/>
    <s v="N"/>
    <n v="1"/>
    <n v="28.02"/>
  </r>
  <r>
    <x v="6"/>
    <n v="1"/>
    <x v="0"/>
    <n v="10"/>
    <x v="9"/>
    <x v="1"/>
    <s v="Nooksack Fall"/>
    <n v="5"/>
    <s v="N"/>
    <n v="1"/>
    <n v="0"/>
  </r>
  <r>
    <x v="6"/>
    <n v="2"/>
    <x v="1"/>
    <n v="10"/>
    <x v="9"/>
    <x v="1"/>
    <s v="Nooksack Fall"/>
    <n v="2"/>
    <s v="N"/>
    <n v="1"/>
    <n v="0"/>
  </r>
  <r>
    <x v="6"/>
    <n v="2"/>
    <x v="1"/>
    <n v="10"/>
    <x v="9"/>
    <x v="1"/>
    <s v="Nooksack Fall"/>
    <n v="3"/>
    <s v="N"/>
    <n v="1"/>
    <n v="26.63"/>
  </r>
  <r>
    <x v="6"/>
    <n v="2"/>
    <x v="1"/>
    <n v="10"/>
    <x v="9"/>
    <x v="1"/>
    <s v="Nooksack Fall"/>
    <n v="4"/>
    <s v="N"/>
    <n v="1"/>
    <n v="20.32"/>
  </r>
  <r>
    <x v="6"/>
    <n v="2"/>
    <x v="1"/>
    <n v="10"/>
    <x v="9"/>
    <x v="1"/>
    <s v="Nooksack Fall"/>
    <n v="5"/>
    <s v="N"/>
    <n v="1"/>
    <n v="0"/>
  </r>
  <r>
    <x v="6"/>
    <n v="3"/>
    <x v="2"/>
    <n v="10"/>
    <x v="9"/>
    <x v="1"/>
    <s v="Nooksack Fall"/>
    <n v="2"/>
    <s v="N"/>
    <n v="1"/>
    <n v="0"/>
  </r>
  <r>
    <x v="6"/>
    <n v="3"/>
    <x v="2"/>
    <n v="10"/>
    <x v="9"/>
    <x v="1"/>
    <s v="Nooksack Fall"/>
    <n v="3"/>
    <s v="N"/>
    <n v="1"/>
    <n v="0"/>
  </r>
  <r>
    <x v="6"/>
    <n v="3"/>
    <x v="2"/>
    <n v="10"/>
    <x v="9"/>
    <x v="1"/>
    <s v="Nooksack Fall"/>
    <n v="4"/>
    <s v="N"/>
    <n v="1"/>
    <n v="0"/>
  </r>
  <r>
    <x v="6"/>
    <n v="3"/>
    <x v="2"/>
    <n v="10"/>
    <x v="9"/>
    <x v="1"/>
    <s v="Nooksack Fall"/>
    <n v="5"/>
    <s v="N"/>
    <n v="1"/>
    <n v="0"/>
  </r>
  <r>
    <x v="6"/>
    <n v="4"/>
    <x v="3"/>
    <n v="10"/>
    <x v="9"/>
    <x v="1"/>
    <s v="Nooksack Fall"/>
    <n v="2"/>
    <s v="N"/>
    <n v="1"/>
    <n v="0"/>
  </r>
  <r>
    <x v="6"/>
    <n v="4"/>
    <x v="3"/>
    <n v="10"/>
    <x v="9"/>
    <x v="1"/>
    <s v="Nooksack Fall"/>
    <n v="3"/>
    <s v="N"/>
    <n v="1"/>
    <n v="442.6"/>
  </r>
  <r>
    <x v="6"/>
    <n v="4"/>
    <x v="3"/>
    <n v="10"/>
    <x v="9"/>
    <x v="1"/>
    <s v="Nooksack Fall"/>
    <n v="4"/>
    <s v="N"/>
    <n v="1"/>
    <n v="590.65"/>
  </r>
  <r>
    <x v="6"/>
    <n v="4"/>
    <x v="3"/>
    <n v="10"/>
    <x v="9"/>
    <x v="1"/>
    <s v="Nooksack Fall"/>
    <n v="5"/>
    <s v="N"/>
    <n v="1"/>
    <n v="37.76"/>
  </r>
  <r>
    <x v="6"/>
    <n v="5"/>
    <x v="4"/>
    <n v="10"/>
    <x v="9"/>
    <x v="1"/>
    <s v="Nooksack Fall"/>
    <n v="2"/>
    <s v="N"/>
    <n v="1"/>
    <n v="0"/>
  </r>
  <r>
    <x v="6"/>
    <n v="5"/>
    <x v="4"/>
    <n v="10"/>
    <x v="9"/>
    <x v="1"/>
    <s v="Nooksack Fall"/>
    <n v="3"/>
    <s v="N"/>
    <n v="1"/>
    <n v="289.43"/>
  </r>
  <r>
    <x v="6"/>
    <n v="5"/>
    <x v="4"/>
    <n v="10"/>
    <x v="9"/>
    <x v="1"/>
    <s v="Nooksack Fall"/>
    <n v="4"/>
    <s v="N"/>
    <n v="1"/>
    <n v="722.77"/>
  </r>
  <r>
    <x v="6"/>
    <n v="5"/>
    <x v="4"/>
    <n v="10"/>
    <x v="9"/>
    <x v="1"/>
    <s v="Nooksack Fall"/>
    <n v="5"/>
    <s v="N"/>
    <n v="1"/>
    <n v="19.04"/>
  </r>
  <r>
    <x v="6"/>
    <n v="6"/>
    <x v="5"/>
    <n v="10"/>
    <x v="9"/>
    <x v="1"/>
    <s v="Nooksack Fall"/>
    <n v="2"/>
    <s v="N"/>
    <n v="1"/>
    <n v="0"/>
  </r>
  <r>
    <x v="6"/>
    <n v="6"/>
    <x v="5"/>
    <n v="10"/>
    <x v="9"/>
    <x v="1"/>
    <s v="Nooksack Fall"/>
    <n v="3"/>
    <s v="N"/>
    <n v="1"/>
    <n v="0"/>
  </r>
  <r>
    <x v="6"/>
    <n v="6"/>
    <x v="5"/>
    <n v="10"/>
    <x v="9"/>
    <x v="1"/>
    <s v="Nooksack Fall"/>
    <n v="4"/>
    <s v="N"/>
    <n v="1"/>
    <n v="0"/>
  </r>
  <r>
    <x v="6"/>
    <n v="6"/>
    <x v="5"/>
    <n v="10"/>
    <x v="9"/>
    <x v="1"/>
    <s v="Nooksack Fall"/>
    <n v="5"/>
    <s v="N"/>
    <n v="1"/>
    <n v="0"/>
  </r>
  <r>
    <x v="6"/>
    <n v="7"/>
    <x v="6"/>
    <n v="10"/>
    <x v="9"/>
    <x v="1"/>
    <s v="Nooksack Fall"/>
    <n v="2"/>
    <s v="N"/>
    <n v="1"/>
    <n v="0"/>
  </r>
  <r>
    <x v="6"/>
    <n v="7"/>
    <x v="6"/>
    <n v="10"/>
    <x v="9"/>
    <x v="1"/>
    <s v="Nooksack Fall"/>
    <n v="3"/>
    <s v="N"/>
    <n v="1"/>
    <n v="3.26"/>
  </r>
  <r>
    <x v="6"/>
    <n v="7"/>
    <x v="6"/>
    <n v="10"/>
    <x v="9"/>
    <x v="1"/>
    <s v="Nooksack Fall"/>
    <n v="4"/>
    <s v="N"/>
    <n v="1"/>
    <n v="0"/>
  </r>
  <r>
    <x v="6"/>
    <n v="7"/>
    <x v="6"/>
    <n v="10"/>
    <x v="9"/>
    <x v="1"/>
    <s v="Nooksack Fall"/>
    <n v="5"/>
    <s v="N"/>
    <n v="1"/>
    <n v="0"/>
  </r>
  <r>
    <x v="6"/>
    <n v="8"/>
    <x v="7"/>
    <n v="10"/>
    <x v="9"/>
    <x v="1"/>
    <s v="Nooksack Fall"/>
    <n v="2"/>
    <s v="N"/>
    <n v="1"/>
    <n v="0"/>
  </r>
  <r>
    <x v="6"/>
    <n v="8"/>
    <x v="7"/>
    <n v="10"/>
    <x v="9"/>
    <x v="1"/>
    <s v="Nooksack Fall"/>
    <n v="3"/>
    <s v="N"/>
    <n v="1"/>
    <n v="2.17"/>
  </r>
  <r>
    <x v="6"/>
    <n v="8"/>
    <x v="7"/>
    <n v="10"/>
    <x v="9"/>
    <x v="1"/>
    <s v="Nooksack Fall"/>
    <n v="4"/>
    <s v="N"/>
    <n v="1"/>
    <n v="1.52"/>
  </r>
  <r>
    <x v="6"/>
    <n v="8"/>
    <x v="7"/>
    <n v="10"/>
    <x v="9"/>
    <x v="1"/>
    <s v="Nooksack Fall"/>
    <n v="5"/>
    <s v="N"/>
    <n v="1"/>
    <n v="0"/>
  </r>
  <r>
    <x v="6"/>
    <n v="9"/>
    <x v="8"/>
    <n v="10"/>
    <x v="9"/>
    <x v="1"/>
    <s v="Nooksack Fall"/>
    <n v="2"/>
    <s v="N"/>
    <n v="1"/>
    <n v="32.79"/>
  </r>
  <r>
    <x v="6"/>
    <n v="9"/>
    <x v="8"/>
    <n v="10"/>
    <x v="9"/>
    <x v="1"/>
    <s v="Nooksack Fall"/>
    <n v="3"/>
    <s v="N"/>
    <n v="1"/>
    <n v="21.51"/>
  </r>
  <r>
    <x v="6"/>
    <n v="9"/>
    <x v="8"/>
    <n v="10"/>
    <x v="9"/>
    <x v="1"/>
    <s v="Nooksack Fall"/>
    <n v="4"/>
    <s v="N"/>
    <n v="1"/>
    <n v="5.24"/>
  </r>
  <r>
    <x v="6"/>
    <n v="9"/>
    <x v="8"/>
    <n v="10"/>
    <x v="9"/>
    <x v="1"/>
    <s v="Nooksack Fall"/>
    <n v="5"/>
    <s v="N"/>
    <n v="1"/>
    <n v="0"/>
  </r>
  <r>
    <x v="6"/>
    <n v="10"/>
    <x v="9"/>
    <n v="10"/>
    <x v="9"/>
    <x v="1"/>
    <s v="Nooksack Fall"/>
    <n v="2"/>
    <s v="N"/>
    <n v="1"/>
    <n v="82.77"/>
  </r>
  <r>
    <x v="6"/>
    <n v="10"/>
    <x v="9"/>
    <n v="10"/>
    <x v="9"/>
    <x v="1"/>
    <s v="Nooksack Fall"/>
    <n v="3"/>
    <s v="N"/>
    <n v="1"/>
    <n v="208.52"/>
  </r>
  <r>
    <x v="6"/>
    <n v="10"/>
    <x v="9"/>
    <n v="10"/>
    <x v="9"/>
    <x v="1"/>
    <s v="Nooksack Fall"/>
    <n v="4"/>
    <s v="N"/>
    <n v="1"/>
    <n v="60.24"/>
  </r>
  <r>
    <x v="6"/>
    <n v="10"/>
    <x v="9"/>
    <n v="10"/>
    <x v="9"/>
    <x v="1"/>
    <s v="Nooksack Fall"/>
    <n v="5"/>
    <s v="N"/>
    <n v="1"/>
    <n v="0"/>
  </r>
  <r>
    <x v="6"/>
    <n v="11"/>
    <x v="10"/>
    <n v="10"/>
    <x v="9"/>
    <x v="1"/>
    <s v="Nooksack Fall"/>
    <n v="2"/>
    <s v="N"/>
    <n v="1"/>
    <n v="0.03"/>
  </r>
  <r>
    <x v="6"/>
    <n v="11"/>
    <x v="10"/>
    <n v="10"/>
    <x v="9"/>
    <x v="1"/>
    <s v="Nooksack Fall"/>
    <n v="3"/>
    <s v="N"/>
    <n v="1"/>
    <n v="0.01"/>
  </r>
  <r>
    <x v="6"/>
    <n v="11"/>
    <x v="10"/>
    <n v="10"/>
    <x v="9"/>
    <x v="1"/>
    <s v="Nooksack Fall"/>
    <n v="4"/>
    <s v="N"/>
    <n v="1"/>
    <n v="0"/>
  </r>
  <r>
    <x v="6"/>
    <n v="11"/>
    <x v="10"/>
    <n v="10"/>
    <x v="9"/>
    <x v="1"/>
    <s v="Nooksack Fall"/>
    <n v="5"/>
    <s v="N"/>
    <n v="1"/>
    <n v="0"/>
  </r>
  <r>
    <x v="6"/>
    <n v="12"/>
    <x v="11"/>
    <n v="10"/>
    <x v="9"/>
    <x v="1"/>
    <s v="Nooksack Fall"/>
    <n v="2"/>
    <s v="N"/>
    <n v="1"/>
    <n v="5.23"/>
  </r>
  <r>
    <x v="6"/>
    <n v="12"/>
    <x v="11"/>
    <n v="10"/>
    <x v="9"/>
    <x v="1"/>
    <s v="Nooksack Fall"/>
    <n v="3"/>
    <s v="N"/>
    <n v="1"/>
    <n v="62.76"/>
  </r>
  <r>
    <x v="6"/>
    <n v="12"/>
    <x v="11"/>
    <n v="10"/>
    <x v="9"/>
    <x v="1"/>
    <s v="Nooksack Fall"/>
    <n v="4"/>
    <s v="N"/>
    <n v="1"/>
    <n v="48.43"/>
  </r>
  <r>
    <x v="6"/>
    <n v="12"/>
    <x v="11"/>
    <n v="10"/>
    <x v="9"/>
    <x v="1"/>
    <s v="Nooksack Fall"/>
    <n v="5"/>
    <s v="N"/>
    <n v="1"/>
    <n v="5.6"/>
  </r>
  <r>
    <x v="6"/>
    <n v="13"/>
    <x v="12"/>
    <n v="10"/>
    <x v="9"/>
    <x v="1"/>
    <s v="Nooksack Fall"/>
    <n v="2"/>
    <s v="N"/>
    <n v="1"/>
    <n v="146.05000000000001"/>
  </r>
  <r>
    <x v="6"/>
    <n v="13"/>
    <x v="12"/>
    <n v="10"/>
    <x v="9"/>
    <x v="1"/>
    <s v="Nooksack Fall"/>
    <n v="3"/>
    <s v="N"/>
    <n v="1"/>
    <n v="3403.03"/>
  </r>
  <r>
    <x v="6"/>
    <n v="13"/>
    <x v="12"/>
    <n v="10"/>
    <x v="9"/>
    <x v="1"/>
    <s v="Nooksack Fall"/>
    <n v="4"/>
    <s v="N"/>
    <n v="1"/>
    <n v="16934.580000000002"/>
  </r>
  <r>
    <x v="6"/>
    <n v="13"/>
    <x v="12"/>
    <n v="10"/>
    <x v="9"/>
    <x v="1"/>
    <s v="Nooksack Fall"/>
    <n v="5"/>
    <s v="N"/>
    <n v="1"/>
    <n v="2554.2800000000002"/>
  </r>
  <r>
    <x v="6"/>
    <n v="14"/>
    <x v="13"/>
    <n v="10"/>
    <x v="9"/>
    <x v="1"/>
    <s v="Nooksack Fall"/>
    <n v="2"/>
    <s v="N"/>
    <n v="1"/>
    <n v="0"/>
  </r>
  <r>
    <x v="6"/>
    <n v="14"/>
    <x v="13"/>
    <n v="10"/>
    <x v="9"/>
    <x v="1"/>
    <s v="Nooksack Fall"/>
    <n v="3"/>
    <s v="N"/>
    <n v="1"/>
    <n v="0"/>
  </r>
  <r>
    <x v="6"/>
    <n v="14"/>
    <x v="13"/>
    <n v="10"/>
    <x v="9"/>
    <x v="1"/>
    <s v="Nooksack Fall"/>
    <n v="4"/>
    <s v="N"/>
    <n v="1"/>
    <n v="0"/>
  </r>
  <r>
    <x v="6"/>
    <n v="14"/>
    <x v="13"/>
    <n v="10"/>
    <x v="9"/>
    <x v="1"/>
    <s v="Nooksack Fall"/>
    <n v="5"/>
    <s v="N"/>
    <n v="1"/>
    <n v="0"/>
  </r>
  <r>
    <x v="6"/>
    <n v="15"/>
    <x v="14"/>
    <n v="10"/>
    <x v="9"/>
    <x v="1"/>
    <s v="Nooksack Fall"/>
    <n v="2"/>
    <s v="N"/>
    <n v="1"/>
    <n v="0"/>
  </r>
  <r>
    <x v="6"/>
    <n v="15"/>
    <x v="14"/>
    <n v="10"/>
    <x v="9"/>
    <x v="1"/>
    <s v="Nooksack Fall"/>
    <n v="3"/>
    <s v="N"/>
    <n v="1"/>
    <n v="0"/>
  </r>
  <r>
    <x v="6"/>
    <n v="15"/>
    <x v="14"/>
    <n v="10"/>
    <x v="9"/>
    <x v="1"/>
    <s v="Nooksack Fall"/>
    <n v="4"/>
    <s v="N"/>
    <n v="1"/>
    <n v="0"/>
  </r>
  <r>
    <x v="6"/>
    <n v="15"/>
    <x v="14"/>
    <n v="10"/>
    <x v="9"/>
    <x v="1"/>
    <s v="Nooksack Fall"/>
    <n v="5"/>
    <s v="N"/>
    <n v="1"/>
    <n v="0"/>
  </r>
  <r>
    <x v="6"/>
    <n v="16"/>
    <x v="15"/>
    <n v="10"/>
    <x v="9"/>
    <x v="1"/>
    <s v="Nooksack Fall"/>
    <n v="2"/>
    <s v="N"/>
    <n v="1"/>
    <n v="0.22"/>
  </r>
  <r>
    <x v="6"/>
    <n v="16"/>
    <x v="15"/>
    <n v="10"/>
    <x v="9"/>
    <x v="1"/>
    <s v="Nooksack Fall"/>
    <n v="3"/>
    <s v="N"/>
    <n v="1"/>
    <n v="0.42"/>
  </r>
  <r>
    <x v="6"/>
    <n v="16"/>
    <x v="15"/>
    <n v="10"/>
    <x v="9"/>
    <x v="1"/>
    <s v="Nooksack Fall"/>
    <n v="4"/>
    <s v="N"/>
    <n v="1"/>
    <n v="0.27"/>
  </r>
  <r>
    <x v="6"/>
    <n v="16"/>
    <x v="15"/>
    <n v="10"/>
    <x v="9"/>
    <x v="1"/>
    <s v="Nooksack Fall"/>
    <n v="5"/>
    <s v="N"/>
    <n v="1"/>
    <n v="0"/>
  </r>
  <r>
    <x v="6"/>
    <n v="17"/>
    <x v="16"/>
    <n v="10"/>
    <x v="9"/>
    <x v="1"/>
    <s v="Nooksack Fall"/>
    <n v="2"/>
    <s v="N"/>
    <n v="1"/>
    <n v="0"/>
  </r>
  <r>
    <x v="6"/>
    <n v="17"/>
    <x v="16"/>
    <n v="10"/>
    <x v="9"/>
    <x v="1"/>
    <s v="Nooksack Fall"/>
    <n v="3"/>
    <s v="N"/>
    <n v="1"/>
    <n v="0"/>
  </r>
  <r>
    <x v="6"/>
    <n v="17"/>
    <x v="16"/>
    <n v="10"/>
    <x v="9"/>
    <x v="1"/>
    <s v="Nooksack Fall"/>
    <n v="4"/>
    <s v="N"/>
    <n v="1"/>
    <n v="0"/>
  </r>
  <r>
    <x v="6"/>
    <n v="17"/>
    <x v="16"/>
    <n v="10"/>
    <x v="9"/>
    <x v="1"/>
    <s v="Nooksack Fall"/>
    <n v="5"/>
    <s v="N"/>
    <n v="1"/>
    <n v="0"/>
  </r>
  <r>
    <x v="6"/>
    <n v="18"/>
    <x v="17"/>
    <n v="10"/>
    <x v="9"/>
    <x v="1"/>
    <s v="Nooksack Fall"/>
    <n v="2"/>
    <s v="N"/>
    <n v="1"/>
    <n v="0"/>
  </r>
  <r>
    <x v="6"/>
    <n v="18"/>
    <x v="17"/>
    <n v="10"/>
    <x v="9"/>
    <x v="1"/>
    <s v="Nooksack Fall"/>
    <n v="3"/>
    <s v="N"/>
    <n v="1"/>
    <n v="7.09"/>
  </r>
  <r>
    <x v="6"/>
    <n v="18"/>
    <x v="17"/>
    <n v="10"/>
    <x v="9"/>
    <x v="1"/>
    <s v="Nooksack Fall"/>
    <n v="4"/>
    <s v="N"/>
    <n v="1"/>
    <n v="7.91"/>
  </r>
  <r>
    <x v="6"/>
    <n v="18"/>
    <x v="17"/>
    <n v="10"/>
    <x v="9"/>
    <x v="1"/>
    <s v="Nooksack Fall"/>
    <n v="5"/>
    <s v="N"/>
    <n v="1"/>
    <n v="0"/>
  </r>
  <r>
    <x v="6"/>
    <n v="19"/>
    <x v="18"/>
    <n v="10"/>
    <x v="9"/>
    <x v="1"/>
    <s v="Nooksack Fall"/>
    <n v="2"/>
    <s v="N"/>
    <n v="1"/>
    <n v="1331.35"/>
  </r>
  <r>
    <x v="6"/>
    <n v="19"/>
    <x v="18"/>
    <n v="10"/>
    <x v="9"/>
    <x v="1"/>
    <s v="Nooksack Fall"/>
    <n v="3"/>
    <s v="N"/>
    <n v="1"/>
    <n v="512.29999999999995"/>
  </r>
  <r>
    <x v="6"/>
    <n v="19"/>
    <x v="18"/>
    <n v="10"/>
    <x v="9"/>
    <x v="1"/>
    <s v="Nooksack Fall"/>
    <n v="4"/>
    <s v="N"/>
    <n v="1"/>
    <n v="0"/>
  </r>
  <r>
    <x v="6"/>
    <n v="19"/>
    <x v="18"/>
    <n v="10"/>
    <x v="9"/>
    <x v="1"/>
    <s v="Nooksack Fall"/>
    <n v="5"/>
    <s v="N"/>
    <n v="1"/>
    <n v="0"/>
  </r>
  <r>
    <x v="6"/>
    <n v="20"/>
    <x v="19"/>
    <n v="10"/>
    <x v="9"/>
    <x v="1"/>
    <s v="Nooksack Fall"/>
    <n v="2"/>
    <s v="N"/>
    <n v="1"/>
    <n v="0"/>
  </r>
  <r>
    <x v="6"/>
    <n v="20"/>
    <x v="19"/>
    <n v="10"/>
    <x v="9"/>
    <x v="1"/>
    <s v="Nooksack Fall"/>
    <n v="3"/>
    <s v="N"/>
    <n v="1"/>
    <n v="198.9"/>
  </r>
  <r>
    <x v="6"/>
    <n v="20"/>
    <x v="19"/>
    <n v="10"/>
    <x v="9"/>
    <x v="1"/>
    <s v="Nooksack Fall"/>
    <n v="4"/>
    <s v="N"/>
    <n v="1"/>
    <n v="370.9"/>
  </r>
  <r>
    <x v="6"/>
    <n v="20"/>
    <x v="19"/>
    <n v="10"/>
    <x v="9"/>
    <x v="1"/>
    <s v="Nooksack Fall"/>
    <n v="5"/>
    <s v="N"/>
    <n v="1"/>
    <n v="24.78"/>
  </r>
  <r>
    <x v="6"/>
    <n v="21"/>
    <x v="20"/>
    <n v="10"/>
    <x v="9"/>
    <x v="1"/>
    <s v="Nooksack Fall"/>
    <n v="2"/>
    <s v="N"/>
    <n v="1"/>
    <n v="0"/>
  </r>
  <r>
    <x v="6"/>
    <n v="21"/>
    <x v="20"/>
    <n v="10"/>
    <x v="9"/>
    <x v="1"/>
    <s v="Nooksack Fall"/>
    <n v="3"/>
    <s v="N"/>
    <n v="1"/>
    <n v="26.74"/>
  </r>
  <r>
    <x v="6"/>
    <n v="21"/>
    <x v="20"/>
    <n v="10"/>
    <x v="9"/>
    <x v="1"/>
    <s v="Nooksack Fall"/>
    <n v="4"/>
    <s v="N"/>
    <n v="1"/>
    <n v="38.380000000000003"/>
  </r>
  <r>
    <x v="6"/>
    <n v="21"/>
    <x v="20"/>
    <n v="10"/>
    <x v="9"/>
    <x v="1"/>
    <s v="Nooksack Fall"/>
    <n v="5"/>
    <s v="N"/>
    <n v="1"/>
    <n v="0"/>
  </r>
  <r>
    <x v="6"/>
    <n v="22"/>
    <x v="21"/>
    <n v="10"/>
    <x v="9"/>
    <x v="1"/>
    <s v="Nooksack Fall"/>
    <n v="2"/>
    <s v="N"/>
    <n v="1"/>
    <n v="0"/>
  </r>
  <r>
    <x v="6"/>
    <n v="22"/>
    <x v="21"/>
    <n v="10"/>
    <x v="9"/>
    <x v="1"/>
    <s v="Nooksack Fall"/>
    <n v="3"/>
    <s v="N"/>
    <n v="1"/>
    <n v="392.79"/>
  </r>
  <r>
    <x v="6"/>
    <n v="22"/>
    <x v="21"/>
    <n v="10"/>
    <x v="9"/>
    <x v="1"/>
    <s v="Nooksack Fall"/>
    <n v="4"/>
    <s v="N"/>
    <n v="1"/>
    <n v="681.07"/>
  </r>
  <r>
    <x v="6"/>
    <n v="22"/>
    <x v="21"/>
    <n v="10"/>
    <x v="9"/>
    <x v="1"/>
    <s v="Nooksack Fall"/>
    <n v="5"/>
    <s v="N"/>
    <n v="1"/>
    <n v="93.07"/>
  </r>
  <r>
    <x v="6"/>
    <n v="23"/>
    <x v="22"/>
    <n v="10"/>
    <x v="9"/>
    <x v="1"/>
    <s v="Nooksack Fall"/>
    <n v="2"/>
    <s v="N"/>
    <n v="1"/>
    <n v="0"/>
  </r>
  <r>
    <x v="6"/>
    <n v="23"/>
    <x v="22"/>
    <n v="10"/>
    <x v="9"/>
    <x v="1"/>
    <s v="Nooksack Fall"/>
    <n v="3"/>
    <s v="N"/>
    <n v="1"/>
    <n v="132.85"/>
  </r>
  <r>
    <x v="6"/>
    <n v="23"/>
    <x v="22"/>
    <n v="10"/>
    <x v="9"/>
    <x v="1"/>
    <s v="Nooksack Fall"/>
    <n v="4"/>
    <s v="N"/>
    <n v="1"/>
    <n v="68.11"/>
  </r>
  <r>
    <x v="6"/>
    <n v="23"/>
    <x v="22"/>
    <n v="10"/>
    <x v="9"/>
    <x v="1"/>
    <s v="Nooksack Fall"/>
    <n v="5"/>
    <s v="N"/>
    <n v="1"/>
    <n v="5.94"/>
  </r>
  <r>
    <x v="6"/>
    <n v="24"/>
    <x v="23"/>
    <n v="10"/>
    <x v="9"/>
    <x v="1"/>
    <s v="Nooksack Fall"/>
    <n v="2"/>
    <s v="N"/>
    <n v="1"/>
    <n v="352"/>
  </r>
  <r>
    <x v="6"/>
    <n v="24"/>
    <x v="23"/>
    <n v="10"/>
    <x v="9"/>
    <x v="1"/>
    <s v="Nooksack Fall"/>
    <n v="3"/>
    <s v="N"/>
    <n v="1"/>
    <n v="1291.51"/>
  </r>
  <r>
    <x v="6"/>
    <n v="24"/>
    <x v="23"/>
    <n v="10"/>
    <x v="9"/>
    <x v="1"/>
    <s v="Nooksack Fall"/>
    <n v="4"/>
    <s v="N"/>
    <n v="1"/>
    <n v="2462.84"/>
  </r>
  <r>
    <x v="6"/>
    <n v="24"/>
    <x v="23"/>
    <n v="10"/>
    <x v="9"/>
    <x v="1"/>
    <s v="Nooksack Fall"/>
    <n v="5"/>
    <s v="N"/>
    <n v="1"/>
    <n v="116.37"/>
  </r>
  <r>
    <x v="6"/>
    <n v="25"/>
    <x v="24"/>
    <n v="10"/>
    <x v="9"/>
    <x v="1"/>
    <s v="Nooksack Fall"/>
    <n v="2"/>
    <s v="N"/>
    <n v="1"/>
    <n v="978.59"/>
  </r>
  <r>
    <x v="6"/>
    <n v="25"/>
    <x v="24"/>
    <n v="10"/>
    <x v="9"/>
    <x v="1"/>
    <s v="Nooksack Fall"/>
    <n v="3"/>
    <s v="N"/>
    <n v="1"/>
    <n v="0"/>
  </r>
  <r>
    <x v="6"/>
    <n v="25"/>
    <x v="24"/>
    <n v="10"/>
    <x v="9"/>
    <x v="1"/>
    <s v="Nooksack Fall"/>
    <n v="4"/>
    <s v="N"/>
    <n v="1"/>
    <n v="0"/>
  </r>
  <r>
    <x v="6"/>
    <n v="25"/>
    <x v="24"/>
    <n v="10"/>
    <x v="9"/>
    <x v="1"/>
    <s v="Nooksack Fall"/>
    <n v="5"/>
    <s v="N"/>
    <n v="1"/>
    <n v="0"/>
  </r>
  <r>
    <x v="0"/>
    <n v="1"/>
    <x v="0"/>
    <n v="11"/>
    <x v="10"/>
    <x v="1"/>
    <s v="Pgt Sd Fing"/>
    <n v="2"/>
    <s v="N"/>
    <n v="1"/>
    <n v="0"/>
  </r>
  <r>
    <x v="0"/>
    <n v="1"/>
    <x v="0"/>
    <n v="11"/>
    <x v="10"/>
    <x v="1"/>
    <s v="Pgt Sd Fing"/>
    <n v="3"/>
    <s v="N"/>
    <n v="1"/>
    <n v="0"/>
  </r>
  <r>
    <x v="0"/>
    <n v="1"/>
    <x v="0"/>
    <n v="11"/>
    <x v="10"/>
    <x v="1"/>
    <s v="Pgt Sd Fing"/>
    <n v="4"/>
    <s v="N"/>
    <n v="1"/>
    <n v="726.13"/>
  </r>
  <r>
    <x v="0"/>
    <n v="1"/>
    <x v="0"/>
    <n v="11"/>
    <x v="10"/>
    <x v="1"/>
    <s v="Pgt Sd Fing"/>
    <n v="5"/>
    <s v="N"/>
    <n v="1"/>
    <n v="0"/>
  </r>
  <r>
    <x v="0"/>
    <n v="2"/>
    <x v="1"/>
    <n v="11"/>
    <x v="10"/>
    <x v="1"/>
    <s v="Pgt Sd Fing"/>
    <n v="2"/>
    <s v="N"/>
    <n v="1"/>
    <n v="0"/>
  </r>
  <r>
    <x v="0"/>
    <n v="2"/>
    <x v="1"/>
    <n v="11"/>
    <x v="10"/>
    <x v="1"/>
    <s v="Pgt Sd Fing"/>
    <n v="3"/>
    <s v="N"/>
    <n v="1"/>
    <n v="12.55"/>
  </r>
  <r>
    <x v="0"/>
    <n v="2"/>
    <x v="1"/>
    <n v="11"/>
    <x v="10"/>
    <x v="1"/>
    <s v="Pgt Sd Fing"/>
    <n v="4"/>
    <s v="N"/>
    <n v="1"/>
    <n v="432.22"/>
  </r>
  <r>
    <x v="0"/>
    <n v="2"/>
    <x v="1"/>
    <n v="11"/>
    <x v="10"/>
    <x v="1"/>
    <s v="Pgt Sd Fing"/>
    <n v="5"/>
    <s v="N"/>
    <n v="1"/>
    <n v="0"/>
  </r>
  <r>
    <x v="0"/>
    <n v="3"/>
    <x v="2"/>
    <n v="11"/>
    <x v="10"/>
    <x v="1"/>
    <s v="Pgt Sd Fing"/>
    <n v="2"/>
    <s v="N"/>
    <n v="1"/>
    <n v="0"/>
  </r>
  <r>
    <x v="0"/>
    <n v="3"/>
    <x v="2"/>
    <n v="11"/>
    <x v="10"/>
    <x v="1"/>
    <s v="Pgt Sd Fing"/>
    <n v="3"/>
    <s v="N"/>
    <n v="1"/>
    <n v="0"/>
  </r>
  <r>
    <x v="0"/>
    <n v="3"/>
    <x v="2"/>
    <n v="11"/>
    <x v="10"/>
    <x v="1"/>
    <s v="Pgt Sd Fing"/>
    <n v="4"/>
    <s v="N"/>
    <n v="1"/>
    <n v="0"/>
  </r>
  <r>
    <x v="0"/>
    <n v="3"/>
    <x v="2"/>
    <n v="11"/>
    <x v="10"/>
    <x v="1"/>
    <s v="Pgt Sd Fing"/>
    <n v="5"/>
    <s v="N"/>
    <n v="1"/>
    <n v="0"/>
  </r>
  <r>
    <x v="0"/>
    <n v="4"/>
    <x v="3"/>
    <n v="11"/>
    <x v="10"/>
    <x v="1"/>
    <s v="Pgt Sd Fing"/>
    <n v="2"/>
    <s v="N"/>
    <n v="1"/>
    <n v="210.86"/>
  </r>
  <r>
    <x v="0"/>
    <n v="4"/>
    <x v="3"/>
    <n v="11"/>
    <x v="10"/>
    <x v="1"/>
    <s v="Pgt Sd Fing"/>
    <n v="3"/>
    <s v="N"/>
    <n v="1"/>
    <n v="7208.37"/>
  </r>
  <r>
    <x v="0"/>
    <n v="4"/>
    <x v="3"/>
    <n v="11"/>
    <x v="10"/>
    <x v="1"/>
    <s v="Pgt Sd Fing"/>
    <n v="4"/>
    <s v="N"/>
    <n v="1"/>
    <n v="10078.98"/>
  </r>
  <r>
    <x v="0"/>
    <n v="4"/>
    <x v="3"/>
    <n v="11"/>
    <x v="10"/>
    <x v="1"/>
    <s v="Pgt Sd Fing"/>
    <n v="5"/>
    <s v="N"/>
    <n v="1"/>
    <n v="1449.78"/>
  </r>
  <r>
    <x v="0"/>
    <n v="5"/>
    <x v="4"/>
    <n v="11"/>
    <x v="10"/>
    <x v="1"/>
    <s v="Pgt Sd Fing"/>
    <n v="2"/>
    <s v="N"/>
    <n v="1"/>
    <n v="0"/>
  </r>
  <r>
    <x v="0"/>
    <n v="5"/>
    <x v="4"/>
    <n v="11"/>
    <x v="10"/>
    <x v="1"/>
    <s v="Pgt Sd Fing"/>
    <n v="3"/>
    <s v="N"/>
    <n v="1"/>
    <n v="1557.73"/>
  </r>
  <r>
    <x v="0"/>
    <n v="5"/>
    <x v="4"/>
    <n v="11"/>
    <x v="10"/>
    <x v="1"/>
    <s v="Pgt Sd Fing"/>
    <n v="4"/>
    <s v="N"/>
    <n v="1"/>
    <n v="4188.72"/>
  </r>
  <r>
    <x v="0"/>
    <n v="5"/>
    <x v="4"/>
    <n v="11"/>
    <x v="10"/>
    <x v="1"/>
    <s v="Pgt Sd Fing"/>
    <n v="5"/>
    <s v="N"/>
    <n v="1"/>
    <n v="383.36"/>
  </r>
  <r>
    <x v="0"/>
    <n v="6"/>
    <x v="5"/>
    <n v="11"/>
    <x v="10"/>
    <x v="1"/>
    <s v="Pgt Sd Fing"/>
    <n v="2"/>
    <s v="N"/>
    <n v="1"/>
    <n v="0"/>
  </r>
  <r>
    <x v="0"/>
    <n v="6"/>
    <x v="5"/>
    <n v="11"/>
    <x v="10"/>
    <x v="1"/>
    <s v="Pgt Sd Fing"/>
    <n v="3"/>
    <s v="N"/>
    <n v="1"/>
    <n v="0"/>
  </r>
  <r>
    <x v="0"/>
    <n v="6"/>
    <x v="5"/>
    <n v="11"/>
    <x v="10"/>
    <x v="1"/>
    <s v="Pgt Sd Fing"/>
    <n v="4"/>
    <s v="N"/>
    <n v="1"/>
    <n v="0"/>
  </r>
  <r>
    <x v="0"/>
    <n v="6"/>
    <x v="5"/>
    <n v="11"/>
    <x v="10"/>
    <x v="1"/>
    <s v="Pgt Sd Fing"/>
    <n v="5"/>
    <s v="N"/>
    <n v="1"/>
    <n v="0"/>
  </r>
  <r>
    <x v="0"/>
    <n v="7"/>
    <x v="6"/>
    <n v="11"/>
    <x v="10"/>
    <x v="1"/>
    <s v="Pgt Sd Fing"/>
    <n v="2"/>
    <s v="N"/>
    <n v="1"/>
    <n v="0"/>
  </r>
  <r>
    <x v="0"/>
    <n v="7"/>
    <x v="6"/>
    <n v="11"/>
    <x v="10"/>
    <x v="1"/>
    <s v="Pgt Sd Fing"/>
    <n v="3"/>
    <s v="N"/>
    <n v="1"/>
    <n v="6.24"/>
  </r>
  <r>
    <x v="0"/>
    <n v="7"/>
    <x v="6"/>
    <n v="11"/>
    <x v="10"/>
    <x v="1"/>
    <s v="Pgt Sd Fing"/>
    <n v="4"/>
    <s v="N"/>
    <n v="1"/>
    <n v="0"/>
  </r>
  <r>
    <x v="0"/>
    <n v="7"/>
    <x v="6"/>
    <n v="11"/>
    <x v="10"/>
    <x v="1"/>
    <s v="Pgt Sd Fing"/>
    <n v="5"/>
    <s v="N"/>
    <n v="1"/>
    <n v="0"/>
  </r>
  <r>
    <x v="0"/>
    <n v="8"/>
    <x v="7"/>
    <n v="11"/>
    <x v="10"/>
    <x v="1"/>
    <s v="Pgt Sd Fing"/>
    <n v="2"/>
    <s v="N"/>
    <n v="1"/>
    <n v="0"/>
  </r>
  <r>
    <x v="0"/>
    <n v="8"/>
    <x v="7"/>
    <n v="11"/>
    <x v="10"/>
    <x v="1"/>
    <s v="Pgt Sd Fing"/>
    <n v="3"/>
    <s v="N"/>
    <n v="1"/>
    <n v="61.47"/>
  </r>
  <r>
    <x v="0"/>
    <n v="8"/>
    <x v="7"/>
    <n v="11"/>
    <x v="10"/>
    <x v="1"/>
    <s v="Pgt Sd Fing"/>
    <n v="4"/>
    <s v="N"/>
    <n v="1"/>
    <n v="0"/>
  </r>
  <r>
    <x v="0"/>
    <n v="8"/>
    <x v="7"/>
    <n v="11"/>
    <x v="10"/>
    <x v="1"/>
    <s v="Pgt Sd Fing"/>
    <n v="5"/>
    <s v="N"/>
    <n v="1"/>
    <n v="0"/>
  </r>
  <r>
    <x v="0"/>
    <n v="9"/>
    <x v="8"/>
    <n v="11"/>
    <x v="10"/>
    <x v="1"/>
    <s v="Pgt Sd Fing"/>
    <n v="2"/>
    <s v="N"/>
    <n v="1"/>
    <n v="45.32"/>
  </r>
  <r>
    <x v="0"/>
    <n v="9"/>
    <x v="8"/>
    <n v="11"/>
    <x v="10"/>
    <x v="1"/>
    <s v="Pgt Sd Fing"/>
    <n v="3"/>
    <s v="N"/>
    <n v="1"/>
    <n v="44.88"/>
  </r>
  <r>
    <x v="0"/>
    <n v="9"/>
    <x v="8"/>
    <n v="11"/>
    <x v="10"/>
    <x v="1"/>
    <s v="Pgt Sd Fing"/>
    <n v="4"/>
    <s v="N"/>
    <n v="1"/>
    <n v="4.9400000000000004"/>
  </r>
  <r>
    <x v="0"/>
    <n v="9"/>
    <x v="8"/>
    <n v="11"/>
    <x v="10"/>
    <x v="1"/>
    <s v="Pgt Sd Fing"/>
    <n v="5"/>
    <s v="N"/>
    <n v="1"/>
    <n v="0"/>
  </r>
  <r>
    <x v="0"/>
    <n v="10"/>
    <x v="9"/>
    <n v="11"/>
    <x v="10"/>
    <x v="1"/>
    <s v="Pgt Sd Fing"/>
    <n v="2"/>
    <s v="N"/>
    <n v="1"/>
    <n v="185.91"/>
  </r>
  <r>
    <x v="0"/>
    <n v="10"/>
    <x v="9"/>
    <n v="11"/>
    <x v="10"/>
    <x v="1"/>
    <s v="Pgt Sd Fing"/>
    <n v="3"/>
    <s v="N"/>
    <n v="1"/>
    <n v="923.58"/>
  </r>
  <r>
    <x v="0"/>
    <n v="10"/>
    <x v="9"/>
    <n v="11"/>
    <x v="10"/>
    <x v="1"/>
    <s v="Pgt Sd Fing"/>
    <n v="4"/>
    <s v="N"/>
    <n v="1"/>
    <n v="51.78"/>
  </r>
  <r>
    <x v="0"/>
    <n v="10"/>
    <x v="9"/>
    <n v="11"/>
    <x v="10"/>
    <x v="1"/>
    <s v="Pgt Sd Fing"/>
    <n v="5"/>
    <s v="N"/>
    <n v="1"/>
    <n v="0"/>
  </r>
  <r>
    <x v="0"/>
    <n v="11"/>
    <x v="10"/>
    <n v="11"/>
    <x v="10"/>
    <x v="1"/>
    <s v="Pgt Sd Fing"/>
    <n v="2"/>
    <s v="N"/>
    <n v="1"/>
    <n v="8.77"/>
  </r>
  <r>
    <x v="0"/>
    <n v="11"/>
    <x v="10"/>
    <n v="11"/>
    <x v="10"/>
    <x v="1"/>
    <s v="Pgt Sd Fing"/>
    <n v="3"/>
    <s v="N"/>
    <n v="1"/>
    <n v="4.68"/>
  </r>
  <r>
    <x v="0"/>
    <n v="11"/>
    <x v="10"/>
    <n v="11"/>
    <x v="10"/>
    <x v="1"/>
    <s v="Pgt Sd Fing"/>
    <n v="4"/>
    <s v="N"/>
    <n v="1"/>
    <n v="3.09"/>
  </r>
  <r>
    <x v="0"/>
    <n v="11"/>
    <x v="10"/>
    <n v="11"/>
    <x v="10"/>
    <x v="1"/>
    <s v="Pgt Sd Fing"/>
    <n v="5"/>
    <s v="N"/>
    <n v="1"/>
    <n v="1.26"/>
  </r>
  <r>
    <x v="0"/>
    <n v="12"/>
    <x v="11"/>
    <n v="11"/>
    <x v="10"/>
    <x v="1"/>
    <s v="Pgt Sd Fing"/>
    <n v="2"/>
    <s v="N"/>
    <n v="1"/>
    <n v="0.56999999999999995"/>
  </r>
  <r>
    <x v="0"/>
    <n v="12"/>
    <x v="11"/>
    <n v="11"/>
    <x v="10"/>
    <x v="1"/>
    <s v="Pgt Sd Fing"/>
    <n v="3"/>
    <s v="N"/>
    <n v="1"/>
    <n v="13.67"/>
  </r>
  <r>
    <x v="0"/>
    <n v="12"/>
    <x v="11"/>
    <n v="11"/>
    <x v="10"/>
    <x v="1"/>
    <s v="Pgt Sd Fing"/>
    <n v="4"/>
    <s v="N"/>
    <n v="1"/>
    <n v="12.4"/>
  </r>
  <r>
    <x v="0"/>
    <n v="12"/>
    <x v="11"/>
    <n v="11"/>
    <x v="10"/>
    <x v="1"/>
    <s v="Pgt Sd Fing"/>
    <n v="5"/>
    <s v="N"/>
    <n v="1"/>
    <n v="0.91"/>
  </r>
  <r>
    <x v="0"/>
    <n v="13"/>
    <x v="12"/>
    <n v="11"/>
    <x v="10"/>
    <x v="1"/>
    <s v="Pgt Sd Fing"/>
    <n v="2"/>
    <s v="N"/>
    <n v="1"/>
    <n v="2638.7"/>
  </r>
  <r>
    <x v="0"/>
    <n v="13"/>
    <x v="12"/>
    <n v="11"/>
    <x v="10"/>
    <x v="1"/>
    <s v="Pgt Sd Fing"/>
    <n v="3"/>
    <s v="N"/>
    <n v="1"/>
    <n v="10663.42"/>
  </r>
  <r>
    <x v="0"/>
    <n v="13"/>
    <x v="12"/>
    <n v="11"/>
    <x v="10"/>
    <x v="1"/>
    <s v="Pgt Sd Fing"/>
    <n v="4"/>
    <s v="N"/>
    <n v="1"/>
    <n v="46706.19"/>
  </r>
  <r>
    <x v="0"/>
    <n v="13"/>
    <x v="12"/>
    <n v="11"/>
    <x v="10"/>
    <x v="1"/>
    <s v="Pgt Sd Fing"/>
    <n v="5"/>
    <s v="N"/>
    <n v="1"/>
    <n v="9937.73"/>
  </r>
  <r>
    <x v="0"/>
    <n v="14"/>
    <x v="13"/>
    <n v="11"/>
    <x v="10"/>
    <x v="1"/>
    <s v="Pgt Sd Fing"/>
    <n v="2"/>
    <s v="N"/>
    <n v="1"/>
    <n v="0"/>
  </r>
  <r>
    <x v="0"/>
    <n v="14"/>
    <x v="13"/>
    <n v="11"/>
    <x v="10"/>
    <x v="1"/>
    <s v="Pgt Sd Fing"/>
    <n v="3"/>
    <s v="N"/>
    <n v="1"/>
    <n v="0"/>
  </r>
  <r>
    <x v="0"/>
    <n v="14"/>
    <x v="13"/>
    <n v="11"/>
    <x v="10"/>
    <x v="1"/>
    <s v="Pgt Sd Fing"/>
    <n v="4"/>
    <s v="N"/>
    <n v="1"/>
    <n v="0"/>
  </r>
  <r>
    <x v="0"/>
    <n v="14"/>
    <x v="13"/>
    <n v="11"/>
    <x v="10"/>
    <x v="1"/>
    <s v="Pgt Sd Fing"/>
    <n v="5"/>
    <s v="N"/>
    <n v="1"/>
    <n v="0"/>
  </r>
  <r>
    <x v="0"/>
    <n v="15"/>
    <x v="14"/>
    <n v="11"/>
    <x v="10"/>
    <x v="1"/>
    <s v="Pgt Sd Fing"/>
    <n v="2"/>
    <s v="N"/>
    <n v="1"/>
    <n v="0"/>
  </r>
  <r>
    <x v="0"/>
    <n v="15"/>
    <x v="14"/>
    <n v="11"/>
    <x v="10"/>
    <x v="1"/>
    <s v="Pgt Sd Fing"/>
    <n v="3"/>
    <s v="N"/>
    <n v="1"/>
    <n v="0"/>
  </r>
  <r>
    <x v="0"/>
    <n v="15"/>
    <x v="14"/>
    <n v="11"/>
    <x v="10"/>
    <x v="1"/>
    <s v="Pgt Sd Fing"/>
    <n v="4"/>
    <s v="N"/>
    <n v="1"/>
    <n v="0"/>
  </r>
  <r>
    <x v="0"/>
    <n v="15"/>
    <x v="14"/>
    <n v="11"/>
    <x v="10"/>
    <x v="1"/>
    <s v="Pgt Sd Fing"/>
    <n v="5"/>
    <s v="N"/>
    <n v="1"/>
    <n v="0"/>
  </r>
  <r>
    <x v="0"/>
    <n v="16"/>
    <x v="15"/>
    <n v="11"/>
    <x v="10"/>
    <x v="1"/>
    <s v="Pgt Sd Fing"/>
    <n v="2"/>
    <s v="N"/>
    <n v="1"/>
    <n v="0.02"/>
  </r>
  <r>
    <x v="0"/>
    <n v="16"/>
    <x v="15"/>
    <n v="11"/>
    <x v="10"/>
    <x v="1"/>
    <s v="Pgt Sd Fing"/>
    <n v="3"/>
    <s v="N"/>
    <n v="1"/>
    <n v="0.05"/>
  </r>
  <r>
    <x v="0"/>
    <n v="16"/>
    <x v="15"/>
    <n v="11"/>
    <x v="10"/>
    <x v="1"/>
    <s v="Pgt Sd Fing"/>
    <n v="4"/>
    <s v="N"/>
    <n v="1"/>
    <n v="0.02"/>
  </r>
  <r>
    <x v="0"/>
    <n v="16"/>
    <x v="15"/>
    <n v="11"/>
    <x v="10"/>
    <x v="1"/>
    <s v="Pgt Sd Fing"/>
    <n v="5"/>
    <s v="N"/>
    <n v="1"/>
    <n v="0"/>
  </r>
  <r>
    <x v="0"/>
    <n v="17"/>
    <x v="16"/>
    <n v="11"/>
    <x v="10"/>
    <x v="1"/>
    <s v="Pgt Sd Fing"/>
    <n v="2"/>
    <s v="N"/>
    <n v="1"/>
    <n v="0"/>
  </r>
  <r>
    <x v="0"/>
    <n v="17"/>
    <x v="16"/>
    <n v="11"/>
    <x v="10"/>
    <x v="1"/>
    <s v="Pgt Sd Fing"/>
    <n v="3"/>
    <s v="N"/>
    <n v="1"/>
    <n v="0"/>
  </r>
  <r>
    <x v="0"/>
    <n v="17"/>
    <x v="16"/>
    <n v="11"/>
    <x v="10"/>
    <x v="1"/>
    <s v="Pgt Sd Fing"/>
    <n v="4"/>
    <s v="N"/>
    <n v="1"/>
    <n v="0"/>
  </r>
  <r>
    <x v="0"/>
    <n v="17"/>
    <x v="16"/>
    <n v="11"/>
    <x v="10"/>
    <x v="1"/>
    <s v="Pgt Sd Fing"/>
    <n v="5"/>
    <s v="N"/>
    <n v="1"/>
    <n v="0"/>
  </r>
  <r>
    <x v="0"/>
    <n v="18"/>
    <x v="17"/>
    <n v="11"/>
    <x v="10"/>
    <x v="1"/>
    <s v="Pgt Sd Fing"/>
    <n v="2"/>
    <s v="N"/>
    <n v="1"/>
    <n v="0"/>
  </r>
  <r>
    <x v="0"/>
    <n v="18"/>
    <x v="17"/>
    <n v="11"/>
    <x v="10"/>
    <x v="1"/>
    <s v="Pgt Sd Fing"/>
    <n v="3"/>
    <s v="N"/>
    <n v="1"/>
    <n v="0"/>
  </r>
  <r>
    <x v="0"/>
    <n v="18"/>
    <x v="17"/>
    <n v="11"/>
    <x v="10"/>
    <x v="1"/>
    <s v="Pgt Sd Fing"/>
    <n v="4"/>
    <s v="N"/>
    <n v="1"/>
    <n v="360.42"/>
  </r>
  <r>
    <x v="0"/>
    <n v="18"/>
    <x v="17"/>
    <n v="11"/>
    <x v="10"/>
    <x v="1"/>
    <s v="Pgt Sd Fing"/>
    <n v="5"/>
    <s v="N"/>
    <n v="1"/>
    <n v="0"/>
  </r>
  <r>
    <x v="0"/>
    <n v="19"/>
    <x v="18"/>
    <n v="11"/>
    <x v="10"/>
    <x v="1"/>
    <s v="Pgt Sd Fing"/>
    <n v="2"/>
    <s v="N"/>
    <n v="1"/>
    <n v="0"/>
  </r>
  <r>
    <x v="0"/>
    <n v="19"/>
    <x v="18"/>
    <n v="11"/>
    <x v="10"/>
    <x v="1"/>
    <s v="Pgt Sd Fing"/>
    <n v="3"/>
    <s v="N"/>
    <n v="1"/>
    <n v="246.5"/>
  </r>
  <r>
    <x v="0"/>
    <n v="19"/>
    <x v="18"/>
    <n v="11"/>
    <x v="10"/>
    <x v="1"/>
    <s v="Pgt Sd Fing"/>
    <n v="4"/>
    <s v="N"/>
    <n v="1"/>
    <n v="850.43"/>
  </r>
  <r>
    <x v="0"/>
    <n v="19"/>
    <x v="18"/>
    <n v="11"/>
    <x v="10"/>
    <x v="1"/>
    <s v="Pgt Sd Fing"/>
    <n v="5"/>
    <s v="N"/>
    <n v="1"/>
    <n v="0"/>
  </r>
  <r>
    <x v="0"/>
    <n v="20"/>
    <x v="19"/>
    <n v="11"/>
    <x v="10"/>
    <x v="1"/>
    <s v="Pgt Sd Fing"/>
    <n v="2"/>
    <s v="N"/>
    <n v="1"/>
    <n v="94.58"/>
  </r>
  <r>
    <x v="0"/>
    <n v="20"/>
    <x v="19"/>
    <n v="11"/>
    <x v="10"/>
    <x v="1"/>
    <s v="Pgt Sd Fing"/>
    <n v="3"/>
    <s v="N"/>
    <n v="1"/>
    <n v="1540.77"/>
  </r>
  <r>
    <x v="0"/>
    <n v="20"/>
    <x v="19"/>
    <n v="11"/>
    <x v="10"/>
    <x v="1"/>
    <s v="Pgt Sd Fing"/>
    <n v="4"/>
    <s v="N"/>
    <n v="1"/>
    <n v="3010.34"/>
  </r>
  <r>
    <x v="0"/>
    <n v="20"/>
    <x v="19"/>
    <n v="11"/>
    <x v="10"/>
    <x v="1"/>
    <s v="Pgt Sd Fing"/>
    <n v="5"/>
    <s v="N"/>
    <n v="1"/>
    <n v="452.53"/>
  </r>
  <r>
    <x v="0"/>
    <n v="21"/>
    <x v="20"/>
    <n v="11"/>
    <x v="10"/>
    <x v="1"/>
    <s v="Pgt Sd Fing"/>
    <n v="2"/>
    <s v="N"/>
    <n v="1"/>
    <n v="0"/>
  </r>
  <r>
    <x v="0"/>
    <n v="21"/>
    <x v="20"/>
    <n v="11"/>
    <x v="10"/>
    <x v="1"/>
    <s v="Pgt Sd Fing"/>
    <n v="3"/>
    <s v="N"/>
    <n v="1"/>
    <n v="88.83"/>
  </r>
  <r>
    <x v="0"/>
    <n v="21"/>
    <x v="20"/>
    <n v="11"/>
    <x v="10"/>
    <x v="1"/>
    <s v="Pgt Sd Fing"/>
    <n v="4"/>
    <s v="N"/>
    <n v="1"/>
    <n v="47.22"/>
  </r>
  <r>
    <x v="0"/>
    <n v="21"/>
    <x v="20"/>
    <n v="11"/>
    <x v="10"/>
    <x v="1"/>
    <s v="Pgt Sd Fing"/>
    <n v="5"/>
    <s v="N"/>
    <n v="1"/>
    <n v="0"/>
  </r>
  <r>
    <x v="0"/>
    <n v="22"/>
    <x v="21"/>
    <n v="11"/>
    <x v="10"/>
    <x v="1"/>
    <s v="Pgt Sd Fing"/>
    <n v="2"/>
    <s v="N"/>
    <n v="1"/>
    <n v="0"/>
  </r>
  <r>
    <x v="0"/>
    <n v="22"/>
    <x v="21"/>
    <n v="11"/>
    <x v="10"/>
    <x v="1"/>
    <s v="Pgt Sd Fing"/>
    <n v="3"/>
    <s v="N"/>
    <n v="1"/>
    <n v="1406.68"/>
  </r>
  <r>
    <x v="0"/>
    <n v="22"/>
    <x v="21"/>
    <n v="11"/>
    <x v="10"/>
    <x v="1"/>
    <s v="Pgt Sd Fing"/>
    <n v="4"/>
    <s v="N"/>
    <n v="1"/>
    <n v="2736.73"/>
  </r>
  <r>
    <x v="0"/>
    <n v="22"/>
    <x v="21"/>
    <n v="11"/>
    <x v="10"/>
    <x v="1"/>
    <s v="Pgt Sd Fing"/>
    <n v="5"/>
    <s v="N"/>
    <n v="1"/>
    <n v="462.73"/>
  </r>
  <r>
    <x v="0"/>
    <n v="23"/>
    <x v="22"/>
    <n v="11"/>
    <x v="10"/>
    <x v="1"/>
    <s v="Pgt Sd Fing"/>
    <n v="2"/>
    <s v="N"/>
    <n v="1"/>
    <n v="0"/>
  </r>
  <r>
    <x v="0"/>
    <n v="23"/>
    <x v="22"/>
    <n v="11"/>
    <x v="10"/>
    <x v="1"/>
    <s v="Pgt Sd Fing"/>
    <n v="3"/>
    <s v="N"/>
    <n v="1"/>
    <n v="6884.13"/>
  </r>
  <r>
    <x v="0"/>
    <n v="23"/>
    <x v="22"/>
    <n v="11"/>
    <x v="10"/>
    <x v="1"/>
    <s v="Pgt Sd Fing"/>
    <n v="4"/>
    <s v="N"/>
    <n v="1"/>
    <n v="3929.12"/>
  </r>
  <r>
    <x v="0"/>
    <n v="23"/>
    <x v="22"/>
    <n v="11"/>
    <x v="10"/>
    <x v="1"/>
    <s v="Pgt Sd Fing"/>
    <n v="5"/>
    <s v="N"/>
    <n v="1"/>
    <n v="557.17999999999995"/>
  </r>
  <r>
    <x v="0"/>
    <n v="24"/>
    <x v="23"/>
    <n v="11"/>
    <x v="10"/>
    <x v="1"/>
    <s v="Pgt Sd Fing"/>
    <n v="2"/>
    <s v="N"/>
    <n v="1"/>
    <n v="563.67999999999995"/>
  </r>
  <r>
    <x v="0"/>
    <n v="24"/>
    <x v="23"/>
    <n v="11"/>
    <x v="10"/>
    <x v="1"/>
    <s v="Pgt Sd Fing"/>
    <n v="3"/>
    <s v="N"/>
    <n v="1"/>
    <n v="2873.36"/>
  </r>
  <r>
    <x v="0"/>
    <n v="24"/>
    <x v="23"/>
    <n v="11"/>
    <x v="10"/>
    <x v="1"/>
    <s v="Pgt Sd Fing"/>
    <n v="4"/>
    <s v="N"/>
    <n v="1"/>
    <n v="2164.0700000000002"/>
  </r>
  <r>
    <x v="0"/>
    <n v="24"/>
    <x v="23"/>
    <n v="11"/>
    <x v="10"/>
    <x v="1"/>
    <s v="Pgt Sd Fing"/>
    <n v="5"/>
    <s v="N"/>
    <n v="1"/>
    <n v="94.2"/>
  </r>
  <r>
    <x v="0"/>
    <n v="25"/>
    <x v="24"/>
    <n v="11"/>
    <x v="10"/>
    <x v="1"/>
    <s v="Pgt Sd Fing"/>
    <n v="2"/>
    <s v="N"/>
    <n v="1"/>
    <n v="0"/>
  </r>
  <r>
    <x v="0"/>
    <n v="25"/>
    <x v="24"/>
    <n v="11"/>
    <x v="10"/>
    <x v="1"/>
    <s v="Pgt Sd Fing"/>
    <n v="3"/>
    <s v="N"/>
    <n v="1"/>
    <n v="0"/>
  </r>
  <r>
    <x v="0"/>
    <n v="25"/>
    <x v="24"/>
    <n v="11"/>
    <x v="10"/>
    <x v="1"/>
    <s v="Pgt Sd Fing"/>
    <n v="4"/>
    <s v="N"/>
    <n v="1"/>
    <n v="157.05000000000001"/>
  </r>
  <r>
    <x v="0"/>
    <n v="25"/>
    <x v="24"/>
    <n v="11"/>
    <x v="10"/>
    <x v="1"/>
    <s v="Pgt Sd Fing"/>
    <n v="5"/>
    <s v="N"/>
    <n v="1"/>
    <n v="0"/>
  </r>
  <r>
    <x v="1"/>
    <n v="1"/>
    <x v="0"/>
    <n v="11"/>
    <x v="10"/>
    <x v="1"/>
    <s v="Pgt Sd Fing"/>
    <n v="2"/>
    <s v="N"/>
    <n v="1"/>
    <n v="0"/>
  </r>
  <r>
    <x v="1"/>
    <n v="1"/>
    <x v="0"/>
    <n v="11"/>
    <x v="10"/>
    <x v="1"/>
    <s v="Pgt Sd Fing"/>
    <n v="3"/>
    <s v="N"/>
    <n v="1"/>
    <n v="0"/>
  </r>
  <r>
    <x v="1"/>
    <n v="1"/>
    <x v="0"/>
    <n v="11"/>
    <x v="10"/>
    <x v="1"/>
    <s v="Pgt Sd Fing"/>
    <n v="4"/>
    <s v="N"/>
    <n v="1"/>
    <n v="333.55"/>
  </r>
  <r>
    <x v="1"/>
    <n v="1"/>
    <x v="0"/>
    <n v="11"/>
    <x v="10"/>
    <x v="1"/>
    <s v="Pgt Sd Fing"/>
    <n v="5"/>
    <s v="N"/>
    <n v="1"/>
    <n v="0"/>
  </r>
  <r>
    <x v="1"/>
    <n v="2"/>
    <x v="1"/>
    <n v="11"/>
    <x v="10"/>
    <x v="1"/>
    <s v="Pgt Sd Fing"/>
    <n v="2"/>
    <s v="N"/>
    <n v="1"/>
    <n v="0"/>
  </r>
  <r>
    <x v="1"/>
    <n v="2"/>
    <x v="1"/>
    <n v="11"/>
    <x v="10"/>
    <x v="1"/>
    <s v="Pgt Sd Fing"/>
    <n v="3"/>
    <s v="N"/>
    <n v="1"/>
    <n v="8.09"/>
  </r>
  <r>
    <x v="1"/>
    <n v="2"/>
    <x v="1"/>
    <n v="11"/>
    <x v="10"/>
    <x v="1"/>
    <s v="Pgt Sd Fing"/>
    <n v="4"/>
    <s v="N"/>
    <n v="1"/>
    <n v="273.47000000000003"/>
  </r>
  <r>
    <x v="1"/>
    <n v="2"/>
    <x v="1"/>
    <n v="11"/>
    <x v="10"/>
    <x v="1"/>
    <s v="Pgt Sd Fing"/>
    <n v="5"/>
    <s v="N"/>
    <n v="1"/>
    <n v="0"/>
  </r>
  <r>
    <x v="1"/>
    <n v="3"/>
    <x v="2"/>
    <n v="11"/>
    <x v="10"/>
    <x v="1"/>
    <s v="Pgt Sd Fing"/>
    <n v="2"/>
    <s v="N"/>
    <n v="1"/>
    <n v="0"/>
  </r>
  <r>
    <x v="1"/>
    <n v="3"/>
    <x v="2"/>
    <n v="11"/>
    <x v="10"/>
    <x v="1"/>
    <s v="Pgt Sd Fing"/>
    <n v="3"/>
    <s v="N"/>
    <n v="1"/>
    <n v="0.02"/>
  </r>
  <r>
    <x v="1"/>
    <n v="3"/>
    <x v="2"/>
    <n v="11"/>
    <x v="10"/>
    <x v="1"/>
    <s v="Pgt Sd Fing"/>
    <n v="4"/>
    <s v="N"/>
    <n v="1"/>
    <n v="0.24"/>
  </r>
  <r>
    <x v="1"/>
    <n v="3"/>
    <x v="2"/>
    <n v="11"/>
    <x v="10"/>
    <x v="1"/>
    <s v="Pgt Sd Fing"/>
    <n v="5"/>
    <s v="N"/>
    <n v="1"/>
    <n v="0"/>
  </r>
  <r>
    <x v="1"/>
    <n v="4"/>
    <x v="3"/>
    <n v="11"/>
    <x v="10"/>
    <x v="1"/>
    <s v="Pgt Sd Fing"/>
    <n v="2"/>
    <s v="N"/>
    <n v="1"/>
    <n v="129.79"/>
  </r>
  <r>
    <x v="1"/>
    <n v="4"/>
    <x v="3"/>
    <n v="11"/>
    <x v="10"/>
    <x v="1"/>
    <s v="Pgt Sd Fing"/>
    <n v="3"/>
    <s v="N"/>
    <n v="1"/>
    <n v="3697.27"/>
  </r>
  <r>
    <x v="1"/>
    <n v="4"/>
    <x v="3"/>
    <n v="11"/>
    <x v="10"/>
    <x v="1"/>
    <s v="Pgt Sd Fing"/>
    <n v="4"/>
    <s v="N"/>
    <n v="1"/>
    <n v="5075.07"/>
  </r>
  <r>
    <x v="1"/>
    <n v="4"/>
    <x v="3"/>
    <n v="11"/>
    <x v="10"/>
    <x v="1"/>
    <s v="Pgt Sd Fing"/>
    <n v="5"/>
    <s v="N"/>
    <n v="1"/>
    <n v="985.84"/>
  </r>
  <r>
    <x v="1"/>
    <n v="5"/>
    <x v="4"/>
    <n v="11"/>
    <x v="10"/>
    <x v="1"/>
    <s v="Pgt Sd Fing"/>
    <n v="2"/>
    <s v="N"/>
    <n v="1"/>
    <n v="0"/>
  </r>
  <r>
    <x v="1"/>
    <n v="5"/>
    <x v="4"/>
    <n v="11"/>
    <x v="10"/>
    <x v="1"/>
    <s v="Pgt Sd Fing"/>
    <n v="3"/>
    <s v="N"/>
    <n v="1"/>
    <n v="507.33"/>
  </r>
  <r>
    <x v="1"/>
    <n v="5"/>
    <x v="4"/>
    <n v="11"/>
    <x v="10"/>
    <x v="1"/>
    <s v="Pgt Sd Fing"/>
    <n v="4"/>
    <s v="N"/>
    <n v="1"/>
    <n v="1339.25"/>
  </r>
  <r>
    <x v="1"/>
    <n v="5"/>
    <x v="4"/>
    <n v="11"/>
    <x v="10"/>
    <x v="1"/>
    <s v="Pgt Sd Fing"/>
    <n v="5"/>
    <s v="N"/>
    <n v="1"/>
    <n v="165.53"/>
  </r>
  <r>
    <x v="1"/>
    <n v="6"/>
    <x v="5"/>
    <n v="11"/>
    <x v="10"/>
    <x v="1"/>
    <s v="Pgt Sd Fing"/>
    <n v="2"/>
    <s v="N"/>
    <n v="1"/>
    <n v="0"/>
  </r>
  <r>
    <x v="1"/>
    <n v="6"/>
    <x v="5"/>
    <n v="11"/>
    <x v="10"/>
    <x v="1"/>
    <s v="Pgt Sd Fing"/>
    <n v="3"/>
    <s v="N"/>
    <n v="1"/>
    <n v="0"/>
  </r>
  <r>
    <x v="1"/>
    <n v="6"/>
    <x v="5"/>
    <n v="11"/>
    <x v="10"/>
    <x v="1"/>
    <s v="Pgt Sd Fing"/>
    <n v="4"/>
    <s v="N"/>
    <n v="1"/>
    <n v="0"/>
  </r>
  <r>
    <x v="1"/>
    <n v="6"/>
    <x v="5"/>
    <n v="11"/>
    <x v="10"/>
    <x v="1"/>
    <s v="Pgt Sd Fing"/>
    <n v="5"/>
    <s v="N"/>
    <n v="1"/>
    <n v="0"/>
  </r>
  <r>
    <x v="1"/>
    <n v="7"/>
    <x v="6"/>
    <n v="11"/>
    <x v="10"/>
    <x v="1"/>
    <s v="Pgt Sd Fing"/>
    <n v="2"/>
    <s v="N"/>
    <n v="1"/>
    <n v="0"/>
  </r>
  <r>
    <x v="1"/>
    <n v="7"/>
    <x v="6"/>
    <n v="11"/>
    <x v="10"/>
    <x v="1"/>
    <s v="Pgt Sd Fing"/>
    <n v="3"/>
    <s v="N"/>
    <n v="1"/>
    <n v="3.1"/>
  </r>
  <r>
    <x v="1"/>
    <n v="7"/>
    <x v="6"/>
    <n v="11"/>
    <x v="10"/>
    <x v="1"/>
    <s v="Pgt Sd Fing"/>
    <n v="4"/>
    <s v="N"/>
    <n v="1"/>
    <n v="0"/>
  </r>
  <r>
    <x v="1"/>
    <n v="7"/>
    <x v="6"/>
    <n v="11"/>
    <x v="10"/>
    <x v="1"/>
    <s v="Pgt Sd Fing"/>
    <n v="5"/>
    <s v="N"/>
    <n v="1"/>
    <n v="0"/>
  </r>
  <r>
    <x v="1"/>
    <n v="8"/>
    <x v="7"/>
    <n v="11"/>
    <x v="10"/>
    <x v="1"/>
    <s v="Pgt Sd Fing"/>
    <n v="2"/>
    <s v="N"/>
    <n v="1"/>
    <n v="0"/>
  </r>
  <r>
    <x v="1"/>
    <n v="8"/>
    <x v="7"/>
    <n v="11"/>
    <x v="10"/>
    <x v="1"/>
    <s v="Pgt Sd Fing"/>
    <n v="3"/>
    <s v="N"/>
    <n v="1"/>
    <n v="27.25"/>
  </r>
  <r>
    <x v="1"/>
    <n v="8"/>
    <x v="7"/>
    <n v="11"/>
    <x v="10"/>
    <x v="1"/>
    <s v="Pgt Sd Fing"/>
    <n v="4"/>
    <s v="N"/>
    <n v="1"/>
    <n v="0"/>
  </r>
  <r>
    <x v="1"/>
    <n v="8"/>
    <x v="7"/>
    <n v="11"/>
    <x v="10"/>
    <x v="1"/>
    <s v="Pgt Sd Fing"/>
    <n v="5"/>
    <s v="N"/>
    <n v="1"/>
    <n v="0"/>
  </r>
  <r>
    <x v="1"/>
    <n v="9"/>
    <x v="8"/>
    <n v="11"/>
    <x v="10"/>
    <x v="1"/>
    <s v="Pgt Sd Fing"/>
    <n v="2"/>
    <s v="N"/>
    <n v="1"/>
    <n v="9.7899999999999991"/>
  </r>
  <r>
    <x v="1"/>
    <n v="9"/>
    <x v="8"/>
    <n v="11"/>
    <x v="10"/>
    <x v="1"/>
    <s v="Pgt Sd Fing"/>
    <n v="3"/>
    <s v="N"/>
    <n v="1"/>
    <n v="8.08"/>
  </r>
  <r>
    <x v="1"/>
    <n v="9"/>
    <x v="8"/>
    <n v="11"/>
    <x v="10"/>
    <x v="1"/>
    <s v="Pgt Sd Fing"/>
    <n v="4"/>
    <s v="N"/>
    <n v="1"/>
    <n v="0.93"/>
  </r>
  <r>
    <x v="1"/>
    <n v="9"/>
    <x v="8"/>
    <n v="11"/>
    <x v="10"/>
    <x v="1"/>
    <s v="Pgt Sd Fing"/>
    <n v="5"/>
    <s v="N"/>
    <n v="1"/>
    <n v="0"/>
  </r>
  <r>
    <x v="1"/>
    <n v="10"/>
    <x v="9"/>
    <n v="11"/>
    <x v="10"/>
    <x v="1"/>
    <s v="Pgt Sd Fing"/>
    <n v="2"/>
    <s v="N"/>
    <n v="1"/>
    <n v="89.57"/>
  </r>
  <r>
    <x v="1"/>
    <n v="10"/>
    <x v="9"/>
    <n v="11"/>
    <x v="10"/>
    <x v="1"/>
    <s v="Pgt Sd Fing"/>
    <n v="3"/>
    <s v="N"/>
    <n v="1"/>
    <n v="370.78"/>
  </r>
  <r>
    <x v="1"/>
    <n v="10"/>
    <x v="9"/>
    <n v="11"/>
    <x v="10"/>
    <x v="1"/>
    <s v="Pgt Sd Fing"/>
    <n v="4"/>
    <s v="N"/>
    <n v="1"/>
    <n v="21.83"/>
  </r>
  <r>
    <x v="1"/>
    <n v="10"/>
    <x v="9"/>
    <n v="11"/>
    <x v="10"/>
    <x v="1"/>
    <s v="Pgt Sd Fing"/>
    <n v="5"/>
    <s v="N"/>
    <n v="1"/>
    <n v="0"/>
  </r>
  <r>
    <x v="1"/>
    <n v="11"/>
    <x v="10"/>
    <n v="11"/>
    <x v="10"/>
    <x v="1"/>
    <s v="Pgt Sd Fing"/>
    <n v="2"/>
    <s v="N"/>
    <n v="1"/>
    <n v="12.09"/>
  </r>
  <r>
    <x v="1"/>
    <n v="11"/>
    <x v="10"/>
    <n v="11"/>
    <x v="10"/>
    <x v="1"/>
    <s v="Pgt Sd Fing"/>
    <n v="3"/>
    <s v="N"/>
    <n v="1"/>
    <n v="5.38"/>
  </r>
  <r>
    <x v="1"/>
    <n v="11"/>
    <x v="10"/>
    <n v="11"/>
    <x v="10"/>
    <x v="1"/>
    <s v="Pgt Sd Fing"/>
    <n v="4"/>
    <s v="N"/>
    <n v="1"/>
    <n v="3.73"/>
  </r>
  <r>
    <x v="1"/>
    <n v="11"/>
    <x v="10"/>
    <n v="11"/>
    <x v="10"/>
    <x v="1"/>
    <s v="Pgt Sd Fing"/>
    <n v="5"/>
    <s v="N"/>
    <n v="1"/>
    <n v="2.04"/>
  </r>
  <r>
    <x v="1"/>
    <n v="12"/>
    <x v="11"/>
    <n v="11"/>
    <x v="10"/>
    <x v="1"/>
    <s v="Pgt Sd Fing"/>
    <n v="2"/>
    <s v="N"/>
    <n v="1"/>
    <n v="9.11"/>
  </r>
  <r>
    <x v="1"/>
    <n v="12"/>
    <x v="11"/>
    <n v="11"/>
    <x v="10"/>
    <x v="1"/>
    <s v="Pgt Sd Fing"/>
    <n v="3"/>
    <s v="N"/>
    <n v="1"/>
    <n v="188.74"/>
  </r>
  <r>
    <x v="1"/>
    <n v="12"/>
    <x v="11"/>
    <n v="11"/>
    <x v="10"/>
    <x v="1"/>
    <s v="Pgt Sd Fing"/>
    <n v="4"/>
    <s v="N"/>
    <n v="1"/>
    <n v="171.39"/>
  </r>
  <r>
    <x v="1"/>
    <n v="12"/>
    <x v="11"/>
    <n v="11"/>
    <x v="10"/>
    <x v="1"/>
    <s v="Pgt Sd Fing"/>
    <n v="5"/>
    <s v="N"/>
    <n v="1"/>
    <n v="16.920000000000002"/>
  </r>
  <r>
    <x v="1"/>
    <n v="13"/>
    <x v="12"/>
    <n v="11"/>
    <x v="10"/>
    <x v="1"/>
    <s v="Pgt Sd Fing"/>
    <n v="2"/>
    <s v="N"/>
    <n v="1"/>
    <n v="2644.58"/>
  </r>
  <r>
    <x v="1"/>
    <n v="13"/>
    <x v="12"/>
    <n v="11"/>
    <x v="10"/>
    <x v="1"/>
    <s v="Pgt Sd Fing"/>
    <n v="3"/>
    <s v="N"/>
    <n v="1"/>
    <n v="9203.73"/>
  </r>
  <r>
    <x v="1"/>
    <n v="13"/>
    <x v="12"/>
    <n v="11"/>
    <x v="10"/>
    <x v="1"/>
    <s v="Pgt Sd Fing"/>
    <n v="4"/>
    <s v="N"/>
    <n v="1"/>
    <n v="40372.25"/>
  </r>
  <r>
    <x v="1"/>
    <n v="13"/>
    <x v="12"/>
    <n v="11"/>
    <x v="10"/>
    <x v="1"/>
    <s v="Pgt Sd Fing"/>
    <n v="5"/>
    <s v="N"/>
    <n v="1"/>
    <n v="11498.85"/>
  </r>
  <r>
    <x v="1"/>
    <n v="14"/>
    <x v="13"/>
    <n v="11"/>
    <x v="10"/>
    <x v="1"/>
    <s v="Pgt Sd Fing"/>
    <n v="2"/>
    <s v="N"/>
    <n v="1"/>
    <n v="0"/>
  </r>
  <r>
    <x v="1"/>
    <n v="14"/>
    <x v="13"/>
    <n v="11"/>
    <x v="10"/>
    <x v="1"/>
    <s v="Pgt Sd Fing"/>
    <n v="3"/>
    <s v="N"/>
    <n v="1"/>
    <n v="0"/>
  </r>
  <r>
    <x v="1"/>
    <n v="14"/>
    <x v="13"/>
    <n v="11"/>
    <x v="10"/>
    <x v="1"/>
    <s v="Pgt Sd Fing"/>
    <n v="4"/>
    <s v="N"/>
    <n v="1"/>
    <n v="0"/>
  </r>
  <r>
    <x v="1"/>
    <n v="14"/>
    <x v="13"/>
    <n v="11"/>
    <x v="10"/>
    <x v="1"/>
    <s v="Pgt Sd Fing"/>
    <n v="5"/>
    <s v="N"/>
    <n v="1"/>
    <n v="0"/>
  </r>
  <r>
    <x v="1"/>
    <n v="15"/>
    <x v="14"/>
    <n v="11"/>
    <x v="10"/>
    <x v="1"/>
    <s v="Pgt Sd Fing"/>
    <n v="2"/>
    <s v="N"/>
    <n v="1"/>
    <n v="0"/>
  </r>
  <r>
    <x v="1"/>
    <n v="15"/>
    <x v="14"/>
    <n v="11"/>
    <x v="10"/>
    <x v="1"/>
    <s v="Pgt Sd Fing"/>
    <n v="3"/>
    <s v="N"/>
    <n v="1"/>
    <n v="0"/>
  </r>
  <r>
    <x v="1"/>
    <n v="15"/>
    <x v="14"/>
    <n v="11"/>
    <x v="10"/>
    <x v="1"/>
    <s v="Pgt Sd Fing"/>
    <n v="4"/>
    <s v="N"/>
    <n v="1"/>
    <n v="0"/>
  </r>
  <r>
    <x v="1"/>
    <n v="15"/>
    <x v="14"/>
    <n v="11"/>
    <x v="10"/>
    <x v="1"/>
    <s v="Pgt Sd Fing"/>
    <n v="5"/>
    <s v="N"/>
    <n v="1"/>
    <n v="0"/>
  </r>
  <r>
    <x v="1"/>
    <n v="16"/>
    <x v="15"/>
    <n v="11"/>
    <x v="10"/>
    <x v="1"/>
    <s v="Pgt Sd Fing"/>
    <n v="2"/>
    <s v="N"/>
    <n v="1"/>
    <n v="0.56000000000000005"/>
  </r>
  <r>
    <x v="1"/>
    <n v="16"/>
    <x v="15"/>
    <n v="11"/>
    <x v="10"/>
    <x v="1"/>
    <s v="Pgt Sd Fing"/>
    <n v="3"/>
    <s v="N"/>
    <n v="1"/>
    <n v="1.06"/>
  </r>
  <r>
    <x v="1"/>
    <n v="16"/>
    <x v="15"/>
    <n v="11"/>
    <x v="10"/>
    <x v="1"/>
    <s v="Pgt Sd Fing"/>
    <n v="4"/>
    <s v="N"/>
    <n v="1"/>
    <n v="0.55000000000000004"/>
  </r>
  <r>
    <x v="1"/>
    <n v="16"/>
    <x v="15"/>
    <n v="11"/>
    <x v="10"/>
    <x v="1"/>
    <s v="Pgt Sd Fing"/>
    <n v="5"/>
    <s v="N"/>
    <n v="1"/>
    <n v="0"/>
  </r>
  <r>
    <x v="1"/>
    <n v="17"/>
    <x v="16"/>
    <n v="11"/>
    <x v="10"/>
    <x v="1"/>
    <s v="Pgt Sd Fing"/>
    <n v="2"/>
    <s v="N"/>
    <n v="1"/>
    <n v="0"/>
  </r>
  <r>
    <x v="1"/>
    <n v="17"/>
    <x v="16"/>
    <n v="11"/>
    <x v="10"/>
    <x v="1"/>
    <s v="Pgt Sd Fing"/>
    <n v="3"/>
    <s v="N"/>
    <n v="1"/>
    <n v="0"/>
  </r>
  <r>
    <x v="1"/>
    <n v="17"/>
    <x v="16"/>
    <n v="11"/>
    <x v="10"/>
    <x v="1"/>
    <s v="Pgt Sd Fing"/>
    <n v="4"/>
    <s v="N"/>
    <n v="1"/>
    <n v="0"/>
  </r>
  <r>
    <x v="1"/>
    <n v="17"/>
    <x v="16"/>
    <n v="11"/>
    <x v="10"/>
    <x v="1"/>
    <s v="Pgt Sd Fing"/>
    <n v="5"/>
    <s v="N"/>
    <n v="1"/>
    <n v="0"/>
  </r>
  <r>
    <x v="1"/>
    <n v="18"/>
    <x v="17"/>
    <n v="11"/>
    <x v="10"/>
    <x v="1"/>
    <s v="Pgt Sd Fing"/>
    <n v="2"/>
    <s v="N"/>
    <n v="1"/>
    <n v="0"/>
  </r>
  <r>
    <x v="1"/>
    <n v="18"/>
    <x v="17"/>
    <n v="11"/>
    <x v="10"/>
    <x v="1"/>
    <s v="Pgt Sd Fing"/>
    <n v="3"/>
    <s v="N"/>
    <n v="1"/>
    <n v="0"/>
  </r>
  <r>
    <x v="1"/>
    <n v="18"/>
    <x v="17"/>
    <n v="11"/>
    <x v="10"/>
    <x v="1"/>
    <s v="Pgt Sd Fing"/>
    <n v="4"/>
    <s v="N"/>
    <n v="1"/>
    <n v="182.97"/>
  </r>
  <r>
    <x v="1"/>
    <n v="18"/>
    <x v="17"/>
    <n v="11"/>
    <x v="10"/>
    <x v="1"/>
    <s v="Pgt Sd Fing"/>
    <n v="5"/>
    <s v="N"/>
    <n v="1"/>
    <n v="0"/>
  </r>
  <r>
    <x v="1"/>
    <n v="19"/>
    <x v="18"/>
    <n v="11"/>
    <x v="10"/>
    <x v="1"/>
    <s v="Pgt Sd Fing"/>
    <n v="2"/>
    <s v="N"/>
    <n v="1"/>
    <n v="0"/>
  </r>
  <r>
    <x v="1"/>
    <n v="19"/>
    <x v="18"/>
    <n v="11"/>
    <x v="10"/>
    <x v="1"/>
    <s v="Pgt Sd Fing"/>
    <n v="3"/>
    <s v="N"/>
    <n v="1"/>
    <n v="174.49"/>
  </r>
  <r>
    <x v="1"/>
    <n v="19"/>
    <x v="18"/>
    <n v="11"/>
    <x v="10"/>
    <x v="1"/>
    <s v="Pgt Sd Fing"/>
    <n v="4"/>
    <s v="N"/>
    <n v="1"/>
    <n v="590.97"/>
  </r>
  <r>
    <x v="1"/>
    <n v="19"/>
    <x v="18"/>
    <n v="11"/>
    <x v="10"/>
    <x v="1"/>
    <s v="Pgt Sd Fing"/>
    <n v="5"/>
    <s v="N"/>
    <n v="1"/>
    <n v="0"/>
  </r>
  <r>
    <x v="1"/>
    <n v="20"/>
    <x v="19"/>
    <n v="11"/>
    <x v="10"/>
    <x v="1"/>
    <s v="Pgt Sd Fing"/>
    <n v="2"/>
    <s v="N"/>
    <n v="1"/>
    <n v="79.89"/>
  </r>
  <r>
    <x v="1"/>
    <n v="20"/>
    <x v="19"/>
    <n v="11"/>
    <x v="10"/>
    <x v="1"/>
    <s v="Pgt Sd Fing"/>
    <n v="3"/>
    <s v="N"/>
    <n v="1"/>
    <n v="1084.4100000000001"/>
  </r>
  <r>
    <x v="1"/>
    <n v="20"/>
    <x v="19"/>
    <n v="11"/>
    <x v="10"/>
    <x v="1"/>
    <s v="Pgt Sd Fing"/>
    <n v="4"/>
    <s v="N"/>
    <n v="1"/>
    <n v="2079.9499999999998"/>
  </r>
  <r>
    <x v="1"/>
    <n v="20"/>
    <x v="19"/>
    <n v="11"/>
    <x v="10"/>
    <x v="1"/>
    <s v="Pgt Sd Fing"/>
    <n v="5"/>
    <s v="N"/>
    <n v="1"/>
    <n v="422.24"/>
  </r>
  <r>
    <x v="1"/>
    <n v="21"/>
    <x v="20"/>
    <n v="11"/>
    <x v="10"/>
    <x v="1"/>
    <s v="Pgt Sd Fing"/>
    <n v="2"/>
    <s v="N"/>
    <n v="1"/>
    <n v="0"/>
  </r>
  <r>
    <x v="1"/>
    <n v="21"/>
    <x v="20"/>
    <n v="11"/>
    <x v="10"/>
    <x v="1"/>
    <s v="Pgt Sd Fing"/>
    <n v="3"/>
    <s v="N"/>
    <n v="1"/>
    <n v="79.33"/>
  </r>
  <r>
    <x v="1"/>
    <n v="21"/>
    <x v="20"/>
    <n v="11"/>
    <x v="10"/>
    <x v="1"/>
    <s v="Pgt Sd Fing"/>
    <n v="4"/>
    <s v="N"/>
    <n v="1"/>
    <n v="41.4"/>
  </r>
  <r>
    <x v="1"/>
    <n v="21"/>
    <x v="20"/>
    <n v="11"/>
    <x v="10"/>
    <x v="1"/>
    <s v="Pgt Sd Fing"/>
    <n v="5"/>
    <s v="N"/>
    <n v="1"/>
    <n v="0"/>
  </r>
  <r>
    <x v="1"/>
    <n v="22"/>
    <x v="21"/>
    <n v="11"/>
    <x v="10"/>
    <x v="1"/>
    <s v="Pgt Sd Fing"/>
    <n v="2"/>
    <s v="N"/>
    <n v="1"/>
    <n v="0"/>
  </r>
  <r>
    <x v="1"/>
    <n v="22"/>
    <x v="21"/>
    <n v="11"/>
    <x v="10"/>
    <x v="1"/>
    <s v="Pgt Sd Fing"/>
    <n v="3"/>
    <s v="N"/>
    <n v="1"/>
    <n v="1048.31"/>
  </r>
  <r>
    <x v="1"/>
    <n v="22"/>
    <x v="21"/>
    <n v="11"/>
    <x v="10"/>
    <x v="1"/>
    <s v="Pgt Sd Fing"/>
    <n v="4"/>
    <s v="N"/>
    <n v="1"/>
    <n v="2002.2"/>
  </r>
  <r>
    <x v="1"/>
    <n v="22"/>
    <x v="21"/>
    <n v="11"/>
    <x v="10"/>
    <x v="1"/>
    <s v="Pgt Sd Fing"/>
    <n v="5"/>
    <s v="N"/>
    <n v="1"/>
    <n v="457.18"/>
  </r>
  <r>
    <x v="1"/>
    <n v="23"/>
    <x v="22"/>
    <n v="11"/>
    <x v="10"/>
    <x v="1"/>
    <s v="Pgt Sd Fing"/>
    <n v="2"/>
    <s v="N"/>
    <n v="1"/>
    <n v="0"/>
  </r>
  <r>
    <x v="1"/>
    <n v="23"/>
    <x v="22"/>
    <n v="11"/>
    <x v="10"/>
    <x v="1"/>
    <s v="Pgt Sd Fing"/>
    <n v="3"/>
    <s v="N"/>
    <n v="1"/>
    <n v="3729.05"/>
  </r>
  <r>
    <x v="1"/>
    <n v="23"/>
    <x v="22"/>
    <n v="11"/>
    <x v="10"/>
    <x v="1"/>
    <s v="Pgt Sd Fing"/>
    <n v="4"/>
    <s v="N"/>
    <n v="1"/>
    <n v="2089.42"/>
  </r>
  <r>
    <x v="1"/>
    <n v="23"/>
    <x v="22"/>
    <n v="11"/>
    <x v="10"/>
    <x v="1"/>
    <s v="Pgt Sd Fing"/>
    <n v="5"/>
    <s v="N"/>
    <n v="1"/>
    <n v="400.13"/>
  </r>
  <r>
    <x v="1"/>
    <n v="24"/>
    <x v="23"/>
    <n v="11"/>
    <x v="10"/>
    <x v="1"/>
    <s v="Pgt Sd Fing"/>
    <n v="2"/>
    <s v="N"/>
    <n v="1"/>
    <n v="466.17"/>
  </r>
  <r>
    <x v="1"/>
    <n v="24"/>
    <x v="23"/>
    <n v="11"/>
    <x v="10"/>
    <x v="1"/>
    <s v="Pgt Sd Fing"/>
    <n v="3"/>
    <s v="N"/>
    <n v="1"/>
    <n v="1980.13"/>
  </r>
  <r>
    <x v="1"/>
    <n v="24"/>
    <x v="23"/>
    <n v="11"/>
    <x v="10"/>
    <x v="1"/>
    <s v="Pgt Sd Fing"/>
    <n v="4"/>
    <s v="N"/>
    <n v="1"/>
    <n v="1464.05"/>
  </r>
  <r>
    <x v="1"/>
    <n v="24"/>
    <x v="23"/>
    <n v="11"/>
    <x v="10"/>
    <x v="1"/>
    <s v="Pgt Sd Fing"/>
    <n v="5"/>
    <s v="N"/>
    <n v="1"/>
    <n v="86.06"/>
  </r>
  <r>
    <x v="1"/>
    <n v="25"/>
    <x v="24"/>
    <n v="11"/>
    <x v="10"/>
    <x v="1"/>
    <s v="Pgt Sd Fing"/>
    <n v="2"/>
    <s v="N"/>
    <n v="1"/>
    <n v="0"/>
  </r>
  <r>
    <x v="1"/>
    <n v="25"/>
    <x v="24"/>
    <n v="11"/>
    <x v="10"/>
    <x v="1"/>
    <s v="Pgt Sd Fing"/>
    <n v="3"/>
    <s v="N"/>
    <n v="1"/>
    <n v="0"/>
  </r>
  <r>
    <x v="1"/>
    <n v="25"/>
    <x v="24"/>
    <n v="11"/>
    <x v="10"/>
    <x v="1"/>
    <s v="Pgt Sd Fing"/>
    <n v="4"/>
    <s v="N"/>
    <n v="1"/>
    <n v="124.12"/>
  </r>
  <r>
    <x v="1"/>
    <n v="25"/>
    <x v="24"/>
    <n v="11"/>
    <x v="10"/>
    <x v="1"/>
    <s v="Pgt Sd Fing"/>
    <n v="5"/>
    <s v="N"/>
    <n v="1"/>
    <n v="0"/>
  </r>
  <r>
    <x v="2"/>
    <n v="1"/>
    <x v="0"/>
    <n v="11"/>
    <x v="10"/>
    <x v="1"/>
    <s v="Pgt Sd Fing"/>
    <n v="2"/>
    <s v="N"/>
    <n v="1"/>
    <n v="0"/>
  </r>
  <r>
    <x v="2"/>
    <n v="1"/>
    <x v="0"/>
    <n v="11"/>
    <x v="10"/>
    <x v="1"/>
    <s v="Pgt Sd Fing"/>
    <n v="3"/>
    <s v="N"/>
    <n v="1"/>
    <n v="0"/>
  </r>
  <r>
    <x v="2"/>
    <n v="1"/>
    <x v="0"/>
    <n v="11"/>
    <x v="10"/>
    <x v="1"/>
    <s v="Pgt Sd Fing"/>
    <n v="4"/>
    <s v="N"/>
    <n v="1"/>
    <n v="409.95"/>
  </r>
  <r>
    <x v="2"/>
    <n v="1"/>
    <x v="0"/>
    <n v="11"/>
    <x v="10"/>
    <x v="1"/>
    <s v="Pgt Sd Fing"/>
    <n v="5"/>
    <s v="N"/>
    <n v="1"/>
    <n v="0"/>
  </r>
  <r>
    <x v="2"/>
    <n v="2"/>
    <x v="1"/>
    <n v="11"/>
    <x v="10"/>
    <x v="1"/>
    <s v="Pgt Sd Fing"/>
    <n v="2"/>
    <s v="N"/>
    <n v="1"/>
    <n v="0"/>
  </r>
  <r>
    <x v="2"/>
    <n v="2"/>
    <x v="1"/>
    <n v="11"/>
    <x v="10"/>
    <x v="1"/>
    <s v="Pgt Sd Fing"/>
    <n v="3"/>
    <s v="N"/>
    <n v="1"/>
    <n v="7.52"/>
  </r>
  <r>
    <x v="2"/>
    <n v="2"/>
    <x v="1"/>
    <n v="11"/>
    <x v="10"/>
    <x v="1"/>
    <s v="Pgt Sd Fing"/>
    <n v="4"/>
    <s v="N"/>
    <n v="1"/>
    <n v="219.04"/>
  </r>
  <r>
    <x v="2"/>
    <n v="2"/>
    <x v="1"/>
    <n v="11"/>
    <x v="10"/>
    <x v="1"/>
    <s v="Pgt Sd Fing"/>
    <n v="5"/>
    <s v="N"/>
    <n v="1"/>
    <n v="0"/>
  </r>
  <r>
    <x v="2"/>
    <n v="3"/>
    <x v="2"/>
    <n v="11"/>
    <x v="10"/>
    <x v="1"/>
    <s v="Pgt Sd Fing"/>
    <n v="2"/>
    <s v="N"/>
    <n v="1"/>
    <n v="0"/>
  </r>
  <r>
    <x v="2"/>
    <n v="3"/>
    <x v="2"/>
    <n v="11"/>
    <x v="10"/>
    <x v="1"/>
    <s v="Pgt Sd Fing"/>
    <n v="3"/>
    <s v="N"/>
    <n v="1"/>
    <n v="0"/>
  </r>
  <r>
    <x v="2"/>
    <n v="3"/>
    <x v="2"/>
    <n v="11"/>
    <x v="10"/>
    <x v="1"/>
    <s v="Pgt Sd Fing"/>
    <n v="4"/>
    <s v="N"/>
    <n v="1"/>
    <n v="0"/>
  </r>
  <r>
    <x v="2"/>
    <n v="3"/>
    <x v="2"/>
    <n v="11"/>
    <x v="10"/>
    <x v="1"/>
    <s v="Pgt Sd Fing"/>
    <n v="5"/>
    <s v="N"/>
    <n v="1"/>
    <n v="0"/>
  </r>
  <r>
    <x v="2"/>
    <n v="4"/>
    <x v="3"/>
    <n v="11"/>
    <x v="10"/>
    <x v="1"/>
    <s v="Pgt Sd Fing"/>
    <n v="2"/>
    <s v="N"/>
    <n v="1"/>
    <n v="109.66"/>
  </r>
  <r>
    <x v="2"/>
    <n v="4"/>
    <x v="3"/>
    <n v="11"/>
    <x v="10"/>
    <x v="1"/>
    <s v="Pgt Sd Fing"/>
    <n v="3"/>
    <s v="N"/>
    <n v="1"/>
    <n v="2822.05"/>
  </r>
  <r>
    <x v="2"/>
    <n v="4"/>
    <x v="3"/>
    <n v="11"/>
    <x v="10"/>
    <x v="1"/>
    <s v="Pgt Sd Fing"/>
    <n v="4"/>
    <s v="N"/>
    <n v="1"/>
    <n v="3336"/>
  </r>
  <r>
    <x v="2"/>
    <n v="4"/>
    <x v="3"/>
    <n v="11"/>
    <x v="10"/>
    <x v="1"/>
    <s v="Pgt Sd Fing"/>
    <n v="5"/>
    <s v="N"/>
    <n v="1"/>
    <n v="648.98"/>
  </r>
  <r>
    <x v="2"/>
    <n v="5"/>
    <x v="4"/>
    <n v="11"/>
    <x v="10"/>
    <x v="1"/>
    <s v="Pgt Sd Fing"/>
    <n v="2"/>
    <s v="N"/>
    <n v="1"/>
    <n v="0"/>
  </r>
  <r>
    <x v="2"/>
    <n v="5"/>
    <x v="4"/>
    <n v="11"/>
    <x v="10"/>
    <x v="1"/>
    <s v="Pgt Sd Fing"/>
    <n v="3"/>
    <s v="N"/>
    <n v="1"/>
    <n v="552.71"/>
  </r>
  <r>
    <x v="2"/>
    <n v="5"/>
    <x v="4"/>
    <n v="11"/>
    <x v="10"/>
    <x v="1"/>
    <s v="Pgt Sd Fing"/>
    <n v="4"/>
    <s v="N"/>
    <n v="1"/>
    <n v="1256.51"/>
  </r>
  <r>
    <x v="2"/>
    <n v="5"/>
    <x v="4"/>
    <n v="11"/>
    <x v="10"/>
    <x v="1"/>
    <s v="Pgt Sd Fing"/>
    <n v="5"/>
    <s v="N"/>
    <n v="1"/>
    <n v="155.53"/>
  </r>
  <r>
    <x v="2"/>
    <n v="6"/>
    <x v="5"/>
    <n v="11"/>
    <x v="10"/>
    <x v="1"/>
    <s v="Pgt Sd Fing"/>
    <n v="2"/>
    <s v="N"/>
    <n v="1"/>
    <n v="0"/>
  </r>
  <r>
    <x v="2"/>
    <n v="6"/>
    <x v="5"/>
    <n v="11"/>
    <x v="10"/>
    <x v="1"/>
    <s v="Pgt Sd Fing"/>
    <n v="3"/>
    <s v="N"/>
    <n v="1"/>
    <n v="0"/>
  </r>
  <r>
    <x v="2"/>
    <n v="6"/>
    <x v="5"/>
    <n v="11"/>
    <x v="10"/>
    <x v="1"/>
    <s v="Pgt Sd Fing"/>
    <n v="4"/>
    <s v="N"/>
    <n v="1"/>
    <n v="0"/>
  </r>
  <r>
    <x v="2"/>
    <n v="6"/>
    <x v="5"/>
    <n v="11"/>
    <x v="10"/>
    <x v="1"/>
    <s v="Pgt Sd Fing"/>
    <n v="5"/>
    <s v="N"/>
    <n v="1"/>
    <n v="0"/>
  </r>
  <r>
    <x v="2"/>
    <n v="7"/>
    <x v="6"/>
    <n v="11"/>
    <x v="10"/>
    <x v="1"/>
    <s v="Pgt Sd Fing"/>
    <n v="2"/>
    <s v="N"/>
    <n v="1"/>
    <n v="0"/>
  </r>
  <r>
    <x v="2"/>
    <n v="7"/>
    <x v="6"/>
    <n v="11"/>
    <x v="10"/>
    <x v="1"/>
    <s v="Pgt Sd Fing"/>
    <n v="3"/>
    <s v="N"/>
    <n v="1"/>
    <n v="4.58"/>
  </r>
  <r>
    <x v="2"/>
    <n v="7"/>
    <x v="6"/>
    <n v="11"/>
    <x v="10"/>
    <x v="1"/>
    <s v="Pgt Sd Fing"/>
    <n v="4"/>
    <s v="N"/>
    <n v="1"/>
    <n v="0"/>
  </r>
  <r>
    <x v="2"/>
    <n v="7"/>
    <x v="6"/>
    <n v="11"/>
    <x v="10"/>
    <x v="1"/>
    <s v="Pgt Sd Fing"/>
    <n v="5"/>
    <s v="N"/>
    <n v="1"/>
    <n v="0"/>
  </r>
  <r>
    <x v="2"/>
    <n v="8"/>
    <x v="7"/>
    <n v="11"/>
    <x v="10"/>
    <x v="1"/>
    <s v="Pgt Sd Fing"/>
    <n v="2"/>
    <s v="N"/>
    <n v="1"/>
    <n v="0"/>
  </r>
  <r>
    <x v="2"/>
    <n v="8"/>
    <x v="7"/>
    <n v="11"/>
    <x v="10"/>
    <x v="1"/>
    <s v="Pgt Sd Fing"/>
    <n v="3"/>
    <s v="N"/>
    <n v="1"/>
    <n v="13.71"/>
  </r>
  <r>
    <x v="2"/>
    <n v="8"/>
    <x v="7"/>
    <n v="11"/>
    <x v="10"/>
    <x v="1"/>
    <s v="Pgt Sd Fing"/>
    <n v="4"/>
    <s v="N"/>
    <n v="1"/>
    <n v="0"/>
  </r>
  <r>
    <x v="2"/>
    <n v="8"/>
    <x v="7"/>
    <n v="11"/>
    <x v="10"/>
    <x v="1"/>
    <s v="Pgt Sd Fing"/>
    <n v="5"/>
    <s v="N"/>
    <n v="1"/>
    <n v="0"/>
  </r>
  <r>
    <x v="2"/>
    <n v="9"/>
    <x v="8"/>
    <n v="11"/>
    <x v="10"/>
    <x v="1"/>
    <s v="Pgt Sd Fing"/>
    <n v="2"/>
    <s v="N"/>
    <n v="1"/>
    <n v="22.34"/>
  </r>
  <r>
    <x v="2"/>
    <n v="9"/>
    <x v="8"/>
    <n v="11"/>
    <x v="10"/>
    <x v="1"/>
    <s v="Pgt Sd Fing"/>
    <n v="3"/>
    <s v="N"/>
    <n v="1"/>
    <n v="16.66"/>
  </r>
  <r>
    <x v="2"/>
    <n v="9"/>
    <x v="8"/>
    <n v="11"/>
    <x v="10"/>
    <x v="1"/>
    <s v="Pgt Sd Fing"/>
    <n v="4"/>
    <s v="N"/>
    <n v="1"/>
    <n v="1.64"/>
  </r>
  <r>
    <x v="2"/>
    <n v="9"/>
    <x v="8"/>
    <n v="11"/>
    <x v="10"/>
    <x v="1"/>
    <s v="Pgt Sd Fing"/>
    <n v="5"/>
    <s v="N"/>
    <n v="1"/>
    <n v="0"/>
  </r>
  <r>
    <x v="2"/>
    <n v="10"/>
    <x v="9"/>
    <n v="11"/>
    <x v="10"/>
    <x v="1"/>
    <s v="Pgt Sd Fing"/>
    <n v="2"/>
    <s v="N"/>
    <n v="1"/>
    <n v="127"/>
  </r>
  <r>
    <x v="2"/>
    <n v="10"/>
    <x v="9"/>
    <n v="11"/>
    <x v="10"/>
    <x v="1"/>
    <s v="Pgt Sd Fing"/>
    <n v="3"/>
    <s v="N"/>
    <n v="1"/>
    <n v="474.91"/>
  </r>
  <r>
    <x v="2"/>
    <n v="10"/>
    <x v="9"/>
    <n v="11"/>
    <x v="10"/>
    <x v="1"/>
    <s v="Pgt Sd Fing"/>
    <n v="4"/>
    <s v="N"/>
    <n v="1"/>
    <n v="23.76"/>
  </r>
  <r>
    <x v="2"/>
    <n v="10"/>
    <x v="9"/>
    <n v="11"/>
    <x v="10"/>
    <x v="1"/>
    <s v="Pgt Sd Fing"/>
    <n v="5"/>
    <s v="N"/>
    <n v="1"/>
    <n v="0"/>
  </r>
  <r>
    <x v="2"/>
    <n v="11"/>
    <x v="10"/>
    <n v="11"/>
    <x v="10"/>
    <x v="1"/>
    <s v="Pgt Sd Fing"/>
    <n v="2"/>
    <s v="N"/>
    <n v="1"/>
    <n v="0.06"/>
  </r>
  <r>
    <x v="2"/>
    <n v="11"/>
    <x v="10"/>
    <n v="11"/>
    <x v="10"/>
    <x v="1"/>
    <s v="Pgt Sd Fing"/>
    <n v="3"/>
    <s v="N"/>
    <n v="1"/>
    <n v="0.02"/>
  </r>
  <r>
    <x v="2"/>
    <n v="11"/>
    <x v="10"/>
    <n v="11"/>
    <x v="10"/>
    <x v="1"/>
    <s v="Pgt Sd Fing"/>
    <n v="4"/>
    <s v="N"/>
    <n v="1"/>
    <n v="0.01"/>
  </r>
  <r>
    <x v="2"/>
    <n v="11"/>
    <x v="10"/>
    <n v="11"/>
    <x v="10"/>
    <x v="1"/>
    <s v="Pgt Sd Fing"/>
    <n v="5"/>
    <s v="N"/>
    <n v="1"/>
    <n v="0.01"/>
  </r>
  <r>
    <x v="2"/>
    <n v="12"/>
    <x v="11"/>
    <n v="11"/>
    <x v="10"/>
    <x v="1"/>
    <s v="Pgt Sd Fing"/>
    <n v="2"/>
    <s v="N"/>
    <n v="1"/>
    <n v="0.14000000000000001"/>
  </r>
  <r>
    <x v="2"/>
    <n v="12"/>
    <x v="11"/>
    <n v="11"/>
    <x v="10"/>
    <x v="1"/>
    <s v="Pgt Sd Fing"/>
    <n v="3"/>
    <s v="N"/>
    <n v="1"/>
    <n v="2.66"/>
  </r>
  <r>
    <x v="2"/>
    <n v="12"/>
    <x v="11"/>
    <n v="11"/>
    <x v="10"/>
    <x v="1"/>
    <s v="Pgt Sd Fing"/>
    <n v="4"/>
    <s v="N"/>
    <n v="1"/>
    <n v="2.06"/>
  </r>
  <r>
    <x v="2"/>
    <n v="12"/>
    <x v="11"/>
    <n v="11"/>
    <x v="10"/>
    <x v="1"/>
    <s v="Pgt Sd Fing"/>
    <n v="5"/>
    <s v="N"/>
    <n v="1"/>
    <n v="0.2"/>
  </r>
  <r>
    <x v="2"/>
    <n v="13"/>
    <x v="12"/>
    <n v="11"/>
    <x v="10"/>
    <x v="1"/>
    <s v="Pgt Sd Fing"/>
    <n v="2"/>
    <s v="N"/>
    <n v="1"/>
    <n v="3005.57"/>
  </r>
  <r>
    <x v="2"/>
    <n v="13"/>
    <x v="12"/>
    <n v="11"/>
    <x v="10"/>
    <x v="1"/>
    <s v="Pgt Sd Fing"/>
    <n v="3"/>
    <s v="N"/>
    <n v="1"/>
    <n v="9410.59"/>
  </r>
  <r>
    <x v="2"/>
    <n v="13"/>
    <x v="12"/>
    <n v="11"/>
    <x v="10"/>
    <x v="1"/>
    <s v="Pgt Sd Fing"/>
    <n v="4"/>
    <s v="N"/>
    <n v="1"/>
    <n v="35207.99"/>
  </r>
  <r>
    <x v="2"/>
    <n v="13"/>
    <x v="12"/>
    <n v="11"/>
    <x v="10"/>
    <x v="1"/>
    <s v="Pgt Sd Fing"/>
    <n v="5"/>
    <s v="N"/>
    <n v="1"/>
    <n v="10040.83"/>
  </r>
  <r>
    <x v="2"/>
    <n v="14"/>
    <x v="13"/>
    <n v="11"/>
    <x v="10"/>
    <x v="1"/>
    <s v="Pgt Sd Fing"/>
    <n v="2"/>
    <s v="N"/>
    <n v="1"/>
    <n v="0"/>
  </r>
  <r>
    <x v="2"/>
    <n v="14"/>
    <x v="13"/>
    <n v="11"/>
    <x v="10"/>
    <x v="1"/>
    <s v="Pgt Sd Fing"/>
    <n v="3"/>
    <s v="N"/>
    <n v="1"/>
    <n v="0"/>
  </r>
  <r>
    <x v="2"/>
    <n v="14"/>
    <x v="13"/>
    <n v="11"/>
    <x v="10"/>
    <x v="1"/>
    <s v="Pgt Sd Fing"/>
    <n v="4"/>
    <s v="N"/>
    <n v="1"/>
    <n v="0"/>
  </r>
  <r>
    <x v="2"/>
    <n v="14"/>
    <x v="13"/>
    <n v="11"/>
    <x v="10"/>
    <x v="1"/>
    <s v="Pgt Sd Fing"/>
    <n v="5"/>
    <s v="N"/>
    <n v="1"/>
    <n v="0"/>
  </r>
  <r>
    <x v="2"/>
    <n v="15"/>
    <x v="14"/>
    <n v="11"/>
    <x v="10"/>
    <x v="1"/>
    <s v="Pgt Sd Fing"/>
    <n v="2"/>
    <s v="N"/>
    <n v="1"/>
    <n v="0"/>
  </r>
  <r>
    <x v="2"/>
    <n v="15"/>
    <x v="14"/>
    <n v="11"/>
    <x v="10"/>
    <x v="1"/>
    <s v="Pgt Sd Fing"/>
    <n v="3"/>
    <s v="N"/>
    <n v="1"/>
    <n v="0"/>
  </r>
  <r>
    <x v="2"/>
    <n v="15"/>
    <x v="14"/>
    <n v="11"/>
    <x v="10"/>
    <x v="1"/>
    <s v="Pgt Sd Fing"/>
    <n v="4"/>
    <s v="N"/>
    <n v="1"/>
    <n v="0"/>
  </r>
  <r>
    <x v="2"/>
    <n v="15"/>
    <x v="14"/>
    <n v="11"/>
    <x v="10"/>
    <x v="1"/>
    <s v="Pgt Sd Fing"/>
    <n v="5"/>
    <s v="N"/>
    <n v="1"/>
    <n v="0"/>
  </r>
  <r>
    <x v="2"/>
    <n v="16"/>
    <x v="15"/>
    <n v="11"/>
    <x v="10"/>
    <x v="1"/>
    <s v="Pgt Sd Fing"/>
    <n v="2"/>
    <s v="N"/>
    <n v="1"/>
    <n v="6.2"/>
  </r>
  <r>
    <x v="2"/>
    <n v="16"/>
    <x v="15"/>
    <n v="11"/>
    <x v="10"/>
    <x v="1"/>
    <s v="Pgt Sd Fing"/>
    <n v="3"/>
    <s v="N"/>
    <n v="1"/>
    <n v="10.63"/>
  </r>
  <r>
    <x v="2"/>
    <n v="16"/>
    <x v="15"/>
    <n v="11"/>
    <x v="10"/>
    <x v="1"/>
    <s v="Pgt Sd Fing"/>
    <n v="4"/>
    <s v="N"/>
    <n v="1"/>
    <n v="4.7"/>
  </r>
  <r>
    <x v="2"/>
    <n v="16"/>
    <x v="15"/>
    <n v="11"/>
    <x v="10"/>
    <x v="1"/>
    <s v="Pgt Sd Fing"/>
    <n v="5"/>
    <s v="N"/>
    <n v="1"/>
    <n v="0"/>
  </r>
  <r>
    <x v="2"/>
    <n v="17"/>
    <x v="16"/>
    <n v="11"/>
    <x v="10"/>
    <x v="1"/>
    <s v="Pgt Sd Fing"/>
    <n v="2"/>
    <s v="N"/>
    <n v="1"/>
    <n v="0"/>
  </r>
  <r>
    <x v="2"/>
    <n v="17"/>
    <x v="16"/>
    <n v="11"/>
    <x v="10"/>
    <x v="1"/>
    <s v="Pgt Sd Fing"/>
    <n v="3"/>
    <s v="N"/>
    <n v="1"/>
    <n v="0"/>
  </r>
  <r>
    <x v="2"/>
    <n v="17"/>
    <x v="16"/>
    <n v="11"/>
    <x v="10"/>
    <x v="1"/>
    <s v="Pgt Sd Fing"/>
    <n v="4"/>
    <s v="N"/>
    <n v="1"/>
    <n v="0"/>
  </r>
  <r>
    <x v="2"/>
    <n v="17"/>
    <x v="16"/>
    <n v="11"/>
    <x v="10"/>
    <x v="1"/>
    <s v="Pgt Sd Fing"/>
    <n v="5"/>
    <s v="N"/>
    <n v="1"/>
    <n v="0"/>
  </r>
  <r>
    <x v="2"/>
    <n v="18"/>
    <x v="17"/>
    <n v="11"/>
    <x v="10"/>
    <x v="1"/>
    <s v="Pgt Sd Fing"/>
    <n v="2"/>
    <s v="N"/>
    <n v="1"/>
    <n v="0"/>
  </r>
  <r>
    <x v="2"/>
    <n v="18"/>
    <x v="17"/>
    <n v="11"/>
    <x v="10"/>
    <x v="1"/>
    <s v="Pgt Sd Fing"/>
    <n v="3"/>
    <s v="N"/>
    <n v="1"/>
    <n v="0"/>
  </r>
  <r>
    <x v="2"/>
    <n v="18"/>
    <x v="17"/>
    <n v="11"/>
    <x v="10"/>
    <x v="1"/>
    <s v="Pgt Sd Fing"/>
    <n v="4"/>
    <s v="N"/>
    <n v="1"/>
    <n v="202.74"/>
  </r>
  <r>
    <x v="2"/>
    <n v="18"/>
    <x v="17"/>
    <n v="11"/>
    <x v="10"/>
    <x v="1"/>
    <s v="Pgt Sd Fing"/>
    <n v="5"/>
    <s v="N"/>
    <n v="1"/>
    <n v="0"/>
  </r>
  <r>
    <x v="2"/>
    <n v="19"/>
    <x v="18"/>
    <n v="11"/>
    <x v="10"/>
    <x v="1"/>
    <s v="Pgt Sd Fing"/>
    <n v="2"/>
    <s v="N"/>
    <n v="1"/>
    <n v="0"/>
  </r>
  <r>
    <x v="2"/>
    <n v="19"/>
    <x v="18"/>
    <n v="11"/>
    <x v="10"/>
    <x v="1"/>
    <s v="Pgt Sd Fing"/>
    <n v="3"/>
    <s v="N"/>
    <n v="1"/>
    <n v="168.18"/>
  </r>
  <r>
    <x v="2"/>
    <n v="19"/>
    <x v="18"/>
    <n v="11"/>
    <x v="10"/>
    <x v="1"/>
    <s v="Pgt Sd Fing"/>
    <n v="4"/>
    <s v="N"/>
    <n v="1"/>
    <n v="490.55"/>
  </r>
  <r>
    <x v="2"/>
    <n v="19"/>
    <x v="18"/>
    <n v="11"/>
    <x v="10"/>
    <x v="1"/>
    <s v="Pgt Sd Fing"/>
    <n v="5"/>
    <s v="N"/>
    <n v="1"/>
    <n v="0"/>
  </r>
  <r>
    <x v="2"/>
    <n v="20"/>
    <x v="19"/>
    <n v="11"/>
    <x v="10"/>
    <x v="1"/>
    <s v="Pgt Sd Fing"/>
    <n v="2"/>
    <s v="N"/>
    <n v="1"/>
    <n v="121.1"/>
  </r>
  <r>
    <x v="2"/>
    <n v="20"/>
    <x v="19"/>
    <n v="11"/>
    <x v="10"/>
    <x v="1"/>
    <s v="Pgt Sd Fing"/>
    <n v="3"/>
    <s v="N"/>
    <n v="1"/>
    <n v="1484.96"/>
  </r>
  <r>
    <x v="2"/>
    <n v="20"/>
    <x v="19"/>
    <n v="11"/>
    <x v="10"/>
    <x v="1"/>
    <s v="Pgt Sd Fing"/>
    <n v="4"/>
    <s v="N"/>
    <n v="1"/>
    <n v="2452.86"/>
  </r>
  <r>
    <x v="2"/>
    <n v="20"/>
    <x v="19"/>
    <n v="11"/>
    <x v="10"/>
    <x v="1"/>
    <s v="Pgt Sd Fing"/>
    <n v="5"/>
    <s v="N"/>
    <n v="1"/>
    <n v="498.68"/>
  </r>
  <r>
    <x v="2"/>
    <n v="21"/>
    <x v="20"/>
    <n v="11"/>
    <x v="10"/>
    <x v="1"/>
    <s v="Pgt Sd Fing"/>
    <n v="2"/>
    <s v="N"/>
    <n v="1"/>
    <n v="0"/>
  </r>
  <r>
    <x v="2"/>
    <n v="21"/>
    <x v="20"/>
    <n v="11"/>
    <x v="10"/>
    <x v="1"/>
    <s v="Pgt Sd Fing"/>
    <n v="3"/>
    <s v="N"/>
    <n v="1"/>
    <n v="57.31"/>
  </r>
  <r>
    <x v="2"/>
    <n v="21"/>
    <x v="20"/>
    <n v="11"/>
    <x v="10"/>
    <x v="1"/>
    <s v="Pgt Sd Fing"/>
    <n v="4"/>
    <s v="N"/>
    <n v="1"/>
    <n v="25.76"/>
  </r>
  <r>
    <x v="2"/>
    <n v="21"/>
    <x v="20"/>
    <n v="11"/>
    <x v="10"/>
    <x v="1"/>
    <s v="Pgt Sd Fing"/>
    <n v="5"/>
    <s v="N"/>
    <n v="1"/>
    <n v="0"/>
  </r>
  <r>
    <x v="2"/>
    <n v="22"/>
    <x v="21"/>
    <n v="11"/>
    <x v="10"/>
    <x v="1"/>
    <s v="Pgt Sd Fing"/>
    <n v="2"/>
    <s v="N"/>
    <n v="1"/>
    <n v="0"/>
  </r>
  <r>
    <x v="2"/>
    <n v="22"/>
    <x v="21"/>
    <n v="11"/>
    <x v="10"/>
    <x v="1"/>
    <s v="Pgt Sd Fing"/>
    <n v="3"/>
    <s v="N"/>
    <n v="1"/>
    <n v="1672.89"/>
  </r>
  <r>
    <x v="2"/>
    <n v="22"/>
    <x v="21"/>
    <n v="11"/>
    <x v="10"/>
    <x v="1"/>
    <s v="Pgt Sd Fing"/>
    <n v="4"/>
    <s v="N"/>
    <n v="1"/>
    <n v="2751.6"/>
  </r>
  <r>
    <x v="2"/>
    <n v="22"/>
    <x v="21"/>
    <n v="11"/>
    <x v="10"/>
    <x v="1"/>
    <s v="Pgt Sd Fing"/>
    <n v="5"/>
    <s v="N"/>
    <n v="1"/>
    <n v="629.22"/>
  </r>
  <r>
    <x v="2"/>
    <n v="23"/>
    <x v="22"/>
    <n v="11"/>
    <x v="10"/>
    <x v="1"/>
    <s v="Pgt Sd Fing"/>
    <n v="2"/>
    <s v="N"/>
    <n v="1"/>
    <n v="0"/>
  </r>
  <r>
    <x v="2"/>
    <n v="23"/>
    <x v="22"/>
    <n v="11"/>
    <x v="10"/>
    <x v="1"/>
    <s v="Pgt Sd Fing"/>
    <n v="3"/>
    <s v="N"/>
    <n v="1"/>
    <n v="3283.26"/>
  </r>
  <r>
    <x v="2"/>
    <n v="23"/>
    <x v="22"/>
    <n v="11"/>
    <x v="10"/>
    <x v="1"/>
    <s v="Pgt Sd Fing"/>
    <n v="4"/>
    <s v="N"/>
    <n v="1"/>
    <n v="1584.29"/>
  </r>
  <r>
    <x v="2"/>
    <n v="23"/>
    <x v="22"/>
    <n v="11"/>
    <x v="10"/>
    <x v="1"/>
    <s v="Pgt Sd Fing"/>
    <n v="5"/>
    <s v="N"/>
    <n v="1"/>
    <n v="303.85000000000002"/>
  </r>
  <r>
    <x v="2"/>
    <n v="24"/>
    <x v="23"/>
    <n v="11"/>
    <x v="10"/>
    <x v="1"/>
    <s v="Pgt Sd Fing"/>
    <n v="2"/>
    <s v="N"/>
    <n v="1"/>
    <n v="572.03"/>
  </r>
  <r>
    <x v="2"/>
    <n v="24"/>
    <x v="23"/>
    <n v="11"/>
    <x v="10"/>
    <x v="1"/>
    <s v="Pgt Sd Fing"/>
    <n v="3"/>
    <s v="N"/>
    <n v="1"/>
    <n v="2194.98"/>
  </r>
  <r>
    <x v="2"/>
    <n v="24"/>
    <x v="23"/>
    <n v="11"/>
    <x v="10"/>
    <x v="1"/>
    <s v="Pgt Sd Fing"/>
    <n v="4"/>
    <s v="N"/>
    <n v="1"/>
    <n v="1397.63"/>
  </r>
  <r>
    <x v="2"/>
    <n v="24"/>
    <x v="23"/>
    <n v="11"/>
    <x v="10"/>
    <x v="1"/>
    <s v="Pgt Sd Fing"/>
    <n v="5"/>
    <s v="N"/>
    <n v="1"/>
    <n v="82.28"/>
  </r>
  <r>
    <x v="2"/>
    <n v="25"/>
    <x v="24"/>
    <n v="11"/>
    <x v="10"/>
    <x v="1"/>
    <s v="Pgt Sd Fing"/>
    <n v="2"/>
    <s v="N"/>
    <n v="1"/>
    <n v="0"/>
  </r>
  <r>
    <x v="2"/>
    <n v="25"/>
    <x v="24"/>
    <n v="11"/>
    <x v="10"/>
    <x v="1"/>
    <s v="Pgt Sd Fing"/>
    <n v="3"/>
    <s v="N"/>
    <n v="1"/>
    <n v="0"/>
  </r>
  <r>
    <x v="2"/>
    <n v="25"/>
    <x v="24"/>
    <n v="11"/>
    <x v="10"/>
    <x v="1"/>
    <s v="Pgt Sd Fing"/>
    <n v="4"/>
    <s v="N"/>
    <n v="1"/>
    <n v="104.77"/>
  </r>
  <r>
    <x v="2"/>
    <n v="25"/>
    <x v="24"/>
    <n v="11"/>
    <x v="10"/>
    <x v="1"/>
    <s v="Pgt Sd Fing"/>
    <n v="5"/>
    <s v="N"/>
    <n v="1"/>
    <n v="0"/>
  </r>
  <r>
    <x v="3"/>
    <n v="1"/>
    <x v="0"/>
    <n v="11"/>
    <x v="10"/>
    <x v="1"/>
    <s v="Pgt Sd Fing"/>
    <n v="2"/>
    <s v="N"/>
    <n v="1"/>
    <n v="0"/>
  </r>
  <r>
    <x v="3"/>
    <n v="1"/>
    <x v="0"/>
    <n v="11"/>
    <x v="10"/>
    <x v="1"/>
    <s v="Pgt Sd Fing"/>
    <n v="3"/>
    <s v="N"/>
    <n v="1"/>
    <n v="0"/>
  </r>
  <r>
    <x v="3"/>
    <n v="1"/>
    <x v="0"/>
    <n v="11"/>
    <x v="10"/>
    <x v="1"/>
    <s v="Pgt Sd Fing"/>
    <n v="4"/>
    <s v="N"/>
    <n v="1"/>
    <n v="302.72000000000003"/>
  </r>
  <r>
    <x v="3"/>
    <n v="1"/>
    <x v="0"/>
    <n v="11"/>
    <x v="10"/>
    <x v="1"/>
    <s v="Pgt Sd Fing"/>
    <n v="5"/>
    <s v="N"/>
    <n v="1"/>
    <n v="0"/>
  </r>
  <r>
    <x v="3"/>
    <n v="2"/>
    <x v="1"/>
    <n v="11"/>
    <x v="10"/>
    <x v="1"/>
    <s v="Pgt Sd Fing"/>
    <n v="2"/>
    <s v="N"/>
    <n v="1"/>
    <n v="0"/>
  </r>
  <r>
    <x v="3"/>
    <n v="2"/>
    <x v="1"/>
    <n v="11"/>
    <x v="10"/>
    <x v="1"/>
    <s v="Pgt Sd Fing"/>
    <n v="3"/>
    <s v="N"/>
    <n v="1"/>
    <n v="9.27"/>
  </r>
  <r>
    <x v="3"/>
    <n v="2"/>
    <x v="1"/>
    <n v="11"/>
    <x v="10"/>
    <x v="1"/>
    <s v="Pgt Sd Fing"/>
    <n v="4"/>
    <s v="N"/>
    <n v="1"/>
    <n v="242.96"/>
  </r>
  <r>
    <x v="3"/>
    <n v="2"/>
    <x v="1"/>
    <n v="11"/>
    <x v="10"/>
    <x v="1"/>
    <s v="Pgt Sd Fing"/>
    <n v="5"/>
    <s v="N"/>
    <n v="1"/>
    <n v="0"/>
  </r>
  <r>
    <x v="3"/>
    <n v="3"/>
    <x v="2"/>
    <n v="11"/>
    <x v="10"/>
    <x v="1"/>
    <s v="Pgt Sd Fing"/>
    <n v="2"/>
    <s v="N"/>
    <n v="1"/>
    <n v="0"/>
  </r>
  <r>
    <x v="3"/>
    <n v="3"/>
    <x v="2"/>
    <n v="11"/>
    <x v="10"/>
    <x v="1"/>
    <s v="Pgt Sd Fing"/>
    <n v="3"/>
    <s v="N"/>
    <n v="1"/>
    <n v="0"/>
  </r>
  <r>
    <x v="3"/>
    <n v="3"/>
    <x v="2"/>
    <n v="11"/>
    <x v="10"/>
    <x v="1"/>
    <s v="Pgt Sd Fing"/>
    <n v="4"/>
    <s v="N"/>
    <n v="1"/>
    <n v="0"/>
  </r>
  <r>
    <x v="3"/>
    <n v="3"/>
    <x v="2"/>
    <n v="11"/>
    <x v="10"/>
    <x v="1"/>
    <s v="Pgt Sd Fing"/>
    <n v="5"/>
    <s v="N"/>
    <n v="1"/>
    <n v="0"/>
  </r>
  <r>
    <x v="3"/>
    <n v="4"/>
    <x v="3"/>
    <n v="11"/>
    <x v="10"/>
    <x v="1"/>
    <s v="Pgt Sd Fing"/>
    <n v="2"/>
    <s v="N"/>
    <n v="1"/>
    <n v="89.68"/>
  </r>
  <r>
    <x v="3"/>
    <n v="4"/>
    <x v="3"/>
    <n v="11"/>
    <x v="10"/>
    <x v="1"/>
    <s v="Pgt Sd Fing"/>
    <n v="3"/>
    <s v="N"/>
    <n v="1"/>
    <n v="2159.23"/>
  </r>
  <r>
    <x v="3"/>
    <n v="4"/>
    <x v="3"/>
    <n v="11"/>
    <x v="10"/>
    <x v="1"/>
    <s v="Pgt Sd Fing"/>
    <n v="4"/>
    <s v="N"/>
    <n v="1"/>
    <n v="2296.37"/>
  </r>
  <r>
    <x v="3"/>
    <n v="4"/>
    <x v="3"/>
    <n v="11"/>
    <x v="10"/>
    <x v="1"/>
    <s v="Pgt Sd Fing"/>
    <n v="5"/>
    <s v="N"/>
    <n v="1"/>
    <n v="381.02"/>
  </r>
  <r>
    <x v="3"/>
    <n v="5"/>
    <x v="4"/>
    <n v="11"/>
    <x v="10"/>
    <x v="1"/>
    <s v="Pgt Sd Fing"/>
    <n v="2"/>
    <s v="N"/>
    <n v="1"/>
    <n v="0"/>
  </r>
  <r>
    <x v="3"/>
    <n v="5"/>
    <x v="4"/>
    <n v="11"/>
    <x v="10"/>
    <x v="1"/>
    <s v="Pgt Sd Fing"/>
    <n v="3"/>
    <s v="N"/>
    <n v="1"/>
    <n v="850.16"/>
  </r>
  <r>
    <x v="3"/>
    <n v="5"/>
    <x v="4"/>
    <n v="11"/>
    <x v="10"/>
    <x v="1"/>
    <s v="Pgt Sd Fing"/>
    <n v="4"/>
    <s v="N"/>
    <n v="1"/>
    <n v="1738.81"/>
  </r>
  <r>
    <x v="3"/>
    <n v="5"/>
    <x v="4"/>
    <n v="11"/>
    <x v="10"/>
    <x v="1"/>
    <s v="Pgt Sd Fing"/>
    <n v="5"/>
    <s v="N"/>
    <n v="1"/>
    <n v="183.57"/>
  </r>
  <r>
    <x v="3"/>
    <n v="6"/>
    <x v="5"/>
    <n v="11"/>
    <x v="10"/>
    <x v="1"/>
    <s v="Pgt Sd Fing"/>
    <n v="2"/>
    <s v="N"/>
    <n v="1"/>
    <n v="0"/>
  </r>
  <r>
    <x v="3"/>
    <n v="6"/>
    <x v="5"/>
    <n v="11"/>
    <x v="10"/>
    <x v="1"/>
    <s v="Pgt Sd Fing"/>
    <n v="3"/>
    <s v="N"/>
    <n v="1"/>
    <n v="0.04"/>
  </r>
  <r>
    <x v="3"/>
    <n v="6"/>
    <x v="5"/>
    <n v="11"/>
    <x v="10"/>
    <x v="1"/>
    <s v="Pgt Sd Fing"/>
    <n v="4"/>
    <s v="N"/>
    <n v="1"/>
    <n v="0.17"/>
  </r>
  <r>
    <x v="3"/>
    <n v="6"/>
    <x v="5"/>
    <n v="11"/>
    <x v="10"/>
    <x v="1"/>
    <s v="Pgt Sd Fing"/>
    <n v="5"/>
    <s v="N"/>
    <n v="1"/>
    <n v="0"/>
  </r>
  <r>
    <x v="3"/>
    <n v="7"/>
    <x v="6"/>
    <n v="11"/>
    <x v="10"/>
    <x v="1"/>
    <s v="Pgt Sd Fing"/>
    <n v="2"/>
    <s v="N"/>
    <n v="1"/>
    <n v="0"/>
  </r>
  <r>
    <x v="3"/>
    <n v="7"/>
    <x v="6"/>
    <n v="11"/>
    <x v="10"/>
    <x v="1"/>
    <s v="Pgt Sd Fing"/>
    <n v="3"/>
    <s v="N"/>
    <n v="1"/>
    <n v="1.9"/>
  </r>
  <r>
    <x v="3"/>
    <n v="7"/>
    <x v="6"/>
    <n v="11"/>
    <x v="10"/>
    <x v="1"/>
    <s v="Pgt Sd Fing"/>
    <n v="4"/>
    <s v="N"/>
    <n v="1"/>
    <n v="0"/>
  </r>
  <r>
    <x v="3"/>
    <n v="7"/>
    <x v="6"/>
    <n v="11"/>
    <x v="10"/>
    <x v="1"/>
    <s v="Pgt Sd Fing"/>
    <n v="5"/>
    <s v="N"/>
    <n v="1"/>
    <n v="0"/>
  </r>
  <r>
    <x v="3"/>
    <n v="8"/>
    <x v="7"/>
    <n v="11"/>
    <x v="10"/>
    <x v="1"/>
    <s v="Pgt Sd Fing"/>
    <n v="2"/>
    <s v="N"/>
    <n v="1"/>
    <n v="0"/>
  </r>
  <r>
    <x v="3"/>
    <n v="8"/>
    <x v="7"/>
    <n v="11"/>
    <x v="10"/>
    <x v="1"/>
    <s v="Pgt Sd Fing"/>
    <n v="3"/>
    <s v="N"/>
    <n v="1"/>
    <n v="10.57"/>
  </r>
  <r>
    <x v="3"/>
    <n v="8"/>
    <x v="7"/>
    <n v="11"/>
    <x v="10"/>
    <x v="1"/>
    <s v="Pgt Sd Fing"/>
    <n v="4"/>
    <s v="N"/>
    <n v="1"/>
    <n v="0"/>
  </r>
  <r>
    <x v="3"/>
    <n v="8"/>
    <x v="7"/>
    <n v="11"/>
    <x v="10"/>
    <x v="1"/>
    <s v="Pgt Sd Fing"/>
    <n v="5"/>
    <s v="N"/>
    <n v="1"/>
    <n v="0"/>
  </r>
  <r>
    <x v="3"/>
    <n v="9"/>
    <x v="8"/>
    <n v="11"/>
    <x v="10"/>
    <x v="1"/>
    <s v="Pgt Sd Fing"/>
    <n v="2"/>
    <s v="N"/>
    <n v="1"/>
    <n v="14.75"/>
  </r>
  <r>
    <x v="3"/>
    <n v="9"/>
    <x v="8"/>
    <n v="11"/>
    <x v="10"/>
    <x v="1"/>
    <s v="Pgt Sd Fing"/>
    <n v="3"/>
    <s v="N"/>
    <n v="1"/>
    <n v="10.29"/>
  </r>
  <r>
    <x v="3"/>
    <n v="9"/>
    <x v="8"/>
    <n v="11"/>
    <x v="10"/>
    <x v="1"/>
    <s v="Pgt Sd Fing"/>
    <n v="4"/>
    <s v="N"/>
    <n v="1"/>
    <n v="0.94"/>
  </r>
  <r>
    <x v="3"/>
    <n v="9"/>
    <x v="8"/>
    <n v="11"/>
    <x v="10"/>
    <x v="1"/>
    <s v="Pgt Sd Fing"/>
    <n v="5"/>
    <s v="N"/>
    <n v="1"/>
    <n v="0"/>
  </r>
  <r>
    <x v="3"/>
    <n v="10"/>
    <x v="9"/>
    <n v="11"/>
    <x v="10"/>
    <x v="1"/>
    <s v="Pgt Sd Fing"/>
    <n v="2"/>
    <s v="N"/>
    <n v="1"/>
    <n v="42.63"/>
  </r>
  <r>
    <x v="3"/>
    <n v="10"/>
    <x v="9"/>
    <n v="11"/>
    <x v="10"/>
    <x v="1"/>
    <s v="Pgt Sd Fing"/>
    <n v="3"/>
    <s v="N"/>
    <n v="1"/>
    <n v="149.15"/>
  </r>
  <r>
    <x v="3"/>
    <n v="10"/>
    <x v="9"/>
    <n v="11"/>
    <x v="10"/>
    <x v="1"/>
    <s v="Pgt Sd Fing"/>
    <n v="4"/>
    <s v="N"/>
    <n v="1"/>
    <n v="6.95"/>
  </r>
  <r>
    <x v="3"/>
    <n v="10"/>
    <x v="9"/>
    <n v="11"/>
    <x v="10"/>
    <x v="1"/>
    <s v="Pgt Sd Fing"/>
    <n v="5"/>
    <s v="N"/>
    <n v="1"/>
    <n v="0"/>
  </r>
  <r>
    <x v="3"/>
    <n v="11"/>
    <x v="10"/>
    <n v="11"/>
    <x v="10"/>
    <x v="1"/>
    <s v="Pgt Sd Fing"/>
    <n v="2"/>
    <s v="N"/>
    <n v="1"/>
    <n v="14.57"/>
  </r>
  <r>
    <x v="3"/>
    <n v="11"/>
    <x v="10"/>
    <n v="11"/>
    <x v="10"/>
    <x v="1"/>
    <s v="Pgt Sd Fing"/>
    <n v="3"/>
    <s v="N"/>
    <n v="1"/>
    <n v="5.48"/>
  </r>
  <r>
    <x v="3"/>
    <n v="11"/>
    <x v="10"/>
    <n v="11"/>
    <x v="10"/>
    <x v="1"/>
    <s v="Pgt Sd Fing"/>
    <n v="4"/>
    <s v="N"/>
    <n v="1"/>
    <n v="3.01"/>
  </r>
  <r>
    <x v="3"/>
    <n v="11"/>
    <x v="10"/>
    <n v="11"/>
    <x v="10"/>
    <x v="1"/>
    <s v="Pgt Sd Fing"/>
    <n v="5"/>
    <s v="N"/>
    <n v="1"/>
    <n v="1.41"/>
  </r>
  <r>
    <x v="3"/>
    <n v="12"/>
    <x v="11"/>
    <n v="11"/>
    <x v="10"/>
    <x v="1"/>
    <s v="Pgt Sd Fing"/>
    <n v="2"/>
    <s v="N"/>
    <n v="1"/>
    <n v="12.04"/>
  </r>
  <r>
    <x v="3"/>
    <n v="12"/>
    <x v="11"/>
    <n v="11"/>
    <x v="10"/>
    <x v="1"/>
    <s v="Pgt Sd Fing"/>
    <n v="3"/>
    <s v="N"/>
    <n v="1"/>
    <n v="214.5"/>
  </r>
  <r>
    <x v="3"/>
    <n v="12"/>
    <x v="11"/>
    <n v="11"/>
    <x v="10"/>
    <x v="1"/>
    <s v="Pgt Sd Fing"/>
    <n v="4"/>
    <s v="N"/>
    <n v="1"/>
    <n v="151.31"/>
  </r>
  <r>
    <x v="3"/>
    <n v="12"/>
    <x v="11"/>
    <n v="11"/>
    <x v="10"/>
    <x v="1"/>
    <s v="Pgt Sd Fing"/>
    <n v="5"/>
    <s v="N"/>
    <n v="1"/>
    <n v="12.81"/>
  </r>
  <r>
    <x v="3"/>
    <n v="13"/>
    <x v="12"/>
    <n v="11"/>
    <x v="10"/>
    <x v="1"/>
    <s v="Pgt Sd Fing"/>
    <n v="2"/>
    <s v="N"/>
    <n v="1"/>
    <n v="3151.01"/>
  </r>
  <r>
    <x v="3"/>
    <n v="13"/>
    <x v="12"/>
    <n v="11"/>
    <x v="10"/>
    <x v="1"/>
    <s v="Pgt Sd Fing"/>
    <n v="3"/>
    <s v="N"/>
    <n v="1"/>
    <n v="9425.73"/>
  </r>
  <r>
    <x v="3"/>
    <n v="13"/>
    <x v="12"/>
    <n v="11"/>
    <x v="10"/>
    <x v="1"/>
    <s v="Pgt Sd Fing"/>
    <n v="4"/>
    <s v="N"/>
    <n v="1"/>
    <n v="32117.52"/>
  </r>
  <r>
    <x v="3"/>
    <n v="13"/>
    <x v="12"/>
    <n v="11"/>
    <x v="10"/>
    <x v="1"/>
    <s v="Pgt Sd Fing"/>
    <n v="5"/>
    <s v="N"/>
    <n v="1"/>
    <n v="7846.7"/>
  </r>
  <r>
    <x v="3"/>
    <n v="14"/>
    <x v="13"/>
    <n v="11"/>
    <x v="10"/>
    <x v="1"/>
    <s v="Pgt Sd Fing"/>
    <n v="2"/>
    <s v="N"/>
    <n v="1"/>
    <n v="0"/>
  </r>
  <r>
    <x v="3"/>
    <n v="14"/>
    <x v="13"/>
    <n v="11"/>
    <x v="10"/>
    <x v="1"/>
    <s v="Pgt Sd Fing"/>
    <n v="3"/>
    <s v="N"/>
    <n v="1"/>
    <n v="0"/>
  </r>
  <r>
    <x v="3"/>
    <n v="14"/>
    <x v="13"/>
    <n v="11"/>
    <x v="10"/>
    <x v="1"/>
    <s v="Pgt Sd Fing"/>
    <n v="4"/>
    <s v="N"/>
    <n v="1"/>
    <n v="0"/>
  </r>
  <r>
    <x v="3"/>
    <n v="14"/>
    <x v="13"/>
    <n v="11"/>
    <x v="10"/>
    <x v="1"/>
    <s v="Pgt Sd Fing"/>
    <n v="5"/>
    <s v="N"/>
    <n v="1"/>
    <n v="0"/>
  </r>
  <r>
    <x v="3"/>
    <n v="15"/>
    <x v="14"/>
    <n v="11"/>
    <x v="10"/>
    <x v="1"/>
    <s v="Pgt Sd Fing"/>
    <n v="2"/>
    <s v="N"/>
    <n v="1"/>
    <n v="0"/>
  </r>
  <r>
    <x v="3"/>
    <n v="15"/>
    <x v="14"/>
    <n v="11"/>
    <x v="10"/>
    <x v="1"/>
    <s v="Pgt Sd Fing"/>
    <n v="3"/>
    <s v="N"/>
    <n v="1"/>
    <n v="0"/>
  </r>
  <r>
    <x v="3"/>
    <n v="15"/>
    <x v="14"/>
    <n v="11"/>
    <x v="10"/>
    <x v="1"/>
    <s v="Pgt Sd Fing"/>
    <n v="4"/>
    <s v="N"/>
    <n v="1"/>
    <n v="0"/>
  </r>
  <r>
    <x v="3"/>
    <n v="15"/>
    <x v="14"/>
    <n v="11"/>
    <x v="10"/>
    <x v="1"/>
    <s v="Pgt Sd Fing"/>
    <n v="5"/>
    <s v="N"/>
    <n v="1"/>
    <n v="0"/>
  </r>
  <r>
    <x v="3"/>
    <n v="16"/>
    <x v="15"/>
    <n v="11"/>
    <x v="10"/>
    <x v="1"/>
    <s v="Pgt Sd Fing"/>
    <n v="2"/>
    <s v="N"/>
    <n v="1"/>
    <n v="1.21"/>
  </r>
  <r>
    <x v="3"/>
    <n v="16"/>
    <x v="15"/>
    <n v="11"/>
    <x v="10"/>
    <x v="1"/>
    <s v="Pgt Sd Fing"/>
    <n v="3"/>
    <s v="N"/>
    <n v="1"/>
    <n v="1.94"/>
  </r>
  <r>
    <x v="3"/>
    <n v="16"/>
    <x v="15"/>
    <n v="11"/>
    <x v="10"/>
    <x v="1"/>
    <s v="Pgt Sd Fing"/>
    <n v="4"/>
    <s v="N"/>
    <n v="1"/>
    <n v="0.8"/>
  </r>
  <r>
    <x v="3"/>
    <n v="16"/>
    <x v="15"/>
    <n v="11"/>
    <x v="10"/>
    <x v="1"/>
    <s v="Pgt Sd Fing"/>
    <n v="5"/>
    <s v="N"/>
    <n v="1"/>
    <n v="0"/>
  </r>
  <r>
    <x v="3"/>
    <n v="17"/>
    <x v="16"/>
    <n v="11"/>
    <x v="10"/>
    <x v="1"/>
    <s v="Pgt Sd Fing"/>
    <n v="2"/>
    <s v="N"/>
    <n v="1"/>
    <n v="0"/>
  </r>
  <r>
    <x v="3"/>
    <n v="17"/>
    <x v="16"/>
    <n v="11"/>
    <x v="10"/>
    <x v="1"/>
    <s v="Pgt Sd Fing"/>
    <n v="3"/>
    <s v="N"/>
    <n v="1"/>
    <n v="0"/>
  </r>
  <r>
    <x v="3"/>
    <n v="17"/>
    <x v="16"/>
    <n v="11"/>
    <x v="10"/>
    <x v="1"/>
    <s v="Pgt Sd Fing"/>
    <n v="4"/>
    <s v="N"/>
    <n v="1"/>
    <n v="0"/>
  </r>
  <r>
    <x v="3"/>
    <n v="17"/>
    <x v="16"/>
    <n v="11"/>
    <x v="10"/>
    <x v="1"/>
    <s v="Pgt Sd Fing"/>
    <n v="5"/>
    <s v="N"/>
    <n v="1"/>
    <n v="0"/>
  </r>
  <r>
    <x v="3"/>
    <n v="18"/>
    <x v="17"/>
    <n v="11"/>
    <x v="10"/>
    <x v="1"/>
    <s v="Pgt Sd Fing"/>
    <n v="2"/>
    <s v="N"/>
    <n v="1"/>
    <n v="0"/>
  </r>
  <r>
    <x v="3"/>
    <n v="18"/>
    <x v="17"/>
    <n v="11"/>
    <x v="10"/>
    <x v="1"/>
    <s v="Pgt Sd Fing"/>
    <n v="3"/>
    <s v="N"/>
    <n v="1"/>
    <n v="0"/>
  </r>
  <r>
    <x v="3"/>
    <n v="18"/>
    <x v="17"/>
    <n v="11"/>
    <x v="10"/>
    <x v="1"/>
    <s v="Pgt Sd Fing"/>
    <n v="4"/>
    <s v="N"/>
    <n v="1"/>
    <n v="178.11"/>
  </r>
  <r>
    <x v="3"/>
    <n v="18"/>
    <x v="17"/>
    <n v="11"/>
    <x v="10"/>
    <x v="1"/>
    <s v="Pgt Sd Fing"/>
    <n v="5"/>
    <s v="N"/>
    <n v="1"/>
    <n v="0"/>
  </r>
  <r>
    <x v="3"/>
    <n v="19"/>
    <x v="18"/>
    <n v="11"/>
    <x v="10"/>
    <x v="1"/>
    <s v="Pgt Sd Fing"/>
    <n v="2"/>
    <s v="N"/>
    <n v="1"/>
    <n v="0"/>
  </r>
  <r>
    <x v="3"/>
    <n v="19"/>
    <x v="18"/>
    <n v="11"/>
    <x v="10"/>
    <x v="1"/>
    <s v="Pgt Sd Fing"/>
    <n v="3"/>
    <s v="N"/>
    <n v="1"/>
    <n v="220.98"/>
  </r>
  <r>
    <x v="3"/>
    <n v="19"/>
    <x v="18"/>
    <n v="11"/>
    <x v="10"/>
    <x v="1"/>
    <s v="Pgt Sd Fing"/>
    <n v="4"/>
    <s v="N"/>
    <n v="1"/>
    <n v="579.89"/>
  </r>
  <r>
    <x v="3"/>
    <n v="19"/>
    <x v="18"/>
    <n v="11"/>
    <x v="10"/>
    <x v="1"/>
    <s v="Pgt Sd Fing"/>
    <n v="5"/>
    <s v="N"/>
    <n v="1"/>
    <n v="0"/>
  </r>
  <r>
    <x v="3"/>
    <n v="20"/>
    <x v="19"/>
    <n v="11"/>
    <x v="10"/>
    <x v="1"/>
    <s v="Pgt Sd Fing"/>
    <n v="2"/>
    <s v="N"/>
    <n v="1"/>
    <n v="78.44"/>
  </r>
  <r>
    <x v="3"/>
    <n v="20"/>
    <x v="19"/>
    <n v="11"/>
    <x v="10"/>
    <x v="1"/>
    <s v="Pgt Sd Fing"/>
    <n v="3"/>
    <s v="N"/>
    <n v="1"/>
    <n v="899.98"/>
  </r>
  <r>
    <x v="3"/>
    <n v="20"/>
    <x v="19"/>
    <n v="11"/>
    <x v="10"/>
    <x v="1"/>
    <s v="Pgt Sd Fing"/>
    <n v="4"/>
    <s v="N"/>
    <n v="1"/>
    <n v="1337.44"/>
  </r>
  <r>
    <x v="3"/>
    <n v="20"/>
    <x v="19"/>
    <n v="11"/>
    <x v="10"/>
    <x v="1"/>
    <s v="Pgt Sd Fing"/>
    <n v="5"/>
    <s v="N"/>
    <n v="1"/>
    <n v="231.92"/>
  </r>
  <r>
    <x v="3"/>
    <n v="21"/>
    <x v="20"/>
    <n v="11"/>
    <x v="10"/>
    <x v="1"/>
    <s v="Pgt Sd Fing"/>
    <n v="2"/>
    <s v="N"/>
    <n v="1"/>
    <n v="0"/>
  </r>
  <r>
    <x v="3"/>
    <n v="21"/>
    <x v="20"/>
    <n v="11"/>
    <x v="10"/>
    <x v="1"/>
    <s v="Pgt Sd Fing"/>
    <n v="3"/>
    <s v="N"/>
    <n v="1"/>
    <n v="125.55"/>
  </r>
  <r>
    <x v="3"/>
    <n v="21"/>
    <x v="20"/>
    <n v="11"/>
    <x v="10"/>
    <x v="1"/>
    <s v="Pgt Sd Fing"/>
    <n v="4"/>
    <s v="N"/>
    <n v="1"/>
    <n v="50.77"/>
  </r>
  <r>
    <x v="3"/>
    <n v="21"/>
    <x v="20"/>
    <n v="11"/>
    <x v="10"/>
    <x v="1"/>
    <s v="Pgt Sd Fing"/>
    <n v="5"/>
    <s v="N"/>
    <n v="1"/>
    <n v="0"/>
  </r>
  <r>
    <x v="3"/>
    <n v="22"/>
    <x v="21"/>
    <n v="11"/>
    <x v="10"/>
    <x v="1"/>
    <s v="Pgt Sd Fing"/>
    <n v="2"/>
    <s v="N"/>
    <n v="1"/>
    <n v="0"/>
  </r>
  <r>
    <x v="3"/>
    <n v="22"/>
    <x v="21"/>
    <n v="11"/>
    <x v="10"/>
    <x v="1"/>
    <s v="Pgt Sd Fing"/>
    <n v="3"/>
    <s v="N"/>
    <n v="1"/>
    <n v="1236.44"/>
  </r>
  <r>
    <x v="3"/>
    <n v="22"/>
    <x v="21"/>
    <n v="11"/>
    <x v="10"/>
    <x v="1"/>
    <s v="Pgt Sd Fing"/>
    <n v="4"/>
    <s v="N"/>
    <n v="1"/>
    <n v="1829.68"/>
  </r>
  <r>
    <x v="3"/>
    <n v="22"/>
    <x v="21"/>
    <n v="11"/>
    <x v="10"/>
    <x v="1"/>
    <s v="Pgt Sd Fing"/>
    <n v="5"/>
    <s v="N"/>
    <n v="1"/>
    <n v="356.86"/>
  </r>
  <r>
    <x v="3"/>
    <n v="23"/>
    <x v="22"/>
    <n v="11"/>
    <x v="10"/>
    <x v="1"/>
    <s v="Pgt Sd Fing"/>
    <n v="2"/>
    <s v="N"/>
    <n v="1"/>
    <n v="0"/>
  </r>
  <r>
    <x v="3"/>
    <n v="23"/>
    <x v="22"/>
    <n v="11"/>
    <x v="10"/>
    <x v="1"/>
    <s v="Pgt Sd Fing"/>
    <n v="3"/>
    <s v="N"/>
    <n v="1"/>
    <n v="2855.73"/>
  </r>
  <r>
    <x v="3"/>
    <n v="23"/>
    <x v="22"/>
    <n v="11"/>
    <x v="10"/>
    <x v="1"/>
    <s v="Pgt Sd Fing"/>
    <n v="4"/>
    <s v="N"/>
    <n v="1"/>
    <n v="1239.73"/>
  </r>
  <r>
    <x v="3"/>
    <n v="23"/>
    <x v="22"/>
    <n v="11"/>
    <x v="10"/>
    <x v="1"/>
    <s v="Pgt Sd Fing"/>
    <n v="5"/>
    <s v="N"/>
    <n v="1"/>
    <n v="202.79"/>
  </r>
  <r>
    <x v="3"/>
    <n v="24"/>
    <x v="23"/>
    <n v="11"/>
    <x v="10"/>
    <x v="1"/>
    <s v="Pgt Sd Fing"/>
    <n v="2"/>
    <s v="N"/>
    <n v="1"/>
    <n v="440.33"/>
  </r>
  <r>
    <x v="3"/>
    <n v="24"/>
    <x v="23"/>
    <n v="11"/>
    <x v="10"/>
    <x v="1"/>
    <s v="Pgt Sd Fing"/>
    <n v="3"/>
    <s v="N"/>
    <n v="1"/>
    <n v="1580.89"/>
  </r>
  <r>
    <x v="3"/>
    <n v="24"/>
    <x v="23"/>
    <n v="11"/>
    <x v="10"/>
    <x v="1"/>
    <s v="Pgt Sd Fing"/>
    <n v="4"/>
    <s v="N"/>
    <n v="1"/>
    <n v="905.62"/>
  </r>
  <r>
    <x v="3"/>
    <n v="24"/>
    <x v="23"/>
    <n v="11"/>
    <x v="10"/>
    <x v="1"/>
    <s v="Pgt Sd Fing"/>
    <n v="5"/>
    <s v="N"/>
    <n v="1"/>
    <n v="45.47"/>
  </r>
  <r>
    <x v="3"/>
    <n v="25"/>
    <x v="24"/>
    <n v="11"/>
    <x v="10"/>
    <x v="1"/>
    <s v="Pgt Sd Fing"/>
    <n v="2"/>
    <s v="N"/>
    <n v="1"/>
    <n v="0"/>
  </r>
  <r>
    <x v="3"/>
    <n v="25"/>
    <x v="24"/>
    <n v="11"/>
    <x v="10"/>
    <x v="1"/>
    <s v="Pgt Sd Fing"/>
    <n v="3"/>
    <s v="N"/>
    <n v="1"/>
    <n v="0"/>
  </r>
  <r>
    <x v="3"/>
    <n v="25"/>
    <x v="24"/>
    <n v="11"/>
    <x v="10"/>
    <x v="1"/>
    <s v="Pgt Sd Fing"/>
    <n v="4"/>
    <s v="N"/>
    <n v="1"/>
    <n v="102.3"/>
  </r>
  <r>
    <x v="3"/>
    <n v="25"/>
    <x v="24"/>
    <n v="11"/>
    <x v="10"/>
    <x v="1"/>
    <s v="Pgt Sd Fing"/>
    <n v="5"/>
    <s v="N"/>
    <n v="1"/>
    <n v="0"/>
  </r>
  <r>
    <x v="4"/>
    <n v="1"/>
    <x v="0"/>
    <n v="11"/>
    <x v="10"/>
    <x v="1"/>
    <s v="Pgt Sd Fing"/>
    <n v="2"/>
    <s v="N"/>
    <n v="1"/>
    <n v="0"/>
  </r>
  <r>
    <x v="4"/>
    <n v="1"/>
    <x v="0"/>
    <n v="11"/>
    <x v="10"/>
    <x v="1"/>
    <s v="Pgt Sd Fing"/>
    <n v="3"/>
    <s v="N"/>
    <n v="1"/>
    <n v="0"/>
  </r>
  <r>
    <x v="4"/>
    <n v="1"/>
    <x v="0"/>
    <n v="11"/>
    <x v="10"/>
    <x v="1"/>
    <s v="Pgt Sd Fing"/>
    <n v="4"/>
    <s v="N"/>
    <n v="1"/>
    <n v="455.56"/>
  </r>
  <r>
    <x v="4"/>
    <n v="1"/>
    <x v="0"/>
    <n v="11"/>
    <x v="10"/>
    <x v="1"/>
    <s v="Pgt Sd Fing"/>
    <n v="5"/>
    <s v="N"/>
    <n v="1"/>
    <n v="0"/>
  </r>
  <r>
    <x v="4"/>
    <n v="2"/>
    <x v="1"/>
    <n v="11"/>
    <x v="10"/>
    <x v="1"/>
    <s v="Pgt Sd Fing"/>
    <n v="2"/>
    <s v="N"/>
    <n v="1"/>
    <n v="0"/>
  </r>
  <r>
    <x v="4"/>
    <n v="2"/>
    <x v="1"/>
    <n v="11"/>
    <x v="10"/>
    <x v="1"/>
    <s v="Pgt Sd Fing"/>
    <n v="3"/>
    <s v="N"/>
    <n v="1"/>
    <n v="8.52"/>
  </r>
  <r>
    <x v="4"/>
    <n v="2"/>
    <x v="1"/>
    <n v="11"/>
    <x v="10"/>
    <x v="1"/>
    <s v="Pgt Sd Fing"/>
    <n v="4"/>
    <s v="N"/>
    <n v="1"/>
    <n v="213.27"/>
  </r>
  <r>
    <x v="4"/>
    <n v="2"/>
    <x v="1"/>
    <n v="11"/>
    <x v="10"/>
    <x v="1"/>
    <s v="Pgt Sd Fing"/>
    <n v="5"/>
    <s v="N"/>
    <n v="1"/>
    <n v="0"/>
  </r>
  <r>
    <x v="4"/>
    <n v="3"/>
    <x v="2"/>
    <n v="11"/>
    <x v="10"/>
    <x v="1"/>
    <s v="Pgt Sd Fing"/>
    <n v="2"/>
    <s v="N"/>
    <n v="1"/>
    <n v="0"/>
  </r>
  <r>
    <x v="4"/>
    <n v="3"/>
    <x v="2"/>
    <n v="11"/>
    <x v="10"/>
    <x v="1"/>
    <s v="Pgt Sd Fing"/>
    <n v="3"/>
    <s v="N"/>
    <n v="1"/>
    <n v="0"/>
  </r>
  <r>
    <x v="4"/>
    <n v="3"/>
    <x v="2"/>
    <n v="11"/>
    <x v="10"/>
    <x v="1"/>
    <s v="Pgt Sd Fing"/>
    <n v="4"/>
    <s v="N"/>
    <n v="1"/>
    <n v="0"/>
  </r>
  <r>
    <x v="4"/>
    <n v="3"/>
    <x v="2"/>
    <n v="11"/>
    <x v="10"/>
    <x v="1"/>
    <s v="Pgt Sd Fing"/>
    <n v="5"/>
    <s v="N"/>
    <n v="1"/>
    <n v="0"/>
  </r>
  <r>
    <x v="4"/>
    <n v="4"/>
    <x v="3"/>
    <n v="11"/>
    <x v="10"/>
    <x v="1"/>
    <s v="Pgt Sd Fing"/>
    <n v="2"/>
    <s v="N"/>
    <n v="1"/>
    <n v="95.22"/>
  </r>
  <r>
    <x v="4"/>
    <n v="4"/>
    <x v="3"/>
    <n v="11"/>
    <x v="10"/>
    <x v="1"/>
    <s v="Pgt Sd Fing"/>
    <n v="3"/>
    <s v="N"/>
    <n v="1"/>
    <n v="2718.63"/>
  </r>
  <r>
    <x v="4"/>
    <n v="4"/>
    <x v="3"/>
    <n v="11"/>
    <x v="10"/>
    <x v="1"/>
    <s v="Pgt Sd Fing"/>
    <n v="4"/>
    <s v="N"/>
    <n v="1"/>
    <n v="2762.29"/>
  </r>
  <r>
    <x v="4"/>
    <n v="4"/>
    <x v="3"/>
    <n v="11"/>
    <x v="10"/>
    <x v="1"/>
    <s v="Pgt Sd Fing"/>
    <n v="5"/>
    <s v="N"/>
    <n v="1"/>
    <n v="417.43"/>
  </r>
  <r>
    <x v="4"/>
    <n v="5"/>
    <x v="4"/>
    <n v="11"/>
    <x v="10"/>
    <x v="1"/>
    <s v="Pgt Sd Fing"/>
    <n v="2"/>
    <s v="N"/>
    <n v="1"/>
    <n v="0"/>
  </r>
  <r>
    <x v="4"/>
    <n v="5"/>
    <x v="4"/>
    <n v="11"/>
    <x v="10"/>
    <x v="1"/>
    <s v="Pgt Sd Fing"/>
    <n v="3"/>
    <s v="N"/>
    <n v="1"/>
    <n v="1010.16"/>
  </r>
  <r>
    <x v="4"/>
    <n v="5"/>
    <x v="4"/>
    <n v="11"/>
    <x v="10"/>
    <x v="1"/>
    <s v="Pgt Sd Fing"/>
    <n v="4"/>
    <s v="N"/>
    <n v="1"/>
    <n v="1973.86"/>
  </r>
  <r>
    <x v="4"/>
    <n v="5"/>
    <x v="4"/>
    <n v="11"/>
    <x v="10"/>
    <x v="1"/>
    <s v="Pgt Sd Fing"/>
    <n v="5"/>
    <s v="N"/>
    <n v="1"/>
    <n v="189.79"/>
  </r>
  <r>
    <x v="4"/>
    <n v="6"/>
    <x v="5"/>
    <n v="11"/>
    <x v="10"/>
    <x v="1"/>
    <s v="Pgt Sd Fing"/>
    <n v="2"/>
    <s v="N"/>
    <n v="1"/>
    <n v="0"/>
  </r>
  <r>
    <x v="4"/>
    <n v="6"/>
    <x v="5"/>
    <n v="11"/>
    <x v="10"/>
    <x v="1"/>
    <s v="Pgt Sd Fing"/>
    <n v="3"/>
    <s v="N"/>
    <n v="1"/>
    <n v="0"/>
  </r>
  <r>
    <x v="4"/>
    <n v="6"/>
    <x v="5"/>
    <n v="11"/>
    <x v="10"/>
    <x v="1"/>
    <s v="Pgt Sd Fing"/>
    <n v="4"/>
    <s v="N"/>
    <n v="1"/>
    <n v="0"/>
  </r>
  <r>
    <x v="4"/>
    <n v="6"/>
    <x v="5"/>
    <n v="11"/>
    <x v="10"/>
    <x v="1"/>
    <s v="Pgt Sd Fing"/>
    <n v="5"/>
    <s v="N"/>
    <n v="1"/>
    <n v="0"/>
  </r>
  <r>
    <x v="4"/>
    <n v="7"/>
    <x v="6"/>
    <n v="11"/>
    <x v="10"/>
    <x v="1"/>
    <s v="Pgt Sd Fing"/>
    <n v="2"/>
    <s v="N"/>
    <n v="1"/>
    <n v="0"/>
  </r>
  <r>
    <x v="4"/>
    <n v="7"/>
    <x v="6"/>
    <n v="11"/>
    <x v="10"/>
    <x v="1"/>
    <s v="Pgt Sd Fing"/>
    <n v="3"/>
    <s v="N"/>
    <n v="1"/>
    <n v="3.81"/>
  </r>
  <r>
    <x v="4"/>
    <n v="7"/>
    <x v="6"/>
    <n v="11"/>
    <x v="10"/>
    <x v="1"/>
    <s v="Pgt Sd Fing"/>
    <n v="4"/>
    <s v="N"/>
    <n v="1"/>
    <n v="0"/>
  </r>
  <r>
    <x v="4"/>
    <n v="7"/>
    <x v="6"/>
    <n v="11"/>
    <x v="10"/>
    <x v="1"/>
    <s v="Pgt Sd Fing"/>
    <n v="5"/>
    <s v="N"/>
    <n v="1"/>
    <n v="0"/>
  </r>
  <r>
    <x v="4"/>
    <n v="8"/>
    <x v="7"/>
    <n v="11"/>
    <x v="10"/>
    <x v="1"/>
    <s v="Pgt Sd Fing"/>
    <n v="2"/>
    <s v="N"/>
    <n v="1"/>
    <n v="0"/>
  </r>
  <r>
    <x v="4"/>
    <n v="8"/>
    <x v="7"/>
    <n v="11"/>
    <x v="10"/>
    <x v="1"/>
    <s v="Pgt Sd Fing"/>
    <n v="3"/>
    <s v="N"/>
    <n v="1"/>
    <n v="17.260000000000002"/>
  </r>
  <r>
    <x v="4"/>
    <n v="8"/>
    <x v="7"/>
    <n v="11"/>
    <x v="10"/>
    <x v="1"/>
    <s v="Pgt Sd Fing"/>
    <n v="4"/>
    <s v="N"/>
    <n v="1"/>
    <n v="0"/>
  </r>
  <r>
    <x v="4"/>
    <n v="8"/>
    <x v="7"/>
    <n v="11"/>
    <x v="10"/>
    <x v="1"/>
    <s v="Pgt Sd Fing"/>
    <n v="5"/>
    <s v="N"/>
    <n v="1"/>
    <n v="0"/>
  </r>
  <r>
    <x v="4"/>
    <n v="9"/>
    <x v="8"/>
    <n v="11"/>
    <x v="10"/>
    <x v="1"/>
    <s v="Pgt Sd Fing"/>
    <n v="2"/>
    <s v="N"/>
    <n v="1"/>
    <n v="39.49"/>
  </r>
  <r>
    <x v="4"/>
    <n v="9"/>
    <x v="8"/>
    <n v="11"/>
    <x v="10"/>
    <x v="1"/>
    <s v="Pgt Sd Fing"/>
    <n v="3"/>
    <s v="N"/>
    <n v="1"/>
    <n v="32.659999999999997"/>
  </r>
  <r>
    <x v="4"/>
    <n v="9"/>
    <x v="8"/>
    <n v="11"/>
    <x v="10"/>
    <x v="1"/>
    <s v="Pgt Sd Fing"/>
    <n v="4"/>
    <s v="N"/>
    <n v="1"/>
    <n v="2.81"/>
  </r>
  <r>
    <x v="4"/>
    <n v="9"/>
    <x v="8"/>
    <n v="11"/>
    <x v="10"/>
    <x v="1"/>
    <s v="Pgt Sd Fing"/>
    <n v="5"/>
    <s v="N"/>
    <n v="1"/>
    <n v="0"/>
  </r>
  <r>
    <x v="4"/>
    <n v="10"/>
    <x v="9"/>
    <n v="11"/>
    <x v="10"/>
    <x v="1"/>
    <s v="Pgt Sd Fing"/>
    <n v="2"/>
    <s v="N"/>
    <n v="1"/>
    <n v="199.23"/>
  </r>
  <r>
    <x v="4"/>
    <n v="10"/>
    <x v="9"/>
    <n v="11"/>
    <x v="10"/>
    <x v="1"/>
    <s v="Pgt Sd Fing"/>
    <n v="3"/>
    <s v="N"/>
    <n v="1"/>
    <n v="826.62"/>
  </r>
  <r>
    <x v="4"/>
    <n v="10"/>
    <x v="9"/>
    <n v="11"/>
    <x v="10"/>
    <x v="1"/>
    <s v="Pgt Sd Fing"/>
    <n v="4"/>
    <s v="N"/>
    <n v="1"/>
    <n v="36.17"/>
  </r>
  <r>
    <x v="4"/>
    <n v="10"/>
    <x v="9"/>
    <n v="11"/>
    <x v="10"/>
    <x v="1"/>
    <s v="Pgt Sd Fing"/>
    <n v="5"/>
    <s v="N"/>
    <n v="1"/>
    <n v="0"/>
  </r>
  <r>
    <x v="4"/>
    <n v="11"/>
    <x v="10"/>
    <n v="11"/>
    <x v="10"/>
    <x v="1"/>
    <s v="Pgt Sd Fing"/>
    <n v="2"/>
    <s v="N"/>
    <n v="1"/>
    <n v="0.06"/>
  </r>
  <r>
    <x v="4"/>
    <n v="11"/>
    <x v="10"/>
    <n v="11"/>
    <x v="10"/>
    <x v="1"/>
    <s v="Pgt Sd Fing"/>
    <n v="3"/>
    <s v="N"/>
    <n v="1"/>
    <n v="0.03"/>
  </r>
  <r>
    <x v="4"/>
    <n v="11"/>
    <x v="10"/>
    <n v="11"/>
    <x v="10"/>
    <x v="1"/>
    <s v="Pgt Sd Fing"/>
    <n v="4"/>
    <s v="N"/>
    <n v="1"/>
    <n v="0.01"/>
  </r>
  <r>
    <x v="4"/>
    <n v="11"/>
    <x v="10"/>
    <n v="11"/>
    <x v="10"/>
    <x v="1"/>
    <s v="Pgt Sd Fing"/>
    <n v="5"/>
    <s v="N"/>
    <n v="1"/>
    <n v="0.01"/>
  </r>
  <r>
    <x v="4"/>
    <n v="12"/>
    <x v="11"/>
    <n v="11"/>
    <x v="10"/>
    <x v="1"/>
    <s v="Pgt Sd Fing"/>
    <n v="2"/>
    <s v="N"/>
    <n v="1"/>
    <n v="4.74"/>
  </r>
  <r>
    <x v="4"/>
    <n v="12"/>
    <x v="11"/>
    <n v="11"/>
    <x v="10"/>
    <x v="1"/>
    <s v="Pgt Sd Fing"/>
    <n v="3"/>
    <s v="N"/>
    <n v="1"/>
    <n v="99.93"/>
  </r>
  <r>
    <x v="4"/>
    <n v="12"/>
    <x v="11"/>
    <n v="11"/>
    <x v="10"/>
    <x v="1"/>
    <s v="Pgt Sd Fing"/>
    <n v="4"/>
    <s v="N"/>
    <n v="1"/>
    <n v="66.599999999999994"/>
  </r>
  <r>
    <x v="4"/>
    <n v="12"/>
    <x v="11"/>
    <n v="11"/>
    <x v="10"/>
    <x v="1"/>
    <s v="Pgt Sd Fing"/>
    <n v="5"/>
    <s v="N"/>
    <n v="1"/>
    <n v="5.14"/>
  </r>
  <r>
    <x v="4"/>
    <n v="13"/>
    <x v="12"/>
    <n v="11"/>
    <x v="10"/>
    <x v="1"/>
    <s v="Pgt Sd Fing"/>
    <n v="2"/>
    <s v="N"/>
    <n v="1"/>
    <n v="3246.52"/>
  </r>
  <r>
    <x v="4"/>
    <n v="13"/>
    <x v="12"/>
    <n v="11"/>
    <x v="10"/>
    <x v="1"/>
    <s v="Pgt Sd Fing"/>
    <n v="3"/>
    <s v="N"/>
    <n v="1"/>
    <n v="11484.03"/>
  </r>
  <r>
    <x v="4"/>
    <n v="13"/>
    <x v="12"/>
    <n v="11"/>
    <x v="10"/>
    <x v="1"/>
    <s v="Pgt Sd Fing"/>
    <n v="4"/>
    <s v="N"/>
    <n v="1"/>
    <n v="36969.160000000003"/>
  </r>
  <r>
    <x v="4"/>
    <n v="13"/>
    <x v="12"/>
    <n v="11"/>
    <x v="10"/>
    <x v="1"/>
    <s v="Pgt Sd Fing"/>
    <n v="5"/>
    <s v="N"/>
    <n v="1"/>
    <n v="8226.91"/>
  </r>
  <r>
    <x v="4"/>
    <n v="14"/>
    <x v="13"/>
    <n v="11"/>
    <x v="10"/>
    <x v="1"/>
    <s v="Pgt Sd Fing"/>
    <n v="2"/>
    <s v="N"/>
    <n v="1"/>
    <n v="0"/>
  </r>
  <r>
    <x v="4"/>
    <n v="14"/>
    <x v="13"/>
    <n v="11"/>
    <x v="10"/>
    <x v="1"/>
    <s v="Pgt Sd Fing"/>
    <n v="3"/>
    <s v="N"/>
    <n v="1"/>
    <n v="0"/>
  </r>
  <r>
    <x v="4"/>
    <n v="14"/>
    <x v="13"/>
    <n v="11"/>
    <x v="10"/>
    <x v="1"/>
    <s v="Pgt Sd Fing"/>
    <n v="4"/>
    <s v="N"/>
    <n v="1"/>
    <n v="0"/>
  </r>
  <r>
    <x v="4"/>
    <n v="14"/>
    <x v="13"/>
    <n v="11"/>
    <x v="10"/>
    <x v="1"/>
    <s v="Pgt Sd Fing"/>
    <n v="5"/>
    <s v="N"/>
    <n v="1"/>
    <n v="0"/>
  </r>
  <r>
    <x v="4"/>
    <n v="15"/>
    <x v="14"/>
    <n v="11"/>
    <x v="10"/>
    <x v="1"/>
    <s v="Pgt Sd Fing"/>
    <n v="2"/>
    <s v="N"/>
    <n v="1"/>
    <n v="0"/>
  </r>
  <r>
    <x v="4"/>
    <n v="15"/>
    <x v="14"/>
    <n v="11"/>
    <x v="10"/>
    <x v="1"/>
    <s v="Pgt Sd Fing"/>
    <n v="3"/>
    <s v="N"/>
    <n v="1"/>
    <n v="0"/>
  </r>
  <r>
    <x v="4"/>
    <n v="15"/>
    <x v="14"/>
    <n v="11"/>
    <x v="10"/>
    <x v="1"/>
    <s v="Pgt Sd Fing"/>
    <n v="4"/>
    <s v="N"/>
    <n v="1"/>
    <n v="0"/>
  </r>
  <r>
    <x v="4"/>
    <n v="15"/>
    <x v="14"/>
    <n v="11"/>
    <x v="10"/>
    <x v="1"/>
    <s v="Pgt Sd Fing"/>
    <n v="5"/>
    <s v="N"/>
    <n v="1"/>
    <n v="0"/>
  </r>
  <r>
    <x v="4"/>
    <n v="16"/>
    <x v="15"/>
    <n v="11"/>
    <x v="10"/>
    <x v="1"/>
    <s v="Pgt Sd Fing"/>
    <n v="2"/>
    <s v="N"/>
    <n v="1"/>
    <n v="0.56999999999999995"/>
  </r>
  <r>
    <x v="4"/>
    <n v="16"/>
    <x v="15"/>
    <n v="11"/>
    <x v="10"/>
    <x v="1"/>
    <s v="Pgt Sd Fing"/>
    <n v="3"/>
    <s v="N"/>
    <n v="1"/>
    <n v="1.08"/>
  </r>
  <r>
    <x v="4"/>
    <n v="16"/>
    <x v="15"/>
    <n v="11"/>
    <x v="10"/>
    <x v="1"/>
    <s v="Pgt Sd Fing"/>
    <n v="4"/>
    <s v="N"/>
    <n v="1"/>
    <n v="0.42"/>
  </r>
  <r>
    <x v="4"/>
    <n v="16"/>
    <x v="15"/>
    <n v="11"/>
    <x v="10"/>
    <x v="1"/>
    <s v="Pgt Sd Fing"/>
    <n v="5"/>
    <s v="N"/>
    <n v="1"/>
    <n v="0"/>
  </r>
  <r>
    <x v="4"/>
    <n v="17"/>
    <x v="16"/>
    <n v="11"/>
    <x v="10"/>
    <x v="1"/>
    <s v="Pgt Sd Fing"/>
    <n v="2"/>
    <s v="N"/>
    <n v="1"/>
    <n v="0"/>
  </r>
  <r>
    <x v="4"/>
    <n v="17"/>
    <x v="16"/>
    <n v="11"/>
    <x v="10"/>
    <x v="1"/>
    <s v="Pgt Sd Fing"/>
    <n v="3"/>
    <s v="N"/>
    <n v="1"/>
    <n v="0"/>
  </r>
  <r>
    <x v="4"/>
    <n v="17"/>
    <x v="16"/>
    <n v="11"/>
    <x v="10"/>
    <x v="1"/>
    <s v="Pgt Sd Fing"/>
    <n v="4"/>
    <s v="N"/>
    <n v="1"/>
    <n v="0"/>
  </r>
  <r>
    <x v="4"/>
    <n v="17"/>
    <x v="16"/>
    <n v="11"/>
    <x v="10"/>
    <x v="1"/>
    <s v="Pgt Sd Fing"/>
    <n v="5"/>
    <s v="N"/>
    <n v="1"/>
    <n v="0"/>
  </r>
  <r>
    <x v="4"/>
    <n v="18"/>
    <x v="17"/>
    <n v="11"/>
    <x v="10"/>
    <x v="1"/>
    <s v="Pgt Sd Fing"/>
    <n v="2"/>
    <s v="N"/>
    <n v="1"/>
    <n v="0"/>
  </r>
  <r>
    <x v="4"/>
    <n v="18"/>
    <x v="17"/>
    <n v="11"/>
    <x v="10"/>
    <x v="1"/>
    <s v="Pgt Sd Fing"/>
    <n v="3"/>
    <s v="N"/>
    <n v="1"/>
    <n v="0"/>
  </r>
  <r>
    <x v="4"/>
    <n v="18"/>
    <x v="17"/>
    <n v="11"/>
    <x v="10"/>
    <x v="1"/>
    <s v="Pgt Sd Fing"/>
    <n v="4"/>
    <s v="N"/>
    <n v="1"/>
    <n v="200.71"/>
  </r>
  <r>
    <x v="4"/>
    <n v="18"/>
    <x v="17"/>
    <n v="11"/>
    <x v="10"/>
    <x v="1"/>
    <s v="Pgt Sd Fing"/>
    <n v="5"/>
    <s v="N"/>
    <n v="1"/>
    <n v="0"/>
  </r>
  <r>
    <x v="4"/>
    <n v="19"/>
    <x v="18"/>
    <n v="11"/>
    <x v="10"/>
    <x v="1"/>
    <s v="Pgt Sd Fing"/>
    <n v="2"/>
    <s v="N"/>
    <n v="1"/>
    <n v="0"/>
  </r>
  <r>
    <x v="4"/>
    <n v="19"/>
    <x v="18"/>
    <n v="11"/>
    <x v="10"/>
    <x v="1"/>
    <s v="Pgt Sd Fing"/>
    <n v="3"/>
    <s v="N"/>
    <n v="1"/>
    <n v="271.13"/>
  </r>
  <r>
    <x v="4"/>
    <n v="19"/>
    <x v="18"/>
    <n v="11"/>
    <x v="10"/>
    <x v="1"/>
    <s v="Pgt Sd Fing"/>
    <n v="4"/>
    <s v="N"/>
    <n v="1"/>
    <n v="679.74"/>
  </r>
  <r>
    <x v="4"/>
    <n v="19"/>
    <x v="18"/>
    <n v="11"/>
    <x v="10"/>
    <x v="1"/>
    <s v="Pgt Sd Fing"/>
    <n v="5"/>
    <s v="N"/>
    <n v="1"/>
    <n v="0"/>
  </r>
  <r>
    <x v="4"/>
    <n v="20"/>
    <x v="19"/>
    <n v="11"/>
    <x v="10"/>
    <x v="1"/>
    <s v="Pgt Sd Fing"/>
    <n v="2"/>
    <s v="N"/>
    <n v="1"/>
    <n v="113.29"/>
  </r>
  <r>
    <x v="4"/>
    <n v="20"/>
    <x v="19"/>
    <n v="11"/>
    <x v="10"/>
    <x v="1"/>
    <s v="Pgt Sd Fing"/>
    <n v="3"/>
    <s v="N"/>
    <n v="1"/>
    <n v="1541.41"/>
  </r>
  <r>
    <x v="4"/>
    <n v="20"/>
    <x v="19"/>
    <n v="11"/>
    <x v="10"/>
    <x v="1"/>
    <s v="Pgt Sd Fing"/>
    <n v="4"/>
    <s v="N"/>
    <n v="1"/>
    <n v="2188.44"/>
  </r>
  <r>
    <x v="4"/>
    <n v="20"/>
    <x v="19"/>
    <n v="11"/>
    <x v="10"/>
    <x v="1"/>
    <s v="Pgt Sd Fing"/>
    <n v="5"/>
    <s v="N"/>
    <n v="1"/>
    <n v="345.62"/>
  </r>
  <r>
    <x v="4"/>
    <n v="21"/>
    <x v="20"/>
    <n v="11"/>
    <x v="10"/>
    <x v="1"/>
    <s v="Pgt Sd Fing"/>
    <n v="2"/>
    <s v="N"/>
    <n v="1"/>
    <n v="0"/>
  </r>
  <r>
    <x v="4"/>
    <n v="21"/>
    <x v="20"/>
    <n v="11"/>
    <x v="10"/>
    <x v="1"/>
    <s v="Pgt Sd Fing"/>
    <n v="3"/>
    <s v="N"/>
    <n v="1"/>
    <n v="137.63999999999999"/>
  </r>
  <r>
    <x v="4"/>
    <n v="21"/>
    <x v="20"/>
    <n v="11"/>
    <x v="10"/>
    <x v="1"/>
    <s v="Pgt Sd Fing"/>
    <n v="4"/>
    <s v="N"/>
    <n v="1"/>
    <n v="53.17"/>
  </r>
  <r>
    <x v="4"/>
    <n v="21"/>
    <x v="20"/>
    <n v="11"/>
    <x v="10"/>
    <x v="1"/>
    <s v="Pgt Sd Fing"/>
    <n v="5"/>
    <s v="N"/>
    <n v="1"/>
    <n v="0"/>
  </r>
  <r>
    <x v="4"/>
    <n v="22"/>
    <x v="21"/>
    <n v="11"/>
    <x v="10"/>
    <x v="1"/>
    <s v="Pgt Sd Fing"/>
    <n v="2"/>
    <s v="N"/>
    <n v="1"/>
    <n v="0"/>
  </r>
  <r>
    <x v="4"/>
    <n v="22"/>
    <x v="21"/>
    <n v="11"/>
    <x v="10"/>
    <x v="1"/>
    <s v="Pgt Sd Fing"/>
    <n v="3"/>
    <s v="N"/>
    <n v="1"/>
    <n v="2001.92"/>
  </r>
  <r>
    <x v="4"/>
    <n v="22"/>
    <x v="21"/>
    <n v="11"/>
    <x v="10"/>
    <x v="1"/>
    <s v="Pgt Sd Fing"/>
    <n v="4"/>
    <s v="N"/>
    <n v="1"/>
    <n v="2830.24"/>
  </r>
  <r>
    <x v="4"/>
    <n v="22"/>
    <x v="21"/>
    <n v="11"/>
    <x v="10"/>
    <x v="1"/>
    <s v="Pgt Sd Fing"/>
    <n v="5"/>
    <s v="N"/>
    <n v="1"/>
    <n v="502.75"/>
  </r>
  <r>
    <x v="4"/>
    <n v="23"/>
    <x v="22"/>
    <n v="11"/>
    <x v="10"/>
    <x v="1"/>
    <s v="Pgt Sd Fing"/>
    <n v="2"/>
    <s v="N"/>
    <n v="1"/>
    <n v="0"/>
  </r>
  <r>
    <x v="4"/>
    <n v="23"/>
    <x v="22"/>
    <n v="11"/>
    <x v="10"/>
    <x v="1"/>
    <s v="Pgt Sd Fing"/>
    <n v="3"/>
    <s v="N"/>
    <n v="1"/>
    <n v="2333.5"/>
  </r>
  <r>
    <x v="4"/>
    <n v="23"/>
    <x v="22"/>
    <n v="11"/>
    <x v="10"/>
    <x v="1"/>
    <s v="Pgt Sd Fing"/>
    <n v="4"/>
    <s v="N"/>
    <n v="1"/>
    <n v="967.82"/>
  </r>
  <r>
    <x v="4"/>
    <n v="23"/>
    <x v="22"/>
    <n v="11"/>
    <x v="10"/>
    <x v="1"/>
    <s v="Pgt Sd Fing"/>
    <n v="5"/>
    <s v="N"/>
    <n v="1"/>
    <n v="144.19"/>
  </r>
  <r>
    <x v="4"/>
    <n v="24"/>
    <x v="23"/>
    <n v="11"/>
    <x v="10"/>
    <x v="1"/>
    <s v="Pgt Sd Fing"/>
    <n v="2"/>
    <s v="N"/>
    <n v="1"/>
    <n v="551.9"/>
  </r>
  <r>
    <x v="4"/>
    <n v="24"/>
    <x v="23"/>
    <n v="11"/>
    <x v="10"/>
    <x v="1"/>
    <s v="Pgt Sd Fing"/>
    <n v="3"/>
    <s v="N"/>
    <n v="1"/>
    <n v="2349.67"/>
  </r>
  <r>
    <x v="4"/>
    <n v="24"/>
    <x v="23"/>
    <n v="11"/>
    <x v="10"/>
    <x v="1"/>
    <s v="Pgt Sd Fing"/>
    <n v="4"/>
    <s v="N"/>
    <n v="1"/>
    <n v="1285.96"/>
  </r>
  <r>
    <x v="4"/>
    <n v="24"/>
    <x v="23"/>
    <n v="11"/>
    <x v="10"/>
    <x v="1"/>
    <s v="Pgt Sd Fing"/>
    <n v="5"/>
    <s v="N"/>
    <n v="1"/>
    <n v="58.81"/>
  </r>
  <r>
    <x v="4"/>
    <n v="25"/>
    <x v="24"/>
    <n v="11"/>
    <x v="10"/>
    <x v="1"/>
    <s v="Pgt Sd Fing"/>
    <n v="2"/>
    <s v="N"/>
    <n v="1"/>
    <n v="0"/>
  </r>
  <r>
    <x v="4"/>
    <n v="25"/>
    <x v="24"/>
    <n v="11"/>
    <x v="10"/>
    <x v="1"/>
    <s v="Pgt Sd Fing"/>
    <n v="3"/>
    <s v="N"/>
    <n v="1"/>
    <n v="0"/>
  </r>
  <r>
    <x v="4"/>
    <n v="25"/>
    <x v="24"/>
    <n v="11"/>
    <x v="10"/>
    <x v="1"/>
    <s v="Pgt Sd Fing"/>
    <n v="4"/>
    <s v="N"/>
    <n v="1"/>
    <n v="113.59"/>
  </r>
  <r>
    <x v="4"/>
    <n v="25"/>
    <x v="24"/>
    <n v="11"/>
    <x v="10"/>
    <x v="1"/>
    <s v="Pgt Sd Fing"/>
    <n v="5"/>
    <s v="N"/>
    <n v="1"/>
    <n v="0"/>
  </r>
  <r>
    <x v="5"/>
    <n v="1"/>
    <x v="0"/>
    <n v="11"/>
    <x v="10"/>
    <x v="1"/>
    <s v="Pgt Sd Fing"/>
    <n v="2"/>
    <s v="N"/>
    <n v="1"/>
    <n v="0"/>
  </r>
  <r>
    <x v="5"/>
    <n v="1"/>
    <x v="0"/>
    <n v="11"/>
    <x v="10"/>
    <x v="1"/>
    <s v="Pgt Sd Fing"/>
    <n v="3"/>
    <s v="N"/>
    <n v="1"/>
    <n v="0"/>
  </r>
  <r>
    <x v="5"/>
    <n v="1"/>
    <x v="0"/>
    <n v="11"/>
    <x v="10"/>
    <x v="1"/>
    <s v="Pgt Sd Fing"/>
    <n v="4"/>
    <s v="N"/>
    <n v="1"/>
    <n v="364.37"/>
  </r>
  <r>
    <x v="5"/>
    <n v="1"/>
    <x v="0"/>
    <n v="11"/>
    <x v="10"/>
    <x v="1"/>
    <s v="Pgt Sd Fing"/>
    <n v="5"/>
    <s v="N"/>
    <n v="1"/>
    <n v="0"/>
  </r>
  <r>
    <x v="5"/>
    <n v="2"/>
    <x v="1"/>
    <n v="11"/>
    <x v="10"/>
    <x v="1"/>
    <s v="Pgt Sd Fing"/>
    <n v="2"/>
    <s v="N"/>
    <n v="1"/>
    <n v="0"/>
  </r>
  <r>
    <x v="5"/>
    <n v="2"/>
    <x v="1"/>
    <n v="11"/>
    <x v="10"/>
    <x v="1"/>
    <s v="Pgt Sd Fing"/>
    <n v="3"/>
    <s v="N"/>
    <n v="1"/>
    <n v="9.75"/>
  </r>
  <r>
    <x v="5"/>
    <n v="2"/>
    <x v="1"/>
    <n v="11"/>
    <x v="10"/>
    <x v="1"/>
    <s v="Pgt Sd Fing"/>
    <n v="4"/>
    <s v="N"/>
    <n v="1"/>
    <n v="288.54000000000002"/>
  </r>
  <r>
    <x v="5"/>
    <n v="2"/>
    <x v="1"/>
    <n v="11"/>
    <x v="10"/>
    <x v="1"/>
    <s v="Pgt Sd Fing"/>
    <n v="5"/>
    <s v="N"/>
    <n v="1"/>
    <n v="0"/>
  </r>
  <r>
    <x v="5"/>
    <n v="3"/>
    <x v="2"/>
    <n v="11"/>
    <x v="10"/>
    <x v="1"/>
    <s v="Pgt Sd Fing"/>
    <n v="2"/>
    <s v="N"/>
    <n v="1"/>
    <n v="0"/>
  </r>
  <r>
    <x v="5"/>
    <n v="3"/>
    <x v="2"/>
    <n v="11"/>
    <x v="10"/>
    <x v="1"/>
    <s v="Pgt Sd Fing"/>
    <n v="3"/>
    <s v="N"/>
    <n v="1"/>
    <n v="0"/>
  </r>
  <r>
    <x v="5"/>
    <n v="3"/>
    <x v="2"/>
    <n v="11"/>
    <x v="10"/>
    <x v="1"/>
    <s v="Pgt Sd Fing"/>
    <n v="4"/>
    <s v="N"/>
    <n v="1"/>
    <n v="0"/>
  </r>
  <r>
    <x v="5"/>
    <n v="3"/>
    <x v="2"/>
    <n v="11"/>
    <x v="10"/>
    <x v="1"/>
    <s v="Pgt Sd Fing"/>
    <n v="5"/>
    <s v="N"/>
    <n v="1"/>
    <n v="0"/>
  </r>
  <r>
    <x v="5"/>
    <n v="4"/>
    <x v="3"/>
    <n v="11"/>
    <x v="10"/>
    <x v="1"/>
    <s v="Pgt Sd Fing"/>
    <n v="2"/>
    <s v="N"/>
    <n v="1"/>
    <n v="49.16"/>
  </r>
  <r>
    <x v="5"/>
    <n v="4"/>
    <x v="3"/>
    <n v="11"/>
    <x v="10"/>
    <x v="1"/>
    <s v="Pgt Sd Fing"/>
    <n v="3"/>
    <s v="N"/>
    <n v="1"/>
    <n v="1306.26"/>
  </r>
  <r>
    <x v="5"/>
    <n v="4"/>
    <x v="3"/>
    <n v="11"/>
    <x v="10"/>
    <x v="1"/>
    <s v="Pgt Sd Fing"/>
    <n v="4"/>
    <s v="N"/>
    <n v="1"/>
    <n v="1569.49"/>
  </r>
  <r>
    <x v="5"/>
    <n v="4"/>
    <x v="3"/>
    <n v="11"/>
    <x v="10"/>
    <x v="1"/>
    <s v="Pgt Sd Fing"/>
    <n v="5"/>
    <s v="N"/>
    <n v="1"/>
    <n v="224.07"/>
  </r>
  <r>
    <x v="5"/>
    <n v="5"/>
    <x v="4"/>
    <n v="11"/>
    <x v="10"/>
    <x v="1"/>
    <s v="Pgt Sd Fing"/>
    <n v="2"/>
    <s v="N"/>
    <n v="1"/>
    <n v="0"/>
  </r>
  <r>
    <x v="5"/>
    <n v="5"/>
    <x v="4"/>
    <n v="11"/>
    <x v="10"/>
    <x v="1"/>
    <s v="Pgt Sd Fing"/>
    <n v="3"/>
    <s v="N"/>
    <n v="1"/>
    <n v="1647.17"/>
  </r>
  <r>
    <x v="5"/>
    <n v="5"/>
    <x v="4"/>
    <n v="11"/>
    <x v="10"/>
    <x v="1"/>
    <s v="Pgt Sd Fing"/>
    <n v="4"/>
    <s v="N"/>
    <n v="1"/>
    <n v="3806.09"/>
  </r>
  <r>
    <x v="5"/>
    <n v="5"/>
    <x v="4"/>
    <n v="11"/>
    <x v="10"/>
    <x v="1"/>
    <s v="Pgt Sd Fing"/>
    <n v="5"/>
    <s v="N"/>
    <n v="1"/>
    <n v="345.75"/>
  </r>
  <r>
    <x v="5"/>
    <n v="6"/>
    <x v="5"/>
    <n v="11"/>
    <x v="10"/>
    <x v="1"/>
    <s v="Pgt Sd Fing"/>
    <n v="2"/>
    <s v="N"/>
    <n v="1"/>
    <n v="0"/>
  </r>
  <r>
    <x v="5"/>
    <n v="6"/>
    <x v="5"/>
    <n v="11"/>
    <x v="10"/>
    <x v="1"/>
    <s v="Pgt Sd Fing"/>
    <n v="3"/>
    <s v="N"/>
    <n v="1"/>
    <n v="0"/>
  </r>
  <r>
    <x v="5"/>
    <n v="6"/>
    <x v="5"/>
    <n v="11"/>
    <x v="10"/>
    <x v="1"/>
    <s v="Pgt Sd Fing"/>
    <n v="4"/>
    <s v="N"/>
    <n v="1"/>
    <n v="0"/>
  </r>
  <r>
    <x v="5"/>
    <n v="6"/>
    <x v="5"/>
    <n v="11"/>
    <x v="10"/>
    <x v="1"/>
    <s v="Pgt Sd Fing"/>
    <n v="5"/>
    <s v="N"/>
    <n v="1"/>
    <n v="0"/>
  </r>
  <r>
    <x v="5"/>
    <n v="7"/>
    <x v="6"/>
    <n v="11"/>
    <x v="10"/>
    <x v="1"/>
    <s v="Pgt Sd Fing"/>
    <n v="2"/>
    <s v="N"/>
    <n v="1"/>
    <n v="0"/>
  </r>
  <r>
    <x v="5"/>
    <n v="7"/>
    <x v="6"/>
    <n v="11"/>
    <x v="10"/>
    <x v="1"/>
    <s v="Pgt Sd Fing"/>
    <n v="3"/>
    <s v="N"/>
    <n v="1"/>
    <n v="3.1"/>
  </r>
  <r>
    <x v="5"/>
    <n v="7"/>
    <x v="6"/>
    <n v="11"/>
    <x v="10"/>
    <x v="1"/>
    <s v="Pgt Sd Fing"/>
    <n v="4"/>
    <s v="N"/>
    <n v="1"/>
    <n v="0"/>
  </r>
  <r>
    <x v="5"/>
    <n v="7"/>
    <x v="6"/>
    <n v="11"/>
    <x v="10"/>
    <x v="1"/>
    <s v="Pgt Sd Fing"/>
    <n v="5"/>
    <s v="N"/>
    <n v="1"/>
    <n v="0"/>
  </r>
  <r>
    <x v="5"/>
    <n v="8"/>
    <x v="7"/>
    <n v="11"/>
    <x v="10"/>
    <x v="1"/>
    <s v="Pgt Sd Fing"/>
    <n v="2"/>
    <s v="N"/>
    <n v="1"/>
    <n v="0"/>
  </r>
  <r>
    <x v="5"/>
    <n v="8"/>
    <x v="7"/>
    <n v="11"/>
    <x v="10"/>
    <x v="1"/>
    <s v="Pgt Sd Fing"/>
    <n v="3"/>
    <s v="N"/>
    <n v="1"/>
    <n v="4.05"/>
  </r>
  <r>
    <x v="5"/>
    <n v="8"/>
    <x v="7"/>
    <n v="11"/>
    <x v="10"/>
    <x v="1"/>
    <s v="Pgt Sd Fing"/>
    <n v="4"/>
    <s v="N"/>
    <n v="1"/>
    <n v="0"/>
  </r>
  <r>
    <x v="5"/>
    <n v="8"/>
    <x v="7"/>
    <n v="11"/>
    <x v="10"/>
    <x v="1"/>
    <s v="Pgt Sd Fing"/>
    <n v="5"/>
    <s v="N"/>
    <n v="1"/>
    <n v="0"/>
  </r>
  <r>
    <x v="5"/>
    <n v="9"/>
    <x v="8"/>
    <n v="11"/>
    <x v="10"/>
    <x v="1"/>
    <s v="Pgt Sd Fing"/>
    <n v="2"/>
    <s v="N"/>
    <n v="1"/>
    <n v="20.14"/>
  </r>
  <r>
    <x v="5"/>
    <n v="9"/>
    <x v="8"/>
    <n v="11"/>
    <x v="10"/>
    <x v="1"/>
    <s v="Pgt Sd Fing"/>
    <n v="3"/>
    <s v="N"/>
    <n v="1"/>
    <n v="15.5"/>
  </r>
  <r>
    <x v="5"/>
    <n v="9"/>
    <x v="8"/>
    <n v="11"/>
    <x v="10"/>
    <x v="1"/>
    <s v="Pgt Sd Fing"/>
    <n v="4"/>
    <s v="N"/>
    <n v="1"/>
    <n v="1.56"/>
  </r>
  <r>
    <x v="5"/>
    <n v="9"/>
    <x v="8"/>
    <n v="11"/>
    <x v="10"/>
    <x v="1"/>
    <s v="Pgt Sd Fing"/>
    <n v="5"/>
    <s v="N"/>
    <n v="1"/>
    <n v="0"/>
  </r>
  <r>
    <x v="5"/>
    <n v="10"/>
    <x v="9"/>
    <n v="11"/>
    <x v="10"/>
    <x v="1"/>
    <s v="Pgt Sd Fing"/>
    <n v="2"/>
    <s v="N"/>
    <n v="1"/>
    <n v="96.22"/>
  </r>
  <r>
    <x v="5"/>
    <n v="10"/>
    <x v="9"/>
    <n v="11"/>
    <x v="10"/>
    <x v="1"/>
    <s v="Pgt Sd Fing"/>
    <n v="3"/>
    <s v="N"/>
    <n v="1"/>
    <n v="371.55"/>
  </r>
  <r>
    <x v="5"/>
    <n v="10"/>
    <x v="9"/>
    <n v="11"/>
    <x v="10"/>
    <x v="1"/>
    <s v="Pgt Sd Fing"/>
    <n v="4"/>
    <s v="N"/>
    <n v="1"/>
    <n v="19.03"/>
  </r>
  <r>
    <x v="5"/>
    <n v="10"/>
    <x v="9"/>
    <n v="11"/>
    <x v="10"/>
    <x v="1"/>
    <s v="Pgt Sd Fing"/>
    <n v="5"/>
    <s v="N"/>
    <n v="1"/>
    <n v="0"/>
  </r>
  <r>
    <x v="5"/>
    <n v="11"/>
    <x v="10"/>
    <n v="11"/>
    <x v="10"/>
    <x v="1"/>
    <s v="Pgt Sd Fing"/>
    <n v="2"/>
    <s v="N"/>
    <n v="1"/>
    <n v="11.23"/>
  </r>
  <r>
    <x v="5"/>
    <n v="11"/>
    <x v="10"/>
    <n v="11"/>
    <x v="10"/>
    <x v="1"/>
    <s v="Pgt Sd Fing"/>
    <n v="3"/>
    <s v="N"/>
    <n v="1"/>
    <n v="4.66"/>
  </r>
  <r>
    <x v="5"/>
    <n v="11"/>
    <x v="10"/>
    <n v="11"/>
    <x v="10"/>
    <x v="1"/>
    <s v="Pgt Sd Fing"/>
    <n v="4"/>
    <s v="N"/>
    <n v="1"/>
    <n v="2.81"/>
  </r>
  <r>
    <x v="5"/>
    <n v="11"/>
    <x v="10"/>
    <n v="11"/>
    <x v="10"/>
    <x v="1"/>
    <s v="Pgt Sd Fing"/>
    <n v="5"/>
    <s v="N"/>
    <n v="1"/>
    <n v="1.1399999999999999"/>
  </r>
  <r>
    <x v="5"/>
    <n v="12"/>
    <x v="11"/>
    <n v="11"/>
    <x v="10"/>
    <x v="1"/>
    <s v="Pgt Sd Fing"/>
    <n v="2"/>
    <s v="N"/>
    <n v="1"/>
    <n v="1.1000000000000001"/>
  </r>
  <r>
    <x v="5"/>
    <n v="12"/>
    <x v="11"/>
    <n v="11"/>
    <x v="10"/>
    <x v="1"/>
    <s v="Pgt Sd Fing"/>
    <n v="3"/>
    <s v="N"/>
    <n v="1"/>
    <n v="21.3"/>
  </r>
  <r>
    <x v="5"/>
    <n v="12"/>
    <x v="11"/>
    <n v="11"/>
    <x v="10"/>
    <x v="1"/>
    <s v="Pgt Sd Fing"/>
    <n v="4"/>
    <s v="N"/>
    <n v="1"/>
    <n v="16.73"/>
  </r>
  <r>
    <x v="5"/>
    <n v="12"/>
    <x v="11"/>
    <n v="11"/>
    <x v="10"/>
    <x v="1"/>
    <s v="Pgt Sd Fing"/>
    <n v="5"/>
    <s v="N"/>
    <n v="1"/>
    <n v="1.22"/>
  </r>
  <r>
    <x v="5"/>
    <n v="13"/>
    <x v="12"/>
    <n v="11"/>
    <x v="10"/>
    <x v="1"/>
    <s v="Pgt Sd Fing"/>
    <n v="2"/>
    <s v="N"/>
    <n v="1"/>
    <n v="3430.21"/>
  </r>
  <r>
    <x v="5"/>
    <n v="13"/>
    <x v="12"/>
    <n v="11"/>
    <x v="10"/>
    <x v="1"/>
    <s v="Pgt Sd Fing"/>
    <n v="3"/>
    <s v="N"/>
    <n v="1"/>
    <n v="11145.79"/>
  </r>
  <r>
    <x v="5"/>
    <n v="13"/>
    <x v="12"/>
    <n v="11"/>
    <x v="10"/>
    <x v="1"/>
    <s v="Pgt Sd Fing"/>
    <n v="4"/>
    <s v="N"/>
    <n v="1"/>
    <n v="42269.7"/>
  </r>
  <r>
    <x v="5"/>
    <n v="13"/>
    <x v="12"/>
    <n v="11"/>
    <x v="10"/>
    <x v="1"/>
    <s v="Pgt Sd Fing"/>
    <n v="5"/>
    <s v="N"/>
    <n v="1"/>
    <n v="8926.51"/>
  </r>
  <r>
    <x v="5"/>
    <n v="14"/>
    <x v="13"/>
    <n v="11"/>
    <x v="10"/>
    <x v="1"/>
    <s v="Pgt Sd Fing"/>
    <n v="2"/>
    <s v="N"/>
    <n v="1"/>
    <n v="0"/>
  </r>
  <r>
    <x v="5"/>
    <n v="14"/>
    <x v="13"/>
    <n v="11"/>
    <x v="10"/>
    <x v="1"/>
    <s v="Pgt Sd Fing"/>
    <n v="3"/>
    <s v="N"/>
    <n v="1"/>
    <n v="0"/>
  </r>
  <r>
    <x v="5"/>
    <n v="14"/>
    <x v="13"/>
    <n v="11"/>
    <x v="10"/>
    <x v="1"/>
    <s v="Pgt Sd Fing"/>
    <n v="4"/>
    <s v="N"/>
    <n v="1"/>
    <n v="0"/>
  </r>
  <r>
    <x v="5"/>
    <n v="14"/>
    <x v="13"/>
    <n v="11"/>
    <x v="10"/>
    <x v="1"/>
    <s v="Pgt Sd Fing"/>
    <n v="5"/>
    <s v="N"/>
    <n v="1"/>
    <n v="0"/>
  </r>
  <r>
    <x v="5"/>
    <n v="15"/>
    <x v="14"/>
    <n v="11"/>
    <x v="10"/>
    <x v="1"/>
    <s v="Pgt Sd Fing"/>
    <n v="2"/>
    <s v="N"/>
    <n v="1"/>
    <n v="0"/>
  </r>
  <r>
    <x v="5"/>
    <n v="15"/>
    <x v="14"/>
    <n v="11"/>
    <x v="10"/>
    <x v="1"/>
    <s v="Pgt Sd Fing"/>
    <n v="3"/>
    <s v="N"/>
    <n v="1"/>
    <n v="0"/>
  </r>
  <r>
    <x v="5"/>
    <n v="15"/>
    <x v="14"/>
    <n v="11"/>
    <x v="10"/>
    <x v="1"/>
    <s v="Pgt Sd Fing"/>
    <n v="4"/>
    <s v="N"/>
    <n v="1"/>
    <n v="0"/>
  </r>
  <r>
    <x v="5"/>
    <n v="15"/>
    <x v="14"/>
    <n v="11"/>
    <x v="10"/>
    <x v="1"/>
    <s v="Pgt Sd Fing"/>
    <n v="5"/>
    <s v="N"/>
    <n v="1"/>
    <n v="0"/>
  </r>
  <r>
    <x v="5"/>
    <n v="16"/>
    <x v="15"/>
    <n v="11"/>
    <x v="10"/>
    <x v="1"/>
    <s v="Pgt Sd Fing"/>
    <n v="2"/>
    <s v="N"/>
    <n v="1"/>
    <n v="0.44"/>
  </r>
  <r>
    <x v="5"/>
    <n v="16"/>
    <x v="15"/>
    <n v="11"/>
    <x v="10"/>
    <x v="1"/>
    <s v="Pgt Sd Fing"/>
    <n v="3"/>
    <s v="N"/>
    <n v="1"/>
    <n v="0.78"/>
  </r>
  <r>
    <x v="5"/>
    <n v="16"/>
    <x v="15"/>
    <n v="11"/>
    <x v="10"/>
    <x v="1"/>
    <s v="Pgt Sd Fing"/>
    <n v="4"/>
    <s v="N"/>
    <n v="1"/>
    <n v="0.35"/>
  </r>
  <r>
    <x v="5"/>
    <n v="16"/>
    <x v="15"/>
    <n v="11"/>
    <x v="10"/>
    <x v="1"/>
    <s v="Pgt Sd Fing"/>
    <n v="5"/>
    <s v="N"/>
    <n v="1"/>
    <n v="0"/>
  </r>
  <r>
    <x v="5"/>
    <n v="17"/>
    <x v="16"/>
    <n v="11"/>
    <x v="10"/>
    <x v="1"/>
    <s v="Pgt Sd Fing"/>
    <n v="2"/>
    <s v="N"/>
    <n v="1"/>
    <n v="0"/>
  </r>
  <r>
    <x v="5"/>
    <n v="17"/>
    <x v="16"/>
    <n v="11"/>
    <x v="10"/>
    <x v="1"/>
    <s v="Pgt Sd Fing"/>
    <n v="3"/>
    <s v="N"/>
    <n v="1"/>
    <n v="0"/>
  </r>
  <r>
    <x v="5"/>
    <n v="17"/>
    <x v="16"/>
    <n v="11"/>
    <x v="10"/>
    <x v="1"/>
    <s v="Pgt Sd Fing"/>
    <n v="4"/>
    <s v="N"/>
    <n v="1"/>
    <n v="0"/>
  </r>
  <r>
    <x v="5"/>
    <n v="17"/>
    <x v="16"/>
    <n v="11"/>
    <x v="10"/>
    <x v="1"/>
    <s v="Pgt Sd Fing"/>
    <n v="5"/>
    <s v="N"/>
    <n v="1"/>
    <n v="0"/>
  </r>
  <r>
    <x v="5"/>
    <n v="18"/>
    <x v="17"/>
    <n v="11"/>
    <x v="10"/>
    <x v="1"/>
    <s v="Pgt Sd Fing"/>
    <n v="2"/>
    <s v="N"/>
    <n v="1"/>
    <n v="0"/>
  </r>
  <r>
    <x v="5"/>
    <n v="18"/>
    <x v="17"/>
    <n v="11"/>
    <x v="10"/>
    <x v="1"/>
    <s v="Pgt Sd Fing"/>
    <n v="3"/>
    <s v="N"/>
    <n v="1"/>
    <n v="0"/>
  </r>
  <r>
    <x v="5"/>
    <n v="18"/>
    <x v="17"/>
    <n v="11"/>
    <x v="10"/>
    <x v="1"/>
    <s v="Pgt Sd Fing"/>
    <n v="4"/>
    <s v="N"/>
    <n v="1"/>
    <n v="202.05"/>
  </r>
  <r>
    <x v="5"/>
    <n v="18"/>
    <x v="17"/>
    <n v="11"/>
    <x v="10"/>
    <x v="1"/>
    <s v="Pgt Sd Fing"/>
    <n v="5"/>
    <s v="N"/>
    <n v="1"/>
    <n v="0"/>
  </r>
  <r>
    <x v="5"/>
    <n v="19"/>
    <x v="18"/>
    <n v="11"/>
    <x v="10"/>
    <x v="1"/>
    <s v="Pgt Sd Fing"/>
    <n v="2"/>
    <s v="N"/>
    <n v="1"/>
    <n v="0"/>
  </r>
  <r>
    <x v="5"/>
    <n v="19"/>
    <x v="18"/>
    <n v="11"/>
    <x v="10"/>
    <x v="1"/>
    <s v="Pgt Sd Fing"/>
    <n v="3"/>
    <s v="N"/>
    <n v="1"/>
    <n v="220.08"/>
  </r>
  <r>
    <x v="5"/>
    <n v="19"/>
    <x v="18"/>
    <n v="11"/>
    <x v="10"/>
    <x v="1"/>
    <s v="Pgt Sd Fing"/>
    <n v="4"/>
    <s v="N"/>
    <n v="1"/>
    <n v="652.47"/>
  </r>
  <r>
    <x v="5"/>
    <n v="19"/>
    <x v="18"/>
    <n v="11"/>
    <x v="10"/>
    <x v="1"/>
    <s v="Pgt Sd Fing"/>
    <n v="5"/>
    <s v="N"/>
    <n v="1"/>
    <n v="0"/>
  </r>
  <r>
    <x v="5"/>
    <n v="20"/>
    <x v="19"/>
    <n v="11"/>
    <x v="10"/>
    <x v="1"/>
    <s v="Pgt Sd Fing"/>
    <n v="2"/>
    <s v="N"/>
    <n v="1"/>
    <n v="108.1"/>
  </r>
  <r>
    <x v="5"/>
    <n v="20"/>
    <x v="19"/>
    <n v="11"/>
    <x v="10"/>
    <x v="1"/>
    <s v="Pgt Sd Fing"/>
    <n v="3"/>
    <s v="N"/>
    <n v="1"/>
    <n v="1368.82"/>
  </r>
  <r>
    <x v="5"/>
    <n v="20"/>
    <x v="19"/>
    <n v="11"/>
    <x v="10"/>
    <x v="1"/>
    <s v="Pgt Sd Fing"/>
    <n v="4"/>
    <s v="N"/>
    <n v="1"/>
    <n v="2298.14"/>
  </r>
  <r>
    <x v="5"/>
    <n v="20"/>
    <x v="19"/>
    <n v="11"/>
    <x v="10"/>
    <x v="1"/>
    <s v="Pgt Sd Fing"/>
    <n v="5"/>
    <s v="N"/>
    <n v="1"/>
    <n v="342.89"/>
  </r>
  <r>
    <x v="5"/>
    <n v="21"/>
    <x v="20"/>
    <n v="11"/>
    <x v="10"/>
    <x v="1"/>
    <s v="Pgt Sd Fing"/>
    <n v="2"/>
    <s v="N"/>
    <n v="1"/>
    <n v="0"/>
  </r>
  <r>
    <x v="5"/>
    <n v="21"/>
    <x v="20"/>
    <n v="11"/>
    <x v="10"/>
    <x v="1"/>
    <s v="Pgt Sd Fing"/>
    <n v="3"/>
    <s v="N"/>
    <n v="1"/>
    <n v="162.07"/>
  </r>
  <r>
    <x v="5"/>
    <n v="21"/>
    <x v="20"/>
    <n v="11"/>
    <x v="10"/>
    <x v="1"/>
    <s v="Pgt Sd Fing"/>
    <n v="4"/>
    <s v="N"/>
    <n v="1"/>
    <n v="74.040000000000006"/>
  </r>
  <r>
    <x v="5"/>
    <n v="21"/>
    <x v="20"/>
    <n v="11"/>
    <x v="10"/>
    <x v="1"/>
    <s v="Pgt Sd Fing"/>
    <n v="5"/>
    <s v="N"/>
    <n v="1"/>
    <n v="0"/>
  </r>
  <r>
    <x v="5"/>
    <n v="22"/>
    <x v="21"/>
    <n v="11"/>
    <x v="10"/>
    <x v="1"/>
    <s v="Pgt Sd Fing"/>
    <n v="2"/>
    <s v="N"/>
    <n v="1"/>
    <n v="0"/>
  </r>
  <r>
    <x v="5"/>
    <n v="22"/>
    <x v="21"/>
    <n v="11"/>
    <x v="10"/>
    <x v="1"/>
    <s v="Pgt Sd Fing"/>
    <n v="3"/>
    <s v="N"/>
    <n v="1"/>
    <n v="2001.28"/>
  </r>
  <r>
    <x v="5"/>
    <n v="22"/>
    <x v="21"/>
    <n v="11"/>
    <x v="10"/>
    <x v="1"/>
    <s v="Pgt Sd Fing"/>
    <n v="4"/>
    <s v="N"/>
    <n v="1"/>
    <n v="3345.77"/>
  </r>
  <r>
    <x v="5"/>
    <n v="22"/>
    <x v="21"/>
    <n v="11"/>
    <x v="10"/>
    <x v="1"/>
    <s v="Pgt Sd Fing"/>
    <n v="5"/>
    <s v="N"/>
    <n v="1"/>
    <n v="561.49"/>
  </r>
  <r>
    <x v="5"/>
    <n v="23"/>
    <x v="22"/>
    <n v="11"/>
    <x v="10"/>
    <x v="1"/>
    <s v="Pgt Sd Fing"/>
    <n v="2"/>
    <s v="N"/>
    <n v="1"/>
    <n v="0"/>
  </r>
  <r>
    <x v="5"/>
    <n v="23"/>
    <x v="22"/>
    <n v="11"/>
    <x v="10"/>
    <x v="1"/>
    <s v="Pgt Sd Fing"/>
    <n v="3"/>
    <s v="N"/>
    <n v="1"/>
    <n v="4210.42"/>
  </r>
  <r>
    <x v="5"/>
    <n v="23"/>
    <x v="22"/>
    <n v="11"/>
    <x v="10"/>
    <x v="1"/>
    <s v="Pgt Sd Fing"/>
    <n v="4"/>
    <s v="N"/>
    <n v="1"/>
    <n v="2065.0100000000002"/>
  </r>
  <r>
    <x v="5"/>
    <n v="23"/>
    <x v="22"/>
    <n v="11"/>
    <x v="10"/>
    <x v="1"/>
    <s v="Pgt Sd Fing"/>
    <n v="5"/>
    <s v="N"/>
    <n v="1"/>
    <n v="290.64999999999998"/>
  </r>
  <r>
    <x v="5"/>
    <n v="24"/>
    <x v="23"/>
    <n v="11"/>
    <x v="10"/>
    <x v="1"/>
    <s v="Pgt Sd Fing"/>
    <n v="2"/>
    <s v="N"/>
    <n v="1"/>
    <n v="792.09"/>
  </r>
  <r>
    <x v="5"/>
    <n v="24"/>
    <x v="23"/>
    <n v="11"/>
    <x v="10"/>
    <x v="1"/>
    <s v="Pgt Sd Fing"/>
    <n v="3"/>
    <s v="N"/>
    <n v="1"/>
    <n v="3138.5"/>
  </r>
  <r>
    <x v="5"/>
    <n v="24"/>
    <x v="23"/>
    <n v="11"/>
    <x v="10"/>
    <x v="1"/>
    <s v="Pgt Sd Fing"/>
    <n v="4"/>
    <s v="N"/>
    <n v="1"/>
    <n v="2031.2"/>
  </r>
  <r>
    <x v="5"/>
    <n v="24"/>
    <x v="23"/>
    <n v="11"/>
    <x v="10"/>
    <x v="1"/>
    <s v="Pgt Sd Fing"/>
    <n v="5"/>
    <s v="N"/>
    <n v="1"/>
    <n v="87.75"/>
  </r>
  <r>
    <x v="5"/>
    <n v="25"/>
    <x v="24"/>
    <n v="11"/>
    <x v="10"/>
    <x v="1"/>
    <s v="Pgt Sd Fing"/>
    <n v="2"/>
    <s v="N"/>
    <n v="1"/>
    <n v="0"/>
  </r>
  <r>
    <x v="5"/>
    <n v="25"/>
    <x v="24"/>
    <n v="11"/>
    <x v="10"/>
    <x v="1"/>
    <s v="Pgt Sd Fing"/>
    <n v="3"/>
    <s v="N"/>
    <n v="1"/>
    <n v="0"/>
  </r>
  <r>
    <x v="5"/>
    <n v="25"/>
    <x v="24"/>
    <n v="11"/>
    <x v="10"/>
    <x v="1"/>
    <s v="Pgt Sd Fing"/>
    <n v="4"/>
    <s v="N"/>
    <n v="1"/>
    <n v="131.16"/>
  </r>
  <r>
    <x v="5"/>
    <n v="25"/>
    <x v="24"/>
    <n v="11"/>
    <x v="10"/>
    <x v="1"/>
    <s v="Pgt Sd Fing"/>
    <n v="5"/>
    <s v="N"/>
    <n v="1"/>
    <n v="0"/>
  </r>
  <r>
    <x v="6"/>
    <n v="1"/>
    <x v="0"/>
    <n v="11"/>
    <x v="10"/>
    <x v="1"/>
    <s v="Pgt Sd Fing"/>
    <n v="2"/>
    <s v="N"/>
    <n v="1"/>
    <n v="0"/>
  </r>
  <r>
    <x v="6"/>
    <n v="1"/>
    <x v="0"/>
    <n v="11"/>
    <x v="10"/>
    <x v="1"/>
    <s v="Pgt Sd Fing"/>
    <n v="3"/>
    <s v="N"/>
    <n v="1"/>
    <n v="0"/>
  </r>
  <r>
    <x v="6"/>
    <n v="1"/>
    <x v="0"/>
    <n v="11"/>
    <x v="10"/>
    <x v="1"/>
    <s v="Pgt Sd Fing"/>
    <n v="4"/>
    <s v="N"/>
    <n v="1"/>
    <n v="218.06"/>
  </r>
  <r>
    <x v="6"/>
    <n v="1"/>
    <x v="0"/>
    <n v="11"/>
    <x v="10"/>
    <x v="1"/>
    <s v="Pgt Sd Fing"/>
    <n v="5"/>
    <s v="N"/>
    <n v="1"/>
    <n v="0"/>
  </r>
  <r>
    <x v="6"/>
    <n v="2"/>
    <x v="1"/>
    <n v="11"/>
    <x v="10"/>
    <x v="1"/>
    <s v="Pgt Sd Fing"/>
    <n v="2"/>
    <s v="N"/>
    <n v="1"/>
    <n v="0"/>
  </r>
  <r>
    <x v="6"/>
    <n v="2"/>
    <x v="1"/>
    <n v="11"/>
    <x v="10"/>
    <x v="1"/>
    <s v="Pgt Sd Fing"/>
    <n v="3"/>
    <s v="N"/>
    <n v="1"/>
    <n v="5.29"/>
  </r>
  <r>
    <x v="6"/>
    <n v="2"/>
    <x v="1"/>
    <n v="11"/>
    <x v="10"/>
    <x v="1"/>
    <s v="Pgt Sd Fing"/>
    <n v="4"/>
    <s v="N"/>
    <n v="1"/>
    <n v="143.94"/>
  </r>
  <r>
    <x v="6"/>
    <n v="2"/>
    <x v="1"/>
    <n v="11"/>
    <x v="10"/>
    <x v="1"/>
    <s v="Pgt Sd Fing"/>
    <n v="5"/>
    <s v="N"/>
    <n v="1"/>
    <n v="0"/>
  </r>
  <r>
    <x v="6"/>
    <n v="3"/>
    <x v="2"/>
    <n v="11"/>
    <x v="10"/>
    <x v="1"/>
    <s v="Pgt Sd Fing"/>
    <n v="2"/>
    <s v="N"/>
    <n v="1"/>
    <n v="0"/>
  </r>
  <r>
    <x v="6"/>
    <n v="3"/>
    <x v="2"/>
    <n v="11"/>
    <x v="10"/>
    <x v="1"/>
    <s v="Pgt Sd Fing"/>
    <n v="3"/>
    <s v="N"/>
    <n v="1"/>
    <n v="0"/>
  </r>
  <r>
    <x v="6"/>
    <n v="3"/>
    <x v="2"/>
    <n v="11"/>
    <x v="10"/>
    <x v="1"/>
    <s v="Pgt Sd Fing"/>
    <n v="4"/>
    <s v="N"/>
    <n v="1"/>
    <n v="0"/>
  </r>
  <r>
    <x v="6"/>
    <n v="3"/>
    <x v="2"/>
    <n v="11"/>
    <x v="10"/>
    <x v="1"/>
    <s v="Pgt Sd Fing"/>
    <n v="5"/>
    <s v="N"/>
    <n v="1"/>
    <n v="0"/>
  </r>
  <r>
    <x v="6"/>
    <n v="4"/>
    <x v="3"/>
    <n v="11"/>
    <x v="10"/>
    <x v="1"/>
    <s v="Pgt Sd Fing"/>
    <n v="2"/>
    <s v="N"/>
    <n v="1"/>
    <n v="59.12"/>
  </r>
  <r>
    <x v="6"/>
    <n v="4"/>
    <x v="3"/>
    <n v="11"/>
    <x v="10"/>
    <x v="1"/>
    <s v="Pgt Sd Fing"/>
    <n v="3"/>
    <s v="N"/>
    <n v="1"/>
    <n v="1342.91"/>
  </r>
  <r>
    <x v="6"/>
    <n v="4"/>
    <x v="3"/>
    <n v="11"/>
    <x v="10"/>
    <x v="1"/>
    <s v="Pgt Sd Fing"/>
    <n v="4"/>
    <s v="N"/>
    <n v="1"/>
    <n v="1482.14"/>
  </r>
  <r>
    <x v="6"/>
    <n v="4"/>
    <x v="3"/>
    <n v="11"/>
    <x v="10"/>
    <x v="1"/>
    <s v="Pgt Sd Fing"/>
    <n v="5"/>
    <s v="N"/>
    <n v="1"/>
    <n v="249.28"/>
  </r>
  <r>
    <x v="6"/>
    <n v="5"/>
    <x v="4"/>
    <n v="11"/>
    <x v="10"/>
    <x v="1"/>
    <s v="Pgt Sd Fing"/>
    <n v="2"/>
    <s v="N"/>
    <n v="1"/>
    <n v="0"/>
  </r>
  <r>
    <x v="6"/>
    <n v="5"/>
    <x v="4"/>
    <n v="11"/>
    <x v="10"/>
    <x v="1"/>
    <s v="Pgt Sd Fing"/>
    <n v="3"/>
    <s v="N"/>
    <n v="1"/>
    <n v="1277.42"/>
  </r>
  <r>
    <x v="6"/>
    <n v="5"/>
    <x v="4"/>
    <n v="11"/>
    <x v="10"/>
    <x v="1"/>
    <s v="Pgt Sd Fing"/>
    <n v="4"/>
    <s v="N"/>
    <n v="1"/>
    <n v="2711.36"/>
  </r>
  <r>
    <x v="6"/>
    <n v="5"/>
    <x v="4"/>
    <n v="11"/>
    <x v="10"/>
    <x v="1"/>
    <s v="Pgt Sd Fing"/>
    <n v="5"/>
    <s v="N"/>
    <n v="1"/>
    <n v="290.16000000000003"/>
  </r>
  <r>
    <x v="6"/>
    <n v="6"/>
    <x v="5"/>
    <n v="11"/>
    <x v="10"/>
    <x v="1"/>
    <s v="Pgt Sd Fing"/>
    <n v="2"/>
    <s v="N"/>
    <n v="1"/>
    <n v="0"/>
  </r>
  <r>
    <x v="6"/>
    <n v="6"/>
    <x v="5"/>
    <n v="11"/>
    <x v="10"/>
    <x v="1"/>
    <s v="Pgt Sd Fing"/>
    <n v="3"/>
    <s v="N"/>
    <n v="1"/>
    <n v="0"/>
  </r>
  <r>
    <x v="6"/>
    <n v="6"/>
    <x v="5"/>
    <n v="11"/>
    <x v="10"/>
    <x v="1"/>
    <s v="Pgt Sd Fing"/>
    <n v="4"/>
    <s v="N"/>
    <n v="1"/>
    <n v="0"/>
  </r>
  <r>
    <x v="6"/>
    <n v="6"/>
    <x v="5"/>
    <n v="11"/>
    <x v="10"/>
    <x v="1"/>
    <s v="Pgt Sd Fing"/>
    <n v="5"/>
    <s v="N"/>
    <n v="1"/>
    <n v="0"/>
  </r>
  <r>
    <x v="6"/>
    <n v="7"/>
    <x v="6"/>
    <n v="11"/>
    <x v="10"/>
    <x v="1"/>
    <s v="Pgt Sd Fing"/>
    <n v="2"/>
    <s v="N"/>
    <n v="1"/>
    <n v="0"/>
  </r>
  <r>
    <x v="6"/>
    <n v="7"/>
    <x v="6"/>
    <n v="11"/>
    <x v="10"/>
    <x v="1"/>
    <s v="Pgt Sd Fing"/>
    <n v="3"/>
    <s v="N"/>
    <n v="1"/>
    <n v="2.7"/>
  </r>
  <r>
    <x v="6"/>
    <n v="7"/>
    <x v="6"/>
    <n v="11"/>
    <x v="10"/>
    <x v="1"/>
    <s v="Pgt Sd Fing"/>
    <n v="4"/>
    <s v="N"/>
    <n v="1"/>
    <n v="0"/>
  </r>
  <r>
    <x v="6"/>
    <n v="7"/>
    <x v="6"/>
    <n v="11"/>
    <x v="10"/>
    <x v="1"/>
    <s v="Pgt Sd Fing"/>
    <n v="5"/>
    <s v="N"/>
    <n v="1"/>
    <n v="0"/>
  </r>
  <r>
    <x v="6"/>
    <n v="8"/>
    <x v="7"/>
    <n v="11"/>
    <x v="10"/>
    <x v="1"/>
    <s v="Pgt Sd Fing"/>
    <n v="2"/>
    <s v="N"/>
    <n v="1"/>
    <n v="0"/>
  </r>
  <r>
    <x v="6"/>
    <n v="8"/>
    <x v="7"/>
    <n v="11"/>
    <x v="10"/>
    <x v="1"/>
    <s v="Pgt Sd Fing"/>
    <n v="3"/>
    <s v="N"/>
    <n v="1"/>
    <n v="6.93"/>
  </r>
  <r>
    <x v="6"/>
    <n v="8"/>
    <x v="7"/>
    <n v="11"/>
    <x v="10"/>
    <x v="1"/>
    <s v="Pgt Sd Fing"/>
    <n v="4"/>
    <s v="N"/>
    <n v="1"/>
    <n v="0"/>
  </r>
  <r>
    <x v="6"/>
    <n v="8"/>
    <x v="7"/>
    <n v="11"/>
    <x v="10"/>
    <x v="1"/>
    <s v="Pgt Sd Fing"/>
    <n v="5"/>
    <s v="N"/>
    <n v="1"/>
    <n v="0"/>
  </r>
  <r>
    <x v="6"/>
    <n v="9"/>
    <x v="8"/>
    <n v="11"/>
    <x v="10"/>
    <x v="1"/>
    <s v="Pgt Sd Fing"/>
    <n v="2"/>
    <s v="N"/>
    <n v="1"/>
    <n v="34.270000000000003"/>
  </r>
  <r>
    <x v="6"/>
    <n v="9"/>
    <x v="8"/>
    <n v="11"/>
    <x v="10"/>
    <x v="1"/>
    <s v="Pgt Sd Fing"/>
    <n v="3"/>
    <s v="N"/>
    <n v="1"/>
    <n v="22.55"/>
  </r>
  <r>
    <x v="6"/>
    <n v="9"/>
    <x v="8"/>
    <n v="11"/>
    <x v="10"/>
    <x v="1"/>
    <s v="Pgt Sd Fing"/>
    <n v="4"/>
    <s v="N"/>
    <n v="1"/>
    <n v="2.17"/>
  </r>
  <r>
    <x v="6"/>
    <n v="9"/>
    <x v="8"/>
    <n v="11"/>
    <x v="10"/>
    <x v="1"/>
    <s v="Pgt Sd Fing"/>
    <n v="5"/>
    <s v="N"/>
    <n v="1"/>
    <n v="0"/>
  </r>
  <r>
    <x v="6"/>
    <n v="10"/>
    <x v="9"/>
    <n v="11"/>
    <x v="10"/>
    <x v="1"/>
    <s v="Pgt Sd Fing"/>
    <n v="2"/>
    <s v="N"/>
    <n v="1"/>
    <n v="259.89999999999998"/>
  </r>
  <r>
    <x v="6"/>
    <n v="10"/>
    <x v="9"/>
    <n v="11"/>
    <x v="10"/>
    <x v="1"/>
    <s v="Pgt Sd Fing"/>
    <n v="3"/>
    <s v="N"/>
    <n v="1"/>
    <n v="857.94"/>
  </r>
  <r>
    <x v="6"/>
    <n v="10"/>
    <x v="9"/>
    <n v="11"/>
    <x v="10"/>
    <x v="1"/>
    <s v="Pgt Sd Fing"/>
    <n v="4"/>
    <s v="N"/>
    <n v="1"/>
    <n v="42.1"/>
  </r>
  <r>
    <x v="6"/>
    <n v="10"/>
    <x v="9"/>
    <n v="11"/>
    <x v="10"/>
    <x v="1"/>
    <s v="Pgt Sd Fing"/>
    <n v="5"/>
    <s v="N"/>
    <n v="1"/>
    <n v="0"/>
  </r>
  <r>
    <x v="6"/>
    <n v="11"/>
    <x v="10"/>
    <n v="11"/>
    <x v="10"/>
    <x v="1"/>
    <s v="Pgt Sd Fing"/>
    <n v="2"/>
    <s v="N"/>
    <n v="1"/>
    <n v="0.06"/>
  </r>
  <r>
    <x v="6"/>
    <n v="11"/>
    <x v="10"/>
    <n v="11"/>
    <x v="10"/>
    <x v="1"/>
    <s v="Pgt Sd Fing"/>
    <n v="3"/>
    <s v="N"/>
    <n v="1"/>
    <n v="0.02"/>
  </r>
  <r>
    <x v="6"/>
    <n v="11"/>
    <x v="10"/>
    <n v="11"/>
    <x v="10"/>
    <x v="1"/>
    <s v="Pgt Sd Fing"/>
    <n v="4"/>
    <s v="N"/>
    <n v="1"/>
    <n v="0.01"/>
  </r>
  <r>
    <x v="6"/>
    <n v="11"/>
    <x v="10"/>
    <n v="11"/>
    <x v="10"/>
    <x v="1"/>
    <s v="Pgt Sd Fing"/>
    <n v="5"/>
    <s v="N"/>
    <n v="1"/>
    <n v="0.01"/>
  </r>
  <r>
    <x v="6"/>
    <n v="12"/>
    <x v="11"/>
    <n v="11"/>
    <x v="10"/>
    <x v="1"/>
    <s v="Pgt Sd Fing"/>
    <n v="2"/>
    <s v="N"/>
    <n v="1"/>
    <n v="5.82"/>
  </r>
  <r>
    <x v="6"/>
    <n v="12"/>
    <x v="11"/>
    <n v="11"/>
    <x v="10"/>
    <x v="1"/>
    <s v="Pgt Sd Fing"/>
    <n v="3"/>
    <s v="N"/>
    <n v="1"/>
    <n v="97.92"/>
  </r>
  <r>
    <x v="6"/>
    <n v="12"/>
    <x v="11"/>
    <n v="11"/>
    <x v="10"/>
    <x v="1"/>
    <s v="Pgt Sd Fing"/>
    <n v="4"/>
    <s v="N"/>
    <n v="1"/>
    <n v="72.010000000000005"/>
  </r>
  <r>
    <x v="6"/>
    <n v="12"/>
    <x v="11"/>
    <n v="11"/>
    <x v="10"/>
    <x v="1"/>
    <s v="Pgt Sd Fing"/>
    <n v="5"/>
    <s v="N"/>
    <n v="1"/>
    <n v="6.19"/>
  </r>
  <r>
    <x v="6"/>
    <n v="13"/>
    <x v="12"/>
    <n v="11"/>
    <x v="10"/>
    <x v="1"/>
    <s v="Pgt Sd Fing"/>
    <n v="2"/>
    <s v="N"/>
    <n v="1"/>
    <n v="4262.8999999999996"/>
  </r>
  <r>
    <x v="6"/>
    <n v="13"/>
    <x v="12"/>
    <n v="11"/>
    <x v="10"/>
    <x v="1"/>
    <s v="Pgt Sd Fing"/>
    <n v="3"/>
    <s v="N"/>
    <n v="1"/>
    <n v="12042.34"/>
  </r>
  <r>
    <x v="6"/>
    <n v="13"/>
    <x v="12"/>
    <n v="11"/>
    <x v="10"/>
    <x v="1"/>
    <s v="Pgt Sd Fing"/>
    <n v="4"/>
    <s v="N"/>
    <n v="1"/>
    <n v="42779.82"/>
  </r>
  <r>
    <x v="6"/>
    <n v="13"/>
    <x v="12"/>
    <n v="11"/>
    <x v="10"/>
    <x v="1"/>
    <s v="Pgt Sd Fing"/>
    <n v="5"/>
    <s v="N"/>
    <n v="1"/>
    <n v="10614.72"/>
  </r>
  <r>
    <x v="6"/>
    <n v="14"/>
    <x v="13"/>
    <n v="11"/>
    <x v="10"/>
    <x v="1"/>
    <s v="Pgt Sd Fing"/>
    <n v="2"/>
    <s v="N"/>
    <n v="1"/>
    <n v="0"/>
  </r>
  <r>
    <x v="6"/>
    <n v="14"/>
    <x v="13"/>
    <n v="11"/>
    <x v="10"/>
    <x v="1"/>
    <s v="Pgt Sd Fing"/>
    <n v="3"/>
    <s v="N"/>
    <n v="1"/>
    <n v="0"/>
  </r>
  <r>
    <x v="6"/>
    <n v="14"/>
    <x v="13"/>
    <n v="11"/>
    <x v="10"/>
    <x v="1"/>
    <s v="Pgt Sd Fing"/>
    <n v="4"/>
    <s v="N"/>
    <n v="1"/>
    <n v="0"/>
  </r>
  <r>
    <x v="6"/>
    <n v="14"/>
    <x v="13"/>
    <n v="11"/>
    <x v="10"/>
    <x v="1"/>
    <s v="Pgt Sd Fing"/>
    <n v="5"/>
    <s v="N"/>
    <n v="1"/>
    <n v="0"/>
  </r>
  <r>
    <x v="6"/>
    <n v="15"/>
    <x v="14"/>
    <n v="11"/>
    <x v="10"/>
    <x v="1"/>
    <s v="Pgt Sd Fing"/>
    <n v="2"/>
    <s v="N"/>
    <n v="1"/>
    <n v="0"/>
  </r>
  <r>
    <x v="6"/>
    <n v="15"/>
    <x v="14"/>
    <n v="11"/>
    <x v="10"/>
    <x v="1"/>
    <s v="Pgt Sd Fing"/>
    <n v="3"/>
    <s v="N"/>
    <n v="1"/>
    <n v="0"/>
  </r>
  <r>
    <x v="6"/>
    <n v="15"/>
    <x v="14"/>
    <n v="11"/>
    <x v="10"/>
    <x v="1"/>
    <s v="Pgt Sd Fing"/>
    <n v="4"/>
    <s v="N"/>
    <n v="1"/>
    <n v="0"/>
  </r>
  <r>
    <x v="6"/>
    <n v="15"/>
    <x v="14"/>
    <n v="11"/>
    <x v="10"/>
    <x v="1"/>
    <s v="Pgt Sd Fing"/>
    <n v="5"/>
    <s v="N"/>
    <n v="1"/>
    <n v="0"/>
  </r>
  <r>
    <x v="6"/>
    <n v="16"/>
    <x v="15"/>
    <n v="11"/>
    <x v="10"/>
    <x v="1"/>
    <s v="Pgt Sd Fing"/>
    <n v="2"/>
    <s v="N"/>
    <n v="1"/>
    <n v="0.45"/>
  </r>
  <r>
    <x v="6"/>
    <n v="16"/>
    <x v="15"/>
    <n v="11"/>
    <x v="10"/>
    <x v="1"/>
    <s v="Pgt Sd Fing"/>
    <n v="3"/>
    <s v="N"/>
    <n v="1"/>
    <n v="0.69"/>
  </r>
  <r>
    <x v="6"/>
    <n v="16"/>
    <x v="15"/>
    <n v="11"/>
    <x v="10"/>
    <x v="1"/>
    <s v="Pgt Sd Fing"/>
    <n v="4"/>
    <s v="N"/>
    <n v="1"/>
    <n v="0.3"/>
  </r>
  <r>
    <x v="6"/>
    <n v="16"/>
    <x v="15"/>
    <n v="11"/>
    <x v="10"/>
    <x v="1"/>
    <s v="Pgt Sd Fing"/>
    <n v="5"/>
    <s v="N"/>
    <n v="1"/>
    <n v="0"/>
  </r>
  <r>
    <x v="6"/>
    <n v="17"/>
    <x v="16"/>
    <n v="11"/>
    <x v="10"/>
    <x v="1"/>
    <s v="Pgt Sd Fing"/>
    <n v="2"/>
    <s v="N"/>
    <n v="1"/>
    <n v="0"/>
  </r>
  <r>
    <x v="6"/>
    <n v="17"/>
    <x v="16"/>
    <n v="11"/>
    <x v="10"/>
    <x v="1"/>
    <s v="Pgt Sd Fing"/>
    <n v="3"/>
    <s v="N"/>
    <n v="1"/>
    <n v="0"/>
  </r>
  <r>
    <x v="6"/>
    <n v="17"/>
    <x v="16"/>
    <n v="11"/>
    <x v="10"/>
    <x v="1"/>
    <s v="Pgt Sd Fing"/>
    <n v="4"/>
    <s v="N"/>
    <n v="1"/>
    <n v="0"/>
  </r>
  <r>
    <x v="6"/>
    <n v="17"/>
    <x v="16"/>
    <n v="11"/>
    <x v="10"/>
    <x v="1"/>
    <s v="Pgt Sd Fing"/>
    <n v="5"/>
    <s v="N"/>
    <n v="1"/>
    <n v="0"/>
  </r>
  <r>
    <x v="6"/>
    <n v="18"/>
    <x v="17"/>
    <n v="11"/>
    <x v="10"/>
    <x v="1"/>
    <s v="Pgt Sd Fing"/>
    <n v="2"/>
    <s v="N"/>
    <n v="1"/>
    <n v="0"/>
  </r>
  <r>
    <x v="6"/>
    <n v="18"/>
    <x v="17"/>
    <n v="11"/>
    <x v="10"/>
    <x v="1"/>
    <s v="Pgt Sd Fing"/>
    <n v="3"/>
    <s v="N"/>
    <n v="1"/>
    <n v="0"/>
  </r>
  <r>
    <x v="6"/>
    <n v="18"/>
    <x v="17"/>
    <n v="11"/>
    <x v="10"/>
    <x v="1"/>
    <s v="Pgt Sd Fing"/>
    <n v="4"/>
    <s v="N"/>
    <n v="1"/>
    <n v="124.09"/>
  </r>
  <r>
    <x v="6"/>
    <n v="18"/>
    <x v="17"/>
    <n v="11"/>
    <x v="10"/>
    <x v="1"/>
    <s v="Pgt Sd Fing"/>
    <n v="5"/>
    <s v="N"/>
    <n v="1"/>
    <n v="0"/>
  </r>
  <r>
    <x v="6"/>
    <n v="19"/>
    <x v="18"/>
    <n v="11"/>
    <x v="10"/>
    <x v="1"/>
    <s v="Pgt Sd Fing"/>
    <n v="2"/>
    <s v="N"/>
    <n v="1"/>
    <n v="0"/>
  </r>
  <r>
    <x v="6"/>
    <n v="19"/>
    <x v="18"/>
    <n v="11"/>
    <x v="10"/>
    <x v="1"/>
    <s v="Pgt Sd Fing"/>
    <n v="3"/>
    <s v="N"/>
    <n v="1"/>
    <n v="309.55"/>
  </r>
  <r>
    <x v="6"/>
    <n v="19"/>
    <x v="18"/>
    <n v="11"/>
    <x v="10"/>
    <x v="1"/>
    <s v="Pgt Sd Fing"/>
    <n v="4"/>
    <s v="N"/>
    <n v="1"/>
    <n v="842.99"/>
  </r>
  <r>
    <x v="6"/>
    <n v="19"/>
    <x v="18"/>
    <n v="11"/>
    <x v="10"/>
    <x v="1"/>
    <s v="Pgt Sd Fing"/>
    <n v="5"/>
    <s v="N"/>
    <n v="1"/>
    <n v="0"/>
  </r>
  <r>
    <x v="6"/>
    <n v="20"/>
    <x v="19"/>
    <n v="11"/>
    <x v="10"/>
    <x v="1"/>
    <s v="Pgt Sd Fing"/>
    <n v="2"/>
    <s v="N"/>
    <n v="1"/>
    <n v="75.28"/>
  </r>
  <r>
    <x v="6"/>
    <n v="20"/>
    <x v="19"/>
    <n v="11"/>
    <x v="10"/>
    <x v="1"/>
    <s v="Pgt Sd Fing"/>
    <n v="3"/>
    <s v="N"/>
    <n v="1"/>
    <n v="814.92"/>
  </r>
  <r>
    <x v="6"/>
    <n v="20"/>
    <x v="19"/>
    <n v="11"/>
    <x v="10"/>
    <x v="1"/>
    <s v="Pgt Sd Fing"/>
    <n v="4"/>
    <s v="N"/>
    <n v="1"/>
    <n v="1256.78"/>
  </r>
  <r>
    <x v="6"/>
    <n v="20"/>
    <x v="19"/>
    <n v="11"/>
    <x v="10"/>
    <x v="1"/>
    <s v="Pgt Sd Fing"/>
    <n v="5"/>
    <s v="N"/>
    <n v="1"/>
    <n v="220.91"/>
  </r>
  <r>
    <x v="6"/>
    <n v="21"/>
    <x v="20"/>
    <n v="11"/>
    <x v="10"/>
    <x v="1"/>
    <s v="Pgt Sd Fing"/>
    <n v="2"/>
    <s v="N"/>
    <n v="1"/>
    <n v="0"/>
  </r>
  <r>
    <x v="6"/>
    <n v="21"/>
    <x v="20"/>
    <n v="11"/>
    <x v="10"/>
    <x v="1"/>
    <s v="Pgt Sd Fing"/>
    <n v="3"/>
    <s v="N"/>
    <n v="1"/>
    <n v="99.64"/>
  </r>
  <r>
    <x v="6"/>
    <n v="21"/>
    <x v="20"/>
    <n v="11"/>
    <x v="10"/>
    <x v="1"/>
    <s v="Pgt Sd Fing"/>
    <n v="4"/>
    <s v="N"/>
    <n v="1"/>
    <n v="41.81"/>
  </r>
  <r>
    <x v="6"/>
    <n v="21"/>
    <x v="20"/>
    <n v="11"/>
    <x v="10"/>
    <x v="1"/>
    <s v="Pgt Sd Fing"/>
    <n v="5"/>
    <s v="N"/>
    <n v="1"/>
    <n v="0"/>
  </r>
  <r>
    <x v="6"/>
    <n v="22"/>
    <x v="21"/>
    <n v="11"/>
    <x v="10"/>
    <x v="1"/>
    <s v="Pgt Sd Fing"/>
    <n v="2"/>
    <s v="N"/>
    <n v="1"/>
    <n v="0"/>
  </r>
  <r>
    <x v="6"/>
    <n v="22"/>
    <x v="21"/>
    <n v="11"/>
    <x v="10"/>
    <x v="1"/>
    <s v="Pgt Sd Fing"/>
    <n v="3"/>
    <s v="N"/>
    <n v="1"/>
    <n v="1379.96"/>
  </r>
  <r>
    <x v="6"/>
    <n v="22"/>
    <x v="21"/>
    <n v="11"/>
    <x v="10"/>
    <x v="1"/>
    <s v="Pgt Sd Fing"/>
    <n v="4"/>
    <s v="N"/>
    <n v="1"/>
    <n v="2119.17"/>
  </r>
  <r>
    <x v="6"/>
    <n v="22"/>
    <x v="21"/>
    <n v="11"/>
    <x v="10"/>
    <x v="1"/>
    <s v="Pgt Sd Fing"/>
    <n v="5"/>
    <s v="N"/>
    <n v="1"/>
    <n v="418.97"/>
  </r>
  <r>
    <x v="6"/>
    <n v="23"/>
    <x v="22"/>
    <n v="11"/>
    <x v="10"/>
    <x v="1"/>
    <s v="Pgt Sd Fing"/>
    <n v="2"/>
    <s v="N"/>
    <n v="1"/>
    <n v="0"/>
  </r>
  <r>
    <x v="6"/>
    <n v="23"/>
    <x v="22"/>
    <n v="11"/>
    <x v="10"/>
    <x v="1"/>
    <s v="Pgt Sd Fing"/>
    <n v="3"/>
    <s v="N"/>
    <n v="1"/>
    <n v="3102.14"/>
  </r>
  <r>
    <x v="6"/>
    <n v="23"/>
    <x v="22"/>
    <n v="11"/>
    <x v="10"/>
    <x v="1"/>
    <s v="Pgt Sd Fing"/>
    <n v="4"/>
    <s v="N"/>
    <n v="1"/>
    <n v="1397.56"/>
  </r>
  <r>
    <x v="6"/>
    <n v="23"/>
    <x v="22"/>
    <n v="11"/>
    <x v="10"/>
    <x v="1"/>
    <s v="Pgt Sd Fing"/>
    <n v="5"/>
    <s v="N"/>
    <n v="1"/>
    <n v="231.74"/>
  </r>
  <r>
    <x v="6"/>
    <n v="24"/>
    <x v="23"/>
    <n v="11"/>
    <x v="10"/>
    <x v="1"/>
    <s v="Pgt Sd Fing"/>
    <n v="2"/>
    <s v="N"/>
    <n v="1"/>
    <n v="665.43"/>
  </r>
  <r>
    <x v="6"/>
    <n v="24"/>
    <x v="23"/>
    <n v="11"/>
    <x v="10"/>
    <x v="1"/>
    <s v="Pgt Sd Fing"/>
    <n v="3"/>
    <s v="N"/>
    <n v="1"/>
    <n v="2253.96"/>
  </r>
  <r>
    <x v="6"/>
    <n v="24"/>
    <x v="23"/>
    <n v="11"/>
    <x v="10"/>
    <x v="1"/>
    <s v="Pgt Sd Fing"/>
    <n v="4"/>
    <s v="N"/>
    <n v="1"/>
    <n v="1339.96"/>
  </r>
  <r>
    <x v="6"/>
    <n v="24"/>
    <x v="23"/>
    <n v="11"/>
    <x v="10"/>
    <x v="1"/>
    <s v="Pgt Sd Fing"/>
    <n v="5"/>
    <s v="N"/>
    <n v="1"/>
    <n v="68.2"/>
  </r>
  <r>
    <x v="6"/>
    <n v="25"/>
    <x v="24"/>
    <n v="11"/>
    <x v="10"/>
    <x v="1"/>
    <s v="Pgt Sd Fing"/>
    <n v="2"/>
    <s v="N"/>
    <n v="1"/>
    <n v="0"/>
  </r>
  <r>
    <x v="6"/>
    <n v="25"/>
    <x v="24"/>
    <n v="11"/>
    <x v="10"/>
    <x v="1"/>
    <s v="Pgt Sd Fing"/>
    <n v="3"/>
    <s v="N"/>
    <n v="1"/>
    <n v="0"/>
  </r>
  <r>
    <x v="6"/>
    <n v="25"/>
    <x v="24"/>
    <n v="11"/>
    <x v="10"/>
    <x v="1"/>
    <s v="Pgt Sd Fing"/>
    <n v="4"/>
    <s v="N"/>
    <n v="1"/>
    <n v="127.3"/>
  </r>
  <r>
    <x v="6"/>
    <n v="25"/>
    <x v="24"/>
    <n v="11"/>
    <x v="10"/>
    <x v="1"/>
    <s v="Pgt Sd Fing"/>
    <n v="5"/>
    <s v="N"/>
    <n v="1"/>
    <n v="0"/>
  </r>
  <r>
    <x v="0"/>
    <n v="1"/>
    <x v="0"/>
    <n v="12"/>
    <x v="11"/>
    <x v="1"/>
    <s v="Pgt Sd NatF"/>
    <n v="2"/>
    <s v="N"/>
    <n v="1"/>
    <n v="0"/>
  </r>
  <r>
    <x v="0"/>
    <n v="1"/>
    <x v="0"/>
    <n v="12"/>
    <x v="11"/>
    <x v="1"/>
    <s v="Pgt Sd NatF"/>
    <n v="3"/>
    <s v="N"/>
    <n v="1"/>
    <n v="0"/>
  </r>
  <r>
    <x v="0"/>
    <n v="1"/>
    <x v="0"/>
    <n v="12"/>
    <x v="11"/>
    <x v="1"/>
    <s v="Pgt Sd NatF"/>
    <n v="4"/>
    <s v="N"/>
    <n v="1"/>
    <n v="76.849999999999994"/>
  </r>
  <r>
    <x v="0"/>
    <n v="1"/>
    <x v="0"/>
    <n v="12"/>
    <x v="11"/>
    <x v="1"/>
    <s v="Pgt Sd NatF"/>
    <n v="5"/>
    <s v="N"/>
    <n v="1"/>
    <n v="0"/>
  </r>
  <r>
    <x v="0"/>
    <n v="2"/>
    <x v="1"/>
    <n v="12"/>
    <x v="11"/>
    <x v="1"/>
    <s v="Pgt Sd NatF"/>
    <n v="2"/>
    <s v="N"/>
    <n v="1"/>
    <n v="0"/>
  </r>
  <r>
    <x v="0"/>
    <n v="2"/>
    <x v="1"/>
    <n v="12"/>
    <x v="11"/>
    <x v="1"/>
    <s v="Pgt Sd NatF"/>
    <n v="3"/>
    <s v="N"/>
    <n v="1"/>
    <n v="2.84"/>
  </r>
  <r>
    <x v="0"/>
    <n v="2"/>
    <x v="1"/>
    <n v="12"/>
    <x v="11"/>
    <x v="1"/>
    <s v="Pgt Sd NatF"/>
    <n v="4"/>
    <s v="N"/>
    <n v="1"/>
    <n v="45.13"/>
  </r>
  <r>
    <x v="0"/>
    <n v="2"/>
    <x v="1"/>
    <n v="12"/>
    <x v="11"/>
    <x v="1"/>
    <s v="Pgt Sd NatF"/>
    <n v="5"/>
    <s v="N"/>
    <n v="1"/>
    <n v="0"/>
  </r>
  <r>
    <x v="0"/>
    <n v="3"/>
    <x v="2"/>
    <n v="12"/>
    <x v="11"/>
    <x v="1"/>
    <s v="Pgt Sd NatF"/>
    <n v="2"/>
    <s v="N"/>
    <n v="1"/>
    <n v="0"/>
  </r>
  <r>
    <x v="0"/>
    <n v="3"/>
    <x v="2"/>
    <n v="12"/>
    <x v="11"/>
    <x v="1"/>
    <s v="Pgt Sd NatF"/>
    <n v="3"/>
    <s v="N"/>
    <n v="1"/>
    <n v="0"/>
  </r>
  <r>
    <x v="0"/>
    <n v="3"/>
    <x v="2"/>
    <n v="12"/>
    <x v="11"/>
    <x v="1"/>
    <s v="Pgt Sd NatF"/>
    <n v="4"/>
    <s v="N"/>
    <n v="1"/>
    <n v="0"/>
  </r>
  <r>
    <x v="0"/>
    <n v="3"/>
    <x v="2"/>
    <n v="12"/>
    <x v="11"/>
    <x v="1"/>
    <s v="Pgt Sd NatF"/>
    <n v="5"/>
    <s v="N"/>
    <n v="1"/>
    <n v="0"/>
  </r>
  <r>
    <x v="0"/>
    <n v="4"/>
    <x v="3"/>
    <n v="12"/>
    <x v="11"/>
    <x v="1"/>
    <s v="Pgt Sd NatF"/>
    <n v="2"/>
    <s v="N"/>
    <n v="1"/>
    <n v="19.62"/>
  </r>
  <r>
    <x v="0"/>
    <n v="4"/>
    <x v="3"/>
    <n v="12"/>
    <x v="11"/>
    <x v="1"/>
    <s v="Pgt Sd NatF"/>
    <n v="3"/>
    <s v="N"/>
    <n v="1"/>
    <n v="1088.33"/>
  </r>
  <r>
    <x v="0"/>
    <n v="4"/>
    <x v="3"/>
    <n v="12"/>
    <x v="11"/>
    <x v="1"/>
    <s v="Pgt Sd NatF"/>
    <n v="4"/>
    <s v="N"/>
    <n v="1"/>
    <n v="1194.8499999999999"/>
  </r>
  <r>
    <x v="0"/>
    <n v="4"/>
    <x v="3"/>
    <n v="12"/>
    <x v="11"/>
    <x v="1"/>
    <s v="Pgt Sd NatF"/>
    <n v="5"/>
    <s v="N"/>
    <n v="1"/>
    <n v="172.05"/>
  </r>
  <r>
    <x v="0"/>
    <n v="5"/>
    <x v="4"/>
    <n v="12"/>
    <x v="11"/>
    <x v="1"/>
    <s v="Pgt Sd NatF"/>
    <n v="2"/>
    <s v="N"/>
    <n v="1"/>
    <n v="0"/>
  </r>
  <r>
    <x v="0"/>
    <n v="5"/>
    <x v="4"/>
    <n v="12"/>
    <x v="11"/>
    <x v="1"/>
    <s v="Pgt Sd NatF"/>
    <n v="3"/>
    <s v="N"/>
    <n v="1"/>
    <n v="259.89999999999998"/>
  </r>
  <r>
    <x v="0"/>
    <n v="5"/>
    <x v="4"/>
    <n v="12"/>
    <x v="11"/>
    <x v="1"/>
    <s v="Pgt Sd NatF"/>
    <n v="4"/>
    <s v="N"/>
    <n v="1"/>
    <n v="462.53"/>
  </r>
  <r>
    <x v="0"/>
    <n v="5"/>
    <x v="4"/>
    <n v="12"/>
    <x v="11"/>
    <x v="1"/>
    <s v="Pgt Sd NatF"/>
    <n v="5"/>
    <s v="N"/>
    <n v="1"/>
    <n v="37.549999999999997"/>
  </r>
  <r>
    <x v="0"/>
    <n v="6"/>
    <x v="5"/>
    <n v="12"/>
    <x v="11"/>
    <x v="1"/>
    <s v="Pgt Sd NatF"/>
    <n v="2"/>
    <s v="N"/>
    <n v="1"/>
    <n v="0"/>
  </r>
  <r>
    <x v="0"/>
    <n v="6"/>
    <x v="5"/>
    <n v="12"/>
    <x v="11"/>
    <x v="1"/>
    <s v="Pgt Sd NatF"/>
    <n v="3"/>
    <s v="N"/>
    <n v="1"/>
    <n v="0"/>
  </r>
  <r>
    <x v="0"/>
    <n v="6"/>
    <x v="5"/>
    <n v="12"/>
    <x v="11"/>
    <x v="1"/>
    <s v="Pgt Sd NatF"/>
    <n v="4"/>
    <s v="N"/>
    <n v="1"/>
    <n v="0"/>
  </r>
  <r>
    <x v="0"/>
    <n v="6"/>
    <x v="5"/>
    <n v="12"/>
    <x v="11"/>
    <x v="1"/>
    <s v="Pgt Sd NatF"/>
    <n v="5"/>
    <s v="N"/>
    <n v="1"/>
    <n v="0"/>
  </r>
  <r>
    <x v="0"/>
    <n v="7"/>
    <x v="6"/>
    <n v="12"/>
    <x v="11"/>
    <x v="1"/>
    <s v="Pgt Sd NatF"/>
    <n v="2"/>
    <s v="N"/>
    <n v="1"/>
    <n v="0"/>
  </r>
  <r>
    <x v="0"/>
    <n v="7"/>
    <x v="6"/>
    <n v="12"/>
    <x v="11"/>
    <x v="1"/>
    <s v="Pgt Sd NatF"/>
    <n v="3"/>
    <s v="N"/>
    <n v="1"/>
    <n v="1.41"/>
  </r>
  <r>
    <x v="0"/>
    <n v="7"/>
    <x v="6"/>
    <n v="12"/>
    <x v="11"/>
    <x v="1"/>
    <s v="Pgt Sd NatF"/>
    <n v="4"/>
    <s v="N"/>
    <n v="1"/>
    <n v="0"/>
  </r>
  <r>
    <x v="0"/>
    <n v="7"/>
    <x v="6"/>
    <n v="12"/>
    <x v="11"/>
    <x v="1"/>
    <s v="Pgt Sd NatF"/>
    <n v="5"/>
    <s v="N"/>
    <n v="1"/>
    <n v="0"/>
  </r>
  <r>
    <x v="0"/>
    <n v="8"/>
    <x v="7"/>
    <n v="12"/>
    <x v="11"/>
    <x v="1"/>
    <s v="Pgt Sd NatF"/>
    <n v="2"/>
    <s v="N"/>
    <n v="1"/>
    <n v="0"/>
  </r>
  <r>
    <x v="0"/>
    <n v="8"/>
    <x v="7"/>
    <n v="12"/>
    <x v="11"/>
    <x v="1"/>
    <s v="Pgt Sd NatF"/>
    <n v="3"/>
    <s v="N"/>
    <n v="1"/>
    <n v="10.039999999999999"/>
  </r>
  <r>
    <x v="0"/>
    <n v="8"/>
    <x v="7"/>
    <n v="12"/>
    <x v="11"/>
    <x v="1"/>
    <s v="Pgt Sd NatF"/>
    <n v="4"/>
    <s v="N"/>
    <n v="1"/>
    <n v="0"/>
  </r>
  <r>
    <x v="0"/>
    <n v="8"/>
    <x v="7"/>
    <n v="12"/>
    <x v="11"/>
    <x v="1"/>
    <s v="Pgt Sd NatF"/>
    <n v="5"/>
    <s v="N"/>
    <n v="1"/>
    <n v="0"/>
  </r>
  <r>
    <x v="0"/>
    <n v="9"/>
    <x v="8"/>
    <n v="12"/>
    <x v="11"/>
    <x v="1"/>
    <s v="Pgt Sd NatF"/>
    <n v="2"/>
    <s v="N"/>
    <n v="1"/>
    <n v="4.54"/>
  </r>
  <r>
    <x v="0"/>
    <n v="9"/>
    <x v="8"/>
    <n v="12"/>
    <x v="11"/>
    <x v="1"/>
    <s v="Pgt Sd NatF"/>
    <n v="3"/>
    <s v="N"/>
    <n v="1"/>
    <n v="6.2"/>
  </r>
  <r>
    <x v="0"/>
    <n v="9"/>
    <x v="8"/>
    <n v="12"/>
    <x v="11"/>
    <x v="1"/>
    <s v="Pgt Sd NatF"/>
    <n v="4"/>
    <s v="N"/>
    <n v="1"/>
    <n v="0.85"/>
  </r>
  <r>
    <x v="0"/>
    <n v="9"/>
    <x v="8"/>
    <n v="12"/>
    <x v="11"/>
    <x v="1"/>
    <s v="Pgt Sd NatF"/>
    <n v="5"/>
    <s v="N"/>
    <n v="1"/>
    <n v="0"/>
  </r>
  <r>
    <x v="0"/>
    <n v="10"/>
    <x v="9"/>
    <n v="12"/>
    <x v="11"/>
    <x v="1"/>
    <s v="Pgt Sd NatF"/>
    <n v="2"/>
    <s v="N"/>
    <n v="1"/>
    <n v="19.05"/>
  </r>
  <r>
    <x v="0"/>
    <n v="10"/>
    <x v="9"/>
    <n v="12"/>
    <x v="11"/>
    <x v="1"/>
    <s v="Pgt Sd NatF"/>
    <n v="3"/>
    <s v="N"/>
    <n v="1"/>
    <n v="145.82"/>
  </r>
  <r>
    <x v="0"/>
    <n v="10"/>
    <x v="9"/>
    <n v="12"/>
    <x v="11"/>
    <x v="1"/>
    <s v="Pgt Sd NatF"/>
    <n v="4"/>
    <s v="N"/>
    <n v="1"/>
    <n v="5.95"/>
  </r>
  <r>
    <x v="0"/>
    <n v="10"/>
    <x v="9"/>
    <n v="12"/>
    <x v="11"/>
    <x v="1"/>
    <s v="Pgt Sd NatF"/>
    <n v="5"/>
    <s v="N"/>
    <n v="1"/>
    <n v="0"/>
  </r>
  <r>
    <x v="0"/>
    <n v="11"/>
    <x v="10"/>
    <n v="12"/>
    <x v="11"/>
    <x v="1"/>
    <s v="Pgt Sd NatF"/>
    <n v="2"/>
    <s v="N"/>
    <n v="1"/>
    <n v="0.97"/>
  </r>
  <r>
    <x v="0"/>
    <n v="11"/>
    <x v="10"/>
    <n v="12"/>
    <x v="11"/>
    <x v="1"/>
    <s v="Pgt Sd NatF"/>
    <n v="3"/>
    <s v="N"/>
    <n v="1"/>
    <n v="0.67"/>
  </r>
  <r>
    <x v="0"/>
    <n v="11"/>
    <x v="10"/>
    <n v="12"/>
    <x v="11"/>
    <x v="1"/>
    <s v="Pgt Sd NatF"/>
    <n v="4"/>
    <s v="N"/>
    <n v="1"/>
    <n v="0.36"/>
  </r>
  <r>
    <x v="0"/>
    <n v="11"/>
    <x v="10"/>
    <n v="12"/>
    <x v="11"/>
    <x v="1"/>
    <s v="Pgt Sd NatF"/>
    <n v="5"/>
    <s v="N"/>
    <n v="1"/>
    <n v="0.14000000000000001"/>
  </r>
  <r>
    <x v="0"/>
    <n v="12"/>
    <x v="11"/>
    <n v="12"/>
    <x v="11"/>
    <x v="1"/>
    <s v="Pgt Sd NatF"/>
    <n v="2"/>
    <s v="N"/>
    <n v="1"/>
    <n v="0.06"/>
  </r>
  <r>
    <x v="0"/>
    <n v="12"/>
    <x v="11"/>
    <n v="12"/>
    <x v="11"/>
    <x v="1"/>
    <s v="Pgt Sd NatF"/>
    <n v="3"/>
    <s v="N"/>
    <n v="1"/>
    <n v="2.25"/>
  </r>
  <r>
    <x v="0"/>
    <n v="12"/>
    <x v="11"/>
    <n v="12"/>
    <x v="11"/>
    <x v="1"/>
    <s v="Pgt Sd NatF"/>
    <n v="4"/>
    <s v="N"/>
    <n v="1"/>
    <n v="1.67"/>
  </r>
  <r>
    <x v="0"/>
    <n v="12"/>
    <x v="11"/>
    <n v="12"/>
    <x v="11"/>
    <x v="1"/>
    <s v="Pgt Sd NatF"/>
    <n v="5"/>
    <s v="N"/>
    <n v="1"/>
    <n v="0.1"/>
  </r>
  <r>
    <x v="0"/>
    <n v="13"/>
    <x v="12"/>
    <n v="12"/>
    <x v="11"/>
    <x v="1"/>
    <s v="Pgt Sd NatF"/>
    <n v="2"/>
    <s v="N"/>
    <n v="1"/>
    <n v="249.32"/>
  </r>
  <r>
    <x v="0"/>
    <n v="13"/>
    <x v="12"/>
    <n v="12"/>
    <x v="11"/>
    <x v="1"/>
    <s v="Pgt Sd NatF"/>
    <n v="3"/>
    <s v="N"/>
    <n v="1"/>
    <n v="1326.89"/>
  </r>
  <r>
    <x v="0"/>
    <n v="13"/>
    <x v="12"/>
    <n v="12"/>
    <x v="11"/>
    <x v="1"/>
    <s v="Pgt Sd NatF"/>
    <n v="4"/>
    <s v="N"/>
    <n v="1"/>
    <n v="3744.25"/>
  </r>
  <r>
    <x v="0"/>
    <n v="13"/>
    <x v="12"/>
    <n v="12"/>
    <x v="11"/>
    <x v="1"/>
    <s v="Pgt Sd NatF"/>
    <n v="5"/>
    <s v="N"/>
    <n v="1"/>
    <n v="852.03"/>
  </r>
  <r>
    <x v="0"/>
    <n v="14"/>
    <x v="13"/>
    <n v="12"/>
    <x v="11"/>
    <x v="1"/>
    <s v="Pgt Sd NatF"/>
    <n v="2"/>
    <s v="N"/>
    <n v="1"/>
    <n v="0"/>
  </r>
  <r>
    <x v="0"/>
    <n v="14"/>
    <x v="13"/>
    <n v="12"/>
    <x v="11"/>
    <x v="1"/>
    <s v="Pgt Sd NatF"/>
    <n v="3"/>
    <s v="N"/>
    <n v="1"/>
    <n v="0"/>
  </r>
  <r>
    <x v="0"/>
    <n v="14"/>
    <x v="13"/>
    <n v="12"/>
    <x v="11"/>
    <x v="1"/>
    <s v="Pgt Sd NatF"/>
    <n v="4"/>
    <s v="N"/>
    <n v="1"/>
    <n v="0"/>
  </r>
  <r>
    <x v="0"/>
    <n v="14"/>
    <x v="13"/>
    <n v="12"/>
    <x v="11"/>
    <x v="1"/>
    <s v="Pgt Sd NatF"/>
    <n v="5"/>
    <s v="N"/>
    <n v="1"/>
    <n v="0"/>
  </r>
  <r>
    <x v="0"/>
    <n v="15"/>
    <x v="14"/>
    <n v="12"/>
    <x v="11"/>
    <x v="1"/>
    <s v="Pgt Sd NatF"/>
    <n v="2"/>
    <s v="N"/>
    <n v="1"/>
    <n v="0"/>
  </r>
  <r>
    <x v="0"/>
    <n v="15"/>
    <x v="14"/>
    <n v="12"/>
    <x v="11"/>
    <x v="1"/>
    <s v="Pgt Sd NatF"/>
    <n v="3"/>
    <s v="N"/>
    <n v="1"/>
    <n v="0"/>
  </r>
  <r>
    <x v="0"/>
    <n v="15"/>
    <x v="14"/>
    <n v="12"/>
    <x v="11"/>
    <x v="1"/>
    <s v="Pgt Sd NatF"/>
    <n v="4"/>
    <s v="N"/>
    <n v="1"/>
    <n v="0"/>
  </r>
  <r>
    <x v="0"/>
    <n v="15"/>
    <x v="14"/>
    <n v="12"/>
    <x v="11"/>
    <x v="1"/>
    <s v="Pgt Sd NatF"/>
    <n v="5"/>
    <s v="N"/>
    <n v="1"/>
    <n v="0"/>
  </r>
  <r>
    <x v="0"/>
    <n v="16"/>
    <x v="15"/>
    <n v="12"/>
    <x v="11"/>
    <x v="1"/>
    <s v="Pgt Sd NatF"/>
    <n v="2"/>
    <s v="N"/>
    <n v="1"/>
    <n v="0"/>
  </r>
  <r>
    <x v="0"/>
    <n v="16"/>
    <x v="15"/>
    <n v="12"/>
    <x v="11"/>
    <x v="1"/>
    <s v="Pgt Sd NatF"/>
    <n v="3"/>
    <s v="N"/>
    <n v="1"/>
    <n v="0.01"/>
  </r>
  <r>
    <x v="0"/>
    <n v="16"/>
    <x v="15"/>
    <n v="12"/>
    <x v="11"/>
    <x v="1"/>
    <s v="Pgt Sd NatF"/>
    <n v="4"/>
    <s v="N"/>
    <n v="1"/>
    <n v="0"/>
  </r>
  <r>
    <x v="0"/>
    <n v="16"/>
    <x v="15"/>
    <n v="12"/>
    <x v="11"/>
    <x v="1"/>
    <s v="Pgt Sd NatF"/>
    <n v="5"/>
    <s v="N"/>
    <n v="1"/>
    <n v="0"/>
  </r>
  <r>
    <x v="0"/>
    <n v="17"/>
    <x v="16"/>
    <n v="12"/>
    <x v="11"/>
    <x v="1"/>
    <s v="Pgt Sd NatF"/>
    <n v="2"/>
    <s v="N"/>
    <n v="1"/>
    <n v="0"/>
  </r>
  <r>
    <x v="0"/>
    <n v="17"/>
    <x v="16"/>
    <n v="12"/>
    <x v="11"/>
    <x v="1"/>
    <s v="Pgt Sd NatF"/>
    <n v="3"/>
    <s v="N"/>
    <n v="1"/>
    <n v="0"/>
  </r>
  <r>
    <x v="0"/>
    <n v="17"/>
    <x v="16"/>
    <n v="12"/>
    <x v="11"/>
    <x v="1"/>
    <s v="Pgt Sd NatF"/>
    <n v="4"/>
    <s v="N"/>
    <n v="1"/>
    <n v="0"/>
  </r>
  <r>
    <x v="0"/>
    <n v="17"/>
    <x v="16"/>
    <n v="12"/>
    <x v="11"/>
    <x v="1"/>
    <s v="Pgt Sd NatF"/>
    <n v="5"/>
    <s v="N"/>
    <n v="1"/>
    <n v="0"/>
  </r>
  <r>
    <x v="0"/>
    <n v="18"/>
    <x v="17"/>
    <n v="12"/>
    <x v="11"/>
    <x v="1"/>
    <s v="Pgt Sd NatF"/>
    <n v="2"/>
    <s v="N"/>
    <n v="1"/>
    <n v="0"/>
  </r>
  <r>
    <x v="0"/>
    <n v="18"/>
    <x v="17"/>
    <n v="12"/>
    <x v="11"/>
    <x v="1"/>
    <s v="Pgt Sd NatF"/>
    <n v="3"/>
    <s v="N"/>
    <n v="1"/>
    <n v="0"/>
  </r>
  <r>
    <x v="0"/>
    <n v="18"/>
    <x v="17"/>
    <n v="12"/>
    <x v="11"/>
    <x v="1"/>
    <s v="Pgt Sd NatF"/>
    <n v="4"/>
    <s v="N"/>
    <n v="1"/>
    <n v="46.49"/>
  </r>
  <r>
    <x v="0"/>
    <n v="18"/>
    <x v="17"/>
    <n v="12"/>
    <x v="11"/>
    <x v="1"/>
    <s v="Pgt Sd NatF"/>
    <n v="5"/>
    <s v="N"/>
    <n v="1"/>
    <n v="0"/>
  </r>
  <r>
    <x v="0"/>
    <n v="19"/>
    <x v="18"/>
    <n v="12"/>
    <x v="11"/>
    <x v="1"/>
    <s v="Pgt Sd NatF"/>
    <n v="2"/>
    <s v="N"/>
    <n v="1"/>
    <n v="0"/>
  </r>
  <r>
    <x v="0"/>
    <n v="19"/>
    <x v="18"/>
    <n v="12"/>
    <x v="11"/>
    <x v="1"/>
    <s v="Pgt Sd NatF"/>
    <n v="3"/>
    <s v="N"/>
    <n v="1"/>
    <n v="37.17"/>
  </r>
  <r>
    <x v="0"/>
    <n v="19"/>
    <x v="18"/>
    <n v="12"/>
    <x v="11"/>
    <x v="1"/>
    <s v="Pgt Sd NatF"/>
    <n v="4"/>
    <s v="N"/>
    <n v="1"/>
    <n v="83.58"/>
  </r>
  <r>
    <x v="0"/>
    <n v="19"/>
    <x v="18"/>
    <n v="12"/>
    <x v="11"/>
    <x v="1"/>
    <s v="Pgt Sd NatF"/>
    <n v="5"/>
    <s v="N"/>
    <n v="1"/>
    <n v="0"/>
  </r>
  <r>
    <x v="0"/>
    <n v="20"/>
    <x v="19"/>
    <n v="12"/>
    <x v="11"/>
    <x v="1"/>
    <s v="Pgt Sd NatF"/>
    <n v="2"/>
    <s v="N"/>
    <n v="1"/>
    <n v="8.8000000000000007"/>
  </r>
  <r>
    <x v="0"/>
    <n v="20"/>
    <x v="19"/>
    <n v="12"/>
    <x v="11"/>
    <x v="1"/>
    <s v="Pgt Sd NatF"/>
    <n v="3"/>
    <s v="N"/>
    <n v="1"/>
    <n v="232.63"/>
  </r>
  <r>
    <x v="0"/>
    <n v="20"/>
    <x v="19"/>
    <n v="12"/>
    <x v="11"/>
    <x v="1"/>
    <s v="Pgt Sd NatF"/>
    <n v="4"/>
    <s v="N"/>
    <n v="1"/>
    <n v="356.87"/>
  </r>
  <r>
    <x v="0"/>
    <n v="20"/>
    <x v="19"/>
    <n v="12"/>
    <x v="11"/>
    <x v="1"/>
    <s v="Pgt Sd NatF"/>
    <n v="5"/>
    <s v="N"/>
    <n v="1"/>
    <n v="53.7"/>
  </r>
  <r>
    <x v="0"/>
    <n v="21"/>
    <x v="20"/>
    <n v="12"/>
    <x v="11"/>
    <x v="1"/>
    <s v="Pgt Sd NatF"/>
    <n v="2"/>
    <s v="N"/>
    <n v="1"/>
    <n v="0"/>
  </r>
  <r>
    <x v="0"/>
    <n v="21"/>
    <x v="20"/>
    <n v="12"/>
    <x v="11"/>
    <x v="1"/>
    <s v="Pgt Sd NatF"/>
    <n v="3"/>
    <s v="N"/>
    <n v="1"/>
    <n v="18.66"/>
  </r>
  <r>
    <x v="0"/>
    <n v="21"/>
    <x v="20"/>
    <n v="12"/>
    <x v="11"/>
    <x v="1"/>
    <s v="Pgt Sd NatF"/>
    <n v="4"/>
    <s v="N"/>
    <n v="1"/>
    <n v="8.1199999999999992"/>
  </r>
  <r>
    <x v="0"/>
    <n v="21"/>
    <x v="20"/>
    <n v="12"/>
    <x v="11"/>
    <x v="1"/>
    <s v="Pgt Sd NatF"/>
    <n v="5"/>
    <s v="N"/>
    <n v="1"/>
    <n v="0"/>
  </r>
  <r>
    <x v="0"/>
    <n v="22"/>
    <x v="21"/>
    <n v="12"/>
    <x v="11"/>
    <x v="1"/>
    <s v="Pgt Sd NatF"/>
    <n v="2"/>
    <s v="N"/>
    <n v="1"/>
    <n v="0"/>
  </r>
  <r>
    <x v="0"/>
    <n v="22"/>
    <x v="21"/>
    <n v="12"/>
    <x v="11"/>
    <x v="1"/>
    <s v="Pgt Sd NatF"/>
    <n v="3"/>
    <s v="N"/>
    <n v="1"/>
    <n v="223.11"/>
  </r>
  <r>
    <x v="0"/>
    <n v="22"/>
    <x v="21"/>
    <n v="12"/>
    <x v="11"/>
    <x v="1"/>
    <s v="Pgt Sd NatF"/>
    <n v="4"/>
    <s v="N"/>
    <n v="1"/>
    <n v="313.77999999999997"/>
  </r>
  <r>
    <x v="0"/>
    <n v="22"/>
    <x v="21"/>
    <n v="12"/>
    <x v="11"/>
    <x v="1"/>
    <s v="Pgt Sd NatF"/>
    <n v="5"/>
    <s v="N"/>
    <n v="1"/>
    <n v="50.85"/>
  </r>
  <r>
    <x v="0"/>
    <n v="23"/>
    <x v="22"/>
    <n v="12"/>
    <x v="11"/>
    <x v="1"/>
    <s v="Pgt Sd NatF"/>
    <n v="2"/>
    <s v="N"/>
    <n v="1"/>
    <n v="0"/>
  </r>
  <r>
    <x v="0"/>
    <n v="23"/>
    <x v="22"/>
    <n v="12"/>
    <x v="11"/>
    <x v="1"/>
    <s v="Pgt Sd NatF"/>
    <n v="3"/>
    <s v="N"/>
    <n v="1"/>
    <n v="1072.68"/>
  </r>
  <r>
    <x v="0"/>
    <n v="23"/>
    <x v="22"/>
    <n v="12"/>
    <x v="11"/>
    <x v="1"/>
    <s v="Pgt Sd NatF"/>
    <n v="4"/>
    <s v="N"/>
    <n v="1"/>
    <n v="447.38"/>
  </r>
  <r>
    <x v="0"/>
    <n v="23"/>
    <x v="22"/>
    <n v="12"/>
    <x v="11"/>
    <x v="1"/>
    <s v="Pgt Sd NatF"/>
    <n v="5"/>
    <s v="N"/>
    <n v="1"/>
    <n v="58.24"/>
  </r>
  <r>
    <x v="0"/>
    <n v="24"/>
    <x v="23"/>
    <n v="12"/>
    <x v="11"/>
    <x v="1"/>
    <s v="Pgt Sd NatF"/>
    <n v="2"/>
    <s v="N"/>
    <n v="1"/>
    <n v="62.57"/>
  </r>
  <r>
    <x v="0"/>
    <n v="24"/>
    <x v="23"/>
    <n v="12"/>
    <x v="11"/>
    <x v="1"/>
    <s v="Pgt Sd NatF"/>
    <n v="3"/>
    <s v="N"/>
    <n v="1"/>
    <n v="415.76"/>
  </r>
  <r>
    <x v="0"/>
    <n v="24"/>
    <x v="23"/>
    <n v="12"/>
    <x v="11"/>
    <x v="1"/>
    <s v="Pgt Sd NatF"/>
    <n v="4"/>
    <s v="N"/>
    <n v="1"/>
    <n v="248.12"/>
  </r>
  <r>
    <x v="0"/>
    <n v="24"/>
    <x v="23"/>
    <n v="12"/>
    <x v="11"/>
    <x v="1"/>
    <s v="Pgt Sd NatF"/>
    <n v="5"/>
    <s v="N"/>
    <n v="1"/>
    <n v="12.11"/>
  </r>
  <r>
    <x v="0"/>
    <n v="25"/>
    <x v="24"/>
    <n v="12"/>
    <x v="11"/>
    <x v="1"/>
    <s v="Pgt Sd NatF"/>
    <n v="2"/>
    <s v="N"/>
    <n v="1"/>
    <n v="0"/>
  </r>
  <r>
    <x v="0"/>
    <n v="25"/>
    <x v="24"/>
    <n v="12"/>
    <x v="11"/>
    <x v="1"/>
    <s v="Pgt Sd NatF"/>
    <n v="3"/>
    <s v="N"/>
    <n v="1"/>
    <n v="0"/>
  </r>
  <r>
    <x v="0"/>
    <n v="25"/>
    <x v="24"/>
    <n v="12"/>
    <x v="11"/>
    <x v="1"/>
    <s v="Pgt Sd NatF"/>
    <n v="4"/>
    <s v="N"/>
    <n v="1"/>
    <n v="18.079999999999998"/>
  </r>
  <r>
    <x v="0"/>
    <n v="25"/>
    <x v="24"/>
    <n v="12"/>
    <x v="11"/>
    <x v="1"/>
    <s v="Pgt Sd NatF"/>
    <n v="5"/>
    <s v="N"/>
    <n v="1"/>
    <n v="0"/>
  </r>
  <r>
    <x v="1"/>
    <n v="1"/>
    <x v="0"/>
    <n v="12"/>
    <x v="11"/>
    <x v="1"/>
    <s v="Pgt Sd NatF"/>
    <n v="2"/>
    <s v="N"/>
    <n v="1"/>
    <n v="0"/>
  </r>
  <r>
    <x v="1"/>
    <n v="1"/>
    <x v="0"/>
    <n v="12"/>
    <x v="11"/>
    <x v="1"/>
    <s v="Pgt Sd NatF"/>
    <n v="3"/>
    <s v="N"/>
    <n v="1"/>
    <n v="0"/>
  </r>
  <r>
    <x v="1"/>
    <n v="1"/>
    <x v="0"/>
    <n v="12"/>
    <x v="11"/>
    <x v="1"/>
    <s v="Pgt Sd NatF"/>
    <n v="4"/>
    <s v="N"/>
    <n v="1"/>
    <n v="46.44"/>
  </r>
  <r>
    <x v="1"/>
    <n v="1"/>
    <x v="0"/>
    <n v="12"/>
    <x v="11"/>
    <x v="1"/>
    <s v="Pgt Sd NatF"/>
    <n v="5"/>
    <s v="N"/>
    <n v="1"/>
    <n v="0"/>
  </r>
  <r>
    <x v="1"/>
    <n v="2"/>
    <x v="1"/>
    <n v="12"/>
    <x v="11"/>
    <x v="1"/>
    <s v="Pgt Sd NatF"/>
    <n v="2"/>
    <s v="N"/>
    <n v="1"/>
    <n v="0"/>
  </r>
  <r>
    <x v="1"/>
    <n v="2"/>
    <x v="1"/>
    <n v="12"/>
    <x v="11"/>
    <x v="1"/>
    <s v="Pgt Sd NatF"/>
    <n v="3"/>
    <s v="N"/>
    <n v="1"/>
    <n v="1.25"/>
  </r>
  <r>
    <x v="1"/>
    <n v="2"/>
    <x v="1"/>
    <n v="12"/>
    <x v="11"/>
    <x v="1"/>
    <s v="Pgt Sd NatF"/>
    <n v="4"/>
    <s v="N"/>
    <n v="1"/>
    <n v="37.56"/>
  </r>
  <r>
    <x v="1"/>
    <n v="2"/>
    <x v="1"/>
    <n v="12"/>
    <x v="11"/>
    <x v="1"/>
    <s v="Pgt Sd NatF"/>
    <n v="5"/>
    <s v="N"/>
    <n v="1"/>
    <n v="0"/>
  </r>
  <r>
    <x v="1"/>
    <n v="3"/>
    <x v="2"/>
    <n v="12"/>
    <x v="11"/>
    <x v="1"/>
    <s v="Pgt Sd NatF"/>
    <n v="2"/>
    <s v="N"/>
    <n v="1"/>
    <n v="0"/>
  </r>
  <r>
    <x v="1"/>
    <n v="3"/>
    <x v="2"/>
    <n v="12"/>
    <x v="11"/>
    <x v="1"/>
    <s v="Pgt Sd NatF"/>
    <n v="3"/>
    <s v="N"/>
    <n v="1"/>
    <n v="0"/>
  </r>
  <r>
    <x v="1"/>
    <n v="3"/>
    <x v="2"/>
    <n v="12"/>
    <x v="11"/>
    <x v="1"/>
    <s v="Pgt Sd NatF"/>
    <n v="4"/>
    <s v="N"/>
    <n v="1"/>
    <n v="0.04"/>
  </r>
  <r>
    <x v="1"/>
    <n v="3"/>
    <x v="2"/>
    <n v="12"/>
    <x v="11"/>
    <x v="1"/>
    <s v="Pgt Sd NatF"/>
    <n v="5"/>
    <s v="N"/>
    <n v="1"/>
    <n v="0"/>
  </r>
  <r>
    <x v="1"/>
    <n v="4"/>
    <x v="3"/>
    <n v="12"/>
    <x v="11"/>
    <x v="1"/>
    <s v="Pgt Sd NatF"/>
    <n v="2"/>
    <s v="N"/>
    <n v="1"/>
    <n v="9.14"/>
  </r>
  <r>
    <x v="1"/>
    <n v="4"/>
    <x v="3"/>
    <n v="12"/>
    <x v="11"/>
    <x v="1"/>
    <s v="Pgt Sd NatF"/>
    <n v="3"/>
    <s v="N"/>
    <n v="1"/>
    <n v="381.34"/>
  </r>
  <r>
    <x v="1"/>
    <n v="4"/>
    <x v="3"/>
    <n v="12"/>
    <x v="11"/>
    <x v="1"/>
    <s v="Pgt Sd NatF"/>
    <n v="4"/>
    <s v="N"/>
    <n v="1"/>
    <n v="791.45"/>
  </r>
  <r>
    <x v="1"/>
    <n v="4"/>
    <x v="3"/>
    <n v="12"/>
    <x v="11"/>
    <x v="1"/>
    <s v="Pgt Sd NatF"/>
    <n v="5"/>
    <s v="N"/>
    <n v="1"/>
    <n v="117.65"/>
  </r>
  <r>
    <x v="1"/>
    <n v="5"/>
    <x v="4"/>
    <n v="12"/>
    <x v="11"/>
    <x v="1"/>
    <s v="Pgt Sd NatF"/>
    <n v="2"/>
    <s v="N"/>
    <n v="1"/>
    <n v="0"/>
  </r>
  <r>
    <x v="1"/>
    <n v="5"/>
    <x v="4"/>
    <n v="12"/>
    <x v="11"/>
    <x v="1"/>
    <s v="Pgt Sd NatF"/>
    <n v="3"/>
    <s v="N"/>
    <n v="1"/>
    <n v="57.82"/>
  </r>
  <r>
    <x v="1"/>
    <n v="5"/>
    <x v="4"/>
    <n v="12"/>
    <x v="11"/>
    <x v="1"/>
    <s v="Pgt Sd NatF"/>
    <n v="4"/>
    <s v="N"/>
    <n v="1"/>
    <n v="194.54"/>
  </r>
  <r>
    <x v="1"/>
    <n v="5"/>
    <x v="4"/>
    <n v="12"/>
    <x v="11"/>
    <x v="1"/>
    <s v="Pgt Sd NatF"/>
    <n v="5"/>
    <s v="N"/>
    <n v="1"/>
    <n v="16.3"/>
  </r>
  <r>
    <x v="1"/>
    <n v="6"/>
    <x v="5"/>
    <n v="12"/>
    <x v="11"/>
    <x v="1"/>
    <s v="Pgt Sd NatF"/>
    <n v="2"/>
    <s v="N"/>
    <n v="1"/>
    <n v="0"/>
  </r>
  <r>
    <x v="1"/>
    <n v="6"/>
    <x v="5"/>
    <n v="12"/>
    <x v="11"/>
    <x v="1"/>
    <s v="Pgt Sd NatF"/>
    <n v="3"/>
    <s v="N"/>
    <n v="1"/>
    <n v="0"/>
  </r>
  <r>
    <x v="1"/>
    <n v="6"/>
    <x v="5"/>
    <n v="12"/>
    <x v="11"/>
    <x v="1"/>
    <s v="Pgt Sd NatF"/>
    <n v="4"/>
    <s v="N"/>
    <n v="1"/>
    <n v="0"/>
  </r>
  <r>
    <x v="1"/>
    <n v="6"/>
    <x v="5"/>
    <n v="12"/>
    <x v="11"/>
    <x v="1"/>
    <s v="Pgt Sd NatF"/>
    <n v="5"/>
    <s v="N"/>
    <n v="1"/>
    <n v="0"/>
  </r>
  <r>
    <x v="1"/>
    <n v="7"/>
    <x v="6"/>
    <n v="12"/>
    <x v="11"/>
    <x v="1"/>
    <s v="Pgt Sd NatF"/>
    <n v="2"/>
    <s v="N"/>
    <n v="1"/>
    <n v="0"/>
  </r>
  <r>
    <x v="1"/>
    <n v="7"/>
    <x v="6"/>
    <n v="12"/>
    <x v="11"/>
    <x v="1"/>
    <s v="Pgt Sd NatF"/>
    <n v="3"/>
    <s v="N"/>
    <n v="1"/>
    <n v="0.48"/>
  </r>
  <r>
    <x v="1"/>
    <n v="7"/>
    <x v="6"/>
    <n v="12"/>
    <x v="11"/>
    <x v="1"/>
    <s v="Pgt Sd NatF"/>
    <n v="4"/>
    <s v="N"/>
    <n v="1"/>
    <n v="0"/>
  </r>
  <r>
    <x v="1"/>
    <n v="7"/>
    <x v="6"/>
    <n v="12"/>
    <x v="11"/>
    <x v="1"/>
    <s v="Pgt Sd NatF"/>
    <n v="5"/>
    <s v="N"/>
    <n v="1"/>
    <n v="0"/>
  </r>
  <r>
    <x v="1"/>
    <n v="8"/>
    <x v="7"/>
    <n v="12"/>
    <x v="11"/>
    <x v="1"/>
    <s v="Pgt Sd NatF"/>
    <n v="2"/>
    <s v="N"/>
    <n v="1"/>
    <n v="0"/>
  </r>
  <r>
    <x v="1"/>
    <n v="8"/>
    <x v="7"/>
    <n v="12"/>
    <x v="11"/>
    <x v="1"/>
    <s v="Pgt Sd NatF"/>
    <n v="3"/>
    <s v="N"/>
    <n v="1"/>
    <n v="3.04"/>
  </r>
  <r>
    <x v="1"/>
    <n v="8"/>
    <x v="7"/>
    <n v="12"/>
    <x v="11"/>
    <x v="1"/>
    <s v="Pgt Sd NatF"/>
    <n v="4"/>
    <s v="N"/>
    <n v="1"/>
    <n v="0"/>
  </r>
  <r>
    <x v="1"/>
    <n v="8"/>
    <x v="7"/>
    <n v="12"/>
    <x v="11"/>
    <x v="1"/>
    <s v="Pgt Sd NatF"/>
    <n v="5"/>
    <s v="N"/>
    <n v="1"/>
    <n v="0"/>
  </r>
  <r>
    <x v="1"/>
    <n v="9"/>
    <x v="8"/>
    <n v="12"/>
    <x v="11"/>
    <x v="1"/>
    <s v="Pgt Sd NatF"/>
    <n v="2"/>
    <s v="N"/>
    <n v="1"/>
    <n v="0.74"/>
  </r>
  <r>
    <x v="1"/>
    <n v="9"/>
    <x v="8"/>
    <n v="12"/>
    <x v="11"/>
    <x v="1"/>
    <s v="Pgt Sd NatF"/>
    <n v="3"/>
    <s v="N"/>
    <n v="1"/>
    <n v="0.76"/>
  </r>
  <r>
    <x v="1"/>
    <n v="9"/>
    <x v="8"/>
    <n v="12"/>
    <x v="11"/>
    <x v="1"/>
    <s v="Pgt Sd NatF"/>
    <n v="4"/>
    <s v="N"/>
    <n v="1"/>
    <n v="0.21"/>
  </r>
  <r>
    <x v="1"/>
    <n v="9"/>
    <x v="8"/>
    <n v="12"/>
    <x v="11"/>
    <x v="1"/>
    <s v="Pgt Sd NatF"/>
    <n v="5"/>
    <s v="N"/>
    <n v="1"/>
    <n v="0"/>
  </r>
  <r>
    <x v="1"/>
    <n v="10"/>
    <x v="9"/>
    <n v="12"/>
    <x v="11"/>
    <x v="1"/>
    <s v="Pgt Sd NatF"/>
    <n v="2"/>
    <s v="N"/>
    <n v="1"/>
    <n v="6.95"/>
  </r>
  <r>
    <x v="1"/>
    <n v="10"/>
    <x v="9"/>
    <n v="12"/>
    <x v="11"/>
    <x v="1"/>
    <s v="Pgt Sd NatF"/>
    <n v="3"/>
    <s v="N"/>
    <n v="1"/>
    <n v="39.99"/>
  </r>
  <r>
    <x v="1"/>
    <n v="10"/>
    <x v="9"/>
    <n v="12"/>
    <x v="11"/>
    <x v="1"/>
    <s v="Pgt Sd NatF"/>
    <n v="4"/>
    <s v="N"/>
    <n v="1"/>
    <n v="3.3"/>
  </r>
  <r>
    <x v="1"/>
    <n v="10"/>
    <x v="9"/>
    <n v="12"/>
    <x v="11"/>
    <x v="1"/>
    <s v="Pgt Sd NatF"/>
    <n v="5"/>
    <s v="N"/>
    <n v="1"/>
    <n v="0"/>
  </r>
  <r>
    <x v="1"/>
    <n v="11"/>
    <x v="10"/>
    <n v="12"/>
    <x v="11"/>
    <x v="1"/>
    <s v="Pgt Sd NatF"/>
    <n v="2"/>
    <s v="N"/>
    <n v="1"/>
    <n v="1.01"/>
  </r>
  <r>
    <x v="1"/>
    <n v="11"/>
    <x v="10"/>
    <n v="12"/>
    <x v="11"/>
    <x v="1"/>
    <s v="Pgt Sd NatF"/>
    <n v="3"/>
    <s v="N"/>
    <n v="1"/>
    <n v="0.52"/>
  </r>
  <r>
    <x v="1"/>
    <n v="11"/>
    <x v="10"/>
    <n v="12"/>
    <x v="11"/>
    <x v="1"/>
    <s v="Pgt Sd NatF"/>
    <n v="4"/>
    <s v="N"/>
    <n v="1"/>
    <n v="0.56000000000000005"/>
  </r>
  <r>
    <x v="1"/>
    <n v="11"/>
    <x v="10"/>
    <n v="12"/>
    <x v="11"/>
    <x v="1"/>
    <s v="Pgt Sd NatF"/>
    <n v="5"/>
    <s v="N"/>
    <n v="1"/>
    <n v="0.23"/>
  </r>
  <r>
    <x v="1"/>
    <n v="12"/>
    <x v="11"/>
    <n v="12"/>
    <x v="11"/>
    <x v="1"/>
    <s v="Pgt Sd NatF"/>
    <n v="2"/>
    <s v="N"/>
    <n v="1"/>
    <n v="0"/>
  </r>
  <r>
    <x v="1"/>
    <n v="12"/>
    <x v="11"/>
    <n v="12"/>
    <x v="11"/>
    <x v="1"/>
    <s v="Pgt Sd NatF"/>
    <n v="3"/>
    <s v="N"/>
    <n v="1"/>
    <n v="0"/>
  </r>
  <r>
    <x v="1"/>
    <n v="12"/>
    <x v="11"/>
    <n v="12"/>
    <x v="11"/>
    <x v="1"/>
    <s v="Pgt Sd NatF"/>
    <n v="4"/>
    <s v="N"/>
    <n v="1"/>
    <n v="0"/>
  </r>
  <r>
    <x v="1"/>
    <n v="12"/>
    <x v="11"/>
    <n v="12"/>
    <x v="11"/>
    <x v="1"/>
    <s v="Pgt Sd NatF"/>
    <n v="5"/>
    <s v="N"/>
    <n v="1"/>
    <n v="0"/>
  </r>
  <r>
    <x v="1"/>
    <n v="13"/>
    <x v="12"/>
    <n v="12"/>
    <x v="11"/>
    <x v="1"/>
    <s v="Pgt Sd NatF"/>
    <n v="2"/>
    <s v="N"/>
    <n v="1"/>
    <n v="221.41"/>
  </r>
  <r>
    <x v="1"/>
    <n v="13"/>
    <x v="12"/>
    <n v="12"/>
    <x v="11"/>
    <x v="1"/>
    <s v="Pgt Sd NatF"/>
    <n v="3"/>
    <s v="N"/>
    <n v="1"/>
    <n v="916.18"/>
  </r>
  <r>
    <x v="1"/>
    <n v="13"/>
    <x v="12"/>
    <n v="12"/>
    <x v="11"/>
    <x v="1"/>
    <s v="Pgt Sd NatF"/>
    <n v="4"/>
    <s v="N"/>
    <n v="1"/>
    <n v="4982.1899999999996"/>
  </r>
  <r>
    <x v="1"/>
    <n v="13"/>
    <x v="12"/>
    <n v="12"/>
    <x v="11"/>
    <x v="1"/>
    <s v="Pgt Sd NatF"/>
    <n v="5"/>
    <s v="N"/>
    <n v="1"/>
    <n v="1158.1199999999999"/>
  </r>
  <r>
    <x v="1"/>
    <n v="14"/>
    <x v="13"/>
    <n v="12"/>
    <x v="11"/>
    <x v="1"/>
    <s v="Pgt Sd NatF"/>
    <n v="2"/>
    <s v="N"/>
    <n v="1"/>
    <n v="0"/>
  </r>
  <r>
    <x v="1"/>
    <n v="14"/>
    <x v="13"/>
    <n v="12"/>
    <x v="11"/>
    <x v="1"/>
    <s v="Pgt Sd NatF"/>
    <n v="3"/>
    <s v="N"/>
    <n v="1"/>
    <n v="0"/>
  </r>
  <r>
    <x v="1"/>
    <n v="14"/>
    <x v="13"/>
    <n v="12"/>
    <x v="11"/>
    <x v="1"/>
    <s v="Pgt Sd NatF"/>
    <n v="4"/>
    <s v="N"/>
    <n v="1"/>
    <n v="0"/>
  </r>
  <r>
    <x v="1"/>
    <n v="14"/>
    <x v="13"/>
    <n v="12"/>
    <x v="11"/>
    <x v="1"/>
    <s v="Pgt Sd NatF"/>
    <n v="5"/>
    <s v="N"/>
    <n v="1"/>
    <n v="0"/>
  </r>
  <r>
    <x v="1"/>
    <n v="15"/>
    <x v="14"/>
    <n v="12"/>
    <x v="11"/>
    <x v="1"/>
    <s v="Pgt Sd NatF"/>
    <n v="2"/>
    <s v="N"/>
    <n v="1"/>
    <n v="0"/>
  </r>
  <r>
    <x v="1"/>
    <n v="15"/>
    <x v="14"/>
    <n v="12"/>
    <x v="11"/>
    <x v="1"/>
    <s v="Pgt Sd NatF"/>
    <n v="3"/>
    <s v="N"/>
    <n v="1"/>
    <n v="0"/>
  </r>
  <r>
    <x v="1"/>
    <n v="15"/>
    <x v="14"/>
    <n v="12"/>
    <x v="11"/>
    <x v="1"/>
    <s v="Pgt Sd NatF"/>
    <n v="4"/>
    <s v="N"/>
    <n v="1"/>
    <n v="0"/>
  </r>
  <r>
    <x v="1"/>
    <n v="15"/>
    <x v="14"/>
    <n v="12"/>
    <x v="11"/>
    <x v="1"/>
    <s v="Pgt Sd NatF"/>
    <n v="5"/>
    <s v="N"/>
    <n v="1"/>
    <n v="0"/>
  </r>
  <r>
    <x v="1"/>
    <n v="16"/>
    <x v="15"/>
    <n v="12"/>
    <x v="11"/>
    <x v="1"/>
    <s v="Pgt Sd NatF"/>
    <n v="2"/>
    <s v="N"/>
    <n v="1"/>
    <n v="0.04"/>
  </r>
  <r>
    <x v="1"/>
    <n v="16"/>
    <x v="15"/>
    <n v="12"/>
    <x v="11"/>
    <x v="1"/>
    <s v="Pgt Sd NatF"/>
    <n v="3"/>
    <s v="N"/>
    <n v="1"/>
    <n v="0.1"/>
  </r>
  <r>
    <x v="1"/>
    <n v="16"/>
    <x v="15"/>
    <n v="12"/>
    <x v="11"/>
    <x v="1"/>
    <s v="Pgt Sd NatF"/>
    <n v="4"/>
    <s v="N"/>
    <n v="1"/>
    <n v="7.0000000000000007E-2"/>
  </r>
  <r>
    <x v="1"/>
    <n v="16"/>
    <x v="15"/>
    <n v="12"/>
    <x v="11"/>
    <x v="1"/>
    <s v="Pgt Sd NatF"/>
    <n v="5"/>
    <s v="N"/>
    <n v="1"/>
    <n v="0"/>
  </r>
  <r>
    <x v="1"/>
    <n v="17"/>
    <x v="16"/>
    <n v="12"/>
    <x v="11"/>
    <x v="1"/>
    <s v="Pgt Sd NatF"/>
    <n v="2"/>
    <s v="N"/>
    <n v="1"/>
    <n v="0"/>
  </r>
  <r>
    <x v="1"/>
    <n v="17"/>
    <x v="16"/>
    <n v="12"/>
    <x v="11"/>
    <x v="1"/>
    <s v="Pgt Sd NatF"/>
    <n v="3"/>
    <s v="N"/>
    <n v="1"/>
    <n v="0"/>
  </r>
  <r>
    <x v="1"/>
    <n v="17"/>
    <x v="16"/>
    <n v="12"/>
    <x v="11"/>
    <x v="1"/>
    <s v="Pgt Sd NatF"/>
    <n v="4"/>
    <s v="N"/>
    <n v="1"/>
    <n v="0"/>
  </r>
  <r>
    <x v="1"/>
    <n v="17"/>
    <x v="16"/>
    <n v="12"/>
    <x v="11"/>
    <x v="1"/>
    <s v="Pgt Sd NatF"/>
    <n v="5"/>
    <s v="N"/>
    <n v="1"/>
    <n v="0"/>
  </r>
  <r>
    <x v="1"/>
    <n v="18"/>
    <x v="17"/>
    <n v="12"/>
    <x v="11"/>
    <x v="1"/>
    <s v="Pgt Sd NatF"/>
    <n v="2"/>
    <s v="N"/>
    <n v="1"/>
    <n v="0"/>
  </r>
  <r>
    <x v="1"/>
    <n v="18"/>
    <x v="17"/>
    <n v="12"/>
    <x v="11"/>
    <x v="1"/>
    <s v="Pgt Sd NatF"/>
    <n v="3"/>
    <s v="N"/>
    <n v="1"/>
    <n v="0"/>
  </r>
  <r>
    <x v="1"/>
    <n v="18"/>
    <x v="17"/>
    <n v="12"/>
    <x v="11"/>
    <x v="1"/>
    <s v="Pgt Sd NatF"/>
    <n v="4"/>
    <s v="N"/>
    <n v="1"/>
    <n v="31.05"/>
  </r>
  <r>
    <x v="1"/>
    <n v="18"/>
    <x v="17"/>
    <n v="12"/>
    <x v="11"/>
    <x v="1"/>
    <s v="Pgt Sd NatF"/>
    <n v="5"/>
    <s v="N"/>
    <n v="1"/>
    <n v="0"/>
  </r>
  <r>
    <x v="1"/>
    <n v="19"/>
    <x v="18"/>
    <n v="12"/>
    <x v="11"/>
    <x v="1"/>
    <s v="Pgt Sd NatF"/>
    <n v="2"/>
    <s v="N"/>
    <n v="1"/>
    <n v="0"/>
  </r>
  <r>
    <x v="1"/>
    <n v="19"/>
    <x v="18"/>
    <n v="12"/>
    <x v="11"/>
    <x v="1"/>
    <s v="Pgt Sd NatF"/>
    <n v="3"/>
    <s v="N"/>
    <n v="1"/>
    <n v="17.97"/>
  </r>
  <r>
    <x v="1"/>
    <n v="19"/>
    <x v="18"/>
    <n v="12"/>
    <x v="11"/>
    <x v="1"/>
    <s v="Pgt Sd NatF"/>
    <n v="4"/>
    <s v="N"/>
    <n v="1"/>
    <n v="76.400000000000006"/>
  </r>
  <r>
    <x v="1"/>
    <n v="19"/>
    <x v="18"/>
    <n v="12"/>
    <x v="11"/>
    <x v="1"/>
    <s v="Pgt Sd NatF"/>
    <n v="5"/>
    <s v="N"/>
    <n v="1"/>
    <n v="0"/>
  </r>
  <r>
    <x v="1"/>
    <n v="20"/>
    <x v="19"/>
    <n v="12"/>
    <x v="11"/>
    <x v="1"/>
    <s v="Pgt Sd NatF"/>
    <n v="2"/>
    <s v="N"/>
    <n v="1"/>
    <n v="5.63"/>
  </r>
  <r>
    <x v="1"/>
    <n v="20"/>
    <x v="19"/>
    <n v="12"/>
    <x v="11"/>
    <x v="1"/>
    <s v="Pgt Sd NatF"/>
    <n v="3"/>
    <s v="N"/>
    <n v="1"/>
    <n v="111.85"/>
  </r>
  <r>
    <x v="1"/>
    <n v="20"/>
    <x v="19"/>
    <n v="12"/>
    <x v="11"/>
    <x v="1"/>
    <s v="Pgt Sd NatF"/>
    <n v="4"/>
    <s v="N"/>
    <n v="1"/>
    <n v="324.37"/>
  </r>
  <r>
    <x v="1"/>
    <n v="20"/>
    <x v="19"/>
    <n v="12"/>
    <x v="11"/>
    <x v="1"/>
    <s v="Pgt Sd NatF"/>
    <n v="5"/>
    <s v="N"/>
    <n v="1"/>
    <n v="50.39"/>
  </r>
  <r>
    <x v="1"/>
    <n v="21"/>
    <x v="20"/>
    <n v="12"/>
    <x v="11"/>
    <x v="1"/>
    <s v="Pgt Sd NatF"/>
    <n v="2"/>
    <s v="N"/>
    <n v="1"/>
    <n v="0"/>
  </r>
  <r>
    <x v="1"/>
    <n v="21"/>
    <x v="20"/>
    <n v="12"/>
    <x v="11"/>
    <x v="1"/>
    <s v="Pgt Sd NatF"/>
    <n v="3"/>
    <s v="N"/>
    <n v="1"/>
    <n v="11.38"/>
  </r>
  <r>
    <x v="1"/>
    <n v="21"/>
    <x v="20"/>
    <n v="12"/>
    <x v="11"/>
    <x v="1"/>
    <s v="Pgt Sd NatF"/>
    <n v="4"/>
    <s v="N"/>
    <n v="1"/>
    <n v="9.3699999999999992"/>
  </r>
  <r>
    <x v="1"/>
    <n v="21"/>
    <x v="20"/>
    <n v="12"/>
    <x v="11"/>
    <x v="1"/>
    <s v="Pgt Sd NatF"/>
    <n v="5"/>
    <s v="N"/>
    <n v="1"/>
    <n v="0"/>
  </r>
  <r>
    <x v="1"/>
    <n v="22"/>
    <x v="21"/>
    <n v="12"/>
    <x v="11"/>
    <x v="1"/>
    <s v="Pgt Sd NatF"/>
    <n v="2"/>
    <s v="N"/>
    <n v="1"/>
    <n v="0"/>
  </r>
  <r>
    <x v="1"/>
    <n v="22"/>
    <x v="21"/>
    <n v="12"/>
    <x v="11"/>
    <x v="1"/>
    <s v="Pgt Sd NatF"/>
    <n v="3"/>
    <s v="N"/>
    <n v="1"/>
    <n v="113.59"/>
  </r>
  <r>
    <x v="1"/>
    <n v="22"/>
    <x v="21"/>
    <n v="12"/>
    <x v="11"/>
    <x v="1"/>
    <s v="Pgt Sd NatF"/>
    <n v="4"/>
    <s v="N"/>
    <n v="1"/>
    <n v="301.99"/>
  </r>
  <r>
    <x v="1"/>
    <n v="22"/>
    <x v="21"/>
    <n v="12"/>
    <x v="11"/>
    <x v="1"/>
    <s v="Pgt Sd NatF"/>
    <n v="5"/>
    <s v="N"/>
    <n v="1"/>
    <n v="50.52"/>
  </r>
  <r>
    <x v="1"/>
    <n v="23"/>
    <x v="22"/>
    <n v="12"/>
    <x v="11"/>
    <x v="1"/>
    <s v="Pgt Sd NatF"/>
    <n v="2"/>
    <s v="N"/>
    <n v="1"/>
    <n v="0"/>
  </r>
  <r>
    <x v="1"/>
    <n v="23"/>
    <x v="22"/>
    <n v="12"/>
    <x v="11"/>
    <x v="1"/>
    <s v="Pgt Sd NatF"/>
    <n v="3"/>
    <s v="N"/>
    <n v="1"/>
    <n v="396.95"/>
  </r>
  <r>
    <x v="1"/>
    <n v="23"/>
    <x v="22"/>
    <n v="12"/>
    <x v="11"/>
    <x v="1"/>
    <s v="Pgt Sd NatF"/>
    <n v="4"/>
    <s v="N"/>
    <n v="1"/>
    <n v="312.95999999999998"/>
  </r>
  <r>
    <x v="1"/>
    <n v="23"/>
    <x v="22"/>
    <n v="12"/>
    <x v="11"/>
    <x v="1"/>
    <s v="Pgt Sd NatF"/>
    <n v="5"/>
    <s v="N"/>
    <n v="1"/>
    <n v="42.06"/>
  </r>
  <r>
    <x v="1"/>
    <n v="24"/>
    <x v="23"/>
    <n v="12"/>
    <x v="11"/>
    <x v="1"/>
    <s v="Pgt Sd NatF"/>
    <n v="2"/>
    <s v="N"/>
    <n v="1"/>
    <n v="39.19"/>
  </r>
  <r>
    <x v="1"/>
    <n v="24"/>
    <x v="23"/>
    <n v="12"/>
    <x v="11"/>
    <x v="1"/>
    <s v="Pgt Sd NatF"/>
    <n v="3"/>
    <s v="N"/>
    <n v="1"/>
    <n v="195.73"/>
  </r>
  <r>
    <x v="1"/>
    <n v="24"/>
    <x v="23"/>
    <n v="12"/>
    <x v="11"/>
    <x v="1"/>
    <s v="Pgt Sd NatF"/>
    <n v="4"/>
    <s v="N"/>
    <n v="1"/>
    <n v="220.82"/>
  </r>
  <r>
    <x v="1"/>
    <n v="24"/>
    <x v="23"/>
    <n v="12"/>
    <x v="11"/>
    <x v="1"/>
    <s v="Pgt Sd NatF"/>
    <n v="5"/>
    <s v="N"/>
    <n v="1"/>
    <n v="11.13"/>
  </r>
  <r>
    <x v="1"/>
    <n v="25"/>
    <x v="24"/>
    <n v="12"/>
    <x v="11"/>
    <x v="1"/>
    <s v="Pgt Sd NatF"/>
    <n v="2"/>
    <s v="N"/>
    <n v="1"/>
    <n v="0"/>
  </r>
  <r>
    <x v="1"/>
    <n v="25"/>
    <x v="24"/>
    <n v="12"/>
    <x v="11"/>
    <x v="1"/>
    <s v="Pgt Sd NatF"/>
    <n v="3"/>
    <s v="N"/>
    <n v="1"/>
    <n v="0"/>
  </r>
  <r>
    <x v="1"/>
    <n v="25"/>
    <x v="24"/>
    <n v="12"/>
    <x v="11"/>
    <x v="1"/>
    <s v="Pgt Sd NatF"/>
    <n v="4"/>
    <s v="N"/>
    <n v="1"/>
    <n v="18.8"/>
  </r>
  <r>
    <x v="1"/>
    <n v="25"/>
    <x v="24"/>
    <n v="12"/>
    <x v="11"/>
    <x v="1"/>
    <s v="Pgt Sd NatF"/>
    <n v="5"/>
    <s v="N"/>
    <n v="1"/>
    <n v="0"/>
  </r>
  <r>
    <x v="2"/>
    <n v="1"/>
    <x v="0"/>
    <n v="12"/>
    <x v="11"/>
    <x v="1"/>
    <s v="Pgt Sd NatF"/>
    <n v="2"/>
    <s v="N"/>
    <n v="1"/>
    <n v="0"/>
  </r>
  <r>
    <x v="2"/>
    <n v="1"/>
    <x v="0"/>
    <n v="12"/>
    <x v="11"/>
    <x v="1"/>
    <s v="Pgt Sd NatF"/>
    <n v="3"/>
    <s v="N"/>
    <n v="1"/>
    <n v="0"/>
  </r>
  <r>
    <x v="2"/>
    <n v="1"/>
    <x v="0"/>
    <n v="12"/>
    <x v="11"/>
    <x v="1"/>
    <s v="Pgt Sd NatF"/>
    <n v="4"/>
    <s v="N"/>
    <n v="1"/>
    <n v="39.020000000000003"/>
  </r>
  <r>
    <x v="2"/>
    <n v="1"/>
    <x v="0"/>
    <n v="12"/>
    <x v="11"/>
    <x v="1"/>
    <s v="Pgt Sd NatF"/>
    <n v="5"/>
    <s v="N"/>
    <n v="1"/>
    <n v="0"/>
  </r>
  <r>
    <x v="2"/>
    <n v="2"/>
    <x v="1"/>
    <n v="12"/>
    <x v="11"/>
    <x v="1"/>
    <s v="Pgt Sd NatF"/>
    <n v="2"/>
    <s v="N"/>
    <n v="1"/>
    <n v="0"/>
  </r>
  <r>
    <x v="2"/>
    <n v="2"/>
    <x v="1"/>
    <n v="12"/>
    <x v="11"/>
    <x v="1"/>
    <s v="Pgt Sd NatF"/>
    <n v="3"/>
    <s v="N"/>
    <n v="1"/>
    <n v="0.88"/>
  </r>
  <r>
    <x v="2"/>
    <n v="2"/>
    <x v="1"/>
    <n v="12"/>
    <x v="11"/>
    <x v="1"/>
    <s v="Pgt Sd NatF"/>
    <n v="4"/>
    <s v="N"/>
    <n v="1"/>
    <n v="20.57"/>
  </r>
  <r>
    <x v="2"/>
    <n v="2"/>
    <x v="1"/>
    <n v="12"/>
    <x v="11"/>
    <x v="1"/>
    <s v="Pgt Sd NatF"/>
    <n v="5"/>
    <s v="N"/>
    <n v="1"/>
    <n v="0"/>
  </r>
  <r>
    <x v="2"/>
    <n v="3"/>
    <x v="2"/>
    <n v="12"/>
    <x v="11"/>
    <x v="1"/>
    <s v="Pgt Sd NatF"/>
    <n v="2"/>
    <s v="N"/>
    <n v="1"/>
    <n v="0"/>
  </r>
  <r>
    <x v="2"/>
    <n v="3"/>
    <x v="2"/>
    <n v="12"/>
    <x v="11"/>
    <x v="1"/>
    <s v="Pgt Sd NatF"/>
    <n v="3"/>
    <s v="N"/>
    <n v="1"/>
    <n v="0"/>
  </r>
  <r>
    <x v="2"/>
    <n v="3"/>
    <x v="2"/>
    <n v="12"/>
    <x v="11"/>
    <x v="1"/>
    <s v="Pgt Sd NatF"/>
    <n v="4"/>
    <s v="N"/>
    <n v="1"/>
    <n v="0"/>
  </r>
  <r>
    <x v="2"/>
    <n v="3"/>
    <x v="2"/>
    <n v="12"/>
    <x v="11"/>
    <x v="1"/>
    <s v="Pgt Sd NatF"/>
    <n v="5"/>
    <s v="N"/>
    <n v="1"/>
    <n v="0"/>
  </r>
  <r>
    <x v="2"/>
    <n v="4"/>
    <x v="3"/>
    <n v="12"/>
    <x v="11"/>
    <x v="1"/>
    <s v="Pgt Sd NatF"/>
    <n v="2"/>
    <s v="N"/>
    <n v="1"/>
    <n v="8.74"/>
  </r>
  <r>
    <x v="2"/>
    <n v="4"/>
    <x v="3"/>
    <n v="12"/>
    <x v="11"/>
    <x v="1"/>
    <s v="Pgt Sd NatF"/>
    <n v="3"/>
    <s v="N"/>
    <n v="1"/>
    <n v="220.4"/>
  </r>
  <r>
    <x v="2"/>
    <n v="4"/>
    <x v="3"/>
    <n v="12"/>
    <x v="11"/>
    <x v="1"/>
    <s v="Pgt Sd NatF"/>
    <n v="4"/>
    <s v="N"/>
    <n v="1"/>
    <n v="355.66"/>
  </r>
  <r>
    <x v="2"/>
    <n v="4"/>
    <x v="3"/>
    <n v="12"/>
    <x v="11"/>
    <x v="1"/>
    <s v="Pgt Sd NatF"/>
    <n v="5"/>
    <s v="N"/>
    <n v="1"/>
    <n v="101.88"/>
  </r>
  <r>
    <x v="2"/>
    <n v="5"/>
    <x v="4"/>
    <n v="12"/>
    <x v="11"/>
    <x v="1"/>
    <s v="Pgt Sd NatF"/>
    <n v="2"/>
    <s v="N"/>
    <n v="1"/>
    <n v="0"/>
  </r>
  <r>
    <x v="2"/>
    <n v="5"/>
    <x v="4"/>
    <n v="12"/>
    <x v="11"/>
    <x v="1"/>
    <s v="Pgt Sd NatF"/>
    <n v="3"/>
    <s v="N"/>
    <n v="1"/>
    <n v="47.7"/>
  </r>
  <r>
    <x v="2"/>
    <n v="5"/>
    <x v="4"/>
    <n v="12"/>
    <x v="11"/>
    <x v="1"/>
    <s v="Pgt Sd NatF"/>
    <n v="4"/>
    <s v="N"/>
    <n v="1"/>
    <n v="124.77"/>
  </r>
  <r>
    <x v="2"/>
    <n v="5"/>
    <x v="4"/>
    <n v="12"/>
    <x v="11"/>
    <x v="1"/>
    <s v="Pgt Sd NatF"/>
    <n v="5"/>
    <s v="N"/>
    <n v="1"/>
    <n v="20.149999999999999"/>
  </r>
  <r>
    <x v="2"/>
    <n v="6"/>
    <x v="5"/>
    <n v="12"/>
    <x v="11"/>
    <x v="1"/>
    <s v="Pgt Sd NatF"/>
    <n v="2"/>
    <s v="N"/>
    <n v="1"/>
    <n v="0"/>
  </r>
  <r>
    <x v="2"/>
    <n v="6"/>
    <x v="5"/>
    <n v="12"/>
    <x v="11"/>
    <x v="1"/>
    <s v="Pgt Sd NatF"/>
    <n v="3"/>
    <s v="N"/>
    <n v="1"/>
    <n v="0"/>
  </r>
  <r>
    <x v="2"/>
    <n v="6"/>
    <x v="5"/>
    <n v="12"/>
    <x v="11"/>
    <x v="1"/>
    <s v="Pgt Sd NatF"/>
    <n v="4"/>
    <s v="N"/>
    <n v="1"/>
    <n v="0"/>
  </r>
  <r>
    <x v="2"/>
    <n v="6"/>
    <x v="5"/>
    <n v="12"/>
    <x v="11"/>
    <x v="1"/>
    <s v="Pgt Sd NatF"/>
    <n v="5"/>
    <s v="N"/>
    <n v="1"/>
    <n v="0"/>
  </r>
  <r>
    <x v="2"/>
    <n v="7"/>
    <x v="6"/>
    <n v="12"/>
    <x v="11"/>
    <x v="1"/>
    <s v="Pgt Sd NatF"/>
    <n v="2"/>
    <s v="N"/>
    <n v="1"/>
    <n v="0"/>
  </r>
  <r>
    <x v="2"/>
    <n v="7"/>
    <x v="6"/>
    <n v="12"/>
    <x v="11"/>
    <x v="1"/>
    <s v="Pgt Sd NatF"/>
    <n v="3"/>
    <s v="N"/>
    <n v="1"/>
    <n v="0.54"/>
  </r>
  <r>
    <x v="2"/>
    <n v="7"/>
    <x v="6"/>
    <n v="12"/>
    <x v="11"/>
    <x v="1"/>
    <s v="Pgt Sd NatF"/>
    <n v="4"/>
    <s v="N"/>
    <n v="1"/>
    <n v="0"/>
  </r>
  <r>
    <x v="2"/>
    <n v="7"/>
    <x v="6"/>
    <n v="12"/>
    <x v="11"/>
    <x v="1"/>
    <s v="Pgt Sd NatF"/>
    <n v="5"/>
    <s v="N"/>
    <n v="1"/>
    <n v="0"/>
  </r>
  <r>
    <x v="2"/>
    <n v="8"/>
    <x v="7"/>
    <n v="12"/>
    <x v="11"/>
    <x v="1"/>
    <s v="Pgt Sd NatF"/>
    <n v="2"/>
    <s v="N"/>
    <n v="1"/>
    <n v="0"/>
  </r>
  <r>
    <x v="2"/>
    <n v="8"/>
    <x v="7"/>
    <n v="12"/>
    <x v="11"/>
    <x v="1"/>
    <s v="Pgt Sd NatF"/>
    <n v="3"/>
    <s v="N"/>
    <n v="1"/>
    <n v="1.1599999999999999"/>
  </r>
  <r>
    <x v="2"/>
    <n v="8"/>
    <x v="7"/>
    <n v="12"/>
    <x v="11"/>
    <x v="1"/>
    <s v="Pgt Sd NatF"/>
    <n v="4"/>
    <s v="N"/>
    <n v="1"/>
    <n v="0"/>
  </r>
  <r>
    <x v="2"/>
    <n v="8"/>
    <x v="7"/>
    <n v="12"/>
    <x v="11"/>
    <x v="1"/>
    <s v="Pgt Sd NatF"/>
    <n v="5"/>
    <s v="N"/>
    <n v="1"/>
    <n v="0"/>
  </r>
  <r>
    <x v="2"/>
    <n v="9"/>
    <x v="8"/>
    <n v="12"/>
    <x v="11"/>
    <x v="1"/>
    <s v="Pgt Sd NatF"/>
    <n v="2"/>
    <s v="N"/>
    <n v="1"/>
    <n v="1.92"/>
  </r>
  <r>
    <x v="2"/>
    <n v="9"/>
    <x v="8"/>
    <n v="12"/>
    <x v="11"/>
    <x v="1"/>
    <s v="Pgt Sd NatF"/>
    <n v="3"/>
    <s v="N"/>
    <n v="1"/>
    <n v="1.19"/>
  </r>
  <r>
    <x v="2"/>
    <n v="9"/>
    <x v="8"/>
    <n v="12"/>
    <x v="11"/>
    <x v="1"/>
    <s v="Pgt Sd NatF"/>
    <n v="4"/>
    <s v="N"/>
    <n v="1"/>
    <n v="0.25"/>
  </r>
  <r>
    <x v="2"/>
    <n v="9"/>
    <x v="8"/>
    <n v="12"/>
    <x v="11"/>
    <x v="1"/>
    <s v="Pgt Sd NatF"/>
    <n v="5"/>
    <s v="N"/>
    <n v="1"/>
    <n v="0"/>
  </r>
  <r>
    <x v="2"/>
    <n v="10"/>
    <x v="9"/>
    <n v="12"/>
    <x v="11"/>
    <x v="1"/>
    <s v="Pgt Sd NatF"/>
    <n v="2"/>
    <s v="N"/>
    <n v="1"/>
    <n v="11.15"/>
  </r>
  <r>
    <x v="2"/>
    <n v="10"/>
    <x v="9"/>
    <n v="12"/>
    <x v="11"/>
    <x v="1"/>
    <s v="Pgt Sd NatF"/>
    <n v="3"/>
    <s v="N"/>
    <n v="1"/>
    <n v="38.79"/>
  </r>
  <r>
    <x v="2"/>
    <n v="10"/>
    <x v="9"/>
    <n v="12"/>
    <x v="11"/>
    <x v="1"/>
    <s v="Pgt Sd NatF"/>
    <n v="4"/>
    <s v="N"/>
    <n v="1"/>
    <n v="2.46"/>
  </r>
  <r>
    <x v="2"/>
    <n v="10"/>
    <x v="9"/>
    <n v="12"/>
    <x v="11"/>
    <x v="1"/>
    <s v="Pgt Sd NatF"/>
    <n v="5"/>
    <s v="N"/>
    <n v="1"/>
    <n v="0"/>
  </r>
  <r>
    <x v="2"/>
    <n v="11"/>
    <x v="10"/>
    <n v="12"/>
    <x v="11"/>
    <x v="1"/>
    <s v="Pgt Sd NatF"/>
    <n v="2"/>
    <s v="N"/>
    <n v="1"/>
    <n v="0.01"/>
  </r>
  <r>
    <x v="2"/>
    <n v="11"/>
    <x v="10"/>
    <n v="12"/>
    <x v="11"/>
    <x v="1"/>
    <s v="Pgt Sd NatF"/>
    <n v="3"/>
    <s v="N"/>
    <n v="1"/>
    <n v="0"/>
  </r>
  <r>
    <x v="2"/>
    <n v="11"/>
    <x v="10"/>
    <n v="12"/>
    <x v="11"/>
    <x v="1"/>
    <s v="Pgt Sd NatF"/>
    <n v="4"/>
    <s v="N"/>
    <n v="1"/>
    <n v="0"/>
  </r>
  <r>
    <x v="2"/>
    <n v="11"/>
    <x v="10"/>
    <n v="12"/>
    <x v="11"/>
    <x v="1"/>
    <s v="Pgt Sd NatF"/>
    <n v="5"/>
    <s v="N"/>
    <n v="1"/>
    <n v="0"/>
  </r>
  <r>
    <x v="2"/>
    <n v="12"/>
    <x v="11"/>
    <n v="12"/>
    <x v="11"/>
    <x v="1"/>
    <s v="Pgt Sd NatF"/>
    <n v="2"/>
    <s v="N"/>
    <n v="1"/>
    <n v="0.01"/>
  </r>
  <r>
    <x v="2"/>
    <n v="12"/>
    <x v="11"/>
    <n v="12"/>
    <x v="11"/>
    <x v="1"/>
    <s v="Pgt Sd NatF"/>
    <n v="3"/>
    <s v="N"/>
    <n v="1"/>
    <n v="0.23"/>
  </r>
  <r>
    <x v="2"/>
    <n v="12"/>
    <x v="11"/>
    <n v="12"/>
    <x v="11"/>
    <x v="1"/>
    <s v="Pgt Sd NatF"/>
    <n v="4"/>
    <s v="N"/>
    <n v="1"/>
    <n v="0.25"/>
  </r>
  <r>
    <x v="2"/>
    <n v="12"/>
    <x v="11"/>
    <n v="12"/>
    <x v="11"/>
    <x v="1"/>
    <s v="Pgt Sd NatF"/>
    <n v="5"/>
    <s v="N"/>
    <n v="1"/>
    <n v="0.03"/>
  </r>
  <r>
    <x v="2"/>
    <n v="13"/>
    <x v="12"/>
    <n v="12"/>
    <x v="11"/>
    <x v="1"/>
    <s v="Pgt Sd NatF"/>
    <n v="2"/>
    <s v="N"/>
    <n v="1"/>
    <n v="223.55"/>
  </r>
  <r>
    <x v="2"/>
    <n v="13"/>
    <x v="12"/>
    <n v="12"/>
    <x v="11"/>
    <x v="1"/>
    <s v="Pgt Sd NatF"/>
    <n v="3"/>
    <s v="N"/>
    <n v="1"/>
    <n v="556.83000000000004"/>
  </r>
  <r>
    <x v="2"/>
    <n v="13"/>
    <x v="12"/>
    <n v="12"/>
    <x v="11"/>
    <x v="1"/>
    <s v="Pgt Sd NatF"/>
    <n v="4"/>
    <s v="N"/>
    <n v="1"/>
    <n v="2332.0500000000002"/>
  </r>
  <r>
    <x v="2"/>
    <n v="13"/>
    <x v="12"/>
    <n v="12"/>
    <x v="11"/>
    <x v="1"/>
    <s v="Pgt Sd NatF"/>
    <n v="5"/>
    <s v="N"/>
    <n v="1"/>
    <n v="1044.8800000000001"/>
  </r>
  <r>
    <x v="2"/>
    <n v="14"/>
    <x v="13"/>
    <n v="12"/>
    <x v="11"/>
    <x v="1"/>
    <s v="Pgt Sd NatF"/>
    <n v="2"/>
    <s v="N"/>
    <n v="1"/>
    <n v="0"/>
  </r>
  <r>
    <x v="2"/>
    <n v="14"/>
    <x v="13"/>
    <n v="12"/>
    <x v="11"/>
    <x v="1"/>
    <s v="Pgt Sd NatF"/>
    <n v="3"/>
    <s v="N"/>
    <n v="1"/>
    <n v="0"/>
  </r>
  <r>
    <x v="2"/>
    <n v="14"/>
    <x v="13"/>
    <n v="12"/>
    <x v="11"/>
    <x v="1"/>
    <s v="Pgt Sd NatF"/>
    <n v="4"/>
    <s v="N"/>
    <n v="1"/>
    <n v="0"/>
  </r>
  <r>
    <x v="2"/>
    <n v="14"/>
    <x v="13"/>
    <n v="12"/>
    <x v="11"/>
    <x v="1"/>
    <s v="Pgt Sd NatF"/>
    <n v="5"/>
    <s v="N"/>
    <n v="1"/>
    <n v="0"/>
  </r>
  <r>
    <x v="2"/>
    <n v="15"/>
    <x v="14"/>
    <n v="12"/>
    <x v="11"/>
    <x v="1"/>
    <s v="Pgt Sd NatF"/>
    <n v="2"/>
    <s v="N"/>
    <n v="1"/>
    <n v="0"/>
  </r>
  <r>
    <x v="2"/>
    <n v="15"/>
    <x v="14"/>
    <n v="12"/>
    <x v="11"/>
    <x v="1"/>
    <s v="Pgt Sd NatF"/>
    <n v="3"/>
    <s v="N"/>
    <n v="1"/>
    <n v="0"/>
  </r>
  <r>
    <x v="2"/>
    <n v="15"/>
    <x v="14"/>
    <n v="12"/>
    <x v="11"/>
    <x v="1"/>
    <s v="Pgt Sd NatF"/>
    <n v="4"/>
    <s v="N"/>
    <n v="1"/>
    <n v="0"/>
  </r>
  <r>
    <x v="2"/>
    <n v="15"/>
    <x v="14"/>
    <n v="12"/>
    <x v="11"/>
    <x v="1"/>
    <s v="Pgt Sd NatF"/>
    <n v="5"/>
    <s v="N"/>
    <n v="1"/>
    <n v="0"/>
  </r>
  <r>
    <x v="2"/>
    <n v="16"/>
    <x v="15"/>
    <n v="12"/>
    <x v="11"/>
    <x v="1"/>
    <s v="Pgt Sd NatF"/>
    <n v="2"/>
    <s v="N"/>
    <n v="1"/>
    <n v="0.53"/>
  </r>
  <r>
    <x v="2"/>
    <n v="16"/>
    <x v="15"/>
    <n v="12"/>
    <x v="11"/>
    <x v="1"/>
    <s v="Pgt Sd NatF"/>
    <n v="3"/>
    <s v="N"/>
    <n v="1"/>
    <n v="0.76"/>
  </r>
  <r>
    <x v="2"/>
    <n v="16"/>
    <x v="15"/>
    <n v="12"/>
    <x v="11"/>
    <x v="1"/>
    <s v="Pgt Sd NatF"/>
    <n v="4"/>
    <s v="N"/>
    <n v="1"/>
    <n v="0.4"/>
  </r>
  <r>
    <x v="2"/>
    <n v="16"/>
    <x v="15"/>
    <n v="12"/>
    <x v="11"/>
    <x v="1"/>
    <s v="Pgt Sd NatF"/>
    <n v="5"/>
    <s v="N"/>
    <n v="1"/>
    <n v="0"/>
  </r>
  <r>
    <x v="2"/>
    <n v="17"/>
    <x v="16"/>
    <n v="12"/>
    <x v="11"/>
    <x v="1"/>
    <s v="Pgt Sd NatF"/>
    <n v="2"/>
    <s v="N"/>
    <n v="1"/>
    <n v="0"/>
  </r>
  <r>
    <x v="2"/>
    <n v="17"/>
    <x v="16"/>
    <n v="12"/>
    <x v="11"/>
    <x v="1"/>
    <s v="Pgt Sd NatF"/>
    <n v="3"/>
    <s v="N"/>
    <n v="1"/>
    <n v="0"/>
  </r>
  <r>
    <x v="2"/>
    <n v="17"/>
    <x v="16"/>
    <n v="12"/>
    <x v="11"/>
    <x v="1"/>
    <s v="Pgt Sd NatF"/>
    <n v="4"/>
    <s v="N"/>
    <n v="1"/>
    <n v="0"/>
  </r>
  <r>
    <x v="2"/>
    <n v="17"/>
    <x v="16"/>
    <n v="12"/>
    <x v="11"/>
    <x v="1"/>
    <s v="Pgt Sd NatF"/>
    <n v="5"/>
    <s v="N"/>
    <n v="1"/>
    <n v="0"/>
  </r>
  <r>
    <x v="2"/>
    <n v="18"/>
    <x v="17"/>
    <n v="12"/>
    <x v="11"/>
    <x v="1"/>
    <s v="Pgt Sd NatF"/>
    <n v="2"/>
    <s v="N"/>
    <n v="1"/>
    <n v="0"/>
  </r>
  <r>
    <x v="2"/>
    <n v="18"/>
    <x v="17"/>
    <n v="12"/>
    <x v="11"/>
    <x v="1"/>
    <s v="Pgt Sd NatF"/>
    <n v="3"/>
    <s v="N"/>
    <n v="1"/>
    <n v="0"/>
  </r>
  <r>
    <x v="2"/>
    <n v="18"/>
    <x v="17"/>
    <n v="12"/>
    <x v="11"/>
    <x v="1"/>
    <s v="Pgt Sd NatF"/>
    <n v="4"/>
    <s v="N"/>
    <n v="1"/>
    <n v="23.52"/>
  </r>
  <r>
    <x v="2"/>
    <n v="18"/>
    <x v="17"/>
    <n v="12"/>
    <x v="11"/>
    <x v="1"/>
    <s v="Pgt Sd NatF"/>
    <n v="5"/>
    <s v="N"/>
    <n v="1"/>
    <n v="0"/>
  </r>
  <r>
    <x v="2"/>
    <n v="19"/>
    <x v="18"/>
    <n v="12"/>
    <x v="11"/>
    <x v="1"/>
    <s v="Pgt Sd NatF"/>
    <n v="2"/>
    <s v="N"/>
    <n v="1"/>
    <n v="0"/>
  </r>
  <r>
    <x v="2"/>
    <n v="19"/>
    <x v="18"/>
    <n v="12"/>
    <x v="11"/>
    <x v="1"/>
    <s v="Pgt Sd NatF"/>
    <n v="3"/>
    <s v="N"/>
    <n v="1"/>
    <n v="13.12"/>
  </r>
  <r>
    <x v="2"/>
    <n v="19"/>
    <x v="18"/>
    <n v="12"/>
    <x v="11"/>
    <x v="1"/>
    <s v="Pgt Sd NatF"/>
    <n v="4"/>
    <s v="N"/>
    <n v="1"/>
    <n v="43.36"/>
  </r>
  <r>
    <x v="2"/>
    <n v="19"/>
    <x v="18"/>
    <n v="12"/>
    <x v="11"/>
    <x v="1"/>
    <s v="Pgt Sd NatF"/>
    <n v="5"/>
    <s v="N"/>
    <n v="1"/>
    <n v="0"/>
  </r>
  <r>
    <x v="2"/>
    <n v="20"/>
    <x v="19"/>
    <n v="12"/>
    <x v="11"/>
    <x v="1"/>
    <s v="Pgt Sd NatF"/>
    <n v="2"/>
    <s v="N"/>
    <n v="1"/>
    <n v="9.65"/>
  </r>
  <r>
    <x v="2"/>
    <n v="20"/>
    <x v="19"/>
    <n v="12"/>
    <x v="11"/>
    <x v="1"/>
    <s v="Pgt Sd NatF"/>
    <n v="3"/>
    <s v="N"/>
    <n v="1"/>
    <n v="115.97"/>
  </r>
  <r>
    <x v="2"/>
    <n v="20"/>
    <x v="19"/>
    <n v="12"/>
    <x v="11"/>
    <x v="1"/>
    <s v="Pgt Sd NatF"/>
    <n v="4"/>
    <s v="N"/>
    <n v="1"/>
    <n v="261.5"/>
  </r>
  <r>
    <x v="2"/>
    <n v="20"/>
    <x v="19"/>
    <n v="12"/>
    <x v="11"/>
    <x v="1"/>
    <s v="Pgt Sd NatF"/>
    <n v="5"/>
    <s v="N"/>
    <n v="1"/>
    <n v="78.290000000000006"/>
  </r>
  <r>
    <x v="2"/>
    <n v="21"/>
    <x v="20"/>
    <n v="12"/>
    <x v="11"/>
    <x v="1"/>
    <s v="Pgt Sd NatF"/>
    <n v="2"/>
    <s v="N"/>
    <n v="1"/>
    <n v="0"/>
  </r>
  <r>
    <x v="2"/>
    <n v="21"/>
    <x v="20"/>
    <n v="12"/>
    <x v="11"/>
    <x v="1"/>
    <s v="Pgt Sd NatF"/>
    <n v="3"/>
    <s v="N"/>
    <n v="1"/>
    <n v="6.23"/>
  </r>
  <r>
    <x v="2"/>
    <n v="21"/>
    <x v="20"/>
    <n v="12"/>
    <x v="11"/>
    <x v="1"/>
    <s v="Pgt Sd NatF"/>
    <n v="4"/>
    <s v="N"/>
    <n v="1"/>
    <n v="3.98"/>
  </r>
  <r>
    <x v="2"/>
    <n v="21"/>
    <x v="20"/>
    <n v="12"/>
    <x v="11"/>
    <x v="1"/>
    <s v="Pgt Sd NatF"/>
    <n v="5"/>
    <s v="N"/>
    <n v="1"/>
    <n v="0"/>
  </r>
  <r>
    <x v="2"/>
    <n v="22"/>
    <x v="21"/>
    <n v="12"/>
    <x v="11"/>
    <x v="1"/>
    <s v="Pgt Sd NatF"/>
    <n v="2"/>
    <s v="N"/>
    <n v="1"/>
    <n v="0"/>
  </r>
  <r>
    <x v="2"/>
    <n v="22"/>
    <x v="21"/>
    <n v="12"/>
    <x v="11"/>
    <x v="1"/>
    <s v="Pgt Sd NatF"/>
    <n v="3"/>
    <s v="N"/>
    <n v="1"/>
    <n v="137.25"/>
  </r>
  <r>
    <x v="2"/>
    <n v="22"/>
    <x v="21"/>
    <n v="12"/>
    <x v="11"/>
    <x v="1"/>
    <s v="Pgt Sd NatF"/>
    <n v="4"/>
    <s v="N"/>
    <n v="1"/>
    <n v="283.72000000000003"/>
  </r>
  <r>
    <x v="2"/>
    <n v="22"/>
    <x v="21"/>
    <n v="12"/>
    <x v="11"/>
    <x v="1"/>
    <s v="Pgt Sd NatF"/>
    <n v="5"/>
    <s v="N"/>
    <n v="1"/>
    <n v="91.46"/>
  </r>
  <r>
    <x v="2"/>
    <n v="23"/>
    <x v="22"/>
    <n v="12"/>
    <x v="11"/>
    <x v="1"/>
    <s v="Pgt Sd NatF"/>
    <n v="2"/>
    <s v="N"/>
    <n v="1"/>
    <n v="0"/>
  </r>
  <r>
    <x v="2"/>
    <n v="23"/>
    <x v="22"/>
    <n v="12"/>
    <x v="11"/>
    <x v="1"/>
    <s v="Pgt Sd NatF"/>
    <n v="3"/>
    <s v="N"/>
    <n v="1"/>
    <n v="264.63"/>
  </r>
  <r>
    <x v="2"/>
    <n v="23"/>
    <x v="22"/>
    <n v="12"/>
    <x v="11"/>
    <x v="1"/>
    <s v="Pgt Sd NatF"/>
    <n v="4"/>
    <s v="N"/>
    <n v="1"/>
    <n v="162.22999999999999"/>
  </r>
  <r>
    <x v="2"/>
    <n v="23"/>
    <x v="22"/>
    <n v="12"/>
    <x v="11"/>
    <x v="1"/>
    <s v="Pgt Sd NatF"/>
    <n v="5"/>
    <s v="N"/>
    <n v="1"/>
    <n v="42.01"/>
  </r>
  <r>
    <x v="2"/>
    <n v="24"/>
    <x v="23"/>
    <n v="12"/>
    <x v="11"/>
    <x v="1"/>
    <s v="Pgt Sd NatF"/>
    <n v="2"/>
    <s v="N"/>
    <n v="1"/>
    <n v="54.42"/>
  </r>
  <r>
    <x v="2"/>
    <n v="24"/>
    <x v="23"/>
    <n v="12"/>
    <x v="11"/>
    <x v="1"/>
    <s v="Pgt Sd NatF"/>
    <n v="3"/>
    <s v="N"/>
    <n v="1"/>
    <n v="164.29"/>
  </r>
  <r>
    <x v="2"/>
    <n v="24"/>
    <x v="23"/>
    <n v="12"/>
    <x v="11"/>
    <x v="1"/>
    <s v="Pgt Sd NatF"/>
    <n v="4"/>
    <s v="N"/>
    <n v="1"/>
    <n v="144.11000000000001"/>
  </r>
  <r>
    <x v="2"/>
    <n v="24"/>
    <x v="23"/>
    <n v="12"/>
    <x v="11"/>
    <x v="1"/>
    <s v="Pgt Sd NatF"/>
    <n v="5"/>
    <s v="N"/>
    <n v="1"/>
    <n v="13.99"/>
  </r>
  <r>
    <x v="2"/>
    <n v="25"/>
    <x v="24"/>
    <n v="12"/>
    <x v="11"/>
    <x v="1"/>
    <s v="Pgt Sd NatF"/>
    <n v="2"/>
    <s v="N"/>
    <n v="1"/>
    <n v="0"/>
  </r>
  <r>
    <x v="2"/>
    <n v="25"/>
    <x v="24"/>
    <n v="12"/>
    <x v="11"/>
    <x v="1"/>
    <s v="Pgt Sd NatF"/>
    <n v="3"/>
    <s v="N"/>
    <n v="1"/>
    <n v="0"/>
  </r>
  <r>
    <x v="2"/>
    <n v="25"/>
    <x v="24"/>
    <n v="12"/>
    <x v="11"/>
    <x v="1"/>
    <s v="Pgt Sd NatF"/>
    <n v="4"/>
    <s v="N"/>
    <n v="1"/>
    <n v="10.85"/>
  </r>
  <r>
    <x v="2"/>
    <n v="25"/>
    <x v="24"/>
    <n v="12"/>
    <x v="11"/>
    <x v="1"/>
    <s v="Pgt Sd NatF"/>
    <n v="5"/>
    <s v="N"/>
    <n v="1"/>
    <n v="0"/>
  </r>
  <r>
    <x v="3"/>
    <n v="1"/>
    <x v="0"/>
    <n v="12"/>
    <x v="11"/>
    <x v="1"/>
    <s v="Pgt Sd NatF"/>
    <n v="2"/>
    <s v="N"/>
    <n v="1"/>
    <n v="0"/>
  </r>
  <r>
    <x v="3"/>
    <n v="1"/>
    <x v="0"/>
    <n v="12"/>
    <x v="11"/>
    <x v="1"/>
    <s v="Pgt Sd NatF"/>
    <n v="3"/>
    <s v="N"/>
    <n v="1"/>
    <n v="0"/>
  </r>
  <r>
    <x v="3"/>
    <n v="1"/>
    <x v="0"/>
    <n v="12"/>
    <x v="11"/>
    <x v="1"/>
    <s v="Pgt Sd NatF"/>
    <n v="4"/>
    <s v="N"/>
    <n v="1"/>
    <n v="21.82"/>
  </r>
  <r>
    <x v="3"/>
    <n v="1"/>
    <x v="0"/>
    <n v="12"/>
    <x v="11"/>
    <x v="1"/>
    <s v="Pgt Sd NatF"/>
    <n v="5"/>
    <s v="N"/>
    <n v="1"/>
    <n v="0"/>
  </r>
  <r>
    <x v="3"/>
    <n v="2"/>
    <x v="1"/>
    <n v="12"/>
    <x v="11"/>
    <x v="1"/>
    <s v="Pgt Sd NatF"/>
    <n v="2"/>
    <s v="N"/>
    <n v="1"/>
    <n v="0"/>
  </r>
  <r>
    <x v="3"/>
    <n v="2"/>
    <x v="1"/>
    <n v="12"/>
    <x v="11"/>
    <x v="1"/>
    <s v="Pgt Sd NatF"/>
    <n v="3"/>
    <s v="N"/>
    <n v="1"/>
    <n v="1.23"/>
  </r>
  <r>
    <x v="3"/>
    <n v="2"/>
    <x v="1"/>
    <n v="12"/>
    <x v="11"/>
    <x v="1"/>
    <s v="Pgt Sd NatF"/>
    <n v="4"/>
    <s v="N"/>
    <n v="1"/>
    <n v="17.28"/>
  </r>
  <r>
    <x v="3"/>
    <n v="2"/>
    <x v="1"/>
    <n v="12"/>
    <x v="11"/>
    <x v="1"/>
    <s v="Pgt Sd NatF"/>
    <n v="5"/>
    <s v="N"/>
    <n v="1"/>
    <n v="0"/>
  </r>
  <r>
    <x v="3"/>
    <n v="3"/>
    <x v="2"/>
    <n v="12"/>
    <x v="11"/>
    <x v="1"/>
    <s v="Pgt Sd NatF"/>
    <n v="2"/>
    <s v="N"/>
    <n v="1"/>
    <n v="0"/>
  </r>
  <r>
    <x v="3"/>
    <n v="3"/>
    <x v="2"/>
    <n v="12"/>
    <x v="11"/>
    <x v="1"/>
    <s v="Pgt Sd NatF"/>
    <n v="3"/>
    <s v="N"/>
    <n v="1"/>
    <n v="0"/>
  </r>
  <r>
    <x v="3"/>
    <n v="3"/>
    <x v="2"/>
    <n v="12"/>
    <x v="11"/>
    <x v="1"/>
    <s v="Pgt Sd NatF"/>
    <n v="4"/>
    <s v="N"/>
    <n v="1"/>
    <n v="0"/>
  </r>
  <r>
    <x v="3"/>
    <n v="3"/>
    <x v="2"/>
    <n v="12"/>
    <x v="11"/>
    <x v="1"/>
    <s v="Pgt Sd NatF"/>
    <n v="5"/>
    <s v="N"/>
    <n v="1"/>
    <n v="0"/>
  </r>
  <r>
    <x v="3"/>
    <n v="4"/>
    <x v="3"/>
    <n v="12"/>
    <x v="11"/>
    <x v="1"/>
    <s v="Pgt Sd NatF"/>
    <n v="2"/>
    <s v="N"/>
    <n v="1"/>
    <n v="7.82"/>
  </r>
  <r>
    <x v="3"/>
    <n v="4"/>
    <x v="3"/>
    <n v="12"/>
    <x v="11"/>
    <x v="1"/>
    <s v="Pgt Sd NatF"/>
    <n v="3"/>
    <s v="N"/>
    <n v="1"/>
    <n v="190.85"/>
  </r>
  <r>
    <x v="3"/>
    <n v="4"/>
    <x v="3"/>
    <n v="12"/>
    <x v="11"/>
    <x v="1"/>
    <s v="Pgt Sd NatF"/>
    <n v="4"/>
    <s v="N"/>
    <n v="1"/>
    <n v="185.39"/>
  </r>
  <r>
    <x v="3"/>
    <n v="4"/>
    <x v="3"/>
    <n v="12"/>
    <x v="11"/>
    <x v="1"/>
    <s v="Pgt Sd NatF"/>
    <n v="5"/>
    <s v="N"/>
    <n v="1"/>
    <n v="40.9"/>
  </r>
  <r>
    <x v="3"/>
    <n v="5"/>
    <x v="4"/>
    <n v="12"/>
    <x v="11"/>
    <x v="1"/>
    <s v="Pgt Sd NatF"/>
    <n v="2"/>
    <s v="N"/>
    <n v="1"/>
    <n v="0"/>
  </r>
  <r>
    <x v="3"/>
    <n v="5"/>
    <x v="4"/>
    <n v="12"/>
    <x v="11"/>
    <x v="1"/>
    <s v="Pgt Sd NatF"/>
    <n v="3"/>
    <s v="N"/>
    <n v="1"/>
    <n v="83.04"/>
  </r>
  <r>
    <x v="3"/>
    <n v="5"/>
    <x v="4"/>
    <n v="12"/>
    <x v="11"/>
    <x v="1"/>
    <s v="Pgt Sd NatF"/>
    <n v="4"/>
    <s v="N"/>
    <n v="1"/>
    <n v="130.75"/>
  </r>
  <r>
    <x v="3"/>
    <n v="5"/>
    <x v="4"/>
    <n v="12"/>
    <x v="11"/>
    <x v="1"/>
    <s v="Pgt Sd NatF"/>
    <n v="5"/>
    <s v="N"/>
    <n v="1"/>
    <n v="16.260000000000002"/>
  </r>
  <r>
    <x v="3"/>
    <n v="6"/>
    <x v="5"/>
    <n v="12"/>
    <x v="11"/>
    <x v="1"/>
    <s v="Pgt Sd NatF"/>
    <n v="2"/>
    <s v="N"/>
    <n v="1"/>
    <n v="0"/>
  </r>
  <r>
    <x v="3"/>
    <n v="6"/>
    <x v="5"/>
    <n v="12"/>
    <x v="11"/>
    <x v="1"/>
    <s v="Pgt Sd NatF"/>
    <n v="3"/>
    <s v="N"/>
    <n v="1"/>
    <n v="0"/>
  </r>
  <r>
    <x v="3"/>
    <n v="6"/>
    <x v="5"/>
    <n v="12"/>
    <x v="11"/>
    <x v="1"/>
    <s v="Pgt Sd NatF"/>
    <n v="4"/>
    <s v="N"/>
    <n v="1"/>
    <n v="0.01"/>
  </r>
  <r>
    <x v="3"/>
    <n v="6"/>
    <x v="5"/>
    <n v="12"/>
    <x v="11"/>
    <x v="1"/>
    <s v="Pgt Sd NatF"/>
    <n v="5"/>
    <s v="N"/>
    <n v="1"/>
    <n v="0"/>
  </r>
  <r>
    <x v="3"/>
    <n v="7"/>
    <x v="6"/>
    <n v="12"/>
    <x v="11"/>
    <x v="1"/>
    <s v="Pgt Sd NatF"/>
    <n v="2"/>
    <s v="N"/>
    <n v="1"/>
    <n v="0"/>
  </r>
  <r>
    <x v="3"/>
    <n v="7"/>
    <x v="6"/>
    <n v="12"/>
    <x v="11"/>
    <x v="1"/>
    <s v="Pgt Sd NatF"/>
    <n v="3"/>
    <s v="N"/>
    <n v="1"/>
    <n v="0.25"/>
  </r>
  <r>
    <x v="3"/>
    <n v="7"/>
    <x v="6"/>
    <n v="12"/>
    <x v="11"/>
    <x v="1"/>
    <s v="Pgt Sd NatF"/>
    <n v="4"/>
    <s v="N"/>
    <n v="1"/>
    <n v="0"/>
  </r>
  <r>
    <x v="3"/>
    <n v="7"/>
    <x v="6"/>
    <n v="12"/>
    <x v="11"/>
    <x v="1"/>
    <s v="Pgt Sd NatF"/>
    <n v="5"/>
    <s v="N"/>
    <n v="1"/>
    <n v="0"/>
  </r>
  <r>
    <x v="3"/>
    <n v="8"/>
    <x v="7"/>
    <n v="12"/>
    <x v="11"/>
    <x v="1"/>
    <s v="Pgt Sd NatF"/>
    <n v="2"/>
    <s v="N"/>
    <n v="1"/>
    <n v="0"/>
  </r>
  <r>
    <x v="3"/>
    <n v="8"/>
    <x v="7"/>
    <n v="12"/>
    <x v="11"/>
    <x v="1"/>
    <s v="Pgt Sd NatF"/>
    <n v="3"/>
    <s v="N"/>
    <n v="1"/>
    <n v="1.01"/>
  </r>
  <r>
    <x v="3"/>
    <n v="8"/>
    <x v="7"/>
    <n v="12"/>
    <x v="11"/>
    <x v="1"/>
    <s v="Pgt Sd NatF"/>
    <n v="4"/>
    <s v="N"/>
    <n v="1"/>
    <n v="0"/>
  </r>
  <r>
    <x v="3"/>
    <n v="8"/>
    <x v="7"/>
    <n v="12"/>
    <x v="11"/>
    <x v="1"/>
    <s v="Pgt Sd NatF"/>
    <n v="5"/>
    <s v="N"/>
    <n v="1"/>
    <n v="0"/>
  </r>
  <r>
    <x v="3"/>
    <n v="9"/>
    <x v="8"/>
    <n v="12"/>
    <x v="11"/>
    <x v="1"/>
    <s v="Pgt Sd NatF"/>
    <n v="2"/>
    <s v="N"/>
    <n v="1"/>
    <n v="1.39"/>
  </r>
  <r>
    <x v="3"/>
    <n v="9"/>
    <x v="8"/>
    <n v="12"/>
    <x v="11"/>
    <x v="1"/>
    <s v="Pgt Sd NatF"/>
    <n v="3"/>
    <s v="N"/>
    <n v="1"/>
    <n v="0.83"/>
  </r>
  <r>
    <x v="3"/>
    <n v="9"/>
    <x v="8"/>
    <n v="12"/>
    <x v="11"/>
    <x v="1"/>
    <s v="Pgt Sd NatF"/>
    <n v="4"/>
    <s v="N"/>
    <n v="1"/>
    <n v="0.11"/>
  </r>
  <r>
    <x v="3"/>
    <n v="9"/>
    <x v="8"/>
    <n v="12"/>
    <x v="11"/>
    <x v="1"/>
    <s v="Pgt Sd NatF"/>
    <n v="5"/>
    <s v="N"/>
    <n v="1"/>
    <n v="0"/>
  </r>
  <r>
    <x v="3"/>
    <n v="10"/>
    <x v="9"/>
    <n v="12"/>
    <x v="11"/>
    <x v="1"/>
    <s v="Pgt Sd NatF"/>
    <n v="2"/>
    <s v="N"/>
    <n v="1"/>
    <n v="4.09"/>
  </r>
  <r>
    <x v="3"/>
    <n v="10"/>
    <x v="9"/>
    <n v="12"/>
    <x v="11"/>
    <x v="1"/>
    <s v="Pgt Sd NatF"/>
    <n v="3"/>
    <s v="N"/>
    <n v="1"/>
    <n v="13.79"/>
  </r>
  <r>
    <x v="3"/>
    <n v="10"/>
    <x v="9"/>
    <n v="12"/>
    <x v="11"/>
    <x v="1"/>
    <s v="Pgt Sd NatF"/>
    <n v="4"/>
    <s v="N"/>
    <n v="1"/>
    <n v="0.54"/>
  </r>
  <r>
    <x v="3"/>
    <n v="10"/>
    <x v="9"/>
    <n v="12"/>
    <x v="11"/>
    <x v="1"/>
    <s v="Pgt Sd NatF"/>
    <n v="5"/>
    <s v="N"/>
    <n v="1"/>
    <n v="0"/>
  </r>
  <r>
    <x v="3"/>
    <n v="11"/>
    <x v="10"/>
    <n v="12"/>
    <x v="11"/>
    <x v="1"/>
    <s v="Pgt Sd NatF"/>
    <n v="2"/>
    <s v="N"/>
    <n v="1"/>
    <n v="1.51"/>
  </r>
  <r>
    <x v="3"/>
    <n v="11"/>
    <x v="10"/>
    <n v="12"/>
    <x v="11"/>
    <x v="1"/>
    <s v="Pgt Sd NatF"/>
    <n v="3"/>
    <s v="N"/>
    <n v="1"/>
    <n v="0.46"/>
  </r>
  <r>
    <x v="3"/>
    <n v="11"/>
    <x v="10"/>
    <n v="12"/>
    <x v="11"/>
    <x v="1"/>
    <s v="Pgt Sd NatF"/>
    <n v="4"/>
    <s v="N"/>
    <n v="1"/>
    <n v="0.24"/>
  </r>
  <r>
    <x v="3"/>
    <n v="11"/>
    <x v="10"/>
    <n v="12"/>
    <x v="11"/>
    <x v="1"/>
    <s v="Pgt Sd NatF"/>
    <n v="5"/>
    <s v="N"/>
    <n v="1"/>
    <n v="0.15"/>
  </r>
  <r>
    <x v="3"/>
    <n v="12"/>
    <x v="11"/>
    <n v="12"/>
    <x v="11"/>
    <x v="1"/>
    <s v="Pgt Sd NatF"/>
    <n v="2"/>
    <s v="N"/>
    <n v="1"/>
    <n v="1.1499999999999999"/>
  </r>
  <r>
    <x v="3"/>
    <n v="12"/>
    <x v="11"/>
    <n v="12"/>
    <x v="11"/>
    <x v="1"/>
    <s v="Pgt Sd NatF"/>
    <n v="3"/>
    <s v="N"/>
    <n v="1"/>
    <n v="20.43"/>
  </r>
  <r>
    <x v="3"/>
    <n v="12"/>
    <x v="11"/>
    <n v="12"/>
    <x v="11"/>
    <x v="1"/>
    <s v="Pgt Sd NatF"/>
    <n v="4"/>
    <s v="N"/>
    <n v="1"/>
    <n v="13.71"/>
  </r>
  <r>
    <x v="3"/>
    <n v="12"/>
    <x v="11"/>
    <n v="12"/>
    <x v="11"/>
    <x v="1"/>
    <s v="Pgt Sd NatF"/>
    <n v="5"/>
    <s v="N"/>
    <n v="1"/>
    <n v="1.22"/>
  </r>
  <r>
    <x v="3"/>
    <n v="13"/>
    <x v="12"/>
    <n v="12"/>
    <x v="11"/>
    <x v="1"/>
    <s v="Pgt Sd NatF"/>
    <n v="2"/>
    <s v="N"/>
    <n v="1"/>
    <n v="217.22"/>
  </r>
  <r>
    <x v="3"/>
    <n v="13"/>
    <x v="12"/>
    <n v="12"/>
    <x v="11"/>
    <x v="1"/>
    <s v="Pgt Sd NatF"/>
    <n v="3"/>
    <s v="N"/>
    <n v="1"/>
    <n v="534.77"/>
  </r>
  <r>
    <x v="3"/>
    <n v="13"/>
    <x v="12"/>
    <n v="12"/>
    <x v="11"/>
    <x v="1"/>
    <s v="Pgt Sd NatF"/>
    <n v="4"/>
    <s v="N"/>
    <n v="1"/>
    <n v="1366.49"/>
  </r>
  <r>
    <x v="3"/>
    <n v="13"/>
    <x v="12"/>
    <n v="12"/>
    <x v="11"/>
    <x v="1"/>
    <s v="Pgt Sd NatF"/>
    <n v="5"/>
    <s v="N"/>
    <n v="1"/>
    <n v="473.48"/>
  </r>
  <r>
    <x v="3"/>
    <n v="14"/>
    <x v="13"/>
    <n v="12"/>
    <x v="11"/>
    <x v="1"/>
    <s v="Pgt Sd NatF"/>
    <n v="2"/>
    <s v="N"/>
    <n v="1"/>
    <n v="0"/>
  </r>
  <r>
    <x v="3"/>
    <n v="14"/>
    <x v="13"/>
    <n v="12"/>
    <x v="11"/>
    <x v="1"/>
    <s v="Pgt Sd NatF"/>
    <n v="3"/>
    <s v="N"/>
    <n v="1"/>
    <n v="0"/>
  </r>
  <r>
    <x v="3"/>
    <n v="14"/>
    <x v="13"/>
    <n v="12"/>
    <x v="11"/>
    <x v="1"/>
    <s v="Pgt Sd NatF"/>
    <n v="4"/>
    <s v="N"/>
    <n v="1"/>
    <n v="0"/>
  </r>
  <r>
    <x v="3"/>
    <n v="14"/>
    <x v="13"/>
    <n v="12"/>
    <x v="11"/>
    <x v="1"/>
    <s v="Pgt Sd NatF"/>
    <n v="5"/>
    <s v="N"/>
    <n v="1"/>
    <n v="0"/>
  </r>
  <r>
    <x v="3"/>
    <n v="15"/>
    <x v="14"/>
    <n v="12"/>
    <x v="11"/>
    <x v="1"/>
    <s v="Pgt Sd NatF"/>
    <n v="2"/>
    <s v="N"/>
    <n v="1"/>
    <n v="0"/>
  </r>
  <r>
    <x v="3"/>
    <n v="15"/>
    <x v="14"/>
    <n v="12"/>
    <x v="11"/>
    <x v="1"/>
    <s v="Pgt Sd NatF"/>
    <n v="3"/>
    <s v="N"/>
    <n v="1"/>
    <n v="0"/>
  </r>
  <r>
    <x v="3"/>
    <n v="15"/>
    <x v="14"/>
    <n v="12"/>
    <x v="11"/>
    <x v="1"/>
    <s v="Pgt Sd NatF"/>
    <n v="4"/>
    <s v="N"/>
    <n v="1"/>
    <n v="0"/>
  </r>
  <r>
    <x v="3"/>
    <n v="15"/>
    <x v="14"/>
    <n v="12"/>
    <x v="11"/>
    <x v="1"/>
    <s v="Pgt Sd NatF"/>
    <n v="5"/>
    <s v="N"/>
    <n v="1"/>
    <n v="0"/>
  </r>
  <r>
    <x v="3"/>
    <n v="16"/>
    <x v="15"/>
    <n v="12"/>
    <x v="11"/>
    <x v="1"/>
    <s v="Pgt Sd NatF"/>
    <n v="2"/>
    <s v="N"/>
    <n v="1"/>
    <n v="0.11"/>
  </r>
  <r>
    <x v="3"/>
    <n v="16"/>
    <x v="15"/>
    <n v="12"/>
    <x v="11"/>
    <x v="1"/>
    <s v="Pgt Sd NatF"/>
    <n v="3"/>
    <s v="N"/>
    <n v="1"/>
    <n v="0.16"/>
  </r>
  <r>
    <x v="3"/>
    <n v="16"/>
    <x v="15"/>
    <n v="12"/>
    <x v="11"/>
    <x v="1"/>
    <s v="Pgt Sd NatF"/>
    <n v="4"/>
    <s v="N"/>
    <n v="1"/>
    <n v="0.05"/>
  </r>
  <r>
    <x v="3"/>
    <n v="16"/>
    <x v="15"/>
    <n v="12"/>
    <x v="11"/>
    <x v="1"/>
    <s v="Pgt Sd NatF"/>
    <n v="5"/>
    <s v="N"/>
    <n v="1"/>
    <n v="0"/>
  </r>
  <r>
    <x v="3"/>
    <n v="17"/>
    <x v="16"/>
    <n v="12"/>
    <x v="11"/>
    <x v="1"/>
    <s v="Pgt Sd NatF"/>
    <n v="2"/>
    <s v="N"/>
    <n v="1"/>
    <n v="0"/>
  </r>
  <r>
    <x v="3"/>
    <n v="17"/>
    <x v="16"/>
    <n v="12"/>
    <x v="11"/>
    <x v="1"/>
    <s v="Pgt Sd NatF"/>
    <n v="3"/>
    <s v="N"/>
    <n v="1"/>
    <n v="0"/>
  </r>
  <r>
    <x v="3"/>
    <n v="17"/>
    <x v="16"/>
    <n v="12"/>
    <x v="11"/>
    <x v="1"/>
    <s v="Pgt Sd NatF"/>
    <n v="4"/>
    <s v="N"/>
    <n v="1"/>
    <n v="0"/>
  </r>
  <r>
    <x v="3"/>
    <n v="17"/>
    <x v="16"/>
    <n v="12"/>
    <x v="11"/>
    <x v="1"/>
    <s v="Pgt Sd NatF"/>
    <n v="5"/>
    <s v="N"/>
    <n v="1"/>
    <n v="0"/>
  </r>
  <r>
    <x v="3"/>
    <n v="18"/>
    <x v="17"/>
    <n v="12"/>
    <x v="11"/>
    <x v="1"/>
    <s v="Pgt Sd NatF"/>
    <n v="2"/>
    <s v="N"/>
    <n v="1"/>
    <n v="0"/>
  </r>
  <r>
    <x v="3"/>
    <n v="18"/>
    <x v="17"/>
    <n v="12"/>
    <x v="11"/>
    <x v="1"/>
    <s v="Pgt Sd NatF"/>
    <n v="3"/>
    <s v="N"/>
    <n v="1"/>
    <n v="0"/>
  </r>
  <r>
    <x v="3"/>
    <n v="18"/>
    <x v="17"/>
    <n v="12"/>
    <x v="11"/>
    <x v="1"/>
    <s v="Pgt Sd NatF"/>
    <n v="4"/>
    <s v="N"/>
    <n v="1"/>
    <n v="15.65"/>
  </r>
  <r>
    <x v="3"/>
    <n v="18"/>
    <x v="17"/>
    <n v="12"/>
    <x v="11"/>
    <x v="1"/>
    <s v="Pgt Sd NatF"/>
    <n v="5"/>
    <s v="N"/>
    <n v="1"/>
    <n v="0"/>
  </r>
  <r>
    <x v="3"/>
    <n v="19"/>
    <x v="18"/>
    <n v="12"/>
    <x v="11"/>
    <x v="1"/>
    <s v="Pgt Sd NatF"/>
    <n v="2"/>
    <s v="N"/>
    <n v="1"/>
    <n v="0"/>
  </r>
  <r>
    <x v="3"/>
    <n v="19"/>
    <x v="18"/>
    <n v="12"/>
    <x v="11"/>
    <x v="1"/>
    <s v="Pgt Sd NatF"/>
    <n v="3"/>
    <s v="N"/>
    <n v="1"/>
    <n v="19.510000000000002"/>
  </r>
  <r>
    <x v="3"/>
    <n v="19"/>
    <x v="18"/>
    <n v="12"/>
    <x v="11"/>
    <x v="1"/>
    <s v="Pgt Sd NatF"/>
    <n v="4"/>
    <s v="N"/>
    <n v="1"/>
    <n v="38.81"/>
  </r>
  <r>
    <x v="3"/>
    <n v="19"/>
    <x v="18"/>
    <n v="12"/>
    <x v="11"/>
    <x v="1"/>
    <s v="Pgt Sd NatF"/>
    <n v="5"/>
    <s v="N"/>
    <n v="1"/>
    <n v="0"/>
  </r>
  <r>
    <x v="3"/>
    <n v="20"/>
    <x v="19"/>
    <n v="12"/>
    <x v="11"/>
    <x v="1"/>
    <s v="Pgt Sd NatF"/>
    <n v="2"/>
    <s v="N"/>
    <n v="1"/>
    <n v="6.84"/>
  </r>
  <r>
    <x v="3"/>
    <n v="20"/>
    <x v="19"/>
    <n v="12"/>
    <x v="11"/>
    <x v="1"/>
    <s v="Pgt Sd NatF"/>
    <n v="3"/>
    <s v="N"/>
    <n v="1"/>
    <n v="79.55"/>
  </r>
  <r>
    <x v="3"/>
    <n v="20"/>
    <x v="19"/>
    <n v="12"/>
    <x v="11"/>
    <x v="1"/>
    <s v="Pgt Sd NatF"/>
    <n v="4"/>
    <s v="N"/>
    <n v="1"/>
    <n v="107.97"/>
  </r>
  <r>
    <x v="3"/>
    <n v="20"/>
    <x v="19"/>
    <n v="12"/>
    <x v="11"/>
    <x v="1"/>
    <s v="Pgt Sd NatF"/>
    <n v="5"/>
    <s v="N"/>
    <n v="1"/>
    <n v="24.89"/>
  </r>
  <r>
    <x v="3"/>
    <n v="21"/>
    <x v="20"/>
    <n v="12"/>
    <x v="11"/>
    <x v="1"/>
    <s v="Pgt Sd NatF"/>
    <n v="2"/>
    <s v="N"/>
    <n v="1"/>
    <n v="0"/>
  </r>
  <r>
    <x v="3"/>
    <n v="21"/>
    <x v="20"/>
    <n v="12"/>
    <x v="11"/>
    <x v="1"/>
    <s v="Pgt Sd NatF"/>
    <n v="3"/>
    <s v="N"/>
    <n v="1"/>
    <n v="15.44"/>
  </r>
  <r>
    <x v="3"/>
    <n v="21"/>
    <x v="20"/>
    <n v="12"/>
    <x v="11"/>
    <x v="1"/>
    <s v="Pgt Sd NatF"/>
    <n v="4"/>
    <s v="N"/>
    <n v="1"/>
    <n v="5.95"/>
  </r>
  <r>
    <x v="3"/>
    <n v="21"/>
    <x v="20"/>
    <n v="12"/>
    <x v="11"/>
    <x v="1"/>
    <s v="Pgt Sd NatF"/>
    <n v="5"/>
    <s v="N"/>
    <n v="1"/>
    <n v="0"/>
  </r>
  <r>
    <x v="3"/>
    <n v="22"/>
    <x v="21"/>
    <n v="12"/>
    <x v="11"/>
    <x v="1"/>
    <s v="Pgt Sd NatF"/>
    <n v="2"/>
    <s v="N"/>
    <n v="1"/>
    <n v="0"/>
  </r>
  <r>
    <x v="3"/>
    <n v="22"/>
    <x v="21"/>
    <n v="12"/>
    <x v="11"/>
    <x v="1"/>
    <s v="Pgt Sd NatF"/>
    <n v="3"/>
    <s v="N"/>
    <n v="1"/>
    <n v="114.81"/>
  </r>
  <r>
    <x v="3"/>
    <n v="22"/>
    <x v="21"/>
    <n v="12"/>
    <x v="11"/>
    <x v="1"/>
    <s v="Pgt Sd NatF"/>
    <n v="4"/>
    <s v="N"/>
    <n v="1"/>
    <n v="142.86000000000001"/>
  </r>
  <r>
    <x v="3"/>
    <n v="22"/>
    <x v="21"/>
    <n v="12"/>
    <x v="11"/>
    <x v="1"/>
    <s v="Pgt Sd NatF"/>
    <n v="5"/>
    <s v="N"/>
    <n v="1"/>
    <n v="35.47"/>
  </r>
  <r>
    <x v="3"/>
    <n v="23"/>
    <x v="22"/>
    <n v="12"/>
    <x v="11"/>
    <x v="1"/>
    <s v="Pgt Sd NatF"/>
    <n v="2"/>
    <s v="N"/>
    <n v="1"/>
    <n v="0"/>
  </r>
  <r>
    <x v="3"/>
    <n v="23"/>
    <x v="22"/>
    <n v="12"/>
    <x v="11"/>
    <x v="1"/>
    <s v="Pgt Sd NatF"/>
    <n v="3"/>
    <s v="N"/>
    <n v="1"/>
    <n v="260.5"/>
  </r>
  <r>
    <x v="3"/>
    <n v="23"/>
    <x v="22"/>
    <n v="12"/>
    <x v="11"/>
    <x v="1"/>
    <s v="Pgt Sd NatF"/>
    <n v="4"/>
    <s v="N"/>
    <n v="1"/>
    <n v="96.13"/>
  </r>
  <r>
    <x v="3"/>
    <n v="23"/>
    <x v="22"/>
    <n v="12"/>
    <x v="11"/>
    <x v="1"/>
    <s v="Pgt Sd NatF"/>
    <n v="5"/>
    <s v="N"/>
    <n v="1"/>
    <n v="19.170000000000002"/>
  </r>
  <r>
    <x v="3"/>
    <n v="24"/>
    <x v="23"/>
    <n v="12"/>
    <x v="11"/>
    <x v="1"/>
    <s v="Pgt Sd NatF"/>
    <n v="2"/>
    <s v="N"/>
    <n v="1"/>
    <n v="45.81"/>
  </r>
  <r>
    <x v="3"/>
    <n v="24"/>
    <x v="23"/>
    <n v="12"/>
    <x v="11"/>
    <x v="1"/>
    <s v="Pgt Sd NatF"/>
    <n v="3"/>
    <s v="N"/>
    <n v="1"/>
    <n v="133.91999999999999"/>
  </r>
  <r>
    <x v="3"/>
    <n v="24"/>
    <x v="23"/>
    <n v="12"/>
    <x v="11"/>
    <x v="1"/>
    <s v="Pgt Sd NatF"/>
    <n v="4"/>
    <s v="N"/>
    <n v="1"/>
    <n v="70.709999999999994"/>
  </r>
  <r>
    <x v="3"/>
    <n v="24"/>
    <x v="23"/>
    <n v="12"/>
    <x v="11"/>
    <x v="1"/>
    <s v="Pgt Sd NatF"/>
    <n v="5"/>
    <s v="N"/>
    <n v="1"/>
    <n v="5.29"/>
  </r>
  <r>
    <x v="3"/>
    <n v="25"/>
    <x v="24"/>
    <n v="12"/>
    <x v="11"/>
    <x v="1"/>
    <s v="Pgt Sd NatF"/>
    <n v="2"/>
    <s v="N"/>
    <n v="1"/>
    <n v="0"/>
  </r>
  <r>
    <x v="3"/>
    <n v="25"/>
    <x v="24"/>
    <n v="12"/>
    <x v="11"/>
    <x v="1"/>
    <s v="Pgt Sd NatF"/>
    <n v="3"/>
    <s v="N"/>
    <n v="1"/>
    <n v="0"/>
  </r>
  <r>
    <x v="3"/>
    <n v="25"/>
    <x v="24"/>
    <n v="12"/>
    <x v="11"/>
    <x v="1"/>
    <s v="Pgt Sd NatF"/>
    <n v="4"/>
    <s v="N"/>
    <n v="1"/>
    <n v="8.02"/>
  </r>
  <r>
    <x v="3"/>
    <n v="25"/>
    <x v="24"/>
    <n v="12"/>
    <x v="11"/>
    <x v="1"/>
    <s v="Pgt Sd NatF"/>
    <n v="5"/>
    <s v="N"/>
    <n v="1"/>
    <n v="0"/>
  </r>
  <r>
    <x v="4"/>
    <n v="1"/>
    <x v="0"/>
    <n v="12"/>
    <x v="11"/>
    <x v="1"/>
    <s v="Pgt Sd NatF"/>
    <n v="2"/>
    <s v="N"/>
    <n v="1"/>
    <n v="0"/>
  </r>
  <r>
    <x v="4"/>
    <n v="1"/>
    <x v="0"/>
    <n v="12"/>
    <x v="11"/>
    <x v="1"/>
    <s v="Pgt Sd NatF"/>
    <n v="3"/>
    <s v="N"/>
    <n v="1"/>
    <n v="0"/>
  </r>
  <r>
    <x v="4"/>
    <n v="1"/>
    <x v="0"/>
    <n v="12"/>
    <x v="11"/>
    <x v="1"/>
    <s v="Pgt Sd NatF"/>
    <n v="4"/>
    <s v="N"/>
    <n v="1"/>
    <n v="37.15"/>
  </r>
  <r>
    <x v="4"/>
    <n v="1"/>
    <x v="0"/>
    <n v="12"/>
    <x v="11"/>
    <x v="1"/>
    <s v="Pgt Sd NatF"/>
    <n v="5"/>
    <s v="N"/>
    <n v="1"/>
    <n v="0"/>
  </r>
  <r>
    <x v="4"/>
    <n v="2"/>
    <x v="1"/>
    <n v="12"/>
    <x v="11"/>
    <x v="1"/>
    <s v="Pgt Sd NatF"/>
    <n v="2"/>
    <s v="N"/>
    <n v="1"/>
    <n v="0"/>
  </r>
  <r>
    <x v="4"/>
    <n v="2"/>
    <x v="1"/>
    <n v="12"/>
    <x v="11"/>
    <x v="1"/>
    <s v="Pgt Sd NatF"/>
    <n v="3"/>
    <s v="N"/>
    <n v="1"/>
    <n v="1.23"/>
  </r>
  <r>
    <x v="4"/>
    <n v="2"/>
    <x v="1"/>
    <n v="12"/>
    <x v="11"/>
    <x v="1"/>
    <s v="Pgt Sd NatF"/>
    <n v="4"/>
    <s v="N"/>
    <n v="1"/>
    <n v="17.16"/>
  </r>
  <r>
    <x v="4"/>
    <n v="2"/>
    <x v="1"/>
    <n v="12"/>
    <x v="11"/>
    <x v="1"/>
    <s v="Pgt Sd NatF"/>
    <n v="5"/>
    <s v="N"/>
    <n v="1"/>
    <n v="0"/>
  </r>
  <r>
    <x v="4"/>
    <n v="3"/>
    <x v="2"/>
    <n v="12"/>
    <x v="11"/>
    <x v="1"/>
    <s v="Pgt Sd NatF"/>
    <n v="2"/>
    <s v="N"/>
    <n v="1"/>
    <n v="0"/>
  </r>
  <r>
    <x v="4"/>
    <n v="3"/>
    <x v="2"/>
    <n v="12"/>
    <x v="11"/>
    <x v="1"/>
    <s v="Pgt Sd NatF"/>
    <n v="3"/>
    <s v="N"/>
    <n v="1"/>
    <n v="0"/>
  </r>
  <r>
    <x v="4"/>
    <n v="3"/>
    <x v="2"/>
    <n v="12"/>
    <x v="11"/>
    <x v="1"/>
    <s v="Pgt Sd NatF"/>
    <n v="4"/>
    <s v="N"/>
    <n v="1"/>
    <n v="0"/>
  </r>
  <r>
    <x v="4"/>
    <n v="3"/>
    <x v="2"/>
    <n v="12"/>
    <x v="11"/>
    <x v="1"/>
    <s v="Pgt Sd NatF"/>
    <n v="5"/>
    <s v="N"/>
    <n v="1"/>
    <n v="0"/>
  </r>
  <r>
    <x v="4"/>
    <n v="4"/>
    <x v="3"/>
    <n v="12"/>
    <x v="11"/>
    <x v="1"/>
    <s v="Pgt Sd NatF"/>
    <n v="2"/>
    <s v="N"/>
    <n v="1"/>
    <n v="6.23"/>
  </r>
  <r>
    <x v="4"/>
    <n v="4"/>
    <x v="3"/>
    <n v="12"/>
    <x v="11"/>
    <x v="1"/>
    <s v="Pgt Sd NatF"/>
    <n v="3"/>
    <s v="N"/>
    <n v="1"/>
    <n v="262.8"/>
  </r>
  <r>
    <x v="4"/>
    <n v="4"/>
    <x v="3"/>
    <n v="12"/>
    <x v="11"/>
    <x v="1"/>
    <s v="Pgt Sd NatF"/>
    <n v="4"/>
    <s v="N"/>
    <n v="1"/>
    <n v="252.3"/>
  </r>
  <r>
    <x v="4"/>
    <n v="4"/>
    <x v="3"/>
    <n v="12"/>
    <x v="11"/>
    <x v="1"/>
    <s v="Pgt Sd NatF"/>
    <n v="5"/>
    <s v="N"/>
    <n v="1"/>
    <n v="33.96"/>
  </r>
  <r>
    <x v="4"/>
    <n v="5"/>
    <x v="4"/>
    <n v="12"/>
    <x v="11"/>
    <x v="1"/>
    <s v="Pgt Sd NatF"/>
    <n v="2"/>
    <s v="N"/>
    <n v="1"/>
    <n v="0"/>
  </r>
  <r>
    <x v="4"/>
    <n v="5"/>
    <x v="4"/>
    <n v="12"/>
    <x v="11"/>
    <x v="1"/>
    <s v="Pgt Sd NatF"/>
    <n v="3"/>
    <s v="N"/>
    <n v="1"/>
    <n v="107.91"/>
  </r>
  <r>
    <x v="4"/>
    <n v="5"/>
    <x v="4"/>
    <n v="12"/>
    <x v="11"/>
    <x v="1"/>
    <s v="Pgt Sd NatF"/>
    <n v="4"/>
    <s v="N"/>
    <n v="1"/>
    <n v="167.93"/>
  </r>
  <r>
    <x v="4"/>
    <n v="5"/>
    <x v="4"/>
    <n v="12"/>
    <x v="11"/>
    <x v="1"/>
    <s v="Pgt Sd NatF"/>
    <n v="5"/>
    <s v="N"/>
    <n v="1"/>
    <n v="12.75"/>
  </r>
  <r>
    <x v="4"/>
    <n v="6"/>
    <x v="5"/>
    <n v="12"/>
    <x v="11"/>
    <x v="1"/>
    <s v="Pgt Sd NatF"/>
    <n v="2"/>
    <s v="N"/>
    <n v="1"/>
    <n v="0"/>
  </r>
  <r>
    <x v="4"/>
    <n v="6"/>
    <x v="5"/>
    <n v="12"/>
    <x v="11"/>
    <x v="1"/>
    <s v="Pgt Sd NatF"/>
    <n v="3"/>
    <s v="N"/>
    <n v="1"/>
    <n v="0"/>
  </r>
  <r>
    <x v="4"/>
    <n v="6"/>
    <x v="5"/>
    <n v="12"/>
    <x v="11"/>
    <x v="1"/>
    <s v="Pgt Sd NatF"/>
    <n v="4"/>
    <s v="N"/>
    <n v="1"/>
    <n v="0"/>
  </r>
  <r>
    <x v="4"/>
    <n v="6"/>
    <x v="5"/>
    <n v="12"/>
    <x v="11"/>
    <x v="1"/>
    <s v="Pgt Sd NatF"/>
    <n v="5"/>
    <s v="N"/>
    <n v="1"/>
    <n v="0"/>
  </r>
  <r>
    <x v="4"/>
    <n v="7"/>
    <x v="6"/>
    <n v="12"/>
    <x v="11"/>
    <x v="1"/>
    <s v="Pgt Sd NatF"/>
    <n v="2"/>
    <s v="N"/>
    <n v="1"/>
    <n v="0"/>
  </r>
  <r>
    <x v="4"/>
    <n v="7"/>
    <x v="6"/>
    <n v="12"/>
    <x v="11"/>
    <x v="1"/>
    <s v="Pgt Sd NatF"/>
    <n v="3"/>
    <s v="N"/>
    <n v="1"/>
    <n v="0.55000000000000004"/>
  </r>
  <r>
    <x v="4"/>
    <n v="7"/>
    <x v="6"/>
    <n v="12"/>
    <x v="11"/>
    <x v="1"/>
    <s v="Pgt Sd NatF"/>
    <n v="4"/>
    <s v="N"/>
    <n v="1"/>
    <n v="0"/>
  </r>
  <r>
    <x v="4"/>
    <n v="7"/>
    <x v="6"/>
    <n v="12"/>
    <x v="11"/>
    <x v="1"/>
    <s v="Pgt Sd NatF"/>
    <n v="5"/>
    <s v="N"/>
    <n v="1"/>
    <n v="0"/>
  </r>
  <r>
    <x v="4"/>
    <n v="8"/>
    <x v="7"/>
    <n v="12"/>
    <x v="11"/>
    <x v="1"/>
    <s v="Pgt Sd NatF"/>
    <n v="2"/>
    <s v="N"/>
    <n v="1"/>
    <n v="0"/>
  </r>
  <r>
    <x v="4"/>
    <n v="8"/>
    <x v="7"/>
    <n v="12"/>
    <x v="11"/>
    <x v="1"/>
    <s v="Pgt Sd NatF"/>
    <n v="3"/>
    <s v="N"/>
    <n v="1"/>
    <n v="1.8"/>
  </r>
  <r>
    <x v="4"/>
    <n v="8"/>
    <x v="7"/>
    <n v="12"/>
    <x v="11"/>
    <x v="1"/>
    <s v="Pgt Sd NatF"/>
    <n v="4"/>
    <s v="N"/>
    <n v="1"/>
    <n v="0"/>
  </r>
  <r>
    <x v="4"/>
    <n v="8"/>
    <x v="7"/>
    <n v="12"/>
    <x v="11"/>
    <x v="1"/>
    <s v="Pgt Sd NatF"/>
    <n v="5"/>
    <s v="N"/>
    <n v="1"/>
    <n v="0"/>
  </r>
  <r>
    <x v="4"/>
    <n v="9"/>
    <x v="8"/>
    <n v="12"/>
    <x v="11"/>
    <x v="1"/>
    <s v="Pgt Sd NatF"/>
    <n v="2"/>
    <s v="N"/>
    <n v="1"/>
    <n v="2.78"/>
  </r>
  <r>
    <x v="4"/>
    <n v="9"/>
    <x v="8"/>
    <n v="12"/>
    <x v="11"/>
    <x v="1"/>
    <s v="Pgt Sd NatF"/>
    <n v="3"/>
    <s v="N"/>
    <n v="1"/>
    <n v="2.89"/>
  </r>
  <r>
    <x v="4"/>
    <n v="9"/>
    <x v="8"/>
    <n v="12"/>
    <x v="11"/>
    <x v="1"/>
    <s v="Pgt Sd NatF"/>
    <n v="4"/>
    <s v="N"/>
    <n v="1"/>
    <n v="0.37"/>
  </r>
  <r>
    <x v="4"/>
    <n v="9"/>
    <x v="8"/>
    <n v="12"/>
    <x v="11"/>
    <x v="1"/>
    <s v="Pgt Sd NatF"/>
    <n v="5"/>
    <s v="N"/>
    <n v="1"/>
    <n v="0"/>
  </r>
  <r>
    <x v="4"/>
    <n v="10"/>
    <x v="9"/>
    <n v="12"/>
    <x v="11"/>
    <x v="1"/>
    <s v="Pgt Sd NatF"/>
    <n v="2"/>
    <s v="N"/>
    <n v="1"/>
    <n v="14.36"/>
  </r>
  <r>
    <x v="4"/>
    <n v="10"/>
    <x v="9"/>
    <n v="12"/>
    <x v="11"/>
    <x v="1"/>
    <s v="Pgt Sd NatF"/>
    <n v="3"/>
    <s v="N"/>
    <n v="1"/>
    <n v="83.56"/>
  </r>
  <r>
    <x v="4"/>
    <n v="10"/>
    <x v="9"/>
    <n v="12"/>
    <x v="11"/>
    <x v="1"/>
    <s v="Pgt Sd NatF"/>
    <n v="4"/>
    <s v="N"/>
    <n v="1"/>
    <n v="3.21"/>
  </r>
  <r>
    <x v="4"/>
    <n v="10"/>
    <x v="9"/>
    <n v="12"/>
    <x v="11"/>
    <x v="1"/>
    <s v="Pgt Sd NatF"/>
    <n v="5"/>
    <s v="N"/>
    <n v="1"/>
    <n v="0"/>
  </r>
  <r>
    <x v="4"/>
    <n v="11"/>
    <x v="10"/>
    <n v="12"/>
    <x v="11"/>
    <x v="1"/>
    <s v="Pgt Sd NatF"/>
    <n v="2"/>
    <s v="N"/>
    <n v="1"/>
    <n v="0"/>
  </r>
  <r>
    <x v="4"/>
    <n v="11"/>
    <x v="10"/>
    <n v="12"/>
    <x v="11"/>
    <x v="1"/>
    <s v="Pgt Sd NatF"/>
    <n v="3"/>
    <s v="N"/>
    <n v="1"/>
    <n v="0"/>
  </r>
  <r>
    <x v="4"/>
    <n v="11"/>
    <x v="10"/>
    <n v="12"/>
    <x v="11"/>
    <x v="1"/>
    <s v="Pgt Sd NatF"/>
    <n v="4"/>
    <s v="N"/>
    <n v="1"/>
    <n v="0"/>
  </r>
  <r>
    <x v="4"/>
    <n v="11"/>
    <x v="10"/>
    <n v="12"/>
    <x v="11"/>
    <x v="1"/>
    <s v="Pgt Sd NatF"/>
    <n v="5"/>
    <s v="N"/>
    <n v="1"/>
    <n v="0"/>
  </r>
  <r>
    <x v="4"/>
    <n v="12"/>
    <x v="11"/>
    <n v="12"/>
    <x v="11"/>
    <x v="1"/>
    <s v="Pgt Sd NatF"/>
    <n v="2"/>
    <s v="N"/>
    <n v="1"/>
    <n v="0.34"/>
  </r>
  <r>
    <x v="4"/>
    <n v="12"/>
    <x v="11"/>
    <n v="12"/>
    <x v="11"/>
    <x v="1"/>
    <s v="Pgt Sd NatF"/>
    <n v="3"/>
    <s v="N"/>
    <n v="1"/>
    <n v="10.39"/>
  </r>
  <r>
    <x v="4"/>
    <n v="12"/>
    <x v="11"/>
    <n v="12"/>
    <x v="11"/>
    <x v="1"/>
    <s v="Pgt Sd NatF"/>
    <n v="4"/>
    <s v="N"/>
    <n v="1"/>
    <n v="6.82"/>
  </r>
  <r>
    <x v="4"/>
    <n v="12"/>
    <x v="11"/>
    <n v="12"/>
    <x v="11"/>
    <x v="1"/>
    <s v="Pgt Sd NatF"/>
    <n v="5"/>
    <s v="N"/>
    <n v="1"/>
    <n v="0.37"/>
  </r>
  <r>
    <x v="4"/>
    <n v="13"/>
    <x v="12"/>
    <n v="12"/>
    <x v="11"/>
    <x v="1"/>
    <s v="Pgt Sd NatF"/>
    <n v="2"/>
    <s v="N"/>
    <n v="1"/>
    <n v="220.01"/>
  </r>
  <r>
    <x v="4"/>
    <n v="13"/>
    <x v="12"/>
    <n v="12"/>
    <x v="11"/>
    <x v="1"/>
    <s v="Pgt Sd NatF"/>
    <n v="3"/>
    <s v="N"/>
    <n v="1"/>
    <n v="933.68"/>
  </r>
  <r>
    <x v="4"/>
    <n v="13"/>
    <x v="12"/>
    <n v="12"/>
    <x v="11"/>
    <x v="1"/>
    <s v="Pgt Sd NatF"/>
    <n v="4"/>
    <s v="N"/>
    <n v="1"/>
    <n v="2331.38"/>
  </r>
  <r>
    <x v="4"/>
    <n v="13"/>
    <x v="12"/>
    <n v="12"/>
    <x v="11"/>
    <x v="1"/>
    <s v="Pgt Sd NatF"/>
    <n v="5"/>
    <s v="N"/>
    <n v="1"/>
    <n v="492.83"/>
  </r>
  <r>
    <x v="4"/>
    <n v="14"/>
    <x v="13"/>
    <n v="12"/>
    <x v="11"/>
    <x v="1"/>
    <s v="Pgt Sd NatF"/>
    <n v="2"/>
    <s v="N"/>
    <n v="1"/>
    <n v="0"/>
  </r>
  <r>
    <x v="4"/>
    <n v="14"/>
    <x v="13"/>
    <n v="12"/>
    <x v="11"/>
    <x v="1"/>
    <s v="Pgt Sd NatF"/>
    <n v="3"/>
    <s v="N"/>
    <n v="1"/>
    <n v="0"/>
  </r>
  <r>
    <x v="4"/>
    <n v="14"/>
    <x v="13"/>
    <n v="12"/>
    <x v="11"/>
    <x v="1"/>
    <s v="Pgt Sd NatF"/>
    <n v="4"/>
    <s v="N"/>
    <n v="1"/>
    <n v="0"/>
  </r>
  <r>
    <x v="4"/>
    <n v="14"/>
    <x v="13"/>
    <n v="12"/>
    <x v="11"/>
    <x v="1"/>
    <s v="Pgt Sd NatF"/>
    <n v="5"/>
    <s v="N"/>
    <n v="1"/>
    <n v="0"/>
  </r>
  <r>
    <x v="4"/>
    <n v="15"/>
    <x v="14"/>
    <n v="12"/>
    <x v="11"/>
    <x v="1"/>
    <s v="Pgt Sd NatF"/>
    <n v="2"/>
    <s v="N"/>
    <n v="1"/>
    <n v="0"/>
  </r>
  <r>
    <x v="4"/>
    <n v="15"/>
    <x v="14"/>
    <n v="12"/>
    <x v="11"/>
    <x v="1"/>
    <s v="Pgt Sd NatF"/>
    <n v="3"/>
    <s v="N"/>
    <n v="1"/>
    <n v="0"/>
  </r>
  <r>
    <x v="4"/>
    <n v="15"/>
    <x v="14"/>
    <n v="12"/>
    <x v="11"/>
    <x v="1"/>
    <s v="Pgt Sd NatF"/>
    <n v="4"/>
    <s v="N"/>
    <n v="1"/>
    <n v="0"/>
  </r>
  <r>
    <x v="4"/>
    <n v="15"/>
    <x v="14"/>
    <n v="12"/>
    <x v="11"/>
    <x v="1"/>
    <s v="Pgt Sd NatF"/>
    <n v="5"/>
    <s v="N"/>
    <n v="1"/>
    <n v="0"/>
  </r>
  <r>
    <x v="4"/>
    <n v="16"/>
    <x v="15"/>
    <n v="12"/>
    <x v="11"/>
    <x v="1"/>
    <s v="Pgt Sd NatF"/>
    <n v="2"/>
    <s v="N"/>
    <n v="1"/>
    <n v="0.04"/>
  </r>
  <r>
    <x v="4"/>
    <n v="16"/>
    <x v="15"/>
    <n v="12"/>
    <x v="11"/>
    <x v="1"/>
    <s v="Pgt Sd NatF"/>
    <n v="3"/>
    <s v="N"/>
    <n v="1"/>
    <n v="0.1"/>
  </r>
  <r>
    <x v="4"/>
    <n v="16"/>
    <x v="15"/>
    <n v="12"/>
    <x v="11"/>
    <x v="1"/>
    <s v="Pgt Sd NatF"/>
    <n v="4"/>
    <s v="N"/>
    <n v="1"/>
    <n v="0.03"/>
  </r>
  <r>
    <x v="4"/>
    <n v="16"/>
    <x v="15"/>
    <n v="12"/>
    <x v="11"/>
    <x v="1"/>
    <s v="Pgt Sd NatF"/>
    <n v="5"/>
    <s v="N"/>
    <n v="1"/>
    <n v="0"/>
  </r>
  <r>
    <x v="4"/>
    <n v="17"/>
    <x v="16"/>
    <n v="12"/>
    <x v="11"/>
    <x v="1"/>
    <s v="Pgt Sd NatF"/>
    <n v="2"/>
    <s v="N"/>
    <n v="1"/>
    <n v="0"/>
  </r>
  <r>
    <x v="4"/>
    <n v="17"/>
    <x v="16"/>
    <n v="12"/>
    <x v="11"/>
    <x v="1"/>
    <s v="Pgt Sd NatF"/>
    <n v="3"/>
    <s v="N"/>
    <n v="1"/>
    <n v="0"/>
  </r>
  <r>
    <x v="4"/>
    <n v="17"/>
    <x v="16"/>
    <n v="12"/>
    <x v="11"/>
    <x v="1"/>
    <s v="Pgt Sd NatF"/>
    <n v="4"/>
    <s v="N"/>
    <n v="1"/>
    <n v="0"/>
  </r>
  <r>
    <x v="4"/>
    <n v="17"/>
    <x v="16"/>
    <n v="12"/>
    <x v="11"/>
    <x v="1"/>
    <s v="Pgt Sd NatF"/>
    <n v="5"/>
    <s v="N"/>
    <n v="1"/>
    <n v="0"/>
  </r>
  <r>
    <x v="4"/>
    <n v="18"/>
    <x v="17"/>
    <n v="12"/>
    <x v="11"/>
    <x v="1"/>
    <s v="Pgt Sd NatF"/>
    <n v="2"/>
    <s v="N"/>
    <n v="1"/>
    <n v="0"/>
  </r>
  <r>
    <x v="4"/>
    <n v="18"/>
    <x v="17"/>
    <n v="12"/>
    <x v="11"/>
    <x v="1"/>
    <s v="Pgt Sd NatF"/>
    <n v="3"/>
    <s v="N"/>
    <n v="1"/>
    <n v="0"/>
  </r>
  <r>
    <x v="4"/>
    <n v="18"/>
    <x v="17"/>
    <n v="12"/>
    <x v="11"/>
    <x v="1"/>
    <s v="Pgt Sd NatF"/>
    <n v="4"/>
    <s v="N"/>
    <n v="1"/>
    <n v="19.95"/>
  </r>
  <r>
    <x v="4"/>
    <n v="18"/>
    <x v="17"/>
    <n v="12"/>
    <x v="11"/>
    <x v="1"/>
    <s v="Pgt Sd NatF"/>
    <n v="5"/>
    <s v="N"/>
    <n v="1"/>
    <n v="0"/>
  </r>
  <r>
    <x v="4"/>
    <n v="19"/>
    <x v="18"/>
    <n v="12"/>
    <x v="11"/>
    <x v="1"/>
    <s v="Pgt Sd NatF"/>
    <n v="2"/>
    <s v="N"/>
    <n v="1"/>
    <n v="0"/>
  </r>
  <r>
    <x v="4"/>
    <n v="19"/>
    <x v="18"/>
    <n v="12"/>
    <x v="11"/>
    <x v="1"/>
    <s v="Pgt Sd NatF"/>
    <n v="3"/>
    <s v="N"/>
    <n v="1"/>
    <n v="26.17"/>
  </r>
  <r>
    <x v="4"/>
    <n v="19"/>
    <x v="18"/>
    <n v="12"/>
    <x v="11"/>
    <x v="1"/>
    <s v="Pgt Sd NatF"/>
    <n v="4"/>
    <s v="N"/>
    <n v="1"/>
    <n v="51.47"/>
  </r>
  <r>
    <x v="4"/>
    <n v="19"/>
    <x v="18"/>
    <n v="12"/>
    <x v="11"/>
    <x v="1"/>
    <s v="Pgt Sd NatF"/>
    <n v="5"/>
    <s v="N"/>
    <n v="1"/>
    <n v="0"/>
  </r>
  <r>
    <x v="4"/>
    <n v="20"/>
    <x v="19"/>
    <n v="12"/>
    <x v="11"/>
    <x v="1"/>
    <s v="Pgt Sd NatF"/>
    <n v="2"/>
    <s v="N"/>
    <n v="1"/>
    <n v="7.41"/>
  </r>
  <r>
    <x v="4"/>
    <n v="20"/>
    <x v="19"/>
    <n v="12"/>
    <x v="11"/>
    <x v="1"/>
    <s v="Pgt Sd NatF"/>
    <n v="3"/>
    <s v="N"/>
    <n v="1"/>
    <n v="149"/>
  </r>
  <r>
    <x v="4"/>
    <n v="20"/>
    <x v="19"/>
    <n v="12"/>
    <x v="11"/>
    <x v="1"/>
    <s v="Pgt Sd NatF"/>
    <n v="4"/>
    <s v="N"/>
    <n v="1"/>
    <n v="199.89"/>
  </r>
  <r>
    <x v="4"/>
    <n v="20"/>
    <x v="19"/>
    <n v="12"/>
    <x v="11"/>
    <x v="1"/>
    <s v="Pgt Sd NatF"/>
    <n v="5"/>
    <s v="N"/>
    <n v="1"/>
    <n v="28.12"/>
  </r>
  <r>
    <x v="4"/>
    <n v="21"/>
    <x v="20"/>
    <n v="12"/>
    <x v="11"/>
    <x v="1"/>
    <s v="Pgt Sd NatF"/>
    <n v="2"/>
    <s v="N"/>
    <n v="1"/>
    <n v="0"/>
  </r>
  <r>
    <x v="4"/>
    <n v="21"/>
    <x v="20"/>
    <n v="12"/>
    <x v="11"/>
    <x v="1"/>
    <s v="Pgt Sd NatF"/>
    <n v="3"/>
    <s v="N"/>
    <n v="1"/>
    <n v="18.510000000000002"/>
  </r>
  <r>
    <x v="4"/>
    <n v="21"/>
    <x v="20"/>
    <n v="12"/>
    <x v="11"/>
    <x v="1"/>
    <s v="Pgt Sd NatF"/>
    <n v="4"/>
    <s v="N"/>
    <n v="1"/>
    <n v="7.05"/>
  </r>
  <r>
    <x v="4"/>
    <n v="21"/>
    <x v="20"/>
    <n v="12"/>
    <x v="11"/>
    <x v="1"/>
    <s v="Pgt Sd NatF"/>
    <n v="5"/>
    <s v="N"/>
    <n v="1"/>
    <n v="0"/>
  </r>
  <r>
    <x v="4"/>
    <n v="22"/>
    <x v="21"/>
    <n v="12"/>
    <x v="11"/>
    <x v="1"/>
    <s v="Pgt Sd NatF"/>
    <n v="2"/>
    <s v="N"/>
    <n v="1"/>
    <n v="0"/>
  </r>
  <r>
    <x v="4"/>
    <n v="22"/>
    <x v="21"/>
    <n v="12"/>
    <x v="11"/>
    <x v="1"/>
    <s v="Pgt Sd NatF"/>
    <n v="3"/>
    <s v="N"/>
    <n v="1"/>
    <n v="203.29"/>
  </r>
  <r>
    <x v="4"/>
    <n v="22"/>
    <x v="21"/>
    <n v="12"/>
    <x v="11"/>
    <x v="1"/>
    <s v="Pgt Sd NatF"/>
    <n v="4"/>
    <s v="N"/>
    <n v="1"/>
    <n v="250.02"/>
  </r>
  <r>
    <x v="4"/>
    <n v="22"/>
    <x v="21"/>
    <n v="12"/>
    <x v="11"/>
    <x v="1"/>
    <s v="Pgt Sd NatF"/>
    <n v="5"/>
    <s v="N"/>
    <n v="1"/>
    <n v="37.869999999999997"/>
  </r>
  <r>
    <x v="4"/>
    <n v="23"/>
    <x v="22"/>
    <n v="12"/>
    <x v="11"/>
    <x v="1"/>
    <s v="Pgt Sd NatF"/>
    <n v="2"/>
    <s v="N"/>
    <n v="1"/>
    <n v="0"/>
  </r>
  <r>
    <x v="4"/>
    <n v="23"/>
    <x v="22"/>
    <n v="12"/>
    <x v="11"/>
    <x v="1"/>
    <s v="Pgt Sd NatF"/>
    <n v="3"/>
    <s v="N"/>
    <n v="1"/>
    <n v="232.8"/>
  </r>
  <r>
    <x v="4"/>
    <n v="23"/>
    <x v="22"/>
    <n v="12"/>
    <x v="11"/>
    <x v="1"/>
    <s v="Pgt Sd NatF"/>
    <n v="4"/>
    <s v="N"/>
    <n v="1"/>
    <n v="84.9"/>
  </r>
  <r>
    <x v="4"/>
    <n v="23"/>
    <x v="22"/>
    <n v="12"/>
    <x v="11"/>
    <x v="1"/>
    <s v="Pgt Sd NatF"/>
    <n v="5"/>
    <s v="N"/>
    <n v="1"/>
    <n v="10.33"/>
  </r>
  <r>
    <x v="4"/>
    <n v="24"/>
    <x v="23"/>
    <n v="12"/>
    <x v="11"/>
    <x v="1"/>
    <s v="Pgt Sd NatF"/>
    <n v="2"/>
    <s v="N"/>
    <n v="1"/>
    <n v="43.08"/>
  </r>
  <r>
    <x v="4"/>
    <n v="24"/>
    <x v="23"/>
    <n v="12"/>
    <x v="11"/>
    <x v="1"/>
    <s v="Pgt Sd NatF"/>
    <n v="3"/>
    <s v="N"/>
    <n v="1"/>
    <n v="217.68"/>
  </r>
  <r>
    <x v="4"/>
    <n v="24"/>
    <x v="23"/>
    <n v="12"/>
    <x v="11"/>
    <x v="1"/>
    <s v="Pgt Sd NatF"/>
    <n v="4"/>
    <s v="N"/>
    <n v="1"/>
    <n v="113.6"/>
  </r>
  <r>
    <x v="4"/>
    <n v="24"/>
    <x v="23"/>
    <n v="12"/>
    <x v="11"/>
    <x v="1"/>
    <s v="Pgt Sd NatF"/>
    <n v="5"/>
    <s v="N"/>
    <n v="1"/>
    <n v="5.18"/>
  </r>
  <r>
    <x v="4"/>
    <n v="25"/>
    <x v="24"/>
    <n v="12"/>
    <x v="11"/>
    <x v="1"/>
    <s v="Pgt Sd NatF"/>
    <n v="2"/>
    <s v="N"/>
    <n v="1"/>
    <n v="0"/>
  </r>
  <r>
    <x v="4"/>
    <n v="25"/>
    <x v="24"/>
    <n v="12"/>
    <x v="11"/>
    <x v="1"/>
    <s v="Pgt Sd NatF"/>
    <n v="3"/>
    <s v="N"/>
    <n v="1"/>
    <n v="0"/>
  </r>
  <r>
    <x v="4"/>
    <n v="25"/>
    <x v="24"/>
    <n v="12"/>
    <x v="11"/>
    <x v="1"/>
    <s v="Pgt Sd NatF"/>
    <n v="4"/>
    <s v="N"/>
    <n v="1"/>
    <n v="10.07"/>
  </r>
  <r>
    <x v="4"/>
    <n v="25"/>
    <x v="24"/>
    <n v="12"/>
    <x v="11"/>
    <x v="1"/>
    <s v="Pgt Sd NatF"/>
    <n v="5"/>
    <s v="N"/>
    <n v="1"/>
    <n v="0"/>
  </r>
  <r>
    <x v="5"/>
    <n v="1"/>
    <x v="0"/>
    <n v="12"/>
    <x v="11"/>
    <x v="1"/>
    <s v="Pgt Sd NatF"/>
    <n v="2"/>
    <s v="N"/>
    <n v="1"/>
    <n v="0"/>
  </r>
  <r>
    <x v="5"/>
    <n v="1"/>
    <x v="0"/>
    <n v="12"/>
    <x v="11"/>
    <x v="1"/>
    <s v="Pgt Sd NatF"/>
    <n v="3"/>
    <s v="N"/>
    <n v="1"/>
    <n v="0"/>
  </r>
  <r>
    <x v="5"/>
    <n v="1"/>
    <x v="0"/>
    <n v="12"/>
    <x v="11"/>
    <x v="1"/>
    <s v="Pgt Sd NatF"/>
    <n v="4"/>
    <s v="N"/>
    <n v="1"/>
    <n v="32.5"/>
  </r>
  <r>
    <x v="5"/>
    <n v="1"/>
    <x v="0"/>
    <n v="12"/>
    <x v="11"/>
    <x v="1"/>
    <s v="Pgt Sd NatF"/>
    <n v="5"/>
    <s v="N"/>
    <n v="1"/>
    <n v="0"/>
  </r>
  <r>
    <x v="5"/>
    <n v="2"/>
    <x v="1"/>
    <n v="12"/>
    <x v="11"/>
    <x v="1"/>
    <s v="Pgt Sd NatF"/>
    <n v="2"/>
    <s v="N"/>
    <n v="1"/>
    <n v="0"/>
  </r>
  <r>
    <x v="5"/>
    <n v="2"/>
    <x v="1"/>
    <n v="12"/>
    <x v="11"/>
    <x v="1"/>
    <s v="Pgt Sd NatF"/>
    <n v="3"/>
    <s v="N"/>
    <n v="1"/>
    <n v="1.06"/>
  </r>
  <r>
    <x v="5"/>
    <n v="2"/>
    <x v="1"/>
    <n v="12"/>
    <x v="11"/>
    <x v="1"/>
    <s v="Pgt Sd NatF"/>
    <n v="4"/>
    <s v="N"/>
    <n v="1"/>
    <n v="25.39"/>
  </r>
  <r>
    <x v="5"/>
    <n v="2"/>
    <x v="1"/>
    <n v="12"/>
    <x v="11"/>
    <x v="1"/>
    <s v="Pgt Sd NatF"/>
    <n v="5"/>
    <s v="N"/>
    <n v="1"/>
    <n v="0"/>
  </r>
  <r>
    <x v="5"/>
    <n v="3"/>
    <x v="2"/>
    <n v="12"/>
    <x v="11"/>
    <x v="1"/>
    <s v="Pgt Sd NatF"/>
    <n v="2"/>
    <s v="N"/>
    <n v="1"/>
    <n v="0"/>
  </r>
  <r>
    <x v="5"/>
    <n v="3"/>
    <x v="2"/>
    <n v="12"/>
    <x v="11"/>
    <x v="1"/>
    <s v="Pgt Sd NatF"/>
    <n v="3"/>
    <s v="N"/>
    <n v="1"/>
    <n v="0"/>
  </r>
  <r>
    <x v="5"/>
    <n v="3"/>
    <x v="2"/>
    <n v="12"/>
    <x v="11"/>
    <x v="1"/>
    <s v="Pgt Sd NatF"/>
    <n v="4"/>
    <s v="N"/>
    <n v="1"/>
    <n v="0"/>
  </r>
  <r>
    <x v="5"/>
    <n v="3"/>
    <x v="2"/>
    <n v="12"/>
    <x v="11"/>
    <x v="1"/>
    <s v="Pgt Sd NatF"/>
    <n v="5"/>
    <s v="N"/>
    <n v="1"/>
    <n v="0"/>
  </r>
  <r>
    <x v="5"/>
    <n v="4"/>
    <x v="3"/>
    <n v="12"/>
    <x v="11"/>
    <x v="1"/>
    <s v="Pgt Sd NatF"/>
    <n v="2"/>
    <s v="N"/>
    <n v="1"/>
    <n v="2.52"/>
  </r>
  <r>
    <x v="5"/>
    <n v="4"/>
    <x v="3"/>
    <n v="12"/>
    <x v="11"/>
    <x v="1"/>
    <s v="Pgt Sd NatF"/>
    <n v="3"/>
    <s v="N"/>
    <n v="1"/>
    <n v="94.74"/>
  </r>
  <r>
    <x v="5"/>
    <n v="4"/>
    <x v="3"/>
    <n v="12"/>
    <x v="11"/>
    <x v="1"/>
    <s v="Pgt Sd NatF"/>
    <n v="4"/>
    <s v="N"/>
    <n v="1"/>
    <n v="156.79"/>
  </r>
  <r>
    <x v="5"/>
    <n v="4"/>
    <x v="3"/>
    <n v="12"/>
    <x v="11"/>
    <x v="1"/>
    <s v="Pgt Sd NatF"/>
    <n v="5"/>
    <s v="N"/>
    <n v="1"/>
    <n v="20.62"/>
  </r>
  <r>
    <x v="5"/>
    <n v="5"/>
    <x v="4"/>
    <n v="12"/>
    <x v="11"/>
    <x v="1"/>
    <s v="Pgt Sd NatF"/>
    <n v="2"/>
    <s v="N"/>
    <n v="1"/>
    <n v="0"/>
  </r>
  <r>
    <x v="5"/>
    <n v="5"/>
    <x v="4"/>
    <n v="12"/>
    <x v="11"/>
    <x v="1"/>
    <s v="Pgt Sd NatF"/>
    <n v="3"/>
    <s v="N"/>
    <n v="1"/>
    <n v="132.01"/>
  </r>
  <r>
    <x v="5"/>
    <n v="5"/>
    <x v="4"/>
    <n v="12"/>
    <x v="11"/>
    <x v="1"/>
    <s v="Pgt Sd NatF"/>
    <n v="4"/>
    <s v="N"/>
    <n v="1"/>
    <n v="354.15"/>
  </r>
  <r>
    <x v="5"/>
    <n v="5"/>
    <x v="4"/>
    <n v="12"/>
    <x v="11"/>
    <x v="1"/>
    <s v="Pgt Sd NatF"/>
    <n v="5"/>
    <s v="N"/>
    <n v="1"/>
    <n v="26.27"/>
  </r>
  <r>
    <x v="5"/>
    <n v="6"/>
    <x v="5"/>
    <n v="12"/>
    <x v="11"/>
    <x v="1"/>
    <s v="Pgt Sd NatF"/>
    <n v="2"/>
    <s v="N"/>
    <n v="1"/>
    <n v="0"/>
  </r>
  <r>
    <x v="5"/>
    <n v="6"/>
    <x v="5"/>
    <n v="12"/>
    <x v="11"/>
    <x v="1"/>
    <s v="Pgt Sd NatF"/>
    <n v="3"/>
    <s v="N"/>
    <n v="1"/>
    <n v="0"/>
  </r>
  <r>
    <x v="5"/>
    <n v="6"/>
    <x v="5"/>
    <n v="12"/>
    <x v="11"/>
    <x v="1"/>
    <s v="Pgt Sd NatF"/>
    <n v="4"/>
    <s v="N"/>
    <n v="1"/>
    <n v="0"/>
  </r>
  <r>
    <x v="5"/>
    <n v="6"/>
    <x v="5"/>
    <n v="12"/>
    <x v="11"/>
    <x v="1"/>
    <s v="Pgt Sd NatF"/>
    <n v="5"/>
    <s v="N"/>
    <n v="1"/>
    <n v="0"/>
  </r>
  <r>
    <x v="5"/>
    <n v="7"/>
    <x v="6"/>
    <n v="12"/>
    <x v="11"/>
    <x v="1"/>
    <s v="Pgt Sd NatF"/>
    <n v="2"/>
    <s v="N"/>
    <n v="1"/>
    <n v="0"/>
  </r>
  <r>
    <x v="5"/>
    <n v="7"/>
    <x v="6"/>
    <n v="12"/>
    <x v="11"/>
    <x v="1"/>
    <s v="Pgt Sd NatF"/>
    <n v="3"/>
    <s v="N"/>
    <n v="1"/>
    <n v="0.34"/>
  </r>
  <r>
    <x v="5"/>
    <n v="7"/>
    <x v="6"/>
    <n v="12"/>
    <x v="11"/>
    <x v="1"/>
    <s v="Pgt Sd NatF"/>
    <n v="4"/>
    <s v="N"/>
    <n v="1"/>
    <n v="0"/>
  </r>
  <r>
    <x v="5"/>
    <n v="7"/>
    <x v="6"/>
    <n v="12"/>
    <x v="11"/>
    <x v="1"/>
    <s v="Pgt Sd NatF"/>
    <n v="5"/>
    <s v="N"/>
    <n v="1"/>
    <n v="0"/>
  </r>
  <r>
    <x v="5"/>
    <n v="8"/>
    <x v="7"/>
    <n v="12"/>
    <x v="11"/>
    <x v="1"/>
    <s v="Pgt Sd NatF"/>
    <n v="2"/>
    <s v="N"/>
    <n v="1"/>
    <n v="0"/>
  </r>
  <r>
    <x v="5"/>
    <n v="8"/>
    <x v="7"/>
    <n v="12"/>
    <x v="11"/>
    <x v="1"/>
    <s v="Pgt Sd NatF"/>
    <n v="3"/>
    <s v="N"/>
    <n v="1"/>
    <n v="0.32"/>
  </r>
  <r>
    <x v="5"/>
    <n v="8"/>
    <x v="7"/>
    <n v="12"/>
    <x v="11"/>
    <x v="1"/>
    <s v="Pgt Sd NatF"/>
    <n v="4"/>
    <s v="N"/>
    <n v="1"/>
    <n v="0"/>
  </r>
  <r>
    <x v="5"/>
    <n v="8"/>
    <x v="7"/>
    <n v="12"/>
    <x v="11"/>
    <x v="1"/>
    <s v="Pgt Sd NatF"/>
    <n v="5"/>
    <s v="N"/>
    <n v="1"/>
    <n v="0"/>
  </r>
  <r>
    <x v="5"/>
    <n v="9"/>
    <x v="8"/>
    <n v="12"/>
    <x v="11"/>
    <x v="1"/>
    <s v="Pgt Sd NatF"/>
    <n v="2"/>
    <s v="N"/>
    <n v="1"/>
    <n v="1.1100000000000001"/>
  </r>
  <r>
    <x v="5"/>
    <n v="9"/>
    <x v="8"/>
    <n v="12"/>
    <x v="11"/>
    <x v="1"/>
    <s v="Pgt Sd NatF"/>
    <n v="3"/>
    <s v="N"/>
    <n v="1"/>
    <n v="1.03"/>
  </r>
  <r>
    <x v="5"/>
    <n v="9"/>
    <x v="8"/>
    <n v="12"/>
    <x v="11"/>
    <x v="1"/>
    <s v="Pgt Sd NatF"/>
    <n v="4"/>
    <s v="N"/>
    <n v="1"/>
    <n v="0.23"/>
  </r>
  <r>
    <x v="5"/>
    <n v="9"/>
    <x v="8"/>
    <n v="12"/>
    <x v="11"/>
    <x v="1"/>
    <s v="Pgt Sd NatF"/>
    <n v="5"/>
    <s v="N"/>
    <n v="1"/>
    <n v="0"/>
  </r>
  <r>
    <x v="5"/>
    <n v="10"/>
    <x v="9"/>
    <n v="12"/>
    <x v="11"/>
    <x v="1"/>
    <s v="Pgt Sd NatF"/>
    <n v="2"/>
    <s v="N"/>
    <n v="1"/>
    <n v="5.44"/>
  </r>
  <r>
    <x v="5"/>
    <n v="10"/>
    <x v="9"/>
    <n v="12"/>
    <x v="11"/>
    <x v="1"/>
    <s v="Pgt Sd NatF"/>
    <n v="3"/>
    <s v="N"/>
    <n v="1"/>
    <n v="28.18"/>
  </r>
  <r>
    <x v="5"/>
    <n v="10"/>
    <x v="9"/>
    <n v="12"/>
    <x v="11"/>
    <x v="1"/>
    <s v="Pgt Sd NatF"/>
    <n v="4"/>
    <s v="N"/>
    <n v="1"/>
    <n v="1.85"/>
  </r>
  <r>
    <x v="5"/>
    <n v="10"/>
    <x v="9"/>
    <n v="12"/>
    <x v="11"/>
    <x v="1"/>
    <s v="Pgt Sd NatF"/>
    <n v="5"/>
    <s v="N"/>
    <n v="1"/>
    <n v="0"/>
  </r>
  <r>
    <x v="5"/>
    <n v="11"/>
    <x v="10"/>
    <n v="12"/>
    <x v="11"/>
    <x v="1"/>
    <s v="Pgt Sd NatF"/>
    <n v="2"/>
    <s v="N"/>
    <n v="1"/>
    <n v="0.69"/>
  </r>
  <r>
    <x v="5"/>
    <n v="11"/>
    <x v="10"/>
    <n v="12"/>
    <x v="11"/>
    <x v="1"/>
    <s v="Pgt Sd NatF"/>
    <n v="3"/>
    <s v="N"/>
    <n v="1"/>
    <n v="0.32"/>
  </r>
  <r>
    <x v="5"/>
    <n v="11"/>
    <x v="10"/>
    <n v="12"/>
    <x v="11"/>
    <x v="1"/>
    <s v="Pgt Sd NatF"/>
    <n v="4"/>
    <s v="N"/>
    <n v="1"/>
    <n v="0.27"/>
  </r>
  <r>
    <x v="5"/>
    <n v="11"/>
    <x v="10"/>
    <n v="12"/>
    <x v="11"/>
    <x v="1"/>
    <s v="Pgt Sd NatF"/>
    <n v="5"/>
    <s v="N"/>
    <n v="1"/>
    <n v="0.1"/>
  </r>
  <r>
    <x v="5"/>
    <n v="12"/>
    <x v="11"/>
    <n v="12"/>
    <x v="11"/>
    <x v="1"/>
    <s v="Pgt Sd NatF"/>
    <n v="2"/>
    <s v="N"/>
    <n v="1"/>
    <n v="0.06"/>
  </r>
  <r>
    <x v="5"/>
    <n v="12"/>
    <x v="11"/>
    <n v="12"/>
    <x v="11"/>
    <x v="1"/>
    <s v="Pgt Sd NatF"/>
    <n v="3"/>
    <s v="N"/>
    <n v="1"/>
    <n v="1.71"/>
  </r>
  <r>
    <x v="5"/>
    <n v="12"/>
    <x v="11"/>
    <n v="12"/>
    <x v="11"/>
    <x v="1"/>
    <s v="Pgt Sd NatF"/>
    <n v="4"/>
    <s v="N"/>
    <n v="1"/>
    <n v="1.93"/>
  </r>
  <r>
    <x v="5"/>
    <n v="12"/>
    <x v="11"/>
    <n v="12"/>
    <x v="11"/>
    <x v="1"/>
    <s v="Pgt Sd NatF"/>
    <n v="5"/>
    <s v="N"/>
    <n v="1"/>
    <n v="0.1"/>
  </r>
  <r>
    <x v="5"/>
    <n v="13"/>
    <x v="12"/>
    <n v="12"/>
    <x v="11"/>
    <x v="1"/>
    <s v="Pgt Sd NatF"/>
    <n v="2"/>
    <s v="N"/>
    <n v="1"/>
    <n v="182.5"/>
  </r>
  <r>
    <x v="5"/>
    <n v="13"/>
    <x v="12"/>
    <n v="12"/>
    <x v="11"/>
    <x v="1"/>
    <s v="Pgt Sd NatF"/>
    <n v="3"/>
    <s v="N"/>
    <n v="1"/>
    <n v="679.53"/>
  </r>
  <r>
    <x v="5"/>
    <n v="13"/>
    <x v="12"/>
    <n v="12"/>
    <x v="11"/>
    <x v="1"/>
    <s v="Pgt Sd NatF"/>
    <n v="4"/>
    <s v="N"/>
    <n v="1"/>
    <n v="2917.43"/>
  </r>
  <r>
    <x v="5"/>
    <n v="13"/>
    <x v="12"/>
    <n v="12"/>
    <x v="11"/>
    <x v="1"/>
    <s v="Pgt Sd NatF"/>
    <n v="5"/>
    <s v="N"/>
    <n v="1"/>
    <n v="606.48"/>
  </r>
  <r>
    <x v="5"/>
    <n v="14"/>
    <x v="13"/>
    <n v="12"/>
    <x v="11"/>
    <x v="1"/>
    <s v="Pgt Sd NatF"/>
    <n v="2"/>
    <s v="N"/>
    <n v="1"/>
    <n v="0"/>
  </r>
  <r>
    <x v="5"/>
    <n v="14"/>
    <x v="13"/>
    <n v="12"/>
    <x v="11"/>
    <x v="1"/>
    <s v="Pgt Sd NatF"/>
    <n v="3"/>
    <s v="N"/>
    <n v="1"/>
    <n v="0"/>
  </r>
  <r>
    <x v="5"/>
    <n v="14"/>
    <x v="13"/>
    <n v="12"/>
    <x v="11"/>
    <x v="1"/>
    <s v="Pgt Sd NatF"/>
    <n v="4"/>
    <s v="N"/>
    <n v="1"/>
    <n v="0"/>
  </r>
  <r>
    <x v="5"/>
    <n v="14"/>
    <x v="13"/>
    <n v="12"/>
    <x v="11"/>
    <x v="1"/>
    <s v="Pgt Sd NatF"/>
    <n v="5"/>
    <s v="N"/>
    <n v="1"/>
    <n v="0"/>
  </r>
  <r>
    <x v="5"/>
    <n v="15"/>
    <x v="14"/>
    <n v="12"/>
    <x v="11"/>
    <x v="1"/>
    <s v="Pgt Sd NatF"/>
    <n v="2"/>
    <s v="N"/>
    <n v="1"/>
    <n v="0"/>
  </r>
  <r>
    <x v="5"/>
    <n v="15"/>
    <x v="14"/>
    <n v="12"/>
    <x v="11"/>
    <x v="1"/>
    <s v="Pgt Sd NatF"/>
    <n v="3"/>
    <s v="N"/>
    <n v="1"/>
    <n v="0"/>
  </r>
  <r>
    <x v="5"/>
    <n v="15"/>
    <x v="14"/>
    <n v="12"/>
    <x v="11"/>
    <x v="1"/>
    <s v="Pgt Sd NatF"/>
    <n v="4"/>
    <s v="N"/>
    <n v="1"/>
    <n v="0"/>
  </r>
  <r>
    <x v="5"/>
    <n v="15"/>
    <x v="14"/>
    <n v="12"/>
    <x v="11"/>
    <x v="1"/>
    <s v="Pgt Sd NatF"/>
    <n v="5"/>
    <s v="N"/>
    <n v="1"/>
    <n v="0"/>
  </r>
  <r>
    <x v="5"/>
    <n v="16"/>
    <x v="15"/>
    <n v="12"/>
    <x v="11"/>
    <x v="1"/>
    <s v="Pgt Sd NatF"/>
    <n v="2"/>
    <s v="N"/>
    <n v="1"/>
    <n v="0.02"/>
  </r>
  <r>
    <x v="5"/>
    <n v="16"/>
    <x v="15"/>
    <n v="12"/>
    <x v="11"/>
    <x v="1"/>
    <s v="Pgt Sd NatF"/>
    <n v="3"/>
    <s v="N"/>
    <n v="1"/>
    <n v="0.05"/>
  </r>
  <r>
    <x v="5"/>
    <n v="16"/>
    <x v="15"/>
    <n v="12"/>
    <x v="11"/>
    <x v="1"/>
    <s v="Pgt Sd NatF"/>
    <n v="4"/>
    <s v="N"/>
    <n v="1"/>
    <n v="0.03"/>
  </r>
  <r>
    <x v="5"/>
    <n v="16"/>
    <x v="15"/>
    <n v="12"/>
    <x v="11"/>
    <x v="1"/>
    <s v="Pgt Sd NatF"/>
    <n v="5"/>
    <s v="N"/>
    <n v="1"/>
    <n v="0"/>
  </r>
  <r>
    <x v="5"/>
    <n v="17"/>
    <x v="16"/>
    <n v="12"/>
    <x v="11"/>
    <x v="1"/>
    <s v="Pgt Sd NatF"/>
    <n v="2"/>
    <s v="N"/>
    <n v="1"/>
    <n v="0"/>
  </r>
  <r>
    <x v="5"/>
    <n v="17"/>
    <x v="16"/>
    <n v="12"/>
    <x v="11"/>
    <x v="1"/>
    <s v="Pgt Sd NatF"/>
    <n v="3"/>
    <s v="N"/>
    <n v="1"/>
    <n v="0"/>
  </r>
  <r>
    <x v="5"/>
    <n v="17"/>
    <x v="16"/>
    <n v="12"/>
    <x v="11"/>
    <x v="1"/>
    <s v="Pgt Sd NatF"/>
    <n v="4"/>
    <s v="N"/>
    <n v="1"/>
    <n v="0"/>
  </r>
  <r>
    <x v="5"/>
    <n v="17"/>
    <x v="16"/>
    <n v="12"/>
    <x v="11"/>
    <x v="1"/>
    <s v="Pgt Sd NatF"/>
    <n v="5"/>
    <s v="N"/>
    <n v="1"/>
    <n v="0"/>
  </r>
  <r>
    <x v="5"/>
    <n v="18"/>
    <x v="17"/>
    <n v="12"/>
    <x v="11"/>
    <x v="1"/>
    <s v="Pgt Sd NatF"/>
    <n v="2"/>
    <s v="N"/>
    <n v="1"/>
    <n v="0"/>
  </r>
  <r>
    <x v="5"/>
    <n v="18"/>
    <x v="17"/>
    <n v="12"/>
    <x v="11"/>
    <x v="1"/>
    <s v="Pgt Sd NatF"/>
    <n v="3"/>
    <s v="N"/>
    <n v="1"/>
    <n v="0"/>
  </r>
  <r>
    <x v="5"/>
    <n v="18"/>
    <x v="17"/>
    <n v="12"/>
    <x v="11"/>
    <x v="1"/>
    <s v="Pgt Sd NatF"/>
    <n v="4"/>
    <s v="N"/>
    <n v="1"/>
    <n v="21.96"/>
  </r>
  <r>
    <x v="5"/>
    <n v="18"/>
    <x v="17"/>
    <n v="12"/>
    <x v="11"/>
    <x v="1"/>
    <s v="Pgt Sd NatF"/>
    <n v="5"/>
    <s v="N"/>
    <n v="1"/>
    <n v="0"/>
  </r>
  <r>
    <x v="5"/>
    <n v="19"/>
    <x v="18"/>
    <n v="12"/>
    <x v="11"/>
    <x v="1"/>
    <s v="Pgt Sd NatF"/>
    <n v="2"/>
    <s v="N"/>
    <n v="1"/>
    <n v="0"/>
  </r>
  <r>
    <x v="5"/>
    <n v="19"/>
    <x v="18"/>
    <n v="12"/>
    <x v="11"/>
    <x v="1"/>
    <s v="Pgt Sd NatF"/>
    <n v="3"/>
    <s v="N"/>
    <n v="1"/>
    <n v="15.94"/>
  </r>
  <r>
    <x v="5"/>
    <n v="19"/>
    <x v="18"/>
    <n v="12"/>
    <x v="11"/>
    <x v="1"/>
    <s v="Pgt Sd NatF"/>
    <n v="4"/>
    <s v="N"/>
    <n v="1"/>
    <n v="54.03"/>
  </r>
  <r>
    <x v="5"/>
    <n v="19"/>
    <x v="18"/>
    <n v="12"/>
    <x v="11"/>
    <x v="1"/>
    <s v="Pgt Sd NatF"/>
    <n v="5"/>
    <s v="N"/>
    <n v="1"/>
    <n v="0"/>
  </r>
  <r>
    <x v="5"/>
    <n v="20"/>
    <x v="19"/>
    <n v="12"/>
    <x v="11"/>
    <x v="1"/>
    <s v="Pgt Sd NatF"/>
    <n v="2"/>
    <s v="N"/>
    <n v="1"/>
    <n v="5.55"/>
  </r>
  <r>
    <x v="5"/>
    <n v="20"/>
    <x v="19"/>
    <n v="12"/>
    <x v="11"/>
    <x v="1"/>
    <s v="Pgt Sd NatF"/>
    <n v="3"/>
    <s v="N"/>
    <n v="1"/>
    <n v="99.27"/>
  </r>
  <r>
    <x v="5"/>
    <n v="20"/>
    <x v="19"/>
    <n v="12"/>
    <x v="11"/>
    <x v="1"/>
    <s v="Pgt Sd NatF"/>
    <n v="4"/>
    <s v="N"/>
    <n v="1"/>
    <n v="229.58"/>
  </r>
  <r>
    <x v="5"/>
    <n v="20"/>
    <x v="19"/>
    <n v="12"/>
    <x v="11"/>
    <x v="1"/>
    <s v="Pgt Sd NatF"/>
    <n v="5"/>
    <s v="N"/>
    <n v="1"/>
    <n v="31.56"/>
  </r>
  <r>
    <x v="5"/>
    <n v="21"/>
    <x v="20"/>
    <n v="12"/>
    <x v="11"/>
    <x v="1"/>
    <s v="Pgt Sd NatF"/>
    <n v="2"/>
    <s v="N"/>
    <n v="1"/>
    <n v="0"/>
  </r>
  <r>
    <x v="5"/>
    <n v="21"/>
    <x v="20"/>
    <n v="12"/>
    <x v="11"/>
    <x v="1"/>
    <s v="Pgt Sd NatF"/>
    <n v="3"/>
    <s v="N"/>
    <n v="1"/>
    <n v="16.350000000000001"/>
  </r>
  <r>
    <x v="5"/>
    <n v="21"/>
    <x v="20"/>
    <n v="12"/>
    <x v="11"/>
    <x v="1"/>
    <s v="Pgt Sd NatF"/>
    <n v="4"/>
    <s v="N"/>
    <n v="1"/>
    <n v="10.73"/>
  </r>
  <r>
    <x v="5"/>
    <n v="21"/>
    <x v="20"/>
    <n v="12"/>
    <x v="11"/>
    <x v="1"/>
    <s v="Pgt Sd NatF"/>
    <n v="5"/>
    <s v="N"/>
    <n v="1"/>
    <n v="0"/>
  </r>
  <r>
    <x v="5"/>
    <n v="22"/>
    <x v="21"/>
    <n v="12"/>
    <x v="11"/>
    <x v="1"/>
    <s v="Pgt Sd NatF"/>
    <n v="2"/>
    <s v="N"/>
    <n v="1"/>
    <n v="0"/>
  </r>
  <r>
    <x v="5"/>
    <n v="22"/>
    <x v="21"/>
    <n v="12"/>
    <x v="11"/>
    <x v="1"/>
    <s v="Pgt Sd NatF"/>
    <n v="3"/>
    <s v="N"/>
    <n v="1"/>
    <n v="152.47999999999999"/>
  </r>
  <r>
    <x v="5"/>
    <n v="22"/>
    <x v="21"/>
    <n v="12"/>
    <x v="11"/>
    <x v="1"/>
    <s v="Pgt Sd NatF"/>
    <n v="4"/>
    <s v="N"/>
    <n v="1"/>
    <n v="323.25"/>
  </r>
  <r>
    <x v="5"/>
    <n v="22"/>
    <x v="21"/>
    <n v="12"/>
    <x v="11"/>
    <x v="1"/>
    <s v="Pgt Sd NatF"/>
    <n v="5"/>
    <s v="N"/>
    <n v="1"/>
    <n v="47.85"/>
  </r>
  <r>
    <x v="5"/>
    <n v="23"/>
    <x v="22"/>
    <n v="12"/>
    <x v="11"/>
    <x v="1"/>
    <s v="Pgt Sd NatF"/>
    <n v="2"/>
    <s v="N"/>
    <n v="1"/>
    <n v="0"/>
  </r>
  <r>
    <x v="5"/>
    <n v="23"/>
    <x v="22"/>
    <n v="12"/>
    <x v="11"/>
    <x v="1"/>
    <s v="Pgt Sd NatF"/>
    <n v="3"/>
    <s v="N"/>
    <n v="1"/>
    <n v="315.14"/>
  </r>
  <r>
    <x v="5"/>
    <n v="23"/>
    <x v="22"/>
    <n v="12"/>
    <x v="11"/>
    <x v="1"/>
    <s v="Pgt Sd NatF"/>
    <n v="4"/>
    <s v="N"/>
    <n v="1"/>
    <n v="198.13"/>
  </r>
  <r>
    <x v="5"/>
    <n v="23"/>
    <x v="22"/>
    <n v="12"/>
    <x v="11"/>
    <x v="1"/>
    <s v="Pgt Sd NatF"/>
    <n v="5"/>
    <s v="N"/>
    <n v="1"/>
    <n v="23.56"/>
  </r>
  <r>
    <x v="5"/>
    <n v="24"/>
    <x v="23"/>
    <n v="12"/>
    <x v="11"/>
    <x v="1"/>
    <s v="Pgt Sd NatF"/>
    <n v="2"/>
    <s v="N"/>
    <n v="1"/>
    <n v="48.55"/>
  </r>
  <r>
    <x v="5"/>
    <n v="24"/>
    <x v="23"/>
    <n v="12"/>
    <x v="11"/>
    <x v="1"/>
    <s v="Pgt Sd NatF"/>
    <n v="3"/>
    <s v="N"/>
    <n v="1"/>
    <n v="218.14"/>
  </r>
  <r>
    <x v="5"/>
    <n v="24"/>
    <x v="23"/>
    <n v="12"/>
    <x v="11"/>
    <x v="1"/>
    <s v="Pgt Sd NatF"/>
    <n v="4"/>
    <s v="N"/>
    <n v="1"/>
    <n v="196.25"/>
  </r>
  <r>
    <x v="5"/>
    <n v="24"/>
    <x v="23"/>
    <n v="12"/>
    <x v="11"/>
    <x v="1"/>
    <s v="Pgt Sd NatF"/>
    <n v="5"/>
    <s v="N"/>
    <n v="1"/>
    <n v="8.75"/>
  </r>
  <r>
    <x v="5"/>
    <n v="25"/>
    <x v="24"/>
    <n v="12"/>
    <x v="11"/>
    <x v="1"/>
    <s v="Pgt Sd NatF"/>
    <n v="2"/>
    <s v="N"/>
    <n v="1"/>
    <n v="0"/>
  </r>
  <r>
    <x v="5"/>
    <n v="25"/>
    <x v="24"/>
    <n v="12"/>
    <x v="11"/>
    <x v="1"/>
    <s v="Pgt Sd NatF"/>
    <n v="3"/>
    <s v="N"/>
    <n v="1"/>
    <n v="0"/>
  </r>
  <r>
    <x v="5"/>
    <n v="25"/>
    <x v="24"/>
    <n v="12"/>
    <x v="11"/>
    <x v="1"/>
    <s v="Pgt Sd NatF"/>
    <n v="4"/>
    <s v="N"/>
    <n v="1"/>
    <n v="12.72"/>
  </r>
  <r>
    <x v="5"/>
    <n v="25"/>
    <x v="24"/>
    <n v="12"/>
    <x v="11"/>
    <x v="1"/>
    <s v="Pgt Sd NatF"/>
    <n v="5"/>
    <s v="N"/>
    <n v="1"/>
    <n v="0"/>
  </r>
  <r>
    <x v="6"/>
    <n v="1"/>
    <x v="0"/>
    <n v="12"/>
    <x v="11"/>
    <x v="1"/>
    <s v="Pgt Sd NatF"/>
    <n v="2"/>
    <s v="N"/>
    <n v="1"/>
    <n v="0"/>
  </r>
  <r>
    <x v="6"/>
    <n v="1"/>
    <x v="0"/>
    <n v="12"/>
    <x v="11"/>
    <x v="1"/>
    <s v="Pgt Sd NatF"/>
    <n v="3"/>
    <s v="N"/>
    <n v="1"/>
    <n v="0"/>
  </r>
  <r>
    <x v="6"/>
    <n v="1"/>
    <x v="0"/>
    <n v="12"/>
    <x v="11"/>
    <x v="1"/>
    <s v="Pgt Sd NatF"/>
    <n v="4"/>
    <s v="N"/>
    <n v="1"/>
    <n v="14.58"/>
  </r>
  <r>
    <x v="6"/>
    <n v="1"/>
    <x v="0"/>
    <n v="12"/>
    <x v="11"/>
    <x v="1"/>
    <s v="Pgt Sd NatF"/>
    <n v="5"/>
    <s v="N"/>
    <n v="1"/>
    <n v="0"/>
  </r>
  <r>
    <x v="6"/>
    <n v="2"/>
    <x v="1"/>
    <n v="12"/>
    <x v="11"/>
    <x v="1"/>
    <s v="Pgt Sd NatF"/>
    <n v="2"/>
    <s v="N"/>
    <n v="1"/>
    <n v="0"/>
  </r>
  <r>
    <x v="6"/>
    <n v="2"/>
    <x v="1"/>
    <n v="12"/>
    <x v="11"/>
    <x v="1"/>
    <s v="Pgt Sd NatF"/>
    <n v="3"/>
    <s v="N"/>
    <n v="1"/>
    <n v="0.45"/>
  </r>
  <r>
    <x v="6"/>
    <n v="2"/>
    <x v="1"/>
    <n v="12"/>
    <x v="11"/>
    <x v="1"/>
    <s v="Pgt Sd NatF"/>
    <n v="4"/>
    <s v="N"/>
    <n v="1"/>
    <n v="9.5"/>
  </r>
  <r>
    <x v="6"/>
    <n v="2"/>
    <x v="1"/>
    <n v="12"/>
    <x v="11"/>
    <x v="1"/>
    <s v="Pgt Sd NatF"/>
    <n v="5"/>
    <s v="N"/>
    <n v="1"/>
    <n v="0"/>
  </r>
  <r>
    <x v="6"/>
    <n v="3"/>
    <x v="2"/>
    <n v="12"/>
    <x v="11"/>
    <x v="1"/>
    <s v="Pgt Sd NatF"/>
    <n v="2"/>
    <s v="N"/>
    <n v="1"/>
    <n v="0"/>
  </r>
  <r>
    <x v="6"/>
    <n v="3"/>
    <x v="2"/>
    <n v="12"/>
    <x v="11"/>
    <x v="1"/>
    <s v="Pgt Sd NatF"/>
    <n v="3"/>
    <s v="N"/>
    <n v="1"/>
    <n v="0"/>
  </r>
  <r>
    <x v="6"/>
    <n v="3"/>
    <x v="2"/>
    <n v="12"/>
    <x v="11"/>
    <x v="1"/>
    <s v="Pgt Sd NatF"/>
    <n v="4"/>
    <s v="N"/>
    <n v="1"/>
    <n v="0"/>
  </r>
  <r>
    <x v="6"/>
    <n v="3"/>
    <x v="2"/>
    <n v="12"/>
    <x v="11"/>
    <x v="1"/>
    <s v="Pgt Sd NatF"/>
    <n v="5"/>
    <s v="N"/>
    <n v="1"/>
    <n v="0"/>
  </r>
  <r>
    <x v="6"/>
    <n v="4"/>
    <x v="3"/>
    <n v="12"/>
    <x v="11"/>
    <x v="1"/>
    <s v="Pgt Sd NatF"/>
    <n v="2"/>
    <s v="N"/>
    <n v="1"/>
    <n v="3.04"/>
  </r>
  <r>
    <x v="6"/>
    <n v="4"/>
    <x v="3"/>
    <n v="12"/>
    <x v="11"/>
    <x v="1"/>
    <s v="Pgt Sd NatF"/>
    <n v="3"/>
    <s v="N"/>
    <n v="1"/>
    <n v="76.459999999999994"/>
  </r>
  <r>
    <x v="6"/>
    <n v="4"/>
    <x v="3"/>
    <n v="12"/>
    <x v="11"/>
    <x v="1"/>
    <s v="Pgt Sd NatF"/>
    <n v="4"/>
    <s v="N"/>
    <n v="1"/>
    <n v="111.03"/>
  </r>
  <r>
    <x v="6"/>
    <n v="4"/>
    <x v="3"/>
    <n v="12"/>
    <x v="11"/>
    <x v="1"/>
    <s v="Pgt Sd NatF"/>
    <n v="5"/>
    <s v="N"/>
    <n v="1"/>
    <n v="25.11"/>
  </r>
  <r>
    <x v="6"/>
    <n v="5"/>
    <x v="4"/>
    <n v="12"/>
    <x v="11"/>
    <x v="1"/>
    <s v="Pgt Sd NatF"/>
    <n v="2"/>
    <s v="N"/>
    <n v="1"/>
    <n v="0"/>
  </r>
  <r>
    <x v="6"/>
    <n v="5"/>
    <x v="4"/>
    <n v="12"/>
    <x v="11"/>
    <x v="1"/>
    <s v="Pgt Sd NatF"/>
    <n v="3"/>
    <s v="N"/>
    <n v="1"/>
    <n v="80.38"/>
  </r>
  <r>
    <x v="6"/>
    <n v="5"/>
    <x v="4"/>
    <n v="12"/>
    <x v="11"/>
    <x v="1"/>
    <s v="Pgt Sd NatF"/>
    <n v="4"/>
    <s v="N"/>
    <n v="1"/>
    <n v="189.19"/>
  </r>
  <r>
    <x v="6"/>
    <n v="5"/>
    <x v="4"/>
    <n v="12"/>
    <x v="11"/>
    <x v="1"/>
    <s v="Pgt Sd NatF"/>
    <n v="5"/>
    <s v="N"/>
    <n v="1"/>
    <n v="24.12"/>
  </r>
  <r>
    <x v="6"/>
    <n v="6"/>
    <x v="5"/>
    <n v="12"/>
    <x v="11"/>
    <x v="1"/>
    <s v="Pgt Sd NatF"/>
    <n v="2"/>
    <s v="N"/>
    <n v="1"/>
    <n v="0"/>
  </r>
  <r>
    <x v="6"/>
    <n v="6"/>
    <x v="5"/>
    <n v="12"/>
    <x v="11"/>
    <x v="1"/>
    <s v="Pgt Sd NatF"/>
    <n v="3"/>
    <s v="N"/>
    <n v="1"/>
    <n v="0"/>
  </r>
  <r>
    <x v="6"/>
    <n v="6"/>
    <x v="5"/>
    <n v="12"/>
    <x v="11"/>
    <x v="1"/>
    <s v="Pgt Sd NatF"/>
    <n v="4"/>
    <s v="N"/>
    <n v="1"/>
    <n v="0"/>
  </r>
  <r>
    <x v="6"/>
    <n v="6"/>
    <x v="5"/>
    <n v="12"/>
    <x v="11"/>
    <x v="1"/>
    <s v="Pgt Sd NatF"/>
    <n v="5"/>
    <s v="N"/>
    <n v="1"/>
    <n v="0"/>
  </r>
  <r>
    <x v="6"/>
    <n v="7"/>
    <x v="6"/>
    <n v="12"/>
    <x v="11"/>
    <x v="1"/>
    <s v="Pgt Sd NatF"/>
    <n v="2"/>
    <s v="N"/>
    <n v="1"/>
    <n v="0"/>
  </r>
  <r>
    <x v="6"/>
    <n v="7"/>
    <x v="6"/>
    <n v="12"/>
    <x v="11"/>
    <x v="1"/>
    <s v="Pgt Sd NatF"/>
    <n v="3"/>
    <s v="N"/>
    <n v="1"/>
    <n v="0.23"/>
  </r>
  <r>
    <x v="6"/>
    <n v="7"/>
    <x v="6"/>
    <n v="12"/>
    <x v="11"/>
    <x v="1"/>
    <s v="Pgt Sd NatF"/>
    <n v="4"/>
    <s v="N"/>
    <n v="1"/>
    <n v="0"/>
  </r>
  <r>
    <x v="6"/>
    <n v="7"/>
    <x v="6"/>
    <n v="12"/>
    <x v="11"/>
    <x v="1"/>
    <s v="Pgt Sd NatF"/>
    <n v="5"/>
    <s v="N"/>
    <n v="1"/>
    <n v="0"/>
  </r>
  <r>
    <x v="6"/>
    <n v="8"/>
    <x v="7"/>
    <n v="12"/>
    <x v="11"/>
    <x v="1"/>
    <s v="Pgt Sd NatF"/>
    <n v="2"/>
    <s v="N"/>
    <n v="1"/>
    <n v="0"/>
  </r>
  <r>
    <x v="6"/>
    <n v="8"/>
    <x v="7"/>
    <n v="12"/>
    <x v="11"/>
    <x v="1"/>
    <s v="Pgt Sd NatF"/>
    <n v="3"/>
    <s v="N"/>
    <n v="1"/>
    <n v="0.43"/>
  </r>
  <r>
    <x v="6"/>
    <n v="8"/>
    <x v="7"/>
    <n v="12"/>
    <x v="11"/>
    <x v="1"/>
    <s v="Pgt Sd NatF"/>
    <n v="4"/>
    <s v="N"/>
    <n v="1"/>
    <n v="0"/>
  </r>
  <r>
    <x v="6"/>
    <n v="8"/>
    <x v="7"/>
    <n v="12"/>
    <x v="11"/>
    <x v="1"/>
    <s v="Pgt Sd NatF"/>
    <n v="5"/>
    <s v="N"/>
    <n v="1"/>
    <n v="0"/>
  </r>
  <r>
    <x v="6"/>
    <n v="9"/>
    <x v="8"/>
    <n v="12"/>
    <x v="11"/>
    <x v="1"/>
    <s v="Pgt Sd NatF"/>
    <n v="2"/>
    <s v="N"/>
    <n v="1"/>
    <n v="1.9"/>
  </r>
  <r>
    <x v="6"/>
    <n v="9"/>
    <x v="8"/>
    <n v="12"/>
    <x v="11"/>
    <x v="1"/>
    <s v="Pgt Sd NatF"/>
    <n v="3"/>
    <s v="N"/>
    <n v="1"/>
    <n v="1.18"/>
  </r>
  <r>
    <x v="6"/>
    <n v="9"/>
    <x v="8"/>
    <n v="12"/>
    <x v="11"/>
    <x v="1"/>
    <s v="Pgt Sd NatF"/>
    <n v="4"/>
    <s v="N"/>
    <n v="1"/>
    <n v="0.24"/>
  </r>
  <r>
    <x v="6"/>
    <n v="9"/>
    <x v="8"/>
    <n v="12"/>
    <x v="11"/>
    <x v="1"/>
    <s v="Pgt Sd NatF"/>
    <n v="5"/>
    <s v="N"/>
    <n v="1"/>
    <n v="0"/>
  </r>
  <r>
    <x v="6"/>
    <n v="10"/>
    <x v="9"/>
    <n v="12"/>
    <x v="11"/>
    <x v="1"/>
    <s v="Pgt Sd NatF"/>
    <n v="2"/>
    <s v="N"/>
    <n v="1"/>
    <n v="14.72"/>
  </r>
  <r>
    <x v="6"/>
    <n v="10"/>
    <x v="9"/>
    <n v="12"/>
    <x v="11"/>
    <x v="1"/>
    <s v="Pgt Sd NatF"/>
    <n v="3"/>
    <s v="N"/>
    <n v="1"/>
    <n v="51.09"/>
  </r>
  <r>
    <x v="6"/>
    <n v="10"/>
    <x v="9"/>
    <n v="12"/>
    <x v="11"/>
    <x v="1"/>
    <s v="Pgt Sd NatF"/>
    <n v="4"/>
    <s v="N"/>
    <n v="1"/>
    <n v="3.06"/>
  </r>
  <r>
    <x v="6"/>
    <n v="10"/>
    <x v="9"/>
    <n v="12"/>
    <x v="11"/>
    <x v="1"/>
    <s v="Pgt Sd NatF"/>
    <n v="5"/>
    <s v="N"/>
    <n v="1"/>
    <n v="0"/>
  </r>
  <r>
    <x v="6"/>
    <n v="11"/>
    <x v="10"/>
    <n v="12"/>
    <x v="11"/>
    <x v="1"/>
    <s v="Pgt Sd NatF"/>
    <n v="2"/>
    <s v="N"/>
    <n v="1"/>
    <n v="0"/>
  </r>
  <r>
    <x v="6"/>
    <n v="11"/>
    <x v="10"/>
    <n v="12"/>
    <x v="11"/>
    <x v="1"/>
    <s v="Pgt Sd NatF"/>
    <n v="3"/>
    <s v="N"/>
    <n v="1"/>
    <n v="0"/>
  </r>
  <r>
    <x v="6"/>
    <n v="11"/>
    <x v="10"/>
    <n v="12"/>
    <x v="11"/>
    <x v="1"/>
    <s v="Pgt Sd NatF"/>
    <n v="4"/>
    <s v="N"/>
    <n v="1"/>
    <n v="0"/>
  </r>
  <r>
    <x v="6"/>
    <n v="11"/>
    <x v="10"/>
    <n v="12"/>
    <x v="11"/>
    <x v="1"/>
    <s v="Pgt Sd NatF"/>
    <n v="5"/>
    <s v="N"/>
    <n v="1"/>
    <n v="0"/>
  </r>
  <r>
    <x v="6"/>
    <n v="12"/>
    <x v="11"/>
    <n v="12"/>
    <x v="11"/>
    <x v="1"/>
    <s v="Pgt Sd NatF"/>
    <n v="2"/>
    <s v="N"/>
    <n v="1"/>
    <n v="0.21"/>
  </r>
  <r>
    <x v="6"/>
    <n v="12"/>
    <x v="11"/>
    <n v="12"/>
    <x v="11"/>
    <x v="1"/>
    <s v="Pgt Sd NatF"/>
    <n v="3"/>
    <s v="N"/>
    <n v="1"/>
    <n v="3.77"/>
  </r>
  <r>
    <x v="6"/>
    <n v="12"/>
    <x v="11"/>
    <n v="12"/>
    <x v="11"/>
    <x v="1"/>
    <s v="Pgt Sd NatF"/>
    <n v="4"/>
    <s v="N"/>
    <n v="1"/>
    <n v="3.8"/>
  </r>
  <r>
    <x v="6"/>
    <n v="12"/>
    <x v="11"/>
    <n v="12"/>
    <x v="11"/>
    <x v="1"/>
    <s v="Pgt Sd NatF"/>
    <n v="5"/>
    <s v="N"/>
    <n v="1"/>
    <n v="0.35"/>
  </r>
  <r>
    <x v="6"/>
    <n v="13"/>
    <x v="12"/>
    <n v="12"/>
    <x v="11"/>
    <x v="1"/>
    <s v="Pgt Sd NatF"/>
    <n v="2"/>
    <s v="N"/>
    <n v="1"/>
    <n v="227.13"/>
  </r>
  <r>
    <x v="6"/>
    <n v="13"/>
    <x v="12"/>
    <n v="12"/>
    <x v="11"/>
    <x v="1"/>
    <s v="Pgt Sd NatF"/>
    <n v="3"/>
    <s v="N"/>
    <n v="1"/>
    <n v="576.64"/>
  </r>
  <r>
    <x v="6"/>
    <n v="13"/>
    <x v="12"/>
    <n v="12"/>
    <x v="11"/>
    <x v="1"/>
    <s v="Pgt Sd NatF"/>
    <n v="4"/>
    <s v="N"/>
    <n v="1"/>
    <n v="2214.87"/>
  </r>
  <r>
    <x v="6"/>
    <n v="13"/>
    <x v="12"/>
    <n v="12"/>
    <x v="11"/>
    <x v="1"/>
    <s v="Pgt Sd NatF"/>
    <n v="5"/>
    <s v="N"/>
    <n v="1"/>
    <n v="788.16"/>
  </r>
  <r>
    <x v="6"/>
    <n v="14"/>
    <x v="13"/>
    <n v="12"/>
    <x v="11"/>
    <x v="1"/>
    <s v="Pgt Sd NatF"/>
    <n v="2"/>
    <s v="N"/>
    <n v="1"/>
    <n v="0"/>
  </r>
  <r>
    <x v="6"/>
    <n v="14"/>
    <x v="13"/>
    <n v="12"/>
    <x v="11"/>
    <x v="1"/>
    <s v="Pgt Sd NatF"/>
    <n v="3"/>
    <s v="N"/>
    <n v="1"/>
    <n v="0"/>
  </r>
  <r>
    <x v="6"/>
    <n v="14"/>
    <x v="13"/>
    <n v="12"/>
    <x v="11"/>
    <x v="1"/>
    <s v="Pgt Sd NatF"/>
    <n v="4"/>
    <s v="N"/>
    <n v="1"/>
    <n v="0"/>
  </r>
  <r>
    <x v="6"/>
    <n v="14"/>
    <x v="13"/>
    <n v="12"/>
    <x v="11"/>
    <x v="1"/>
    <s v="Pgt Sd NatF"/>
    <n v="5"/>
    <s v="N"/>
    <n v="1"/>
    <n v="0"/>
  </r>
  <r>
    <x v="6"/>
    <n v="15"/>
    <x v="14"/>
    <n v="12"/>
    <x v="11"/>
    <x v="1"/>
    <s v="Pgt Sd NatF"/>
    <n v="2"/>
    <s v="N"/>
    <n v="1"/>
    <n v="0"/>
  </r>
  <r>
    <x v="6"/>
    <n v="15"/>
    <x v="14"/>
    <n v="12"/>
    <x v="11"/>
    <x v="1"/>
    <s v="Pgt Sd NatF"/>
    <n v="3"/>
    <s v="N"/>
    <n v="1"/>
    <n v="0"/>
  </r>
  <r>
    <x v="6"/>
    <n v="15"/>
    <x v="14"/>
    <n v="12"/>
    <x v="11"/>
    <x v="1"/>
    <s v="Pgt Sd NatF"/>
    <n v="4"/>
    <s v="N"/>
    <n v="1"/>
    <n v="0"/>
  </r>
  <r>
    <x v="6"/>
    <n v="15"/>
    <x v="14"/>
    <n v="12"/>
    <x v="11"/>
    <x v="1"/>
    <s v="Pgt Sd NatF"/>
    <n v="5"/>
    <s v="N"/>
    <n v="1"/>
    <n v="0"/>
  </r>
  <r>
    <x v="6"/>
    <n v="16"/>
    <x v="15"/>
    <n v="12"/>
    <x v="11"/>
    <x v="1"/>
    <s v="Pgt Sd NatF"/>
    <n v="2"/>
    <s v="N"/>
    <n v="1"/>
    <n v="0.03"/>
  </r>
  <r>
    <x v="6"/>
    <n v="16"/>
    <x v="15"/>
    <n v="12"/>
    <x v="11"/>
    <x v="1"/>
    <s v="Pgt Sd NatF"/>
    <n v="3"/>
    <s v="N"/>
    <n v="1"/>
    <n v="0.04"/>
  </r>
  <r>
    <x v="6"/>
    <n v="16"/>
    <x v="15"/>
    <n v="12"/>
    <x v="11"/>
    <x v="1"/>
    <s v="Pgt Sd NatF"/>
    <n v="4"/>
    <s v="N"/>
    <n v="1"/>
    <n v="0.02"/>
  </r>
  <r>
    <x v="6"/>
    <n v="16"/>
    <x v="15"/>
    <n v="12"/>
    <x v="11"/>
    <x v="1"/>
    <s v="Pgt Sd NatF"/>
    <n v="5"/>
    <s v="N"/>
    <n v="1"/>
    <n v="0"/>
  </r>
  <r>
    <x v="6"/>
    <n v="17"/>
    <x v="16"/>
    <n v="12"/>
    <x v="11"/>
    <x v="1"/>
    <s v="Pgt Sd NatF"/>
    <n v="2"/>
    <s v="N"/>
    <n v="1"/>
    <n v="0"/>
  </r>
  <r>
    <x v="6"/>
    <n v="17"/>
    <x v="16"/>
    <n v="12"/>
    <x v="11"/>
    <x v="1"/>
    <s v="Pgt Sd NatF"/>
    <n v="3"/>
    <s v="N"/>
    <n v="1"/>
    <n v="0"/>
  </r>
  <r>
    <x v="6"/>
    <n v="17"/>
    <x v="16"/>
    <n v="12"/>
    <x v="11"/>
    <x v="1"/>
    <s v="Pgt Sd NatF"/>
    <n v="4"/>
    <s v="N"/>
    <n v="1"/>
    <n v="0"/>
  </r>
  <r>
    <x v="6"/>
    <n v="17"/>
    <x v="16"/>
    <n v="12"/>
    <x v="11"/>
    <x v="1"/>
    <s v="Pgt Sd NatF"/>
    <n v="5"/>
    <s v="N"/>
    <n v="1"/>
    <n v="0"/>
  </r>
  <r>
    <x v="6"/>
    <n v="18"/>
    <x v="17"/>
    <n v="12"/>
    <x v="11"/>
    <x v="1"/>
    <s v="Pgt Sd NatF"/>
    <n v="2"/>
    <s v="N"/>
    <n v="1"/>
    <n v="0"/>
  </r>
  <r>
    <x v="6"/>
    <n v="18"/>
    <x v="17"/>
    <n v="12"/>
    <x v="11"/>
    <x v="1"/>
    <s v="Pgt Sd NatF"/>
    <n v="3"/>
    <s v="N"/>
    <n v="1"/>
    <n v="0"/>
  </r>
  <r>
    <x v="6"/>
    <n v="18"/>
    <x v="17"/>
    <n v="12"/>
    <x v="11"/>
    <x v="1"/>
    <s v="Pgt Sd NatF"/>
    <n v="4"/>
    <s v="N"/>
    <n v="1"/>
    <n v="10.11"/>
  </r>
  <r>
    <x v="6"/>
    <n v="18"/>
    <x v="17"/>
    <n v="12"/>
    <x v="11"/>
    <x v="1"/>
    <s v="Pgt Sd NatF"/>
    <n v="5"/>
    <s v="N"/>
    <n v="1"/>
    <n v="0"/>
  </r>
  <r>
    <x v="6"/>
    <n v="19"/>
    <x v="18"/>
    <n v="12"/>
    <x v="11"/>
    <x v="1"/>
    <s v="Pgt Sd NatF"/>
    <n v="2"/>
    <s v="N"/>
    <n v="1"/>
    <n v="0"/>
  </r>
  <r>
    <x v="6"/>
    <n v="19"/>
    <x v="18"/>
    <n v="12"/>
    <x v="11"/>
    <x v="1"/>
    <s v="Pgt Sd NatF"/>
    <n v="3"/>
    <s v="N"/>
    <n v="1"/>
    <n v="17.600000000000001"/>
  </r>
  <r>
    <x v="6"/>
    <n v="19"/>
    <x v="18"/>
    <n v="12"/>
    <x v="11"/>
    <x v="1"/>
    <s v="Pgt Sd NatF"/>
    <n v="4"/>
    <s v="N"/>
    <n v="1"/>
    <n v="52.35"/>
  </r>
  <r>
    <x v="6"/>
    <n v="19"/>
    <x v="18"/>
    <n v="12"/>
    <x v="11"/>
    <x v="1"/>
    <s v="Pgt Sd NatF"/>
    <n v="5"/>
    <s v="N"/>
    <n v="1"/>
    <n v="0"/>
  </r>
  <r>
    <x v="6"/>
    <n v="20"/>
    <x v="19"/>
    <n v="12"/>
    <x v="11"/>
    <x v="1"/>
    <s v="Pgt Sd NatF"/>
    <n v="2"/>
    <s v="N"/>
    <n v="1"/>
    <n v="3.87"/>
  </r>
  <r>
    <x v="6"/>
    <n v="20"/>
    <x v="19"/>
    <n v="12"/>
    <x v="11"/>
    <x v="1"/>
    <s v="Pgt Sd NatF"/>
    <n v="3"/>
    <s v="N"/>
    <n v="1"/>
    <n v="46.4"/>
  </r>
  <r>
    <x v="6"/>
    <n v="20"/>
    <x v="19"/>
    <n v="12"/>
    <x v="11"/>
    <x v="1"/>
    <s v="Pgt Sd NatF"/>
    <n v="4"/>
    <s v="N"/>
    <n v="1"/>
    <n v="94.15"/>
  </r>
  <r>
    <x v="6"/>
    <n v="20"/>
    <x v="19"/>
    <n v="12"/>
    <x v="11"/>
    <x v="1"/>
    <s v="Pgt Sd NatF"/>
    <n v="5"/>
    <s v="N"/>
    <n v="1"/>
    <n v="22.25"/>
  </r>
  <r>
    <x v="6"/>
    <n v="21"/>
    <x v="20"/>
    <n v="12"/>
    <x v="11"/>
    <x v="1"/>
    <s v="Pgt Sd NatF"/>
    <n v="2"/>
    <s v="N"/>
    <n v="1"/>
    <n v="0"/>
  </r>
  <r>
    <x v="6"/>
    <n v="21"/>
    <x v="20"/>
    <n v="12"/>
    <x v="11"/>
    <x v="1"/>
    <s v="Pgt Sd NatF"/>
    <n v="3"/>
    <s v="N"/>
    <n v="1"/>
    <n v="7.89"/>
  </r>
  <r>
    <x v="6"/>
    <n v="21"/>
    <x v="20"/>
    <n v="12"/>
    <x v="11"/>
    <x v="1"/>
    <s v="Pgt Sd NatF"/>
    <n v="4"/>
    <s v="N"/>
    <n v="1"/>
    <n v="4.54"/>
  </r>
  <r>
    <x v="6"/>
    <n v="21"/>
    <x v="20"/>
    <n v="12"/>
    <x v="11"/>
    <x v="1"/>
    <s v="Pgt Sd NatF"/>
    <n v="5"/>
    <s v="N"/>
    <n v="1"/>
    <n v="0"/>
  </r>
  <r>
    <x v="6"/>
    <n v="22"/>
    <x v="21"/>
    <n v="12"/>
    <x v="11"/>
    <x v="1"/>
    <s v="Pgt Sd NatF"/>
    <n v="2"/>
    <s v="N"/>
    <n v="1"/>
    <n v="0"/>
  </r>
  <r>
    <x v="6"/>
    <n v="22"/>
    <x v="21"/>
    <n v="12"/>
    <x v="11"/>
    <x v="1"/>
    <s v="Pgt Sd NatF"/>
    <n v="3"/>
    <s v="N"/>
    <n v="1"/>
    <n v="82.54"/>
  </r>
  <r>
    <x v="6"/>
    <n v="22"/>
    <x v="21"/>
    <n v="12"/>
    <x v="11"/>
    <x v="1"/>
    <s v="Pgt Sd NatF"/>
    <n v="4"/>
    <s v="N"/>
    <n v="1"/>
    <n v="153.54"/>
  </r>
  <r>
    <x v="6"/>
    <n v="22"/>
    <x v="21"/>
    <n v="12"/>
    <x v="11"/>
    <x v="1"/>
    <s v="Pgt Sd NatF"/>
    <n v="5"/>
    <s v="N"/>
    <n v="1"/>
    <n v="39.08"/>
  </r>
  <r>
    <x v="6"/>
    <n v="23"/>
    <x v="22"/>
    <n v="12"/>
    <x v="11"/>
    <x v="1"/>
    <s v="Pgt Sd NatF"/>
    <n v="2"/>
    <s v="N"/>
    <n v="1"/>
    <n v="0"/>
  </r>
  <r>
    <x v="6"/>
    <n v="23"/>
    <x v="22"/>
    <n v="12"/>
    <x v="11"/>
    <x v="1"/>
    <s v="Pgt Sd NatF"/>
    <n v="3"/>
    <s v="N"/>
    <n v="1"/>
    <n v="182.29"/>
  </r>
  <r>
    <x v="6"/>
    <n v="23"/>
    <x v="22"/>
    <n v="12"/>
    <x v="11"/>
    <x v="1"/>
    <s v="Pgt Sd NatF"/>
    <n v="4"/>
    <s v="N"/>
    <n v="1"/>
    <n v="100.55"/>
  </r>
  <r>
    <x v="6"/>
    <n v="23"/>
    <x v="22"/>
    <n v="12"/>
    <x v="11"/>
    <x v="1"/>
    <s v="Pgt Sd NatF"/>
    <n v="5"/>
    <s v="N"/>
    <n v="1"/>
    <n v="20.56"/>
  </r>
  <r>
    <x v="6"/>
    <n v="24"/>
    <x v="23"/>
    <n v="12"/>
    <x v="11"/>
    <x v="1"/>
    <s v="Pgt Sd NatF"/>
    <n v="2"/>
    <s v="N"/>
    <n v="1"/>
    <n v="40.840000000000003"/>
  </r>
  <r>
    <x v="6"/>
    <n v="24"/>
    <x v="23"/>
    <n v="12"/>
    <x v="11"/>
    <x v="1"/>
    <s v="Pgt Sd NatF"/>
    <n v="3"/>
    <s v="N"/>
    <n v="1"/>
    <n v="123"/>
  </r>
  <r>
    <x v="6"/>
    <n v="24"/>
    <x v="23"/>
    <n v="12"/>
    <x v="11"/>
    <x v="1"/>
    <s v="Pgt Sd NatF"/>
    <n v="4"/>
    <s v="N"/>
    <n v="1"/>
    <n v="97.08"/>
  </r>
  <r>
    <x v="6"/>
    <n v="24"/>
    <x v="23"/>
    <n v="12"/>
    <x v="11"/>
    <x v="1"/>
    <s v="Pgt Sd NatF"/>
    <n v="5"/>
    <s v="N"/>
    <n v="1"/>
    <n v="7.44"/>
  </r>
  <r>
    <x v="6"/>
    <n v="25"/>
    <x v="24"/>
    <n v="12"/>
    <x v="11"/>
    <x v="1"/>
    <s v="Pgt Sd NatF"/>
    <n v="2"/>
    <s v="N"/>
    <n v="1"/>
    <n v="0"/>
  </r>
  <r>
    <x v="6"/>
    <n v="25"/>
    <x v="24"/>
    <n v="12"/>
    <x v="11"/>
    <x v="1"/>
    <s v="Pgt Sd NatF"/>
    <n v="3"/>
    <s v="N"/>
    <n v="1"/>
    <n v="0"/>
  </r>
  <r>
    <x v="6"/>
    <n v="25"/>
    <x v="24"/>
    <n v="12"/>
    <x v="11"/>
    <x v="1"/>
    <s v="Pgt Sd NatF"/>
    <n v="4"/>
    <s v="N"/>
    <n v="1"/>
    <n v="9.26"/>
  </r>
  <r>
    <x v="6"/>
    <n v="25"/>
    <x v="24"/>
    <n v="12"/>
    <x v="11"/>
    <x v="1"/>
    <s v="Pgt Sd NatF"/>
    <n v="5"/>
    <s v="N"/>
    <n v="1"/>
    <n v="0"/>
  </r>
  <r>
    <x v="0"/>
    <n v="1"/>
    <x v="0"/>
    <n v="13"/>
    <x v="12"/>
    <x v="1"/>
    <s v="Pgt Sd Year"/>
    <n v="2"/>
    <s v="N"/>
    <n v="1"/>
    <n v="0"/>
  </r>
  <r>
    <x v="0"/>
    <n v="1"/>
    <x v="0"/>
    <n v="13"/>
    <x v="12"/>
    <x v="1"/>
    <s v="Pgt Sd Year"/>
    <n v="3"/>
    <s v="N"/>
    <n v="1"/>
    <n v="0"/>
  </r>
  <r>
    <x v="0"/>
    <n v="1"/>
    <x v="0"/>
    <n v="13"/>
    <x v="12"/>
    <x v="1"/>
    <s v="Pgt Sd Year"/>
    <n v="4"/>
    <s v="N"/>
    <n v="1"/>
    <n v="163.58000000000001"/>
  </r>
  <r>
    <x v="0"/>
    <n v="1"/>
    <x v="0"/>
    <n v="13"/>
    <x v="12"/>
    <x v="1"/>
    <s v="Pgt Sd Year"/>
    <n v="5"/>
    <s v="N"/>
    <n v="1"/>
    <n v="7.72"/>
  </r>
  <r>
    <x v="0"/>
    <n v="2"/>
    <x v="1"/>
    <n v="13"/>
    <x v="12"/>
    <x v="1"/>
    <s v="Pgt Sd Year"/>
    <n v="2"/>
    <s v="N"/>
    <n v="1"/>
    <n v="0"/>
  </r>
  <r>
    <x v="0"/>
    <n v="2"/>
    <x v="1"/>
    <n v="13"/>
    <x v="12"/>
    <x v="1"/>
    <s v="Pgt Sd Year"/>
    <n v="3"/>
    <s v="N"/>
    <n v="1"/>
    <n v="25.36"/>
  </r>
  <r>
    <x v="0"/>
    <n v="2"/>
    <x v="1"/>
    <n v="13"/>
    <x v="12"/>
    <x v="1"/>
    <s v="Pgt Sd Year"/>
    <n v="4"/>
    <s v="N"/>
    <n v="1"/>
    <n v="248.09"/>
  </r>
  <r>
    <x v="0"/>
    <n v="2"/>
    <x v="1"/>
    <n v="13"/>
    <x v="12"/>
    <x v="1"/>
    <s v="Pgt Sd Year"/>
    <n v="5"/>
    <s v="N"/>
    <n v="1"/>
    <n v="33.21"/>
  </r>
  <r>
    <x v="0"/>
    <n v="3"/>
    <x v="2"/>
    <n v="13"/>
    <x v="12"/>
    <x v="1"/>
    <s v="Pgt Sd Year"/>
    <n v="2"/>
    <s v="N"/>
    <n v="1"/>
    <n v="0"/>
  </r>
  <r>
    <x v="0"/>
    <n v="3"/>
    <x v="2"/>
    <n v="13"/>
    <x v="12"/>
    <x v="1"/>
    <s v="Pgt Sd Year"/>
    <n v="3"/>
    <s v="N"/>
    <n v="1"/>
    <n v="0"/>
  </r>
  <r>
    <x v="0"/>
    <n v="3"/>
    <x v="2"/>
    <n v="13"/>
    <x v="12"/>
    <x v="1"/>
    <s v="Pgt Sd Year"/>
    <n v="4"/>
    <s v="N"/>
    <n v="1"/>
    <n v="0"/>
  </r>
  <r>
    <x v="0"/>
    <n v="3"/>
    <x v="2"/>
    <n v="13"/>
    <x v="12"/>
    <x v="1"/>
    <s v="Pgt Sd Year"/>
    <n v="5"/>
    <s v="N"/>
    <n v="1"/>
    <n v="0"/>
  </r>
  <r>
    <x v="0"/>
    <n v="4"/>
    <x v="3"/>
    <n v="13"/>
    <x v="12"/>
    <x v="1"/>
    <s v="Pgt Sd Year"/>
    <n v="2"/>
    <s v="N"/>
    <n v="1"/>
    <n v="10.35"/>
  </r>
  <r>
    <x v="0"/>
    <n v="4"/>
    <x v="3"/>
    <n v="13"/>
    <x v="12"/>
    <x v="1"/>
    <s v="Pgt Sd Year"/>
    <n v="3"/>
    <s v="N"/>
    <n v="1"/>
    <n v="881.48"/>
  </r>
  <r>
    <x v="0"/>
    <n v="4"/>
    <x v="3"/>
    <n v="13"/>
    <x v="12"/>
    <x v="1"/>
    <s v="Pgt Sd Year"/>
    <n v="4"/>
    <s v="N"/>
    <n v="1"/>
    <n v="2858.12"/>
  </r>
  <r>
    <x v="0"/>
    <n v="4"/>
    <x v="3"/>
    <n v="13"/>
    <x v="12"/>
    <x v="1"/>
    <s v="Pgt Sd Year"/>
    <n v="5"/>
    <s v="N"/>
    <n v="1"/>
    <n v="187.09"/>
  </r>
  <r>
    <x v="0"/>
    <n v="5"/>
    <x v="4"/>
    <n v="13"/>
    <x v="12"/>
    <x v="1"/>
    <s v="Pgt Sd Year"/>
    <n v="2"/>
    <s v="N"/>
    <n v="1"/>
    <n v="0"/>
  </r>
  <r>
    <x v="0"/>
    <n v="5"/>
    <x v="4"/>
    <n v="13"/>
    <x v="12"/>
    <x v="1"/>
    <s v="Pgt Sd Year"/>
    <n v="3"/>
    <s v="N"/>
    <n v="1"/>
    <n v="198.53"/>
  </r>
  <r>
    <x v="0"/>
    <n v="5"/>
    <x v="4"/>
    <n v="13"/>
    <x v="12"/>
    <x v="1"/>
    <s v="Pgt Sd Year"/>
    <n v="4"/>
    <s v="N"/>
    <n v="1"/>
    <n v="210.38"/>
  </r>
  <r>
    <x v="0"/>
    <n v="5"/>
    <x v="4"/>
    <n v="13"/>
    <x v="12"/>
    <x v="1"/>
    <s v="Pgt Sd Year"/>
    <n v="5"/>
    <s v="N"/>
    <n v="1"/>
    <n v="88.6"/>
  </r>
  <r>
    <x v="0"/>
    <n v="6"/>
    <x v="5"/>
    <n v="13"/>
    <x v="12"/>
    <x v="1"/>
    <s v="Pgt Sd Year"/>
    <n v="2"/>
    <s v="N"/>
    <n v="1"/>
    <n v="0"/>
  </r>
  <r>
    <x v="0"/>
    <n v="6"/>
    <x v="5"/>
    <n v="13"/>
    <x v="12"/>
    <x v="1"/>
    <s v="Pgt Sd Year"/>
    <n v="3"/>
    <s v="N"/>
    <n v="1"/>
    <n v="0"/>
  </r>
  <r>
    <x v="0"/>
    <n v="6"/>
    <x v="5"/>
    <n v="13"/>
    <x v="12"/>
    <x v="1"/>
    <s v="Pgt Sd Year"/>
    <n v="4"/>
    <s v="N"/>
    <n v="1"/>
    <n v="0"/>
  </r>
  <r>
    <x v="0"/>
    <n v="6"/>
    <x v="5"/>
    <n v="13"/>
    <x v="12"/>
    <x v="1"/>
    <s v="Pgt Sd Year"/>
    <n v="5"/>
    <s v="N"/>
    <n v="1"/>
    <n v="0"/>
  </r>
  <r>
    <x v="0"/>
    <n v="7"/>
    <x v="6"/>
    <n v="13"/>
    <x v="12"/>
    <x v="1"/>
    <s v="Pgt Sd Year"/>
    <n v="2"/>
    <s v="N"/>
    <n v="1"/>
    <n v="0"/>
  </r>
  <r>
    <x v="0"/>
    <n v="7"/>
    <x v="6"/>
    <n v="13"/>
    <x v="12"/>
    <x v="1"/>
    <s v="Pgt Sd Year"/>
    <n v="3"/>
    <s v="N"/>
    <n v="1"/>
    <n v="0"/>
  </r>
  <r>
    <x v="0"/>
    <n v="7"/>
    <x v="6"/>
    <n v="13"/>
    <x v="12"/>
    <x v="1"/>
    <s v="Pgt Sd Year"/>
    <n v="4"/>
    <s v="N"/>
    <n v="1"/>
    <n v="0"/>
  </r>
  <r>
    <x v="0"/>
    <n v="7"/>
    <x v="6"/>
    <n v="13"/>
    <x v="12"/>
    <x v="1"/>
    <s v="Pgt Sd Year"/>
    <n v="5"/>
    <s v="N"/>
    <n v="1"/>
    <n v="0"/>
  </r>
  <r>
    <x v="0"/>
    <n v="8"/>
    <x v="7"/>
    <n v="13"/>
    <x v="12"/>
    <x v="1"/>
    <s v="Pgt Sd Year"/>
    <n v="2"/>
    <s v="N"/>
    <n v="1"/>
    <n v="0"/>
  </r>
  <r>
    <x v="0"/>
    <n v="8"/>
    <x v="7"/>
    <n v="13"/>
    <x v="12"/>
    <x v="1"/>
    <s v="Pgt Sd Year"/>
    <n v="3"/>
    <s v="N"/>
    <n v="1"/>
    <n v="26.55"/>
  </r>
  <r>
    <x v="0"/>
    <n v="8"/>
    <x v="7"/>
    <n v="13"/>
    <x v="12"/>
    <x v="1"/>
    <s v="Pgt Sd Year"/>
    <n v="4"/>
    <s v="N"/>
    <n v="1"/>
    <n v="17.829999999999998"/>
  </r>
  <r>
    <x v="0"/>
    <n v="8"/>
    <x v="7"/>
    <n v="13"/>
    <x v="12"/>
    <x v="1"/>
    <s v="Pgt Sd Year"/>
    <n v="5"/>
    <s v="N"/>
    <n v="1"/>
    <n v="0"/>
  </r>
  <r>
    <x v="0"/>
    <n v="9"/>
    <x v="8"/>
    <n v="13"/>
    <x v="12"/>
    <x v="1"/>
    <s v="Pgt Sd Year"/>
    <n v="2"/>
    <s v="N"/>
    <n v="1"/>
    <n v="1.84"/>
  </r>
  <r>
    <x v="0"/>
    <n v="9"/>
    <x v="8"/>
    <n v="13"/>
    <x v="12"/>
    <x v="1"/>
    <s v="Pgt Sd Year"/>
    <n v="3"/>
    <s v="N"/>
    <n v="1"/>
    <n v="177.54"/>
  </r>
  <r>
    <x v="0"/>
    <n v="9"/>
    <x v="8"/>
    <n v="13"/>
    <x v="12"/>
    <x v="1"/>
    <s v="Pgt Sd Year"/>
    <n v="4"/>
    <s v="N"/>
    <n v="1"/>
    <n v="36.44"/>
  </r>
  <r>
    <x v="0"/>
    <n v="9"/>
    <x v="8"/>
    <n v="13"/>
    <x v="12"/>
    <x v="1"/>
    <s v="Pgt Sd Year"/>
    <n v="5"/>
    <s v="N"/>
    <n v="1"/>
    <n v="10.63"/>
  </r>
  <r>
    <x v="0"/>
    <n v="10"/>
    <x v="9"/>
    <n v="13"/>
    <x v="12"/>
    <x v="1"/>
    <s v="Pgt Sd Year"/>
    <n v="2"/>
    <s v="N"/>
    <n v="1"/>
    <n v="6.42"/>
  </r>
  <r>
    <x v="0"/>
    <n v="10"/>
    <x v="9"/>
    <n v="13"/>
    <x v="12"/>
    <x v="1"/>
    <s v="Pgt Sd Year"/>
    <n v="3"/>
    <s v="N"/>
    <n v="1"/>
    <n v="539.17999999999995"/>
  </r>
  <r>
    <x v="0"/>
    <n v="10"/>
    <x v="9"/>
    <n v="13"/>
    <x v="12"/>
    <x v="1"/>
    <s v="Pgt Sd Year"/>
    <n v="4"/>
    <s v="N"/>
    <n v="1"/>
    <n v="245.62"/>
  </r>
  <r>
    <x v="0"/>
    <n v="10"/>
    <x v="9"/>
    <n v="13"/>
    <x v="12"/>
    <x v="1"/>
    <s v="Pgt Sd Year"/>
    <n v="5"/>
    <s v="N"/>
    <n v="1"/>
    <n v="61.91"/>
  </r>
  <r>
    <x v="0"/>
    <n v="11"/>
    <x v="10"/>
    <n v="13"/>
    <x v="12"/>
    <x v="1"/>
    <s v="Pgt Sd Year"/>
    <n v="2"/>
    <s v="N"/>
    <n v="1"/>
    <n v="0.47"/>
  </r>
  <r>
    <x v="0"/>
    <n v="11"/>
    <x v="10"/>
    <n v="13"/>
    <x v="12"/>
    <x v="1"/>
    <s v="Pgt Sd Year"/>
    <n v="3"/>
    <s v="N"/>
    <n v="1"/>
    <n v="9.33"/>
  </r>
  <r>
    <x v="0"/>
    <n v="11"/>
    <x v="10"/>
    <n v="13"/>
    <x v="12"/>
    <x v="1"/>
    <s v="Pgt Sd Year"/>
    <n v="4"/>
    <s v="N"/>
    <n v="1"/>
    <n v="0"/>
  </r>
  <r>
    <x v="0"/>
    <n v="11"/>
    <x v="10"/>
    <n v="13"/>
    <x v="12"/>
    <x v="1"/>
    <s v="Pgt Sd Year"/>
    <n v="5"/>
    <s v="N"/>
    <n v="1"/>
    <n v="0"/>
  </r>
  <r>
    <x v="0"/>
    <n v="12"/>
    <x v="11"/>
    <n v="13"/>
    <x v="12"/>
    <x v="1"/>
    <s v="Pgt Sd Year"/>
    <n v="2"/>
    <s v="N"/>
    <n v="1"/>
    <n v="0.16"/>
  </r>
  <r>
    <x v="0"/>
    <n v="12"/>
    <x v="11"/>
    <n v="13"/>
    <x v="12"/>
    <x v="1"/>
    <s v="Pgt Sd Year"/>
    <n v="3"/>
    <s v="N"/>
    <n v="1"/>
    <n v="4.33"/>
  </r>
  <r>
    <x v="0"/>
    <n v="12"/>
    <x v="11"/>
    <n v="13"/>
    <x v="12"/>
    <x v="1"/>
    <s v="Pgt Sd Year"/>
    <n v="4"/>
    <s v="N"/>
    <n v="1"/>
    <n v="2.46"/>
  </r>
  <r>
    <x v="0"/>
    <n v="12"/>
    <x v="11"/>
    <n v="13"/>
    <x v="12"/>
    <x v="1"/>
    <s v="Pgt Sd Year"/>
    <n v="5"/>
    <s v="N"/>
    <n v="1"/>
    <n v="0.4"/>
  </r>
  <r>
    <x v="0"/>
    <n v="13"/>
    <x v="12"/>
    <n v="13"/>
    <x v="12"/>
    <x v="1"/>
    <s v="Pgt Sd Year"/>
    <n v="2"/>
    <s v="N"/>
    <n v="1"/>
    <n v="362.16"/>
  </r>
  <r>
    <x v="0"/>
    <n v="13"/>
    <x v="12"/>
    <n v="13"/>
    <x v="12"/>
    <x v="1"/>
    <s v="Pgt Sd Year"/>
    <n v="3"/>
    <s v="N"/>
    <n v="1"/>
    <n v="3079.73"/>
  </r>
  <r>
    <x v="0"/>
    <n v="13"/>
    <x v="12"/>
    <n v="13"/>
    <x v="12"/>
    <x v="1"/>
    <s v="Pgt Sd Year"/>
    <n v="4"/>
    <s v="N"/>
    <n v="1"/>
    <n v="9747.08"/>
  </r>
  <r>
    <x v="0"/>
    <n v="13"/>
    <x v="12"/>
    <n v="13"/>
    <x v="12"/>
    <x v="1"/>
    <s v="Pgt Sd Year"/>
    <n v="5"/>
    <s v="N"/>
    <n v="1"/>
    <n v="3597.94"/>
  </r>
  <r>
    <x v="0"/>
    <n v="14"/>
    <x v="13"/>
    <n v="13"/>
    <x v="12"/>
    <x v="1"/>
    <s v="Pgt Sd Year"/>
    <n v="2"/>
    <s v="N"/>
    <n v="1"/>
    <n v="0"/>
  </r>
  <r>
    <x v="0"/>
    <n v="14"/>
    <x v="13"/>
    <n v="13"/>
    <x v="12"/>
    <x v="1"/>
    <s v="Pgt Sd Year"/>
    <n v="3"/>
    <s v="N"/>
    <n v="1"/>
    <n v="0"/>
  </r>
  <r>
    <x v="0"/>
    <n v="14"/>
    <x v="13"/>
    <n v="13"/>
    <x v="12"/>
    <x v="1"/>
    <s v="Pgt Sd Year"/>
    <n v="4"/>
    <s v="N"/>
    <n v="1"/>
    <n v="0"/>
  </r>
  <r>
    <x v="0"/>
    <n v="14"/>
    <x v="13"/>
    <n v="13"/>
    <x v="12"/>
    <x v="1"/>
    <s v="Pgt Sd Year"/>
    <n v="5"/>
    <s v="N"/>
    <n v="1"/>
    <n v="0"/>
  </r>
  <r>
    <x v="0"/>
    <n v="15"/>
    <x v="14"/>
    <n v="13"/>
    <x v="12"/>
    <x v="1"/>
    <s v="Pgt Sd Year"/>
    <n v="2"/>
    <s v="N"/>
    <n v="1"/>
    <n v="0"/>
  </r>
  <r>
    <x v="0"/>
    <n v="15"/>
    <x v="14"/>
    <n v="13"/>
    <x v="12"/>
    <x v="1"/>
    <s v="Pgt Sd Year"/>
    <n v="3"/>
    <s v="N"/>
    <n v="1"/>
    <n v="0"/>
  </r>
  <r>
    <x v="0"/>
    <n v="15"/>
    <x v="14"/>
    <n v="13"/>
    <x v="12"/>
    <x v="1"/>
    <s v="Pgt Sd Year"/>
    <n v="4"/>
    <s v="N"/>
    <n v="1"/>
    <n v="0"/>
  </r>
  <r>
    <x v="0"/>
    <n v="15"/>
    <x v="14"/>
    <n v="13"/>
    <x v="12"/>
    <x v="1"/>
    <s v="Pgt Sd Year"/>
    <n v="5"/>
    <s v="N"/>
    <n v="1"/>
    <n v="0"/>
  </r>
  <r>
    <x v="0"/>
    <n v="16"/>
    <x v="15"/>
    <n v="13"/>
    <x v="12"/>
    <x v="1"/>
    <s v="Pgt Sd Year"/>
    <n v="2"/>
    <s v="N"/>
    <n v="1"/>
    <n v="0"/>
  </r>
  <r>
    <x v="0"/>
    <n v="16"/>
    <x v="15"/>
    <n v="13"/>
    <x v="12"/>
    <x v="1"/>
    <s v="Pgt Sd Year"/>
    <n v="3"/>
    <s v="N"/>
    <n v="1"/>
    <n v="0.05"/>
  </r>
  <r>
    <x v="0"/>
    <n v="16"/>
    <x v="15"/>
    <n v="13"/>
    <x v="12"/>
    <x v="1"/>
    <s v="Pgt Sd Year"/>
    <n v="4"/>
    <s v="N"/>
    <n v="1"/>
    <n v="0.03"/>
  </r>
  <r>
    <x v="0"/>
    <n v="16"/>
    <x v="15"/>
    <n v="13"/>
    <x v="12"/>
    <x v="1"/>
    <s v="Pgt Sd Year"/>
    <n v="5"/>
    <s v="N"/>
    <n v="1"/>
    <n v="0.01"/>
  </r>
  <r>
    <x v="0"/>
    <n v="17"/>
    <x v="16"/>
    <n v="13"/>
    <x v="12"/>
    <x v="1"/>
    <s v="Pgt Sd Year"/>
    <n v="2"/>
    <s v="N"/>
    <n v="1"/>
    <n v="0"/>
  </r>
  <r>
    <x v="0"/>
    <n v="17"/>
    <x v="16"/>
    <n v="13"/>
    <x v="12"/>
    <x v="1"/>
    <s v="Pgt Sd Year"/>
    <n v="3"/>
    <s v="N"/>
    <n v="1"/>
    <n v="0"/>
  </r>
  <r>
    <x v="0"/>
    <n v="17"/>
    <x v="16"/>
    <n v="13"/>
    <x v="12"/>
    <x v="1"/>
    <s v="Pgt Sd Year"/>
    <n v="4"/>
    <s v="N"/>
    <n v="1"/>
    <n v="0"/>
  </r>
  <r>
    <x v="0"/>
    <n v="17"/>
    <x v="16"/>
    <n v="13"/>
    <x v="12"/>
    <x v="1"/>
    <s v="Pgt Sd Year"/>
    <n v="5"/>
    <s v="N"/>
    <n v="1"/>
    <n v="0"/>
  </r>
  <r>
    <x v="0"/>
    <n v="18"/>
    <x v="17"/>
    <n v="13"/>
    <x v="12"/>
    <x v="1"/>
    <s v="Pgt Sd Year"/>
    <n v="2"/>
    <s v="N"/>
    <n v="1"/>
    <n v="0"/>
  </r>
  <r>
    <x v="0"/>
    <n v="18"/>
    <x v="17"/>
    <n v="13"/>
    <x v="12"/>
    <x v="1"/>
    <s v="Pgt Sd Year"/>
    <n v="3"/>
    <s v="N"/>
    <n v="1"/>
    <n v="0"/>
  </r>
  <r>
    <x v="0"/>
    <n v="18"/>
    <x v="17"/>
    <n v="13"/>
    <x v="12"/>
    <x v="1"/>
    <s v="Pgt Sd Year"/>
    <n v="4"/>
    <s v="N"/>
    <n v="1"/>
    <n v="144.81"/>
  </r>
  <r>
    <x v="0"/>
    <n v="18"/>
    <x v="17"/>
    <n v="13"/>
    <x v="12"/>
    <x v="1"/>
    <s v="Pgt Sd Year"/>
    <n v="5"/>
    <s v="N"/>
    <n v="1"/>
    <n v="60.59"/>
  </r>
  <r>
    <x v="0"/>
    <n v="19"/>
    <x v="18"/>
    <n v="13"/>
    <x v="12"/>
    <x v="1"/>
    <s v="Pgt Sd Year"/>
    <n v="2"/>
    <s v="N"/>
    <n v="1"/>
    <n v="0"/>
  </r>
  <r>
    <x v="0"/>
    <n v="19"/>
    <x v="18"/>
    <n v="13"/>
    <x v="12"/>
    <x v="1"/>
    <s v="Pgt Sd Year"/>
    <n v="3"/>
    <s v="N"/>
    <n v="1"/>
    <n v="587.66999999999996"/>
  </r>
  <r>
    <x v="0"/>
    <n v="19"/>
    <x v="18"/>
    <n v="13"/>
    <x v="12"/>
    <x v="1"/>
    <s v="Pgt Sd Year"/>
    <n v="4"/>
    <s v="N"/>
    <n v="1"/>
    <n v="195.26"/>
  </r>
  <r>
    <x v="0"/>
    <n v="19"/>
    <x v="18"/>
    <n v="13"/>
    <x v="12"/>
    <x v="1"/>
    <s v="Pgt Sd Year"/>
    <n v="5"/>
    <s v="N"/>
    <n v="1"/>
    <n v="0"/>
  </r>
  <r>
    <x v="0"/>
    <n v="20"/>
    <x v="19"/>
    <n v="13"/>
    <x v="12"/>
    <x v="1"/>
    <s v="Pgt Sd Year"/>
    <n v="2"/>
    <s v="N"/>
    <n v="1"/>
    <n v="4.6399999999999997"/>
  </r>
  <r>
    <x v="0"/>
    <n v="20"/>
    <x v="19"/>
    <n v="13"/>
    <x v="12"/>
    <x v="1"/>
    <s v="Pgt Sd Year"/>
    <n v="3"/>
    <s v="N"/>
    <n v="1"/>
    <n v="188.41"/>
  </r>
  <r>
    <x v="0"/>
    <n v="20"/>
    <x v="19"/>
    <n v="13"/>
    <x v="12"/>
    <x v="1"/>
    <s v="Pgt Sd Year"/>
    <n v="4"/>
    <s v="N"/>
    <n v="1"/>
    <n v="853.65"/>
  </r>
  <r>
    <x v="0"/>
    <n v="20"/>
    <x v="19"/>
    <n v="13"/>
    <x v="12"/>
    <x v="1"/>
    <s v="Pgt Sd Year"/>
    <n v="5"/>
    <s v="N"/>
    <n v="1"/>
    <n v="58.4"/>
  </r>
  <r>
    <x v="0"/>
    <n v="21"/>
    <x v="20"/>
    <n v="13"/>
    <x v="12"/>
    <x v="1"/>
    <s v="Pgt Sd Year"/>
    <n v="2"/>
    <s v="N"/>
    <n v="1"/>
    <n v="0"/>
  </r>
  <r>
    <x v="0"/>
    <n v="21"/>
    <x v="20"/>
    <n v="13"/>
    <x v="12"/>
    <x v="1"/>
    <s v="Pgt Sd Year"/>
    <n v="3"/>
    <s v="N"/>
    <n v="1"/>
    <n v="39.46"/>
  </r>
  <r>
    <x v="0"/>
    <n v="21"/>
    <x v="20"/>
    <n v="13"/>
    <x v="12"/>
    <x v="1"/>
    <s v="Pgt Sd Year"/>
    <n v="4"/>
    <s v="N"/>
    <n v="1"/>
    <n v="0"/>
  </r>
  <r>
    <x v="0"/>
    <n v="21"/>
    <x v="20"/>
    <n v="13"/>
    <x v="12"/>
    <x v="1"/>
    <s v="Pgt Sd Year"/>
    <n v="5"/>
    <s v="N"/>
    <n v="1"/>
    <n v="0"/>
  </r>
  <r>
    <x v="0"/>
    <n v="22"/>
    <x v="21"/>
    <n v="13"/>
    <x v="12"/>
    <x v="1"/>
    <s v="Pgt Sd Year"/>
    <n v="2"/>
    <s v="N"/>
    <n v="1"/>
    <n v="0"/>
  </r>
  <r>
    <x v="0"/>
    <n v="22"/>
    <x v="21"/>
    <n v="13"/>
    <x v="12"/>
    <x v="1"/>
    <s v="Pgt Sd Year"/>
    <n v="3"/>
    <s v="N"/>
    <n v="1"/>
    <n v="359.79"/>
  </r>
  <r>
    <x v="0"/>
    <n v="22"/>
    <x v="21"/>
    <n v="13"/>
    <x v="12"/>
    <x v="1"/>
    <s v="Pgt Sd Year"/>
    <n v="4"/>
    <s v="N"/>
    <n v="1"/>
    <n v="706.35"/>
  </r>
  <r>
    <x v="0"/>
    <n v="22"/>
    <x v="21"/>
    <n v="13"/>
    <x v="12"/>
    <x v="1"/>
    <s v="Pgt Sd Year"/>
    <n v="5"/>
    <s v="N"/>
    <n v="1"/>
    <n v="307.10000000000002"/>
  </r>
  <r>
    <x v="0"/>
    <n v="23"/>
    <x v="22"/>
    <n v="13"/>
    <x v="12"/>
    <x v="1"/>
    <s v="Pgt Sd Year"/>
    <n v="2"/>
    <s v="N"/>
    <n v="1"/>
    <n v="0"/>
  </r>
  <r>
    <x v="0"/>
    <n v="23"/>
    <x v="22"/>
    <n v="13"/>
    <x v="12"/>
    <x v="1"/>
    <s v="Pgt Sd Year"/>
    <n v="3"/>
    <s v="N"/>
    <n v="1"/>
    <n v="3309.8"/>
  </r>
  <r>
    <x v="0"/>
    <n v="23"/>
    <x v="22"/>
    <n v="13"/>
    <x v="12"/>
    <x v="1"/>
    <s v="Pgt Sd Year"/>
    <n v="4"/>
    <s v="N"/>
    <n v="1"/>
    <n v="1622.44"/>
  </r>
  <r>
    <x v="0"/>
    <n v="23"/>
    <x v="22"/>
    <n v="13"/>
    <x v="12"/>
    <x v="1"/>
    <s v="Pgt Sd Year"/>
    <n v="5"/>
    <s v="N"/>
    <n v="1"/>
    <n v="337.09"/>
  </r>
  <r>
    <x v="0"/>
    <n v="24"/>
    <x v="23"/>
    <n v="13"/>
    <x v="12"/>
    <x v="1"/>
    <s v="Pgt Sd Year"/>
    <n v="2"/>
    <s v="N"/>
    <n v="1"/>
    <n v="359.19"/>
  </r>
  <r>
    <x v="0"/>
    <n v="24"/>
    <x v="23"/>
    <n v="13"/>
    <x v="12"/>
    <x v="1"/>
    <s v="Pgt Sd Year"/>
    <n v="3"/>
    <s v="N"/>
    <n v="1"/>
    <n v="1549"/>
  </r>
  <r>
    <x v="0"/>
    <n v="24"/>
    <x v="23"/>
    <n v="13"/>
    <x v="12"/>
    <x v="1"/>
    <s v="Pgt Sd Year"/>
    <n v="4"/>
    <s v="N"/>
    <n v="1"/>
    <n v="2681"/>
  </r>
  <r>
    <x v="0"/>
    <n v="24"/>
    <x v="23"/>
    <n v="13"/>
    <x v="12"/>
    <x v="1"/>
    <s v="Pgt Sd Year"/>
    <n v="5"/>
    <s v="N"/>
    <n v="1"/>
    <n v="673.04"/>
  </r>
  <r>
    <x v="0"/>
    <n v="25"/>
    <x v="24"/>
    <n v="13"/>
    <x v="12"/>
    <x v="1"/>
    <s v="Pgt Sd Year"/>
    <n v="2"/>
    <s v="N"/>
    <n v="1"/>
    <n v="0"/>
  </r>
  <r>
    <x v="0"/>
    <n v="25"/>
    <x v="24"/>
    <n v="13"/>
    <x v="12"/>
    <x v="1"/>
    <s v="Pgt Sd Year"/>
    <n v="3"/>
    <s v="N"/>
    <n v="1"/>
    <n v="134.19"/>
  </r>
  <r>
    <x v="0"/>
    <n v="25"/>
    <x v="24"/>
    <n v="13"/>
    <x v="12"/>
    <x v="1"/>
    <s v="Pgt Sd Year"/>
    <n v="4"/>
    <s v="N"/>
    <n v="1"/>
    <n v="0"/>
  </r>
  <r>
    <x v="0"/>
    <n v="25"/>
    <x v="24"/>
    <n v="13"/>
    <x v="12"/>
    <x v="1"/>
    <s v="Pgt Sd Year"/>
    <n v="5"/>
    <s v="N"/>
    <n v="1"/>
    <n v="131.77000000000001"/>
  </r>
  <r>
    <x v="1"/>
    <n v="1"/>
    <x v="0"/>
    <n v="13"/>
    <x v="12"/>
    <x v="1"/>
    <s v="Pgt Sd Year"/>
    <n v="2"/>
    <s v="N"/>
    <n v="1"/>
    <n v="0"/>
  </r>
  <r>
    <x v="1"/>
    <n v="1"/>
    <x v="0"/>
    <n v="13"/>
    <x v="12"/>
    <x v="1"/>
    <s v="Pgt Sd Year"/>
    <n v="3"/>
    <s v="N"/>
    <n v="1"/>
    <n v="0"/>
  </r>
  <r>
    <x v="1"/>
    <n v="1"/>
    <x v="0"/>
    <n v="13"/>
    <x v="12"/>
    <x v="1"/>
    <s v="Pgt Sd Year"/>
    <n v="4"/>
    <s v="N"/>
    <n v="1"/>
    <n v="65.819999999999993"/>
  </r>
  <r>
    <x v="1"/>
    <n v="1"/>
    <x v="0"/>
    <n v="13"/>
    <x v="12"/>
    <x v="1"/>
    <s v="Pgt Sd Year"/>
    <n v="5"/>
    <s v="N"/>
    <n v="1"/>
    <n v="4.5"/>
  </r>
  <r>
    <x v="1"/>
    <n v="2"/>
    <x v="1"/>
    <n v="13"/>
    <x v="12"/>
    <x v="1"/>
    <s v="Pgt Sd Year"/>
    <n v="2"/>
    <s v="N"/>
    <n v="1"/>
    <n v="0"/>
  </r>
  <r>
    <x v="1"/>
    <n v="2"/>
    <x v="1"/>
    <n v="13"/>
    <x v="12"/>
    <x v="1"/>
    <s v="Pgt Sd Year"/>
    <n v="3"/>
    <s v="N"/>
    <n v="1"/>
    <n v="16.34"/>
  </r>
  <r>
    <x v="1"/>
    <n v="2"/>
    <x v="1"/>
    <n v="13"/>
    <x v="12"/>
    <x v="1"/>
    <s v="Pgt Sd Year"/>
    <n v="4"/>
    <s v="N"/>
    <n v="1"/>
    <n v="154.94999999999999"/>
  </r>
  <r>
    <x v="1"/>
    <n v="2"/>
    <x v="1"/>
    <n v="13"/>
    <x v="12"/>
    <x v="1"/>
    <s v="Pgt Sd Year"/>
    <n v="5"/>
    <s v="N"/>
    <n v="1"/>
    <n v="27.74"/>
  </r>
  <r>
    <x v="1"/>
    <n v="3"/>
    <x v="2"/>
    <n v="13"/>
    <x v="12"/>
    <x v="1"/>
    <s v="Pgt Sd Year"/>
    <n v="2"/>
    <s v="N"/>
    <n v="1"/>
    <n v="0"/>
  </r>
  <r>
    <x v="1"/>
    <n v="3"/>
    <x v="2"/>
    <n v="13"/>
    <x v="12"/>
    <x v="1"/>
    <s v="Pgt Sd Year"/>
    <n v="3"/>
    <s v="N"/>
    <n v="1"/>
    <n v="0.01"/>
  </r>
  <r>
    <x v="1"/>
    <n v="3"/>
    <x v="2"/>
    <n v="13"/>
    <x v="12"/>
    <x v="1"/>
    <s v="Pgt Sd Year"/>
    <n v="4"/>
    <s v="N"/>
    <n v="1"/>
    <n v="0.1"/>
  </r>
  <r>
    <x v="1"/>
    <n v="3"/>
    <x v="2"/>
    <n v="13"/>
    <x v="12"/>
    <x v="1"/>
    <s v="Pgt Sd Year"/>
    <n v="5"/>
    <s v="N"/>
    <n v="1"/>
    <n v="0.03"/>
  </r>
  <r>
    <x v="1"/>
    <n v="4"/>
    <x v="3"/>
    <n v="13"/>
    <x v="12"/>
    <x v="1"/>
    <s v="Pgt Sd Year"/>
    <n v="2"/>
    <s v="N"/>
    <n v="1"/>
    <n v="6.37"/>
  </r>
  <r>
    <x v="1"/>
    <n v="4"/>
    <x v="3"/>
    <n v="13"/>
    <x v="12"/>
    <x v="1"/>
    <s v="Pgt Sd Year"/>
    <n v="3"/>
    <s v="N"/>
    <n v="1"/>
    <n v="452.11"/>
  </r>
  <r>
    <x v="1"/>
    <n v="4"/>
    <x v="3"/>
    <n v="13"/>
    <x v="12"/>
    <x v="1"/>
    <s v="Pgt Sd Year"/>
    <n v="4"/>
    <s v="N"/>
    <n v="1"/>
    <n v="1420.62"/>
  </r>
  <r>
    <x v="1"/>
    <n v="4"/>
    <x v="3"/>
    <n v="13"/>
    <x v="12"/>
    <x v="1"/>
    <s v="Pgt Sd Year"/>
    <n v="5"/>
    <s v="N"/>
    <n v="1"/>
    <n v="124.34"/>
  </r>
  <r>
    <x v="1"/>
    <n v="5"/>
    <x v="4"/>
    <n v="13"/>
    <x v="12"/>
    <x v="1"/>
    <s v="Pgt Sd Year"/>
    <n v="2"/>
    <s v="N"/>
    <n v="1"/>
    <n v="0"/>
  </r>
  <r>
    <x v="1"/>
    <n v="5"/>
    <x v="4"/>
    <n v="13"/>
    <x v="12"/>
    <x v="1"/>
    <s v="Pgt Sd Year"/>
    <n v="3"/>
    <s v="N"/>
    <n v="1"/>
    <n v="64.66"/>
  </r>
  <r>
    <x v="1"/>
    <n v="5"/>
    <x v="4"/>
    <n v="13"/>
    <x v="12"/>
    <x v="1"/>
    <s v="Pgt Sd Year"/>
    <n v="4"/>
    <s v="N"/>
    <n v="1"/>
    <n v="66.400000000000006"/>
  </r>
  <r>
    <x v="1"/>
    <n v="5"/>
    <x v="4"/>
    <n v="13"/>
    <x v="12"/>
    <x v="1"/>
    <s v="Pgt Sd Year"/>
    <n v="5"/>
    <s v="N"/>
    <n v="1"/>
    <n v="37.39"/>
  </r>
  <r>
    <x v="1"/>
    <n v="6"/>
    <x v="5"/>
    <n v="13"/>
    <x v="12"/>
    <x v="1"/>
    <s v="Pgt Sd Year"/>
    <n v="2"/>
    <s v="N"/>
    <n v="1"/>
    <n v="0"/>
  </r>
  <r>
    <x v="1"/>
    <n v="6"/>
    <x v="5"/>
    <n v="13"/>
    <x v="12"/>
    <x v="1"/>
    <s v="Pgt Sd Year"/>
    <n v="3"/>
    <s v="N"/>
    <n v="1"/>
    <n v="0"/>
  </r>
  <r>
    <x v="1"/>
    <n v="6"/>
    <x v="5"/>
    <n v="13"/>
    <x v="12"/>
    <x v="1"/>
    <s v="Pgt Sd Year"/>
    <n v="4"/>
    <s v="N"/>
    <n v="1"/>
    <n v="0"/>
  </r>
  <r>
    <x v="1"/>
    <n v="6"/>
    <x v="5"/>
    <n v="13"/>
    <x v="12"/>
    <x v="1"/>
    <s v="Pgt Sd Year"/>
    <n v="5"/>
    <s v="N"/>
    <n v="1"/>
    <n v="0"/>
  </r>
  <r>
    <x v="1"/>
    <n v="7"/>
    <x v="6"/>
    <n v="13"/>
    <x v="12"/>
    <x v="1"/>
    <s v="Pgt Sd Year"/>
    <n v="2"/>
    <s v="N"/>
    <n v="1"/>
    <n v="0"/>
  </r>
  <r>
    <x v="1"/>
    <n v="7"/>
    <x v="6"/>
    <n v="13"/>
    <x v="12"/>
    <x v="1"/>
    <s v="Pgt Sd Year"/>
    <n v="3"/>
    <s v="N"/>
    <n v="1"/>
    <n v="0"/>
  </r>
  <r>
    <x v="1"/>
    <n v="7"/>
    <x v="6"/>
    <n v="13"/>
    <x v="12"/>
    <x v="1"/>
    <s v="Pgt Sd Year"/>
    <n v="4"/>
    <s v="N"/>
    <n v="1"/>
    <n v="0"/>
  </r>
  <r>
    <x v="1"/>
    <n v="7"/>
    <x v="6"/>
    <n v="13"/>
    <x v="12"/>
    <x v="1"/>
    <s v="Pgt Sd Year"/>
    <n v="5"/>
    <s v="N"/>
    <n v="1"/>
    <n v="0"/>
  </r>
  <r>
    <x v="1"/>
    <n v="8"/>
    <x v="7"/>
    <n v="13"/>
    <x v="12"/>
    <x v="1"/>
    <s v="Pgt Sd Year"/>
    <n v="2"/>
    <s v="N"/>
    <n v="1"/>
    <n v="0"/>
  </r>
  <r>
    <x v="1"/>
    <n v="8"/>
    <x v="7"/>
    <n v="13"/>
    <x v="12"/>
    <x v="1"/>
    <s v="Pgt Sd Year"/>
    <n v="3"/>
    <s v="N"/>
    <n v="1"/>
    <n v="11.77"/>
  </r>
  <r>
    <x v="1"/>
    <n v="8"/>
    <x v="7"/>
    <n v="13"/>
    <x v="12"/>
    <x v="1"/>
    <s v="Pgt Sd Year"/>
    <n v="4"/>
    <s v="N"/>
    <n v="1"/>
    <n v="8.2799999999999994"/>
  </r>
  <r>
    <x v="1"/>
    <n v="8"/>
    <x v="7"/>
    <n v="13"/>
    <x v="12"/>
    <x v="1"/>
    <s v="Pgt Sd Year"/>
    <n v="5"/>
    <s v="N"/>
    <n v="1"/>
    <n v="0"/>
  </r>
  <r>
    <x v="1"/>
    <n v="9"/>
    <x v="8"/>
    <n v="13"/>
    <x v="12"/>
    <x v="1"/>
    <s v="Pgt Sd Year"/>
    <n v="2"/>
    <s v="N"/>
    <n v="1"/>
    <n v="0.4"/>
  </r>
  <r>
    <x v="1"/>
    <n v="9"/>
    <x v="8"/>
    <n v="13"/>
    <x v="12"/>
    <x v="1"/>
    <s v="Pgt Sd Year"/>
    <n v="3"/>
    <s v="N"/>
    <n v="1"/>
    <n v="31.97"/>
  </r>
  <r>
    <x v="1"/>
    <n v="9"/>
    <x v="8"/>
    <n v="13"/>
    <x v="12"/>
    <x v="1"/>
    <s v="Pgt Sd Year"/>
    <n v="4"/>
    <s v="N"/>
    <n v="1"/>
    <n v="6.88"/>
  </r>
  <r>
    <x v="1"/>
    <n v="9"/>
    <x v="8"/>
    <n v="13"/>
    <x v="12"/>
    <x v="1"/>
    <s v="Pgt Sd Year"/>
    <n v="5"/>
    <s v="N"/>
    <n v="1"/>
    <n v="2.62"/>
  </r>
  <r>
    <x v="1"/>
    <n v="10"/>
    <x v="9"/>
    <n v="13"/>
    <x v="12"/>
    <x v="1"/>
    <s v="Pgt Sd Year"/>
    <n v="2"/>
    <s v="N"/>
    <n v="1"/>
    <n v="3.09"/>
  </r>
  <r>
    <x v="1"/>
    <n v="10"/>
    <x v="9"/>
    <n v="13"/>
    <x v="12"/>
    <x v="1"/>
    <s v="Pgt Sd Year"/>
    <n v="3"/>
    <s v="N"/>
    <n v="1"/>
    <n v="216.45"/>
  </r>
  <r>
    <x v="1"/>
    <n v="10"/>
    <x v="9"/>
    <n v="13"/>
    <x v="12"/>
    <x v="1"/>
    <s v="Pgt Sd Year"/>
    <n v="4"/>
    <s v="N"/>
    <n v="1"/>
    <n v="103.33"/>
  </r>
  <r>
    <x v="1"/>
    <n v="10"/>
    <x v="9"/>
    <n v="13"/>
    <x v="12"/>
    <x v="1"/>
    <s v="Pgt Sd Year"/>
    <n v="5"/>
    <s v="N"/>
    <n v="1"/>
    <n v="34.01"/>
  </r>
  <r>
    <x v="1"/>
    <n v="11"/>
    <x v="10"/>
    <n v="13"/>
    <x v="12"/>
    <x v="1"/>
    <s v="Pgt Sd Year"/>
    <n v="2"/>
    <s v="N"/>
    <n v="1"/>
    <n v="0.65"/>
  </r>
  <r>
    <x v="1"/>
    <n v="11"/>
    <x v="10"/>
    <n v="13"/>
    <x v="12"/>
    <x v="1"/>
    <s v="Pgt Sd Year"/>
    <n v="3"/>
    <s v="N"/>
    <n v="1"/>
    <n v="10.71"/>
  </r>
  <r>
    <x v="1"/>
    <n v="11"/>
    <x v="10"/>
    <n v="13"/>
    <x v="12"/>
    <x v="1"/>
    <s v="Pgt Sd Year"/>
    <n v="4"/>
    <s v="N"/>
    <n v="1"/>
    <n v="0"/>
  </r>
  <r>
    <x v="1"/>
    <n v="11"/>
    <x v="10"/>
    <n v="13"/>
    <x v="12"/>
    <x v="1"/>
    <s v="Pgt Sd Year"/>
    <n v="5"/>
    <s v="N"/>
    <n v="1"/>
    <n v="0"/>
  </r>
  <r>
    <x v="1"/>
    <n v="12"/>
    <x v="11"/>
    <n v="13"/>
    <x v="12"/>
    <x v="1"/>
    <s v="Pgt Sd Year"/>
    <n v="2"/>
    <s v="N"/>
    <n v="1"/>
    <n v="2.64"/>
  </r>
  <r>
    <x v="1"/>
    <n v="12"/>
    <x v="11"/>
    <n v="13"/>
    <x v="12"/>
    <x v="1"/>
    <s v="Pgt Sd Year"/>
    <n v="3"/>
    <s v="N"/>
    <n v="1"/>
    <n v="60.5"/>
  </r>
  <r>
    <x v="1"/>
    <n v="12"/>
    <x v="11"/>
    <n v="13"/>
    <x v="12"/>
    <x v="1"/>
    <s v="Pgt Sd Year"/>
    <n v="4"/>
    <s v="N"/>
    <n v="1"/>
    <n v="33.89"/>
  </r>
  <r>
    <x v="1"/>
    <n v="12"/>
    <x v="11"/>
    <n v="13"/>
    <x v="12"/>
    <x v="1"/>
    <s v="Pgt Sd Year"/>
    <n v="5"/>
    <s v="N"/>
    <n v="1"/>
    <n v="7.23"/>
  </r>
  <r>
    <x v="1"/>
    <n v="13"/>
    <x v="12"/>
    <n v="13"/>
    <x v="12"/>
    <x v="1"/>
    <s v="Pgt Sd Year"/>
    <n v="2"/>
    <s v="N"/>
    <n v="1"/>
    <n v="362.64"/>
  </r>
  <r>
    <x v="1"/>
    <n v="13"/>
    <x v="12"/>
    <n v="13"/>
    <x v="12"/>
    <x v="1"/>
    <s v="Pgt Sd Year"/>
    <n v="3"/>
    <s v="N"/>
    <n v="1"/>
    <n v="2693.43"/>
  </r>
  <r>
    <x v="1"/>
    <n v="13"/>
    <x v="12"/>
    <n v="13"/>
    <x v="12"/>
    <x v="1"/>
    <s v="Pgt Sd Year"/>
    <n v="4"/>
    <s v="N"/>
    <n v="1"/>
    <n v="8407.3799999999992"/>
  </r>
  <r>
    <x v="1"/>
    <n v="13"/>
    <x v="12"/>
    <n v="13"/>
    <x v="12"/>
    <x v="1"/>
    <s v="Pgt Sd Year"/>
    <n v="5"/>
    <s v="N"/>
    <n v="1"/>
    <n v="4052.98"/>
  </r>
  <r>
    <x v="1"/>
    <n v="14"/>
    <x v="13"/>
    <n v="13"/>
    <x v="12"/>
    <x v="1"/>
    <s v="Pgt Sd Year"/>
    <n v="2"/>
    <s v="N"/>
    <n v="1"/>
    <n v="0"/>
  </r>
  <r>
    <x v="1"/>
    <n v="14"/>
    <x v="13"/>
    <n v="13"/>
    <x v="12"/>
    <x v="1"/>
    <s v="Pgt Sd Year"/>
    <n v="3"/>
    <s v="N"/>
    <n v="1"/>
    <n v="0"/>
  </r>
  <r>
    <x v="1"/>
    <n v="14"/>
    <x v="13"/>
    <n v="13"/>
    <x v="12"/>
    <x v="1"/>
    <s v="Pgt Sd Year"/>
    <n v="4"/>
    <s v="N"/>
    <n v="1"/>
    <n v="0"/>
  </r>
  <r>
    <x v="1"/>
    <n v="14"/>
    <x v="13"/>
    <n v="13"/>
    <x v="12"/>
    <x v="1"/>
    <s v="Pgt Sd Year"/>
    <n v="5"/>
    <s v="N"/>
    <n v="1"/>
    <n v="0"/>
  </r>
  <r>
    <x v="1"/>
    <n v="15"/>
    <x v="14"/>
    <n v="13"/>
    <x v="12"/>
    <x v="1"/>
    <s v="Pgt Sd Year"/>
    <n v="2"/>
    <s v="N"/>
    <n v="1"/>
    <n v="0"/>
  </r>
  <r>
    <x v="1"/>
    <n v="15"/>
    <x v="14"/>
    <n v="13"/>
    <x v="12"/>
    <x v="1"/>
    <s v="Pgt Sd Year"/>
    <n v="3"/>
    <s v="N"/>
    <n v="1"/>
    <n v="0"/>
  </r>
  <r>
    <x v="1"/>
    <n v="15"/>
    <x v="14"/>
    <n v="13"/>
    <x v="12"/>
    <x v="1"/>
    <s v="Pgt Sd Year"/>
    <n v="4"/>
    <s v="N"/>
    <n v="1"/>
    <n v="0"/>
  </r>
  <r>
    <x v="1"/>
    <n v="15"/>
    <x v="14"/>
    <n v="13"/>
    <x v="12"/>
    <x v="1"/>
    <s v="Pgt Sd Year"/>
    <n v="5"/>
    <s v="N"/>
    <n v="1"/>
    <n v="0"/>
  </r>
  <r>
    <x v="1"/>
    <n v="16"/>
    <x v="15"/>
    <n v="13"/>
    <x v="12"/>
    <x v="1"/>
    <s v="Pgt Sd Year"/>
    <n v="2"/>
    <s v="N"/>
    <n v="1"/>
    <n v="0"/>
  </r>
  <r>
    <x v="1"/>
    <n v="16"/>
    <x v="15"/>
    <n v="13"/>
    <x v="12"/>
    <x v="1"/>
    <s v="Pgt Sd Year"/>
    <n v="3"/>
    <s v="N"/>
    <n v="1"/>
    <n v="1.08"/>
  </r>
  <r>
    <x v="1"/>
    <n v="16"/>
    <x v="15"/>
    <n v="13"/>
    <x v="12"/>
    <x v="1"/>
    <s v="Pgt Sd Year"/>
    <n v="4"/>
    <s v="N"/>
    <n v="1"/>
    <n v="0.64"/>
  </r>
  <r>
    <x v="1"/>
    <n v="16"/>
    <x v="15"/>
    <n v="13"/>
    <x v="12"/>
    <x v="1"/>
    <s v="Pgt Sd Year"/>
    <n v="5"/>
    <s v="N"/>
    <n v="1"/>
    <n v="0.28999999999999998"/>
  </r>
  <r>
    <x v="1"/>
    <n v="17"/>
    <x v="16"/>
    <n v="13"/>
    <x v="12"/>
    <x v="1"/>
    <s v="Pgt Sd Year"/>
    <n v="2"/>
    <s v="N"/>
    <n v="1"/>
    <n v="0"/>
  </r>
  <r>
    <x v="1"/>
    <n v="17"/>
    <x v="16"/>
    <n v="13"/>
    <x v="12"/>
    <x v="1"/>
    <s v="Pgt Sd Year"/>
    <n v="3"/>
    <s v="N"/>
    <n v="1"/>
    <n v="0"/>
  </r>
  <r>
    <x v="1"/>
    <n v="17"/>
    <x v="16"/>
    <n v="13"/>
    <x v="12"/>
    <x v="1"/>
    <s v="Pgt Sd Year"/>
    <n v="4"/>
    <s v="N"/>
    <n v="1"/>
    <n v="0"/>
  </r>
  <r>
    <x v="1"/>
    <n v="17"/>
    <x v="16"/>
    <n v="13"/>
    <x v="12"/>
    <x v="1"/>
    <s v="Pgt Sd Year"/>
    <n v="5"/>
    <s v="N"/>
    <n v="1"/>
    <n v="0"/>
  </r>
  <r>
    <x v="1"/>
    <n v="18"/>
    <x v="17"/>
    <n v="13"/>
    <x v="12"/>
    <x v="1"/>
    <s v="Pgt Sd Year"/>
    <n v="2"/>
    <s v="N"/>
    <n v="1"/>
    <n v="0"/>
  </r>
  <r>
    <x v="1"/>
    <n v="18"/>
    <x v="17"/>
    <n v="13"/>
    <x v="12"/>
    <x v="1"/>
    <s v="Pgt Sd Year"/>
    <n v="3"/>
    <s v="N"/>
    <n v="1"/>
    <n v="0"/>
  </r>
  <r>
    <x v="1"/>
    <n v="18"/>
    <x v="17"/>
    <n v="13"/>
    <x v="12"/>
    <x v="1"/>
    <s v="Pgt Sd Year"/>
    <n v="4"/>
    <s v="N"/>
    <n v="1"/>
    <n v="72.569999999999993"/>
  </r>
  <r>
    <x v="1"/>
    <n v="18"/>
    <x v="17"/>
    <n v="13"/>
    <x v="12"/>
    <x v="1"/>
    <s v="Pgt Sd Year"/>
    <n v="5"/>
    <s v="N"/>
    <n v="1"/>
    <n v="40.6"/>
  </r>
  <r>
    <x v="1"/>
    <n v="19"/>
    <x v="18"/>
    <n v="13"/>
    <x v="12"/>
    <x v="1"/>
    <s v="Pgt Sd Year"/>
    <n v="2"/>
    <s v="N"/>
    <n v="1"/>
    <n v="0"/>
  </r>
  <r>
    <x v="1"/>
    <n v="19"/>
    <x v="18"/>
    <n v="13"/>
    <x v="12"/>
    <x v="1"/>
    <s v="Pgt Sd Year"/>
    <n v="3"/>
    <s v="N"/>
    <n v="1"/>
    <n v="415.98"/>
  </r>
  <r>
    <x v="1"/>
    <n v="19"/>
    <x v="18"/>
    <n v="13"/>
    <x v="12"/>
    <x v="1"/>
    <s v="Pgt Sd Year"/>
    <n v="4"/>
    <s v="N"/>
    <n v="1"/>
    <n v="133.94"/>
  </r>
  <r>
    <x v="1"/>
    <n v="19"/>
    <x v="18"/>
    <n v="13"/>
    <x v="12"/>
    <x v="1"/>
    <s v="Pgt Sd Year"/>
    <n v="5"/>
    <s v="N"/>
    <n v="1"/>
    <n v="0"/>
  </r>
  <r>
    <x v="1"/>
    <n v="20"/>
    <x v="19"/>
    <n v="13"/>
    <x v="12"/>
    <x v="1"/>
    <s v="Pgt Sd Year"/>
    <n v="2"/>
    <s v="N"/>
    <n v="1"/>
    <n v="3.92"/>
  </r>
  <r>
    <x v="1"/>
    <n v="20"/>
    <x v="19"/>
    <n v="13"/>
    <x v="12"/>
    <x v="1"/>
    <s v="Pgt Sd Year"/>
    <n v="3"/>
    <s v="N"/>
    <n v="1"/>
    <n v="132.6"/>
  </r>
  <r>
    <x v="1"/>
    <n v="20"/>
    <x v="19"/>
    <n v="13"/>
    <x v="12"/>
    <x v="1"/>
    <s v="Pgt Sd Year"/>
    <n v="4"/>
    <s v="N"/>
    <n v="1"/>
    <n v="582.22"/>
  </r>
  <r>
    <x v="1"/>
    <n v="20"/>
    <x v="19"/>
    <n v="13"/>
    <x v="12"/>
    <x v="1"/>
    <s v="Pgt Sd Year"/>
    <n v="5"/>
    <s v="N"/>
    <n v="1"/>
    <n v="53.26"/>
  </r>
  <r>
    <x v="1"/>
    <n v="21"/>
    <x v="20"/>
    <n v="13"/>
    <x v="12"/>
    <x v="1"/>
    <s v="Pgt Sd Year"/>
    <n v="2"/>
    <s v="N"/>
    <n v="1"/>
    <n v="0"/>
  </r>
  <r>
    <x v="1"/>
    <n v="21"/>
    <x v="20"/>
    <n v="13"/>
    <x v="12"/>
    <x v="1"/>
    <s v="Pgt Sd Year"/>
    <n v="3"/>
    <s v="N"/>
    <n v="1"/>
    <n v="35.24"/>
  </r>
  <r>
    <x v="1"/>
    <n v="21"/>
    <x v="20"/>
    <n v="13"/>
    <x v="12"/>
    <x v="1"/>
    <s v="Pgt Sd Year"/>
    <n v="4"/>
    <s v="N"/>
    <n v="1"/>
    <n v="0"/>
  </r>
  <r>
    <x v="1"/>
    <n v="21"/>
    <x v="20"/>
    <n v="13"/>
    <x v="12"/>
    <x v="1"/>
    <s v="Pgt Sd Year"/>
    <n v="5"/>
    <s v="N"/>
    <n v="1"/>
    <n v="0"/>
  </r>
  <r>
    <x v="1"/>
    <n v="22"/>
    <x v="21"/>
    <n v="13"/>
    <x v="12"/>
    <x v="1"/>
    <s v="Pgt Sd Year"/>
    <n v="2"/>
    <s v="N"/>
    <n v="1"/>
    <n v="0"/>
  </r>
  <r>
    <x v="1"/>
    <n v="22"/>
    <x v="21"/>
    <n v="13"/>
    <x v="12"/>
    <x v="1"/>
    <s v="Pgt Sd Year"/>
    <n v="3"/>
    <s v="N"/>
    <n v="1"/>
    <n v="268.12"/>
  </r>
  <r>
    <x v="1"/>
    <n v="22"/>
    <x v="21"/>
    <n v="13"/>
    <x v="12"/>
    <x v="1"/>
    <s v="Pgt Sd Year"/>
    <n v="4"/>
    <s v="N"/>
    <n v="1"/>
    <n v="510.11"/>
  </r>
  <r>
    <x v="1"/>
    <n v="22"/>
    <x v="21"/>
    <n v="13"/>
    <x v="12"/>
    <x v="1"/>
    <s v="Pgt Sd Year"/>
    <n v="5"/>
    <s v="N"/>
    <n v="1"/>
    <n v="296.55"/>
  </r>
  <r>
    <x v="1"/>
    <n v="23"/>
    <x v="22"/>
    <n v="13"/>
    <x v="12"/>
    <x v="1"/>
    <s v="Pgt Sd Year"/>
    <n v="2"/>
    <s v="N"/>
    <n v="1"/>
    <n v="0"/>
  </r>
  <r>
    <x v="1"/>
    <n v="23"/>
    <x v="22"/>
    <n v="13"/>
    <x v="12"/>
    <x v="1"/>
    <s v="Pgt Sd Year"/>
    <n v="3"/>
    <s v="N"/>
    <n v="1"/>
    <n v="1792.83"/>
  </r>
  <r>
    <x v="1"/>
    <n v="23"/>
    <x v="22"/>
    <n v="13"/>
    <x v="12"/>
    <x v="1"/>
    <s v="Pgt Sd Year"/>
    <n v="4"/>
    <s v="N"/>
    <n v="1"/>
    <n v="851.67"/>
  </r>
  <r>
    <x v="1"/>
    <n v="23"/>
    <x v="22"/>
    <n v="13"/>
    <x v="12"/>
    <x v="1"/>
    <s v="Pgt Sd Year"/>
    <n v="5"/>
    <s v="N"/>
    <n v="1"/>
    <n v="236.6"/>
  </r>
  <r>
    <x v="1"/>
    <n v="24"/>
    <x v="23"/>
    <n v="13"/>
    <x v="12"/>
    <x v="1"/>
    <s v="Pgt Sd Year"/>
    <n v="2"/>
    <s v="N"/>
    <n v="1"/>
    <n v="297.06"/>
  </r>
  <r>
    <x v="1"/>
    <n v="24"/>
    <x v="23"/>
    <n v="13"/>
    <x v="12"/>
    <x v="1"/>
    <s v="Pgt Sd Year"/>
    <n v="3"/>
    <s v="N"/>
    <n v="1"/>
    <n v="1067.44"/>
  </r>
  <r>
    <x v="1"/>
    <n v="24"/>
    <x v="23"/>
    <n v="13"/>
    <x v="12"/>
    <x v="1"/>
    <s v="Pgt Sd Year"/>
    <n v="4"/>
    <s v="N"/>
    <n v="1"/>
    <n v="1790.41"/>
  </r>
  <r>
    <x v="1"/>
    <n v="24"/>
    <x v="23"/>
    <n v="13"/>
    <x v="12"/>
    <x v="1"/>
    <s v="Pgt Sd Year"/>
    <n v="5"/>
    <s v="N"/>
    <n v="1"/>
    <n v="600.97"/>
  </r>
  <r>
    <x v="1"/>
    <n v="25"/>
    <x v="24"/>
    <n v="13"/>
    <x v="12"/>
    <x v="1"/>
    <s v="Pgt Sd Year"/>
    <n v="2"/>
    <s v="N"/>
    <n v="1"/>
    <n v="0"/>
  </r>
  <r>
    <x v="1"/>
    <n v="25"/>
    <x v="24"/>
    <n v="13"/>
    <x v="12"/>
    <x v="1"/>
    <s v="Pgt Sd Year"/>
    <n v="3"/>
    <s v="N"/>
    <n v="1"/>
    <n v="108.03"/>
  </r>
  <r>
    <x v="1"/>
    <n v="25"/>
    <x v="24"/>
    <n v="13"/>
    <x v="12"/>
    <x v="1"/>
    <s v="Pgt Sd Year"/>
    <n v="4"/>
    <s v="N"/>
    <n v="1"/>
    <n v="0"/>
  </r>
  <r>
    <x v="1"/>
    <n v="25"/>
    <x v="24"/>
    <n v="13"/>
    <x v="12"/>
    <x v="1"/>
    <s v="Pgt Sd Year"/>
    <n v="5"/>
    <s v="N"/>
    <n v="1"/>
    <n v="137.44999999999999"/>
  </r>
  <r>
    <x v="2"/>
    <n v="1"/>
    <x v="0"/>
    <n v="13"/>
    <x v="12"/>
    <x v="1"/>
    <s v="Pgt Sd Year"/>
    <n v="2"/>
    <s v="N"/>
    <n v="1"/>
    <n v="0"/>
  </r>
  <r>
    <x v="2"/>
    <n v="1"/>
    <x v="0"/>
    <n v="13"/>
    <x v="12"/>
    <x v="1"/>
    <s v="Pgt Sd Year"/>
    <n v="3"/>
    <s v="N"/>
    <n v="1"/>
    <n v="0"/>
  </r>
  <r>
    <x v="2"/>
    <n v="1"/>
    <x v="0"/>
    <n v="13"/>
    <x v="12"/>
    <x v="1"/>
    <s v="Pgt Sd Year"/>
    <n v="4"/>
    <s v="N"/>
    <n v="1"/>
    <n v="96.8"/>
  </r>
  <r>
    <x v="2"/>
    <n v="1"/>
    <x v="0"/>
    <n v="13"/>
    <x v="12"/>
    <x v="1"/>
    <s v="Pgt Sd Year"/>
    <n v="5"/>
    <s v="N"/>
    <n v="1"/>
    <n v="8.61"/>
  </r>
  <r>
    <x v="2"/>
    <n v="2"/>
    <x v="1"/>
    <n v="13"/>
    <x v="12"/>
    <x v="1"/>
    <s v="Pgt Sd Year"/>
    <n v="2"/>
    <s v="N"/>
    <n v="1"/>
    <n v="0"/>
  </r>
  <r>
    <x v="2"/>
    <n v="2"/>
    <x v="1"/>
    <n v="13"/>
    <x v="12"/>
    <x v="1"/>
    <s v="Pgt Sd Year"/>
    <n v="3"/>
    <s v="N"/>
    <n v="1"/>
    <n v="15.19"/>
  </r>
  <r>
    <x v="2"/>
    <n v="2"/>
    <x v="1"/>
    <n v="13"/>
    <x v="12"/>
    <x v="1"/>
    <s v="Pgt Sd Year"/>
    <n v="4"/>
    <s v="N"/>
    <n v="1"/>
    <n v="125.75"/>
  </r>
  <r>
    <x v="2"/>
    <n v="2"/>
    <x v="1"/>
    <n v="13"/>
    <x v="12"/>
    <x v="1"/>
    <s v="Pgt Sd Year"/>
    <n v="5"/>
    <s v="N"/>
    <n v="1"/>
    <n v="22.2"/>
  </r>
  <r>
    <x v="2"/>
    <n v="3"/>
    <x v="2"/>
    <n v="13"/>
    <x v="12"/>
    <x v="1"/>
    <s v="Pgt Sd Year"/>
    <n v="2"/>
    <s v="N"/>
    <n v="1"/>
    <n v="0"/>
  </r>
  <r>
    <x v="2"/>
    <n v="3"/>
    <x v="2"/>
    <n v="13"/>
    <x v="12"/>
    <x v="1"/>
    <s v="Pgt Sd Year"/>
    <n v="3"/>
    <s v="N"/>
    <n v="1"/>
    <n v="0"/>
  </r>
  <r>
    <x v="2"/>
    <n v="3"/>
    <x v="2"/>
    <n v="13"/>
    <x v="12"/>
    <x v="1"/>
    <s v="Pgt Sd Year"/>
    <n v="4"/>
    <s v="N"/>
    <n v="1"/>
    <n v="0"/>
  </r>
  <r>
    <x v="2"/>
    <n v="3"/>
    <x v="2"/>
    <n v="13"/>
    <x v="12"/>
    <x v="1"/>
    <s v="Pgt Sd Year"/>
    <n v="5"/>
    <s v="N"/>
    <n v="1"/>
    <n v="0"/>
  </r>
  <r>
    <x v="2"/>
    <n v="4"/>
    <x v="3"/>
    <n v="13"/>
    <x v="12"/>
    <x v="1"/>
    <s v="Pgt Sd Year"/>
    <n v="2"/>
    <s v="N"/>
    <n v="1"/>
    <n v="5.38"/>
  </r>
  <r>
    <x v="2"/>
    <n v="4"/>
    <x v="3"/>
    <n v="13"/>
    <x v="12"/>
    <x v="1"/>
    <s v="Pgt Sd Year"/>
    <n v="3"/>
    <s v="N"/>
    <n v="1"/>
    <n v="344.77"/>
  </r>
  <r>
    <x v="2"/>
    <n v="4"/>
    <x v="3"/>
    <n v="13"/>
    <x v="12"/>
    <x v="1"/>
    <s v="Pgt Sd Year"/>
    <n v="4"/>
    <s v="N"/>
    <n v="1"/>
    <n v="946.21"/>
  </r>
  <r>
    <x v="2"/>
    <n v="4"/>
    <x v="3"/>
    <n v="13"/>
    <x v="12"/>
    <x v="1"/>
    <s v="Pgt Sd Year"/>
    <n v="5"/>
    <s v="N"/>
    <n v="1"/>
    <n v="81.680000000000007"/>
  </r>
  <r>
    <x v="2"/>
    <n v="5"/>
    <x v="4"/>
    <n v="13"/>
    <x v="12"/>
    <x v="1"/>
    <s v="Pgt Sd Year"/>
    <n v="2"/>
    <s v="N"/>
    <n v="1"/>
    <n v="0"/>
  </r>
  <r>
    <x v="2"/>
    <n v="5"/>
    <x v="4"/>
    <n v="13"/>
    <x v="12"/>
    <x v="1"/>
    <s v="Pgt Sd Year"/>
    <n v="3"/>
    <s v="N"/>
    <n v="1"/>
    <n v="70.37"/>
  </r>
  <r>
    <x v="2"/>
    <n v="5"/>
    <x v="4"/>
    <n v="13"/>
    <x v="12"/>
    <x v="1"/>
    <s v="Pgt Sd Year"/>
    <n v="4"/>
    <s v="N"/>
    <n v="1"/>
    <n v="63.12"/>
  </r>
  <r>
    <x v="2"/>
    <n v="5"/>
    <x v="4"/>
    <n v="13"/>
    <x v="12"/>
    <x v="1"/>
    <s v="Pgt Sd Year"/>
    <n v="5"/>
    <s v="N"/>
    <n v="1"/>
    <n v="35.06"/>
  </r>
  <r>
    <x v="2"/>
    <n v="6"/>
    <x v="5"/>
    <n v="13"/>
    <x v="12"/>
    <x v="1"/>
    <s v="Pgt Sd Year"/>
    <n v="2"/>
    <s v="N"/>
    <n v="1"/>
    <n v="0"/>
  </r>
  <r>
    <x v="2"/>
    <n v="6"/>
    <x v="5"/>
    <n v="13"/>
    <x v="12"/>
    <x v="1"/>
    <s v="Pgt Sd Year"/>
    <n v="3"/>
    <s v="N"/>
    <n v="1"/>
    <n v="0"/>
  </r>
  <r>
    <x v="2"/>
    <n v="6"/>
    <x v="5"/>
    <n v="13"/>
    <x v="12"/>
    <x v="1"/>
    <s v="Pgt Sd Year"/>
    <n v="4"/>
    <s v="N"/>
    <n v="1"/>
    <n v="0"/>
  </r>
  <r>
    <x v="2"/>
    <n v="6"/>
    <x v="5"/>
    <n v="13"/>
    <x v="12"/>
    <x v="1"/>
    <s v="Pgt Sd Year"/>
    <n v="5"/>
    <s v="N"/>
    <n v="1"/>
    <n v="0"/>
  </r>
  <r>
    <x v="2"/>
    <n v="7"/>
    <x v="6"/>
    <n v="13"/>
    <x v="12"/>
    <x v="1"/>
    <s v="Pgt Sd Year"/>
    <n v="2"/>
    <s v="N"/>
    <n v="1"/>
    <n v="0"/>
  </r>
  <r>
    <x v="2"/>
    <n v="7"/>
    <x v="6"/>
    <n v="13"/>
    <x v="12"/>
    <x v="1"/>
    <s v="Pgt Sd Year"/>
    <n v="3"/>
    <s v="N"/>
    <n v="1"/>
    <n v="0"/>
  </r>
  <r>
    <x v="2"/>
    <n v="7"/>
    <x v="6"/>
    <n v="13"/>
    <x v="12"/>
    <x v="1"/>
    <s v="Pgt Sd Year"/>
    <n v="4"/>
    <s v="N"/>
    <n v="1"/>
    <n v="0"/>
  </r>
  <r>
    <x v="2"/>
    <n v="7"/>
    <x v="6"/>
    <n v="13"/>
    <x v="12"/>
    <x v="1"/>
    <s v="Pgt Sd Year"/>
    <n v="5"/>
    <s v="N"/>
    <n v="1"/>
    <n v="0"/>
  </r>
  <r>
    <x v="2"/>
    <n v="8"/>
    <x v="7"/>
    <n v="13"/>
    <x v="12"/>
    <x v="1"/>
    <s v="Pgt Sd Year"/>
    <n v="2"/>
    <s v="N"/>
    <n v="1"/>
    <n v="0"/>
  </r>
  <r>
    <x v="2"/>
    <n v="8"/>
    <x v="7"/>
    <n v="13"/>
    <x v="12"/>
    <x v="1"/>
    <s v="Pgt Sd Year"/>
    <n v="3"/>
    <s v="N"/>
    <n v="1"/>
    <n v="5.92"/>
  </r>
  <r>
    <x v="2"/>
    <n v="8"/>
    <x v="7"/>
    <n v="13"/>
    <x v="12"/>
    <x v="1"/>
    <s v="Pgt Sd Year"/>
    <n v="4"/>
    <s v="N"/>
    <n v="1"/>
    <n v="3.57"/>
  </r>
  <r>
    <x v="2"/>
    <n v="8"/>
    <x v="7"/>
    <n v="13"/>
    <x v="12"/>
    <x v="1"/>
    <s v="Pgt Sd Year"/>
    <n v="5"/>
    <s v="N"/>
    <n v="1"/>
    <n v="0"/>
  </r>
  <r>
    <x v="2"/>
    <n v="9"/>
    <x v="8"/>
    <n v="13"/>
    <x v="12"/>
    <x v="1"/>
    <s v="Pgt Sd Year"/>
    <n v="2"/>
    <s v="N"/>
    <n v="1"/>
    <n v="0.91"/>
  </r>
  <r>
    <x v="2"/>
    <n v="9"/>
    <x v="8"/>
    <n v="13"/>
    <x v="12"/>
    <x v="1"/>
    <s v="Pgt Sd Year"/>
    <n v="3"/>
    <s v="N"/>
    <n v="1"/>
    <n v="65.83"/>
  </r>
  <r>
    <x v="2"/>
    <n v="9"/>
    <x v="8"/>
    <n v="13"/>
    <x v="12"/>
    <x v="1"/>
    <s v="Pgt Sd Year"/>
    <n v="4"/>
    <s v="N"/>
    <n v="1"/>
    <n v="12.13"/>
  </r>
  <r>
    <x v="2"/>
    <n v="9"/>
    <x v="8"/>
    <n v="13"/>
    <x v="12"/>
    <x v="1"/>
    <s v="Pgt Sd Year"/>
    <n v="5"/>
    <s v="N"/>
    <n v="1"/>
    <n v="4.49"/>
  </r>
  <r>
    <x v="2"/>
    <n v="10"/>
    <x v="9"/>
    <n v="13"/>
    <x v="12"/>
    <x v="1"/>
    <s v="Pgt Sd Year"/>
    <n v="2"/>
    <s v="N"/>
    <n v="1"/>
    <n v="4.3899999999999997"/>
  </r>
  <r>
    <x v="2"/>
    <n v="10"/>
    <x v="9"/>
    <n v="13"/>
    <x v="12"/>
    <x v="1"/>
    <s v="Pgt Sd Year"/>
    <n v="3"/>
    <s v="N"/>
    <n v="1"/>
    <n v="276.99"/>
  </r>
  <r>
    <x v="2"/>
    <n v="10"/>
    <x v="9"/>
    <n v="13"/>
    <x v="12"/>
    <x v="1"/>
    <s v="Pgt Sd Year"/>
    <n v="4"/>
    <s v="N"/>
    <n v="1"/>
    <n v="113.23"/>
  </r>
  <r>
    <x v="2"/>
    <n v="10"/>
    <x v="9"/>
    <n v="13"/>
    <x v="12"/>
    <x v="1"/>
    <s v="Pgt Sd Year"/>
    <n v="5"/>
    <s v="N"/>
    <n v="1"/>
    <n v="36.21"/>
  </r>
  <r>
    <x v="2"/>
    <n v="11"/>
    <x v="10"/>
    <n v="13"/>
    <x v="12"/>
    <x v="1"/>
    <s v="Pgt Sd Year"/>
    <n v="2"/>
    <s v="N"/>
    <n v="1"/>
    <n v="0"/>
  </r>
  <r>
    <x v="2"/>
    <n v="11"/>
    <x v="10"/>
    <n v="13"/>
    <x v="12"/>
    <x v="1"/>
    <s v="Pgt Sd Year"/>
    <n v="3"/>
    <s v="N"/>
    <n v="1"/>
    <n v="0.05"/>
  </r>
  <r>
    <x v="2"/>
    <n v="11"/>
    <x v="10"/>
    <n v="13"/>
    <x v="12"/>
    <x v="1"/>
    <s v="Pgt Sd Year"/>
    <n v="4"/>
    <s v="N"/>
    <n v="1"/>
    <n v="0"/>
  </r>
  <r>
    <x v="2"/>
    <n v="11"/>
    <x v="10"/>
    <n v="13"/>
    <x v="12"/>
    <x v="1"/>
    <s v="Pgt Sd Year"/>
    <n v="5"/>
    <s v="N"/>
    <n v="1"/>
    <n v="0"/>
  </r>
  <r>
    <x v="2"/>
    <n v="12"/>
    <x v="11"/>
    <n v="13"/>
    <x v="12"/>
    <x v="1"/>
    <s v="Pgt Sd Year"/>
    <n v="2"/>
    <s v="N"/>
    <n v="1"/>
    <n v="0.04"/>
  </r>
  <r>
    <x v="2"/>
    <n v="12"/>
    <x v="11"/>
    <n v="13"/>
    <x v="12"/>
    <x v="1"/>
    <s v="Pgt Sd Year"/>
    <n v="3"/>
    <s v="N"/>
    <n v="1"/>
    <n v="0.85"/>
  </r>
  <r>
    <x v="2"/>
    <n v="12"/>
    <x v="11"/>
    <n v="13"/>
    <x v="12"/>
    <x v="1"/>
    <s v="Pgt Sd Year"/>
    <n v="4"/>
    <s v="N"/>
    <n v="1"/>
    <n v="0.41"/>
  </r>
  <r>
    <x v="2"/>
    <n v="12"/>
    <x v="11"/>
    <n v="13"/>
    <x v="12"/>
    <x v="1"/>
    <s v="Pgt Sd Year"/>
    <n v="5"/>
    <s v="N"/>
    <n v="1"/>
    <n v="0.08"/>
  </r>
  <r>
    <x v="2"/>
    <n v="13"/>
    <x v="12"/>
    <n v="13"/>
    <x v="12"/>
    <x v="1"/>
    <s v="Pgt Sd Year"/>
    <n v="2"/>
    <s v="N"/>
    <n v="1"/>
    <n v="412.23"/>
  </r>
  <r>
    <x v="2"/>
    <n v="13"/>
    <x v="12"/>
    <n v="13"/>
    <x v="12"/>
    <x v="1"/>
    <s v="Pgt Sd Year"/>
    <n v="3"/>
    <s v="N"/>
    <n v="1"/>
    <n v="2732.71"/>
  </r>
  <r>
    <x v="2"/>
    <n v="13"/>
    <x v="12"/>
    <n v="13"/>
    <x v="12"/>
    <x v="1"/>
    <s v="Pgt Sd Year"/>
    <n v="4"/>
    <s v="N"/>
    <n v="1"/>
    <n v="7383.45"/>
  </r>
  <r>
    <x v="2"/>
    <n v="13"/>
    <x v="12"/>
    <n v="13"/>
    <x v="12"/>
    <x v="1"/>
    <s v="Pgt Sd Year"/>
    <n v="5"/>
    <s v="N"/>
    <n v="1"/>
    <n v="3457.29"/>
  </r>
  <r>
    <x v="2"/>
    <n v="14"/>
    <x v="13"/>
    <n v="13"/>
    <x v="12"/>
    <x v="1"/>
    <s v="Pgt Sd Year"/>
    <n v="2"/>
    <s v="N"/>
    <n v="1"/>
    <n v="0"/>
  </r>
  <r>
    <x v="2"/>
    <n v="14"/>
    <x v="13"/>
    <n v="13"/>
    <x v="12"/>
    <x v="1"/>
    <s v="Pgt Sd Year"/>
    <n v="3"/>
    <s v="N"/>
    <n v="1"/>
    <n v="0"/>
  </r>
  <r>
    <x v="2"/>
    <n v="14"/>
    <x v="13"/>
    <n v="13"/>
    <x v="12"/>
    <x v="1"/>
    <s v="Pgt Sd Year"/>
    <n v="4"/>
    <s v="N"/>
    <n v="1"/>
    <n v="0"/>
  </r>
  <r>
    <x v="2"/>
    <n v="14"/>
    <x v="13"/>
    <n v="13"/>
    <x v="12"/>
    <x v="1"/>
    <s v="Pgt Sd Year"/>
    <n v="5"/>
    <s v="N"/>
    <n v="1"/>
    <n v="0"/>
  </r>
  <r>
    <x v="2"/>
    <n v="15"/>
    <x v="14"/>
    <n v="13"/>
    <x v="12"/>
    <x v="1"/>
    <s v="Pgt Sd Year"/>
    <n v="2"/>
    <s v="N"/>
    <n v="1"/>
    <n v="0"/>
  </r>
  <r>
    <x v="2"/>
    <n v="15"/>
    <x v="14"/>
    <n v="13"/>
    <x v="12"/>
    <x v="1"/>
    <s v="Pgt Sd Year"/>
    <n v="3"/>
    <s v="N"/>
    <n v="1"/>
    <n v="0"/>
  </r>
  <r>
    <x v="2"/>
    <n v="15"/>
    <x v="14"/>
    <n v="13"/>
    <x v="12"/>
    <x v="1"/>
    <s v="Pgt Sd Year"/>
    <n v="4"/>
    <s v="N"/>
    <n v="1"/>
    <n v="0"/>
  </r>
  <r>
    <x v="2"/>
    <n v="15"/>
    <x v="14"/>
    <n v="13"/>
    <x v="12"/>
    <x v="1"/>
    <s v="Pgt Sd Year"/>
    <n v="5"/>
    <s v="N"/>
    <n v="1"/>
    <n v="0"/>
  </r>
  <r>
    <x v="2"/>
    <n v="16"/>
    <x v="15"/>
    <n v="13"/>
    <x v="12"/>
    <x v="1"/>
    <s v="Pgt Sd Year"/>
    <n v="2"/>
    <s v="N"/>
    <n v="1"/>
    <n v="0"/>
  </r>
  <r>
    <x v="2"/>
    <n v="16"/>
    <x v="15"/>
    <n v="13"/>
    <x v="12"/>
    <x v="1"/>
    <s v="Pgt Sd Year"/>
    <n v="3"/>
    <s v="N"/>
    <n v="1"/>
    <n v="10.82"/>
  </r>
  <r>
    <x v="2"/>
    <n v="16"/>
    <x v="15"/>
    <n v="13"/>
    <x v="12"/>
    <x v="1"/>
    <s v="Pgt Sd Year"/>
    <n v="4"/>
    <s v="N"/>
    <n v="1"/>
    <n v="5.53"/>
  </r>
  <r>
    <x v="2"/>
    <n v="16"/>
    <x v="15"/>
    <n v="13"/>
    <x v="12"/>
    <x v="1"/>
    <s v="Pgt Sd Year"/>
    <n v="5"/>
    <s v="N"/>
    <n v="1"/>
    <n v="2.39"/>
  </r>
  <r>
    <x v="2"/>
    <n v="17"/>
    <x v="16"/>
    <n v="13"/>
    <x v="12"/>
    <x v="1"/>
    <s v="Pgt Sd Year"/>
    <n v="2"/>
    <s v="N"/>
    <n v="1"/>
    <n v="0"/>
  </r>
  <r>
    <x v="2"/>
    <n v="17"/>
    <x v="16"/>
    <n v="13"/>
    <x v="12"/>
    <x v="1"/>
    <s v="Pgt Sd Year"/>
    <n v="3"/>
    <s v="N"/>
    <n v="1"/>
    <n v="0"/>
  </r>
  <r>
    <x v="2"/>
    <n v="17"/>
    <x v="16"/>
    <n v="13"/>
    <x v="12"/>
    <x v="1"/>
    <s v="Pgt Sd Year"/>
    <n v="4"/>
    <s v="N"/>
    <n v="1"/>
    <n v="0"/>
  </r>
  <r>
    <x v="2"/>
    <n v="17"/>
    <x v="16"/>
    <n v="13"/>
    <x v="12"/>
    <x v="1"/>
    <s v="Pgt Sd Year"/>
    <n v="5"/>
    <s v="N"/>
    <n v="1"/>
    <n v="0"/>
  </r>
  <r>
    <x v="2"/>
    <n v="18"/>
    <x v="17"/>
    <n v="13"/>
    <x v="12"/>
    <x v="1"/>
    <s v="Pgt Sd Year"/>
    <n v="2"/>
    <s v="N"/>
    <n v="1"/>
    <n v="0"/>
  </r>
  <r>
    <x v="2"/>
    <n v="18"/>
    <x v="17"/>
    <n v="13"/>
    <x v="12"/>
    <x v="1"/>
    <s v="Pgt Sd Year"/>
    <n v="3"/>
    <s v="N"/>
    <n v="1"/>
    <n v="0"/>
  </r>
  <r>
    <x v="2"/>
    <n v="18"/>
    <x v="17"/>
    <n v="13"/>
    <x v="12"/>
    <x v="1"/>
    <s v="Pgt Sd Year"/>
    <n v="4"/>
    <s v="N"/>
    <n v="1"/>
    <n v="81.48"/>
  </r>
  <r>
    <x v="2"/>
    <n v="18"/>
    <x v="17"/>
    <n v="13"/>
    <x v="12"/>
    <x v="1"/>
    <s v="Pgt Sd Year"/>
    <n v="5"/>
    <s v="N"/>
    <n v="1"/>
    <n v="44.95"/>
  </r>
  <r>
    <x v="2"/>
    <n v="19"/>
    <x v="18"/>
    <n v="13"/>
    <x v="12"/>
    <x v="1"/>
    <s v="Pgt Sd Year"/>
    <n v="2"/>
    <s v="N"/>
    <n v="1"/>
    <n v="0"/>
  </r>
  <r>
    <x v="2"/>
    <n v="19"/>
    <x v="18"/>
    <n v="13"/>
    <x v="12"/>
    <x v="1"/>
    <s v="Pgt Sd Year"/>
    <n v="3"/>
    <s v="N"/>
    <n v="1"/>
    <n v="400.58"/>
  </r>
  <r>
    <x v="2"/>
    <n v="19"/>
    <x v="18"/>
    <n v="13"/>
    <x v="12"/>
    <x v="1"/>
    <s v="Pgt Sd Year"/>
    <n v="4"/>
    <s v="N"/>
    <n v="1"/>
    <n v="112.65"/>
  </r>
  <r>
    <x v="2"/>
    <n v="19"/>
    <x v="18"/>
    <n v="13"/>
    <x v="12"/>
    <x v="1"/>
    <s v="Pgt Sd Year"/>
    <n v="5"/>
    <s v="N"/>
    <n v="1"/>
    <n v="0"/>
  </r>
  <r>
    <x v="2"/>
    <n v="20"/>
    <x v="19"/>
    <n v="13"/>
    <x v="12"/>
    <x v="1"/>
    <s v="Pgt Sd Year"/>
    <n v="2"/>
    <s v="N"/>
    <n v="1"/>
    <n v="5.95"/>
  </r>
  <r>
    <x v="2"/>
    <n v="20"/>
    <x v="19"/>
    <n v="13"/>
    <x v="12"/>
    <x v="1"/>
    <s v="Pgt Sd Year"/>
    <n v="3"/>
    <s v="N"/>
    <n v="1"/>
    <n v="181.42"/>
  </r>
  <r>
    <x v="2"/>
    <n v="20"/>
    <x v="19"/>
    <n v="13"/>
    <x v="12"/>
    <x v="1"/>
    <s v="Pgt Sd Year"/>
    <n v="4"/>
    <s v="N"/>
    <n v="1"/>
    <n v="695.72"/>
  </r>
  <r>
    <x v="2"/>
    <n v="20"/>
    <x v="19"/>
    <n v="13"/>
    <x v="12"/>
    <x v="1"/>
    <s v="Pgt Sd Year"/>
    <n v="5"/>
    <s v="N"/>
    <n v="1"/>
    <n v="62.76"/>
  </r>
  <r>
    <x v="2"/>
    <n v="21"/>
    <x v="20"/>
    <n v="13"/>
    <x v="12"/>
    <x v="1"/>
    <s v="Pgt Sd Year"/>
    <n v="2"/>
    <s v="N"/>
    <n v="1"/>
    <n v="0"/>
  </r>
  <r>
    <x v="2"/>
    <n v="21"/>
    <x v="20"/>
    <n v="13"/>
    <x v="12"/>
    <x v="1"/>
    <s v="Pgt Sd Year"/>
    <n v="3"/>
    <s v="N"/>
    <n v="1"/>
    <n v="25.43"/>
  </r>
  <r>
    <x v="2"/>
    <n v="21"/>
    <x v="20"/>
    <n v="13"/>
    <x v="12"/>
    <x v="1"/>
    <s v="Pgt Sd Year"/>
    <n v="4"/>
    <s v="N"/>
    <n v="1"/>
    <n v="0"/>
  </r>
  <r>
    <x v="2"/>
    <n v="21"/>
    <x v="20"/>
    <n v="13"/>
    <x v="12"/>
    <x v="1"/>
    <s v="Pgt Sd Year"/>
    <n v="5"/>
    <s v="N"/>
    <n v="1"/>
    <n v="0"/>
  </r>
  <r>
    <x v="2"/>
    <n v="22"/>
    <x v="21"/>
    <n v="13"/>
    <x v="12"/>
    <x v="1"/>
    <s v="Pgt Sd Year"/>
    <n v="2"/>
    <s v="N"/>
    <n v="1"/>
    <n v="0"/>
  </r>
  <r>
    <x v="2"/>
    <n v="22"/>
    <x v="21"/>
    <n v="13"/>
    <x v="12"/>
    <x v="1"/>
    <s v="Pgt Sd Year"/>
    <n v="3"/>
    <s v="N"/>
    <n v="1"/>
    <n v="427.48"/>
  </r>
  <r>
    <x v="2"/>
    <n v="22"/>
    <x v="21"/>
    <n v="13"/>
    <x v="12"/>
    <x v="1"/>
    <s v="Pgt Sd Year"/>
    <n v="4"/>
    <s v="N"/>
    <n v="1"/>
    <n v="710.34"/>
  </r>
  <r>
    <x v="2"/>
    <n v="22"/>
    <x v="21"/>
    <n v="13"/>
    <x v="12"/>
    <x v="1"/>
    <s v="Pgt Sd Year"/>
    <n v="5"/>
    <s v="N"/>
    <n v="1"/>
    <n v="407.28"/>
  </r>
  <r>
    <x v="2"/>
    <n v="23"/>
    <x v="22"/>
    <n v="13"/>
    <x v="12"/>
    <x v="1"/>
    <s v="Pgt Sd Year"/>
    <n v="2"/>
    <s v="N"/>
    <n v="1"/>
    <n v="0"/>
  </r>
  <r>
    <x v="2"/>
    <n v="23"/>
    <x v="22"/>
    <n v="13"/>
    <x v="12"/>
    <x v="1"/>
    <s v="Pgt Sd Year"/>
    <n v="3"/>
    <s v="N"/>
    <n v="1"/>
    <n v="1577.06"/>
  </r>
  <r>
    <x v="2"/>
    <n v="23"/>
    <x v="22"/>
    <n v="13"/>
    <x v="12"/>
    <x v="1"/>
    <s v="Pgt Sd Year"/>
    <n v="4"/>
    <s v="N"/>
    <n v="1"/>
    <n v="654.34"/>
  </r>
  <r>
    <x v="2"/>
    <n v="23"/>
    <x v="22"/>
    <n v="13"/>
    <x v="12"/>
    <x v="1"/>
    <s v="Pgt Sd Year"/>
    <n v="5"/>
    <s v="N"/>
    <n v="1"/>
    <n v="179.28"/>
  </r>
  <r>
    <x v="2"/>
    <n v="24"/>
    <x v="23"/>
    <n v="13"/>
    <x v="12"/>
    <x v="1"/>
    <s v="Pgt Sd Year"/>
    <n v="2"/>
    <s v="N"/>
    <n v="1"/>
    <n v="364.51"/>
  </r>
  <r>
    <x v="2"/>
    <n v="24"/>
    <x v="23"/>
    <n v="13"/>
    <x v="12"/>
    <x v="1"/>
    <s v="Pgt Sd Year"/>
    <n v="3"/>
    <s v="N"/>
    <n v="1"/>
    <n v="1182.17"/>
  </r>
  <r>
    <x v="2"/>
    <n v="24"/>
    <x v="23"/>
    <n v="13"/>
    <x v="12"/>
    <x v="1"/>
    <s v="Pgt Sd Year"/>
    <n v="4"/>
    <s v="N"/>
    <n v="1"/>
    <n v="1731.87"/>
  </r>
  <r>
    <x v="2"/>
    <n v="24"/>
    <x v="23"/>
    <n v="13"/>
    <x v="12"/>
    <x v="1"/>
    <s v="Pgt Sd Year"/>
    <n v="5"/>
    <s v="N"/>
    <n v="1"/>
    <n v="573.34"/>
  </r>
  <r>
    <x v="2"/>
    <n v="25"/>
    <x v="24"/>
    <n v="13"/>
    <x v="12"/>
    <x v="1"/>
    <s v="Pgt Sd Year"/>
    <n v="2"/>
    <s v="N"/>
    <n v="1"/>
    <n v="0"/>
  </r>
  <r>
    <x v="2"/>
    <n v="25"/>
    <x v="24"/>
    <n v="13"/>
    <x v="12"/>
    <x v="1"/>
    <s v="Pgt Sd Year"/>
    <n v="3"/>
    <s v="N"/>
    <n v="1"/>
    <n v="105.79"/>
  </r>
  <r>
    <x v="2"/>
    <n v="25"/>
    <x v="24"/>
    <n v="13"/>
    <x v="12"/>
    <x v="1"/>
    <s v="Pgt Sd Year"/>
    <n v="4"/>
    <s v="N"/>
    <n v="1"/>
    <n v="0"/>
  </r>
  <r>
    <x v="2"/>
    <n v="25"/>
    <x v="24"/>
    <n v="13"/>
    <x v="12"/>
    <x v="1"/>
    <s v="Pgt Sd Year"/>
    <n v="5"/>
    <s v="N"/>
    <n v="1"/>
    <n v="115.95"/>
  </r>
  <r>
    <x v="3"/>
    <n v="1"/>
    <x v="0"/>
    <n v="13"/>
    <x v="12"/>
    <x v="1"/>
    <s v="Pgt Sd Year"/>
    <n v="2"/>
    <s v="N"/>
    <n v="1"/>
    <n v="0"/>
  </r>
  <r>
    <x v="3"/>
    <n v="1"/>
    <x v="0"/>
    <n v="13"/>
    <x v="12"/>
    <x v="1"/>
    <s v="Pgt Sd Year"/>
    <n v="3"/>
    <s v="N"/>
    <n v="1"/>
    <n v="0"/>
  </r>
  <r>
    <x v="3"/>
    <n v="1"/>
    <x v="0"/>
    <n v="13"/>
    <x v="12"/>
    <x v="1"/>
    <s v="Pgt Sd Year"/>
    <n v="4"/>
    <s v="N"/>
    <n v="1"/>
    <n v="52.47"/>
  </r>
  <r>
    <x v="3"/>
    <n v="1"/>
    <x v="0"/>
    <n v="13"/>
    <x v="12"/>
    <x v="1"/>
    <s v="Pgt Sd Year"/>
    <n v="5"/>
    <s v="N"/>
    <n v="1"/>
    <n v="2.02"/>
  </r>
  <r>
    <x v="3"/>
    <n v="2"/>
    <x v="1"/>
    <n v="13"/>
    <x v="12"/>
    <x v="1"/>
    <s v="Pgt Sd Year"/>
    <n v="2"/>
    <s v="N"/>
    <n v="1"/>
    <n v="0"/>
  </r>
  <r>
    <x v="3"/>
    <n v="2"/>
    <x v="1"/>
    <n v="13"/>
    <x v="12"/>
    <x v="1"/>
    <s v="Pgt Sd Year"/>
    <n v="3"/>
    <s v="N"/>
    <n v="1"/>
    <n v="18.73"/>
  </r>
  <r>
    <x v="3"/>
    <n v="2"/>
    <x v="1"/>
    <n v="13"/>
    <x v="12"/>
    <x v="1"/>
    <s v="Pgt Sd Year"/>
    <n v="4"/>
    <s v="N"/>
    <n v="1"/>
    <n v="138.41"/>
  </r>
  <r>
    <x v="3"/>
    <n v="2"/>
    <x v="1"/>
    <n v="13"/>
    <x v="12"/>
    <x v="1"/>
    <s v="Pgt Sd Year"/>
    <n v="5"/>
    <s v="N"/>
    <n v="1"/>
    <n v="21.15"/>
  </r>
  <r>
    <x v="3"/>
    <n v="3"/>
    <x v="2"/>
    <n v="13"/>
    <x v="12"/>
    <x v="1"/>
    <s v="Pgt Sd Year"/>
    <n v="2"/>
    <s v="N"/>
    <n v="1"/>
    <n v="0"/>
  </r>
  <r>
    <x v="3"/>
    <n v="3"/>
    <x v="2"/>
    <n v="13"/>
    <x v="12"/>
    <x v="1"/>
    <s v="Pgt Sd Year"/>
    <n v="3"/>
    <s v="N"/>
    <n v="1"/>
    <n v="0"/>
  </r>
  <r>
    <x v="3"/>
    <n v="3"/>
    <x v="2"/>
    <n v="13"/>
    <x v="12"/>
    <x v="1"/>
    <s v="Pgt Sd Year"/>
    <n v="4"/>
    <s v="N"/>
    <n v="1"/>
    <n v="0"/>
  </r>
  <r>
    <x v="3"/>
    <n v="3"/>
    <x v="2"/>
    <n v="13"/>
    <x v="12"/>
    <x v="1"/>
    <s v="Pgt Sd Year"/>
    <n v="5"/>
    <s v="N"/>
    <n v="1"/>
    <n v="0"/>
  </r>
  <r>
    <x v="3"/>
    <n v="4"/>
    <x v="3"/>
    <n v="13"/>
    <x v="12"/>
    <x v="1"/>
    <s v="Pgt Sd Year"/>
    <n v="2"/>
    <s v="N"/>
    <n v="1"/>
    <n v="4.4000000000000004"/>
  </r>
  <r>
    <x v="3"/>
    <n v="4"/>
    <x v="3"/>
    <n v="13"/>
    <x v="12"/>
    <x v="1"/>
    <s v="Pgt Sd Year"/>
    <n v="3"/>
    <s v="N"/>
    <n v="1"/>
    <n v="263.85000000000002"/>
  </r>
  <r>
    <x v="3"/>
    <n v="4"/>
    <x v="3"/>
    <n v="13"/>
    <x v="12"/>
    <x v="1"/>
    <s v="Pgt Sd Year"/>
    <n v="4"/>
    <s v="N"/>
    <n v="1"/>
    <n v="646.30999999999995"/>
  </r>
  <r>
    <x v="3"/>
    <n v="4"/>
    <x v="3"/>
    <n v="13"/>
    <x v="12"/>
    <x v="1"/>
    <s v="Pgt Sd Year"/>
    <n v="5"/>
    <s v="N"/>
    <n v="1"/>
    <n v="48.29"/>
  </r>
  <r>
    <x v="3"/>
    <n v="5"/>
    <x v="4"/>
    <n v="13"/>
    <x v="12"/>
    <x v="1"/>
    <s v="Pgt Sd Year"/>
    <n v="2"/>
    <s v="N"/>
    <n v="1"/>
    <n v="0"/>
  </r>
  <r>
    <x v="3"/>
    <n v="5"/>
    <x v="4"/>
    <n v="13"/>
    <x v="12"/>
    <x v="1"/>
    <s v="Pgt Sd Year"/>
    <n v="3"/>
    <s v="N"/>
    <n v="1"/>
    <n v="108.27"/>
  </r>
  <r>
    <x v="3"/>
    <n v="5"/>
    <x v="4"/>
    <n v="13"/>
    <x v="12"/>
    <x v="1"/>
    <s v="Pgt Sd Year"/>
    <n v="4"/>
    <s v="N"/>
    <n v="1"/>
    <n v="86.68"/>
  </r>
  <r>
    <x v="3"/>
    <n v="5"/>
    <x v="4"/>
    <n v="13"/>
    <x v="12"/>
    <x v="1"/>
    <s v="Pgt Sd Year"/>
    <n v="5"/>
    <s v="N"/>
    <n v="1"/>
    <n v="41.67"/>
  </r>
  <r>
    <x v="3"/>
    <n v="6"/>
    <x v="5"/>
    <n v="13"/>
    <x v="12"/>
    <x v="1"/>
    <s v="Pgt Sd Year"/>
    <n v="2"/>
    <s v="N"/>
    <n v="1"/>
    <n v="0"/>
  </r>
  <r>
    <x v="3"/>
    <n v="6"/>
    <x v="5"/>
    <n v="13"/>
    <x v="12"/>
    <x v="1"/>
    <s v="Pgt Sd Year"/>
    <n v="3"/>
    <s v="N"/>
    <n v="1"/>
    <n v="7.0000000000000007E-2"/>
  </r>
  <r>
    <x v="3"/>
    <n v="6"/>
    <x v="5"/>
    <n v="13"/>
    <x v="12"/>
    <x v="1"/>
    <s v="Pgt Sd Year"/>
    <n v="4"/>
    <s v="N"/>
    <n v="1"/>
    <n v="0.16"/>
  </r>
  <r>
    <x v="3"/>
    <n v="6"/>
    <x v="5"/>
    <n v="13"/>
    <x v="12"/>
    <x v="1"/>
    <s v="Pgt Sd Year"/>
    <n v="5"/>
    <s v="N"/>
    <n v="1"/>
    <n v="0.02"/>
  </r>
  <r>
    <x v="3"/>
    <n v="7"/>
    <x v="6"/>
    <n v="13"/>
    <x v="12"/>
    <x v="1"/>
    <s v="Pgt Sd Year"/>
    <n v="2"/>
    <s v="N"/>
    <n v="1"/>
    <n v="0"/>
  </r>
  <r>
    <x v="3"/>
    <n v="7"/>
    <x v="6"/>
    <n v="13"/>
    <x v="12"/>
    <x v="1"/>
    <s v="Pgt Sd Year"/>
    <n v="3"/>
    <s v="N"/>
    <n v="1"/>
    <n v="0"/>
  </r>
  <r>
    <x v="3"/>
    <n v="7"/>
    <x v="6"/>
    <n v="13"/>
    <x v="12"/>
    <x v="1"/>
    <s v="Pgt Sd Year"/>
    <n v="4"/>
    <s v="N"/>
    <n v="1"/>
    <n v="0"/>
  </r>
  <r>
    <x v="3"/>
    <n v="7"/>
    <x v="6"/>
    <n v="13"/>
    <x v="12"/>
    <x v="1"/>
    <s v="Pgt Sd Year"/>
    <n v="5"/>
    <s v="N"/>
    <n v="1"/>
    <n v="0"/>
  </r>
  <r>
    <x v="3"/>
    <n v="8"/>
    <x v="7"/>
    <n v="13"/>
    <x v="12"/>
    <x v="1"/>
    <s v="Pgt Sd Year"/>
    <n v="2"/>
    <s v="N"/>
    <n v="1"/>
    <n v="0"/>
  </r>
  <r>
    <x v="3"/>
    <n v="8"/>
    <x v="7"/>
    <n v="13"/>
    <x v="12"/>
    <x v="1"/>
    <s v="Pgt Sd Year"/>
    <n v="3"/>
    <s v="N"/>
    <n v="1"/>
    <n v="4.5599999999999996"/>
  </r>
  <r>
    <x v="3"/>
    <n v="8"/>
    <x v="7"/>
    <n v="13"/>
    <x v="12"/>
    <x v="1"/>
    <s v="Pgt Sd Year"/>
    <n v="4"/>
    <s v="N"/>
    <n v="1"/>
    <n v="2.63"/>
  </r>
  <r>
    <x v="3"/>
    <n v="8"/>
    <x v="7"/>
    <n v="13"/>
    <x v="12"/>
    <x v="1"/>
    <s v="Pgt Sd Year"/>
    <n v="5"/>
    <s v="N"/>
    <n v="1"/>
    <n v="0"/>
  </r>
  <r>
    <x v="3"/>
    <n v="9"/>
    <x v="8"/>
    <n v="13"/>
    <x v="12"/>
    <x v="1"/>
    <s v="Pgt Sd Year"/>
    <n v="2"/>
    <s v="N"/>
    <n v="1"/>
    <n v="0.6"/>
  </r>
  <r>
    <x v="3"/>
    <n v="9"/>
    <x v="8"/>
    <n v="13"/>
    <x v="12"/>
    <x v="1"/>
    <s v="Pgt Sd Year"/>
    <n v="3"/>
    <s v="N"/>
    <n v="1"/>
    <n v="40.67"/>
  </r>
  <r>
    <x v="3"/>
    <n v="9"/>
    <x v="8"/>
    <n v="13"/>
    <x v="12"/>
    <x v="1"/>
    <s v="Pgt Sd Year"/>
    <n v="4"/>
    <s v="N"/>
    <n v="1"/>
    <n v="7.16"/>
  </r>
  <r>
    <x v="3"/>
    <n v="9"/>
    <x v="8"/>
    <n v="13"/>
    <x v="12"/>
    <x v="1"/>
    <s v="Pgt Sd Year"/>
    <n v="5"/>
    <s v="N"/>
    <n v="1"/>
    <n v="2.2799999999999998"/>
  </r>
  <r>
    <x v="3"/>
    <n v="10"/>
    <x v="9"/>
    <n v="13"/>
    <x v="12"/>
    <x v="1"/>
    <s v="Pgt Sd Year"/>
    <n v="2"/>
    <s v="N"/>
    <n v="1"/>
    <n v="1.47"/>
  </r>
  <r>
    <x v="3"/>
    <n v="10"/>
    <x v="9"/>
    <n v="13"/>
    <x v="12"/>
    <x v="1"/>
    <s v="Pgt Sd Year"/>
    <n v="3"/>
    <s v="N"/>
    <n v="1"/>
    <n v="87.01"/>
  </r>
  <r>
    <x v="3"/>
    <n v="10"/>
    <x v="9"/>
    <n v="13"/>
    <x v="12"/>
    <x v="1"/>
    <s v="Pgt Sd Year"/>
    <n v="4"/>
    <s v="N"/>
    <n v="1"/>
    <n v="34"/>
  </r>
  <r>
    <x v="3"/>
    <n v="10"/>
    <x v="9"/>
    <n v="13"/>
    <x v="12"/>
    <x v="1"/>
    <s v="Pgt Sd Year"/>
    <n v="5"/>
    <s v="N"/>
    <n v="1"/>
    <n v="9.36"/>
  </r>
  <r>
    <x v="3"/>
    <n v="11"/>
    <x v="10"/>
    <n v="13"/>
    <x v="12"/>
    <x v="1"/>
    <s v="Pgt Sd Year"/>
    <n v="2"/>
    <s v="N"/>
    <n v="1"/>
    <n v="0.78"/>
  </r>
  <r>
    <x v="3"/>
    <n v="11"/>
    <x v="10"/>
    <n v="13"/>
    <x v="12"/>
    <x v="1"/>
    <s v="Pgt Sd Year"/>
    <n v="3"/>
    <s v="N"/>
    <n v="1"/>
    <n v="10.91"/>
  </r>
  <r>
    <x v="3"/>
    <n v="11"/>
    <x v="10"/>
    <n v="13"/>
    <x v="12"/>
    <x v="1"/>
    <s v="Pgt Sd Year"/>
    <n v="4"/>
    <s v="N"/>
    <n v="1"/>
    <n v="0"/>
  </r>
  <r>
    <x v="3"/>
    <n v="11"/>
    <x v="10"/>
    <n v="13"/>
    <x v="12"/>
    <x v="1"/>
    <s v="Pgt Sd Year"/>
    <n v="5"/>
    <s v="N"/>
    <n v="1"/>
    <n v="0"/>
  </r>
  <r>
    <x v="3"/>
    <n v="12"/>
    <x v="11"/>
    <n v="13"/>
    <x v="12"/>
    <x v="1"/>
    <s v="Pgt Sd Year"/>
    <n v="2"/>
    <s v="N"/>
    <n v="1"/>
    <n v="3.49"/>
  </r>
  <r>
    <x v="3"/>
    <n v="12"/>
    <x v="11"/>
    <n v="13"/>
    <x v="12"/>
    <x v="1"/>
    <s v="Pgt Sd Year"/>
    <n v="3"/>
    <s v="N"/>
    <n v="1"/>
    <n v="68.86"/>
  </r>
  <r>
    <x v="3"/>
    <n v="12"/>
    <x v="11"/>
    <n v="13"/>
    <x v="12"/>
    <x v="1"/>
    <s v="Pgt Sd Year"/>
    <n v="4"/>
    <s v="N"/>
    <n v="1"/>
    <n v="30.91"/>
  </r>
  <r>
    <x v="3"/>
    <n v="12"/>
    <x v="11"/>
    <n v="13"/>
    <x v="12"/>
    <x v="1"/>
    <s v="Pgt Sd Year"/>
    <n v="5"/>
    <s v="N"/>
    <n v="1"/>
    <n v="5.51"/>
  </r>
  <r>
    <x v="3"/>
    <n v="13"/>
    <x v="12"/>
    <n v="13"/>
    <x v="12"/>
    <x v="1"/>
    <s v="Pgt Sd Year"/>
    <n v="2"/>
    <s v="N"/>
    <n v="1"/>
    <n v="432.21"/>
  </r>
  <r>
    <x v="3"/>
    <n v="13"/>
    <x v="12"/>
    <n v="13"/>
    <x v="12"/>
    <x v="1"/>
    <s v="Pgt Sd Year"/>
    <n v="3"/>
    <s v="N"/>
    <n v="1"/>
    <n v="2762.62"/>
  </r>
  <r>
    <x v="3"/>
    <n v="13"/>
    <x v="12"/>
    <n v="13"/>
    <x v="12"/>
    <x v="1"/>
    <s v="Pgt Sd Year"/>
    <n v="4"/>
    <s v="N"/>
    <n v="1"/>
    <n v="6911.15"/>
  </r>
  <r>
    <x v="3"/>
    <n v="13"/>
    <x v="12"/>
    <n v="13"/>
    <x v="12"/>
    <x v="1"/>
    <s v="Pgt Sd Year"/>
    <n v="5"/>
    <s v="N"/>
    <n v="1"/>
    <n v="2786.19"/>
  </r>
  <r>
    <x v="3"/>
    <n v="14"/>
    <x v="13"/>
    <n v="13"/>
    <x v="12"/>
    <x v="1"/>
    <s v="Pgt Sd Year"/>
    <n v="2"/>
    <s v="N"/>
    <n v="1"/>
    <n v="0"/>
  </r>
  <r>
    <x v="3"/>
    <n v="14"/>
    <x v="13"/>
    <n v="13"/>
    <x v="12"/>
    <x v="1"/>
    <s v="Pgt Sd Year"/>
    <n v="3"/>
    <s v="N"/>
    <n v="1"/>
    <n v="0"/>
  </r>
  <r>
    <x v="3"/>
    <n v="14"/>
    <x v="13"/>
    <n v="13"/>
    <x v="12"/>
    <x v="1"/>
    <s v="Pgt Sd Year"/>
    <n v="4"/>
    <s v="N"/>
    <n v="1"/>
    <n v="0"/>
  </r>
  <r>
    <x v="3"/>
    <n v="14"/>
    <x v="13"/>
    <n v="13"/>
    <x v="12"/>
    <x v="1"/>
    <s v="Pgt Sd Year"/>
    <n v="5"/>
    <s v="N"/>
    <n v="1"/>
    <n v="0"/>
  </r>
  <r>
    <x v="3"/>
    <n v="15"/>
    <x v="14"/>
    <n v="13"/>
    <x v="12"/>
    <x v="1"/>
    <s v="Pgt Sd Year"/>
    <n v="2"/>
    <s v="N"/>
    <n v="1"/>
    <n v="0"/>
  </r>
  <r>
    <x v="3"/>
    <n v="15"/>
    <x v="14"/>
    <n v="13"/>
    <x v="12"/>
    <x v="1"/>
    <s v="Pgt Sd Year"/>
    <n v="3"/>
    <s v="N"/>
    <n v="1"/>
    <n v="0"/>
  </r>
  <r>
    <x v="3"/>
    <n v="15"/>
    <x v="14"/>
    <n v="13"/>
    <x v="12"/>
    <x v="1"/>
    <s v="Pgt Sd Year"/>
    <n v="4"/>
    <s v="N"/>
    <n v="1"/>
    <n v="0"/>
  </r>
  <r>
    <x v="3"/>
    <n v="15"/>
    <x v="14"/>
    <n v="13"/>
    <x v="12"/>
    <x v="1"/>
    <s v="Pgt Sd Year"/>
    <n v="5"/>
    <s v="N"/>
    <n v="1"/>
    <n v="0"/>
  </r>
  <r>
    <x v="3"/>
    <n v="16"/>
    <x v="15"/>
    <n v="13"/>
    <x v="12"/>
    <x v="1"/>
    <s v="Pgt Sd Year"/>
    <n v="2"/>
    <s v="N"/>
    <n v="1"/>
    <n v="0"/>
  </r>
  <r>
    <x v="3"/>
    <n v="16"/>
    <x v="15"/>
    <n v="13"/>
    <x v="12"/>
    <x v="1"/>
    <s v="Pgt Sd Year"/>
    <n v="3"/>
    <s v="N"/>
    <n v="1"/>
    <n v="1.98"/>
  </r>
  <r>
    <x v="3"/>
    <n v="16"/>
    <x v="15"/>
    <n v="13"/>
    <x v="12"/>
    <x v="1"/>
    <s v="Pgt Sd Year"/>
    <n v="4"/>
    <s v="N"/>
    <n v="1"/>
    <n v="0.97"/>
  </r>
  <r>
    <x v="3"/>
    <n v="16"/>
    <x v="15"/>
    <n v="13"/>
    <x v="12"/>
    <x v="1"/>
    <s v="Pgt Sd Year"/>
    <n v="5"/>
    <s v="N"/>
    <n v="1"/>
    <n v="0.36"/>
  </r>
  <r>
    <x v="3"/>
    <n v="17"/>
    <x v="16"/>
    <n v="13"/>
    <x v="12"/>
    <x v="1"/>
    <s v="Pgt Sd Year"/>
    <n v="2"/>
    <s v="N"/>
    <n v="1"/>
    <n v="0"/>
  </r>
  <r>
    <x v="3"/>
    <n v="17"/>
    <x v="16"/>
    <n v="13"/>
    <x v="12"/>
    <x v="1"/>
    <s v="Pgt Sd Year"/>
    <n v="3"/>
    <s v="N"/>
    <n v="1"/>
    <n v="0"/>
  </r>
  <r>
    <x v="3"/>
    <n v="17"/>
    <x v="16"/>
    <n v="13"/>
    <x v="12"/>
    <x v="1"/>
    <s v="Pgt Sd Year"/>
    <n v="4"/>
    <s v="N"/>
    <n v="1"/>
    <n v="0"/>
  </r>
  <r>
    <x v="3"/>
    <n v="17"/>
    <x v="16"/>
    <n v="13"/>
    <x v="12"/>
    <x v="1"/>
    <s v="Pgt Sd Year"/>
    <n v="5"/>
    <s v="N"/>
    <n v="1"/>
    <n v="0"/>
  </r>
  <r>
    <x v="3"/>
    <n v="18"/>
    <x v="17"/>
    <n v="13"/>
    <x v="12"/>
    <x v="1"/>
    <s v="Pgt Sd Year"/>
    <n v="2"/>
    <s v="N"/>
    <n v="1"/>
    <n v="0"/>
  </r>
  <r>
    <x v="3"/>
    <n v="18"/>
    <x v="17"/>
    <n v="13"/>
    <x v="12"/>
    <x v="1"/>
    <s v="Pgt Sd Year"/>
    <n v="3"/>
    <s v="N"/>
    <n v="1"/>
    <n v="0"/>
  </r>
  <r>
    <x v="3"/>
    <n v="18"/>
    <x v="17"/>
    <n v="13"/>
    <x v="12"/>
    <x v="1"/>
    <s v="Pgt Sd Year"/>
    <n v="4"/>
    <s v="N"/>
    <n v="1"/>
    <n v="71.03"/>
  </r>
  <r>
    <x v="3"/>
    <n v="18"/>
    <x v="17"/>
    <n v="13"/>
    <x v="12"/>
    <x v="1"/>
    <s v="Pgt Sd Year"/>
    <n v="5"/>
    <s v="N"/>
    <n v="1"/>
    <n v="33.92"/>
  </r>
  <r>
    <x v="3"/>
    <n v="19"/>
    <x v="18"/>
    <n v="13"/>
    <x v="12"/>
    <x v="1"/>
    <s v="Pgt Sd Year"/>
    <n v="2"/>
    <s v="N"/>
    <n v="1"/>
    <n v="0"/>
  </r>
  <r>
    <x v="3"/>
    <n v="19"/>
    <x v="18"/>
    <n v="13"/>
    <x v="12"/>
    <x v="1"/>
    <s v="Pgt Sd Year"/>
    <n v="3"/>
    <s v="N"/>
    <n v="1"/>
    <n v="526.46"/>
  </r>
  <r>
    <x v="3"/>
    <n v="19"/>
    <x v="18"/>
    <n v="13"/>
    <x v="12"/>
    <x v="1"/>
    <s v="Pgt Sd Year"/>
    <n v="4"/>
    <s v="N"/>
    <n v="1"/>
    <n v="132.13999999999999"/>
  </r>
  <r>
    <x v="3"/>
    <n v="19"/>
    <x v="18"/>
    <n v="13"/>
    <x v="12"/>
    <x v="1"/>
    <s v="Pgt Sd Year"/>
    <n v="5"/>
    <s v="N"/>
    <n v="1"/>
    <n v="0"/>
  </r>
  <r>
    <x v="3"/>
    <n v="20"/>
    <x v="19"/>
    <n v="13"/>
    <x v="12"/>
    <x v="1"/>
    <s v="Pgt Sd Year"/>
    <n v="2"/>
    <s v="N"/>
    <n v="1"/>
    <n v="3.85"/>
  </r>
  <r>
    <x v="3"/>
    <n v="20"/>
    <x v="19"/>
    <n v="13"/>
    <x v="12"/>
    <x v="1"/>
    <s v="Pgt Sd Year"/>
    <n v="3"/>
    <s v="N"/>
    <n v="1"/>
    <n v="109.97"/>
  </r>
  <r>
    <x v="3"/>
    <n v="20"/>
    <x v="19"/>
    <n v="13"/>
    <x v="12"/>
    <x v="1"/>
    <s v="Pgt Sd Year"/>
    <n v="4"/>
    <s v="N"/>
    <n v="1"/>
    <n v="376.42"/>
  </r>
  <r>
    <x v="3"/>
    <n v="20"/>
    <x v="19"/>
    <n v="13"/>
    <x v="12"/>
    <x v="1"/>
    <s v="Pgt Sd Year"/>
    <n v="5"/>
    <s v="N"/>
    <n v="1"/>
    <n v="29.39"/>
  </r>
  <r>
    <x v="3"/>
    <n v="21"/>
    <x v="20"/>
    <n v="13"/>
    <x v="12"/>
    <x v="1"/>
    <s v="Pgt Sd Year"/>
    <n v="2"/>
    <s v="N"/>
    <n v="1"/>
    <n v="0"/>
  </r>
  <r>
    <x v="3"/>
    <n v="21"/>
    <x v="20"/>
    <n v="13"/>
    <x v="12"/>
    <x v="1"/>
    <s v="Pgt Sd Year"/>
    <n v="3"/>
    <s v="N"/>
    <n v="1"/>
    <n v="55.73"/>
  </r>
  <r>
    <x v="3"/>
    <n v="21"/>
    <x v="20"/>
    <n v="13"/>
    <x v="12"/>
    <x v="1"/>
    <s v="Pgt Sd Year"/>
    <n v="4"/>
    <s v="N"/>
    <n v="1"/>
    <n v="0"/>
  </r>
  <r>
    <x v="3"/>
    <n v="21"/>
    <x v="20"/>
    <n v="13"/>
    <x v="12"/>
    <x v="1"/>
    <s v="Pgt Sd Year"/>
    <n v="5"/>
    <s v="N"/>
    <n v="1"/>
    <n v="0"/>
  </r>
  <r>
    <x v="3"/>
    <n v="22"/>
    <x v="21"/>
    <n v="13"/>
    <x v="12"/>
    <x v="1"/>
    <s v="Pgt Sd Year"/>
    <n v="2"/>
    <s v="N"/>
    <n v="1"/>
    <n v="0"/>
  </r>
  <r>
    <x v="3"/>
    <n v="22"/>
    <x v="21"/>
    <n v="13"/>
    <x v="12"/>
    <x v="1"/>
    <s v="Pgt Sd Year"/>
    <n v="3"/>
    <s v="N"/>
    <n v="1"/>
    <n v="316.02"/>
  </r>
  <r>
    <x v="3"/>
    <n v="22"/>
    <x v="21"/>
    <n v="13"/>
    <x v="12"/>
    <x v="1"/>
    <s v="Pgt Sd Year"/>
    <n v="4"/>
    <s v="N"/>
    <n v="1"/>
    <n v="468.7"/>
  </r>
  <r>
    <x v="3"/>
    <n v="22"/>
    <x v="21"/>
    <n v="13"/>
    <x v="12"/>
    <x v="1"/>
    <s v="Pgt Sd Year"/>
    <n v="5"/>
    <s v="N"/>
    <n v="1"/>
    <n v="232.61"/>
  </r>
  <r>
    <x v="3"/>
    <n v="23"/>
    <x v="22"/>
    <n v="13"/>
    <x v="12"/>
    <x v="1"/>
    <s v="Pgt Sd Year"/>
    <n v="2"/>
    <s v="N"/>
    <n v="1"/>
    <n v="0"/>
  </r>
  <r>
    <x v="3"/>
    <n v="23"/>
    <x v="22"/>
    <n v="13"/>
    <x v="12"/>
    <x v="1"/>
    <s v="Pgt Sd Year"/>
    <n v="3"/>
    <s v="N"/>
    <n v="1"/>
    <n v="1372"/>
  </r>
  <r>
    <x v="3"/>
    <n v="23"/>
    <x v="22"/>
    <n v="13"/>
    <x v="12"/>
    <x v="1"/>
    <s v="Pgt Sd Year"/>
    <n v="4"/>
    <s v="N"/>
    <n v="1"/>
    <n v="508.08"/>
  </r>
  <r>
    <x v="3"/>
    <n v="23"/>
    <x v="22"/>
    <n v="13"/>
    <x v="12"/>
    <x v="1"/>
    <s v="Pgt Sd Year"/>
    <n v="5"/>
    <s v="N"/>
    <n v="1"/>
    <n v="120.5"/>
  </r>
  <r>
    <x v="3"/>
    <n v="24"/>
    <x v="23"/>
    <n v="13"/>
    <x v="12"/>
    <x v="1"/>
    <s v="Pgt Sd Year"/>
    <n v="2"/>
    <s v="N"/>
    <n v="1"/>
    <n v="280.58999999999997"/>
  </r>
  <r>
    <x v="3"/>
    <n v="24"/>
    <x v="23"/>
    <n v="13"/>
    <x v="12"/>
    <x v="1"/>
    <s v="Pgt Sd Year"/>
    <n v="3"/>
    <s v="N"/>
    <n v="1"/>
    <n v="851.62"/>
  </r>
  <r>
    <x v="3"/>
    <n v="24"/>
    <x v="23"/>
    <n v="13"/>
    <x v="12"/>
    <x v="1"/>
    <s v="Pgt Sd Year"/>
    <n v="4"/>
    <s v="N"/>
    <n v="1"/>
    <n v="1113.54"/>
  </r>
  <r>
    <x v="3"/>
    <n v="24"/>
    <x v="23"/>
    <n v="13"/>
    <x v="12"/>
    <x v="1"/>
    <s v="Pgt Sd Year"/>
    <n v="5"/>
    <s v="N"/>
    <n v="1"/>
    <n v="319.08999999999997"/>
  </r>
  <r>
    <x v="3"/>
    <n v="25"/>
    <x v="24"/>
    <n v="13"/>
    <x v="12"/>
    <x v="1"/>
    <s v="Pgt Sd Year"/>
    <n v="2"/>
    <s v="N"/>
    <n v="1"/>
    <n v="0"/>
  </r>
  <r>
    <x v="3"/>
    <n v="25"/>
    <x v="24"/>
    <n v="13"/>
    <x v="12"/>
    <x v="1"/>
    <s v="Pgt Sd Year"/>
    <n v="3"/>
    <s v="N"/>
    <n v="1"/>
    <n v="114.84"/>
  </r>
  <r>
    <x v="3"/>
    <n v="25"/>
    <x v="24"/>
    <n v="13"/>
    <x v="12"/>
    <x v="1"/>
    <s v="Pgt Sd Year"/>
    <n v="4"/>
    <s v="N"/>
    <n v="1"/>
    <n v="0"/>
  </r>
  <r>
    <x v="3"/>
    <n v="25"/>
    <x v="24"/>
    <n v="13"/>
    <x v="12"/>
    <x v="1"/>
    <s v="Pgt Sd Year"/>
    <n v="5"/>
    <s v="N"/>
    <n v="1"/>
    <n v="97.24"/>
  </r>
  <r>
    <x v="4"/>
    <n v="1"/>
    <x v="0"/>
    <n v="13"/>
    <x v="12"/>
    <x v="1"/>
    <s v="Pgt Sd Year"/>
    <n v="2"/>
    <s v="N"/>
    <n v="1"/>
    <n v="0"/>
  </r>
  <r>
    <x v="4"/>
    <n v="1"/>
    <x v="0"/>
    <n v="13"/>
    <x v="12"/>
    <x v="1"/>
    <s v="Pgt Sd Year"/>
    <n v="3"/>
    <s v="N"/>
    <n v="1"/>
    <n v="0"/>
  </r>
  <r>
    <x v="4"/>
    <n v="1"/>
    <x v="0"/>
    <n v="13"/>
    <x v="12"/>
    <x v="1"/>
    <s v="Pgt Sd Year"/>
    <n v="4"/>
    <s v="N"/>
    <n v="1"/>
    <n v="103.58"/>
  </r>
  <r>
    <x v="4"/>
    <n v="1"/>
    <x v="0"/>
    <n v="13"/>
    <x v="12"/>
    <x v="1"/>
    <s v="Pgt Sd Year"/>
    <n v="5"/>
    <s v="N"/>
    <n v="1"/>
    <n v="2.86"/>
  </r>
  <r>
    <x v="4"/>
    <n v="2"/>
    <x v="1"/>
    <n v="13"/>
    <x v="12"/>
    <x v="1"/>
    <s v="Pgt Sd Year"/>
    <n v="2"/>
    <s v="N"/>
    <n v="1"/>
    <n v="0"/>
  </r>
  <r>
    <x v="4"/>
    <n v="2"/>
    <x v="1"/>
    <n v="13"/>
    <x v="12"/>
    <x v="1"/>
    <s v="Pgt Sd Year"/>
    <n v="3"/>
    <s v="N"/>
    <n v="1"/>
    <n v="17.21"/>
  </r>
  <r>
    <x v="4"/>
    <n v="2"/>
    <x v="1"/>
    <n v="13"/>
    <x v="12"/>
    <x v="1"/>
    <s v="Pgt Sd Year"/>
    <n v="4"/>
    <s v="N"/>
    <n v="1"/>
    <n v="122.63"/>
  </r>
  <r>
    <x v="4"/>
    <n v="2"/>
    <x v="1"/>
    <n v="13"/>
    <x v="12"/>
    <x v="1"/>
    <s v="Pgt Sd Year"/>
    <n v="5"/>
    <s v="N"/>
    <n v="1"/>
    <n v="17.350000000000001"/>
  </r>
  <r>
    <x v="4"/>
    <n v="3"/>
    <x v="2"/>
    <n v="13"/>
    <x v="12"/>
    <x v="1"/>
    <s v="Pgt Sd Year"/>
    <n v="2"/>
    <s v="N"/>
    <n v="1"/>
    <n v="0"/>
  </r>
  <r>
    <x v="4"/>
    <n v="3"/>
    <x v="2"/>
    <n v="13"/>
    <x v="12"/>
    <x v="1"/>
    <s v="Pgt Sd Year"/>
    <n v="3"/>
    <s v="N"/>
    <n v="1"/>
    <n v="0"/>
  </r>
  <r>
    <x v="4"/>
    <n v="3"/>
    <x v="2"/>
    <n v="13"/>
    <x v="12"/>
    <x v="1"/>
    <s v="Pgt Sd Year"/>
    <n v="4"/>
    <s v="N"/>
    <n v="1"/>
    <n v="0"/>
  </r>
  <r>
    <x v="4"/>
    <n v="3"/>
    <x v="2"/>
    <n v="13"/>
    <x v="12"/>
    <x v="1"/>
    <s v="Pgt Sd Year"/>
    <n v="5"/>
    <s v="N"/>
    <n v="1"/>
    <n v="0"/>
  </r>
  <r>
    <x v="4"/>
    <n v="4"/>
    <x v="3"/>
    <n v="13"/>
    <x v="12"/>
    <x v="1"/>
    <s v="Pgt Sd Year"/>
    <n v="2"/>
    <s v="N"/>
    <n v="1"/>
    <n v="4.67"/>
  </r>
  <r>
    <x v="4"/>
    <n v="4"/>
    <x v="3"/>
    <n v="13"/>
    <x v="12"/>
    <x v="1"/>
    <s v="Pgt Sd Year"/>
    <n v="3"/>
    <s v="N"/>
    <n v="1"/>
    <n v="332.23"/>
  </r>
  <r>
    <x v="4"/>
    <n v="4"/>
    <x v="3"/>
    <n v="13"/>
    <x v="12"/>
    <x v="1"/>
    <s v="Pgt Sd Year"/>
    <n v="4"/>
    <s v="N"/>
    <n v="1"/>
    <n v="784.69"/>
  </r>
  <r>
    <x v="4"/>
    <n v="4"/>
    <x v="3"/>
    <n v="13"/>
    <x v="12"/>
    <x v="1"/>
    <s v="Pgt Sd Year"/>
    <n v="5"/>
    <s v="N"/>
    <n v="1"/>
    <n v="54.29"/>
  </r>
  <r>
    <x v="4"/>
    <n v="5"/>
    <x v="4"/>
    <n v="13"/>
    <x v="12"/>
    <x v="1"/>
    <s v="Pgt Sd Year"/>
    <n v="2"/>
    <s v="N"/>
    <n v="1"/>
    <n v="0"/>
  </r>
  <r>
    <x v="4"/>
    <n v="5"/>
    <x v="4"/>
    <n v="13"/>
    <x v="12"/>
    <x v="1"/>
    <s v="Pgt Sd Year"/>
    <n v="3"/>
    <s v="N"/>
    <n v="1"/>
    <n v="128.66"/>
  </r>
  <r>
    <x v="4"/>
    <n v="5"/>
    <x v="4"/>
    <n v="13"/>
    <x v="12"/>
    <x v="1"/>
    <s v="Pgt Sd Year"/>
    <n v="4"/>
    <s v="N"/>
    <n v="1"/>
    <n v="99.31"/>
  </r>
  <r>
    <x v="4"/>
    <n v="5"/>
    <x v="4"/>
    <n v="13"/>
    <x v="12"/>
    <x v="1"/>
    <s v="Pgt Sd Year"/>
    <n v="5"/>
    <s v="N"/>
    <n v="1"/>
    <n v="44.2"/>
  </r>
  <r>
    <x v="4"/>
    <n v="6"/>
    <x v="5"/>
    <n v="13"/>
    <x v="12"/>
    <x v="1"/>
    <s v="Pgt Sd Year"/>
    <n v="2"/>
    <s v="N"/>
    <n v="1"/>
    <n v="0"/>
  </r>
  <r>
    <x v="4"/>
    <n v="6"/>
    <x v="5"/>
    <n v="13"/>
    <x v="12"/>
    <x v="1"/>
    <s v="Pgt Sd Year"/>
    <n v="3"/>
    <s v="N"/>
    <n v="1"/>
    <n v="0"/>
  </r>
  <r>
    <x v="4"/>
    <n v="6"/>
    <x v="5"/>
    <n v="13"/>
    <x v="12"/>
    <x v="1"/>
    <s v="Pgt Sd Year"/>
    <n v="4"/>
    <s v="N"/>
    <n v="1"/>
    <n v="0"/>
  </r>
  <r>
    <x v="4"/>
    <n v="6"/>
    <x v="5"/>
    <n v="13"/>
    <x v="12"/>
    <x v="1"/>
    <s v="Pgt Sd Year"/>
    <n v="5"/>
    <s v="N"/>
    <n v="1"/>
    <n v="0"/>
  </r>
  <r>
    <x v="4"/>
    <n v="7"/>
    <x v="6"/>
    <n v="13"/>
    <x v="12"/>
    <x v="1"/>
    <s v="Pgt Sd Year"/>
    <n v="2"/>
    <s v="N"/>
    <n v="1"/>
    <n v="0"/>
  </r>
  <r>
    <x v="4"/>
    <n v="7"/>
    <x v="6"/>
    <n v="13"/>
    <x v="12"/>
    <x v="1"/>
    <s v="Pgt Sd Year"/>
    <n v="3"/>
    <s v="N"/>
    <n v="1"/>
    <n v="0"/>
  </r>
  <r>
    <x v="4"/>
    <n v="7"/>
    <x v="6"/>
    <n v="13"/>
    <x v="12"/>
    <x v="1"/>
    <s v="Pgt Sd Year"/>
    <n v="4"/>
    <s v="N"/>
    <n v="1"/>
    <n v="0"/>
  </r>
  <r>
    <x v="4"/>
    <n v="7"/>
    <x v="6"/>
    <n v="13"/>
    <x v="12"/>
    <x v="1"/>
    <s v="Pgt Sd Year"/>
    <n v="5"/>
    <s v="N"/>
    <n v="1"/>
    <n v="0"/>
  </r>
  <r>
    <x v="4"/>
    <n v="8"/>
    <x v="7"/>
    <n v="13"/>
    <x v="12"/>
    <x v="1"/>
    <s v="Pgt Sd Year"/>
    <n v="2"/>
    <s v="N"/>
    <n v="1"/>
    <n v="0"/>
  </r>
  <r>
    <x v="4"/>
    <n v="8"/>
    <x v="7"/>
    <n v="13"/>
    <x v="12"/>
    <x v="1"/>
    <s v="Pgt Sd Year"/>
    <n v="3"/>
    <s v="N"/>
    <n v="1"/>
    <n v="7.45"/>
  </r>
  <r>
    <x v="4"/>
    <n v="8"/>
    <x v="7"/>
    <n v="13"/>
    <x v="12"/>
    <x v="1"/>
    <s v="Pgt Sd Year"/>
    <n v="4"/>
    <s v="N"/>
    <n v="1"/>
    <n v="4.0199999999999996"/>
  </r>
  <r>
    <x v="4"/>
    <n v="8"/>
    <x v="7"/>
    <n v="13"/>
    <x v="12"/>
    <x v="1"/>
    <s v="Pgt Sd Year"/>
    <n v="5"/>
    <s v="N"/>
    <n v="1"/>
    <n v="0"/>
  </r>
  <r>
    <x v="4"/>
    <n v="9"/>
    <x v="8"/>
    <n v="13"/>
    <x v="12"/>
    <x v="1"/>
    <s v="Pgt Sd Year"/>
    <n v="2"/>
    <s v="N"/>
    <n v="1"/>
    <n v="1.6"/>
  </r>
  <r>
    <x v="4"/>
    <n v="9"/>
    <x v="8"/>
    <n v="13"/>
    <x v="12"/>
    <x v="1"/>
    <s v="Pgt Sd Year"/>
    <n v="3"/>
    <s v="N"/>
    <n v="1"/>
    <n v="129.13999999999999"/>
  </r>
  <r>
    <x v="4"/>
    <n v="9"/>
    <x v="8"/>
    <n v="13"/>
    <x v="12"/>
    <x v="1"/>
    <s v="Pgt Sd Year"/>
    <n v="4"/>
    <s v="N"/>
    <n v="1"/>
    <n v="21.33"/>
  </r>
  <r>
    <x v="4"/>
    <n v="9"/>
    <x v="8"/>
    <n v="13"/>
    <x v="12"/>
    <x v="1"/>
    <s v="Pgt Sd Year"/>
    <n v="5"/>
    <s v="N"/>
    <n v="1"/>
    <n v="6.28"/>
  </r>
  <r>
    <x v="4"/>
    <n v="10"/>
    <x v="9"/>
    <n v="13"/>
    <x v="12"/>
    <x v="1"/>
    <s v="Pgt Sd Year"/>
    <n v="2"/>
    <s v="N"/>
    <n v="1"/>
    <n v="6.88"/>
  </r>
  <r>
    <x v="4"/>
    <n v="10"/>
    <x v="9"/>
    <n v="13"/>
    <x v="12"/>
    <x v="1"/>
    <s v="Pgt Sd Year"/>
    <n v="3"/>
    <s v="N"/>
    <n v="1"/>
    <n v="482.26"/>
  </r>
  <r>
    <x v="4"/>
    <n v="10"/>
    <x v="9"/>
    <n v="13"/>
    <x v="12"/>
    <x v="1"/>
    <s v="Pgt Sd Year"/>
    <n v="4"/>
    <s v="N"/>
    <n v="1"/>
    <n v="176.76"/>
  </r>
  <r>
    <x v="4"/>
    <n v="10"/>
    <x v="9"/>
    <n v="13"/>
    <x v="12"/>
    <x v="1"/>
    <s v="Pgt Sd Year"/>
    <n v="5"/>
    <s v="N"/>
    <n v="1"/>
    <n v="44.95"/>
  </r>
  <r>
    <x v="4"/>
    <n v="11"/>
    <x v="10"/>
    <n v="13"/>
    <x v="12"/>
    <x v="1"/>
    <s v="Pgt Sd Year"/>
    <n v="2"/>
    <s v="N"/>
    <n v="1"/>
    <n v="0"/>
  </r>
  <r>
    <x v="4"/>
    <n v="11"/>
    <x v="10"/>
    <n v="13"/>
    <x v="12"/>
    <x v="1"/>
    <s v="Pgt Sd Year"/>
    <n v="3"/>
    <s v="N"/>
    <n v="1"/>
    <n v="0.05"/>
  </r>
  <r>
    <x v="4"/>
    <n v="11"/>
    <x v="10"/>
    <n v="13"/>
    <x v="12"/>
    <x v="1"/>
    <s v="Pgt Sd Year"/>
    <n v="4"/>
    <s v="N"/>
    <n v="1"/>
    <n v="0"/>
  </r>
  <r>
    <x v="4"/>
    <n v="11"/>
    <x v="10"/>
    <n v="13"/>
    <x v="12"/>
    <x v="1"/>
    <s v="Pgt Sd Year"/>
    <n v="5"/>
    <s v="N"/>
    <n v="1"/>
    <n v="0"/>
  </r>
  <r>
    <x v="4"/>
    <n v="12"/>
    <x v="11"/>
    <n v="13"/>
    <x v="12"/>
    <x v="1"/>
    <s v="Pgt Sd Year"/>
    <n v="2"/>
    <s v="N"/>
    <n v="1"/>
    <n v="1.38"/>
  </r>
  <r>
    <x v="4"/>
    <n v="12"/>
    <x v="11"/>
    <n v="13"/>
    <x v="12"/>
    <x v="1"/>
    <s v="Pgt Sd Year"/>
    <n v="3"/>
    <s v="N"/>
    <n v="1"/>
    <n v="31.96"/>
  </r>
  <r>
    <x v="4"/>
    <n v="12"/>
    <x v="11"/>
    <n v="13"/>
    <x v="12"/>
    <x v="1"/>
    <s v="Pgt Sd Year"/>
    <n v="4"/>
    <s v="N"/>
    <n v="1"/>
    <n v="13.6"/>
  </r>
  <r>
    <x v="4"/>
    <n v="12"/>
    <x v="11"/>
    <n v="13"/>
    <x v="12"/>
    <x v="1"/>
    <s v="Pgt Sd Year"/>
    <n v="5"/>
    <s v="N"/>
    <n v="1"/>
    <n v="2.2400000000000002"/>
  </r>
  <r>
    <x v="4"/>
    <n v="13"/>
    <x v="12"/>
    <n v="13"/>
    <x v="12"/>
    <x v="1"/>
    <s v="Pgt Sd Year"/>
    <n v="2"/>
    <s v="N"/>
    <n v="1"/>
    <n v="445.34"/>
  </r>
  <r>
    <x v="4"/>
    <n v="13"/>
    <x v="12"/>
    <n v="13"/>
    <x v="12"/>
    <x v="1"/>
    <s v="Pgt Sd Year"/>
    <n v="3"/>
    <s v="N"/>
    <n v="1"/>
    <n v="3353.54"/>
  </r>
  <r>
    <x v="4"/>
    <n v="13"/>
    <x v="12"/>
    <n v="13"/>
    <x v="12"/>
    <x v="1"/>
    <s v="Pgt Sd Year"/>
    <n v="4"/>
    <s v="N"/>
    <n v="1"/>
    <n v="7949.77"/>
  </r>
  <r>
    <x v="4"/>
    <n v="13"/>
    <x v="12"/>
    <n v="13"/>
    <x v="12"/>
    <x v="1"/>
    <s v="Pgt Sd Year"/>
    <n v="5"/>
    <s v="N"/>
    <n v="1"/>
    <n v="2960.4"/>
  </r>
  <r>
    <x v="4"/>
    <n v="14"/>
    <x v="13"/>
    <n v="13"/>
    <x v="12"/>
    <x v="1"/>
    <s v="Pgt Sd Year"/>
    <n v="2"/>
    <s v="N"/>
    <n v="1"/>
    <n v="0"/>
  </r>
  <r>
    <x v="4"/>
    <n v="14"/>
    <x v="13"/>
    <n v="13"/>
    <x v="12"/>
    <x v="1"/>
    <s v="Pgt Sd Year"/>
    <n v="3"/>
    <s v="N"/>
    <n v="1"/>
    <n v="0"/>
  </r>
  <r>
    <x v="4"/>
    <n v="14"/>
    <x v="13"/>
    <n v="13"/>
    <x v="12"/>
    <x v="1"/>
    <s v="Pgt Sd Year"/>
    <n v="4"/>
    <s v="N"/>
    <n v="1"/>
    <n v="0"/>
  </r>
  <r>
    <x v="4"/>
    <n v="14"/>
    <x v="13"/>
    <n v="13"/>
    <x v="12"/>
    <x v="1"/>
    <s v="Pgt Sd Year"/>
    <n v="5"/>
    <s v="N"/>
    <n v="1"/>
    <n v="0"/>
  </r>
  <r>
    <x v="4"/>
    <n v="15"/>
    <x v="14"/>
    <n v="13"/>
    <x v="12"/>
    <x v="1"/>
    <s v="Pgt Sd Year"/>
    <n v="2"/>
    <s v="N"/>
    <n v="1"/>
    <n v="0"/>
  </r>
  <r>
    <x v="4"/>
    <n v="15"/>
    <x v="14"/>
    <n v="13"/>
    <x v="12"/>
    <x v="1"/>
    <s v="Pgt Sd Year"/>
    <n v="3"/>
    <s v="N"/>
    <n v="1"/>
    <n v="0"/>
  </r>
  <r>
    <x v="4"/>
    <n v="15"/>
    <x v="14"/>
    <n v="13"/>
    <x v="12"/>
    <x v="1"/>
    <s v="Pgt Sd Year"/>
    <n v="4"/>
    <s v="N"/>
    <n v="1"/>
    <n v="0"/>
  </r>
  <r>
    <x v="4"/>
    <n v="15"/>
    <x v="14"/>
    <n v="13"/>
    <x v="12"/>
    <x v="1"/>
    <s v="Pgt Sd Year"/>
    <n v="5"/>
    <s v="N"/>
    <n v="1"/>
    <n v="0"/>
  </r>
  <r>
    <x v="4"/>
    <n v="16"/>
    <x v="15"/>
    <n v="13"/>
    <x v="12"/>
    <x v="1"/>
    <s v="Pgt Sd Year"/>
    <n v="2"/>
    <s v="N"/>
    <n v="1"/>
    <n v="0"/>
  </r>
  <r>
    <x v="4"/>
    <n v="16"/>
    <x v="15"/>
    <n v="13"/>
    <x v="12"/>
    <x v="1"/>
    <s v="Pgt Sd Year"/>
    <n v="3"/>
    <s v="N"/>
    <n v="1"/>
    <n v="1.1000000000000001"/>
  </r>
  <r>
    <x v="4"/>
    <n v="16"/>
    <x v="15"/>
    <n v="13"/>
    <x v="12"/>
    <x v="1"/>
    <s v="Pgt Sd Year"/>
    <n v="4"/>
    <s v="N"/>
    <n v="1"/>
    <n v="0.5"/>
  </r>
  <r>
    <x v="4"/>
    <n v="16"/>
    <x v="15"/>
    <n v="13"/>
    <x v="12"/>
    <x v="1"/>
    <s v="Pgt Sd Year"/>
    <n v="5"/>
    <s v="N"/>
    <n v="1"/>
    <n v="0.17"/>
  </r>
  <r>
    <x v="4"/>
    <n v="17"/>
    <x v="16"/>
    <n v="13"/>
    <x v="12"/>
    <x v="1"/>
    <s v="Pgt Sd Year"/>
    <n v="2"/>
    <s v="N"/>
    <n v="1"/>
    <n v="0"/>
  </r>
  <r>
    <x v="4"/>
    <n v="17"/>
    <x v="16"/>
    <n v="13"/>
    <x v="12"/>
    <x v="1"/>
    <s v="Pgt Sd Year"/>
    <n v="3"/>
    <s v="N"/>
    <n v="1"/>
    <n v="0"/>
  </r>
  <r>
    <x v="4"/>
    <n v="17"/>
    <x v="16"/>
    <n v="13"/>
    <x v="12"/>
    <x v="1"/>
    <s v="Pgt Sd Year"/>
    <n v="4"/>
    <s v="N"/>
    <n v="1"/>
    <n v="0"/>
  </r>
  <r>
    <x v="4"/>
    <n v="17"/>
    <x v="16"/>
    <n v="13"/>
    <x v="12"/>
    <x v="1"/>
    <s v="Pgt Sd Year"/>
    <n v="5"/>
    <s v="N"/>
    <n v="1"/>
    <n v="0"/>
  </r>
  <r>
    <x v="4"/>
    <n v="18"/>
    <x v="17"/>
    <n v="13"/>
    <x v="12"/>
    <x v="1"/>
    <s v="Pgt Sd Year"/>
    <n v="2"/>
    <s v="N"/>
    <n v="1"/>
    <n v="0"/>
  </r>
  <r>
    <x v="4"/>
    <n v="18"/>
    <x v="17"/>
    <n v="13"/>
    <x v="12"/>
    <x v="1"/>
    <s v="Pgt Sd Year"/>
    <n v="3"/>
    <s v="N"/>
    <n v="1"/>
    <n v="0"/>
  </r>
  <r>
    <x v="4"/>
    <n v="18"/>
    <x v="17"/>
    <n v="13"/>
    <x v="12"/>
    <x v="1"/>
    <s v="Pgt Sd Year"/>
    <n v="4"/>
    <s v="N"/>
    <n v="1"/>
    <n v="80.790000000000006"/>
  </r>
  <r>
    <x v="4"/>
    <n v="18"/>
    <x v="17"/>
    <n v="13"/>
    <x v="12"/>
    <x v="1"/>
    <s v="Pgt Sd Year"/>
    <n v="5"/>
    <s v="N"/>
    <n v="1"/>
    <n v="35.72"/>
  </r>
  <r>
    <x v="4"/>
    <n v="19"/>
    <x v="18"/>
    <n v="13"/>
    <x v="12"/>
    <x v="1"/>
    <s v="Pgt Sd Year"/>
    <n v="2"/>
    <s v="N"/>
    <n v="1"/>
    <n v="0"/>
  </r>
  <r>
    <x v="4"/>
    <n v="19"/>
    <x v="18"/>
    <n v="13"/>
    <x v="12"/>
    <x v="1"/>
    <s v="Pgt Sd Year"/>
    <n v="3"/>
    <s v="N"/>
    <n v="1"/>
    <n v="645.98"/>
  </r>
  <r>
    <x v="4"/>
    <n v="19"/>
    <x v="18"/>
    <n v="13"/>
    <x v="12"/>
    <x v="1"/>
    <s v="Pgt Sd Year"/>
    <n v="4"/>
    <s v="N"/>
    <n v="1"/>
    <n v="156.34"/>
  </r>
  <r>
    <x v="4"/>
    <n v="19"/>
    <x v="18"/>
    <n v="13"/>
    <x v="12"/>
    <x v="1"/>
    <s v="Pgt Sd Year"/>
    <n v="5"/>
    <s v="N"/>
    <n v="1"/>
    <n v="0"/>
  </r>
  <r>
    <x v="4"/>
    <n v="20"/>
    <x v="19"/>
    <n v="13"/>
    <x v="12"/>
    <x v="1"/>
    <s v="Pgt Sd Year"/>
    <n v="2"/>
    <s v="N"/>
    <n v="1"/>
    <n v="5.56"/>
  </r>
  <r>
    <x v="4"/>
    <n v="20"/>
    <x v="19"/>
    <n v="13"/>
    <x v="12"/>
    <x v="1"/>
    <s v="Pgt Sd Year"/>
    <n v="3"/>
    <s v="N"/>
    <n v="1"/>
    <n v="188.37"/>
  </r>
  <r>
    <x v="4"/>
    <n v="20"/>
    <x v="19"/>
    <n v="13"/>
    <x v="12"/>
    <x v="1"/>
    <s v="Pgt Sd Year"/>
    <n v="4"/>
    <s v="N"/>
    <n v="1"/>
    <n v="621.66999999999996"/>
  </r>
  <r>
    <x v="4"/>
    <n v="20"/>
    <x v="19"/>
    <n v="13"/>
    <x v="12"/>
    <x v="1"/>
    <s v="Pgt Sd Year"/>
    <n v="5"/>
    <s v="N"/>
    <n v="1"/>
    <n v="44.95"/>
  </r>
  <r>
    <x v="4"/>
    <n v="21"/>
    <x v="20"/>
    <n v="13"/>
    <x v="12"/>
    <x v="1"/>
    <s v="Pgt Sd Year"/>
    <n v="2"/>
    <s v="N"/>
    <n v="1"/>
    <n v="0"/>
  </r>
  <r>
    <x v="4"/>
    <n v="21"/>
    <x v="20"/>
    <n v="13"/>
    <x v="12"/>
    <x v="1"/>
    <s v="Pgt Sd Year"/>
    <n v="3"/>
    <s v="N"/>
    <n v="1"/>
    <n v="61.11"/>
  </r>
  <r>
    <x v="4"/>
    <n v="21"/>
    <x v="20"/>
    <n v="13"/>
    <x v="12"/>
    <x v="1"/>
    <s v="Pgt Sd Year"/>
    <n v="4"/>
    <s v="N"/>
    <n v="1"/>
    <n v="0"/>
  </r>
  <r>
    <x v="4"/>
    <n v="21"/>
    <x v="20"/>
    <n v="13"/>
    <x v="12"/>
    <x v="1"/>
    <s v="Pgt Sd Year"/>
    <n v="5"/>
    <s v="N"/>
    <n v="1"/>
    <n v="0"/>
  </r>
  <r>
    <x v="4"/>
    <n v="22"/>
    <x v="21"/>
    <n v="13"/>
    <x v="12"/>
    <x v="1"/>
    <s v="Pgt Sd Year"/>
    <n v="2"/>
    <s v="N"/>
    <n v="1"/>
    <n v="0"/>
  </r>
  <r>
    <x v="4"/>
    <n v="22"/>
    <x v="21"/>
    <n v="13"/>
    <x v="12"/>
    <x v="1"/>
    <s v="Pgt Sd Year"/>
    <n v="3"/>
    <s v="N"/>
    <n v="1"/>
    <n v="511.7"/>
  </r>
  <r>
    <x v="4"/>
    <n v="22"/>
    <x v="21"/>
    <n v="13"/>
    <x v="12"/>
    <x v="1"/>
    <s v="Pgt Sd Year"/>
    <n v="4"/>
    <s v="N"/>
    <n v="1"/>
    <n v="731.76"/>
  </r>
  <r>
    <x v="4"/>
    <n v="22"/>
    <x v="21"/>
    <n v="13"/>
    <x v="12"/>
    <x v="1"/>
    <s v="Pgt Sd Year"/>
    <n v="5"/>
    <s v="N"/>
    <n v="1"/>
    <n v="336.25"/>
  </r>
  <r>
    <x v="4"/>
    <n v="23"/>
    <x v="22"/>
    <n v="13"/>
    <x v="12"/>
    <x v="1"/>
    <s v="Pgt Sd Year"/>
    <n v="2"/>
    <s v="N"/>
    <n v="1"/>
    <n v="0"/>
  </r>
  <r>
    <x v="4"/>
    <n v="23"/>
    <x v="22"/>
    <n v="13"/>
    <x v="12"/>
    <x v="1"/>
    <s v="Pgt Sd Year"/>
    <n v="3"/>
    <s v="N"/>
    <n v="1"/>
    <n v="1121.18"/>
  </r>
  <r>
    <x v="4"/>
    <n v="23"/>
    <x v="22"/>
    <n v="13"/>
    <x v="12"/>
    <x v="1"/>
    <s v="Pgt Sd Year"/>
    <n v="4"/>
    <s v="N"/>
    <n v="1"/>
    <n v="400.34"/>
  </r>
  <r>
    <x v="4"/>
    <n v="23"/>
    <x v="22"/>
    <n v="13"/>
    <x v="12"/>
    <x v="1"/>
    <s v="Pgt Sd Year"/>
    <n v="5"/>
    <s v="N"/>
    <n v="1"/>
    <n v="87.91"/>
  </r>
  <r>
    <x v="4"/>
    <n v="24"/>
    <x v="23"/>
    <n v="13"/>
    <x v="12"/>
    <x v="1"/>
    <s v="Pgt Sd Year"/>
    <n v="2"/>
    <s v="N"/>
    <n v="1"/>
    <n v="351.68"/>
  </r>
  <r>
    <x v="4"/>
    <n v="24"/>
    <x v="23"/>
    <n v="13"/>
    <x v="12"/>
    <x v="1"/>
    <s v="Pgt Sd Year"/>
    <n v="3"/>
    <s v="N"/>
    <n v="1"/>
    <n v="1265.8499999999999"/>
  </r>
  <r>
    <x v="4"/>
    <n v="24"/>
    <x v="23"/>
    <n v="13"/>
    <x v="12"/>
    <x v="1"/>
    <s v="Pgt Sd Year"/>
    <n v="4"/>
    <s v="N"/>
    <n v="1"/>
    <n v="1595.94"/>
  </r>
  <r>
    <x v="4"/>
    <n v="24"/>
    <x v="23"/>
    <n v="13"/>
    <x v="12"/>
    <x v="1"/>
    <s v="Pgt Sd Year"/>
    <n v="5"/>
    <s v="N"/>
    <n v="1"/>
    <n v="423.43"/>
  </r>
  <r>
    <x v="4"/>
    <n v="25"/>
    <x v="24"/>
    <n v="13"/>
    <x v="12"/>
    <x v="1"/>
    <s v="Pgt Sd Year"/>
    <n v="2"/>
    <s v="N"/>
    <n v="1"/>
    <n v="0"/>
  </r>
  <r>
    <x v="4"/>
    <n v="25"/>
    <x v="24"/>
    <n v="13"/>
    <x v="12"/>
    <x v="1"/>
    <s v="Pgt Sd Year"/>
    <n v="3"/>
    <s v="N"/>
    <n v="1"/>
    <n v="133.47"/>
  </r>
  <r>
    <x v="4"/>
    <n v="25"/>
    <x v="24"/>
    <n v="13"/>
    <x v="12"/>
    <x v="1"/>
    <s v="Pgt Sd Year"/>
    <n v="4"/>
    <s v="N"/>
    <n v="1"/>
    <n v="0"/>
  </r>
  <r>
    <x v="4"/>
    <n v="25"/>
    <x v="24"/>
    <n v="13"/>
    <x v="12"/>
    <x v="1"/>
    <s v="Pgt Sd Year"/>
    <n v="5"/>
    <s v="N"/>
    <n v="1"/>
    <n v="100.9"/>
  </r>
  <r>
    <x v="5"/>
    <n v="1"/>
    <x v="0"/>
    <n v="13"/>
    <x v="12"/>
    <x v="1"/>
    <s v="Pgt Sd Year"/>
    <n v="2"/>
    <s v="N"/>
    <n v="1"/>
    <n v="0"/>
  </r>
  <r>
    <x v="5"/>
    <n v="1"/>
    <x v="0"/>
    <n v="13"/>
    <x v="12"/>
    <x v="1"/>
    <s v="Pgt Sd Year"/>
    <n v="3"/>
    <s v="N"/>
    <n v="1"/>
    <n v="0"/>
  </r>
  <r>
    <x v="5"/>
    <n v="1"/>
    <x v="0"/>
    <n v="13"/>
    <x v="12"/>
    <x v="1"/>
    <s v="Pgt Sd Year"/>
    <n v="4"/>
    <s v="N"/>
    <n v="1"/>
    <n v="53.72"/>
  </r>
  <r>
    <x v="5"/>
    <n v="1"/>
    <x v="0"/>
    <n v="13"/>
    <x v="12"/>
    <x v="1"/>
    <s v="Pgt Sd Year"/>
    <n v="5"/>
    <s v="N"/>
    <n v="1"/>
    <n v="3.82"/>
  </r>
  <r>
    <x v="5"/>
    <n v="2"/>
    <x v="1"/>
    <n v="13"/>
    <x v="12"/>
    <x v="1"/>
    <s v="Pgt Sd Year"/>
    <n v="2"/>
    <s v="N"/>
    <n v="1"/>
    <n v="0"/>
  </r>
  <r>
    <x v="5"/>
    <n v="2"/>
    <x v="1"/>
    <n v="13"/>
    <x v="12"/>
    <x v="1"/>
    <s v="Pgt Sd Year"/>
    <n v="3"/>
    <s v="N"/>
    <n v="1"/>
    <n v="19.690000000000001"/>
  </r>
  <r>
    <x v="5"/>
    <n v="2"/>
    <x v="1"/>
    <n v="13"/>
    <x v="12"/>
    <x v="1"/>
    <s v="Pgt Sd Year"/>
    <n v="4"/>
    <s v="N"/>
    <n v="1"/>
    <n v="165.3"/>
  </r>
  <r>
    <x v="5"/>
    <n v="2"/>
    <x v="1"/>
    <n v="13"/>
    <x v="12"/>
    <x v="1"/>
    <s v="Pgt Sd Year"/>
    <n v="5"/>
    <s v="N"/>
    <n v="1"/>
    <n v="22.16"/>
  </r>
  <r>
    <x v="5"/>
    <n v="3"/>
    <x v="2"/>
    <n v="13"/>
    <x v="12"/>
    <x v="1"/>
    <s v="Pgt Sd Year"/>
    <n v="2"/>
    <s v="N"/>
    <n v="1"/>
    <n v="0"/>
  </r>
  <r>
    <x v="5"/>
    <n v="3"/>
    <x v="2"/>
    <n v="13"/>
    <x v="12"/>
    <x v="1"/>
    <s v="Pgt Sd Year"/>
    <n v="3"/>
    <s v="N"/>
    <n v="1"/>
    <n v="0"/>
  </r>
  <r>
    <x v="5"/>
    <n v="3"/>
    <x v="2"/>
    <n v="13"/>
    <x v="12"/>
    <x v="1"/>
    <s v="Pgt Sd Year"/>
    <n v="4"/>
    <s v="N"/>
    <n v="1"/>
    <n v="0"/>
  </r>
  <r>
    <x v="5"/>
    <n v="3"/>
    <x v="2"/>
    <n v="13"/>
    <x v="12"/>
    <x v="1"/>
    <s v="Pgt Sd Year"/>
    <n v="5"/>
    <s v="N"/>
    <n v="1"/>
    <n v="0"/>
  </r>
  <r>
    <x v="5"/>
    <n v="4"/>
    <x v="3"/>
    <n v="13"/>
    <x v="12"/>
    <x v="1"/>
    <s v="Pgt Sd Year"/>
    <n v="2"/>
    <s v="N"/>
    <n v="1"/>
    <n v="2.41"/>
  </r>
  <r>
    <x v="5"/>
    <n v="4"/>
    <x v="3"/>
    <n v="13"/>
    <x v="12"/>
    <x v="1"/>
    <s v="Pgt Sd Year"/>
    <n v="3"/>
    <s v="N"/>
    <n v="1"/>
    <n v="159.63999999999999"/>
  </r>
  <r>
    <x v="5"/>
    <n v="4"/>
    <x v="3"/>
    <n v="13"/>
    <x v="12"/>
    <x v="1"/>
    <s v="Pgt Sd Year"/>
    <n v="4"/>
    <s v="N"/>
    <n v="1"/>
    <n v="444.21"/>
  </r>
  <r>
    <x v="5"/>
    <n v="4"/>
    <x v="3"/>
    <n v="13"/>
    <x v="12"/>
    <x v="1"/>
    <s v="Pgt Sd Year"/>
    <n v="5"/>
    <s v="N"/>
    <n v="1"/>
    <n v="29.12"/>
  </r>
  <r>
    <x v="5"/>
    <n v="5"/>
    <x v="4"/>
    <n v="13"/>
    <x v="12"/>
    <x v="1"/>
    <s v="Pgt Sd Year"/>
    <n v="2"/>
    <s v="N"/>
    <n v="1"/>
    <n v="0"/>
  </r>
  <r>
    <x v="5"/>
    <n v="5"/>
    <x v="4"/>
    <n v="13"/>
    <x v="12"/>
    <x v="1"/>
    <s v="Pgt Sd Year"/>
    <n v="3"/>
    <s v="N"/>
    <n v="1"/>
    <n v="209.8"/>
  </r>
  <r>
    <x v="5"/>
    <n v="5"/>
    <x v="4"/>
    <n v="13"/>
    <x v="12"/>
    <x v="1"/>
    <s v="Pgt Sd Year"/>
    <n v="4"/>
    <s v="N"/>
    <n v="1"/>
    <n v="190.79"/>
  </r>
  <r>
    <x v="5"/>
    <n v="5"/>
    <x v="4"/>
    <n v="13"/>
    <x v="12"/>
    <x v="1"/>
    <s v="Pgt Sd Year"/>
    <n v="5"/>
    <s v="N"/>
    <n v="1"/>
    <n v="80.47"/>
  </r>
  <r>
    <x v="5"/>
    <n v="6"/>
    <x v="5"/>
    <n v="13"/>
    <x v="12"/>
    <x v="1"/>
    <s v="Pgt Sd Year"/>
    <n v="2"/>
    <s v="N"/>
    <n v="1"/>
    <n v="0"/>
  </r>
  <r>
    <x v="5"/>
    <n v="6"/>
    <x v="5"/>
    <n v="13"/>
    <x v="12"/>
    <x v="1"/>
    <s v="Pgt Sd Year"/>
    <n v="3"/>
    <s v="N"/>
    <n v="1"/>
    <n v="0"/>
  </r>
  <r>
    <x v="5"/>
    <n v="6"/>
    <x v="5"/>
    <n v="13"/>
    <x v="12"/>
    <x v="1"/>
    <s v="Pgt Sd Year"/>
    <n v="4"/>
    <s v="N"/>
    <n v="1"/>
    <n v="0"/>
  </r>
  <r>
    <x v="5"/>
    <n v="6"/>
    <x v="5"/>
    <n v="13"/>
    <x v="12"/>
    <x v="1"/>
    <s v="Pgt Sd Year"/>
    <n v="5"/>
    <s v="N"/>
    <n v="1"/>
    <n v="0"/>
  </r>
  <r>
    <x v="5"/>
    <n v="7"/>
    <x v="6"/>
    <n v="13"/>
    <x v="12"/>
    <x v="1"/>
    <s v="Pgt Sd Year"/>
    <n v="2"/>
    <s v="N"/>
    <n v="1"/>
    <n v="0"/>
  </r>
  <r>
    <x v="5"/>
    <n v="7"/>
    <x v="6"/>
    <n v="13"/>
    <x v="12"/>
    <x v="1"/>
    <s v="Pgt Sd Year"/>
    <n v="3"/>
    <s v="N"/>
    <n v="1"/>
    <n v="0"/>
  </r>
  <r>
    <x v="5"/>
    <n v="7"/>
    <x v="6"/>
    <n v="13"/>
    <x v="12"/>
    <x v="1"/>
    <s v="Pgt Sd Year"/>
    <n v="4"/>
    <s v="N"/>
    <n v="1"/>
    <n v="0"/>
  </r>
  <r>
    <x v="5"/>
    <n v="7"/>
    <x v="6"/>
    <n v="13"/>
    <x v="12"/>
    <x v="1"/>
    <s v="Pgt Sd Year"/>
    <n v="5"/>
    <s v="N"/>
    <n v="1"/>
    <n v="0"/>
  </r>
  <r>
    <x v="5"/>
    <n v="8"/>
    <x v="7"/>
    <n v="13"/>
    <x v="12"/>
    <x v="1"/>
    <s v="Pgt Sd Year"/>
    <n v="2"/>
    <s v="N"/>
    <n v="1"/>
    <n v="0"/>
  </r>
  <r>
    <x v="5"/>
    <n v="8"/>
    <x v="7"/>
    <n v="13"/>
    <x v="12"/>
    <x v="1"/>
    <s v="Pgt Sd Year"/>
    <n v="3"/>
    <s v="N"/>
    <n v="1"/>
    <n v="1.75"/>
  </r>
  <r>
    <x v="5"/>
    <n v="8"/>
    <x v="7"/>
    <n v="13"/>
    <x v="12"/>
    <x v="1"/>
    <s v="Pgt Sd Year"/>
    <n v="4"/>
    <s v="N"/>
    <n v="1"/>
    <n v="1.0900000000000001"/>
  </r>
  <r>
    <x v="5"/>
    <n v="8"/>
    <x v="7"/>
    <n v="13"/>
    <x v="12"/>
    <x v="1"/>
    <s v="Pgt Sd Year"/>
    <n v="5"/>
    <s v="N"/>
    <n v="1"/>
    <n v="0"/>
  </r>
  <r>
    <x v="5"/>
    <n v="9"/>
    <x v="8"/>
    <n v="13"/>
    <x v="12"/>
    <x v="1"/>
    <s v="Pgt Sd Year"/>
    <n v="2"/>
    <s v="N"/>
    <n v="1"/>
    <n v="0.82"/>
  </r>
  <r>
    <x v="5"/>
    <n v="9"/>
    <x v="8"/>
    <n v="13"/>
    <x v="12"/>
    <x v="1"/>
    <s v="Pgt Sd Year"/>
    <n v="3"/>
    <s v="N"/>
    <n v="1"/>
    <n v="61.3"/>
  </r>
  <r>
    <x v="5"/>
    <n v="9"/>
    <x v="8"/>
    <n v="13"/>
    <x v="12"/>
    <x v="1"/>
    <s v="Pgt Sd Year"/>
    <n v="4"/>
    <s v="N"/>
    <n v="1"/>
    <n v="11.66"/>
  </r>
  <r>
    <x v="5"/>
    <n v="9"/>
    <x v="8"/>
    <n v="13"/>
    <x v="12"/>
    <x v="1"/>
    <s v="Pgt Sd Year"/>
    <n v="5"/>
    <s v="N"/>
    <n v="1"/>
    <n v="3.18"/>
  </r>
  <r>
    <x v="5"/>
    <n v="10"/>
    <x v="9"/>
    <n v="13"/>
    <x v="12"/>
    <x v="1"/>
    <s v="Pgt Sd Year"/>
    <n v="2"/>
    <s v="N"/>
    <n v="1"/>
    <n v="3.32"/>
  </r>
  <r>
    <x v="5"/>
    <n v="10"/>
    <x v="9"/>
    <n v="13"/>
    <x v="12"/>
    <x v="1"/>
    <s v="Pgt Sd Year"/>
    <n v="3"/>
    <s v="N"/>
    <n v="1"/>
    <n v="216.78"/>
  </r>
  <r>
    <x v="5"/>
    <n v="10"/>
    <x v="9"/>
    <n v="13"/>
    <x v="12"/>
    <x v="1"/>
    <s v="Pgt Sd Year"/>
    <n v="4"/>
    <s v="N"/>
    <n v="1"/>
    <n v="91.5"/>
  </r>
  <r>
    <x v="5"/>
    <n v="10"/>
    <x v="9"/>
    <n v="13"/>
    <x v="12"/>
    <x v="1"/>
    <s v="Pgt Sd Year"/>
    <n v="5"/>
    <s v="N"/>
    <n v="1"/>
    <n v="21.59"/>
  </r>
  <r>
    <x v="5"/>
    <n v="11"/>
    <x v="10"/>
    <n v="13"/>
    <x v="12"/>
    <x v="1"/>
    <s v="Pgt Sd Year"/>
    <n v="2"/>
    <s v="N"/>
    <n v="1"/>
    <n v="0.6"/>
  </r>
  <r>
    <x v="5"/>
    <n v="11"/>
    <x v="10"/>
    <n v="13"/>
    <x v="12"/>
    <x v="1"/>
    <s v="Pgt Sd Year"/>
    <n v="3"/>
    <s v="N"/>
    <n v="1"/>
    <n v="9.2799999999999994"/>
  </r>
  <r>
    <x v="5"/>
    <n v="11"/>
    <x v="10"/>
    <n v="13"/>
    <x v="12"/>
    <x v="1"/>
    <s v="Pgt Sd Year"/>
    <n v="4"/>
    <s v="N"/>
    <n v="1"/>
    <n v="0"/>
  </r>
  <r>
    <x v="5"/>
    <n v="11"/>
    <x v="10"/>
    <n v="13"/>
    <x v="12"/>
    <x v="1"/>
    <s v="Pgt Sd Year"/>
    <n v="5"/>
    <s v="N"/>
    <n v="1"/>
    <n v="0"/>
  </r>
  <r>
    <x v="5"/>
    <n v="12"/>
    <x v="11"/>
    <n v="13"/>
    <x v="12"/>
    <x v="1"/>
    <s v="Pgt Sd Year"/>
    <n v="2"/>
    <s v="N"/>
    <n v="1"/>
    <n v="0.32"/>
  </r>
  <r>
    <x v="5"/>
    <n v="12"/>
    <x v="11"/>
    <n v="13"/>
    <x v="12"/>
    <x v="1"/>
    <s v="Pgt Sd Year"/>
    <n v="3"/>
    <s v="N"/>
    <n v="1"/>
    <n v="6.76"/>
  </r>
  <r>
    <x v="5"/>
    <n v="12"/>
    <x v="11"/>
    <n v="13"/>
    <x v="12"/>
    <x v="1"/>
    <s v="Pgt Sd Year"/>
    <n v="4"/>
    <s v="N"/>
    <n v="1"/>
    <n v="3.36"/>
  </r>
  <r>
    <x v="5"/>
    <n v="12"/>
    <x v="11"/>
    <n v="13"/>
    <x v="12"/>
    <x v="1"/>
    <s v="Pgt Sd Year"/>
    <n v="5"/>
    <s v="N"/>
    <n v="1"/>
    <n v="0.51"/>
  </r>
  <r>
    <x v="5"/>
    <n v="13"/>
    <x v="12"/>
    <n v="13"/>
    <x v="12"/>
    <x v="1"/>
    <s v="Pgt Sd Year"/>
    <n v="2"/>
    <s v="N"/>
    <n v="1"/>
    <n v="469.74"/>
  </r>
  <r>
    <x v="5"/>
    <n v="13"/>
    <x v="12"/>
    <n v="13"/>
    <x v="12"/>
    <x v="1"/>
    <s v="Pgt Sd Year"/>
    <n v="3"/>
    <s v="N"/>
    <n v="1"/>
    <n v="3229.99"/>
  </r>
  <r>
    <x v="5"/>
    <n v="13"/>
    <x v="12"/>
    <n v="13"/>
    <x v="12"/>
    <x v="1"/>
    <s v="Pgt Sd Year"/>
    <n v="4"/>
    <s v="N"/>
    <n v="1"/>
    <n v="8940.7000000000007"/>
  </r>
  <r>
    <x v="5"/>
    <n v="13"/>
    <x v="12"/>
    <n v="13"/>
    <x v="12"/>
    <x v="1"/>
    <s v="Pgt Sd Year"/>
    <n v="5"/>
    <s v="N"/>
    <n v="1"/>
    <n v="3088.92"/>
  </r>
  <r>
    <x v="5"/>
    <n v="14"/>
    <x v="13"/>
    <n v="13"/>
    <x v="12"/>
    <x v="1"/>
    <s v="Pgt Sd Year"/>
    <n v="2"/>
    <s v="N"/>
    <n v="1"/>
    <n v="0"/>
  </r>
  <r>
    <x v="5"/>
    <n v="14"/>
    <x v="13"/>
    <n v="13"/>
    <x v="12"/>
    <x v="1"/>
    <s v="Pgt Sd Year"/>
    <n v="3"/>
    <s v="N"/>
    <n v="1"/>
    <n v="0"/>
  </r>
  <r>
    <x v="5"/>
    <n v="14"/>
    <x v="13"/>
    <n v="13"/>
    <x v="12"/>
    <x v="1"/>
    <s v="Pgt Sd Year"/>
    <n v="4"/>
    <s v="N"/>
    <n v="1"/>
    <n v="0"/>
  </r>
  <r>
    <x v="5"/>
    <n v="14"/>
    <x v="13"/>
    <n v="13"/>
    <x v="12"/>
    <x v="1"/>
    <s v="Pgt Sd Year"/>
    <n v="5"/>
    <s v="N"/>
    <n v="1"/>
    <n v="0"/>
  </r>
  <r>
    <x v="5"/>
    <n v="15"/>
    <x v="14"/>
    <n v="13"/>
    <x v="12"/>
    <x v="1"/>
    <s v="Pgt Sd Year"/>
    <n v="2"/>
    <s v="N"/>
    <n v="1"/>
    <n v="0"/>
  </r>
  <r>
    <x v="5"/>
    <n v="15"/>
    <x v="14"/>
    <n v="13"/>
    <x v="12"/>
    <x v="1"/>
    <s v="Pgt Sd Year"/>
    <n v="3"/>
    <s v="N"/>
    <n v="1"/>
    <n v="0"/>
  </r>
  <r>
    <x v="5"/>
    <n v="15"/>
    <x v="14"/>
    <n v="13"/>
    <x v="12"/>
    <x v="1"/>
    <s v="Pgt Sd Year"/>
    <n v="4"/>
    <s v="N"/>
    <n v="1"/>
    <n v="0"/>
  </r>
  <r>
    <x v="5"/>
    <n v="15"/>
    <x v="14"/>
    <n v="13"/>
    <x v="12"/>
    <x v="1"/>
    <s v="Pgt Sd Year"/>
    <n v="5"/>
    <s v="N"/>
    <n v="1"/>
    <n v="0"/>
  </r>
  <r>
    <x v="5"/>
    <n v="16"/>
    <x v="15"/>
    <n v="13"/>
    <x v="12"/>
    <x v="1"/>
    <s v="Pgt Sd Year"/>
    <n v="2"/>
    <s v="N"/>
    <n v="1"/>
    <n v="0"/>
  </r>
  <r>
    <x v="5"/>
    <n v="16"/>
    <x v="15"/>
    <n v="13"/>
    <x v="12"/>
    <x v="1"/>
    <s v="Pgt Sd Year"/>
    <n v="3"/>
    <s v="N"/>
    <n v="1"/>
    <n v="0.79"/>
  </r>
  <r>
    <x v="5"/>
    <n v="16"/>
    <x v="15"/>
    <n v="13"/>
    <x v="12"/>
    <x v="1"/>
    <s v="Pgt Sd Year"/>
    <n v="4"/>
    <s v="N"/>
    <n v="1"/>
    <n v="0.42"/>
  </r>
  <r>
    <x v="5"/>
    <n v="16"/>
    <x v="15"/>
    <n v="13"/>
    <x v="12"/>
    <x v="1"/>
    <s v="Pgt Sd Year"/>
    <n v="5"/>
    <s v="N"/>
    <n v="1"/>
    <n v="0.13"/>
  </r>
  <r>
    <x v="5"/>
    <n v="17"/>
    <x v="16"/>
    <n v="13"/>
    <x v="12"/>
    <x v="1"/>
    <s v="Pgt Sd Year"/>
    <n v="2"/>
    <s v="N"/>
    <n v="1"/>
    <n v="0"/>
  </r>
  <r>
    <x v="5"/>
    <n v="17"/>
    <x v="16"/>
    <n v="13"/>
    <x v="12"/>
    <x v="1"/>
    <s v="Pgt Sd Year"/>
    <n v="3"/>
    <s v="N"/>
    <n v="1"/>
    <n v="0"/>
  </r>
  <r>
    <x v="5"/>
    <n v="17"/>
    <x v="16"/>
    <n v="13"/>
    <x v="12"/>
    <x v="1"/>
    <s v="Pgt Sd Year"/>
    <n v="4"/>
    <s v="N"/>
    <n v="1"/>
    <n v="0"/>
  </r>
  <r>
    <x v="5"/>
    <n v="17"/>
    <x v="16"/>
    <n v="13"/>
    <x v="12"/>
    <x v="1"/>
    <s v="Pgt Sd Year"/>
    <n v="5"/>
    <s v="N"/>
    <n v="1"/>
    <n v="0"/>
  </r>
  <r>
    <x v="5"/>
    <n v="18"/>
    <x v="17"/>
    <n v="13"/>
    <x v="12"/>
    <x v="1"/>
    <s v="Pgt Sd Year"/>
    <n v="2"/>
    <s v="N"/>
    <n v="1"/>
    <n v="0"/>
  </r>
  <r>
    <x v="5"/>
    <n v="18"/>
    <x v="17"/>
    <n v="13"/>
    <x v="12"/>
    <x v="1"/>
    <s v="Pgt Sd Year"/>
    <n v="3"/>
    <s v="N"/>
    <n v="1"/>
    <n v="0"/>
  </r>
  <r>
    <x v="5"/>
    <n v="18"/>
    <x v="17"/>
    <n v="13"/>
    <x v="12"/>
    <x v="1"/>
    <s v="Pgt Sd Year"/>
    <n v="4"/>
    <s v="N"/>
    <n v="1"/>
    <n v="81.03"/>
  </r>
  <r>
    <x v="5"/>
    <n v="18"/>
    <x v="17"/>
    <n v="13"/>
    <x v="12"/>
    <x v="1"/>
    <s v="Pgt Sd Year"/>
    <n v="5"/>
    <s v="N"/>
    <n v="1"/>
    <n v="33.950000000000003"/>
  </r>
  <r>
    <x v="5"/>
    <n v="19"/>
    <x v="18"/>
    <n v="13"/>
    <x v="12"/>
    <x v="1"/>
    <s v="Pgt Sd Year"/>
    <n v="2"/>
    <s v="N"/>
    <n v="1"/>
    <n v="0"/>
  </r>
  <r>
    <x v="5"/>
    <n v="19"/>
    <x v="18"/>
    <n v="13"/>
    <x v="12"/>
    <x v="1"/>
    <s v="Pgt Sd Year"/>
    <n v="3"/>
    <s v="N"/>
    <n v="1"/>
    <n v="524.39"/>
  </r>
  <r>
    <x v="5"/>
    <n v="19"/>
    <x v="18"/>
    <n v="13"/>
    <x v="12"/>
    <x v="1"/>
    <s v="Pgt Sd Year"/>
    <n v="4"/>
    <s v="N"/>
    <n v="1"/>
    <n v="149.52000000000001"/>
  </r>
  <r>
    <x v="5"/>
    <n v="19"/>
    <x v="18"/>
    <n v="13"/>
    <x v="12"/>
    <x v="1"/>
    <s v="Pgt Sd Year"/>
    <n v="5"/>
    <s v="N"/>
    <n v="1"/>
    <n v="0"/>
  </r>
  <r>
    <x v="5"/>
    <n v="20"/>
    <x v="19"/>
    <n v="13"/>
    <x v="12"/>
    <x v="1"/>
    <s v="Pgt Sd Year"/>
    <n v="2"/>
    <s v="N"/>
    <n v="1"/>
    <n v="5.31"/>
  </r>
  <r>
    <x v="5"/>
    <n v="20"/>
    <x v="19"/>
    <n v="13"/>
    <x v="12"/>
    <x v="1"/>
    <s v="Pgt Sd Year"/>
    <n v="3"/>
    <s v="N"/>
    <n v="1"/>
    <n v="167.29"/>
  </r>
  <r>
    <x v="5"/>
    <n v="20"/>
    <x v="19"/>
    <n v="13"/>
    <x v="12"/>
    <x v="1"/>
    <s v="Pgt Sd Year"/>
    <n v="4"/>
    <s v="N"/>
    <n v="1"/>
    <n v="650.44000000000005"/>
  </r>
  <r>
    <x v="5"/>
    <n v="20"/>
    <x v="19"/>
    <n v="13"/>
    <x v="12"/>
    <x v="1"/>
    <s v="Pgt Sd Year"/>
    <n v="5"/>
    <s v="N"/>
    <n v="1"/>
    <n v="44.56"/>
  </r>
  <r>
    <x v="5"/>
    <n v="21"/>
    <x v="20"/>
    <n v="13"/>
    <x v="12"/>
    <x v="1"/>
    <s v="Pgt Sd Year"/>
    <n v="2"/>
    <s v="N"/>
    <n v="1"/>
    <n v="0"/>
  </r>
  <r>
    <x v="5"/>
    <n v="21"/>
    <x v="20"/>
    <n v="13"/>
    <x v="12"/>
    <x v="1"/>
    <s v="Pgt Sd Year"/>
    <n v="3"/>
    <s v="N"/>
    <n v="1"/>
    <n v="71.959999999999994"/>
  </r>
  <r>
    <x v="5"/>
    <n v="21"/>
    <x v="20"/>
    <n v="13"/>
    <x v="12"/>
    <x v="1"/>
    <s v="Pgt Sd Year"/>
    <n v="4"/>
    <s v="N"/>
    <n v="1"/>
    <n v="0"/>
  </r>
  <r>
    <x v="5"/>
    <n v="21"/>
    <x v="20"/>
    <n v="13"/>
    <x v="12"/>
    <x v="1"/>
    <s v="Pgt Sd Year"/>
    <n v="5"/>
    <s v="N"/>
    <n v="1"/>
    <n v="0"/>
  </r>
  <r>
    <x v="5"/>
    <n v="22"/>
    <x v="21"/>
    <n v="13"/>
    <x v="12"/>
    <x v="1"/>
    <s v="Pgt Sd Year"/>
    <n v="2"/>
    <s v="N"/>
    <n v="1"/>
    <n v="0"/>
  </r>
  <r>
    <x v="5"/>
    <n v="22"/>
    <x v="21"/>
    <n v="13"/>
    <x v="12"/>
    <x v="1"/>
    <s v="Pgt Sd Year"/>
    <n v="3"/>
    <s v="N"/>
    <n v="1"/>
    <n v="511.57"/>
  </r>
  <r>
    <x v="5"/>
    <n v="22"/>
    <x v="21"/>
    <n v="13"/>
    <x v="12"/>
    <x v="1"/>
    <s v="Pgt Sd Year"/>
    <n v="4"/>
    <s v="N"/>
    <n v="1"/>
    <n v="861.88"/>
  </r>
  <r>
    <x v="5"/>
    <n v="22"/>
    <x v="21"/>
    <n v="13"/>
    <x v="12"/>
    <x v="1"/>
    <s v="Pgt Sd Year"/>
    <n v="5"/>
    <s v="N"/>
    <n v="1"/>
    <n v="375.29"/>
  </r>
  <r>
    <x v="5"/>
    <n v="23"/>
    <x v="22"/>
    <n v="13"/>
    <x v="12"/>
    <x v="1"/>
    <s v="Pgt Sd Year"/>
    <n v="2"/>
    <s v="N"/>
    <n v="1"/>
    <n v="0"/>
  </r>
  <r>
    <x v="5"/>
    <n v="23"/>
    <x v="22"/>
    <n v="13"/>
    <x v="12"/>
    <x v="1"/>
    <s v="Pgt Sd Year"/>
    <n v="3"/>
    <s v="N"/>
    <n v="1"/>
    <n v="2023.12"/>
  </r>
  <r>
    <x v="5"/>
    <n v="23"/>
    <x v="22"/>
    <n v="13"/>
    <x v="12"/>
    <x v="1"/>
    <s v="Pgt Sd Year"/>
    <n v="4"/>
    <s v="N"/>
    <n v="1"/>
    <n v="851.06"/>
  </r>
  <r>
    <x v="5"/>
    <n v="23"/>
    <x v="22"/>
    <n v="13"/>
    <x v="12"/>
    <x v="1"/>
    <s v="Pgt Sd Year"/>
    <n v="5"/>
    <s v="N"/>
    <n v="1"/>
    <n v="177.09"/>
  </r>
  <r>
    <x v="5"/>
    <n v="24"/>
    <x v="23"/>
    <n v="13"/>
    <x v="12"/>
    <x v="1"/>
    <s v="Pgt Sd Year"/>
    <n v="2"/>
    <s v="N"/>
    <n v="1"/>
    <n v="504.74"/>
  </r>
  <r>
    <x v="5"/>
    <n v="24"/>
    <x v="23"/>
    <n v="13"/>
    <x v="12"/>
    <x v="1"/>
    <s v="Pgt Sd Year"/>
    <n v="3"/>
    <s v="N"/>
    <n v="1"/>
    <n v="1690.93"/>
  </r>
  <r>
    <x v="5"/>
    <n v="24"/>
    <x v="23"/>
    <n v="13"/>
    <x v="12"/>
    <x v="1"/>
    <s v="Pgt Sd Year"/>
    <n v="4"/>
    <s v="N"/>
    <n v="1"/>
    <n v="2511.56"/>
  </r>
  <r>
    <x v="5"/>
    <n v="24"/>
    <x v="23"/>
    <n v="13"/>
    <x v="12"/>
    <x v="1"/>
    <s v="Pgt Sd Year"/>
    <n v="5"/>
    <s v="N"/>
    <n v="1"/>
    <n v="631.45000000000005"/>
  </r>
  <r>
    <x v="5"/>
    <n v="25"/>
    <x v="24"/>
    <n v="13"/>
    <x v="12"/>
    <x v="1"/>
    <s v="Pgt Sd Year"/>
    <n v="2"/>
    <s v="N"/>
    <n v="1"/>
    <n v="0"/>
  </r>
  <r>
    <x v="5"/>
    <n v="25"/>
    <x v="24"/>
    <n v="13"/>
    <x v="12"/>
    <x v="1"/>
    <s v="Pgt Sd Year"/>
    <n v="3"/>
    <s v="N"/>
    <n v="1"/>
    <n v="130.34"/>
  </r>
  <r>
    <x v="5"/>
    <n v="25"/>
    <x v="24"/>
    <n v="13"/>
    <x v="12"/>
    <x v="1"/>
    <s v="Pgt Sd Year"/>
    <n v="4"/>
    <s v="N"/>
    <n v="1"/>
    <n v="0"/>
  </r>
  <r>
    <x v="5"/>
    <n v="25"/>
    <x v="24"/>
    <n v="13"/>
    <x v="12"/>
    <x v="1"/>
    <s v="Pgt Sd Year"/>
    <n v="5"/>
    <s v="N"/>
    <n v="1"/>
    <n v="110"/>
  </r>
  <r>
    <x v="6"/>
    <n v="1"/>
    <x v="0"/>
    <n v="13"/>
    <x v="12"/>
    <x v="1"/>
    <s v="Pgt Sd Year"/>
    <n v="2"/>
    <s v="N"/>
    <n v="1"/>
    <n v="0"/>
  </r>
  <r>
    <x v="6"/>
    <n v="1"/>
    <x v="0"/>
    <n v="13"/>
    <x v="12"/>
    <x v="1"/>
    <s v="Pgt Sd Year"/>
    <n v="3"/>
    <s v="N"/>
    <n v="1"/>
    <n v="0"/>
  </r>
  <r>
    <x v="6"/>
    <n v="1"/>
    <x v="0"/>
    <n v="13"/>
    <x v="12"/>
    <x v="1"/>
    <s v="Pgt Sd Year"/>
    <n v="4"/>
    <s v="N"/>
    <n v="1"/>
    <n v="39.659999999999997"/>
  </r>
  <r>
    <x v="6"/>
    <n v="1"/>
    <x v="0"/>
    <n v="13"/>
    <x v="12"/>
    <x v="1"/>
    <s v="Pgt Sd Year"/>
    <n v="5"/>
    <s v="N"/>
    <n v="1"/>
    <n v="1.91"/>
  </r>
  <r>
    <x v="6"/>
    <n v="2"/>
    <x v="1"/>
    <n v="13"/>
    <x v="12"/>
    <x v="1"/>
    <s v="Pgt Sd Year"/>
    <n v="2"/>
    <s v="N"/>
    <n v="1"/>
    <n v="0"/>
  </r>
  <r>
    <x v="6"/>
    <n v="2"/>
    <x v="1"/>
    <n v="13"/>
    <x v="12"/>
    <x v="1"/>
    <s v="Pgt Sd Year"/>
    <n v="3"/>
    <s v="N"/>
    <n v="1"/>
    <n v="10.67"/>
  </r>
  <r>
    <x v="6"/>
    <n v="2"/>
    <x v="1"/>
    <n v="13"/>
    <x v="12"/>
    <x v="1"/>
    <s v="Pgt Sd Year"/>
    <n v="4"/>
    <s v="N"/>
    <n v="1"/>
    <n v="81.83"/>
  </r>
  <r>
    <x v="6"/>
    <n v="2"/>
    <x v="1"/>
    <n v="13"/>
    <x v="12"/>
    <x v="1"/>
    <s v="Pgt Sd Year"/>
    <n v="5"/>
    <s v="N"/>
    <n v="1"/>
    <n v="12.81"/>
  </r>
  <r>
    <x v="6"/>
    <n v="3"/>
    <x v="2"/>
    <n v="13"/>
    <x v="12"/>
    <x v="1"/>
    <s v="Pgt Sd Year"/>
    <n v="2"/>
    <s v="N"/>
    <n v="1"/>
    <n v="0"/>
  </r>
  <r>
    <x v="6"/>
    <n v="3"/>
    <x v="2"/>
    <n v="13"/>
    <x v="12"/>
    <x v="1"/>
    <s v="Pgt Sd Year"/>
    <n v="3"/>
    <s v="N"/>
    <n v="1"/>
    <n v="0"/>
  </r>
  <r>
    <x v="6"/>
    <n v="3"/>
    <x v="2"/>
    <n v="13"/>
    <x v="12"/>
    <x v="1"/>
    <s v="Pgt Sd Year"/>
    <n v="4"/>
    <s v="N"/>
    <n v="1"/>
    <n v="0"/>
  </r>
  <r>
    <x v="6"/>
    <n v="3"/>
    <x v="2"/>
    <n v="13"/>
    <x v="12"/>
    <x v="1"/>
    <s v="Pgt Sd Year"/>
    <n v="5"/>
    <s v="N"/>
    <n v="1"/>
    <n v="0"/>
  </r>
  <r>
    <x v="6"/>
    <n v="4"/>
    <x v="3"/>
    <n v="13"/>
    <x v="12"/>
    <x v="1"/>
    <s v="Pgt Sd Year"/>
    <n v="2"/>
    <s v="N"/>
    <n v="1"/>
    <n v="2.9"/>
  </r>
  <r>
    <x v="6"/>
    <n v="4"/>
    <x v="3"/>
    <n v="13"/>
    <x v="12"/>
    <x v="1"/>
    <s v="Pgt Sd Year"/>
    <n v="3"/>
    <s v="N"/>
    <n v="1"/>
    <n v="163.85"/>
  </r>
  <r>
    <x v="6"/>
    <n v="4"/>
    <x v="3"/>
    <n v="13"/>
    <x v="12"/>
    <x v="1"/>
    <s v="Pgt Sd Year"/>
    <n v="4"/>
    <s v="N"/>
    <n v="1"/>
    <n v="416.29"/>
  </r>
  <r>
    <x v="6"/>
    <n v="4"/>
    <x v="3"/>
    <n v="13"/>
    <x v="12"/>
    <x v="1"/>
    <s v="Pgt Sd Year"/>
    <n v="5"/>
    <s v="N"/>
    <n v="1"/>
    <n v="31.87"/>
  </r>
  <r>
    <x v="6"/>
    <n v="5"/>
    <x v="4"/>
    <n v="13"/>
    <x v="12"/>
    <x v="1"/>
    <s v="Pgt Sd Year"/>
    <n v="2"/>
    <s v="N"/>
    <n v="1"/>
    <n v="0"/>
  </r>
  <r>
    <x v="6"/>
    <n v="5"/>
    <x v="4"/>
    <n v="13"/>
    <x v="12"/>
    <x v="1"/>
    <s v="Pgt Sd Year"/>
    <n v="3"/>
    <s v="N"/>
    <n v="1"/>
    <n v="162.43"/>
  </r>
  <r>
    <x v="6"/>
    <n v="5"/>
    <x v="4"/>
    <n v="13"/>
    <x v="12"/>
    <x v="1"/>
    <s v="Pgt Sd Year"/>
    <n v="4"/>
    <s v="N"/>
    <n v="1"/>
    <n v="134.88"/>
  </r>
  <r>
    <x v="6"/>
    <n v="5"/>
    <x v="4"/>
    <n v="13"/>
    <x v="12"/>
    <x v="1"/>
    <s v="Pgt Sd Year"/>
    <n v="5"/>
    <s v="N"/>
    <n v="1"/>
    <n v="66.430000000000007"/>
  </r>
  <r>
    <x v="6"/>
    <n v="6"/>
    <x v="5"/>
    <n v="13"/>
    <x v="12"/>
    <x v="1"/>
    <s v="Pgt Sd Year"/>
    <n v="2"/>
    <s v="N"/>
    <n v="1"/>
    <n v="0"/>
  </r>
  <r>
    <x v="6"/>
    <n v="6"/>
    <x v="5"/>
    <n v="13"/>
    <x v="12"/>
    <x v="1"/>
    <s v="Pgt Sd Year"/>
    <n v="3"/>
    <s v="N"/>
    <n v="1"/>
    <n v="0"/>
  </r>
  <r>
    <x v="6"/>
    <n v="6"/>
    <x v="5"/>
    <n v="13"/>
    <x v="12"/>
    <x v="1"/>
    <s v="Pgt Sd Year"/>
    <n v="4"/>
    <s v="N"/>
    <n v="1"/>
    <n v="0"/>
  </r>
  <r>
    <x v="6"/>
    <n v="6"/>
    <x v="5"/>
    <n v="13"/>
    <x v="12"/>
    <x v="1"/>
    <s v="Pgt Sd Year"/>
    <n v="5"/>
    <s v="N"/>
    <n v="1"/>
    <n v="0"/>
  </r>
  <r>
    <x v="6"/>
    <n v="7"/>
    <x v="6"/>
    <n v="13"/>
    <x v="12"/>
    <x v="1"/>
    <s v="Pgt Sd Year"/>
    <n v="2"/>
    <s v="N"/>
    <n v="1"/>
    <n v="0"/>
  </r>
  <r>
    <x v="6"/>
    <n v="7"/>
    <x v="6"/>
    <n v="13"/>
    <x v="12"/>
    <x v="1"/>
    <s v="Pgt Sd Year"/>
    <n v="3"/>
    <s v="N"/>
    <n v="1"/>
    <n v="0"/>
  </r>
  <r>
    <x v="6"/>
    <n v="7"/>
    <x v="6"/>
    <n v="13"/>
    <x v="12"/>
    <x v="1"/>
    <s v="Pgt Sd Year"/>
    <n v="4"/>
    <s v="N"/>
    <n v="1"/>
    <n v="0"/>
  </r>
  <r>
    <x v="6"/>
    <n v="7"/>
    <x v="6"/>
    <n v="13"/>
    <x v="12"/>
    <x v="1"/>
    <s v="Pgt Sd Year"/>
    <n v="5"/>
    <s v="N"/>
    <n v="1"/>
    <n v="0"/>
  </r>
  <r>
    <x v="6"/>
    <n v="8"/>
    <x v="7"/>
    <n v="13"/>
    <x v="12"/>
    <x v="1"/>
    <s v="Pgt Sd Year"/>
    <n v="2"/>
    <s v="N"/>
    <n v="1"/>
    <n v="0"/>
  </r>
  <r>
    <x v="6"/>
    <n v="8"/>
    <x v="7"/>
    <n v="13"/>
    <x v="12"/>
    <x v="1"/>
    <s v="Pgt Sd Year"/>
    <n v="3"/>
    <s v="N"/>
    <n v="1"/>
    <n v="2.99"/>
  </r>
  <r>
    <x v="6"/>
    <n v="8"/>
    <x v="7"/>
    <n v="13"/>
    <x v="12"/>
    <x v="1"/>
    <s v="Pgt Sd Year"/>
    <n v="4"/>
    <s v="N"/>
    <n v="1"/>
    <n v="1.81"/>
  </r>
  <r>
    <x v="6"/>
    <n v="8"/>
    <x v="7"/>
    <n v="13"/>
    <x v="12"/>
    <x v="1"/>
    <s v="Pgt Sd Year"/>
    <n v="5"/>
    <s v="N"/>
    <n v="1"/>
    <n v="0"/>
  </r>
  <r>
    <x v="6"/>
    <n v="9"/>
    <x v="8"/>
    <n v="13"/>
    <x v="12"/>
    <x v="1"/>
    <s v="Pgt Sd Year"/>
    <n v="2"/>
    <s v="N"/>
    <n v="1"/>
    <n v="1.39"/>
  </r>
  <r>
    <x v="6"/>
    <n v="9"/>
    <x v="8"/>
    <n v="13"/>
    <x v="12"/>
    <x v="1"/>
    <s v="Pgt Sd Year"/>
    <n v="3"/>
    <s v="N"/>
    <n v="1"/>
    <n v="89"/>
  </r>
  <r>
    <x v="6"/>
    <n v="9"/>
    <x v="8"/>
    <n v="13"/>
    <x v="12"/>
    <x v="1"/>
    <s v="Pgt Sd Year"/>
    <n v="4"/>
    <s v="N"/>
    <n v="1"/>
    <n v="16.510000000000002"/>
  </r>
  <r>
    <x v="6"/>
    <n v="9"/>
    <x v="8"/>
    <n v="13"/>
    <x v="12"/>
    <x v="1"/>
    <s v="Pgt Sd Year"/>
    <n v="5"/>
    <s v="N"/>
    <n v="1"/>
    <n v="5.31"/>
  </r>
  <r>
    <x v="6"/>
    <n v="10"/>
    <x v="9"/>
    <n v="13"/>
    <x v="12"/>
    <x v="1"/>
    <s v="Pgt Sd Year"/>
    <n v="2"/>
    <s v="N"/>
    <n v="1"/>
    <n v="8.98"/>
  </r>
  <r>
    <x v="6"/>
    <n v="10"/>
    <x v="9"/>
    <n v="13"/>
    <x v="12"/>
    <x v="1"/>
    <s v="Pgt Sd Year"/>
    <n v="3"/>
    <s v="N"/>
    <n v="1"/>
    <n v="499.72"/>
  </r>
  <r>
    <x v="6"/>
    <n v="10"/>
    <x v="9"/>
    <n v="13"/>
    <x v="12"/>
    <x v="1"/>
    <s v="Pgt Sd Year"/>
    <n v="4"/>
    <s v="N"/>
    <n v="1"/>
    <n v="205.68"/>
  </r>
  <r>
    <x v="6"/>
    <n v="10"/>
    <x v="9"/>
    <n v="13"/>
    <x v="12"/>
    <x v="1"/>
    <s v="Pgt Sd Year"/>
    <n v="5"/>
    <s v="N"/>
    <n v="1"/>
    <n v="57.22"/>
  </r>
  <r>
    <x v="6"/>
    <n v="11"/>
    <x v="10"/>
    <n v="13"/>
    <x v="12"/>
    <x v="1"/>
    <s v="Pgt Sd Year"/>
    <n v="2"/>
    <s v="N"/>
    <n v="1"/>
    <n v="0"/>
  </r>
  <r>
    <x v="6"/>
    <n v="11"/>
    <x v="10"/>
    <n v="13"/>
    <x v="12"/>
    <x v="1"/>
    <s v="Pgt Sd Year"/>
    <n v="3"/>
    <s v="N"/>
    <n v="1"/>
    <n v="0.04"/>
  </r>
  <r>
    <x v="6"/>
    <n v="11"/>
    <x v="10"/>
    <n v="13"/>
    <x v="12"/>
    <x v="1"/>
    <s v="Pgt Sd Year"/>
    <n v="4"/>
    <s v="N"/>
    <n v="1"/>
    <n v="0"/>
  </r>
  <r>
    <x v="6"/>
    <n v="11"/>
    <x v="10"/>
    <n v="13"/>
    <x v="12"/>
    <x v="1"/>
    <s v="Pgt Sd Year"/>
    <n v="5"/>
    <s v="N"/>
    <n v="1"/>
    <n v="0"/>
  </r>
  <r>
    <x v="6"/>
    <n v="12"/>
    <x v="11"/>
    <n v="13"/>
    <x v="12"/>
    <x v="1"/>
    <s v="Pgt Sd Year"/>
    <n v="2"/>
    <s v="N"/>
    <n v="1"/>
    <n v="1.69"/>
  </r>
  <r>
    <x v="6"/>
    <n v="12"/>
    <x v="11"/>
    <n v="13"/>
    <x v="12"/>
    <x v="1"/>
    <s v="Pgt Sd Year"/>
    <n v="3"/>
    <s v="N"/>
    <n v="1"/>
    <n v="31.13"/>
  </r>
  <r>
    <x v="6"/>
    <n v="12"/>
    <x v="11"/>
    <n v="13"/>
    <x v="12"/>
    <x v="1"/>
    <s v="Pgt Sd Year"/>
    <n v="4"/>
    <s v="N"/>
    <n v="1"/>
    <n v="14.7"/>
  </r>
  <r>
    <x v="6"/>
    <n v="12"/>
    <x v="11"/>
    <n v="13"/>
    <x v="12"/>
    <x v="1"/>
    <s v="Pgt Sd Year"/>
    <n v="5"/>
    <s v="N"/>
    <n v="1"/>
    <n v="2.65"/>
  </r>
  <r>
    <x v="6"/>
    <n v="13"/>
    <x v="12"/>
    <n v="13"/>
    <x v="12"/>
    <x v="1"/>
    <s v="Pgt Sd Year"/>
    <n v="2"/>
    <s v="N"/>
    <n v="1"/>
    <n v="584.66999999999996"/>
  </r>
  <r>
    <x v="6"/>
    <n v="13"/>
    <x v="12"/>
    <n v="13"/>
    <x v="12"/>
    <x v="1"/>
    <s v="Pgt Sd Year"/>
    <n v="3"/>
    <s v="N"/>
    <n v="1"/>
    <n v="3495.01"/>
  </r>
  <r>
    <x v="6"/>
    <n v="13"/>
    <x v="12"/>
    <n v="13"/>
    <x v="12"/>
    <x v="1"/>
    <s v="Pgt Sd Year"/>
    <n v="4"/>
    <s v="N"/>
    <n v="1"/>
    <n v="9195.7000000000007"/>
  </r>
  <r>
    <x v="6"/>
    <n v="13"/>
    <x v="12"/>
    <n v="13"/>
    <x v="12"/>
    <x v="1"/>
    <s v="Pgt Sd Year"/>
    <n v="5"/>
    <s v="N"/>
    <n v="1"/>
    <n v="3746.52"/>
  </r>
  <r>
    <x v="6"/>
    <n v="14"/>
    <x v="13"/>
    <n v="13"/>
    <x v="12"/>
    <x v="1"/>
    <s v="Pgt Sd Year"/>
    <n v="2"/>
    <s v="N"/>
    <n v="1"/>
    <n v="0"/>
  </r>
  <r>
    <x v="6"/>
    <n v="14"/>
    <x v="13"/>
    <n v="13"/>
    <x v="12"/>
    <x v="1"/>
    <s v="Pgt Sd Year"/>
    <n v="3"/>
    <s v="N"/>
    <n v="1"/>
    <n v="0"/>
  </r>
  <r>
    <x v="6"/>
    <n v="14"/>
    <x v="13"/>
    <n v="13"/>
    <x v="12"/>
    <x v="1"/>
    <s v="Pgt Sd Year"/>
    <n v="4"/>
    <s v="N"/>
    <n v="1"/>
    <n v="0"/>
  </r>
  <r>
    <x v="6"/>
    <n v="14"/>
    <x v="13"/>
    <n v="13"/>
    <x v="12"/>
    <x v="1"/>
    <s v="Pgt Sd Year"/>
    <n v="5"/>
    <s v="N"/>
    <n v="1"/>
    <n v="0"/>
  </r>
  <r>
    <x v="6"/>
    <n v="15"/>
    <x v="14"/>
    <n v="13"/>
    <x v="12"/>
    <x v="1"/>
    <s v="Pgt Sd Year"/>
    <n v="2"/>
    <s v="N"/>
    <n v="1"/>
    <n v="0"/>
  </r>
  <r>
    <x v="6"/>
    <n v="15"/>
    <x v="14"/>
    <n v="13"/>
    <x v="12"/>
    <x v="1"/>
    <s v="Pgt Sd Year"/>
    <n v="3"/>
    <s v="N"/>
    <n v="1"/>
    <n v="0"/>
  </r>
  <r>
    <x v="6"/>
    <n v="15"/>
    <x v="14"/>
    <n v="13"/>
    <x v="12"/>
    <x v="1"/>
    <s v="Pgt Sd Year"/>
    <n v="4"/>
    <s v="N"/>
    <n v="1"/>
    <n v="0"/>
  </r>
  <r>
    <x v="6"/>
    <n v="15"/>
    <x v="14"/>
    <n v="13"/>
    <x v="12"/>
    <x v="1"/>
    <s v="Pgt Sd Year"/>
    <n v="5"/>
    <s v="N"/>
    <n v="1"/>
    <n v="0"/>
  </r>
  <r>
    <x v="6"/>
    <n v="16"/>
    <x v="15"/>
    <n v="13"/>
    <x v="12"/>
    <x v="1"/>
    <s v="Pgt Sd Year"/>
    <n v="2"/>
    <s v="N"/>
    <n v="1"/>
    <n v="0"/>
  </r>
  <r>
    <x v="6"/>
    <n v="16"/>
    <x v="15"/>
    <n v="13"/>
    <x v="12"/>
    <x v="1"/>
    <s v="Pgt Sd Year"/>
    <n v="3"/>
    <s v="N"/>
    <n v="1"/>
    <n v="0.7"/>
  </r>
  <r>
    <x v="6"/>
    <n v="16"/>
    <x v="15"/>
    <n v="13"/>
    <x v="12"/>
    <x v="1"/>
    <s v="Pgt Sd Year"/>
    <n v="4"/>
    <s v="N"/>
    <n v="1"/>
    <n v="0.36"/>
  </r>
  <r>
    <x v="6"/>
    <n v="16"/>
    <x v="15"/>
    <n v="13"/>
    <x v="12"/>
    <x v="1"/>
    <s v="Pgt Sd Year"/>
    <n v="5"/>
    <s v="N"/>
    <n v="1"/>
    <n v="0.14000000000000001"/>
  </r>
  <r>
    <x v="6"/>
    <n v="17"/>
    <x v="16"/>
    <n v="13"/>
    <x v="12"/>
    <x v="1"/>
    <s v="Pgt Sd Year"/>
    <n v="2"/>
    <s v="N"/>
    <n v="1"/>
    <n v="0"/>
  </r>
  <r>
    <x v="6"/>
    <n v="17"/>
    <x v="16"/>
    <n v="13"/>
    <x v="12"/>
    <x v="1"/>
    <s v="Pgt Sd Year"/>
    <n v="3"/>
    <s v="N"/>
    <n v="1"/>
    <n v="0"/>
  </r>
  <r>
    <x v="6"/>
    <n v="17"/>
    <x v="16"/>
    <n v="13"/>
    <x v="12"/>
    <x v="1"/>
    <s v="Pgt Sd Year"/>
    <n v="4"/>
    <s v="N"/>
    <n v="1"/>
    <n v="0"/>
  </r>
  <r>
    <x v="6"/>
    <n v="17"/>
    <x v="16"/>
    <n v="13"/>
    <x v="12"/>
    <x v="1"/>
    <s v="Pgt Sd Year"/>
    <n v="5"/>
    <s v="N"/>
    <n v="1"/>
    <n v="0"/>
  </r>
  <r>
    <x v="6"/>
    <n v="18"/>
    <x v="17"/>
    <n v="13"/>
    <x v="12"/>
    <x v="1"/>
    <s v="Pgt Sd Year"/>
    <n v="2"/>
    <s v="N"/>
    <n v="1"/>
    <n v="0"/>
  </r>
  <r>
    <x v="6"/>
    <n v="18"/>
    <x v="17"/>
    <n v="13"/>
    <x v="12"/>
    <x v="1"/>
    <s v="Pgt Sd Year"/>
    <n v="3"/>
    <s v="N"/>
    <n v="1"/>
    <n v="0"/>
  </r>
  <r>
    <x v="6"/>
    <n v="18"/>
    <x v="17"/>
    <n v="13"/>
    <x v="12"/>
    <x v="1"/>
    <s v="Pgt Sd Year"/>
    <n v="4"/>
    <s v="N"/>
    <n v="1"/>
    <n v="49.39"/>
  </r>
  <r>
    <x v="6"/>
    <n v="18"/>
    <x v="17"/>
    <n v="13"/>
    <x v="12"/>
    <x v="1"/>
    <s v="Pgt Sd Year"/>
    <n v="5"/>
    <s v="N"/>
    <n v="1"/>
    <n v="24.16"/>
  </r>
  <r>
    <x v="6"/>
    <n v="19"/>
    <x v="18"/>
    <n v="13"/>
    <x v="12"/>
    <x v="1"/>
    <s v="Pgt Sd Year"/>
    <n v="2"/>
    <s v="N"/>
    <n v="1"/>
    <n v="0"/>
  </r>
  <r>
    <x v="6"/>
    <n v="19"/>
    <x v="18"/>
    <n v="13"/>
    <x v="12"/>
    <x v="1"/>
    <s v="Pgt Sd Year"/>
    <n v="3"/>
    <s v="N"/>
    <n v="1"/>
    <n v="736.33"/>
  </r>
  <r>
    <x v="6"/>
    <n v="19"/>
    <x v="18"/>
    <n v="13"/>
    <x v="12"/>
    <x v="1"/>
    <s v="Pgt Sd Year"/>
    <n v="4"/>
    <s v="N"/>
    <n v="1"/>
    <n v="191.71"/>
  </r>
  <r>
    <x v="6"/>
    <n v="19"/>
    <x v="18"/>
    <n v="13"/>
    <x v="12"/>
    <x v="1"/>
    <s v="Pgt Sd Year"/>
    <n v="5"/>
    <s v="N"/>
    <n v="1"/>
    <n v="0"/>
  </r>
  <r>
    <x v="6"/>
    <n v="20"/>
    <x v="19"/>
    <n v="13"/>
    <x v="12"/>
    <x v="1"/>
    <s v="Pgt Sd Year"/>
    <n v="2"/>
    <s v="N"/>
    <n v="1"/>
    <n v="3.7"/>
  </r>
  <r>
    <x v="6"/>
    <n v="20"/>
    <x v="19"/>
    <n v="13"/>
    <x v="12"/>
    <x v="1"/>
    <s v="Pgt Sd Year"/>
    <n v="3"/>
    <s v="N"/>
    <n v="1"/>
    <n v="99.43"/>
  </r>
  <r>
    <x v="6"/>
    <n v="20"/>
    <x v="19"/>
    <n v="13"/>
    <x v="12"/>
    <x v="1"/>
    <s v="Pgt Sd Year"/>
    <n v="4"/>
    <s v="N"/>
    <n v="1"/>
    <n v="352.99"/>
  </r>
  <r>
    <x v="6"/>
    <n v="20"/>
    <x v="19"/>
    <n v="13"/>
    <x v="12"/>
    <x v="1"/>
    <s v="Pgt Sd Year"/>
    <n v="5"/>
    <s v="N"/>
    <n v="1"/>
    <n v="28.24"/>
  </r>
  <r>
    <x v="6"/>
    <n v="21"/>
    <x v="20"/>
    <n v="13"/>
    <x v="12"/>
    <x v="1"/>
    <s v="Pgt Sd Year"/>
    <n v="2"/>
    <s v="N"/>
    <n v="1"/>
    <n v="0"/>
  </r>
  <r>
    <x v="6"/>
    <n v="21"/>
    <x v="20"/>
    <n v="13"/>
    <x v="12"/>
    <x v="1"/>
    <s v="Pgt Sd Year"/>
    <n v="3"/>
    <s v="N"/>
    <n v="1"/>
    <n v="44.17"/>
  </r>
  <r>
    <x v="6"/>
    <n v="21"/>
    <x v="20"/>
    <n v="13"/>
    <x v="12"/>
    <x v="1"/>
    <s v="Pgt Sd Year"/>
    <n v="4"/>
    <s v="N"/>
    <n v="1"/>
    <n v="0"/>
  </r>
  <r>
    <x v="6"/>
    <n v="21"/>
    <x v="20"/>
    <n v="13"/>
    <x v="12"/>
    <x v="1"/>
    <s v="Pgt Sd Year"/>
    <n v="5"/>
    <s v="N"/>
    <n v="1"/>
    <n v="0"/>
  </r>
  <r>
    <x v="6"/>
    <n v="22"/>
    <x v="21"/>
    <n v="13"/>
    <x v="12"/>
    <x v="1"/>
    <s v="Pgt Sd Year"/>
    <n v="2"/>
    <s v="N"/>
    <n v="1"/>
    <n v="0"/>
  </r>
  <r>
    <x v="6"/>
    <n v="22"/>
    <x v="21"/>
    <n v="13"/>
    <x v="12"/>
    <x v="1"/>
    <s v="Pgt Sd Year"/>
    <n v="3"/>
    <s v="N"/>
    <n v="1"/>
    <n v="352.16"/>
  </r>
  <r>
    <x v="6"/>
    <n v="22"/>
    <x v="21"/>
    <n v="13"/>
    <x v="12"/>
    <x v="1"/>
    <s v="Pgt Sd Year"/>
    <n v="4"/>
    <s v="N"/>
    <n v="1"/>
    <n v="541.75"/>
  </r>
  <r>
    <x v="6"/>
    <n v="22"/>
    <x v="21"/>
    <n v="13"/>
    <x v="12"/>
    <x v="1"/>
    <s v="Pgt Sd Year"/>
    <n v="5"/>
    <s v="N"/>
    <n v="1"/>
    <n v="275.45"/>
  </r>
  <r>
    <x v="6"/>
    <n v="23"/>
    <x v="22"/>
    <n v="13"/>
    <x v="12"/>
    <x v="1"/>
    <s v="Pgt Sd Year"/>
    <n v="2"/>
    <s v="N"/>
    <n v="1"/>
    <n v="0"/>
  </r>
  <r>
    <x v="6"/>
    <n v="23"/>
    <x v="22"/>
    <n v="13"/>
    <x v="12"/>
    <x v="1"/>
    <s v="Pgt Sd Year"/>
    <n v="3"/>
    <s v="N"/>
    <n v="1"/>
    <n v="1488.08"/>
  </r>
  <r>
    <x v="6"/>
    <n v="23"/>
    <x v="22"/>
    <n v="13"/>
    <x v="12"/>
    <x v="1"/>
    <s v="Pgt Sd Year"/>
    <n v="4"/>
    <s v="N"/>
    <n v="1"/>
    <n v="571.6"/>
  </r>
  <r>
    <x v="6"/>
    <n v="23"/>
    <x v="22"/>
    <n v="13"/>
    <x v="12"/>
    <x v="1"/>
    <s v="Pgt Sd Year"/>
    <n v="5"/>
    <s v="N"/>
    <n v="1"/>
    <n v="138.88"/>
  </r>
  <r>
    <x v="6"/>
    <n v="24"/>
    <x v="23"/>
    <n v="13"/>
    <x v="12"/>
    <x v="1"/>
    <s v="Pgt Sd Year"/>
    <n v="2"/>
    <s v="N"/>
    <n v="1"/>
    <n v="424.03"/>
  </r>
  <r>
    <x v="6"/>
    <n v="24"/>
    <x v="23"/>
    <n v="13"/>
    <x v="12"/>
    <x v="1"/>
    <s v="Pgt Sd Year"/>
    <n v="3"/>
    <s v="N"/>
    <n v="1"/>
    <n v="1212.33"/>
  </r>
  <r>
    <x v="6"/>
    <n v="24"/>
    <x v="23"/>
    <n v="13"/>
    <x v="12"/>
    <x v="1"/>
    <s v="Pgt Sd Year"/>
    <n v="4"/>
    <s v="N"/>
    <n v="1"/>
    <n v="1644.23"/>
  </r>
  <r>
    <x v="6"/>
    <n v="24"/>
    <x v="23"/>
    <n v="13"/>
    <x v="12"/>
    <x v="1"/>
    <s v="Pgt Sd Year"/>
    <n v="5"/>
    <s v="N"/>
    <n v="1"/>
    <n v="482.7"/>
  </r>
  <r>
    <x v="6"/>
    <n v="25"/>
    <x v="24"/>
    <n v="13"/>
    <x v="12"/>
    <x v="1"/>
    <s v="Pgt Sd Year"/>
    <n v="2"/>
    <s v="N"/>
    <n v="1"/>
    <n v="0"/>
  </r>
  <r>
    <x v="6"/>
    <n v="25"/>
    <x v="24"/>
    <n v="13"/>
    <x v="12"/>
    <x v="1"/>
    <s v="Pgt Sd Year"/>
    <n v="3"/>
    <s v="N"/>
    <n v="1"/>
    <n v="137.47999999999999"/>
  </r>
  <r>
    <x v="6"/>
    <n v="25"/>
    <x v="24"/>
    <n v="13"/>
    <x v="12"/>
    <x v="1"/>
    <s v="Pgt Sd Year"/>
    <n v="4"/>
    <s v="N"/>
    <n v="1"/>
    <n v="0"/>
  </r>
  <r>
    <x v="6"/>
    <n v="25"/>
    <x v="24"/>
    <n v="13"/>
    <x v="12"/>
    <x v="1"/>
    <s v="Pgt Sd Year"/>
    <n v="5"/>
    <s v="N"/>
    <n v="1"/>
    <n v="123.71"/>
  </r>
  <r>
    <x v="0"/>
    <n v="1"/>
    <x v="0"/>
    <n v="14"/>
    <x v="13"/>
    <x v="1"/>
    <s v="Nooksack Spring"/>
    <n v="2"/>
    <s v="N"/>
    <n v="1"/>
    <n v="0"/>
  </r>
  <r>
    <x v="0"/>
    <n v="1"/>
    <x v="0"/>
    <n v="14"/>
    <x v="13"/>
    <x v="1"/>
    <s v="Nooksack Spring"/>
    <n v="3"/>
    <s v="N"/>
    <n v="1"/>
    <n v="0"/>
  </r>
  <r>
    <x v="0"/>
    <n v="1"/>
    <x v="0"/>
    <n v="14"/>
    <x v="13"/>
    <x v="1"/>
    <s v="Nooksack Spring"/>
    <n v="4"/>
    <s v="N"/>
    <n v="1"/>
    <n v="0"/>
  </r>
  <r>
    <x v="0"/>
    <n v="1"/>
    <x v="0"/>
    <n v="14"/>
    <x v="13"/>
    <x v="1"/>
    <s v="Nooksack Spring"/>
    <n v="5"/>
    <s v="N"/>
    <n v="1"/>
    <n v="0"/>
  </r>
  <r>
    <x v="0"/>
    <n v="2"/>
    <x v="1"/>
    <n v="14"/>
    <x v="13"/>
    <x v="1"/>
    <s v="Nooksack Spring"/>
    <n v="2"/>
    <s v="N"/>
    <n v="1"/>
    <n v="0"/>
  </r>
  <r>
    <x v="0"/>
    <n v="2"/>
    <x v="1"/>
    <n v="14"/>
    <x v="13"/>
    <x v="1"/>
    <s v="Nooksack Spring"/>
    <n v="3"/>
    <s v="N"/>
    <n v="1"/>
    <n v="0"/>
  </r>
  <r>
    <x v="0"/>
    <n v="2"/>
    <x v="1"/>
    <n v="14"/>
    <x v="13"/>
    <x v="1"/>
    <s v="Nooksack Spring"/>
    <n v="4"/>
    <s v="N"/>
    <n v="1"/>
    <n v="11.74"/>
  </r>
  <r>
    <x v="0"/>
    <n v="2"/>
    <x v="1"/>
    <n v="14"/>
    <x v="13"/>
    <x v="1"/>
    <s v="Nooksack Spring"/>
    <n v="5"/>
    <s v="N"/>
    <n v="1"/>
    <n v="0"/>
  </r>
  <r>
    <x v="0"/>
    <n v="3"/>
    <x v="2"/>
    <n v="14"/>
    <x v="13"/>
    <x v="1"/>
    <s v="Nooksack Spring"/>
    <n v="2"/>
    <s v="N"/>
    <n v="1"/>
    <n v="0"/>
  </r>
  <r>
    <x v="0"/>
    <n v="3"/>
    <x v="2"/>
    <n v="14"/>
    <x v="13"/>
    <x v="1"/>
    <s v="Nooksack Spring"/>
    <n v="3"/>
    <s v="N"/>
    <n v="1"/>
    <n v="0"/>
  </r>
  <r>
    <x v="0"/>
    <n v="3"/>
    <x v="2"/>
    <n v="14"/>
    <x v="13"/>
    <x v="1"/>
    <s v="Nooksack Spring"/>
    <n v="4"/>
    <s v="N"/>
    <n v="1"/>
    <n v="0"/>
  </r>
  <r>
    <x v="0"/>
    <n v="3"/>
    <x v="2"/>
    <n v="14"/>
    <x v="13"/>
    <x v="1"/>
    <s v="Nooksack Spring"/>
    <n v="5"/>
    <s v="N"/>
    <n v="1"/>
    <n v="0"/>
  </r>
  <r>
    <x v="0"/>
    <n v="4"/>
    <x v="3"/>
    <n v="14"/>
    <x v="13"/>
    <x v="1"/>
    <s v="Nooksack Spring"/>
    <n v="2"/>
    <s v="N"/>
    <n v="1"/>
    <n v="0"/>
  </r>
  <r>
    <x v="0"/>
    <n v="4"/>
    <x v="3"/>
    <n v="14"/>
    <x v="13"/>
    <x v="1"/>
    <s v="Nooksack Spring"/>
    <n v="3"/>
    <s v="N"/>
    <n v="1"/>
    <n v="110.61"/>
  </r>
  <r>
    <x v="0"/>
    <n v="4"/>
    <x v="3"/>
    <n v="14"/>
    <x v="13"/>
    <x v="1"/>
    <s v="Nooksack Spring"/>
    <n v="4"/>
    <s v="N"/>
    <n v="1"/>
    <n v="0"/>
  </r>
  <r>
    <x v="0"/>
    <n v="4"/>
    <x v="3"/>
    <n v="14"/>
    <x v="13"/>
    <x v="1"/>
    <s v="Nooksack Spring"/>
    <n v="5"/>
    <s v="N"/>
    <n v="1"/>
    <n v="0"/>
  </r>
  <r>
    <x v="0"/>
    <n v="5"/>
    <x v="4"/>
    <n v="14"/>
    <x v="13"/>
    <x v="1"/>
    <s v="Nooksack Spring"/>
    <n v="2"/>
    <s v="N"/>
    <n v="1"/>
    <n v="0"/>
  </r>
  <r>
    <x v="0"/>
    <n v="5"/>
    <x v="4"/>
    <n v="14"/>
    <x v="13"/>
    <x v="1"/>
    <s v="Nooksack Spring"/>
    <n v="3"/>
    <s v="N"/>
    <n v="1"/>
    <n v="0"/>
  </r>
  <r>
    <x v="0"/>
    <n v="5"/>
    <x v="4"/>
    <n v="14"/>
    <x v="13"/>
    <x v="1"/>
    <s v="Nooksack Spring"/>
    <n v="4"/>
    <s v="N"/>
    <n v="1"/>
    <n v="0"/>
  </r>
  <r>
    <x v="0"/>
    <n v="5"/>
    <x v="4"/>
    <n v="14"/>
    <x v="13"/>
    <x v="1"/>
    <s v="Nooksack Spring"/>
    <n v="5"/>
    <s v="N"/>
    <n v="1"/>
    <n v="0"/>
  </r>
  <r>
    <x v="0"/>
    <n v="6"/>
    <x v="5"/>
    <n v="14"/>
    <x v="13"/>
    <x v="1"/>
    <s v="Nooksack Spring"/>
    <n v="2"/>
    <s v="N"/>
    <n v="1"/>
    <n v="0"/>
  </r>
  <r>
    <x v="0"/>
    <n v="6"/>
    <x v="5"/>
    <n v="14"/>
    <x v="13"/>
    <x v="1"/>
    <s v="Nooksack Spring"/>
    <n v="3"/>
    <s v="N"/>
    <n v="1"/>
    <n v="0"/>
  </r>
  <r>
    <x v="0"/>
    <n v="6"/>
    <x v="5"/>
    <n v="14"/>
    <x v="13"/>
    <x v="1"/>
    <s v="Nooksack Spring"/>
    <n v="4"/>
    <s v="N"/>
    <n v="1"/>
    <n v="0"/>
  </r>
  <r>
    <x v="0"/>
    <n v="6"/>
    <x v="5"/>
    <n v="14"/>
    <x v="13"/>
    <x v="1"/>
    <s v="Nooksack Spring"/>
    <n v="5"/>
    <s v="N"/>
    <n v="1"/>
    <n v="0"/>
  </r>
  <r>
    <x v="0"/>
    <n v="7"/>
    <x v="6"/>
    <n v="14"/>
    <x v="13"/>
    <x v="1"/>
    <s v="Nooksack Spring"/>
    <n v="2"/>
    <s v="N"/>
    <n v="1"/>
    <n v="0"/>
  </r>
  <r>
    <x v="0"/>
    <n v="7"/>
    <x v="6"/>
    <n v="14"/>
    <x v="13"/>
    <x v="1"/>
    <s v="Nooksack Spring"/>
    <n v="3"/>
    <s v="N"/>
    <n v="1"/>
    <n v="0"/>
  </r>
  <r>
    <x v="0"/>
    <n v="7"/>
    <x v="6"/>
    <n v="14"/>
    <x v="13"/>
    <x v="1"/>
    <s v="Nooksack Spring"/>
    <n v="4"/>
    <s v="N"/>
    <n v="1"/>
    <n v="0"/>
  </r>
  <r>
    <x v="0"/>
    <n v="7"/>
    <x v="6"/>
    <n v="14"/>
    <x v="13"/>
    <x v="1"/>
    <s v="Nooksack Spring"/>
    <n v="5"/>
    <s v="N"/>
    <n v="1"/>
    <n v="0"/>
  </r>
  <r>
    <x v="0"/>
    <n v="8"/>
    <x v="7"/>
    <n v="14"/>
    <x v="13"/>
    <x v="1"/>
    <s v="Nooksack Spring"/>
    <n v="2"/>
    <s v="N"/>
    <n v="1"/>
    <n v="2.92"/>
  </r>
  <r>
    <x v="0"/>
    <n v="8"/>
    <x v="7"/>
    <n v="14"/>
    <x v="13"/>
    <x v="1"/>
    <s v="Nooksack Spring"/>
    <n v="3"/>
    <s v="N"/>
    <n v="1"/>
    <n v="0"/>
  </r>
  <r>
    <x v="0"/>
    <n v="8"/>
    <x v="7"/>
    <n v="14"/>
    <x v="13"/>
    <x v="1"/>
    <s v="Nooksack Spring"/>
    <n v="4"/>
    <s v="N"/>
    <n v="1"/>
    <n v="0"/>
  </r>
  <r>
    <x v="0"/>
    <n v="8"/>
    <x v="7"/>
    <n v="14"/>
    <x v="13"/>
    <x v="1"/>
    <s v="Nooksack Spring"/>
    <n v="5"/>
    <s v="N"/>
    <n v="1"/>
    <n v="0"/>
  </r>
  <r>
    <x v="0"/>
    <n v="9"/>
    <x v="8"/>
    <n v="14"/>
    <x v="13"/>
    <x v="1"/>
    <s v="Nooksack Spring"/>
    <n v="2"/>
    <s v="N"/>
    <n v="1"/>
    <n v="1.42"/>
  </r>
  <r>
    <x v="0"/>
    <n v="9"/>
    <x v="8"/>
    <n v="14"/>
    <x v="13"/>
    <x v="1"/>
    <s v="Nooksack Spring"/>
    <n v="3"/>
    <s v="N"/>
    <n v="1"/>
    <n v="1.49"/>
  </r>
  <r>
    <x v="0"/>
    <n v="9"/>
    <x v="8"/>
    <n v="14"/>
    <x v="13"/>
    <x v="1"/>
    <s v="Nooksack Spring"/>
    <n v="4"/>
    <s v="N"/>
    <n v="1"/>
    <n v="0"/>
  </r>
  <r>
    <x v="0"/>
    <n v="9"/>
    <x v="8"/>
    <n v="14"/>
    <x v="13"/>
    <x v="1"/>
    <s v="Nooksack Spring"/>
    <n v="5"/>
    <s v="N"/>
    <n v="1"/>
    <n v="0"/>
  </r>
  <r>
    <x v="0"/>
    <n v="10"/>
    <x v="9"/>
    <n v="14"/>
    <x v="13"/>
    <x v="1"/>
    <s v="Nooksack Spring"/>
    <n v="2"/>
    <s v="N"/>
    <n v="1"/>
    <n v="32.32"/>
  </r>
  <r>
    <x v="0"/>
    <n v="10"/>
    <x v="9"/>
    <n v="14"/>
    <x v="13"/>
    <x v="1"/>
    <s v="Nooksack Spring"/>
    <n v="3"/>
    <s v="N"/>
    <n v="1"/>
    <n v="75.5"/>
  </r>
  <r>
    <x v="0"/>
    <n v="10"/>
    <x v="9"/>
    <n v="14"/>
    <x v="13"/>
    <x v="1"/>
    <s v="Nooksack Spring"/>
    <n v="4"/>
    <s v="N"/>
    <n v="1"/>
    <n v="0"/>
  </r>
  <r>
    <x v="0"/>
    <n v="10"/>
    <x v="9"/>
    <n v="14"/>
    <x v="13"/>
    <x v="1"/>
    <s v="Nooksack Spring"/>
    <n v="5"/>
    <s v="N"/>
    <n v="1"/>
    <n v="0"/>
  </r>
  <r>
    <x v="0"/>
    <n v="11"/>
    <x v="10"/>
    <n v="14"/>
    <x v="13"/>
    <x v="1"/>
    <s v="Nooksack Spring"/>
    <n v="2"/>
    <s v="N"/>
    <n v="1"/>
    <n v="0.54"/>
  </r>
  <r>
    <x v="0"/>
    <n v="11"/>
    <x v="10"/>
    <n v="14"/>
    <x v="13"/>
    <x v="1"/>
    <s v="Nooksack Spring"/>
    <n v="3"/>
    <s v="N"/>
    <n v="1"/>
    <n v="0"/>
  </r>
  <r>
    <x v="0"/>
    <n v="11"/>
    <x v="10"/>
    <n v="14"/>
    <x v="13"/>
    <x v="1"/>
    <s v="Nooksack Spring"/>
    <n v="4"/>
    <s v="N"/>
    <n v="1"/>
    <n v="0"/>
  </r>
  <r>
    <x v="0"/>
    <n v="11"/>
    <x v="10"/>
    <n v="14"/>
    <x v="13"/>
    <x v="1"/>
    <s v="Nooksack Spring"/>
    <n v="5"/>
    <s v="N"/>
    <n v="1"/>
    <n v="0"/>
  </r>
  <r>
    <x v="0"/>
    <n v="12"/>
    <x v="11"/>
    <n v="14"/>
    <x v="13"/>
    <x v="1"/>
    <s v="Nooksack Spring"/>
    <n v="2"/>
    <s v="N"/>
    <n v="1"/>
    <n v="12.11"/>
  </r>
  <r>
    <x v="0"/>
    <n v="12"/>
    <x v="11"/>
    <n v="14"/>
    <x v="13"/>
    <x v="1"/>
    <s v="Nooksack Spring"/>
    <n v="3"/>
    <s v="N"/>
    <n v="1"/>
    <n v="6.27"/>
  </r>
  <r>
    <x v="0"/>
    <n v="12"/>
    <x v="11"/>
    <n v="14"/>
    <x v="13"/>
    <x v="1"/>
    <s v="Nooksack Spring"/>
    <n v="4"/>
    <s v="N"/>
    <n v="1"/>
    <n v="0"/>
  </r>
  <r>
    <x v="0"/>
    <n v="12"/>
    <x v="11"/>
    <n v="14"/>
    <x v="13"/>
    <x v="1"/>
    <s v="Nooksack Spring"/>
    <n v="5"/>
    <s v="N"/>
    <n v="1"/>
    <n v="0"/>
  </r>
  <r>
    <x v="0"/>
    <n v="13"/>
    <x v="12"/>
    <n v="14"/>
    <x v="13"/>
    <x v="1"/>
    <s v="Nooksack Spring"/>
    <n v="2"/>
    <s v="N"/>
    <n v="1"/>
    <n v="0"/>
  </r>
  <r>
    <x v="0"/>
    <n v="13"/>
    <x v="12"/>
    <n v="14"/>
    <x v="13"/>
    <x v="1"/>
    <s v="Nooksack Spring"/>
    <n v="3"/>
    <s v="N"/>
    <n v="1"/>
    <n v="0"/>
  </r>
  <r>
    <x v="0"/>
    <n v="13"/>
    <x v="12"/>
    <n v="14"/>
    <x v="13"/>
    <x v="1"/>
    <s v="Nooksack Spring"/>
    <n v="4"/>
    <s v="N"/>
    <n v="1"/>
    <n v="0"/>
  </r>
  <r>
    <x v="0"/>
    <n v="13"/>
    <x v="12"/>
    <n v="14"/>
    <x v="13"/>
    <x v="1"/>
    <s v="Nooksack Spring"/>
    <n v="5"/>
    <s v="N"/>
    <n v="1"/>
    <n v="0"/>
  </r>
  <r>
    <x v="0"/>
    <n v="14"/>
    <x v="13"/>
    <n v="14"/>
    <x v="13"/>
    <x v="1"/>
    <s v="Nooksack Spring"/>
    <n v="2"/>
    <s v="N"/>
    <n v="1"/>
    <n v="0"/>
  </r>
  <r>
    <x v="0"/>
    <n v="14"/>
    <x v="13"/>
    <n v="14"/>
    <x v="13"/>
    <x v="1"/>
    <s v="Nooksack Spring"/>
    <n v="3"/>
    <s v="N"/>
    <n v="1"/>
    <n v="0"/>
  </r>
  <r>
    <x v="0"/>
    <n v="14"/>
    <x v="13"/>
    <n v="14"/>
    <x v="13"/>
    <x v="1"/>
    <s v="Nooksack Spring"/>
    <n v="4"/>
    <s v="N"/>
    <n v="1"/>
    <n v="0"/>
  </r>
  <r>
    <x v="0"/>
    <n v="14"/>
    <x v="13"/>
    <n v="14"/>
    <x v="13"/>
    <x v="1"/>
    <s v="Nooksack Spring"/>
    <n v="5"/>
    <s v="N"/>
    <n v="1"/>
    <n v="0"/>
  </r>
  <r>
    <x v="0"/>
    <n v="15"/>
    <x v="14"/>
    <n v="14"/>
    <x v="13"/>
    <x v="1"/>
    <s v="Nooksack Spring"/>
    <n v="2"/>
    <s v="N"/>
    <n v="1"/>
    <n v="0"/>
  </r>
  <r>
    <x v="0"/>
    <n v="15"/>
    <x v="14"/>
    <n v="14"/>
    <x v="13"/>
    <x v="1"/>
    <s v="Nooksack Spring"/>
    <n v="3"/>
    <s v="N"/>
    <n v="1"/>
    <n v="0"/>
  </r>
  <r>
    <x v="0"/>
    <n v="15"/>
    <x v="14"/>
    <n v="14"/>
    <x v="13"/>
    <x v="1"/>
    <s v="Nooksack Spring"/>
    <n v="4"/>
    <s v="N"/>
    <n v="1"/>
    <n v="0"/>
  </r>
  <r>
    <x v="0"/>
    <n v="15"/>
    <x v="14"/>
    <n v="14"/>
    <x v="13"/>
    <x v="1"/>
    <s v="Nooksack Spring"/>
    <n v="5"/>
    <s v="N"/>
    <n v="1"/>
    <n v="0"/>
  </r>
  <r>
    <x v="0"/>
    <n v="16"/>
    <x v="15"/>
    <n v="14"/>
    <x v="13"/>
    <x v="1"/>
    <s v="Nooksack Spring"/>
    <n v="2"/>
    <s v="N"/>
    <n v="1"/>
    <n v="0"/>
  </r>
  <r>
    <x v="0"/>
    <n v="16"/>
    <x v="15"/>
    <n v="14"/>
    <x v="13"/>
    <x v="1"/>
    <s v="Nooksack Spring"/>
    <n v="3"/>
    <s v="N"/>
    <n v="1"/>
    <n v="0"/>
  </r>
  <r>
    <x v="0"/>
    <n v="16"/>
    <x v="15"/>
    <n v="14"/>
    <x v="13"/>
    <x v="1"/>
    <s v="Nooksack Spring"/>
    <n v="4"/>
    <s v="N"/>
    <n v="1"/>
    <n v="0"/>
  </r>
  <r>
    <x v="0"/>
    <n v="16"/>
    <x v="15"/>
    <n v="14"/>
    <x v="13"/>
    <x v="1"/>
    <s v="Nooksack Spring"/>
    <n v="5"/>
    <s v="N"/>
    <n v="1"/>
    <n v="0"/>
  </r>
  <r>
    <x v="0"/>
    <n v="17"/>
    <x v="16"/>
    <n v="14"/>
    <x v="13"/>
    <x v="1"/>
    <s v="Nooksack Spring"/>
    <n v="2"/>
    <s v="N"/>
    <n v="1"/>
    <n v="0"/>
  </r>
  <r>
    <x v="0"/>
    <n v="17"/>
    <x v="16"/>
    <n v="14"/>
    <x v="13"/>
    <x v="1"/>
    <s v="Nooksack Spring"/>
    <n v="3"/>
    <s v="N"/>
    <n v="1"/>
    <n v="0"/>
  </r>
  <r>
    <x v="0"/>
    <n v="17"/>
    <x v="16"/>
    <n v="14"/>
    <x v="13"/>
    <x v="1"/>
    <s v="Nooksack Spring"/>
    <n v="4"/>
    <s v="N"/>
    <n v="1"/>
    <n v="0"/>
  </r>
  <r>
    <x v="0"/>
    <n v="17"/>
    <x v="16"/>
    <n v="14"/>
    <x v="13"/>
    <x v="1"/>
    <s v="Nooksack Spring"/>
    <n v="5"/>
    <s v="N"/>
    <n v="1"/>
    <n v="0"/>
  </r>
  <r>
    <x v="0"/>
    <n v="18"/>
    <x v="17"/>
    <n v="14"/>
    <x v="13"/>
    <x v="1"/>
    <s v="Nooksack Spring"/>
    <n v="2"/>
    <s v="N"/>
    <n v="1"/>
    <n v="0"/>
  </r>
  <r>
    <x v="0"/>
    <n v="18"/>
    <x v="17"/>
    <n v="14"/>
    <x v="13"/>
    <x v="1"/>
    <s v="Nooksack Spring"/>
    <n v="3"/>
    <s v="N"/>
    <n v="1"/>
    <n v="0"/>
  </r>
  <r>
    <x v="0"/>
    <n v="18"/>
    <x v="17"/>
    <n v="14"/>
    <x v="13"/>
    <x v="1"/>
    <s v="Nooksack Spring"/>
    <n v="4"/>
    <s v="N"/>
    <n v="1"/>
    <n v="0"/>
  </r>
  <r>
    <x v="0"/>
    <n v="18"/>
    <x v="17"/>
    <n v="14"/>
    <x v="13"/>
    <x v="1"/>
    <s v="Nooksack Spring"/>
    <n v="5"/>
    <s v="N"/>
    <n v="1"/>
    <n v="0"/>
  </r>
  <r>
    <x v="0"/>
    <n v="19"/>
    <x v="18"/>
    <n v="14"/>
    <x v="13"/>
    <x v="1"/>
    <s v="Nooksack Spring"/>
    <n v="2"/>
    <s v="N"/>
    <n v="1"/>
    <n v="0"/>
  </r>
  <r>
    <x v="0"/>
    <n v="19"/>
    <x v="18"/>
    <n v="14"/>
    <x v="13"/>
    <x v="1"/>
    <s v="Nooksack Spring"/>
    <n v="3"/>
    <s v="N"/>
    <n v="1"/>
    <n v="0"/>
  </r>
  <r>
    <x v="0"/>
    <n v="19"/>
    <x v="18"/>
    <n v="14"/>
    <x v="13"/>
    <x v="1"/>
    <s v="Nooksack Spring"/>
    <n v="4"/>
    <s v="N"/>
    <n v="1"/>
    <n v="0"/>
  </r>
  <r>
    <x v="0"/>
    <n v="19"/>
    <x v="18"/>
    <n v="14"/>
    <x v="13"/>
    <x v="1"/>
    <s v="Nooksack Spring"/>
    <n v="5"/>
    <s v="N"/>
    <n v="1"/>
    <n v="0"/>
  </r>
  <r>
    <x v="0"/>
    <n v="20"/>
    <x v="19"/>
    <n v="14"/>
    <x v="13"/>
    <x v="1"/>
    <s v="Nooksack Spring"/>
    <n v="2"/>
    <s v="N"/>
    <n v="1"/>
    <n v="0"/>
  </r>
  <r>
    <x v="0"/>
    <n v="20"/>
    <x v="19"/>
    <n v="14"/>
    <x v="13"/>
    <x v="1"/>
    <s v="Nooksack Spring"/>
    <n v="3"/>
    <s v="N"/>
    <n v="1"/>
    <n v="23.64"/>
  </r>
  <r>
    <x v="0"/>
    <n v="20"/>
    <x v="19"/>
    <n v="14"/>
    <x v="13"/>
    <x v="1"/>
    <s v="Nooksack Spring"/>
    <n v="4"/>
    <s v="N"/>
    <n v="1"/>
    <n v="0"/>
  </r>
  <r>
    <x v="0"/>
    <n v="20"/>
    <x v="19"/>
    <n v="14"/>
    <x v="13"/>
    <x v="1"/>
    <s v="Nooksack Spring"/>
    <n v="5"/>
    <s v="N"/>
    <n v="1"/>
    <n v="0"/>
  </r>
  <r>
    <x v="0"/>
    <n v="21"/>
    <x v="20"/>
    <n v="14"/>
    <x v="13"/>
    <x v="1"/>
    <s v="Nooksack Spring"/>
    <n v="2"/>
    <s v="N"/>
    <n v="1"/>
    <n v="0"/>
  </r>
  <r>
    <x v="0"/>
    <n v="21"/>
    <x v="20"/>
    <n v="14"/>
    <x v="13"/>
    <x v="1"/>
    <s v="Nooksack Spring"/>
    <n v="3"/>
    <s v="N"/>
    <n v="1"/>
    <n v="0"/>
  </r>
  <r>
    <x v="0"/>
    <n v="21"/>
    <x v="20"/>
    <n v="14"/>
    <x v="13"/>
    <x v="1"/>
    <s v="Nooksack Spring"/>
    <n v="4"/>
    <s v="N"/>
    <n v="1"/>
    <n v="0"/>
  </r>
  <r>
    <x v="0"/>
    <n v="21"/>
    <x v="20"/>
    <n v="14"/>
    <x v="13"/>
    <x v="1"/>
    <s v="Nooksack Spring"/>
    <n v="5"/>
    <s v="N"/>
    <n v="1"/>
    <n v="0"/>
  </r>
  <r>
    <x v="0"/>
    <n v="22"/>
    <x v="21"/>
    <n v="14"/>
    <x v="13"/>
    <x v="1"/>
    <s v="Nooksack Spring"/>
    <n v="2"/>
    <s v="N"/>
    <n v="1"/>
    <n v="0"/>
  </r>
  <r>
    <x v="0"/>
    <n v="22"/>
    <x v="21"/>
    <n v="14"/>
    <x v="13"/>
    <x v="1"/>
    <s v="Nooksack Spring"/>
    <n v="3"/>
    <s v="N"/>
    <n v="1"/>
    <n v="18.2"/>
  </r>
  <r>
    <x v="0"/>
    <n v="22"/>
    <x v="21"/>
    <n v="14"/>
    <x v="13"/>
    <x v="1"/>
    <s v="Nooksack Spring"/>
    <n v="4"/>
    <s v="N"/>
    <n v="1"/>
    <n v="7.23"/>
  </r>
  <r>
    <x v="0"/>
    <n v="22"/>
    <x v="21"/>
    <n v="14"/>
    <x v="13"/>
    <x v="1"/>
    <s v="Nooksack Spring"/>
    <n v="5"/>
    <s v="N"/>
    <n v="1"/>
    <n v="0"/>
  </r>
  <r>
    <x v="0"/>
    <n v="23"/>
    <x v="22"/>
    <n v="14"/>
    <x v="13"/>
    <x v="1"/>
    <s v="Nooksack Spring"/>
    <n v="2"/>
    <s v="N"/>
    <n v="1"/>
    <n v="0"/>
  </r>
  <r>
    <x v="0"/>
    <n v="23"/>
    <x v="22"/>
    <n v="14"/>
    <x v="13"/>
    <x v="1"/>
    <s v="Nooksack Spring"/>
    <n v="3"/>
    <s v="N"/>
    <n v="1"/>
    <n v="8.34"/>
  </r>
  <r>
    <x v="0"/>
    <n v="23"/>
    <x v="22"/>
    <n v="14"/>
    <x v="13"/>
    <x v="1"/>
    <s v="Nooksack Spring"/>
    <n v="4"/>
    <s v="N"/>
    <n v="1"/>
    <n v="0"/>
  </r>
  <r>
    <x v="0"/>
    <n v="23"/>
    <x v="22"/>
    <n v="14"/>
    <x v="13"/>
    <x v="1"/>
    <s v="Nooksack Spring"/>
    <n v="5"/>
    <s v="N"/>
    <n v="1"/>
    <n v="0"/>
  </r>
  <r>
    <x v="0"/>
    <n v="24"/>
    <x v="23"/>
    <n v="14"/>
    <x v="13"/>
    <x v="1"/>
    <s v="Nooksack Spring"/>
    <n v="2"/>
    <s v="N"/>
    <n v="1"/>
    <n v="140.72"/>
  </r>
  <r>
    <x v="0"/>
    <n v="24"/>
    <x v="23"/>
    <n v="14"/>
    <x v="13"/>
    <x v="1"/>
    <s v="Nooksack Spring"/>
    <n v="3"/>
    <s v="N"/>
    <n v="1"/>
    <n v="90.21"/>
  </r>
  <r>
    <x v="0"/>
    <n v="24"/>
    <x v="23"/>
    <n v="14"/>
    <x v="13"/>
    <x v="1"/>
    <s v="Nooksack Spring"/>
    <n v="4"/>
    <s v="N"/>
    <n v="1"/>
    <n v="109.73"/>
  </r>
  <r>
    <x v="0"/>
    <n v="24"/>
    <x v="23"/>
    <n v="14"/>
    <x v="13"/>
    <x v="1"/>
    <s v="Nooksack Spring"/>
    <n v="5"/>
    <s v="N"/>
    <n v="1"/>
    <n v="56.37"/>
  </r>
  <r>
    <x v="0"/>
    <n v="25"/>
    <x v="24"/>
    <n v="14"/>
    <x v="13"/>
    <x v="1"/>
    <s v="Nooksack Spring"/>
    <n v="2"/>
    <s v="N"/>
    <n v="1"/>
    <n v="0"/>
  </r>
  <r>
    <x v="0"/>
    <n v="25"/>
    <x v="24"/>
    <n v="14"/>
    <x v="13"/>
    <x v="1"/>
    <s v="Nooksack Spring"/>
    <n v="3"/>
    <s v="N"/>
    <n v="1"/>
    <n v="0"/>
  </r>
  <r>
    <x v="0"/>
    <n v="25"/>
    <x v="24"/>
    <n v="14"/>
    <x v="13"/>
    <x v="1"/>
    <s v="Nooksack Spring"/>
    <n v="4"/>
    <s v="N"/>
    <n v="1"/>
    <n v="0"/>
  </r>
  <r>
    <x v="0"/>
    <n v="25"/>
    <x v="24"/>
    <n v="14"/>
    <x v="13"/>
    <x v="1"/>
    <s v="Nooksack Spring"/>
    <n v="5"/>
    <s v="N"/>
    <n v="1"/>
    <n v="0"/>
  </r>
  <r>
    <x v="1"/>
    <n v="1"/>
    <x v="0"/>
    <n v="14"/>
    <x v="13"/>
    <x v="1"/>
    <s v="Nooksack Spring"/>
    <n v="2"/>
    <s v="N"/>
    <n v="1"/>
    <n v="0"/>
  </r>
  <r>
    <x v="1"/>
    <n v="1"/>
    <x v="0"/>
    <n v="14"/>
    <x v="13"/>
    <x v="1"/>
    <s v="Nooksack Spring"/>
    <n v="3"/>
    <s v="N"/>
    <n v="1"/>
    <n v="0"/>
  </r>
  <r>
    <x v="1"/>
    <n v="1"/>
    <x v="0"/>
    <n v="14"/>
    <x v="13"/>
    <x v="1"/>
    <s v="Nooksack Spring"/>
    <n v="4"/>
    <s v="N"/>
    <n v="1"/>
    <n v="0"/>
  </r>
  <r>
    <x v="1"/>
    <n v="1"/>
    <x v="0"/>
    <n v="14"/>
    <x v="13"/>
    <x v="1"/>
    <s v="Nooksack Spring"/>
    <n v="5"/>
    <s v="N"/>
    <n v="1"/>
    <n v="0"/>
  </r>
  <r>
    <x v="1"/>
    <n v="2"/>
    <x v="1"/>
    <n v="14"/>
    <x v="13"/>
    <x v="1"/>
    <s v="Nooksack Spring"/>
    <n v="2"/>
    <s v="N"/>
    <n v="1"/>
    <n v="0"/>
  </r>
  <r>
    <x v="1"/>
    <n v="2"/>
    <x v="1"/>
    <n v="14"/>
    <x v="13"/>
    <x v="1"/>
    <s v="Nooksack Spring"/>
    <n v="3"/>
    <s v="N"/>
    <n v="1"/>
    <n v="0"/>
  </r>
  <r>
    <x v="1"/>
    <n v="2"/>
    <x v="1"/>
    <n v="14"/>
    <x v="13"/>
    <x v="1"/>
    <s v="Nooksack Spring"/>
    <n v="4"/>
    <s v="N"/>
    <n v="1"/>
    <n v="9.4"/>
  </r>
  <r>
    <x v="1"/>
    <n v="2"/>
    <x v="1"/>
    <n v="14"/>
    <x v="13"/>
    <x v="1"/>
    <s v="Nooksack Spring"/>
    <n v="5"/>
    <s v="N"/>
    <n v="1"/>
    <n v="0"/>
  </r>
  <r>
    <x v="1"/>
    <n v="3"/>
    <x v="2"/>
    <n v="14"/>
    <x v="13"/>
    <x v="1"/>
    <s v="Nooksack Spring"/>
    <n v="2"/>
    <s v="N"/>
    <n v="1"/>
    <n v="0"/>
  </r>
  <r>
    <x v="1"/>
    <n v="3"/>
    <x v="2"/>
    <n v="14"/>
    <x v="13"/>
    <x v="1"/>
    <s v="Nooksack Spring"/>
    <n v="3"/>
    <s v="N"/>
    <n v="1"/>
    <n v="0"/>
  </r>
  <r>
    <x v="1"/>
    <n v="3"/>
    <x v="2"/>
    <n v="14"/>
    <x v="13"/>
    <x v="1"/>
    <s v="Nooksack Spring"/>
    <n v="4"/>
    <s v="N"/>
    <n v="1"/>
    <n v="0"/>
  </r>
  <r>
    <x v="1"/>
    <n v="3"/>
    <x v="2"/>
    <n v="14"/>
    <x v="13"/>
    <x v="1"/>
    <s v="Nooksack Spring"/>
    <n v="5"/>
    <s v="N"/>
    <n v="1"/>
    <n v="0"/>
  </r>
  <r>
    <x v="1"/>
    <n v="4"/>
    <x v="3"/>
    <n v="14"/>
    <x v="13"/>
    <x v="1"/>
    <s v="Nooksack Spring"/>
    <n v="2"/>
    <s v="N"/>
    <n v="1"/>
    <n v="0"/>
  </r>
  <r>
    <x v="1"/>
    <n v="4"/>
    <x v="3"/>
    <n v="14"/>
    <x v="13"/>
    <x v="1"/>
    <s v="Nooksack Spring"/>
    <n v="3"/>
    <s v="N"/>
    <n v="1"/>
    <n v="79.38"/>
  </r>
  <r>
    <x v="1"/>
    <n v="4"/>
    <x v="3"/>
    <n v="14"/>
    <x v="13"/>
    <x v="1"/>
    <s v="Nooksack Spring"/>
    <n v="4"/>
    <s v="N"/>
    <n v="1"/>
    <n v="0"/>
  </r>
  <r>
    <x v="1"/>
    <n v="4"/>
    <x v="3"/>
    <n v="14"/>
    <x v="13"/>
    <x v="1"/>
    <s v="Nooksack Spring"/>
    <n v="5"/>
    <s v="N"/>
    <n v="1"/>
    <n v="0"/>
  </r>
  <r>
    <x v="1"/>
    <n v="5"/>
    <x v="4"/>
    <n v="14"/>
    <x v="13"/>
    <x v="1"/>
    <s v="Nooksack Spring"/>
    <n v="2"/>
    <s v="N"/>
    <n v="1"/>
    <n v="0"/>
  </r>
  <r>
    <x v="1"/>
    <n v="5"/>
    <x v="4"/>
    <n v="14"/>
    <x v="13"/>
    <x v="1"/>
    <s v="Nooksack Spring"/>
    <n v="3"/>
    <s v="N"/>
    <n v="1"/>
    <n v="0"/>
  </r>
  <r>
    <x v="1"/>
    <n v="5"/>
    <x v="4"/>
    <n v="14"/>
    <x v="13"/>
    <x v="1"/>
    <s v="Nooksack Spring"/>
    <n v="4"/>
    <s v="N"/>
    <n v="1"/>
    <n v="0"/>
  </r>
  <r>
    <x v="1"/>
    <n v="5"/>
    <x v="4"/>
    <n v="14"/>
    <x v="13"/>
    <x v="1"/>
    <s v="Nooksack Spring"/>
    <n v="5"/>
    <s v="N"/>
    <n v="1"/>
    <n v="0"/>
  </r>
  <r>
    <x v="1"/>
    <n v="6"/>
    <x v="5"/>
    <n v="14"/>
    <x v="13"/>
    <x v="1"/>
    <s v="Nooksack Spring"/>
    <n v="2"/>
    <s v="N"/>
    <n v="1"/>
    <n v="0"/>
  </r>
  <r>
    <x v="1"/>
    <n v="6"/>
    <x v="5"/>
    <n v="14"/>
    <x v="13"/>
    <x v="1"/>
    <s v="Nooksack Spring"/>
    <n v="3"/>
    <s v="N"/>
    <n v="1"/>
    <n v="0"/>
  </r>
  <r>
    <x v="1"/>
    <n v="6"/>
    <x v="5"/>
    <n v="14"/>
    <x v="13"/>
    <x v="1"/>
    <s v="Nooksack Spring"/>
    <n v="4"/>
    <s v="N"/>
    <n v="1"/>
    <n v="0"/>
  </r>
  <r>
    <x v="1"/>
    <n v="6"/>
    <x v="5"/>
    <n v="14"/>
    <x v="13"/>
    <x v="1"/>
    <s v="Nooksack Spring"/>
    <n v="5"/>
    <s v="N"/>
    <n v="1"/>
    <n v="0"/>
  </r>
  <r>
    <x v="1"/>
    <n v="7"/>
    <x v="6"/>
    <n v="14"/>
    <x v="13"/>
    <x v="1"/>
    <s v="Nooksack Spring"/>
    <n v="2"/>
    <s v="N"/>
    <n v="1"/>
    <n v="0"/>
  </r>
  <r>
    <x v="1"/>
    <n v="7"/>
    <x v="6"/>
    <n v="14"/>
    <x v="13"/>
    <x v="1"/>
    <s v="Nooksack Spring"/>
    <n v="3"/>
    <s v="N"/>
    <n v="1"/>
    <n v="0"/>
  </r>
  <r>
    <x v="1"/>
    <n v="7"/>
    <x v="6"/>
    <n v="14"/>
    <x v="13"/>
    <x v="1"/>
    <s v="Nooksack Spring"/>
    <n v="4"/>
    <s v="N"/>
    <n v="1"/>
    <n v="0"/>
  </r>
  <r>
    <x v="1"/>
    <n v="7"/>
    <x v="6"/>
    <n v="14"/>
    <x v="13"/>
    <x v="1"/>
    <s v="Nooksack Spring"/>
    <n v="5"/>
    <s v="N"/>
    <n v="1"/>
    <n v="0"/>
  </r>
  <r>
    <x v="1"/>
    <n v="8"/>
    <x v="7"/>
    <n v="14"/>
    <x v="13"/>
    <x v="1"/>
    <s v="Nooksack Spring"/>
    <n v="2"/>
    <s v="N"/>
    <n v="1"/>
    <n v="1.91"/>
  </r>
  <r>
    <x v="1"/>
    <n v="8"/>
    <x v="7"/>
    <n v="14"/>
    <x v="13"/>
    <x v="1"/>
    <s v="Nooksack Spring"/>
    <n v="3"/>
    <s v="N"/>
    <n v="1"/>
    <n v="0"/>
  </r>
  <r>
    <x v="1"/>
    <n v="8"/>
    <x v="7"/>
    <n v="14"/>
    <x v="13"/>
    <x v="1"/>
    <s v="Nooksack Spring"/>
    <n v="4"/>
    <s v="N"/>
    <n v="1"/>
    <n v="0"/>
  </r>
  <r>
    <x v="1"/>
    <n v="8"/>
    <x v="7"/>
    <n v="14"/>
    <x v="13"/>
    <x v="1"/>
    <s v="Nooksack Spring"/>
    <n v="5"/>
    <s v="N"/>
    <n v="1"/>
    <n v="0"/>
  </r>
  <r>
    <x v="1"/>
    <n v="9"/>
    <x v="8"/>
    <n v="14"/>
    <x v="13"/>
    <x v="1"/>
    <s v="Nooksack Spring"/>
    <n v="2"/>
    <s v="N"/>
    <n v="1"/>
    <n v="0.38"/>
  </r>
  <r>
    <x v="1"/>
    <n v="9"/>
    <x v="8"/>
    <n v="14"/>
    <x v="13"/>
    <x v="1"/>
    <s v="Nooksack Spring"/>
    <n v="3"/>
    <s v="N"/>
    <n v="1"/>
    <n v="0.38"/>
  </r>
  <r>
    <x v="1"/>
    <n v="9"/>
    <x v="8"/>
    <n v="14"/>
    <x v="13"/>
    <x v="1"/>
    <s v="Nooksack Spring"/>
    <n v="4"/>
    <s v="N"/>
    <n v="1"/>
    <n v="0"/>
  </r>
  <r>
    <x v="1"/>
    <n v="9"/>
    <x v="8"/>
    <n v="14"/>
    <x v="13"/>
    <x v="1"/>
    <s v="Nooksack Spring"/>
    <n v="5"/>
    <s v="N"/>
    <n v="1"/>
    <n v="0"/>
  </r>
  <r>
    <x v="1"/>
    <n v="10"/>
    <x v="9"/>
    <n v="14"/>
    <x v="13"/>
    <x v="1"/>
    <s v="Nooksack Spring"/>
    <n v="2"/>
    <s v="N"/>
    <n v="1"/>
    <n v="19.13"/>
  </r>
  <r>
    <x v="1"/>
    <n v="10"/>
    <x v="9"/>
    <n v="14"/>
    <x v="13"/>
    <x v="1"/>
    <s v="Nooksack Spring"/>
    <n v="3"/>
    <s v="N"/>
    <n v="1"/>
    <n v="42.41"/>
  </r>
  <r>
    <x v="1"/>
    <n v="10"/>
    <x v="9"/>
    <n v="14"/>
    <x v="13"/>
    <x v="1"/>
    <s v="Nooksack Spring"/>
    <n v="4"/>
    <s v="N"/>
    <n v="1"/>
    <n v="0"/>
  </r>
  <r>
    <x v="1"/>
    <n v="10"/>
    <x v="9"/>
    <n v="14"/>
    <x v="13"/>
    <x v="1"/>
    <s v="Nooksack Spring"/>
    <n v="5"/>
    <s v="N"/>
    <n v="1"/>
    <n v="0"/>
  </r>
  <r>
    <x v="1"/>
    <n v="11"/>
    <x v="10"/>
    <n v="14"/>
    <x v="13"/>
    <x v="1"/>
    <s v="Nooksack Spring"/>
    <n v="2"/>
    <s v="N"/>
    <n v="1"/>
    <n v="0.92"/>
  </r>
  <r>
    <x v="1"/>
    <n v="11"/>
    <x v="10"/>
    <n v="14"/>
    <x v="13"/>
    <x v="1"/>
    <s v="Nooksack Spring"/>
    <n v="3"/>
    <s v="N"/>
    <n v="1"/>
    <n v="0"/>
  </r>
  <r>
    <x v="1"/>
    <n v="11"/>
    <x v="10"/>
    <n v="14"/>
    <x v="13"/>
    <x v="1"/>
    <s v="Nooksack Spring"/>
    <n v="4"/>
    <s v="N"/>
    <n v="1"/>
    <n v="0"/>
  </r>
  <r>
    <x v="1"/>
    <n v="11"/>
    <x v="10"/>
    <n v="14"/>
    <x v="13"/>
    <x v="1"/>
    <s v="Nooksack Spring"/>
    <n v="5"/>
    <s v="N"/>
    <n v="1"/>
    <n v="0"/>
  </r>
  <r>
    <x v="1"/>
    <n v="12"/>
    <x v="11"/>
    <n v="14"/>
    <x v="13"/>
    <x v="1"/>
    <s v="Nooksack Spring"/>
    <n v="2"/>
    <s v="N"/>
    <n v="1"/>
    <n v="22.18"/>
  </r>
  <r>
    <x v="1"/>
    <n v="12"/>
    <x v="11"/>
    <n v="14"/>
    <x v="13"/>
    <x v="1"/>
    <s v="Nooksack Spring"/>
    <n v="3"/>
    <s v="N"/>
    <n v="1"/>
    <n v="11.28"/>
  </r>
  <r>
    <x v="1"/>
    <n v="12"/>
    <x v="11"/>
    <n v="14"/>
    <x v="13"/>
    <x v="1"/>
    <s v="Nooksack Spring"/>
    <n v="4"/>
    <s v="N"/>
    <n v="1"/>
    <n v="0"/>
  </r>
  <r>
    <x v="1"/>
    <n v="12"/>
    <x v="11"/>
    <n v="14"/>
    <x v="13"/>
    <x v="1"/>
    <s v="Nooksack Spring"/>
    <n v="5"/>
    <s v="N"/>
    <n v="1"/>
    <n v="0"/>
  </r>
  <r>
    <x v="1"/>
    <n v="13"/>
    <x v="12"/>
    <n v="14"/>
    <x v="13"/>
    <x v="1"/>
    <s v="Nooksack Spring"/>
    <n v="2"/>
    <s v="N"/>
    <n v="1"/>
    <n v="0"/>
  </r>
  <r>
    <x v="1"/>
    <n v="13"/>
    <x v="12"/>
    <n v="14"/>
    <x v="13"/>
    <x v="1"/>
    <s v="Nooksack Spring"/>
    <n v="3"/>
    <s v="N"/>
    <n v="1"/>
    <n v="0"/>
  </r>
  <r>
    <x v="1"/>
    <n v="13"/>
    <x v="12"/>
    <n v="14"/>
    <x v="13"/>
    <x v="1"/>
    <s v="Nooksack Spring"/>
    <n v="4"/>
    <s v="N"/>
    <n v="1"/>
    <n v="0"/>
  </r>
  <r>
    <x v="1"/>
    <n v="13"/>
    <x v="12"/>
    <n v="14"/>
    <x v="13"/>
    <x v="1"/>
    <s v="Nooksack Spring"/>
    <n v="5"/>
    <s v="N"/>
    <n v="1"/>
    <n v="0"/>
  </r>
  <r>
    <x v="1"/>
    <n v="14"/>
    <x v="13"/>
    <n v="14"/>
    <x v="13"/>
    <x v="1"/>
    <s v="Nooksack Spring"/>
    <n v="2"/>
    <s v="N"/>
    <n v="1"/>
    <n v="0"/>
  </r>
  <r>
    <x v="1"/>
    <n v="14"/>
    <x v="13"/>
    <n v="14"/>
    <x v="13"/>
    <x v="1"/>
    <s v="Nooksack Spring"/>
    <n v="3"/>
    <s v="N"/>
    <n v="1"/>
    <n v="0"/>
  </r>
  <r>
    <x v="1"/>
    <n v="14"/>
    <x v="13"/>
    <n v="14"/>
    <x v="13"/>
    <x v="1"/>
    <s v="Nooksack Spring"/>
    <n v="4"/>
    <s v="N"/>
    <n v="1"/>
    <n v="0"/>
  </r>
  <r>
    <x v="1"/>
    <n v="14"/>
    <x v="13"/>
    <n v="14"/>
    <x v="13"/>
    <x v="1"/>
    <s v="Nooksack Spring"/>
    <n v="5"/>
    <s v="N"/>
    <n v="1"/>
    <n v="0"/>
  </r>
  <r>
    <x v="1"/>
    <n v="15"/>
    <x v="14"/>
    <n v="14"/>
    <x v="13"/>
    <x v="1"/>
    <s v="Nooksack Spring"/>
    <n v="2"/>
    <s v="N"/>
    <n v="1"/>
    <n v="0"/>
  </r>
  <r>
    <x v="1"/>
    <n v="15"/>
    <x v="14"/>
    <n v="14"/>
    <x v="13"/>
    <x v="1"/>
    <s v="Nooksack Spring"/>
    <n v="3"/>
    <s v="N"/>
    <n v="1"/>
    <n v="0"/>
  </r>
  <r>
    <x v="1"/>
    <n v="15"/>
    <x v="14"/>
    <n v="14"/>
    <x v="13"/>
    <x v="1"/>
    <s v="Nooksack Spring"/>
    <n v="4"/>
    <s v="N"/>
    <n v="1"/>
    <n v="0"/>
  </r>
  <r>
    <x v="1"/>
    <n v="15"/>
    <x v="14"/>
    <n v="14"/>
    <x v="13"/>
    <x v="1"/>
    <s v="Nooksack Spring"/>
    <n v="5"/>
    <s v="N"/>
    <n v="1"/>
    <n v="0"/>
  </r>
  <r>
    <x v="1"/>
    <n v="16"/>
    <x v="15"/>
    <n v="14"/>
    <x v="13"/>
    <x v="1"/>
    <s v="Nooksack Spring"/>
    <n v="2"/>
    <s v="N"/>
    <n v="1"/>
    <n v="0.04"/>
  </r>
  <r>
    <x v="1"/>
    <n v="16"/>
    <x v="15"/>
    <n v="14"/>
    <x v="13"/>
    <x v="1"/>
    <s v="Nooksack Spring"/>
    <n v="3"/>
    <s v="N"/>
    <n v="1"/>
    <n v="0"/>
  </r>
  <r>
    <x v="1"/>
    <n v="16"/>
    <x v="15"/>
    <n v="14"/>
    <x v="13"/>
    <x v="1"/>
    <s v="Nooksack Spring"/>
    <n v="4"/>
    <s v="N"/>
    <n v="1"/>
    <n v="0"/>
  </r>
  <r>
    <x v="1"/>
    <n v="16"/>
    <x v="15"/>
    <n v="14"/>
    <x v="13"/>
    <x v="1"/>
    <s v="Nooksack Spring"/>
    <n v="5"/>
    <s v="N"/>
    <n v="1"/>
    <n v="0"/>
  </r>
  <r>
    <x v="1"/>
    <n v="17"/>
    <x v="16"/>
    <n v="14"/>
    <x v="13"/>
    <x v="1"/>
    <s v="Nooksack Spring"/>
    <n v="2"/>
    <s v="N"/>
    <n v="1"/>
    <n v="0"/>
  </r>
  <r>
    <x v="1"/>
    <n v="17"/>
    <x v="16"/>
    <n v="14"/>
    <x v="13"/>
    <x v="1"/>
    <s v="Nooksack Spring"/>
    <n v="3"/>
    <s v="N"/>
    <n v="1"/>
    <n v="0"/>
  </r>
  <r>
    <x v="1"/>
    <n v="17"/>
    <x v="16"/>
    <n v="14"/>
    <x v="13"/>
    <x v="1"/>
    <s v="Nooksack Spring"/>
    <n v="4"/>
    <s v="N"/>
    <n v="1"/>
    <n v="0"/>
  </r>
  <r>
    <x v="1"/>
    <n v="17"/>
    <x v="16"/>
    <n v="14"/>
    <x v="13"/>
    <x v="1"/>
    <s v="Nooksack Spring"/>
    <n v="5"/>
    <s v="N"/>
    <n v="1"/>
    <n v="0"/>
  </r>
  <r>
    <x v="1"/>
    <n v="18"/>
    <x v="17"/>
    <n v="14"/>
    <x v="13"/>
    <x v="1"/>
    <s v="Nooksack Spring"/>
    <n v="2"/>
    <s v="N"/>
    <n v="1"/>
    <n v="0"/>
  </r>
  <r>
    <x v="1"/>
    <n v="18"/>
    <x v="17"/>
    <n v="14"/>
    <x v="13"/>
    <x v="1"/>
    <s v="Nooksack Spring"/>
    <n v="3"/>
    <s v="N"/>
    <n v="1"/>
    <n v="0"/>
  </r>
  <r>
    <x v="1"/>
    <n v="18"/>
    <x v="17"/>
    <n v="14"/>
    <x v="13"/>
    <x v="1"/>
    <s v="Nooksack Spring"/>
    <n v="4"/>
    <s v="N"/>
    <n v="1"/>
    <n v="0"/>
  </r>
  <r>
    <x v="1"/>
    <n v="18"/>
    <x v="17"/>
    <n v="14"/>
    <x v="13"/>
    <x v="1"/>
    <s v="Nooksack Spring"/>
    <n v="5"/>
    <s v="N"/>
    <n v="1"/>
    <n v="0"/>
  </r>
  <r>
    <x v="1"/>
    <n v="19"/>
    <x v="18"/>
    <n v="14"/>
    <x v="13"/>
    <x v="1"/>
    <s v="Nooksack Spring"/>
    <n v="2"/>
    <s v="N"/>
    <n v="1"/>
    <n v="0"/>
  </r>
  <r>
    <x v="1"/>
    <n v="19"/>
    <x v="18"/>
    <n v="14"/>
    <x v="13"/>
    <x v="1"/>
    <s v="Nooksack Spring"/>
    <n v="3"/>
    <s v="N"/>
    <n v="1"/>
    <n v="0"/>
  </r>
  <r>
    <x v="1"/>
    <n v="19"/>
    <x v="18"/>
    <n v="14"/>
    <x v="13"/>
    <x v="1"/>
    <s v="Nooksack Spring"/>
    <n v="4"/>
    <s v="N"/>
    <n v="1"/>
    <n v="0"/>
  </r>
  <r>
    <x v="1"/>
    <n v="19"/>
    <x v="18"/>
    <n v="14"/>
    <x v="13"/>
    <x v="1"/>
    <s v="Nooksack Spring"/>
    <n v="5"/>
    <s v="N"/>
    <n v="1"/>
    <n v="0"/>
  </r>
  <r>
    <x v="1"/>
    <n v="20"/>
    <x v="19"/>
    <n v="14"/>
    <x v="13"/>
    <x v="1"/>
    <s v="Nooksack Spring"/>
    <n v="2"/>
    <s v="N"/>
    <n v="1"/>
    <n v="0"/>
  </r>
  <r>
    <x v="1"/>
    <n v="20"/>
    <x v="19"/>
    <n v="14"/>
    <x v="13"/>
    <x v="1"/>
    <s v="Nooksack Spring"/>
    <n v="3"/>
    <s v="N"/>
    <n v="1"/>
    <n v="23.28"/>
  </r>
  <r>
    <x v="1"/>
    <n v="20"/>
    <x v="19"/>
    <n v="14"/>
    <x v="13"/>
    <x v="1"/>
    <s v="Nooksack Spring"/>
    <n v="4"/>
    <s v="N"/>
    <n v="1"/>
    <n v="0"/>
  </r>
  <r>
    <x v="1"/>
    <n v="20"/>
    <x v="19"/>
    <n v="14"/>
    <x v="13"/>
    <x v="1"/>
    <s v="Nooksack Spring"/>
    <n v="5"/>
    <s v="N"/>
    <n v="1"/>
    <n v="0"/>
  </r>
  <r>
    <x v="1"/>
    <n v="21"/>
    <x v="20"/>
    <n v="14"/>
    <x v="13"/>
    <x v="1"/>
    <s v="Nooksack Spring"/>
    <n v="2"/>
    <s v="N"/>
    <n v="1"/>
    <n v="0"/>
  </r>
  <r>
    <x v="1"/>
    <n v="21"/>
    <x v="20"/>
    <n v="14"/>
    <x v="13"/>
    <x v="1"/>
    <s v="Nooksack Spring"/>
    <n v="3"/>
    <s v="N"/>
    <n v="1"/>
    <n v="0"/>
  </r>
  <r>
    <x v="1"/>
    <n v="21"/>
    <x v="20"/>
    <n v="14"/>
    <x v="13"/>
    <x v="1"/>
    <s v="Nooksack Spring"/>
    <n v="4"/>
    <s v="N"/>
    <n v="1"/>
    <n v="0"/>
  </r>
  <r>
    <x v="1"/>
    <n v="21"/>
    <x v="20"/>
    <n v="14"/>
    <x v="13"/>
    <x v="1"/>
    <s v="Nooksack Spring"/>
    <n v="5"/>
    <s v="N"/>
    <n v="1"/>
    <n v="0"/>
  </r>
  <r>
    <x v="1"/>
    <n v="22"/>
    <x v="21"/>
    <n v="14"/>
    <x v="13"/>
    <x v="1"/>
    <s v="Nooksack Spring"/>
    <n v="2"/>
    <s v="N"/>
    <n v="1"/>
    <n v="0"/>
  </r>
  <r>
    <x v="1"/>
    <n v="22"/>
    <x v="21"/>
    <n v="14"/>
    <x v="13"/>
    <x v="1"/>
    <s v="Nooksack Spring"/>
    <n v="3"/>
    <s v="N"/>
    <n v="1"/>
    <n v="18.97"/>
  </r>
  <r>
    <x v="1"/>
    <n v="22"/>
    <x v="21"/>
    <n v="14"/>
    <x v="13"/>
    <x v="1"/>
    <s v="Nooksack Spring"/>
    <n v="4"/>
    <s v="N"/>
    <n v="1"/>
    <n v="6.69"/>
  </r>
  <r>
    <x v="1"/>
    <n v="22"/>
    <x v="21"/>
    <n v="14"/>
    <x v="13"/>
    <x v="1"/>
    <s v="Nooksack Spring"/>
    <n v="5"/>
    <s v="N"/>
    <n v="1"/>
    <n v="0"/>
  </r>
  <r>
    <x v="1"/>
    <n v="23"/>
    <x v="22"/>
    <n v="14"/>
    <x v="13"/>
    <x v="1"/>
    <s v="Nooksack Spring"/>
    <n v="2"/>
    <s v="N"/>
    <n v="1"/>
    <n v="0"/>
  </r>
  <r>
    <x v="1"/>
    <n v="23"/>
    <x v="22"/>
    <n v="14"/>
    <x v="13"/>
    <x v="1"/>
    <s v="Nooksack Spring"/>
    <n v="3"/>
    <s v="N"/>
    <n v="1"/>
    <n v="6.32"/>
  </r>
  <r>
    <x v="1"/>
    <n v="23"/>
    <x v="22"/>
    <n v="14"/>
    <x v="13"/>
    <x v="1"/>
    <s v="Nooksack Spring"/>
    <n v="4"/>
    <s v="N"/>
    <n v="1"/>
    <n v="0"/>
  </r>
  <r>
    <x v="1"/>
    <n v="23"/>
    <x v="22"/>
    <n v="14"/>
    <x v="13"/>
    <x v="1"/>
    <s v="Nooksack Spring"/>
    <n v="5"/>
    <s v="N"/>
    <n v="1"/>
    <n v="0"/>
  </r>
  <r>
    <x v="1"/>
    <n v="24"/>
    <x v="23"/>
    <n v="14"/>
    <x v="13"/>
    <x v="1"/>
    <s v="Nooksack Spring"/>
    <n v="2"/>
    <s v="N"/>
    <n v="1"/>
    <n v="142.94"/>
  </r>
  <r>
    <x v="1"/>
    <n v="24"/>
    <x v="23"/>
    <n v="14"/>
    <x v="13"/>
    <x v="1"/>
    <s v="Nooksack Spring"/>
    <n v="3"/>
    <s v="N"/>
    <n v="1"/>
    <n v="86.98"/>
  </r>
  <r>
    <x v="1"/>
    <n v="24"/>
    <x v="23"/>
    <n v="14"/>
    <x v="13"/>
    <x v="1"/>
    <s v="Nooksack Spring"/>
    <n v="4"/>
    <s v="N"/>
    <n v="1"/>
    <n v="93.96"/>
  </r>
  <r>
    <x v="1"/>
    <n v="24"/>
    <x v="23"/>
    <n v="14"/>
    <x v="13"/>
    <x v="1"/>
    <s v="Nooksack Spring"/>
    <n v="5"/>
    <s v="N"/>
    <n v="1"/>
    <n v="41.01"/>
  </r>
  <r>
    <x v="1"/>
    <n v="25"/>
    <x v="24"/>
    <n v="14"/>
    <x v="13"/>
    <x v="1"/>
    <s v="Nooksack Spring"/>
    <n v="2"/>
    <s v="N"/>
    <n v="1"/>
    <n v="0"/>
  </r>
  <r>
    <x v="1"/>
    <n v="25"/>
    <x v="24"/>
    <n v="14"/>
    <x v="13"/>
    <x v="1"/>
    <s v="Nooksack Spring"/>
    <n v="3"/>
    <s v="N"/>
    <n v="1"/>
    <n v="0"/>
  </r>
  <r>
    <x v="1"/>
    <n v="25"/>
    <x v="24"/>
    <n v="14"/>
    <x v="13"/>
    <x v="1"/>
    <s v="Nooksack Spring"/>
    <n v="4"/>
    <s v="N"/>
    <n v="1"/>
    <n v="0"/>
  </r>
  <r>
    <x v="1"/>
    <n v="25"/>
    <x v="24"/>
    <n v="14"/>
    <x v="13"/>
    <x v="1"/>
    <s v="Nooksack Spring"/>
    <n v="5"/>
    <s v="N"/>
    <n v="1"/>
    <n v="0"/>
  </r>
  <r>
    <x v="2"/>
    <n v="1"/>
    <x v="0"/>
    <n v="14"/>
    <x v="13"/>
    <x v="1"/>
    <s v="Nooksack Spring"/>
    <n v="2"/>
    <s v="N"/>
    <n v="1"/>
    <n v="0"/>
  </r>
  <r>
    <x v="2"/>
    <n v="1"/>
    <x v="0"/>
    <n v="14"/>
    <x v="13"/>
    <x v="1"/>
    <s v="Nooksack Spring"/>
    <n v="3"/>
    <s v="N"/>
    <n v="1"/>
    <n v="0"/>
  </r>
  <r>
    <x v="2"/>
    <n v="1"/>
    <x v="0"/>
    <n v="14"/>
    <x v="13"/>
    <x v="1"/>
    <s v="Nooksack Spring"/>
    <n v="4"/>
    <s v="N"/>
    <n v="1"/>
    <n v="0"/>
  </r>
  <r>
    <x v="2"/>
    <n v="1"/>
    <x v="0"/>
    <n v="14"/>
    <x v="13"/>
    <x v="1"/>
    <s v="Nooksack Spring"/>
    <n v="5"/>
    <s v="N"/>
    <n v="1"/>
    <n v="0"/>
  </r>
  <r>
    <x v="2"/>
    <n v="2"/>
    <x v="1"/>
    <n v="14"/>
    <x v="13"/>
    <x v="1"/>
    <s v="Nooksack Spring"/>
    <n v="2"/>
    <s v="N"/>
    <n v="1"/>
    <n v="0"/>
  </r>
  <r>
    <x v="2"/>
    <n v="2"/>
    <x v="1"/>
    <n v="14"/>
    <x v="13"/>
    <x v="1"/>
    <s v="Nooksack Spring"/>
    <n v="3"/>
    <s v="N"/>
    <n v="1"/>
    <n v="0"/>
  </r>
  <r>
    <x v="2"/>
    <n v="2"/>
    <x v="1"/>
    <n v="14"/>
    <x v="13"/>
    <x v="1"/>
    <s v="Nooksack Spring"/>
    <n v="4"/>
    <s v="N"/>
    <n v="1"/>
    <n v="10.57"/>
  </r>
  <r>
    <x v="2"/>
    <n v="2"/>
    <x v="1"/>
    <n v="14"/>
    <x v="13"/>
    <x v="1"/>
    <s v="Nooksack Spring"/>
    <n v="5"/>
    <s v="N"/>
    <n v="1"/>
    <n v="0"/>
  </r>
  <r>
    <x v="2"/>
    <n v="3"/>
    <x v="2"/>
    <n v="14"/>
    <x v="13"/>
    <x v="1"/>
    <s v="Nooksack Spring"/>
    <n v="2"/>
    <s v="N"/>
    <n v="1"/>
    <n v="0"/>
  </r>
  <r>
    <x v="2"/>
    <n v="3"/>
    <x v="2"/>
    <n v="14"/>
    <x v="13"/>
    <x v="1"/>
    <s v="Nooksack Spring"/>
    <n v="3"/>
    <s v="N"/>
    <n v="1"/>
    <n v="0"/>
  </r>
  <r>
    <x v="2"/>
    <n v="3"/>
    <x v="2"/>
    <n v="14"/>
    <x v="13"/>
    <x v="1"/>
    <s v="Nooksack Spring"/>
    <n v="4"/>
    <s v="N"/>
    <n v="1"/>
    <n v="0"/>
  </r>
  <r>
    <x v="2"/>
    <n v="3"/>
    <x v="2"/>
    <n v="14"/>
    <x v="13"/>
    <x v="1"/>
    <s v="Nooksack Spring"/>
    <n v="5"/>
    <s v="N"/>
    <n v="1"/>
    <n v="0"/>
  </r>
  <r>
    <x v="2"/>
    <n v="4"/>
    <x v="3"/>
    <n v="14"/>
    <x v="13"/>
    <x v="1"/>
    <s v="Nooksack Spring"/>
    <n v="2"/>
    <s v="N"/>
    <n v="1"/>
    <n v="0"/>
  </r>
  <r>
    <x v="2"/>
    <n v="4"/>
    <x v="3"/>
    <n v="14"/>
    <x v="13"/>
    <x v="1"/>
    <s v="Nooksack Spring"/>
    <n v="3"/>
    <s v="N"/>
    <n v="1"/>
    <n v="74.53"/>
  </r>
  <r>
    <x v="2"/>
    <n v="4"/>
    <x v="3"/>
    <n v="14"/>
    <x v="13"/>
    <x v="1"/>
    <s v="Nooksack Spring"/>
    <n v="4"/>
    <s v="N"/>
    <n v="1"/>
    <n v="0"/>
  </r>
  <r>
    <x v="2"/>
    <n v="4"/>
    <x v="3"/>
    <n v="14"/>
    <x v="13"/>
    <x v="1"/>
    <s v="Nooksack Spring"/>
    <n v="5"/>
    <s v="N"/>
    <n v="1"/>
    <n v="0"/>
  </r>
  <r>
    <x v="2"/>
    <n v="5"/>
    <x v="4"/>
    <n v="14"/>
    <x v="13"/>
    <x v="1"/>
    <s v="Nooksack Spring"/>
    <n v="2"/>
    <s v="N"/>
    <n v="1"/>
    <n v="0"/>
  </r>
  <r>
    <x v="2"/>
    <n v="5"/>
    <x v="4"/>
    <n v="14"/>
    <x v="13"/>
    <x v="1"/>
    <s v="Nooksack Spring"/>
    <n v="3"/>
    <s v="N"/>
    <n v="1"/>
    <n v="0"/>
  </r>
  <r>
    <x v="2"/>
    <n v="5"/>
    <x v="4"/>
    <n v="14"/>
    <x v="13"/>
    <x v="1"/>
    <s v="Nooksack Spring"/>
    <n v="4"/>
    <s v="N"/>
    <n v="1"/>
    <n v="0"/>
  </r>
  <r>
    <x v="2"/>
    <n v="5"/>
    <x v="4"/>
    <n v="14"/>
    <x v="13"/>
    <x v="1"/>
    <s v="Nooksack Spring"/>
    <n v="5"/>
    <s v="N"/>
    <n v="1"/>
    <n v="0"/>
  </r>
  <r>
    <x v="2"/>
    <n v="6"/>
    <x v="5"/>
    <n v="14"/>
    <x v="13"/>
    <x v="1"/>
    <s v="Nooksack Spring"/>
    <n v="2"/>
    <s v="N"/>
    <n v="1"/>
    <n v="0"/>
  </r>
  <r>
    <x v="2"/>
    <n v="6"/>
    <x v="5"/>
    <n v="14"/>
    <x v="13"/>
    <x v="1"/>
    <s v="Nooksack Spring"/>
    <n v="3"/>
    <s v="N"/>
    <n v="1"/>
    <n v="0"/>
  </r>
  <r>
    <x v="2"/>
    <n v="6"/>
    <x v="5"/>
    <n v="14"/>
    <x v="13"/>
    <x v="1"/>
    <s v="Nooksack Spring"/>
    <n v="4"/>
    <s v="N"/>
    <n v="1"/>
    <n v="0"/>
  </r>
  <r>
    <x v="2"/>
    <n v="6"/>
    <x v="5"/>
    <n v="14"/>
    <x v="13"/>
    <x v="1"/>
    <s v="Nooksack Spring"/>
    <n v="5"/>
    <s v="N"/>
    <n v="1"/>
    <n v="0"/>
  </r>
  <r>
    <x v="2"/>
    <n v="7"/>
    <x v="6"/>
    <n v="14"/>
    <x v="13"/>
    <x v="1"/>
    <s v="Nooksack Spring"/>
    <n v="2"/>
    <s v="N"/>
    <n v="1"/>
    <n v="0"/>
  </r>
  <r>
    <x v="2"/>
    <n v="7"/>
    <x v="6"/>
    <n v="14"/>
    <x v="13"/>
    <x v="1"/>
    <s v="Nooksack Spring"/>
    <n v="3"/>
    <s v="N"/>
    <n v="1"/>
    <n v="0"/>
  </r>
  <r>
    <x v="2"/>
    <n v="7"/>
    <x v="6"/>
    <n v="14"/>
    <x v="13"/>
    <x v="1"/>
    <s v="Nooksack Spring"/>
    <n v="4"/>
    <s v="N"/>
    <n v="1"/>
    <n v="0"/>
  </r>
  <r>
    <x v="2"/>
    <n v="7"/>
    <x v="6"/>
    <n v="14"/>
    <x v="13"/>
    <x v="1"/>
    <s v="Nooksack Spring"/>
    <n v="5"/>
    <s v="N"/>
    <n v="1"/>
    <n v="0"/>
  </r>
  <r>
    <x v="2"/>
    <n v="8"/>
    <x v="7"/>
    <n v="14"/>
    <x v="13"/>
    <x v="1"/>
    <s v="Nooksack Spring"/>
    <n v="2"/>
    <s v="N"/>
    <n v="1"/>
    <n v="0.76"/>
  </r>
  <r>
    <x v="2"/>
    <n v="8"/>
    <x v="7"/>
    <n v="14"/>
    <x v="13"/>
    <x v="1"/>
    <s v="Nooksack Spring"/>
    <n v="3"/>
    <s v="N"/>
    <n v="1"/>
    <n v="0"/>
  </r>
  <r>
    <x v="2"/>
    <n v="8"/>
    <x v="7"/>
    <n v="14"/>
    <x v="13"/>
    <x v="1"/>
    <s v="Nooksack Spring"/>
    <n v="4"/>
    <s v="N"/>
    <n v="1"/>
    <n v="0"/>
  </r>
  <r>
    <x v="2"/>
    <n v="8"/>
    <x v="7"/>
    <n v="14"/>
    <x v="13"/>
    <x v="1"/>
    <s v="Nooksack Spring"/>
    <n v="5"/>
    <s v="N"/>
    <n v="1"/>
    <n v="0"/>
  </r>
  <r>
    <x v="2"/>
    <n v="9"/>
    <x v="8"/>
    <n v="14"/>
    <x v="13"/>
    <x v="1"/>
    <s v="Nooksack Spring"/>
    <n v="2"/>
    <s v="N"/>
    <n v="1"/>
    <n v="0.62"/>
  </r>
  <r>
    <x v="2"/>
    <n v="9"/>
    <x v="8"/>
    <n v="14"/>
    <x v="13"/>
    <x v="1"/>
    <s v="Nooksack Spring"/>
    <n v="3"/>
    <s v="N"/>
    <n v="1"/>
    <n v="0.95"/>
  </r>
  <r>
    <x v="2"/>
    <n v="9"/>
    <x v="8"/>
    <n v="14"/>
    <x v="13"/>
    <x v="1"/>
    <s v="Nooksack Spring"/>
    <n v="4"/>
    <s v="N"/>
    <n v="1"/>
    <n v="0"/>
  </r>
  <r>
    <x v="2"/>
    <n v="9"/>
    <x v="8"/>
    <n v="14"/>
    <x v="13"/>
    <x v="1"/>
    <s v="Nooksack Spring"/>
    <n v="5"/>
    <s v="N"/>
    <n v="1"/>
    <n v="0"/>
  </r>
  <r>
    <x v="2"/>
    <n v="10"/>
    <x v="9"/>
    <n v="14"/>
    <x v="13"/>
    <x v="1"/>
    <s v="Nooksack Spring"/>
    <n v="2"/>
    <s v="N"/>
    <n v="1"/>
    <n v="19.420000000000002"/>
  </r>
  <r>
    <x v="2"/>
    <n v="10"/>
    <x v="9"/>
    <n v="14"/>
    <x v="13"/>
    <x v="1"/>
    <s v="Nooksack Spring"/>
    <n v="3"/>
    <s v="N"/>
    <n v="1"/>
    <n v="66.819999999999993"/>
  </r>
  <r>
    <x v="2"/>
    <n v="10"/>
    <x v="9"/>
    <n v="14"/>
    <x v="13"/>
    <x v="1"/>
    <s v="Nooksack Spring"/>
    <n v="4"/>
    <s v="N"/>
    <n v="1"/>
    <n v="0"/>
  </r>
  <r>
    <x v="2"/>
    <n v="10"/>
    <x v="9"/>
    <n v="14"/>
    <x v="13"/>
    <x v="1"/>
    <s v="Nooksack Spring"/>
    <n v="5"/>
    <s v="N"/>
    <n v="1"/>
    <n v="0"/>
  </r>
  <r>
    <x v="2"/>
    <n v="11"/>
    <x v="10"/>
    <n v="14"/>
    <x v="13"/>
    <x v="1"/>
    <s v="Nooksack Spring"/>
    <n v="2"/>
    <s v="N"/>
    <n v="1"/>
    <n v="0"/>
  </r>
  <r>
    <x v="2"/>
    <n v="11"/>
    <x v="10"/>
    <n v="14"/>
    <x v="13"/>
    <x v="1"/>
    <s v="Nooksack Spring"/>
    <n v="3"/>
    <s v="N"/>
    <n v="1"/>
    <n v="0"/>
  </r>
  <r>
    <x v="2"/>
    <n v="11"/>
    <x v="10"/>
    <n v="14"/>
    <x v="13"/>
    <x v="1"/>
    <s v="Nooksack Spring"/>
    <n v="4"/>
    <s v="N"/>
    <n v="1"/>
    <n v="0"/>
  </r>
  <r>
    <x v="2"/>
    <n v="11"/>
    <x v="10"/>
    <n v="14"/>
    <x v="13"/>
    <x v="1"/>
    <s v="Nooksack Spring"/>
    <n v="5"/>
    <s v="N"/>
    <n v="1"/>
    <n v="0"/>
  </r>
  <r>
    <x v="2"/>
    <n v="12"/>
    <x v="11"/>
    <n v="14"/>
    <x v="13"/>
    <x v="1"/>
    <s v="Nooksack Spring"/>
    <n v="2"/>
    <s v="N"/>
    <n v="1"/>
    <n v="3.48"/>
  </r>
  <r>
    <x v="2"/>
    <n v="12"/>
    <x v="11"/>
    <n v="14"/>
    <x v="13"/>
    <x v="1"/>
    <s v="Nooksack Spring"/>
    <n v="3"/>
    <s v="N"/>
    <n v="1"/>
    <n v="2.73"/>
  </r>
  <r>
    <x v="2"/>
    <n v="12"/>
    <x v="11"/>
    <n v="14"/>
    <x v="13"/>
    <x v="1"/>
    <s v="Nooksack Spring"/>
    <n v="4"/>
    <s v="N"/>
    <n v="1"/>
    <n v="0"/>
  </r>
  <r>
    <x v="2"/>
    <n v="12"/>
    <x v="11"/>
    <n v="14"/>
    <x v="13"/>
    <x v="1"/>
    <s v="Nooksack Spring"/>
    <n v="5"/>
    <s v="N"/>
    <n v="1"/>
    <n v="0"/>
  </r>
  <r>
    <x v="2"/>
    <n v="13"/>
    <x v="12"/>
    <n v="14"/>
    <x v="13"/>
    <x v="1"/>
    <s v="Nooksack Spring"/>
    <n v="2"/>
    <s v="N"/>
    <n v="1"/>
    <n v="0"/>
  </r>
  <r>
    <x v="2"/>
    <n v="13"/>
    <x v="12"/>
    <n v="14"/>
    <x v="13"/>
    <x v="1"/>
    <s v="Nooksack Spring"/>
    <n v="3"/>
    <s v="N"/>
    <n v="1"/>
    <n v="0"/>
  </r>
  <r>
    <x v="2"/>
    <n v="13"/>
    <x v="12"/>
    <n v="14"/>
    <x v="13"/>
    <x v="1"/>
    <s v="Nooksack Spring"/>
    <n v="4"/>
    <s v="N"/>
    <n v="1"/>
    <n v="0"/>
  </r>
  <r>
    <x v="2"/>
    <n v="13"/>
    <x v="12"/>
    <n v="14"/>
    <x v="13"/>
    <x v="1"/>
    <s v="Nooksack Spring"/>
    <n v="5"/>
    <s v="N"/>
    <n v="1"/>
    <n v="0"/>
  </r>
  <r>
    <x v="2"/>
    <n v="14"/>
    <x v="13"/>
    <n v="14"/>
    <x v="13"/>
    <x v="1"/>
    <s v="Nooksack Spring"/>
    <n v="2"/>
    <s v="N"/>
    <n v="1"/>
    <n v="0"/>
  </r>
  <r>
    <x v="2"/>
    <n v="14"/>
    <x v="13"/>
    <n v="14"/>
    <x v="13"/>
    <x v="1"/>
    <s v="Nooksack Spring"/>
    <n v="3"/>
    <s v="N"/>
    <n v="1"/>
    <n v="0"/>
  </r>
  <r>
    <x v="2"/>
    <n v="14"/>
    <x v="13"/>
    <n v="14"/>
    <x v="13"/>
    <x v="1"/>
    <s v="Nooksack Spring"/>
    <n v="4"/>
    <s v="N"/>
    <n v="1"/>
    <n v="0"/>
  </r>
  <r>
    <x v="2"/>
    <n v="14"/>
    <x v="13"/>
    <n v="14"/>
    <x v="13"/>
    <x v="1"/>
    <s v="Nooksack Spring"/>
    <n v="5"/>
    <s v="N"/>
    <n v="1"/>
    <n v="0"/>
  </r>
  <r>
    <x v="2"/>
    <n v="15"/>
    <x v="14"/>
    <n v="14"/>
    <x v="13"/>
    <x v="1"/>
    <s v="Nooksack Spring"/>
    <n v="2"/>
    <s v="N"/>
    <n v="1"/>
    <n v="0"/>
  </r>
  <r>
    <x v="2"/>
    <n v="15"/>
    <x v="14"/>
    <n v="14"/>
    <x v="13"/>
    <x v="1"/>
    <s v="Nooksack Spring"/>
    <n v="3"/>
    <s v="N"/>
    <n v="1"/>
    <n v="0"/>
  </r>
  <r>
    <x v="2"/>
    <n v="15"/>
    <x v="14"/>
    <n v="14"/>
    <x v="13"/>
    <x v="1"/>
    <s v="Nooksack Spring"/>
    <n v="4"/>
    <s v="N"/>
    <n v="1"/>
    <n v="0"/>
  </r>
  <r>
    <x v="2"/>
    <n v="15"/>
    <x v="14"/>
    <n v="14"/>
    <x v="13"/>
    <x v="1"/>
    <s v="Nooksack Spring"/>
    <n v="5"/>
    <s v="N"/>
    <n v="1"/>
    <n v="0"/>
  </r>
  <r>
    <x v="2"/>
    <n v="16"/>
    <x v="15"/>
    <n v="14"/>
    <x v="13"/>
    <x v="1"/>
    <s v="Nooksack Spring"/>
    <n v="2"/>
    <s v="N"/>
    <n v="1"/>
    <n v="0.3"/>
  </r>
  <r>
    <x v="2"/>
    <n v="16"/>
    <x v="15"/>
    <n v="14"/>
    <x v="13"/>
    <x v="1"/>
    <s v="Nooksack Spring"/>
    <n v="3"/>
    <s v="N"/>
    <n v="1"/>
    <n v="0"/>
  </r>
  <r>
    <x v="2"/>
    <n v="16"/>
    <x v="15"/>
    <n v="14"/>
    <x v="13"/>
    <x v="1"/>
    <s v="Nooksack Spring"/>
    <n v="4"/>
    <s v="N"/>
    <n v="1"/>
    <n v="0"/>
  </r>
  <r>
    <x v="2"/>
    <n v="16"/>
    <x v="15"/>
    <n v="14"/>
    <x v="13"/>
    <x v="1"/>
    <s v="Nooksack Spring"/>
    <n v="5"/>
    <s v="N"/>
    <n v="1"/>
    <n v="0"/>
  </r>
  <r>
    <x v="2"/>
    <n v="17"/>
    <x v="16"/>
    <n v="14"/>
    <x v="13"/>
    <x v="1"/>
    <s v="Nooksack Spring"/>
    <n v="2"/>
    <s v="N"/>
    <n v="1"/>
    <n v="0"/>
  </r>
  <r>
    <x v="2"/>
    <n v="17"/>
    <x v="16"/>
    <n v="14"/>
    <x v="13"/>
    <x v="1"/>
    <s v="Nooksack Spring"/>
    <n v="3"/>
    <s v="N"/>
    <n v="1"/>
    <n v="0"/>
  </r>
  <r>
    <x v="2"/>
    <n v="17"/>
    <x v="16"/>
    <n v="14"/>
    <x v="13"/>
    <x v="1"/>
    <s v="Nooksack Spring"/>
    <n v="4"/>
    <s v="N"/>
    <n v="1"/>
    <n v="0"/>
  </r>
  <r>
    <x v="2"/>
    <n v="17"/>
    <x v="16"/>
    <n v="14"/>
    <x v="13"/>
    <x v="1"/>
    <s v="Nooksack Spring"/>
    <n v="5"/>
    <s v="N"/>
    <n v="1"/>
    <n v="0"/>
  </r>
  <r>
    <x v="2"/>
    <n v="18"/>
    <x v="17"/>
    <n v="14"/>
    <x v="13"/>
    <x v="1"/>
    <s v="Nooksack Spring"/>
    <n v="2"/>
    <s v="N"/>
    <n v="1"/>
    <n v="0"/>
  </r>
  <r>
    <x v="2"/>
    <n v="18"/>
    <x v="17"/>
    <n v="14"/>
    <x v="13"/>
    <x v="1"/>
    <s v="Nooksack Spring"/>
    <n v="3"/>
    <s v="N"/>
    <n v="1"/>
    <n v="0"/>
  </r>
  <r>
    <x v="2"/>
    <n v="18"/>
    <x v="17"/>
    <n v="14"/>
    <x v="13"/>
    <x v="1"/>
    <s v="Nooksack Spring"/>
    <n v="4"/>
    <s v="N"/>
    <n v="1"/>
    <n v="0"/>
  </r>
  <r>
    <x v="2"/>
    <n v="18"/>
    <x v="17"/>
    <n v="14"/>
    <x v="13"/>
    <x v="1"/>
    <s v="Nooksack Spring"/>
    <n v="5"/>
    <s v="N"/>
    <n v="1"/>
    <n v="0"/>
  </r>
  <r>
    <x v="2"/>
    <n v="19"/>
    <x v="18"/>
    <n v="14"/>
    <x v="13"/>
    <x v="1"/>
    <s v="Nooksack Spring"/>
    <n v="2"/>
    <s v="N"/>
    <n v="1"/>
    <n v="0"/>
  </r>
  <r>
    <x v="2"/>
    <n v="19"/>
    <x v="18"/>
    <n v="14"/>
    <x v="13"/>
    <x v="1"/>
    <s v="Nooksack Spring"/>
    <n v="3"/>
    <s v="N"/>
    <n v="1"/>
    <n v="0"/>
  </r>
  <r>
    <x v="2"/>
    <n v="19"/>
    <x v="18"/>
    <n v="14"/>
    <x v="13"/>
    <x v="1"/>
    <s v="Nooksack Spring"/>
    <n v="4"/>
    <s v="N"/>
    <n v="1"/>
    <n v="0"/>
  </r>
  <r>
    <x v="2"/>
    <n v="19"/>
    <x v="18"/>
    <n v="14"/>
    <x v="13"/>
    <x v="1"/>
    <s v="Nooksack Spring"/>
    <n v="5"/>
    <s v="N"/>
    <n v="1"/>
    <n v="0"/>
  </r>
  <r>
    <x v="2"/>
    <n v="20"/>
    <x v="19"/>
    <n v="14"/>
    <x v="13"/>
    <x v="1"/>
    <s v="Nooksack Spring"/>
    <n v="2"/>
    <s v="N"/>
    <n v="1"/>
    <n v="0"/>
  </r>
  <r>
    <x v="2"/>
    <n v="20"/>
    <x v="19"/>
    <n v="14"/>
    <x v="13"/>
    <x v="1"/>
    <s v="Nooksack Spring"/>
    <n v="3"/>
    <s v="N"/>
    <n v="1"/>
    <n v="39.22"/>
  </r>
  <r>
    <x v="2"/>
    <n v="20"/>
    <x v="19"/>
    <n v="14"/>
    <x v="13"/>
    <x v="1"/>
    <s v="Nooksack Spring"/>
    <n v="4"/>
    <s v="N"/>
    <n v="1"/>
    <n v="0"/>
  </r>
  <r>
    <x v="2"/>
    <n v="20"/>
    <x v="19"/>
    <n v="14"/>
    <x v="13"/>
    <x v="1"/>
    <s v="Nooksack Spring"/>
    <n v="5"/>
    <s v="N"/>
    <n v="1"/>
    <n v="0"/>
  </r>
  <r>
    <x v="2"/>
    <n v="21"/>
    <x v="20"/>
    <n v="14"/>
    <x v="13"/>
    <x v="1"/>
    <s v="Nooksack Spring"/>
    <n v="2"/>
    <s v="N"/>
    <n v="1"/>
    <n v="0"/>
  </r>
  <r>
    <x v="2"/>
    <n v="21"/>
    <x v="20"/>
    <n v="14"/>
    <x v="13"/>
    <x v="1"/>
    <s v="Nooksack Spring"/>
    <n v="3"/>
    <s v="N"/>
    <n v="1"/>
    <n v="0"/>
  </r>
  <r>
    <x v="2"/>
    <n v="21"/>
    <x v="20"/>
    <n v="14"/>
    <x v="13"/>
    <x v="1"/>
    <s v="Nooksack Spring"/>
    <n v="4"/>
    <s v="N"/>
    <n v="1"/>
    <n v="0"/>
  </r>
  <r>
    <x v="2"/>
    <n v="21"/>
    <x v="20"/>
    <n v="14"/>
    <x v="13"/>
    <x v="1"/>
    <s v="Nooksack Spring"/>
    <n v="5"/>
    <s v="N"/>
    <n v="1"/>
    <n v="0"/>
  </r>
  <r>
    <x v="2"/>
    <n v="22"/>
    <x v="21"/>
    <n v="14"/>
    <x v="13"/>
    <x v="1"/>
    <s v="Nooksack Spring"/>
    <n v="2"/>
    <s v="N"/>
    <n v="1"/>
    <n v="0"/>
  </r>
  <r>
    <x v="2"/>
    <n v="22"/>
    <x v="21"/>
    <n v="14"/>
    <x v="13"/>
    <x v="1"/>
    <s v="Nooksack Spring"/>
    <n v="3"/>
    <s v="N"/>
    <n v="1"/>
    <n v="37.25"/>
  </r>
  <r>
    <x v="2"/>
    <n v="22"/>
    <x v="21"/>
    <n v="14"/>
    <x v="13"/>
    <x v="1"/>
    <s v="Nooksack Spring"/>
    <n v="4"/>
    <s v="N"/>
    <n v="1"/>
    <n v="12.91"/>
  </r>
  <r>
    <x v="2"/>
    <n v="22"/>
    <x v="21"/>
    <n v="14"/>
    <x v="13"/>
    <x v="1"/>
    <s v="Nooksack Spring"/>
    <n v="5"/>
    <s v="N"/>
    <n v="1"/>
    <n v="0"/>
  </r>
  <r>
    <x v="2"/>
    <n v="23"/>
    <x v="22"/>
    <n v="14"/>
    <x v="13"/>
    <x v="1"/>
    <s v="Nooksack Spring"/>
    <n v="2"/>
    <s v="N"/>
    <n v="1"/>
    <n v="0"/>
  </r>
  <r>
    <x v="2"/>
    <n v="23"/>
    <x v="22"/>
    <n v="14"/>
    <x v="13"/>
    <x v="1"/>
    <s v="Nooksack Spring"/>
    <n v="3"/>
    <s v="N"/>
    <n v="1"/>
    <n v="6.84"/>
  </r>
  <r>
    <x v="2"/>
    <n v="23"/>
    <x v="22"/>
    <n v="14"/>
    <x v="13"/>
    <x v="1"/>
    <s v="Nooksack Spring"/>
    <n v="4"/>
    <s v="N"/>
    <n v="1"/>
    <n v="0"/>
  </r>
  <r>
    <x v="2"/>
    <n v="23"/>
    <x v="22"/>
    <n v="14"/>
    <x v="13"/>
    <x v="1"/>
    <s v="Nooksack Spring"/>
    <n v="5"/>
    <s v="N"/>
    <n v="1"/>
    <n v="0"/>
  </r>
  <r>
    <x v="2"/>
    <n v="24"/>
    <x v="23"/>
    <n v="14"/>
    <x v="13"/>
    <x v="1"/>
    <s v="Nooksack Spring"/>
    <n v="2"/>
    <s v="N"/>
    <n v="1"/>
    <n v="125.63"/>
  </r>
  <r>
    <x v="2"/>
    <n v="24"/>
    <x v="23"/>
    <n v="14"/>
    <x v="13"/>
    <x v="1"/>
    <s v="Nooksack Spring"/>
    <n v="3"/>
    <s v="N"/>
    <n v="1"/>
    <n v="118.61"/>
  </r>
  <r>
    <x v="2"/>
    <n v="24"/>
    <x v="23"/>
    <n v="14"/>
    <x v="13"/>
    <x v="1"/>
    <s v="Nooksack Spring"/>
    <n v="4"/>
    <s v="N"/>
    <n v="1"/>
    <n v="125.9"/>
  </r>
  <r>
    <x v="2"/>
    <n v="24"/>
    <x v="23"/>
    <n v="14"/>
    <x v="13"/>
    <x v="1"/>
    <s v="Nooksack Spring"/>
    <n v="5"/>
    <s v="N"/>
    <n v="1"/>
    <n v="47.45"/>
  </r>
  <r>
    <x v="2"/>
    <n v="25"/>
    <x v="24"/>
    <n v="14"/>
    <x v="13"/>
    <x v="1"/>
    <s v="Nooksack Spring"/>
    <n v="2"/>
    <s v="N"/>
    <n v="1"/>
    <n v="0"/>
  </r>
  <r>
    <x v="2"/>
    <n v="25"/>
    <x v="24"/>
    <n v="14"/>
    <x v="13"/>
    <x v="1"/>
    <s v="Nooksack Spring"/>
    <n v="3"/>
    <s v="N"/>
    <n v="1"/>
    <n v="0"/>
  </r>
  <r>
    <x v="2"/>
    <n v="25"/>
    <x v="24"/>
    <n v="14"/>
    <x v="13"/>
    <x v="1"/>
    <s v="Nooksack Spring"/>
    <n v="4"/>
    <s v="N"/>
    <n v="1"/>
    <n v="0"/>
  </r>
  <r>
    <x v="2"/>
    <n v="25"/>
    <x v="24"/>
    <n v="14"/>
    <x v="13"/>
    <x v="1"/>
    <s v="Nooksack Spring"/>
    <n v="5"/>
    <s v="N"/>
    <n v="1"/>
    <n v="0"/>
  </r>
  <r>
    <x v="3"/>
    <n v="1"/>
    <x v="0"/>
    <n v="14"/>
    <x v="13"/>
    <x v="1"/>
    <s v="Nooksack Spring"/>
    <n v="2"/>
    <s v="N"/>
    <n v="1"/>
    <n v="0"/>
  </r>
  <r>
    <x v="3"/>
    <n v="1"/>
    <x v="0"/>
    <n v="14"/>
    <x v="13"/>
    <x v="1"/>
    <s v="Nooksack Spring"/>
    <n v="3"/>
    <s v="N"/>
    <n v="1"/>
    <n v="0"/>
  </r>
  <r>
    <x v="3"/>
    <n v="1"/>
    <x v="0"/>
    <n v="14"/>
    <x v="13"/>
    <x v="1"/>
    <s v="Nooksack Spring"/>
    <n v="4"/>
    <s v="N"/>
    <n v="1"/>
    <n v="0"/>
  </r>
  <r>
    <x v="3"/>
    <n v="1"/>
    <x v="0"/>
    <n v="14"/>
    <x v="13"/>
    <x v="1"/>
    <s v="Nooksack Spring"/>
    <n v="5"/>
    <s v="N"/>
    <n v="1"/>
    <n v="0"/>
  </r>
  <r>
    <x v="3"/>
    <n v="2"/>
    <x v="1"/>
    <n v="14"/>
    <x v="13"/>
    <x v="1"/>
    <s v="Nooksack Spring"/>
    <n v="2"/>
    <s v="N"/>
    <n v="1"/>
    <n v="0"/>
  </r>
  <r>
    <x v="3"/>
    <n v="2"/>
    <x v="1"/>
    <n v="14"/>
    <x v="13"/>
    <x v="1"/>
    <s v="Nooksack Spring"/>
    <n v="3"/>
    <s v="N"/>
    <n v="1"/>
    <n v="0"/>
  </r>
  <r>
    <x v="3"/>
    <n v="2"/>
    <x v="1"/>
    <n v="14"/>
    <x v="13"/>
    <x v="1"/>
    <s v="Nooksack Spring"/>
    <n v="4"/>
    <s v="N"/>
    <n v="1"/>
    <n v="14.29"/>
  </r>
  <r>
    <x v="3"/>
    <n v="2"/>
    <x v="1"/>
    <n v="14"/>
    <x v="13"/>
    <x v="1"/>
    <s v="Nooksack Spring"/>
    <n v="5"/>
    <s v="N"/>
    <n v="1"/>
    <n v="0"/>
  </r>
  <r>
    <x v="3"/>
    <n v="3"/>
    <x v="2"/>
    <n v="14"/>
    <x v="13"/>
    <x v="1"/>
    <s v="Nooksack Spring"/>
    <n v="2"/>
    <s v="N"/>
    <n v="1"/>
    <n v="0"/>
  </r>
  <r>
    <x v="3"/>
    <n v="3"/>
    <x v="2"/>
    <n v="14"/>
    <x v="13"/>
    <x v="1"/>
    <s v="Nooksack Spring"/>
    <n v="3"/>
    <s v="N"/>
    <n v="1"/>
    <n v="0"/>
  </r>
  <r>
    <x v="3"/>
    <n v="3"/>
    <x v="2"/>
    <n v="14"/>
    <x v="13"/>
    <x v="1"/>
    <s v="Nooksack Spring"/>
    <n v="4"/>
    <s v="N"/>
    <n v="1"/>
    <n v="0"/>
  </r>
  <r>
    <x v="3"/>
    <n v="3"/>
    <x v="2"/>
    <n v="14"/>
    <x v="13"/>
    <x v="1"/>
    <s v="Nooksack Spring"/>
    <n v="5"/>
    <s v="N"/>
    <n v="1"/>
    <n v="0"/>
  </r>
  <r>
    <x v="3"/>
    <n v="4"/>
    <x v="3"/>
    <n v="14"/>
    <x v="13"/>
    <x v="1"/>
    <s v="Nooksack Spring"/>
    <n v="2"/>
    <s v="N"/>
    <n v="1"/>
    <n v="0"/>
  </r>
  <r>
    <x v="3"/>
    <n v="4"/>
    <x v="3"/>
    <n v="14"/>
    <x v="13"/>
    <x v="1"/>
    <s v="Nooksack Spring"/>
    <n v="3"/>
    <s v="N"/>
    <n v="1"/>
    <n v="40.58"/>
  </r>
  <r>
    <x v="3"/>
    <n v="4"/>
    <x v="3"/>
    <n v="14"/>
    <x v="13"/>
    <x v="1"/>
    <s v="Nooksack Spring"/>
    <n v="4"/>
    <s v="N"/>
    <n v="1"/>
    <n v="0"/>
  </r>
  <r>
    <x v="3"/>
    <n v="4"/>
    <x v="3"/>
    <n v="14"/>
    <x v="13"/>
    <x v="1"/>
    <s v="Nooksack Spring"/>
    <n v="5"/>
    <s v="N"/>
    <n v="1"/>
    <n v="0"/>
  </r>
  <r>
    <x v="3"/>
    <n v="5"/>
    <x v="4"/>
    <n v="14"/>
    <x v="13"/>
    <x v="1"/>
    <s v="Nooksack Spring"/>
    <n v="2"/>
    <s v="N"/>
    <n v="1"/>
    <n v="0"/>
  </r>
  <r>
    <x v="3"/>
    <n v="5"/>
    <x v="4"/>
    <n v="14"/>
    <x v="13"/>
    <x v="1"/>
    <s v="Nooksack Spring"/>
    <n v="3"/>
    <s v="N"/>
    <n v="1"/>
    <n v="0"/>
  </r>
  <r>
    <x v="3"/>
    <n v="5"/>
    <x v="4"/>
    <n v="14"/>
    <x v="13"/>
    <x v="1"/>
    <s v="Nooksack Spring"/>
    <n v="4"/>
    <s v="N"/>
    <n v="1"/>
    <n v="0"/>
  </r>
  <r>
    <x v="3"/>
    <n v="5"/>
    <x v="4"/>
    <n v="14"/>
    <x v="13"/>
    <x v="1"/>
    <s v="Nooksack Spring"/>
    <n v="5"/>
    <s v="N"/>
    <n v="1"/>
    <n v="0"/>
  </r>
  <r>
    <x v="3"/>
    <n v="6"/>
    <x v="5"/>
    <n v="14"/>
    <x v="13"/>
    <x v="1"/>
    <s v="Nooksack Spring"/>
    <n v="2"/>
    <s v="N"/>
    <n v="1"/>
    <n v="0"/>
  </r>
  <r>
    <x v="3"/>
    <n v="6"/>
    <x v="5"/>
    <n v="14"/>
    <x v="13"/>
    <x v="1"/>
    <s v="Nooksack Spring"/>
    <n v="3"/>
    <s v="N"/>
    <n v="1"/>
    <n v="0.04"/>
  </r>
  <r>
    <x v="3"/>
    <n v="6"/>
    <x v="5"/>
    <n v="14"/>
    <x v="13"/>
    <x v="1"/>
    <s v="Nooksack Spring"/>
    <n v="4"/>
    <s v="N"/>
    <n v="1"/>
    <n v="0"/>
  </r>
  <r>
    <x v="3"/>
    <n v="6"/>
    <x v="5"/>
    <n v="14"/>
    <x v="13"/>
    <x v="1"/>
    <s v="Nooksack Spring"/>
    <n v="5"/>
    <s v="N"/>
    <n v="1"/>
    <n v="0"/>
  </r>
  <r>
    <x v="3"/>
    <n v="7"/>
    <x v="6"/>
    <n v="14"/>
    <x v="13"/>
    <x v="1"/>
    <s v="Nooksack Spring"/>
    <n v="2"/>
    <s v="N"/>
    <n v="1"/>
    <n v="0"/>
  </r>
  <r>
    <x v="3"/>
    <n v="7"/>
    <x v="6"/>
    <n v="14"/>
    <x v="13"/>
    <x v="1"/>
    <s v="Nooksack Spring"/>
    <n v="3"/>
    <s v="N"/>
    <n v="1"/>
    <n v="0"/>
  </r>
  <r>
    <x v="3"/>
    <n v="7"/>
    <x v="6"/>
    <n v="14"/>
    <x v="13"/>
    <x v="1"/>
    <s v="Nooksack Spring"/>
    <n v="4"/>
    <s v="N"/>
    <n v="1"/>
    <n v="0"/>
  </r>
  <r>
    <x v="3"/>
    <n v="7"/>
    <x v="6"/>
    <n v="14"/>
    <x v="13"/>
    <x v="1"/>
    <s v="Nooksack Spring"/>
    <n v="5"/>
    <s v="N"/>
    <n v="1"/>
    <n v="0"/>
  </r>
  <r>
    <x v="3"/>
    <n v="8"/>
    <x v="7"/>
    <n v="14"/>
    <x v="13"/>
    <x v="1"/>
    <s v="Nooksack Spring"/>
    <n v="2"/>
    <s v="N"/>
    <n v="1"/>
    <n v="0.38"/>
  </r>
  <r>
    <x v="3"/>
    <n v="8"/>
    <x v="7"/>
    <n v="14"/>
    <x v="13"/>
    <x v="1"/>
    <s v="Nooksack Spring"/>
    <n v="3"/>
    <s v="N"/>
    <n v="1"/>
    <n v="0"/>
  </r>
  <r>
    <x v="3"/>
    <n v="8"/>
    <x v="7"/>
    <n v="14"/>
    <x v="13"/>
    <x v="1"/>
    <s v="Nooksack Spring"/>
    <n v="4"/>
    <s v="N"/>
    <n v="1"/>
    <n v="0"/>
  </r>
  <r>
    <x v="3"/>
    <n v="8"/>
    <x v="7"/>
    <n v="14"/>
    <x v="13"/>
    <x v="1"/>
    <s v="Nooksack Spring"/>
    <n v="5"/>
    <s v="N"/>
    <n v="1"/>
    <n v="0"/>
  </r>
  <r>
    <x v="3"/>
    <n v="9"/>
    <x v="8"/>
    <n v="14"/>
    <x v="13"/>
    <x v="1"/>
    <s v="Nooksack Spring"/>
    <n v="2"/>
    <s v="N"/>
    <n v="1"/>
    <n v="0.25"/>
  </r>
  <r>
    <x v="3"/>
    <n v="9"/>
    <x v="8"/>
    <n v="14"/>
    <x v="13"/>
    <x v="1"/>
    <s v="Nooksack Spring"/>
    <n v="3"/>
    <s v="N"/>
    <n v="1"/>
    <n v="0.42"/>
  </r>
  <r>
    <x v="3"/>
    <n v="9"/>
    <x v="8"/>
    <n v="14"/>
    <x v="13"/>
    <x v="1"/>
    <s v="Nooksack Spring"/>
    <n v="4"/>
    <s v="N"/>
    <n v="1"/>
    <n v="0"/>
  </r>
  <r>
    <x v="3"/>
    <n v="9"/>
    <x v="8"/>
    <n v="14"/>
    <x v="13"/>
    <x v="1"/>
    <s v="Nooksack Spring"/>
    <n v="5"/>
    <s v="N"/>
    <n v="1"/>
    <n v="0"/>
  </r>
  <r>
    <x v="3"/>
    <n v="10"/>
    <x v="9"/>
    <n v="14"/>
    <x v="13"/>
    <x v="1"/>
    <s v="Nooksack Spring"/>
    <n v="2"/>
    <s v="N"/>
    <n v="1"/>
    <n v="3.94"/>
  </r>
  <r>
    <x v="3"/>
    <n v="10"/>
    <x v="9"/>
    <n v="14"/>
    <x v="13"/>
    <x v="1"/>
    <s v="Nooksack Spring"/>
    <n v="3"/>
    <s v="N"/>
    <n v="1"/>
    <n v="14.93"/>
  </r>
  <r>
    <x v="3"/>
    <n v="10"/>
    <x v="9"/>
    <n v="14"/>
    <x v="13"/>
    <x v="1"/>
    <s v="Nooksack Spring"/>
    <n v="4"/>
    <s v="N"/>
    <n v="1"/>
    <n v="0"/>
  </r>
  <r>
    <x v="3"/>
    <n v="10"/>
    <x v="9"/>
    <n v="14"/>
    <x v="13"/>
    <x v="1"/>
    <s v="Nooksack Spring"/>
    <n v="5"/>
    <s v="N"/>
    <n v="1"/>
    <n v="0"/>
  </r>
  <r>
    <x v="3"/>
    <n v="11"/>
    <x v="10"/>
    <n v="14"/>
    <x v="13"/>
    <x v="1"/>
    <s v="Nooksack Spring"/>
    <n v="2"/>
    <s v="N"/>
    <n v="1"/>
    <n v="0.48"/>
  </r>
  <r>
    <x v="3"/>
    <n v="11"/>
    <x v="10"/>
    <n v="14"/>
    <x v="13"/>
    <x v="1"/>
    <s v="Nooksack Spring"/>
    <n v="3"/>
    <s v="N"/>
    <n v="1"/>
    <n v="0"/>
  </r>
  <r>
    <x v="3"/>
    <n v="11"/>
    <x v="10"/>
    <n v="14"/>
    <x v="13"/>
    <x v="1"/>
    <s v="Nooksack Spring"/>
    <n v="4"/>
    <s v="N"/>
    <n v="1"/>
    <n v="0"/>
  </r>
  <r>
    <x v="3"/>
    <n v="11"/>
    <x v="10"/>
    <n v="14"/>
    <x v="13"/>
    <x v="1"/>
    <s v="Nooksack Spring"/>
    <n v="5"/>
    <s v="N"/>
    <n v="1"/>
    <n v="0"/>
  </r>
  <r>
    <x v="3"/>
    <n v="12"/>
    <x v="11"/>
    <n v="14"/>
    <x v="13"/>
    <x v="1"/>
    <s v="Nooksack Spring"/>
    <n v="2"/>
    <s v="N"/>
    <n v="1"/>
    <n v="16.07"/>
  </r>
  <r>
    <x v="3"/>
    <n v="12"/>
    <x v="11"/>
    <n v="14"/>
    <x v="13"/>
    <x v="1"/>
    <s v="Nooksack Spring"/>
    <n v="3"/>
    <s v="N"/>
    <n v="1"/>
    <n v="14.3"/>
  </r>
  <r>
    <x v="3"/>
    <n v="12"/>
    <x v="11"/>
    <n v="14"/>
    <x v="13"/>
    <x v="1"/>
    <s v="Nooksack Spring"/>
    <n v="4"/>
    <s v="N"/>
    <n v="1"/>
    <n v="0"/>
  </r>
  <r>
    <x v="3"/>
    <n v="12"/>
    <x v="11"/>
    <n v="14"/>
    <x v="13"/>
    <x v="1"/>
    <s v="Nooksack Spring"/>
    <n v="5"/>
    <s v="N"/>
    <n v="1"/>
    <n v="0"/>
  </r>
  <r>
    <x v="3"/>
    <n v="13"/>
    <x v="12"/>
    <n v="14"/>
    <x v="13"/>
    <x v="1"/>
    <s v="Nooksack Spring"/>
    <n v="2"/>
    <s v="N"/>
    <n v="1"/>
    <n v="0"/>
  </r>
  <r>
    <x v="3"/>
    <n v="13"/>
    <x v="12"/>
    <n v="14"/>
    <x v="13"/>
    <x v="1"/>
    <s v="Nooksack Spring"/>
    <n v="3"/>
    <s v="N"/>
    <n v="1"/>
    <n v="0"/>
  </r>
  <r>
    <x v="3"/>
    <n v="13"/>
    <x v="12"/>
    <n v="14"/>
    <x v="13"/>
    <x v="1"/>
    <s v="Nooksack Spring"/>
    <n v="4"/>
    <s v="N"/>
    <n v="1"/>
    <n v="0"/>
  </r>
  <r>
    <x v="3"/>
    <n v="13"/>
    <x v="12"/>
    <n v="14"/>
    <x v="13"/>
    <x v="1"/>
    <s v="Nooksack Spring"/>
    <n v="5"/>
    <s v="N"/>
    <n v="1"/>
    <n v="0"/>
  </r>
  <r>
    <x v="3"/>
    <n v="14"/>
    <x v="13"/>
    <n v="14"/>
    <x v="13"/>
    <x v="1"/>
    <s v="Nooksack Spring"/>
    <n v="2"/>
    <s v="N"/>
    <n v="1"/>
    <n v="0"/>
  </r>
  <r>
    <x v="3"/>
    <n v="14"/>
    <x v="13"/>
    <n v="14"/>
    <x v="13"/>
    <x v="1"/>
    <s v="Nooksack Spring"/>
    <n v="3"/>
    <s v="N"/>
    <n v="1"/>
    <n v="0"/>
  </r>
  <r>
    <x v="3"/>
    <n v="14"/>
    <x v="13"/>
    <n v="14"/>
    <x v="13"/>
    <x v="1"/>
    <s v="Nooksack Spring"/>
    <n v="4"/>
    <s v="N"/>
    <n v="1"/>
    <n v="0"/>
  </r>
  <r>
    <x v="3"/>
    <n v="14"/>
    <x v="13"/>
    <n v="14"/>
    <x v="13"/>
    <x v="1"/>
    <s v="Nooksack Spring"/>
    <n v="5"/>
    <s v="N"/>
    <n v="1"/>
    <n v="0"/>
  </r>
  <r>
    <x v="3"/>
    <n v="15"/>
    <x v="14"/>
    <n v="14"/>
    <x v="13"/>
    <x v="1"/>
    <s v="Nooksack Spring"/>
    <n v="2"/>
    <s v="N"/>
    <n v="1"/>
    <n v="0"/>
  </r>
  <r>
    <x v="3"/>
    <n v="15"/>
    <x v="14"/>
    <n v="14"/>
    <x v="13"/>
    <x v="1"/>
    <s v="Nooksack Spring"/>
    <n v="3"/>
    <s v="N"/>
    <n v="1"/>
    <n v="0"/>
  </r>
  <r>
    <x v="3"/>
    <n v="15"/>
    <x v="14"/>
    <n v="14"/>
    <x v="13"/>
    <x v="1"/>
    <s v="Nooksack Spring"/>
    <n v="4"/>
    <s v="N"/>
    <n v="1"/>
    <n v="0"/>
  </r>
  <r>
    <x v="3"/>
    <n v="15"/>
    <x v="14"/>
    <n v="14"/>
    <x v="13"/>
    <x v="1"/>
    <s v="Nooksack Spring"/>
    <n v="5"/>
    <s v="N"/>
    <n v="1"/>
    <n v="0"/>
  </r>
  <r>
    <x v="3"/>
    <n v="16"/>
    <x v="15"/>
    <n v="14"/>
    <x v="13"/>
    <x v="1"/>
    <s v="Nooksack Spring"/>
    <n v="2"/>
    <s v="N"/>
    <n v="1"/>
    <n v="0.03"/>
  </r>
  <r>
    <x v="3"/>
    <n v="16"/>
    <x v="15"/>
    <n v="14"/>
    <x v="13"/>
    <x v="1"/>
    <s v="Nooksack Spring"/>
    <n v="3"/>
    <s v="N"/>
    <n v="1"/>
    <n v="0"/>
  </r>
  <r>
    <x v="3"/>
    <n v="16"/>
    <x v="15"/>
    <n v="14"/>
    <x v="13"/>
    <x v="1"/>
    <s v="Nooksack Spring"/>
    <n v="4"/>
    <s v="N"/>
    <n v="1"/>
    <n v="0"/>
  </r>
  <r>
    <x v="3"/>
    <n v="16"/>
    <x v="15"/>
    <n v="14"/>
    <x v="13"/>
    <x v="1"/>
    <s v="Nooksack Spring"/>
    <n v="5"/>
    <s v="N"/>
    <n v="1"/>
    <n v="0"/>
  </r>
  <r>
    <x v="3"/>
    <n v="17"/>
    <x v="16"/>
    <n v="14"/>
    <x v="13"/>
    <x v="1"/>
    <s v="Nooksack Spring"/>
    <n v="2"/>
    <s v="N"/>
    <n v="1"/>
    <n v="0"/>
  </r>
  <r>
    <x v="3"/>
    <n v="17"/>
    <x v="16"/>
    <n v="14"/>
    <x v="13"/>
    <x v="1"/>
    <s v="Nooksack Spring"/>
    <n v="3"/>
    <s v="N"/>
    <n v="1"/>
    <n v="0"/>
  </r>
  <r>
    <x v="3"/>
    <n v="17"/>
    <x v="16"/>
    <n v="14"/>
    <x v="13"/>
    <x v="1"/>
    <s v="Nooksack Spring"/>
    <n v="4"/>
    <s v="N"/>
    <n v="1"/>
    <n v="0"/>
  </r>
  <r>
    <x v="3"/>
    <n v="17"/>
    <x v="16"/>
    <n v="14"/>
    <x v="13"/>
    <x v="1"/>
    <s v="Nooksack Spring"/>
    <n v="5"/>
    <s v="N"/>
    <n v="1"/>
    <n v="0"/>
  </r>
  <r>
    <x v="3"/>
    <n v="18"/>
    <x v="17"/>
    <n v="14"/>
    <x v="13"/>
    <x v="1"/>
    <s v="Nooksack Spring"/>
    <n v="2"/>
    <s v="N"/>
    <n v="1"/>
    <n v="0"/>
  </r>
  <r>
    <x v="3"/>
    <n v="18"/>
    <x v="17"/>
    <n v="14"/>
    <x v="13"/>
    <x v="1"/>
    <s v="Nooksack Spring"/>
    <n v="3"/>
    <s v="N"/>
    <n v="1"/>
    <n v="0"/>
  </r>
  <r>
    <x v="3"/>
    <n v="18"/>
    <x v="17"/>
    <n v="14"/>
    <x v="13"/>
    <x v="1"/>
    <s v="Nooksack Spring"/>
    <n v="4"/>
    <s v="N"/>
    <n v="1"/>
    <n v="0"/>
  </r>
  <r>
    <x v="3"/>
    <n v="18"/>
    <x v="17"/>
    <n v="14"/>
    <x v="13"/>
    <x v="1"/>
    <s v="Nooksack Spring"/>
    <n v="5"/>
    <s v="N"/>
    <n v="1"/>
    <n v="0"/>
  </r>
  <r>
    <x v="3"/>
    <n v="19"/>
    <x v="18"/>
    <n v="14"/>
    <x v="13"/>
    <x v="1"/>
    <s v="Nooksack Spring"/>
    <n v="2"/>
    <s v="N"/>
    <n v="1"/>
    <n v="0"/>
  </r>
  <r>
    <x v="3"/>
    <n v="19"/>
    <x v="18"/>
    <n v="14"/>
    <x v="13"/>
    <x v="1"/>
    <s v="Nooksack Spring"/>
    <n v="3"/>
    <s v="N"/>
    <n v="1"/>
    <n v="0"/>
  </r>
  <r>
    <x v="3"/>
    <n v="19"/>
    <x v="18"/>
    <n v="14"/>
    <x v="13"/>
    <x v="1"/>
    <s v="Nooksack Spring"/>
    <n v="4"/>
    <s v="N"/>
    <n v="1"/>
    <n v="0"/>
  </r>
  <r>
    <x v="3"/>
    <n v="19"/>
    <x v="18"/>
    <n v="14"/>
    <x v="13"/>
    <x v="1"/>
    <s v="Nooksack Spring"/>
    <n v="5"/>
    <s v="N"/>
    <n v="1"/>
    <n v="0"/>
  </r>
  <r>
    <x v="3"/>
    <n v="20"/>
    <x v="19"/>
    <n v="14"/>
    <x v="13"/>
    <x v="1"/>
    <s v="Nooksack Spring"/>
    <n v="2"/>
    <s v="N"/>
    <n v="1"/>
    <n v="0"/>
  </r>
  <r>
    <x v="3"/>
    <n v="20"/>
    <x v="19"/>
    <n v="14"/>
    <x v="13"/>
    <x v="1"/>
    <s v="Nooksack Spring"/>
    <n v="3"/>
    <s v="N"/>
    <n v="1"/>
    <n v="16.91"/>
  </r>
  <r>
    <x v="3"/>
    <n v="20"/>
    <x v="19"/>
    <n v="14"/>
    <x v="13"/>
    <x v="1"/>
    <s v="Nooksack Spring"/>
    <n v="4"/>
    <s v="N"/>
    <n v="1"/>
    <n v="0"/>
  </r>
  <r>
    <x v="3"/>
    <n v="20"/>
    <x v="19"/>
    <n v="14"/>
    <x v="13"/>
    <x v="1"/>
    <s v="Nooksack Spring"/>
    <n v="5"/>
    <s v="N"/>
    <n v="1"/>
    <n v="0"/>
  </r>
  <r>
    <x v="3"/>
    <n v="21"/>
    <x v="20"/>
    <n v="14"/>
    <x v="13"/>
    <x v="1"/>
    <s v="Nooksack Spring"/>
    <n v="2"/>
    <s v="N"/>
    <n v="1"/>
    <n v="0"/>
  </r>
  <r>
    <x v="3"/>
    <n v="21"/>
    <x v="20"/>
    <n v="14"/>
    <x v="13"/>
    <x v="1"/>
    <s v="Nooksack Spring"/>
    <n v="3"/>
    <s v="N"/>
    <n v="1"/>
    <n v="0"/>
  </r>
  <r>
    <x v="3"/>
    <n v="21"/>
    <x v="20"/>
    <n v="14"/>
    <x v="13"/>
    <x v="1"/>
    <s v="Nooksack Spring"/>
    <n v="4"/>
    <s v="N"/>
    <n v="1"/>
    <n v="0"/>
  </r>
  <r>
    <x v="3"/>
    <n v="21"/>
    <x v="20"/>
    <n v="14"/>
    <x v="13"/>
    <x v="1"/>
    <s v="Nooksack Spring"/>
    <n v="5"/>
    <s v="N"/>
    <n v="1"/>
    <n v="0"/>
  </r>
  <r>
    <x v="3"/>
    <n v="22"/>
    <x v="21"/>
    <n v="14"/>
    <x v="13"/>
    <x v="1"/>
    <s v="Nooksack Spring"/>
    <n v="2"/>
    <s v="N"/>
    <n v="1"/>
    <n v="0"/>
  </r>
  <r>
    <x v="3"/>
    <n v="22"/>
    <x v="21"/>
    <n v="14"/>
    <x v="13"/>
    <x v="1"/>
    <s v="Nooksack Spring"/>
    <n v="3"/>
    <s v="N"/>
    <n v="1"/>
    <n v="19.59"/>
  </r>
  <r>
    <x v="3"/>
    <n v="22"/>
    <x v="21"/>
    <n v="14"/>
    <x v="13"/>
    <x v="1"/>
    <s v="Nooksack Spring"/>
    <n v="4"/>
    <s v="N"/>
    <n v="1"/>
    <n v="10.46"/>
  </r>
  <r>
    <x v="3"/>
    <n v="22"/>
    <x v="21"/>
    <n v="14"/>
    <x v="13"/>
    <x v="1"/>
    <s v="Nooksack Spring"/>
    <n v="5"/>
    <s v="N"/>
    <n v="1"/>
    <n v="0"/>
  </r>
  <r>
    <x v="3"/>
    <n v="23"/>
    <x v="22"/>
    <n v="14"/>
    <x v="13"/>
    <x v="1"/>
    <s v="Nooksack Spring"/>
    <n v="2"/>
    <s v="N"/>
    <n v="1"/>
    <n v="0"/>
  </r>
  <r>
    <x v="3"/>
    <n v="23"/>
    <x v="22"/>
    <n v="14"/>
    <x v="13"/>
    <x v="1"/>
    <s v="Nooksack Spring"/>
    <n v="3"/>
    <s v="N"/>
    <n v="1"/>
    <n v="4.24"/>
  </r>
  <r>
    <x v="3"/>
    <n v="23"/>
    <x v="22"/>
    <n v="14"/>
    <x v="13"/>
    <x v="1"/>
    <s v="Nooksack Spring"/>
    <n v="4"/>
    <s v="N"/>
    <n v="1"/>
    <n v="0"/>
  </r>
  <r>
    <x v="3"/>
    <n v="23"/>
    <x v="22"/>
    <n v="14"/>
    <x v="13"/>
    <x v="1"/>
    <s v="Nooksack Spring"/>
    <n v="5"/>
    <s v="N"/>
    <n v="1"/>
    <n v="0"/>
  </r>
  <r>
    <x v="3"/>
    <n v="24"/>
    <x v="23"/>
    <n v="14"/>
    <x v="13"/>
    <x v="1"/>
    <s v="Nooksack Spring"/>
    <n v="2"/>
    <s v="N"/>
    <n v="1"/>
    <n v="58.44"/>
  </r>
  <r>
    <x v="3"/>
    <n v="24"/>
    <x v="23"/>
    <n v="14"/>
    <x v="13"/>
    <x v="1"/>
    <s v="Nooksack Spring"/>
    <n v="3"/>
    <s v="N"/>
    <n v="1"/>
    <n v="60.78"/>
  </r>
  <r>
    <x v="3"/>
    <n v="24"/>
    <x v="23"/>
    <n v="14"/>
    <x v="13"/>
    <x v="1"/>
    <s v="Nooksack Spring"/>
    <n v="4"/>
    <s v="N"/>
    <n v="1"/>
    <n v="99.41"/>
  </r>
  <r>
    <x v="3"/>
    <n v="24"/>
    <x v="23"/>
    <n v="14"/>
    <x v="13"/>
    <x v="1"/>
    <s v="Nooksack Spring"/>
    <n v="5"/>
    <s v="N"/>
    <n v="1"/>
    <n v="36.58"/>
  </r>
  <r>
    <x v="3"/>
    <n v="25"/>
    <x v="24"/>
    <n v="14"/>
    <x v="13"/>
    <x v="1"/>
    <s v="Nooksack Spring"/>
    <n v="2"/>
    <s v="N"/>
    <n v="1"/>
    <n v="0"/>
  </r>
  <r>
    <x v="3"/>
    <n v="25"/>
    <x v="24"/>
    <n v="14"/>
    <x v="13"/>
    <x v="1"/>
    <s v="Nooksack Spring"/>
    <n v="3"/>
    <s v="N"/>
    <n v="1"/>
    <n v="0"/>
  </r>
  <r>
    <x v="3"/>
    <n v="25"/>
    <x v="24"/>
    <n v="14"/>
    <x v="13"/>
    <x v="1"/>
    <s v="Nooksack Spring"/>
    <n v="4"/>
    <s v="N"/>
    <n v="1"/>
    <n v="0"/>
  </r>
  <r>
    <x v="3"/>
    <n v="25"/>
    <x v="24"/>
    <n v="14"/>
    <x v="13"/>
    <x v="1"/>
    <s v="Nooksack Spring"/>
    <n v="5"/>
    <s v="N"/>
    <n v="1"/>
    <n v="0"/>
  </r>
  <r>
    <x v="4"/>
    <n v="1"/>
    <x v="0"/>
    <n v="14"/>
    <x v="13"/>
    <x v="1"/>
    <s v="Nooksack Spring"/>
    <n v="2"/>
    <s v="N"/>
    <n v="1"/>
    <n v="0"/>
  </r>
  <r>
    <x v="4"/>
    <n v="1"/>
    <x v="0"/>
    <n v="14"/>
    <x v="13"/>
    <x v="1"/>
    <s v="Nooksack Spring"/>
    <n v="3"/>
    <s v="N"/>
    <n v="1"/>
    <n v="0"/>
  </r>
  <r>
    <x v="4"/>
    <n v="1"/>
    <x v="0"/>
    <n v="14"/>
    <x v="13"/>
    <x v="1"/>
    <s v="Nooksack Spring"/>
    <n v="4"/>
    <s v="N"/>
    <n v="1"/>
    <n v="0"/>
  </r>
  <r>
    <x v="4"/>
    <n v="1"/>
    <x v="0"/>
    <n v="14"/>
    <x v="13"/>
    <x v="1"/>
    <s v="Nooksack Spring"/>
    <n v="5"/>
    <s v="N"/>
    <n v="1"/>
    <n v="0"/>
  </r>
  <r>
    <x v="4"/>
    <n v="2"/>
    <x v="1"/>
    <n v="14"/>
    <x v="13"/>
    <x v="1"/>
    <s v="Nooksack Spring"/>
    <n v="2"/>
    <s v="N"/>
    <n v="1"/>
    <n v="0"/>
  </r>
  <r>
    <x v="4"/>
    <n v="2"/>
    <x v="1"/>
    <n v="14"/>
    <x v="13"/>
    <x v="1"/>
    <s v="Nooksack Spring"/>
    <n v="3"/>
    <s v="N"/>
    <n v="1"/>
    <n v="0"/>
  </r>
  <r>
    <x v="4"/>
    <n v="2"/>
    <x v="1"/>
    <n v="14"/>
    <x v="13"/>
    <x v="1"/>
    <s v="Nooksack Spring"/>
    <n v="4"/>
    <s v="N"/>
    <n v="1"/>
    <n v="9.16"/>
  </r>
  <r>
    <x v="4"/>
    <n v="2"/>
    <x v="1"/>
    <n v="14"/>
    <x v="13"/>
    <x v="1"/>
    <s v="Nooksack Spring"/>
    <n v="5"/>
    <s v="N"/>
    <n v="1"/>
    <n v="0"/>
  </r>
  <r>
    <x v="4"/>
    <n v="3"/>
    <x v="2"/>
    <n v="14"/>
    <x v="13"/>
    <x v="1"/>
    <s v="Nooksack Spring"/>
    <n v="2"/>
    <s v="N"/>
    <n v="1"/>
    <n v="0"/>
  </r>
  <r>
    <x v="4"/>
    <n v="3"/>
    <x v="2"/>
    <n v="14"/>
    <x v="13"/>
    <x v="1"/>
    <s v="Nooksack Spring"/>
    <n v="3"/>
    <s v="N"/>
    <n v="1"/>
    <n v="0"/>
  </r>
  <r>
    <x v="4"/>
    <n v="3"/>
    <x v="2"/>
    <n v="14"/>
    <x v="13"/>
    <x v="1"/>
    <s v="Nooksack Spring"/>
    <n v="4"/>
    <s v="N"/>
    <n v="1"/>
    <n v="0"/>
  </r>
  <r>
    <x v="4"/>
    <n v="3"/>
    <x v="2"/>
    <n v="14"/>
    <x v="13"/>
    <x v="1"/>
    <s v="Nooksack Spring"/>
    <n v="5"/>
    <s v="N"/>
    <n v="1"/>
    <n v="0"/>
  </r>
  <r>
    <x v="4"/>
    <n v="4"/>
    <x v="3"/>
    <n v="14"/>
    <x v="13"/>
    <x v="1"/>
    <s v="Nooksack Spring"/>
    <n v="2"/>
    <s v="N"/>
    <n v="1"/>
    <n v="0"/>
  </r>
  <r>
    <x v="4"/>
    <n v="4"/>
    <x v="3"/>
    <n v="14"/>
    <x v="13"/>
    <x v="1"/>
    <s v="Nooksack Spring"/>
    <n v="3"/>
    <s v="N"/>
    <n v="1"/>
    <n v="31.38"/>
  </r>
  <r>
    <x v="4"/>
    <n v="4"/>
    <x v="3"/>
    <n v="14"/>
    <x v="13"/>
    <x v="1"/>
    <s v="Nooksack Spring"/>
    <n v="4"/>
    <s v="N"/>
    <n v="1"/>
    <n v="0"/>
  </r>
  <r>
    <x v="4"/>
    <n v="4"/>
    <x v="3"/>
    <n v="14"/>
    <x v="13"/>
    <x v="1"/>
    <s v="Nooksack Spring"/>
    <n v="5"/>
    <s v="N"/>
    <n v="1"/>
    <n v="0"/>
  </r>
  <r>
    <x v="4"/>
    <n v="5"/>
    <x v="4"/>
    <n v="14"/>
    <x v="13"/>
    <x v="1"/>
    <s v="Nooksack Spring"/>
    <n v="2"/>
    <s v="N"/>
    <n v="1"/>
    <n v="0"/>
  </r>
  <r>
    <x v="4"/>
    <n v="5"/>
    <x v="4"/>
    <n v="14"/>
    <x v="13"/>
    <x v="1"/>
    <s v="Nooksack Spring"/>
    <n v="3"/>
    <s v="N"/>
    <n v="1"/>
    <n v="0"/>
  </r>
  <r>
    <x v="4"/>
    <n v="5"/>
    <x v="4"/>
    <n v="14"/>
    <x v="13"/>
    <x v="1"/>
    <s v="Nooksack Spring"/>
    <n v="4"/>
    <s v="N"/>
    <n v="1"/>
    <n v="0"/>
  </r>
  <r>
    <x v="4"/>
    <n v="5"/>
    <x v="4"/>
    <n v="14"/>
    <x v="13"/>
    <x v="1"/>
    <s v="Nooksack Spring"/>
    <n v="5"/>
    <s v="N"/>
    <n v="1"/>
    <n v="0"/>
  </r>
  <r>
    <x v="4"/>
    <n v="6"/>
    <x v="5"/>
    <n v="14"/>
    <x v="13"/>
    <x v="1"/>
    <s v="Nooksack Spring"/>
    <n v="2"/>
    <s v="N"/>
    <n v="1"/>
    <n v="0"/>
  </r>
  <r>
    <x v="4"/>
    <n v="6"/>
    <x v="5"/>
    <n v="14"/>
    <x v="13"/>
    <x v="1"/>
    <s v="Nooksack Spring"/>
    <n v="3"/>
    <s v="N"/>
    <n v="1"/>
    <n v="0"/>
  </r>
  <r>
    <x v="4"/>
    <n v="6"/>
    <x v="5"/>
    <n v="14"/>
    <x v="13"/>
    <x v="1"/>
    <s v="Nooksack Spring"/>
    <n v="4"/>
    <s v="N"/>
    <n v="1"/>
    <n v="0"/>
  </r>
  <r>
    <x v="4"/>
    <n v="6"/>
    <x v="5"/>
    <n v="14"/>
    <x v="13"/>
    <x v="1"/>
    <s v="Nooksack Spring"/>
    <n v="5"/>
    <s v="N"/>
    <n v="1"/>
    <n v="0"/>
  </r>
  <r>
    <x v="4"/>
    <n v="7"/>
    <x v="6"/>
    <n v="14"/>
    <x v="13"/>
    <x v="1"/>
    <s v="Nooksack Spring"/>
    <n v="2"/>
    <s v="N"/>
    <n v="1"/>
    <n v="0"/>
  </r>
  <r>
    <x v="4"/>
    <n v="7"/>
    <x v="6"/>
    <n v="14"/>
    <x v="13"/>
    <x v="1"/>
    <s v="Nooksack Spring"/>
    <n v="3"/>
    <s v="N"/>
    <n v="1"/>
    <n v="0"/>
  </r>
  <r>
    <x v="4"/>
    <n v="7"/>
    <x v="6"/>
    <n v="14"/>
    <x v="13"/>
    <x v="1"/>
    <s v="Nooksack Spring"/>
    <n v="4"/>
    <s v="N"/>
    <n v="1"/>
    <n v="0"/>
  </r>
  <r>
    <x v="4"/>
    <n v="7"/>
    <x v="6"/>
    <n v="14"/>
    <x v="13"/>
    <x v="1"/>
    <s v="Nooksack Spring"/>
    <n v="5"/>
    <s v="N"/>
    <n v="1"/>
    <n v="0"/>
  </r>
  <r>
    <x v="4"/>
    <n v="8"/>
    <x v="7"/>
    <n v="14"/>
    <x v="13"/>
    <x v="1"/>
    <s v="Nooksack Spring"/>
    <n v="2"/>
    <s v="N"/>
    <n v="1"/>
    <n v="0.56999999999999995"/>
  </r>
  <r>
    <x v="4"/>
    <n v="8"/>
    <x v="7"/>
    <n v="14"/>
    <x v="13"/>
    <x v="1"/>
    <s v="Nooksack Spring"/>
    <n v="3"/>
    <s v="N"/>
    <n v="1"/>
    <n v="0"/>
  </r>
  <r>
    <x v="4"/>
    <n v="8"/>
    <x v="7"/>
    <n v="14"/>
    <x v="13"/>
    <x v="1"/>
    <s v="Nooksack Spring"/>
    <n v="4"/>
    <s v="N"/>
    <n v="1"/>
    <n v="0"/>
  </r>
  <r>
    <x v="4"/>
    <n v="8"/>
    <x v="7"/>
    <n v="14"/>
    <x v="13"/>
    <x v="1"/>
    <s v="Nooksack Spring"/>
    <n v="5"/>
    <s v="N"/>
    <n v="1"/>
    <n v="0"/>
  </r>
  <r>
    <x v="4"/>
    <n v="9"/>
    <x v="8"/>
    <n v="14"/>
    <x v="13"/>
    <x v="1"/>
    <s v="Nooksack Spring"/>
    <n v="2"/>
    <s v="N"/>
    <n v="1"/>
    <n v="0.71"/>
  </r>
  <r>
    <x v="4"/>
    <n v="9"/>
    <x v="8"/>
    <n v="14"/>
    <x v="13"/>
    <x v="1"/>
    <s v="Nooksack Spring"/>
    <n v="3"/>
    <s v="N"/>
    <n v="1"/>
    <n v="0.82"/>
  </r>
  <r>
    <x v="4"/>
    <n v="9"/>
    <x v="8"/>
    <n v="14"/>
    <x v="13"/>
    <x v="1"/>
    <s v="Nooksack Spring"/>
    <n v="4"/>
    <s v="N"/>
    <n v="1"/>
    <n v="0"/>
  </r>
  <r>
    <x v="4"/>
    <n v="9"/>
    <x v="8"/>
    <n v="14"/>
    <x v="13"/>
    <x v="1"/>
    <s v="Nooksack Spring"/>
    <n v="5"/>
    <s v="N"/>
    <n v="1"/>
    <n v="0"/>
  </r>
  <r>
    <x v="4"/>
    <n v="10"/>
    <x v="9"/>
    <n v="14"/>
    <x v="13"/>
    <x v="1"/>
    <s v="Nooksack Spring"/>
    <n v="2"/>
    <s v="N"/>
    <n v="1"/>
    <n v="19.920000000000002"/>
  </r>
  <r>
    <x v="4"/>
    <n v="10"/>
    <x v="9"/>
    <n v="14"/>
    <x v="13"/>
    <x v="1"/>
    <s v="Nooksack Spring"/>
    <n v="3"/>
    <s v="N"/>
    <n v="1"/>
    <n v="50.84"/>
  </r>
  <r>
    <x v="4"/>
    <n v="10"/>
    <x v="9"/>
    <n v="14"/>
    <x v="13"/>
    <x v="1"/>
    <s v="Nooksack Spring"/>
    <n v="4"/>
    <s v="N"/>
    <n v="1"/>
    <n v="0"/>
  </r>
  <r>
    <x v="4"/>
    <n v="10"/>
    <x v="9"/>
    <n v="14"/>
    <x v="13"/>
    <x v="1"/>
    <s v="Nooksack Spring"/>
    <n v="5"/>
    <s v="N"/>
    <n v="1"/>
    <n v="0"/>
  </r>
  <r>
    <x v="4"/>
    <n v="11"/>
    <x v="10"/>
    <n v="14"/>
    <x v="13"/>
    <x v="1"/>
    <s v="Nooksack Spring"/>
    <n v="2"/>
    <s v="N"/>
    <n v="1"/>
    <n v="0"/>
  </r>
  <r>
    <x v="4"/>
    <n v="11"/>
    <x v="10"/>
    <n v="14"/>
    <x v="13"/>
    <x v="1"/>
    <s v="Nooksack Spring"/>
    <n v="3"/>
    <s v="N"/>
    <n v="1"/>
    <n v="0"/>
  </r>
  <r>
    <x v="4"/>
    <n v="11"/>
    <x v="10"/>
    <n v="14"/>
    <x v="13"/>
    <x v="1"/>
    <s v="Nooksack Spring"/>
    <n v="4"/>
    <s v="N"/>
    <n v="1"/>
    <n v="0"/>
  </r>
  <r>
    <x v="4"/>
    <n v="11"/>
    <x v="10"/>
    <n v="14"/>
    <x v="13"/>
    <x v="1"/>
    <s v="Nooksack Spring"/>
    <n v="5"/>
    <s v="N"/>
    <n v="1"/>
    <n v="0"/>
  </r>
  <r>
    <x v="4"/>
    <n v="12"/>
    <x v="11"/>
    <n v="14"/>
    <x v="13"/>
    <x v="1"/>
    <s v="Nooksack Spring"/>
    <n v="2"/>
    <s v="N"/>
    <n v="1"/>
    <n v="15"/>
  </r>
  <r>
    <x v="4"/>
    <n v="12"/>
    <x v="11"/>
    <n v="14"/>
    <x v="13"/>
    <x v="1"/>
    <s v="Nooksack Spring"/>
    <n v="3"/>
    <s v="N"/>
    <n v="1"/>
    <n v="8.76"/>
  </r>
  <r>
    <x v="4"/>
    <n v="12"/>
    <x v="11"/>
    <n v="14"/>
    <x v="13"/>
    <x v="1"/>
    <s v="Nooksack Spring"/>
    <n v="4"/>
    <s v="N"/>
    <n v="1"/>
    <n v="0"/>
  </r>
  <r>
    <x v="4"/>
    <n v="12"/>
    <x v="11"/>
    <n v="14"/>
    <x v="13"/>
    <x v="1"/>
    <s v="Nooksack Spring"/>
    <n v="5"/>
    <s v="N"/>
    <n v="1"/>
    <n v="0"/>
  </r>
  <r>
    <x v="4"/>
    <n v="13"/>
    <x v="12"/>
    <n v="14"/>
    <x v="13"/>
    <x v="1"/>
    <s v="Nooksack Spring"/>
    <n v="2"/>
    <s v="N"/>
    <n v="1"/>
    <n v="0"/>
  </r>
  <r>
    <x v="4"/>
    <n v="13"/>
    <x v="12"/>
    <n v="14"/>
    <x v="13"/>
    <x v="1"/>
    <s v="Nooksack Spring"/>
    <n v="3"/>
    <s v="N"/>
    <n v="1"/>
    <n v="0"/>
  </r>
  <r>
    <x v="4"/>
    <n v="13"/>
    <x v="12"/>
    <n v="14"/>
    <x v="13"/>
    <x v="1"/>
    <s v="Nooksack Spring"/>
    <n v="4"/>
    <s v="N"/>
    <n v="1"/>
    <n v="0"/>
  </r>
  <r>
    <x v="4"/>
    <n v="13"/>
    <x v="12"/>
    <n v="14"/>
    <x v="13"/>
    <x v="1"/>
    <s v="Nooksack Spring"/>
    <n v="5"/>
    <s v="N"/>
    <n v="1"/>
    <n v="0"/>
  </r>
  <r>
    <x v="4"/>
    <n v="14"/>
    <x v="13"/>
    <n v="14"/>
    <x v="13"/>
    <x v="1"/>
    <s v="Nooksack Spring"/>
    <n v="2"/>
    <s v="N"/>
    <n v="1"/>
    <n v="0"/>
  </r>
  <r>
    <x v="4"/>
    <n v="14"/>
    <x v="13"/>
    <n v="14"/>
    <x v="13"/>
    <x v="1"/>
    <s v="Nooksack Spring"/>
    <n v="3"/>
    <s v="N"/>
    <n v="1"/>
    <n v="0"/>
  </r>
  <r>
    <x v="4"/>
    <n v="14"/>
    <x v="13"/>
    <n v="14"/>
    <x v="13"/>
    <x v="1"/>
    <s v="Nooksack Spring"/>
    <n v="4"/>
    <s v="N"/>
    <n v="1"/>
    <n v="0"/>
  </r>
  <r>
    <x v="4"/>
    <n v="14"/>
    <x v="13"/>
    <n v="14"/>
    <x v="13"/>
    <x v="1"/>
    <s v="Nooksack Spring"/>
    <n v="5"/>
    <s v="N"/>
    <n v="1"/>
    <n v="0"/>
  </r>
  <r>
    <x v="4"/>
    <n v="15"/>
    <x v="14"/>
    <n v="14"/>
    <x v="13"/>
    <x v="1"/>
    <s v="Nooksack Spring"/>
    <n v="2"/>
    <s v="N"/>
    <n v="1"/>
    <n v="0"/>
  </r>
  <r>
    <x v="4"/>
    <n v="15"/>
    <x v="14"/>
    <n v="14"/>
    <x v="13"/>
    <x v="1"/>
    <s v="Nooksack Spring"/>
    <n v="3"/>
    <s v="N"/>
    <n v="1"/>
    <n v="0"/>
  </r>
  <r>
    <x v="4"/>
    <n v="15"/>
    <x v="14"/>
    <n v="14"/>
    <x v="13"/>
    <x v="1"/>
    <s v="Nooksack Spring"/>
    <n v="4"/>
    <s v="N"/>
    <n v="1"/>
    <n v="0"/>
  </r>
  <r>
    <x v="4"/>
    <n v="15"/>
    <x v="14"/>
    <n v="14"/>
    <x v="13"/>
    <x v="1"/>
    <s v="Nooksack Spring"/>
    <n v="5"/>
    <s v="N"/>
    <n v="1"/>
    <n v="0"/>
  </r>
  <r>
    <x v="4"/>
    <n v="16"/>
    <x v="15"/>
    <n v="14"/>
    <x v="13"/>
    <x v="1"/>
    <s v="Nooksack Spring"/>
    <n v="2"/>
    <s v="N"/>
    <n v="1"/>
    <n v="0.02"/>
  </r>
  <r>
    <x v="4"/>
    <n v="16"/>
    <x v="15"/>
    <n v="14"/>
    <x v="13"/>
    <x v="1"/>
    <s v="Nooksack Spring"/>
    <n v="3"/>
    <s v="N"/>
    <n v="1"/>
    <n v="0"/>
  </r>
  <r>
    <x v="4"/>
    <n v="16"/>
    <x v="15"/>
    <n v="14"/>
    <x v="13"/>
    <x v="1"/>
    <s v="Nooksack Spring"/>
    <n v="4"/>
    <s v="N"/>
    <n v="1"/>
    <n v="0"/>
  </r>
  <r>
    <x v="4"/>
    <n v="16"/>
    <x v="15"/>
    <n v="14"/>
    <x v="13"/>
    <x v="1"/>
    <s v="Nooksack Spring"/>
    <n v="5"/>
    <s v="N"/>
    <n v="1"/>
    <n v="0"/>
  </r>
  <r>
    <x v="4"/>
    <n v="17"/>
    <x v="16"/>
    <n v="14"/>
    <x v="13"/>
    <x v="1"/>
    <s v="Nooksack Spring"/>
    <n v="2"/>
    <s v="N"/>
    <n v="1"/>
    <n v="0"/>
  </r>
  <r>
    <x v="4"/>
    <n v="17"/>
    <x v="16"/>
    <n v="14"/>
    <x v="13"/>
    <x v="1"/>
    <s v="Nooksack Spring"/>
    <n v="3"/>
    <s v="N"/>
    <n v="1"/>
    <n v="0"/>
  </r>
  <r>
    <x v="4"/>
    <n v="17"/>
    <x v="16"/>
    <n v="14"/>
    <x v="13"/>
    <x v="1"/>
    <s v="Nooksack Spring"/>
    <n v="4"/>
    <s v="N"/>
    <n v="1"/>
    <n v="0"/>
  </r>
  <r>
    <x v="4"/>
    <n v="17"/>
    <x v="16"/>
    <n v="14"/>
    <x v="13"/>
    <x v="1"/>
    <s v="Nooksack Spring"/>
    <n v="5"/>
    <s v="N"/>
    <n v="1"/>
    <n v="0"/>
  </r>
  <r>
    <x v="4"/>
    <n v="18"/>
    <x v="17"/>
    <n v="14"/>
    <x v="13"/>
    <x v="1"/>
    <s v="Nooksack Spring"/>
    <n v="2"/>
    <s v="N"/>
    <n v="1"/>
    <n v="0"/>
  </r>
  <r>
    <x v="4"/>
    <n v="18"/>
    <x v="17"/>
    <n v="14"/>
    <x v="13"/>
    <x v="1"/>
    <s v="Nooksack Spring"/>
    <n v="3"/>
    <s v="N"/>
    <n v="1"/>
    <n v="0"/>
  </r>
  <r>
    <x v="4"/>
    <n v="18"/>
    <x v="17"/>
    <n v="14"/>
    <x v="13"/>
    <x v="1"/>
    <s v="Nooksack Spring"/>
    <n v="4"/>
    <s v="N"/>
    <n v="1"/>
    <n v="0"/>
  </r>
  <r>
    <x v="4"/>
    <n v="18"/>
    <x v="17"/>
    <n v="14"/>
    <x v="13"/>
    <x v="1"/>
    <s v="Nooksack Spring"/>
    <n v="5"/>
    <s v="N"/>
    <n v="1"/>
    <n v="0"/>
  </r>
  <r>
    <x v="4"/>
    <n v="19"/>
    <x v="18"/>
    <n v="14"/>
    <x v="13"/>
    <x v="1"/>
    <s v="Nooksack Spring"/>
    <n v="2"/>
    <s v="N"/>
    <n v="1"/>
    <n v="0"/>
  </r>
  <r>
    <x v="4"/>
    <n v="19"/>
    <x v="18"/>
    <n v="14"/>
    <x v="13"/>
    <x v="1"/>
    <s v="Nooksack Spring"/>
    <n v="3"/>
    <s v="N"/>
    <n v="1"/>
    <n v="0"/>
  </r>
  <r>
    <x v="4"/>
    <n v="19"/>
    <x v="18"/>
    <n v="14"/>
    <x v="13"/>
    <x v="1"/>
    <s v="Nooksack Spring"/>
    <n v="4"/>
    <s v="N"/>
    <n v="1"/>
    <n v="0"/>
  </r>
  <r>
    <x v="4"/>
    <n v="19"/>
    <x v="18"/>
    <n v="14"/>
    <x v="13"/>
    <x v="1"/>
    <s v="Nooksack Spring"/>
    <n v="5"/>
    <s v="N"/>
    <n v="1"/>
    <n v="0"/>
  </r>
  <r>
    <x v="4"/>
    <n v="20"/>
    <x v="19"/>
    <n v="14"/>
    <x v="13"/>
    <x v="1"/>
    <s v="Nooksack Spring"/>
    <n v="2"/>
    <s v="N"/>
    <n v="1"/>
    <n v="0"/>
  </r>
  <r>
    <x v="4"/>
    <n v="20"/>
    <x v="19"/>
    <n v="14"/>
    <x v="13"/>
    <x v="1"/>
    <s v="Nooksack Spring"/>
    <n v="3"/>
    <s v="N"/>
    <n v="1"/>
    <n v="17.79"/>
  </r>
  <r>
    <x v="4"/>
    <n v="20"/>
    <x v="19"/>
    <n v="14"/>
    <x v="13"/>
    <x v="1"/>
    <s v="Nooksack Spring"/>
    <n v="4"/>
    <s v="N"/>
    <n v="1"/>
    <n v="0"/>
  </r>
  <r>
    <x v="4"/>
    <n v="20"/>
    <x v="19"/>
    <n v="14"/>
    <x v="13"/>
    <x v="1"/>
    <s v="Nooksack Spring"/>
    <n v="5"/>
    <s v="N"/>
    <n v="1"/>
    <n v="0"/>
  </r>
  <r>
    <x v="4"/>
    <n v="21"/>
    <x v="20"/>
    <n v="14"/>
    <x v="13"/>
    <x v="1"/>
    <s v="Nooksack Spring"/>
    <n v="2"/>
    <s v="N"/>
    <n v="1"/>
    <n v="0"/>
  </r>
  <r>
    <x v="4"/>
    <n v="21"/>
    <x v="20"/>
    <n v="14"/>
    <x v="13"/>
    <x v="1"/>
    <s v="Nooksack Spring"/>
    <n v="3"/>
    <s v="N"/>
    <n v="1"/>
    <n v="0"/>
  </r>
  <r>
    <x v="4"/>
    <n v="21"/>
    <x v="20"/>
    <n v="14"/>
    <x v="13"/>
    <x v="1"/>
    <s v="Nooksack Spring"/>
    <n v="4"/>
    <s v="N"/>
    <n v="1"/>
    <n v="0"/>
  </r>
  <r>
    <x v="4"/>
    <n v="21"/>
    <x v="20"/>
    <n v="14"/>
    <x v="13"/>
    <x v="1"/>
    <s v="Nooksack Spring"/>
    <n v="5"/>
    <s v="N"/>
    <n v="1"/>
    <n v="0"/>
  </r>
  <r>
    <x v="4"/>
    <n v="22"/>
    <x v="21"/>
    <n v="14"/>
    <x v="13"/>
    <x v="1"/>
    <s v="Nooksack Spring"/>
    <n v="2"/>
    <s v="N"/>
    <n v="1"/>
    <n v="0"/>
  </r>
  <r>
    <x v="4"/>
    <n v="22"/>
    <x v="21"/>
    <n v="14"/>
    <x v="13"/>
    <x v="1"/>
    <s v="Nooksack Spring"/>
    <n v="3"/>
    <s v="N"/>
    <n v="1"/>
    <n v="19.48"/>
  </r>
  <r>
    <x v="4"/>
    <n v="22"/>
    <x v="21"/>
    <n v="14"/>
    <x v="13"/>
    <x v="1"/>
    <s v="Nooksack Spring"/>
    <n v="4"/>
    <s v="N"/>
    <n v="1"/>
    <n v="11.81"/>
  </r>
  <r>
    <x v="4"/>
    <n v="22"/>
    <x v="21"/>
    <n v="14"/>
    <x v="13"/>
    <x v="1"/>
    <s v="Nooksack Spring"/>
    <n v="5"/>
    <s v="N"/>
    <n v="1"/>
    <n v="0"/>
  </r>
  <r>
    <x v="4"/>
    <n v="23"/>
    <x v="22"/>
    <n v="14"/>
    <x v="13"/>
    <x v="1"/>
    <s v="Nooksack Spring"/>
    <n v="2"/>
    <s v="N"/>
    <n v="1"/>
    <n v="0"/>
  </r>
  <r>
    <x v="4"/>
    <n v="23"/>
    <x v="22"/>
    <n v="14"/>
    <x v="13"/>
    <x v="1"/>
    <s v="Nooksack Spring"/>
    <n v="3"/>
    <s v="N"/>
    <n v="1"/>
    <n v="2.13"/>
  </r>
  <r>
    <x v="4"/>
    <n v="23"/>
    <x v="22"/>
    <n v="14"/>
    <x v="13"/>
    <x v="1"/>
    <s v="Nooksack Spring"/>
    <n v="4"/>
    <s v="N"/>
    <n v="1"/>
    <n v="0"/>
  </r>
  <r>
    <x v="4"/>
    <n v="23"/>
    <x v="22"/>
    <n v="14"/>
    <x v="13"/>
    <x v="1"/>
    <s v="Nooksack Spring"/>
    <n v="5"/>
    <s v="N"/>
    <n v="1"/>
    <n v="0"/>
  </r>
  <r>
    <x v="4"/>
    <n v="24"/>
    <x v="23"/>
    <n v="14"/>
    <x v="13"/>
    <x v="1"/>
    <s v="Nooksack Spring"/>
    <n v="2"/>
    <s v="N"/>
    <n v="1"/>
    <n v="79.239999999999995"/>
  </r>
  <r>
    <x v="4"/>
    <n v="24"/>
    <x v="23"/>
    <n v="14"/>
    <x v="13"/>
    <x v="1"/>
    <s v="Nooksack Spring"/>
    <n v="3"/>
    <s v="N"/>
    <n v="1"/>
    <n v="55.5"/>
  </r>
  <r>
    <x v="4"/>
    <n v="24"/>
    <x v="23"/>
    <n v="14"/>
    <x v="13"/>
    <x v="1"/>
    <s v="Nooksack Spring"/>
    <n v="4"/>
    <s v="N"/>
    <n v="1"/>
    <n v="103.06"/>
  </r>
  <r>
    <x v="4"/>
    <n v="24"/>
    <x v="23"/>
    <n v="14"/>
    <x v="13"/>
    <x v="1"/>
    <s v="Nooksack Spring"/>
    <n v="5"/>
    <s v="N"/>
    <n v="1"/>
    <n v="58.23"/>
  </r>
  <r>
    <x v="4"/>
    <n v="25"/>
    <x v="24"/>
    <n v="14"/>
    <x v="13"/>
    <x v="1"/>
    <s v="Nooksack Spring"/>
    <n v="2"/>
    <s v="N"/>
    <n v="1"/>
    <n v="0"/>
  </r>
  <r>
    <x v="4"/>
    <n v="25"/>
    <x v="24"/>
    <n v="14"/>
    <x v="13"/>
    <x v="1"/>
    <s v="Nooksack Spring"/>
    <n v="3"/>
    <s v="N"/>
    <n v="1"/>
    <n v="0"/>
  </r>
  <r>
    <x v="4"/>
    <n v="25"/>
    <x v="24"/>
    <n v="14"/>
    <x v="13"/>
    <x v="1"/>
    <s v="Nooksack Spring"/>
    <n v="4"/>
    <s v="N"/>
    <n v="1"/>
    <n v="0"/>
  </r>
  <r>
    <x v="4"/>
    <n v="25"/>
    <x v="24"/>
    <n v="14"/>
    <x v="13"/>
    <x v="1"/>
    <s v="Nooksack Spring"/>
    <n v="5"/>
    <s v="N"/>
    <n v="1"/>
    <n v="0"/>
  </r>
  <r>
    <x v="5"/>
    <n v="1"/>
    <x v="0"/>
    <n v="14"/>
    <x v="13"/>
    <x v="1"/>
    <s v="Nooksack Spring"/>
    <n v="2"/>
    <s v="N"/>
    <n v="1"/>
    <n v="0"/>
  </r>
  <r>
    <x v="5"/>
    <n v="1"/>
    <x v="0"/>
    <n v="14"/>
    <x v="13"/>
    <x v="1"/>
    <s v="Nooksack Spring"/>
    <n v="3"/>
    <s v="N"/>
    <n v="1"/>
    <n v="0"/>
  </r>
  <r>
    <x v="5"/>
    <n v="1"/>
    <x v="0"/>
    <n v="14"/>
    <x v="13"/>
    <x v="1"/>
    <s v="Nooksack Spring"/>
    <n v="4"/>
    <s v="N"/>
    <n v="1"/>
    <n v="0"/>
  </r>
  <r>
    <x v="5"/>
    <n v="1"/>
    <x v="0"/>
    <n v="14"/>
    <x v="13"/>
    <x v="1"/>
    <s v="Nooksack Spring"/>
    <n v="5"/>
    <s v="N"/>
    <n v="1"/>
    <n v="0"/>
  </r>
  <r>
    <x v="5"/>
    <n v="2"/>
    <x v="1"/>
    <n v="14"/>
    <x v="13"/>
    <x v="1"/>
    <s v="Nooksack Spring"/>
    <n v="2"/>
    <s v="N"/>
    <n v="1"/>
    <n v="0"/>
  </r>
  <r>
    <x v="5"/>
    <n v="2"/>
    <x v="1"/>
    <n v="14"/>
    <x v="13"/>
    <x v="1"/>
    <s v="Nooksack Spring"/>
    <n v="3"/>
    <s v="N"/>
    <n v="1"/>
    <n v="0"/>
  </r>
  <r>
    <x v="5"/>
    <n v="2"/>
    <x v="1"/>
    <n v="14"/>
    <x v="13"/>
    <x v="1"/>
    <s v="Nooksack Spring"/>
    <n v="4"/>
    <s v="N"/>
    <n v="1"/>
    <n v="7.36"/>
  </r>
  <r>
    <x v="5"/>
    <n v="2"/>
    <x v="1"/>
    <n v="14"/>
    <x v="13"/>
    <x v="1"/>
    <s v="Nooksack Spring"/>
    <n v="5"/>
    <s v="N"/>
    <n v="1"/>
    <n v="0"/>
  </r>
  <r>
    <x v="5"/>
    <n v="3"/>
    <x v="2"/>
    <n v="14"/>
    <x v="13"/>
    <x v="1"/>
    <s v="Nooksack Spring"/>
    <n v="2"/>
    <s v="N"/>
    <n v="1"/>
    <n v="0"/>
  </r>
  <r>
    <x v="5"/>
    <n v="3"/>
    <x v="2"/>
    <n v="14"/>
    <x v="13"/>
    <x v="1"/>
    <s v="Nooksack Spring"/>
    <n v="3"/>
    <s v="N"/>
    <n v="1"/>
    <n v="0"/>
  </r>
  <r>
    <x v="5"/>
    <n v="3"/>
    <x v="2"/>
    <n v="14"/>
    <x v="13"/>
    <x v="1"/>
    <s v="Nooksack Spring"/>
    <n v="4"/>
    <s v="N"/>
    <n v="1"/>
    <n v="0"/>
  </r>
  <r>
    <x v="5"/>
    <n v="3"/>
    <x v="2"/>
    <n v="14"/>
    <x v="13"/>
    <x v="1"/>
    <s v="Nooksack Spring"/>
    <n v="5"/>
    <s v="N"/>
    <n v="1"/>
    <n v="0"/>
  </r>
  <r>
    <x v="5"/>
    <n v="4"/>
    <x v="3"/>
    <n v="14"/>
    <x v="13"/>
    <x v="1"/>
    <s v="Nooksack Spring"/>
    <n v="2"/>
    <s v="N"/>
    <n v="1"/>
    <n v="0"/>
  </r>
  <r>
    <x v="5"/>
    <n v="4"/>
    <x v="3"/>
    <n v="14"/>
    <x v="13"/>
    <x v="1"/>
    <s v="Nooksack Spring"/>
    <n v="3"/>
    <s v="N"/>
    <n v="1"/>
    <n v="16.149999999999999"/>
  </r>
  <r>
    <x v="5"/>
    <n v="4"/>
    <x v="3"/>
    <n v="14"/>
    <x v="13"/>
    <x v="1"/>
    <s v="Nooksack Spring"/>
    <n v="4"/>
    <s v="N"/>
    <n v="1"/>
    <n v="0"/>
  </r>
  <r>
    <x v="5"/>
    <n v="4"/>
    <x v="3"/>
    <n v="14"/>
    <x v="13"/>
    <x v="1"/>
    <s v="Nooksack Spring"/>
    <n v="5"/>
    <s v="N"/>
    <n v="1"/>
    <n v="0"/>
  </r>
  <r>
    <x v="5"/>
    <n v="5"/>
    <x v="4"/>
    <n v="14"/>
    <x v="13"/>
    <x v="1"/>
    <s v="Nooksack Spring"/>
    <n v="2"/>
    <s v="N"/>
    <n v="1"/>
    <n v="0"/>
  </r>
  <r>
    <x v="5"/>
    <n v="5"/>
    <x v="4"/>
    <n v="14"/>
    <x v="13"/>
    <x v="1"/>
    <s v="Nooksack Spring"/>
    <n v="3"/>
    <s v="N"/>
    <n v="1"/>
    <n v="0"/>
  </r>
  <r>
    <x v="5"/>
    <n v="5"/>
    <x v="4"/>
    <n v="14"/>
    <x v="13"/>
    <x v="1"/>
    <s v="Nooksack Spring"/>
    <n v="4"/>
    <s v="N"/>
    <n v="1"/>
    <n v="0"/>
  </r>
  <r>
    <x v="5"/>
    <n v="5"/>
    <x v="4"/>
    <n v="14"/>
    <x v="13"/>
    <x v="1"/>
    <s v="Nooksack Spring"/>
    <n v="5"/>
    <s v="N"/>
    <n v="1"/>
    <n v="0"/>
  </r>
  <r>
    <x v="5"/>
    <n v="6"/>
    <x v="5"/>
    <n v="14"/>
    <x v="13"/>
    <x v="1"/>
    <s v="Nooksack Spring"/>
    <n v="2"/>
    <s v="N"/>
    <n v="1"/>
    <n v="0"/>
  </r>
  <r>
    <x v="5"/>
    <n v="6"/>
    <x v="5"/>
    <n v="14"/>
    <x v="13"/>
    <x v="1"/>
    <s v="Nooksack Spring"/>
    <n v="3"/>
    <s v="N"/>
    <n v="1"/>
    <n v="0"/>
  </r>
  <r>
    <x v="5"/>
    <n v="6"/>
    <x v="5"/>
    <n v="14"/>
    <x v="13"/>
    <x v="1"/>
    <s v="Nooksack Spring"/>
    <n v="4"/>
    <s v="N"/>
    <n v="1"/>
    <n v="0"/>
  </r>
  <r>
    <x v="5"/>
    <n v="6"/>
    <x v="5"/>
    <n v="14"/>
    <x v="13"/>
    <x v="1"/>
    <s v="Nooksack Spring"/>
    <n v="5"/>
    <s v="N"/>
    <n v="1"/>
    <n v="0"/>
  </r>
  <r>
    <x v="5"/>
    <n v="7"/>
    <x v="6"/>
    <n v="14"/>
    <x v="13"/>
    <x v="1"/>
    <s v="Nooksack Spring"/>
    <n v="2"/>
    <s v="N"/>
    <n v="1"/>
    <n v="0"/>
  </r>
  <r>
    <x v="5"/>
    <n v="7"/>
    <x v="6"/>
    <n v="14"/>
    <x v="13"/>
    <x v="1"/>
    <s v="Nooksack Spring"/>
    <n v="3"/>
    <s v="N"/>
    <n v="1"/>
    <n v="0"/>
  </r>
  <r>
    <x v="5"/>
    <n v="7"/>
    <x v="6"/>
    <n v="14"/>
    <x v="13"/>
    <x v="1"/>
    <s v="Nooksack Spring"/>
    <n v="4"/>
    <s v="N"/>
    <n v="1"/>
    <n v="0"/>
  </r>
  <r>
    <x v="5"/>
    <n v="7"/>
    <x v="6"/>
    <n v="14"/>
    <x v="13"/>
    <x v="1"/>
    <s v="Nooksack Spring"/>
    <n v="5"/>
    <s v="N"/>
    <n v="1"/>
    <n v="0"/>
  </r>
  <r>
    <x v="5"/>
    <n v="8"/>
    <x v="7"/>
    <n v="14"/>
    <x v="13"/>
    <x v="1"/>
    <s v="Nooksack Spring"/>
    <n v="2"/>
    <s v="N"/>
    <n v="1"/>
    <n v="0.14000000000000001"/>
  </r>
  <r>
    <x v="5"/>
    <n v="8"/>
    <x v="7"/>
    <n v="14"/>
    <x v="13"/>
    <x v="1"/>
    <s v="Nooksack Spring"/>
    <n v="3"/>
    <s v="N"/>
    <n v="1"/>
    <n v="0"/>
  </r>
  <r>
    <x v="5"/>
    <n v="8"/>
    <x v="7"/>
    <n v="14"/>
    <x v="13"/>
    <x v="1"/>
    <s v="Nooksack Spring"/>
    <n v="4"/>
    <s v="N"/>
    <n v="1"/>
    <n v="0"/>
  </r>
  <r>
    <x v="5"/>
    <n v="8"/>
    <x v="7"/>
    <n v="14"/>
    <x v="13"/>
    <x v="1"/>
    <s v="Nooksack Spring"/>
    <n v="5"/>
    <s v="N"/>
    <n v="1"/>
    <n v="0"/>
  </r>
  <r>
    <x v="5"/>
    <n v="9"/>
    <x v="8"/>
    <n v="14"/>
    <x v="13"/>
    <x v="1"/>
    <s v="Nooksack Spring"/>
    <n v="2"/>
    <s v="N"/>
    <n v="1"/>
    <n v="0.36"/>
  </r>
  <r>
    <x v="5"/>
    <n v="9"/>
    <x v="8"/>
    <n v="14"/>
    <x v="13"/>
    <x v="1"/>
    <s v="Nooksack Spring"/>
    <n v="3"/>
    <s v="N"/>
    <n v="1"/>
    <n v="0.41"/>
  </r>
  <r>
    <x v="5"/>
    <n v="9"/>
    <x v="8"/>
    <n v="14"/>
    <x v="13"/>
    <x v="1"/>
    <s v="Nooksack Spring"/>
    <n v="4"/>
    <s v="N"/>
    <n v="1"/>
    <n v="0"/>
  </r>
  <r>
    <x v="5"/>
    <n v="9"/>
    <x v="8"/>
    <n v="14"/>
    <x v="13"/>
    <x v="1"/>
    <s v="Nooksack Spring"/>
    <n v="5"/>
    <s v="N"/>
    <n v="1"/>
    <n v="0"/>
  </r>
  <r>
    <x v="5"/>
    <n v="10"/>
    <x v="9"/>
    <n v="14"/>
    <x v="13"/>
    <x v="1"/>
    <s v="Nooksack Spring"/>
    <n v="2"/>
    <s v="N"/>
    <n v="1"/>
    <n v="9.4"/>
  </r>
  <r>
    <x v="5"/>
    <n v="10"/>
    <x v="9"/>
    <n v="14"/>
    <x v="13"/>
    <x v="1"/>
    <s v="Nooksack Spring"/>
    <n v="3"/>
    <s v="N"/>
    <n v="1"/>
    <n v="24.48"/>
  </r>
  <r>
    <x v="5"/>
    <n v="10"/>
    <x v="9"/>
    <n v="14"/>
    <x v="13"/>
    <x v="1"/>
    <s v="Nooksack Spring"/>
    <n v="4"/>
    <s v="N"/>
    <n v="1"/>
    <n v="0"/>
  </r>
  <r>
    <x v="5"/>
    <n v="10"/>
    <x v="9"/>
    <n v="14"/>
    <x v="13"/>
    <x v="1"/>
    <s v="Nooksack Spring"/>
    <n v="5"/>
    <s v="N"/>
    <n v="1"/>
    <n v="0"/>
  </r>
  <r>
    <x v="5"/>
    <n v="11"/>
    <x v="10"/>
    <n v="14"/>
    <x v="13"/>
    <x v="1"/>
    <s v="Nooksack Spring"/>
    <n v="2"/>
    <s v="N"/>
    <n v="1"/>
    <n v="0.39"/>
  </r>
  <r>
    <x v="5"/>
    <n v="11"/>
    <x v="10"/>
    <n v="14"/>
    <x v="13"/>
    <x v="1"/>
    <s v="Nooksack Spring"/>
    <n v="3"/>
    <s v="N"/>
    <n v="1"/>
    <n v="0"/>
  </r>
  <r>
    <x v="5"/>
    <n v="11"/>
    <x v="10"/>
    <n v="14"/>
    <x v="13"/>
    <x v="1"/>
    <s v="Nooksack Spring"/>
    <n v="4"/>
    <s v="N"/>
    <n v="1"/>
    <n v="0"/>
  </r>
  <r>
    <x v="5"/>
    <n v="11"/>
    <x v="10"/>
    <n v="14"/>
    <x v="13"/>
    <x v="1"/>
    <s v="Nooksack Spring"/>
    <n v="5"/>
    <s v="N"/>
    <n v="1"/>
    <n v="0"/>
  </r>
  <r>
    <x v="5"/>
    <n v="12"/>
    <x v="11"/>
    <n v="14"/>
    <x v="13"/>
    <x v="1"/>
    <s v="Nooksack Spring"/>
    <n v="2"/>
    <s v="N"/>
    <n v="1"/>
    <n v="2.92"/>
  </r>
  <r>
    <x v="5"/>
    <n v="12"/>
    <x v="11"/>
    <n v="14"/>
    <x v="13"/>
    <x v="1"/>
    <s v="Nooksack Spring"/>
    <n v="3"/>
    <s v="N"/>
    <n v="1"/>
    <n v="1.77"/>
  </r>
  <r>
    <x v="5"/>
    <n v="12"/>
    <x v="11"/>
    <n v="14"/>
    <x v="13"/>
    <x v="1"/>
    <s v="Nooksack Spring"/>
    <n v="4"/>
    <s v="N"/>
    <n v="1"/>
    <n v="0"/>
  </r>
  <r>
    <x v="5"/>
    <n v="12"/>
    <x v="11"/>
    <n v="14"/>
    <x v="13"/>
    <x v="1"/>
    <s v="Nooksack Spring"/>
    <n v="5"/>
    <s v="N"/>
    <n v="1"/>
    <n v="0"/>
  </r>
  <r>
    <x v="5"/>
    <n v="13"/>
    <x v="12"/>
    <n v="14"/>
    <x v="13"/>
    <x v="1"/>
    <s v="Nooksack Spring"/>
    <n v="2"/>
    <s v="N"/>
    <n v="1"/>
    <n v="0"/>
  </r>
  <r>
    <x v="5"/>
    <n v="13"/>
    <x v="12"/>
    <n v="14"/>
    <x v="13"/>
    <x v="1"/>
    <s v="Nooksack Spring"/>
    <n v="3"/>
    <s v="N"/>
    <n v="1"/>
    <n v="0"/>
  </r>
  <r>
    <x v="5"/>
    <n v="13"/>
    <x v="12"/>
    <n v="14"/>
    <x v="13"/>
    <x v="1"/>
    <s v="Nooksack Spring"/>
    <n v="4"/>
    <s v="N"/>
    <n v="1"/>
    <n v="0"/>
  </r>
  <r>
    <x v="5"/>
    <n v="13"/>
    <x v="12"/>
    <n v="14"/>
    <x v="13"/>
    <x v="1"/>
    <s v="Nooksack Spring"/>
    <n v="5"/>
    <s v="N"/>
    <n v="1"/>
    <n v="0"/>
  </r>
  <r>
    <x v="5"/>
    <n v="14"/>
    <x v="13"/>
    <n v="14"/>
    <x v="13"/>
    <x v="1"/>
    <s v="Nooksack Spring"/>
    <n v="2"/>
    <s v="N"/>
    <n v="1"/>
    <n v="0"/>
  </r>
  <r>
    <x v="5"/>
    <n v="14"/>
    <x v="13"/>
    <n v="14"/>
    <x v="13"/>
    <x v="1"/>
    <s v="Nooksack Spring"/>
    <n v="3"/>
    <s v="N"/>
    <n v="1"/>
    <n v="0"/>
  </r>
  <r>
    <x v="5"/>
    <n v="14"/>
    <x v="13"/>
    <n v="14"/>
    <x v="13"/>
    <x v="1"/>
    <s v="Nooksack Spring"/>
    <n v="4"/>
    <s v="N"/>
    <n v="1"/>
    <n v="0"/>
  </r>
  <r>
    <x v="5"/>
    <n v="14"/>
    <x v="13"/>
    <n v="14"/>
    <x v="13"/>
    <x v="1"/>
    <s v="Nooksack Spring"/>
    <n v="5"/>
    <s v="N"/>
    <n v="1"/>
    <n v="0"/>
  </r>
  <r>
    <x v="5"/>
    <n v="15"/>
    <x v="14"/>
    <n v="14"/>
    <x v="13"/>
    <x v="1"/>
    <s v="Nooksack Spring"/>
    <n v="2"/>
    <s v="N"/>
    <n v="1"/>
    <n v="0"/>
  </r>
  <r>
    <x v="5"/>
    <n v="15"/>
    <x v="14"/>
    <n v="14"/>
    <x v="13"/>
    <x v="1"/>
    <s v="Nooksack Spring"/>
    <n v="3"/>
    <s v="N"/>
    <n v="1"/>
    <n v="0"/>
  </r>
  <r>
    <x v="5"/>
    <n v="15"/>
    <x v="14"/>
    <n v="14"/>
    <x v="13"/>
    <x v="1"/>
    <s v="Nooksack Spring"/>
    <n v="4"/>
    <s v="N"/>
    <n v="1"/>
    <n v="0"/>
  </r>
  <r>
    <x v="5"/>
    <n v="15"/>
    <x v="14"/>
    <n v="14"/>
    <x v="13"/>
    <x v="1"/>
    <s v="Nooksack Spring"/>
    <n v="5"/>
    <s v="N"/>
    <n v="1"/>
    <n v="0"/>
  </r>
  <r>
    <x v="5"/>
    <n v="16"/>
    <x v="15"/>
    <n v="14"/>
    <x v="13"/>
    <x v="1"/>
    <s v="Nooksack Spring"/>
    <n v="2"/>
    <s v="N"/>
    <n v="1"/>
    <n v="0.01"/>
  </r>
  <r>
    <x v="5"/>
    <n v="16"/>
    <x v="15"/>
    <n v="14"/>
    <x v="13"/>
    <x v="1"/>
    <s v="Nooksack Spring"/>
    <n v="3"/>
    <s v="N"/>
    <n v="1"/>
    <n v="0"/>
  </r>
  <r>
    <x v="5"/>
    <n v="16"/>
    <x v="15"/>
    <n v="14"/>
    <x v="13"/>
    <x v="1"/>
    <s v="Nooksack Spring"/>
    <n v="4"/>
    <s v="N"/>
    <n v="1"/>
    <n v="0"/>
  </r>
  <r>
    <x v="5"/>
    <n v="16"/>
    <x v="15"/>
    <n v="14"/>
    <x v="13"/>
    <x v="1"/>
    <s v="Nooksack Spring"/>
    <n v="5"/>
    <s v="N"/>
    <n v="1"/>
    <n v="0"/>
  </r>
  <r>
    <x v="5"/>
    <n v="17"/>
    <x v="16"/>
    <n v="14"/>
    <x v="13"/>
    <x v="1"/>
    <s v="Nooksack Spring"/>
    <n v="2"/>
    <s v="N"/>
    <n v="1"/>
    <n v="0"/>
  </r>
  <r>
    <x v="5"/>
    <n v="17"/>
    <x v="16"/>
    <n v="14"/>
    <x v="13"/>
    <x v="1"/>
    <s v="Nooksack Spring"/>
    <n v="3"/>
    <s v="N"/>
    <n v="1"/>
    <n v="0"/>
  </r>
  <r>
    <x v="5"/>
    <n v="17"/>
    <x v="16"/>
    <n v="14"/>
    <x v="13"/>
    <x v="1"/>
    <s v="Nooksack Spring"/>
    <n v="4"/>
    <s v="N"/>
    <n v="1"/>
    <n v="0"/>
  </r>
  <r>
    <x v="5"/>
    <n v="17"/>
    <x v="16"/>
    <n v="14"/>
    <x v="13"/>
    <x v="1"/>
    <s v="Nooksack Spring"/>
    <n v="5"/>
    <s v="N"/>
    <n v="1"/>
    <n v="0"/>
  </r>
  <r>
    <x v="5"/>
    <n v="18"/>
    <x v="17"/>
    <n v="14"/>
    <x v="13"/>
    <x v="1"/>
    <s v="Nooksack Spring"/>
    <n v="2"/>
    <s v="N"/>
    <n v="1"/>
    <n v="0"/>
  </r>
  <r>
    <x v="5"/>
    <n v="18"/>
    <x v="17"/>
    <n v="14"/>
    <x v="13"/>
    <x v="1"/>
    <s v="Nooksack Spring"/>
    <n v="3"/>
    <s v="N"/>
    <n v="1"/>
    <n v="0"/>
  </r>
  <r>
    <x v="5"/>
    <n v="18"/>
    <x v="17"/>
    <n v="14"/>
    <x v="13"/>
    <x v="1"/>
    <s v="Nooksack Spring"/>
    <n v="4"/>
    <s v="N"/>
    <n v="1"/>
    <n v="0"/>
  </r>
  <r>
    <x v="5"/>
    <n v="18"/>
    <x v="17"/>
    <n v="14"/>
    <x v="13"/>
    <x v="1"/>
    <s v="Nooksack Spring"/>
    <n v="5"/>
    <s v="N"/>
    <n v="1"/>
    <n v="0"/>
  </r>
  <r>
    <x v="5"/>
    <n v="19"/>
    <x v="18"/>
    <n v="14"/>
    <x v="13"/>
    <x v="1"/>
    <s v="Nooksack Spring"/>
    <n v="2"/>
    <s v="N"/>
    <n v="1"/>
    <n v="0"/>
  </r>
  <r>
    <x v="5"/>
    <n v="19"/>
    <x v="18"/>
    <n v="14"/>
    <x v="13"/>
    <x v="1"/>
    <s v="Nooksack Spring"/>
    <n v="3"/>
    <s v="N"/>
    <n v="1"/>
    <n v="0"/>
  </r>
  <r>
    <x v="5"/>
    <n v="19"/>
    <x v="18"/>
    <n v="14"/>
    <x v="13"/>
    <x v="1"/>
    <s v="Nooksack Spring"/>
    <n v="4"/>
    <s v="N"/>
    <n v="1"/>
    <n v="0"/>
  </r>
  <r>
    <x v="5"/>
    <n v="19"/>
    <x v="18"/>
    <n v="14"/>
    <x v="13"/>
    <x v="1"/>
    <s v="Nooksack Spring"/>
    <n v="5"/>
    <s v="N"/>
    <n v="1"/>
    <n v="0"/>
  </r>
  <r>
    <x v="5"/>
    <n v="20"/>
    <x v="19"/>
    <n v="14"/>
    <x v="13"/>
    <x v="1"/>
    <s v="Nooksack Spring"/>
    <n v="2"/>
    <s v="N"/>
    <n v="1"/>
    <n v="0"/>
  </r>
  <r>
    <x v="5"/>
    <n v="20"/>
    <x v="19"/>
    <n v="14"/>
    <x v="13"/>
    <x v="1"/>
    <s v="Nooksack Spring"/>
    <n v="3"/>
    <s v="N"/>
    <n v="1"/>
    <n v="16.93"/>
  </r>
  <r>
    <x v="5"/>
    <n v="20"/>
    <x v="19"/>
    <n v="14"/>
    <x v="13"/>
    <x v="1"/>
    <s v="Nooksack Spring"/>
    <n v="4"/>
    <s v="N"/>
    <n v="1"/>
    <n v="0"/>
  </r>
  <r>
    <x v="5"/>
    <n v="20"/>
    <x v="19"/>
    <n v="14"/>
    <x v="13"/>
    <x v="1"/>
    <s v="Nooksack Spring"/>
    <n v="5"/>
    <s v="N"/>
    <n v="1"/>
    <n v="0"/>
  </r>
  <r>
    <x v="5"/>
    <n v="21"/>
    <x v="20"/>
    <n v="14"/>
    <x v="13"/>
    <x v="1"/>
    <s v="Nooksack Spring"/>
    <n v="2"/>
    <s v="N"/>
    <n v="1"/>
    <n v="0"/>
  </r>
  <r>
    <x v="5"/>
    <n v="21"/>
    <x v="20"/>
    <n v="14"/>
    <x v="13"/>
    <x v="1"/>
    <s v="Nooksack Spring"/>
    <n v="3"/>
    <s v="N"/>
    <n v="1"/>
    <n v="0"/>
  </r>
  <r>
    <x v="5"/>
    <n v="21"/>
    <x v="20"/>
    <n v="14"/>
    <x v="13"/>
    <x v="1"/>
    <s v="Nooksack Spring"/>
    <n v="4"/>
    <s v="N"/>
    <n v="1"/>
    <n v="0"/>
  </r>
  <r>
    <x v="5"/>
    <n v="21"/>
    <x v="20"/>
    <n v="14"/>
    <x v="13"/>
    <x v="1"/>
    <s v="Nooksack Spring"/>
    <n v="5"/>
    <s v="N"/>
    <n v="1"/>
    <n v="0"/>
  </r>
  <r>
    <x v="5"/>
    <n v="22"/>
    <x v="21"/>
    <n v="14"/>
    <x v="13"/>
    <x v="1"/>
    <s v="Nooksack Spring"/>
    <n v="2"/>
    <s v="N"/>
    <n v="1"/>
    <n v="0"/>
  </r>
  <r>
    <x v="5"/>
    <n v="22"/>
    <x v="21"/>
    <n v="14"/>
    <x v="13"/>
    <x v="1"/>
    <s v="Nooksack Spring"/>
    <n v="3"/>
    <s v="N"/>
    <n v="1"/>
    <n v="20.86"/>
  </r>
  <r>
    <x v="5"/>
    <n v="22"/>
    <x v="21"/>
    <n v="14"/>
    <x v="13"/>
    <x v="1"/>
    <s v="Nooksack Spring"/>
    <n v="4"/>
    <s v="N"/>
    <n v="1"/>
    <n v="8.3000000000000007"/>
  </r>
  <r>
    <x v="5"/>
    <n v="22"/>
    <x v="21"/>
    <n v="14"/>
    <x v="13"/>
    <x v="1"/>
    <s v="Nooksack Spring"/>
    <n v="5"/>
    <s v="N"/>
    <n v="1"/>
    <n v="0"/>
  </r>
  <r>
    <x v="5"/>
    <n v="23"/>
    <x v="22"/>
    <n v="14"/>
    <x v="13"/>
    <x v="1"/>
    <s v="Nooksack Spring"/>
    <n v="2"/>
    <s v="N"/>
    <n v="1"/>
    <n v="0"/>
  </r>
  <r>
    <x v="5"/>
    <n v="23"/>
    <x v="22"/>
    <n v="14"/>
    <x v="13"/>
    <x v="1"/>
    <s v="Nooksack Spring"/>
    <n v="3"/>
    <s v="N"/>
    <n v="1"/>
    <n v="4.1100000000000003"/>
  </r>
  <r>
    <x v="5"/>
    <n v="23"/>
    <x v="22"/>
    <n v="14"/>
    <x v="13"/>
    <x v="1"/>
    <s v="Nooksack Spring"/>
    <n v="4"/>
    <s v="N"/>
    <n v="1"/>
    <n v="0"/>
  </r>
  <r>
    <x v="5"/>
    <n v="23"/>
    <x v="22"/>
    <n v="14"/>
    <x v="13"/>
    <x v="1"/>
    <s v="Nooksack Spring"/>
    <n v="5"/>
    <s v="N"/>
    <n v="1"/>
    <n v="0"/>
  </r>
  <r>
    <x v="5"/>
    <n v="24"/>
    <x v="23"/>
    <n v="14"/>
    <x v="13"/>
    <x v="1"/>
    <s v="Nooksack Spring"/>
    <n v="2"/>
    <s v="N"/>
    <n v="1"/>
    <n v="111.17"/>
  </r>
  <r>
    <x v="5"/>
    <n v="24"/>
    <x v="23"/>
    <n v="14"/>
    <x v="13"/>
    <x v="1"/>
    <s v="Nooksack Spring"/>
    <n v="3"/>
    <s v="N"/>
    <n v="1"/>
    <n v="79.41"/>
  </r>
  <r>
    <x v="5"/>
    <n v="24"/>
    <x v="23"/>
    <n v="14"/>
    <x v="13"/>
    <x v="1"/>
    <s v="Nooksack Spring"/>
    <n v="4"/>
    <s v="N"/>
    <n v="1"/>
    <n v="96.71"/>
  </r>
  <r>
    <x v="5"/>
    <n v="24"/>
    <x v="23"/>
    <n v="14"/>
    <x v="13"/>
    <x v="1"/>
    <s v="Nooksack Spring"/>
    <n v="5"/>
    <s v="N"/>
    <n v="1"/>
    <n v="62.98"/>
  </r>
  <r>
    <x v="5"/>
    <n v="25"/>
    <x v="24"/>
    <n v="14"/>
    <x v="13"/>
    <x v="1"/>
    <s v="Nooksack Spring"/>
    <n v="2"/>
    <s v="N"/>
    <n v="1"/>
    <n v="0"/>
  </r>
  <r>
    <x v="5"/>
    <n v="25"/>
    <x v="24"/>
    <n v="14"/>
    <x v="13"/>
    <x v="1"/>
    <s v="Nooksack Spring"/>
    <n v="3"/>
    <s v="N"/>
    <n v="1"/>
    <n v="0"/>
  </r>
  <r>
    <x v="5"/>
    <n v="25"/>
    <x v="24"/>
    <n v="14"/>
    <x v="13"/>
    <x v="1"/>
    <s v="Nooksack Spring"/>
    <n v="4"/>
    <s v="N"/>
    <n v="1"/>
    <n v="0"/>
  </r>
  <r>
    <x v="5"/>
    <n v="25"/>
    <x v="24"/>
    <n v="14"/>
    <x v="13"/>
    <x v="1"/>
    <s v="Nooksack Spring"/>
    <n v="5"/>
    <s v="N"/>
    <n v="1"/>
    <n v="0"/>
  </r>
  <r>
    <x v="6"/>
    <n v="1"/>
    <x v="0"/>
    <n v="14"/>
    <x v="13"/>
    <x v="1"/>
    <s v="Nooksack Spring"/>
    <n v="2"/>
    <s v="N"/>
    <n v="1"/>
    <n v="0"/>
  </r>
  <r>
    <x v="6"/>
    <n v="1"/>
    <x v="0"/>
    <n v="14"/>
    <x v="13"/>
    <x v="1"/>
    <s v="Nooksack Spring"/>
    <n v="3"/>
    <s v="N"/>
    <n v="1"/>
    <n v="0"/>
  </r>
  <r>
    <x v="6"/>
    <n v="1"/>
    <x v="0"/>
    <n v="14"/>
    <x v="13"/>
    <x v="1"/>
    <s v="Nooksack Spring"/>
    <n v="4"/>
    <s v="N"/>
    <n v="1"/>
    <n v="0"/>
  </r>
  <r>
    <x v="6"/>
    <n v="1"/>
    <x v="0"/>
    <n v="14"/>
    <x v="13"/>
    <x v="1"/>
    <s v="Nooksack Spring"/>
    <n v="5"/>
    <s v="N"/>
    <n v="1"/>
    <n v="0"/>
  </r>
  <r>
    <x v="6"/>
    <n v="2"/>
    <x v="1"/>
    <n v="14"/>
    <x v="13"/>
    <x v="1"/>
    <s v="Nooksack Spring"/>
    <n v="2"/>
    <s v="N"/>
    <n v="1"/>
    <n v="0"/>
  </r>
  <r>
    <x v="6"/>
    <n v="2"/>
    <x v="1"/>
    <n v="14"/>
    <x v="13"/>
    <x v="1"/>
    <s v="Nooksack Spring"/>
    <n v="3"/>
    <s v="N"/>
    <n v="1"/>
    <n v="0"/>
  </r>
  <r>
    <x v="6"/>
    <n v="2"/>
    <x v="1"/>
    <n v="14"/>
    <x v="13"/>
    <x v="1"/>
    <s v="Nooksack Spring"/>
    <n v="4"/>
    <s v="N"/>
    <n v="1"/>
    <n v="4.01"/>
  </r>
  <r>
    <x v="6"/>
    <n v="2"/>
    <x v="1"/>
    <n v="14"/>
    <x v="13"/>
    <x v="1"/>
    <s v="Nooksack Spring"/>
    <n v="5"/>
    <s v="N"/>
    <n v="1"/>
    <n v="0"/>
  </r>
  <r>
    <x v="6"/>
    <n v="3"/>
    <x v="2"/>
    <n v="14"/>
    <x v="13"/>
    <x v="1"/>
    <s v="Nooksack Spring"/>
    <n v="2"/>
    <s v="N"/>
    <n v="1"/>
    <n v="0"/>
  </r>
  <r>
    <x v="6"/>
    <n v="3"/>
    <x v="2"/>
    <n v="14"/>
    <x v="13"/>
    <x v="1"/>
    <s v="Nooksack Spring"/>
    <n v="3"/>
    <s v="N"/>
    <n v="1"/>
    <n v="0"/>
  </r>
  <r>
    <x v="6"/>
    <n v="3"/>
    <x v="2"/>
    <n v="14"/>
    <x v="13"/>
    <x v="1"/>
    <s v="Nooksack Spring"/>
    <n v="4"/>
    <s v="N"/>
    <n v="1"/>
    <n v="0"/>
  </r>
  <r>
    <x v="6"/>
    <n v="3"/>
    <x v="2"/>
    <n v="14"/>
    <x v="13"/>
    <x v="1"/>
    <s v="Nooksack Spring"/>
    <n v="5"/>
    <s v="N"/>
    <n v="1"/>
    <n v="0"/>
  </r>
  <r>
    <x v="6"/>
    <n v="4"/>
    <x v="3"/>
    <n v="14"/>
    <x v="13"/>
    <x v="1"/>
    <s v="Nooksack Spring"/>
    <n v="2"/>
    <s v="N"/>
    <n v="1"/>
    <n v="0"/>
  </r>
  <r>
    <x v="6"/>
    <n v="4"/>
    <x v="3"/>
    <n v="14"/>
    <x v="13"/>
    <x v="1"/>
    <s v="Nooksack Spring"/>
    <n v="3"/>
    <s v="N"/>
    <n v="1"/>
    <n v="16.04"/>
  </r>
  <r>
    <x v="6"/>
    <n v="4"/>
    <x v="3"/>
    <n v="14"/>
    <x v="13"/>
    <x v="1"/>
    <s v="Nooksack Spring"/>
    <n v="4"/>
    <s v="N"/>
    <n v="1"/>
    <n v="0"/>
  </r>
  <r>
    <x v="6"/>
    <n v="4"/>
    <x v="3"/>
    <n v="14"/>
    <x v="13"/>
    <x v="1"/>
    <s v="Nooksack Spring"/>
    <n v="5"/>
    <s v="N"/>
    <n v="1"/>
    <n v="0"/>
  </r>
  <r>
    <x v="6"/>
    <n v="5"/>
    <x v="4"/>
    <n v="14"/>
    <x v="13"/>
    <x v="1"/>
    <s v="Nooksack Spring"/>
    <n v="2"/>
    <s v="N"/>
    <n v="1"/>
    <n v="0"/>
  </r>
  <r>
    <x v="6"/>
    <n v="5"/>
    <x v="4"/>
    <n v="14"/>
    <x v="13"/>
    <x v="1"/>
    <s v="Nooksack Spring"/>
    <n v="3"/>
    <s v="N"/>
    <n v="1"/>
    <n v="0"/>
  </r>
  <r>
    <x v="6"/>
    <n v="5"/>
    <x v="4"/>
    <n v="14"/>
    <x v="13"/>
    <x v="1"/>
    <s v="Nooksack Spring"/>
    <n v="4"/>
    <s v="N"/>
    <n v="1"/>
    <n v="0"/>
  </r>
  <r>
    <x v="6"/>
    <n v="5"/>
    <x v="4"/>
    <n v="14"/>
    <x v="13"/>
    <x v="1"/>
    <s v="Nooksack Spring"/>
    <n v="5"/>
    <s v="N"/>
    <n v="1"/>
    <n v="0"/>
  </r>
  <r>
    <x v="6"/>
    <n v="6"/>
    <x v="5"/>
    <n v="14"/>
    <x v="13"/>
    <x v="1"/>
    <s v="Nooksack Spring"/>
    <n v="2"/>
    <s v="N"/>
    <n v="1"/>
    <n v="0"/>
  </r>
  <r>
    <x v="6"/>
    <n v="6"/>
    <x v="5"/>
    <n v="14"/>
    <x v="13"/>
    <x v="1"/>
    <s v="Nooksack Spring"/>
    <n v="3"/>
    <s v="N"/>
    <n v="1"/>
    <n v="0"/>
  </r>
  <r>
    <x v="6"/>
    <n v="6"/>
    <x v="5"/>
    <n v="14"/>
    <x v="13"/>
    <x v="1"/>
    <s v="Nooksack Spring"/>
    <n v="4"/>
    <s v="N"/>
    <n v="1"/>
    <n v="0"/>
  </r>
  <r>
    <x v="6"/>
    <n v="6"/>
    <x v="5"/>
    <n v="14"/>
    <x v="13"/>
    <x v="1"/>
    <s v="Nooksack Spring"/>
    <n v="5"/>
    <s v="N"/>
    <n v="1"/>
    <n v="0"/>
  </r>
  <r>
    <x v="6"/>
    <n v="7"/>
    <x v="6"/>
    <n v="14"/>
    <x v="13"/>
    <x v="1"/>
    <s v="Nooksack Spring"/>
    <n v="2"/>
    <s v="N"/>
    <n v="1"/>
    <n v="0"/>
  </r>
  <r>
    <x v="6"/>
    <n v="7"/>
    <x v="6"/>
    <n v="14"/>
    <x v="13"/>
    <x v="1"/>
    <s v="Nooksack Spring"/>
    <n v="3"/>
    <s v="N"/>
    <n v="1"/>
    <n v="0"/>
  </r>
  <r>
    <x v="6"/>
    <n v="7"/>
    <x v="6"/>
    <n v="14"/>
    <x v="13"/>
    <x v="1"/>
    <s v="Nooksack Spring"/>
    <n v="4"/>
    <s v="N"/>
    <n v="1"/>
    <n v="0"/>
  </r>
  <r>
    <x v="6"/>
    <n v="7"/>
    <x v="6"/>
    <n v="14"/>
    <x v="13"/>
    <x v="1"/>
    <s v="Nooksack Spring"/>
    <n v="5"/>
    <s v="N"/>
    <n v="1"/>
    <n v="0"/>
  </r>
  <r>
    <x v="6"/>
    <n v="8"/>
    <x v="7"/>
    <n v="14"/>
    <x v="13"/>
    <x v="1"/>
    <s v="Nooksack Spring"/>
    <n v="2"/>
    <s v="N"/>
    <n v="1"/>
    <n v="0.22"/>
  </r>
  <r>
    <x v="6"/>
    <n v="8"/>
    <x v="7"/>
    <n v="14"/>
    <x v="13"/>
    <x v="1"/>
    <s v="Nooksack Spring"/>
    <n v="3"/>
    <s v="N"/>
    <n v="1"/>
    <n v="0"/>
  </r>
  <r>
    <x v="6"/>
    <n v="8"/>
    <x v="7"/>
    <n v="14"/>
    <x v="13"/>
    <x v="1"/>
    <s v="Nooksack Spring"/>
    <n v="4"/>
    <s v="N"/>
    <n v="1"/>
    <n v="0"/>
  </r>
  <r>
    <x v="6"/>
    <n v="8"/>
    <x v="7"/>
    <n v="14"/>
    <x v="13"/>
    <x v="1"/>
    <s v="Nooksack Spring"/>
    <n v="5"/>
    <s v="N"/>
    <n v="1"/>
    <n v="0"/>
  </r>
  <r>
    <x v="6"/>
    <n v="9"/>
    <x v="8"/>
    <n v="14"/>
    <x v="13"/>
    <x v="1"/>
    <s v="Nooksack Spring"/>
    <n v="2"/>
    <s v="N"/>
    <n v="1"/>
    <n v="0.49"/>
  </r>
  <r>
    <x v="6"/>
    <n v="9"/>
    <x v="8"/>
    <n v="14"/>
    <x v="13"/>
    <x v="1"/>
    <s v="Nooksack Spring"/>
    <n v="3"/>
    <s v="N"/>
    <n v="1"/>
    <n v="0.57999999999999996"/>
  </r>
  <r>
    <x v="6"/>
    <n v="9"/>
    <x v="8"/>
    <n v="14"/>
    <x v="13"/>
    <x v="1"/>
    <s v="Nooksack Spring"/>
    <n v="4"/>
    <s v="N"/>
    <n v="1"/>
    <n v="0"/>
  </r>
  <r>
    <x v="6"/>
    <n v="9"/>
    <x v="8"/>
    <n v="14"/>
    <x v="13"/>
    <x v="1"/>
    <s v="Nooksack Spring"/>
    <n v="5"/>
    <s v="N"/>
    <n v="1"/>
    <n v="0"/>
  </r>
  <r>
    <x v="6"/>
    <n v="10"/>
    <x v="9"/>
    <n v="14"/>
    <x v="13"/>
    <x v="1"/>
    <s v="Nooksack Spring"/>
    <n v="2"/>
    <s v="N"/>
    <n v="1"/>
    <n v="20.399999999999999"/>
  </r>
  <r>
    <x v="6"/>
    <n v="10"/>
    <x v="9"/>
    <n v="14"/>
    <x v="13"/>
    <x v="1"/>
    <s v="Nooksack Spring"/>
    <n v="3"/>
    <s v="N"/>
    <n v="1"/>
    <n v="54.58"/>
  </r>
  <r>
    <x v="6"/>
    <n v="10"/>
    <x v="9"/>
    <n v="14"/>
    <x v="13"/>
    <x v="1"/>
    <s v="Nooksack Spring"/>
    <n v="4"/>
    <s v="N"/>
    <n v="1"/>
    <n v="0"/>
  </r>
  <r>
    <x v="6"/>
    <n v="10"/>
    <x v="9"/>
    <n v="14"/>
    <x v="13"/>
    <x v="1"/>
    <s v="Nooksack Spring"/>
    <n v="5"/>
    <s v="N"/>
    <n v="1"/>
    <n v="0"/>
  </r>
  <r>
    <x v="6"/>
    <n v="11"/>
    <x v="10"/>
    <n v="14"/>
    <x v="13"/>
    <x v="1"/>
    <s v="Nooksack Spring"/>
    <n v="2"/>
    <s v="N"/>
    <n v="1"/>
    <n v="0"/>
  </r>
  <r>
    <x v="6"/>
    <n v="11"/>
    <x v="10"/>
    <n v="14"/>
    <x v="13"/>
    <x v="1"/>
    <s v="Nooksack Spring"/>
    <n v="3"/>
    <s v="N"/>
    <n v="1"/>
    <n v="0"/>
  </r>
  <r>
    <x v="6"/>
    <n v="11"/>
    <x v="10"/>
    <n v="14"/>
    <x v="13"/>
    <x v="1"/>
    <s v="Nooksack Spring"/>
    <n v="4"/>
    <s v="N"/>
    <n v="1"/>
    <n v="0"/>
  </r>
  <r>
    <x v="6"/>
    <n v="11"/>
    <x v="10"/>
    <n v="14"/>
    <x v="13"/>
    <x v="1"/>
    <s v="Nooksack Spring"/>
    <n v="5"/>
    <s v="N"/>
    <n v="1"/>
    <n v="0"/>
  </r>
  <r>
    <x v="6"/>
    <n v="12"/>
    <x v="11"/>
    <n v="14"/>
    <x v="13"/>
    <x v="1"/>
    <s v="Nooksack Spring"/>
    <n v="2"/>
    <s v="N"/>
    <n v="1"/>
    <n v="9.7799999999999994"/>
  </r>
  <r>
    <x v="6"/>
    <n v="12"/>
    <x v="11"/>
    <n v="14"/>
    <x v="13"/>
    <x v="1"/>
    <s v="Nooksack Spring"/>
    <n v="3"/>
    <s v="N"/>
    <n v="1"/>
    <n v="6.09"/>
  </r>
  <r>
    <x v="6"/>
    <n v="12"/>
    <x v="11"/>
    <n v="14"/>
    <x v="13"/>
    <x v="1"/>
    <s v="Nooksack Spring"/>
    <n v="4"/>
    <s v="N"/>
    <n v="1"/>
    <n v="0"/>
  </r>
  <r>
    <x v="6"/>
    <n v="12"/>
    <x v="11"/>
    <n v="14"/>
    <x v="13"/>
    <x v="1"/>
    <s v="Nooksack Spring"/>
    <n v="5"/>
    <s v="N"/>
    <n v="1"/>
    <n v="0"/>
  </r>
  <r>
    <x v="6"/>
    <n v="13"/>
    <x v="12"/>
    <n v="14"/>
    <x v="13"/>
    <x v="1"/>
    <s v="Nooksack Spring"/>
    <n v="2"/>
    <s v="N"/>
    <n v="1"/>
    <n v="0"/>
  </r>
  <r>
    <x v="6"/>
    <n v="13"/>
    <x v="12"/>
    <n v="14"/>
    <x v="13"/>
    <x v="1"/>
    <s v="Nooksack Spring"/>
    <n v="3"/>
    <s v="N"/>
    <n v="1"/>
    <n v="0"/>
  </r>
  <r>
    <x v="6"/>
    <n v="13"/>
    <x v="12"/>
    <n v="14"/>
    <x v="13"/>
    <x v="1"/>
    <s v="Nooksack Spring"/>
    <n v="4"/>
    <s v="N"/>
    <n v="1"/>
    <n v="0"/>
  </r>
  <r>
    <x v="6"/>
    <n v="13"/>
    <x v="12"/>
    <n v="14"/>
    <x v="13"/>
    <x v="1"/>
    <s v="Nooksack Spring"/>
    <n v="5"/>
    <s v="N"/>
    <n v="1"/>
    <n v="0"/>
  </r>
  <r>
    <x v="6"/>
    <n v="14"/>
    <x v="13"/>
    <n v="14"/>
    <x v="13"/>
    <x v="1"/>
    <s v="Nooksack Spring"/>
    <n v="2"/>
    <s v="N"/>
    <n v="1"/>
    <n v="0"/>
  </r>
  <r>
    <x v="6"/>
    <n v="14"/>
    <x v="13"/>
    <n v="14"/>
    <x v="13"/>
    <x v="1"/>
    <s v="Nooksack Spring"/>
    <n v="3"/>
    <s v="N"/>
    <n v="1"/>
    <n v="0"/>
  </r>
  <r>
    <x v="6"/>
    <n v="14"/>
    <x v="13"/>
    <n v="14"/>
    <x v="13"/>
    <x v="1"/>
    <s v="Nooksack Spring"/>
    <n v="4"/>
    <s v="N"/>
    <n v="1"/>
    <n v="0"/>
  </r>
  <r>
    <x v="6"/>
    <n v="14"/>
    <x v="13"/>
    <n v="14"/>
    <x v="13"/>
    <x v="1"/>
    <s v="Nooksack Spring"/>
    <n v="5"/>
    <s v="N"/>
    <n v="1"/>
    <n v="0"/>
  </r>
  <r>
    <x v="6"/>
    <n v="15"/>
    <x v="14"/>
    <n v="14"/>
    <x v="13"/>
    <x v="1"/>
    <s v="Nooksack Spring"/>
    <n v="2"/>
    <s v="N"/>
    <n v="1"/>
    <n v="0"/>
  </r>
  <r>
    <x v="6"/>
    <n v="15"/>
    <x v="14"/>
    <n v="14"/>
    <x v="13"/>
    <x v="1"/>
    <s v="Nooksack Spring"/>
    <n v="3"/>
    <s v="N"/>
    <n v="1"/>
    <n v="0"/>
  </r>
  <r>
    <x v="6"/>
    <n v="15"/>
    <x v="14"/>
    <n v="14"/>
    <x v="13"/>
    <x v="1"/>
    <s v="Nooksack Spring"/>
    <n v="4"/>
    <s v="N"/>
    <n v="1"/>
    <n v="0"/>
  </r>
  <r>
    <x v="6"/>
    <n v="15"/>
    <x v="14"/>
    <n v="14"/>
    <x v="13"/>
    <x v="1"/>
    <s v="Nooksack Spring"/>
    <n v="5"/>
    <s v="N"/>
    <n v="1"/>
    <n v="0"/>
  </r>
  <r>
    <x v="6"/>
    <n v="16"/>
    <x v="15"/>
    <n v="14"/>
    <x v="13"/>
    <x v="1"/>
    <s v="Nooksack Spring"/>
    <n v="2"/>
    <s v="N"/>
    <n v="1"/>
    <n v="0.01"/>
  </r>
  <r>
    <x v="6"/>
    <n v="16"/>
    <x v="15"/>
    <n v="14"/>
    <x v="13"/>
    <x v="1"/>
    <s v="Nooksack Spring"/>
    <n v="3"/>
    <s v="N"/>
    <n v="1"/>
    <n v="0"/>
  </r>
  <r>
    <x v="6"/>
    <n v="16"/>
    <x v="15"/>
    <n v="14"/>
    <x v="13"/>
    <x v="1"/>
    <s v="Nooksack Spring"/>
    <n v="4"/>
    <s v="N"/>
    <n v="1"/>
    <n v="0"/>
  </r>
  <r>
    <x v="6"/>
    <n v="16"/>
    <x v="15"/>
    <n v="14"/>
    <x v="13"/>
    <x v="1"/>
    <s v="Nooksack Spring"/>
    <n v="5"/>
    <s v="N"/>
    <n v="1"/>
    <n v="0"/>
  </r>
  <r>
    <x v="6"/>
    <n v="17"/>
    <x v="16"/>
    <n v="14"/>
    <x v="13"/>
    <x v="1"/>
    <s v="Nooksack Spring"/>
    <n v="2"/>
    <s v="N"/>
    <n v="1"/>
    <n v="0"/>
  </r>
  <r>
    <x v="6"/>
    <n v="17"/>
    <x v="16"/>
    <n v="14"/>
    <x v="13"/>
    <x v="1"/>
    <s v="Nooksack Spring"/>
    <n v="3"/>
    <s v="N"/>
    <n v="1"/>
    <n v="0"/>
  </r>
  <r>
    <x v="6"/>
    <n v="17"/>
    <x v="16"/>
    <n v="14"/>
    <x v="13"/>
    <x v="1"/>
    <s v="Nooksack Spring"/>
    <n v="4"/>
    <s v="N"/>
    <n v="1"/>
    <n v="0"/>
  </r>
  <r>
    <x v="6"/>
    <n v="17"/>
    <x v="16"/>
    <n v="14"/>
    <x v="13"/>
    <x v="1"/>
    <s v="Nooksack Spring"/>
    <n v="5"/>
    <s v="N"/>
    <n v="1"/>
    <n v="0"/>
  </r>
  <r>
    <x v="6"/>
    <n v="18"/>
    <x v="17"/>
    <n v="14"/>
    <x v="13"/>
    <x v="1"/>
    <s v="Nooksack Spring"/>
    <n v="2"/>
    <s v="N"/>
    <n v="1"/>
    <n v="0"/>
  </r>
  <r>
    <x v="6"/>
    <n v="18"/>
    <x v="17"/>
    <n v="14"/>
    <x v="13"/>
    <x v="1"/>
    <s v="Nooksack Spring"/>
    <n v="3"/>
    <s v="N"/>
    <n v="1"/>
    <n v="0"/>
  </r>
  <r>
    <x v="6"/>
    <n v="18"/>
    <x v="17"/>
    <n v="14"/>
    <x v="13"/>
    <x v="1"/>
    <s v="Nooksack Spring"/>
    <n v="4"/>
    <s v="N"/>
    <n v="1"/>
    <n v="0"/>
  </r>
  <r>
    <x v="6"/>
    <n v="18"/>
    <x v="17"/>
    <n v="14"/>
    <x v="13"/>
    <x v="1"/>
    <s v="Nooksack Spring"/>
    <n v="5"/>
    <s v="N"/>
    <n v="1"/>
    <n v="0"/>
  </r>
  <r>
    <x v="6"/>
    <n v="19"/>
    <x v="18"/>
    <n v="14"/>
    <x v="13"/>
    <x v="1"/>
    <s v="Nooksack Spring"/>
    <n v="2"/>
    <s v="N"/>
    <n v="1"/>
    <n v="0"/>
  </r>
  <r>
    <x v="6"/>
    <n v="19"/>
    <x v="18"/>
    <n v="14"/>
    <x v="13"/>
    <x v="1"/>
    <s v="Nooksack Spring"/>
    <n v="3"/>
    <s v="N"/>
    <n v="1"/>
    <n v="0"/>
  </r>
  <r>
    <x v="6"/>
    <n v="19"/>
    <x v="18"/>
    <n v="14"/>
    <x v="13"/>
    <x v="1"/>
    <s v="Nooksack Spring"/>
    <n v="4"/>
    <s v="N"/>
    <n v="1"/>
    <n v="0"/>
  </r>
  <r>
    <x v="6"/>
    <n v="19"/>
    <x v="18"/>
    <n v="14"/>
    <x v="13"/>
    <x v="1"/>
    <s v="Nooksack Spring"/>
    <n v="5"/>
    <s v="N"/>
    <n v="1"/>
    <n v="0"/>
  </r>
  <r>
    <x v="6"/>
    <n v="20"/>
    <x v="19"/>
    <n v="14"/>
    <x v="13"/>
    <x v="1"/>
    <s v="Nooksack Spring"/>
    <n v="2"/>
    <s v="N"/>
    <n v="1"/>
    <n v="0"/>
  </r>
  <r>
    <x v="6"/>
    <n v="20"/>
    <x v="19"/>
    <n v="14"/>
    <x v="13"/>
    <x v="1"/>
    <s v="Nooksack Spring"/>
    <n v="3"/>
    <s v="N"/>
    <n v="1"/>
    <n v="9.73"/>
  </r>
  <r>
    <x v="6"/>
    <n v="20"/>
    <x v="19"/>
    <n v="14"/>
    <x v="13"/>
    <x v="1"/>
    <s v="Nooksack Spring"/>
    <n v="4"/>
    <s v="N"/>
    <n v="1"/>
    <n v="0"/>
  </r>
  <r>
    <x v="6"/>
    <n v="20"/>
    <x v="19"/>
    <n v="14"/>
    <x v="13"/>
    <x v="1"/>
    <s v="Nooksack Spring"/>
    <n v="5"/>
    <s v="N"/>
    <n v="1"/>
    <n v="0"/>
  </r>
  <r>
    <x v="6"/>
    <n v="21"/>
    <x v="20"/>
    <n v="14"/>
    <x v="13"/>
    <x v="1"/>
    <s v="Nooksack Spring"/>
    <n v="2"/>
    <s v="N"/>
    <n v="1"/>
    <n v="0"/>
  </r>
  <r>
    <x v="6"/>
    <n v="21"/>
    <x v="20"/>
    <n v="14"/>
    <x v="13"/>
    <x v="1"/>
    <s v="Nooksack Spring"/>
    <n v="3"/>
    <s v="N"/>
    <n v="1"/>
    <n v="0"/>
  </r>
  <r>
    <x v="6"/>
    <n v="21"/>
    <x v="20"/>
    <n v="14"/>
    <x v="13"/>
    <x v="1"/>
    <s v="Nooksack Spring"/>
    <n v="4"/>
    <s v="N"/>
    <n v="1"/>
    <n v="0"/>
  </r>
  <r>
    <x v="6"/>
    <n v="21"/>
    <x v="20"/>
    <n v="14"/>
    <x v="13"/>
    <x v="1"/>
    <s v="Nooksack Spring"/>
    <n v="5"/>
    <s v="N"/>
    <n v="1"/>
    <n v="0"/>
  </r>
  <r>
    <x v="6"/>
    <n v="22"/>
    <x v="21"/>
    <n v="14"/>
    <x v="13"/>
    <x v="1"/>
    <s v="Nooksack Spring"/>
    <n v="2"/>
    <s v="N"/>
    <n v="1"/>
    <n v="0"/>
  </r>
  <r>
    <x v="6"/>
    <n v="22"/>
    <x v="21"/>
    <n v="14"/>
    <x v="13"/>
    <x v="1"/>
    <s v="Nooksack Spring"/>
    <n v="3"/>
    <s v="N"/>
    <n v="1"/>
    <n v="13.89"/>
  </r>
  <r>
    <x v="6"/>
    <n v="22"/>
    <x v="21"/>
    <n v="14"/>
    <x v="13"/>
    <x v="1"/>
    <s v="Nooksack Spring"/>
    <n v="4"/>
    <s v="N"/>
    <n v="1"/>
    <n v="5.74"/>
  </r>
  <r>
    <x v="6"/>
    <n v="22"/>
    <x v="21"/>
    <n v="14"/>
    <x v="13"/>
    <x v="1"/>
    <s v="Nooksack Spring"/>
    <n v="5"/>
    <s v="N"/>
    <n v="1"/>
    <n v="0"/>
  </r>
  <r>
    <x v="6"/>
    <n v="23"/>
    <x v="22"/>
    <n v="14"/>
    <x v="13"/>
    <x v="1"/>
    <s v="Nooksack Spring"/>
    <n v="2"/>
    <s v="N"/>
    <n v="1"/>
    <n v="0"/>
  </r>
  <r>
    <x v="6"/>
    <n v="23"/>
    <x v="22"/>
    <n v="14"/>
    <x v="13"/>
    <x v="1"/>
    <s v="Nooksack Spring"/>
    <n v="3"/>
    <s v="N"/>
    <n v="1"/>
    <n v="2.92"/>
  </r>
  <r>
    <x v="6"/>
    <n v="23"/>
    <x v="22"/>
    <n v="14"/>
    <x v="13"/>
    <x v="1"/>
    <s v="Nooksack Spring"/>
    <n v="4"/>
    <s v="N"/>
    <n v="1"/>
    <n v="0"/>
  </r>
  <r>
    <x v="6"/>
    <n v="23"/>
    <x v="22"/>
    <n v="14"/>
    <x v="13"/>
    <x v="1"/>
    <s v="Nooksack Spring"/>
    <n v="5"/>
    <s v="N"/>
    <n v="1"/>
    <n v="0"/>
  </r>
  <r>
    <x v="6"/>
    <n v="24"/>
    <x v="23"/>
    <n v="14"/>
    <x v="13"/>
    <x v="1"/>
    <s v="Nooksack Spring"/>
    <n v="2"/>
    <s v="N"/>
    <n v="1"/>
    <n v="74.989999999999995"/>
  </r>
  <r>
    <x v="6"/>
    <n v="24"/>
    <x v="23"/>
    <n v="14"/>
    <x v="13"/>
    <x v="1"/>
    <s v="Nooksack Spring"/>
    <n v="3"/>
    <s v="N"/>
    <n v="1"/>
    <n v="55.07"/>
  </r>
  <r>
    <x v="6"/>
    <n v="24"/>
    <x v="23"/>
    <n v="14"/>
    <x v="13"/>
    <x v="1"/>
    <s v="Nooksack Spring"/>
    <n v="4"/>
    <s v="N"/>
    <n v="1"/>
    <n v="69.709999999999994"/>
  </r>
  <r>
    <x v="6"/>
    <n v="24"/>
    <x v="23"/>
    <n v="14"/>
    <x v="13"/>
    <x v="1"/>
    <s v="Nooksack Spring"/>
    <n v="5"/>
    <s v="N"/>
    <n v="1"/>
    <n v="28.19"/>
  </r>
  <r>
    <x v="6"/>
    <n v="25"/>
    <x v="24"/>
    <n v="14"/>
    <x v="13"/>
    <x v="1"/>
    <s v="Nooksack Spring"/>
    <n v="2"/>
    <s v="N"/>
    <n v="1"/>
    <n v="0"/>
  </r>
  <r>
    <x v="6"/>
    <n v="25"/>
    <x v="24"/>
    <n v="14"/>
    <x v="13"/>
    <x v="1"/>
    <s v="Nooksack Spring"/>
    <n v="3"/>
    <s v="N"/>
    <n v="1"/>
    <n v="0"/>
  </r>
  <r>
    <x v="6"/>
    <n v="25"/>
    <x v="24"/>
    <n v="14"/>
    <x v="13"/>
    <x v="1"/>
    <s v="Nooksack Spring"/>
    <n v="4"/>
    <s v="N"/>
    <n v="1"/>
    <n v="0"/>
  </r>
  <r>
    <x v="6"/>
    <n v="25"/>
    <x v="24"/>
    <n v="14"/>
    <x v="13"/>
    <x v="1"/>
    <s v="Nooksack Spring"/>
    <n v="5"/>
    <s v="N"/>
    <n v="1"/>
    <n v="0"/>
  </r>
  <r>
    <x v="0"/>
    <n v="1"/>
    <x v="0"/>
    <n v="15"/>
    <x v="14"/>
    <x v="1"/>
    <s v="Skagit Wild"/>
    <n v="2"/>
    <s v="N"/>
    <n v="1"/>
    <n v="0"/>
  </r>
  <r>
    <x v="0"/>
    <n v="1"/>
    <x v="0"/>
    <n v="15"/>
    <x v="14"/>
    <x v="1"/>
    <s v="Skagit Wild"/>
    <n v="3"/>
    <s v="N"/>
    <n v="1"/>
    <n v="0"/>
  </r>
  <r>
    <x v="0"/>
    <n v="1"/>
    <x v="0"/>
    <n v="15"/>
    <x v="14"/>
    <x v="1"/>
    <s v="Skagit Wild"/>
    <n v="4"/>
    <s v="N"/>
    <n v="1"/>
    <n v="0"/>
  </r>
  <r>
    <x v="0"/>
    <n v="1"/>
    <x v="0"/>
    <n v="15"/>
    <x v="14"/>
    <x v="1"/>
    <s v="Skagit Wild"/>
    <n v="5"/>
    <s v="N"/>
    <n v="1"/>
    <n v="23.75"/>
  </r>
  <r>
    <x v="0"/>
    <n v="2"/>
    <x v="1"/>
    <n v="15"/>
    <x v="14"/>
    <x v="1"/>
    <s v="Skagit Wild"/>
    <n v="2"/>
    <s v="N"/>
    <n v="1"/>
    <n v="47.42"/>
  </r>
  <r>
    <x v="0"/>
    <n v="2"/>
    <x v="1"/>
    <n v="15"/>
    <x v="14"/>
    <x v="1"/>
    <s v="Skagit Wild"/>
    <n v="3"/>
    <s v="N"/>
    <n v="1"/>
    <n v="126.22"/>
  </r>
  <r>
    <x v="0"/>
    <n v="2"/>
    <x v="1"/>
    <n v="15"/>
    <x v="14"/>
    <x v="1"/>
    <s v="Skagit Wild"/>
    <n v="4"/>
    <s v="N"/>
    <n v="1"/>
    <n v="112.59"/>
  </r>
  <r>
    <x v="0"/>
    <n v="2"/>
    <x v="1"/>
    <n v="15"/>
    <x v="14"/>
    <x v="1"/>
    <s v="Skagit Wild"/>
    <n v="5"/>
    <s v="N"/>
    <n v="1"/>
    <n v="0"/>
  </r>
  <r>
    <x v="0"/>
    <n v="3"/>
    <x v="2"/>
    <n v="15"/>
    <x v="14"/>
    <x v="1"/>
    <s v="Skagit Wild"/>
    <n v="2"/>
    <s v="N"/>
    <n v="1"/>
    <n v="0"/>
  </r>
  <r>
    <x v="0"/>
    <n v="3"/>
    <x v="2"/>
    <n v="15"/>
    <x v="14"/>
    <x v="1"/>
    <s v="Skagit Wild"/>
    <n v="3"/>
    <s v="N"/>
    <n v="1"/>
    <n v="0"/>
  </r>
  <r>
    <x v="0"/>
    <n v="3"/>
    <x v="2"/>
    <n v="15"/>
    <x v="14"/>
    <x v="1"/>
    <s v="Skagit Wild"/>
    <n v="4"/>
    <s v="N"/>
    <n v="1"/>
    <n v="0"/>
  </r>
  <r>
    <x v="0"/>
    <n v="3"/>
    <x v="2"/>
    <n v="15"/>
    <x v="14"/>
    <x v="1"/>
    <s v="Skagit Wild"/>
    <n v="5"/>
    <s v="N"/>
    <n v="1"/>
    <n v="0"/>
  </r>
  <r>
    <x v="0"/>
    <n v="4"/>
    <x v="3"/>
    <n v="15"/>
    <x v="14"/>
    <x v="1"/>
    <s v="Skagit Wild"/>
    <n v="2"/>
    <s v="N"/>
    <n v="1"/>
    <n v="80.069999999999993"/>
  </r>
  <r>
    <x v="0"/>
    <n v="4"/>
    <x v="3"/>
    <n v="15"/>
    <x v="14"/>
    <x v="1"/>
    <s v="Skagit Wild"/>
    <n v="3"/>
    <s v="N"/>
    <n v="1"/>
    <n v="982.1"/>
  </r>
  <r>
    <x v="0"/>
    <n v="4"/>
    <x v="3"/>
    <n v="15"/>
    <x v="14"/>
    <x v="1"/>
    <s v="Skagit Wild"/>
    <n v="4"/>
    <s v="N"/>
    <n v="1"/>
    <n v="205.75"/>
  </r>
  <r>
    <x v="0"/>
    <n v="4"/>
    <x v="3"/>
    <n v="15"/>
    <x v="14"/>
    <x v="1"/>
    <s v="Skagit Wild"/>
    <n v="5"/>
    <s v="N"/>
    <n v="1"/>
    <n v="136.30000000000001"/>
  </r>
  <r>
    <x v="0"/>
    <n v="5"/>
    <x v="4"/>
    <n v="15"/>
    <x v="14"/>
    <x v="1"/>
    <s v="Skagit Wild"/>
    <n v="2"/>
    <s v="N"/>
    <n v="1"/>
    <n v="0"/>
  </r>
  <r>
    <x v="0"/>
    <n v="5"/>
    <x v="4"/>
    <n v="15"/>
    <x v="14"/>
    <x v="1"/>
    <s v="Skagit Wild"/>
    <n v="3"/>
    <s v="N"/>
    <n v="1"/>
    <n v="0"/>
  </r>
  <r>
    <x v="0"/>
    <n v="5"/>
    <x v="4"/>
    <n v="15"/>
    <x v="14"/>
    <x v="1"/>
    <s v="Skagit Wild"/>
    <n v="4"/>
    <s v="N"/>
    <n v="1"/>
    <n v="0"/>
  </r>
  <r>
    <x v="0"/>
    <n v="5"/>
    <x v="4"/>
    <n v="15"/>
    <x v="14"/>
    <x v="1"/>
    <s v="Skagit Wild"/>
    <n v="5"/>
    <s v="N"/>
    <n v="1"/>
    <n v="0"/>
  </r>
  <r>
    <x v="0"/>
    <n v="6"/>
    <x v="5"/>
    <n v="15"/>
    <x v="14"/>
    <x v="1"/>
    <s v="Skagit Wild"/>
    <n v="2"/>
    <s v="N"/>
    <n v="1"/>
    <n v="0"/>
  </r>
  <r>
    <x v="0"/>
    <n v="6"/>
    <x v="5"/>
    <n v="15"/>
    <x v="14"/>
    <x v="1"/>
    <s v="Skagit Wild"/>
    <n v="3"/>
    <s v="N"/>
    <n v="1"/>
    <n v="0"/>
  </r>
  <r>
    <x v="0"/>
    <n v="6"/>
    <x v="5"/>
    <n v="15"/>
    <x v="14"/>
    <x v="1"/>
    <s v="Skagit Wild"/>
    <n v="4"/>
    <s v="N"/>
    <n v="1"/>
    <n v="0"/>
  </r>
  <r>
    <x v="0"/>
    <n v="6"/>
    <x v="5"/>
    <n v="15"/>
    <x v="14"/>
    <x v="1"/>
    <s v="Skagit Wild"/>
    <n v="5"/>
    <s v="N"/>
    <n v="1"/>
    <n v="0"/>
  </r>
  <r>
    <x v="0"/>
    <n v="7"/>
    <x v="6"/>
    <n v="15"/>
    <x v="14"/>
    <x v="1"/>
    <s v="Skagit Wild"/>
    <n v="2"/>
    <s v="N"/>
    <n v="1"/>
    <n v="0"/>
  </r>
  <r>
    <x v="0"/>
    <n v="7"/>
    <x v="6"/>
    <n v="15"/>
    <x v="14"/>
    <x v="1"/>
    <s v="Skagit Wild"/>
    <n v="3"/>
    <s v="N"/>
    <n v="1"/>
    <n v="10.46"/>
  </r>
  <r>
    <x v="0"/>
    <n v="7"/>
    <x v="6"/>
    <n v="15"/>
    <x v="14"/>
    <x v="1"/>
    <s v="Skagit Wild"/>
    <n v="4"/>
    <s v="N"/>
    <n v="1"/>
    <n v="0"/>
  </r>
  <r>
    <x v="0"/>
    <n v="7"/>
    <x v="6"/>
    <n v="15"/>
    <x v="14"/>
    <x v="1"/>
    <s v="Skagit Wild"/>
    <n v="5"/>
    <s v="N"/>
    <n v="1"/>
    <n v="0"/>
  </r>
  <r>
    <x v="0"/>
    <n v="8"/>
    <x v="7"/>
    <n v="15"/>
    <x v="14"/>
    <x v="1"/>
    <s v="Skagit Wild"/>
    <n v="2"/>
    <s v="N"/>
    <n v="1"/>
    <n v="0"/>
  </r>
  <r>
    <x v="0"/>
    <n v="8"/>
    <x v="7"/>
    <n v="15"/>
    <x v="14"/>
    <x v="1"/>
    <s v="Skagit Wild"/>
    <n v="3"/>
    <s v="N"/>
    <n v="1"/>
    <n v="31.5"/>
  </r>
  <r>
    <x v="0"/>
    <n v="8"/>
    <x v="7"/>
    <n v="15"/>
    <x v="14"/>
    <x v="1"/>
    <s v="Skagit Wild"/>
    <n v="4"/>
    <s v="N"/>
    <n v="1"/>
    <n v="0"/>
  </r>
  <r>
    <x v="0"/>
    <n v="8"/>
    <x v="7"/>
    <n v="15"/>
    <x v="14"/>
    <x v="1"/>
    <s v="Skagit Wild"/>
    <n v="5"/>
    <s v="N"/>
    <n v="1"/>
    <n v="0"/>
  </r>
  <r>
    <x v="0"/>
    <n v="9"/>
    <x v="8"/>
    <n v="15"/>
    <x v="14"/>
    <x v="1"/>
    <s v="Skagit Wild"/>
    <n v="2"/>
    <s v="N"/>
    <n v="1"/>
    <n v="53.58"/>
  </r>
  <r>
    <x v="0"/>
    <n v="9"/>
    <x v="8"/>
    <n v="15"/>
    <x v="14"/>
    <x v="1"/>
    <s v="Skagit Wild"/>
    <n v="3"/>
    <s v="N"/>
    <n v="1"/>
    <n v="102.95"/>
  </r>
  <r>
    <x v="0"/>
    <n v="9"/>
    <x v="8"/>
    <n v="15"/>
    <x v="14"/>
    <x v="1"/>
    <s v="Skagit Wild"/>
    <n v="4"/>
    <s v="N"/>
    <n v="1"/>
    <n v="0.9"/>
  </r>
  <r>
    <x v="0"/>
    <n v="9"/>
    <x v="8"/>
    <n v="15"/>
    <x v="14"/>
    <x v="1"/>
    <s v="Skagit Wild"/>
    <n v="5"/>
    <s v="N"/>
    <n v="1"/>
    <n v="0"/>
  </r>
  <r>
    <x v="0"/>
    <n v="10"/>
    <x v="9"/>
    <n v="15"/>
    <x v="14"/>
    <x v="1"/>
    <s v="Skagit Wild"/>
    <n v="2"/>
    <s v="N"/>
    <n v="1"/>
    <n v="14.01"/>
  </r>
  <r>
    <x v="0"/>
    <n v="10"/>
    <x v="9"/>
    <n v="15"/>
    <x v="14"/>
    <x v="1"/>
    <s v="Skagit Wild"/>
    <n v="3"/>
    <s v="N"/>
    <n v="1"/>
    <n v="147.93"/>
  </r>
  <r>
    <x v="0"/>
    <n v="10"/>
    <x v="9"/>
    <n v="15"/>
    <x v="14"/>
    <x v="1"/>
    <s v="Skagit Wild"/>
    <n v="4"/>
    <s v="N"/>
    <n v="1"/>
    <n v="3.14"/>
  </r>
  <r>
    <x v="0"/>
    <n v="10"/>
    <x v="9"/>
    <n v="15"/>
    <x v="14"/>
    <x v="1"/>
    <s v="Skagit Wild"/>
    <n v="5"/>
    <s v="N"/>
    <n v="1"/>
    <n v="16.600000000000001"/>
  </r>
  <r>
    <x v="0"/>
    <n v="11"/>
    <x v="10"/>
    <n v="15"/>
    <x v="14"/>
    <x v="1"/>
    <s v="Skagit Wild"/>
    <n v="2"/>
    <s v="N"/>
    <n v="1"/>
    <n v="1.04"/>
  </r>
  <r>
    <x v="0"/>
    <n v="11"/>
    <x v="10"/>
    <n v="15"/>
    <x v="14"/>
    <x v="1"/>
    <s v="Skagit Wild"/>
    <n v="3"/>
    <s v="N"/>
    <n v="1"/>
    <n v="1.02"/>
  </r>
  <r>
    <x v="0"/>
    <n v="11"/>
    <x v="10"/>
    <n v="15"/>
    <x v="14"/>
    <x v="1"/>
    <s v="Skagit Wild"/>
    <n v="4"/>
    <s v="N"/>
    <n v="1"/>
    <n v="0"/>
  </r>
  <r>
    <x v="0"/>
    <n v="11"/>
    <x v="10"/>
    <n v="15"/>
    <x v="14"/>
    <x v="1"/>
    <s v="Skagit Wild"/>
    <n v="5"/>
    <s v="N"/>
    <n v="1"/>
    <n v="0"/>
  </r>
  <r>
    <x v="0"/>
    <n v="12"/>
    <x v="11"/>
    <n v="15"/>
    <x v="14"/>
    <x v="1"/>
    <s v="Skagit Wild"/>
    <n v="2"/>
    <s v="N"/>
    <n v="1"/>
    <n v="0.04"/>
  </r>
  <r>
    <x v="0"/>
    <n v="12"/>
    <x v="11"/>
    <n v="15"/>
    <x v="14"/>
    <x v="1"/>
    <s v="Skagit Wild"/>
    <n v="3"/>
    <s v="N"/>
    <n v="1"/>
    <n v="0.17"/>
  </r>
  <r>
    <x v="0"/>
    <n v="12"/>
    <x v="11"/>
    <n v="15"/>
    <x v="14"/>
    <x v="1"/>
    <s v="Skagit Wild"/>
    <n v="4"/>
    <s v="N"/>
    <n v="1"/>
    <n v="0.19"/>
  </r>
  <r>
    <x v="0"/>
    <n v="12"/>
    <x v="11"/>
    <n v="15"/>
    <x v="14"/>
    <x v="1"/>
    <s v="Skagit Wild"/>
    <n v="5"/>
    <s v="N"/>
    <n v="1"/>
    <n v="0"/>
  </r>
  <r>
    <x v="0"/>
    <n v="13"/>
    <x v="12"/>
    <n v="15"/>
    <x v="14"/>
    <x v="1"/>
    <s v="Skagit Wild"/>
    <n v="2"/>
    <s v="N"/>
    <n v="1"/>
    <n v="0"/>
  </r>
  <r>
    <x v="0"/>
    <n v="13"/>
    <x v="12"/>
    <n v="15"/>
    <x v="14"/>
    <x v="1"/>
    <s v="Skagit Wild"/>
    <n v="3"/>
    <s v="N"/>
    <n v="1"/>
    <n v="147.08000000000001"/>
  </r>
  <r>
    <x v="0"/>
    <n v="13"/>
    <x v="12"/>
    <n v="15"/>
    <x v="14"/>
    <x v="1"/>
    <s v="Skagit Wild"/>
    <n v="4"/>
    <s v="N"/>
    <n v="1"/>
    <n v="392.22"/>
  </r>
  <r>
    <x v="0"/>
    <n v="13"/>
    <x v="12"/>
    <n v="15"/>
    <x v="14"/>
    <x v="1"/>
    <s v="Skagit Wild"/>
    <n v="5"/>
    <s v="N"/>
    <n v="1"/>
    <n v="399.73"/>
  </r>
  <r>
    <x v="0"/>
    <n v="14"/>
    <x v="13"/>
    <n v="15"/>
    <x v="14"/>
    <x v="1"/>
    <s v="Skagit Wild"/>
    <n v="2"/>
    <s v="N"/>
    <n v="1"/>
    <n v="0"/>
  </r>
  <r>
    <x v="0"/>
    <n v="14"/>
    <x v="13"/>
    <n v="15"/>
    <x v="14"/>
    <x v="1"/>
    <s v="Skagit Wild"/>
    <n v="3"/>
    <s v="N"/>
    <n v="1"/>
    <n v="0"/>
  </r>
  <r>
    <x v="0"/>
    <n v="14"/>
    <x v="13"/>
    <n v="15"/>
    <x v="14"/>
    <x v="1"/>
    <s v="Skagit Wild"/>
    <n v="4"/>
    <s v="N"/>
    <n v="1"/>
    <n v="0"/>
  </r>
  <r>
    <x v="0"/>
    <n v="14"/>
    <x v="13"/>
    <n v="15"/>
    <x v="14"/>
    <x v="1"/>
    <s v="Skagit Wild"/>
    <n v="5"/>
    <s v="N"/>
    <n v="1"/>
    <n v="0"/>
  </r>
  <r>
    <x v="0"/>
    <n v="15"/>
    <x v="14"/>
    <n v="15"/>
    <x v="14"/>
    <x v="1"/>
    <s v="Skagit Wild"/>
    <n v="2"/>
    <s v="N"/>
    <n v="1"/>
    <n v="0"/>
  </r>
  <r>
    <x v="0"/>
    <n v="15"/>
    <x v="14"/>
    <n v="15"/>
    <x v="14"/>
    <x v="1"/>
    <s v="Skagit Wild"/>
    <n v="3"/>
    <s v="N"/>
    <n v="1"/>
    <n v="0"/>
  </r>
  <r>
    <x v="0"/>
    <n v="15"/>
    <x v="14"/>
    <n v="15"/>
    <x v="14"/>
    <x v="1"/>
    <s v="Skagit Wild"/>
    <n v="4"/>
    <s v="N"/>
    <n v="1"/>
    <n v="0"/>
  </r>
  <r>
    <x v="0"/>
    <n v="15"/>
    <x v="14"/>
    <n v="15"/>
    <x v="14"/>
    <x v="1"/>
    <s v="Skagit Wild"/>
    <n v="5"/>
    <s v="N"/>
    <n v="1"/>
    <n v="0"/>
  </r>
  <r>
    <x v="0"/>
    <n v="16"/>
    <x v="15"/>
    <n v="15"/>
    <x v="14"/>
    <x v="1"/>
    <s v="Skagit Wild"/>
    <n v="2"/>
    <s v="N"/>
    <n v="1"/>
    <n v="0.01"/>
  </r>
  <r>
    <x v="0"/>
    <n v="16"/>
    <x v="15"/>
    <n v="15"/>
    <x v="14"/>
    <x v="1"/>
    <s v="Skagit Wild"/>
    <n v="3"/>
    <s v="N"/>
    <n v="1"/>
    <n v="0.02"/>
  </r>
  <r>
    <x v="0"/>
    <n v="16"/>
    <x v="15"/>
    <n v="15"/>
    <x v="14"/>
    <x v="1"/>
    <s v="Skagit Wild"/>
    <n v="4"/>
    <s v="N"/>
    <n v="1"/>
    <n v="0"/>
  </r>
  <r>
    <x v="0"/>
    <n v="16"/>
    <x v="15"/>
    <n v="15"/>
    <x v="14"/>
    <x v="1"/>
    <s v="Skagit Wild"/>
    <n v="5"/>
    <s v="N"/>
    <n v="1"/>
    <n v="0.01"/>
  </r>
  <r>
    <x v="0"/>
    <n v="17"/>
    <x v="16"/>
    <n v="15"/>
    <x v="14"/>
    <x v="1"/>
    <s v="Skagit Wild"/>
    <n v="2"/>
    <s v="N"/>
    <n v="1"/>
    <n v="0"/>
  </r>
  <r>
    <x v="0"/>
    <n v="17"/>
    <x v="16"/>
    <n v="15"/>
    <x v="14"/>
    <x v="1"/>
    <s v="Skagit Wild"/>
    <n v="3"/>
    <s v="N"/>
    <n v="1"/>
    <n v="0"/>
  </r>
  <r>
    <x v="0"/>
    <n v="17"/>
    <x v="16"/>
    <n v="15"/>
    <x v="14"/>
    <x v="1"/>
    <s v="Skagit Wild"/>
    <n v="4"/>
    <s v="N"/>
    <n v="1"/>
    <n v="0"/>
  </r>
  <r>
    <x v="0"/>
    <n v="17"/>
    <x v="16"/>
    <n v="15"/>
    <x v="14"/>
    <x v="1"/>
    <s v="Skagit Wild"/>
    <n v="5"/>
    <s v="N"/>
    <n v="1"/>
    <n v="0"/>
  </r>
  <r>
    <x v="0"/>
    <n v="18"/>
    <x v="17"/>
    <n v="15"/>
    <x v="14"/>
    <x v="1"/>
    <s v="Skagit Wild"/>
    <n v="2"/>
    <s v="N"/>
    <n v="1"/>
    <n v="0"/>
  </r>
  <r>
    <x v="0"/>
    <n v="18"/>
    <x v="17"/>
    <n v="15"/>
    <x v="14"/>
    <x v="1"/>
    <s v="Skagit Wild"/>
    <n v="3"/>
    <s v="N"/>
    <n v="1"/>
    <n v="38.06"/>
  </r>
  <r>
    <x v="0"/>
    <n v="18"/>
    <x v="17"/>
    <n v="15"/>
    <x v="14"/>
    <x v="1"/>
    <s v="Skagit Wild"/>
    <n v="4"/>
    <s v="N"/>
    <n v="1"/>
    <n v="38.659999999999997"/>
  </r>
  <r>
    <x v="0"/>
    <n v="18"/>
    <x v="17"/>
    <n v="15"/>
    <x v="14"/>
    <x v="1"/>
    <s v="Skagit Wild"/>
    <n v="5"/>
    <s v="N"/>
    <n v="1"/>
    <n v="0"/>
  </r>
  <r>
    <x v="0"/>
    <n v="19"/>
    <x v="18"/>
    <n v="15"/>
    <x v="14"/>
    <x v="1"/>
    <s v="Skagit Wild"/>
    <n v="2"/>
    <s v="N"/>
    <n v="1"/>
    <n v="102.2"/>
  </r>
  <r>
    <x v="0"/>
    <n v="19"/>
    <x v="18"/>
    <n v="15"/>
    <x v="14"/>
    <x v="1"/>
    <s v="Skagit Wild"/>
    <n v="3"/>
    <s v="N"/>
    <n v="1"/>
    <n v="413.34"/>
  </r>
  <r>
    <x v="0"/>
    <n v="19"/>
    <x v="18"/>
    <n v="15"/>
    <x v="14"/>
    <x v="1"/>
    <s v="Skagit Wild"/>
    <n v="4"/>
    <s v="N"/>
    <n v="1"/>
    <n v="273.64"/>
  </r>
  <r>
    <x v="0"/>
    <n v="19"/>
    <x v="18"/>
    <n v="15"/>
    <x v="14"/>
    <x v="1"/>
    <s v="Skagit Wild"/>
    <n v="5"/>
    <s v="N"/>
    <n v="1"/>
    <n v="0"/>
  </r>
  <r>
    <x v="0"/>
    <n v="20"/>
    <x v="19"/>
    <n v="15"/>
    <x v="14"/>
    <x v="1"/>
    <s v="Skagit Wild"/>
    <n v="2"/>
    <s v="N"/>
    <n v="1"/>
    <n v="35.92"/>
  </r>
  <r>
    <x v="0"/>
    <n v="20"/>
    <x v="19"/>
    <n v="15"/>
    <x v="14"/>
    <x v="1"/>
    <s v="Skagit Wild"/>
    <n v="3"/>
    <s v="N"/>
    <n v="1"/>
    <n v="209.92"/>
  </r>
  <r>
    <x v="0"/>
    <n v="20"/>
    <x v="19"/>
    <n v="15"/>
    <x v="14"/>
    <x v="1"/>
    <s v="Skagit Wild"/>
    <n v="4"/>
    <s v="N"/>
    <n v="1"/>
    <n v="61.45"/>
  </r>
  <r>
    <x v="0"/>
    <n v="20"/>
    <x v="19"/>
    <n v="15"/>
    <x v="14"/>
    <x v="1"/>
    <s v="Skagit Wild"/>
    <n v="5"/>
    <s v="N"/>
    <n v="1"/>
    <n v="42.55"/>
  </r>
  <r>
    <x v="0"/>
    <n v="21"/>
    <x v="20"/>
    <n v="15"/>
    <x v="14"/>
    <x v="1"/>
    <s v="Skagit Wild"/>
    <n v="2"/>
    <s v="N"/>
    <n v="1"/>
    <n v="0"/>
  </r>
  <r>
    <x v="0"/>
    <n v="21"/>
    <x v="20"/>
    <n v="15"/>
    <x v="14"/>
    <x v="1"/>
    <s v="Skagit Wild"/>
    <n v="3"/>
    <s v="N"/>
    <n v="1"/>
    <n v="2.66"/>
  </r>
  <r>
    <x v="0"/>
    <n v="21"/>
    <x v="20"/>
    <n v="15"/>
    <x v="14"/>
    <x v="1"/>
    <s v="Skagit Wild"/>
    <n v="4"/>
    <s v="N"/>
    <n v="1"/>
    <n v="0"/>
  </r>
  <r>
    <x v="0"/>
    <n v="21"/>
    <x v="20"/>
    <n v="15"/>
    <x v="14"/>
    <x v="1"/>
    <s v="Skagit Wild"/>
    <n v="5"/>
    <s v="N"/>
    <n v="1"/>
    <n v="0"/>
  </r>
  <r>
    <x v="0"/>
    <n v="22"/>
    <x v="21"/>
    <n v="15"/>
    <x v="14"/>
    <x v="1"/>
    <s v="Skagit Wild"/>
    <n v="2"/>
    <s v="N"/>
    <n v="1"/>
    <n v="0"/>
  </r>
  <r>
    <x v="0"/>
    <n v="22"/>
    <x v="21"/>
    <n v="15"/>
    <x v="14"/>
    <x v="1"/>
    <s v="Skagit Wild"/>
    <n v="3"/>
    <s v="N"/>
    <n v="1"/>
    <n v="93.18"/>
  </r>
  <r>
    <x v="0"/>
    <n v="22"/>
    <x v="21"/>
    <n v="15"/>
    <x v="14"/>
    <x v="1"/>
    <s v="Skagit Wild"/>
    <n v="4"/>
    <s v="N"/>
    <n v="1"/>
    <n v="3.06"/>
  </r>
  <r>
    <x v="0"/>
    <n v="22"/>
    <x v="21"/>
    <n v="15"/>
    <x v="14"/>
    <x v="1"/>
    <s v="Skagit Wild"/>
    <n v="5"/>
    <s v="N"/>
    <n v="1"/>
    <n v="39.950000000000003"/>
  </r>
  <r>
    <x v="0"/>
    <n v="23"/>
    <x v="22"/>
    <n v="15"/>
    <x v="14"/>
    <x v="1"/>
    <s v="Skagit Wild"/>
    <n v="2"/>
    <s v="N"/>
    <n v="1"/>
    <n v="0"/>
  </r>
  <r>
    <x v="0"/>
    <n v="23"/>
    <x v="22"/>
    <n v="15"/>
    <x v="14"/>
    <x v="1"/>
    <s v="Skagit Wild"/>
    <n v="3"/>
    <s v="N"/>
    <n v="1"/>
    <n v="109.65"/>
  </r>
  <r>
    <x v="0"/>
    <n v="23"/>
    <x v="22"/>
    <n v="15"/>
    <x v="14"/>
    <x v="1"/>
    <s v="Skagit Wild"/>
    <n v="4"/>
    <s v="N"/>
    <n v="1"/>
    <n v="60.7"/>
  </r>
  <r>
    <x v="0"/>
    <n v="23"/>
    <x v="22"/>
    <n v="15"/>
    <x v="14"/>
    <x v="1"/>
    <s v="Skagit Wild"/>
    <n v="5"/>
    <s v="N"/>
    <n v="1"/>
    <n v="24.41"/>
  </r>
  <r>
    <x v="0"/>
    <n v="24"/>
    <x v="23"/>
    <n v="15"/>
    <x v="14"/>
    <x v="1"/>
    <s v="Skagit Wild"/>
    <n v="2"/>
    <s v="N"/>
    <n v="1"/>
    <n v="292.89"/>
  </r>
  <r>
    <x v="0"/>
    <n v="24"/>
    <x v="23"/>
    <n v="15"/>
    <x v="14"/>
    <x v="1"/>
    <s v="Skagit Wild"/>
    <n v="3"/>
    <s v="N"/>
    <n v="1"/>
    <n v="480.24"/>
  </r>
  <r>
    <x v="0"/>
    <n v="24"/>
    <x v="23"/>
    <n v="15"/>
    <x v="14"/>
    <x v="1"/>
    <s v="Skagit Wild"/>
    <n v="4"/>
    <s v="N"/>
    <n v="1"/>
    <n v="112.19"/>
  </r>
  <r>
    <x v="0"/>
    <n v="24"/>
    <x v="23"/>
    <n v="15"/>
    <x v="14"/>
    <x v="1"/>
    <s v="Skagit Wild"/>
    <n v="5"/>
    <s v="N"/>
    <n v="1"/>
    <n v="0"/>
  </r>
  <r>
    <x v="0"/>
    <n v="25"/>
    <x v="24"/>
    <n v="15"/>
    <x v="14"/>
    <x v="1"/>
    <s v="Skagit Wild"/>
    <n v="2"/>
    <s v="N"/>
    <n v="1"/>
    <n v="0"/>
  </r>
  <r>
    <x v="0"/>
    <n v="25"/>
    <x v="24"/>
    <n v="15"/>
    <x v="14"/>
    <x v="1"/>
    <s v="Skagit Wild"/>
    <n v="3"/>
    <s v="N"/>
    <n v="1"/>
    <n v="0"/>
  </r>
  <r>
    <x v="0"/>
    <n v="25"/>
    <x v="24"/>
    <n v="15"/>
    <x v="14"/>
    <x v="1"/>
    <s v="Skagit Wild"/>
    <n v="4"/>
    <s v="N"/>
    <n v="1"/>
    <n v="0"/>
  </r>
  <r>
    <x v="0"/>
    <n v="25"/>
    <x v="24"/>
    <n v="15"/>
    <x v="14"/>
    <x v="1"/>
    <s v="Skagit Wild"/>
    <n v="5"/>
    <s v="N"/>
    <n v="1"/>
    <n v="39.42"/>
  </r>
  <r>
    <x v="1"/>
    <n v="1"/>
    <x v="0"/>
    <n v="15"/>
    <x v="14"/>
    <x v="1"/>
    <s v="Skagit Wild"/>
    <n v="2"/>
    <s v="N"/>
    <n v="1"/>
    <n v="0"/>
  </r>
  <r>
    <x v="1"/>
    <n v="1"/>
    <x v="0"/>
    <n v="15"/>
    <x v="14"/>
    <x v="1"/>
    <s v="Skagit Wild"/>
    <n v="3"/>
    <s v="N"/>
    <n v="1"/>
    <n v="0"/>
  </r>
  <r>
    <x v="1"/>
    <n v="1"/>
    <x v="0"/>
    <n v="15"/>
    <x v="14"/>
    <x v="1"/>
    <s v="Skagit Wild"/>
    <n v="4"/>
    <s v="N"/>
    <n v="1"/>
    <n v="0"/>
  </r>
  <r>
    <x v="1"/>
    <n v="1"/>
    <x v="0"/>
    <n v="15"/>
    <x v="14"/>
    <x v="1"/>
    <s v="Skagit Wild"/>
    <n v="5"/>
    <s v="N"/>
    <n v="1"/>
    <n v="7.81"/>
  </r>
  <r>
    <x v="1"/>
    <n v="2"/>
    <x v="1"/>
    <n v="15"/>
    <x v="14"/>
    <x v="1"/>
    <s v="Skagit Wild"/>
    <n v="2"/>
    <s v="N"/>
    <n v="1"/>
    <n v="20.77"/>
  </r>
  <r>
    <x v="1"/>
    <n v="2"/>
    <x v="1"/>
    <n v="15"/>
    <x v="14"/>
    <x v="1"/>
    <s v="Skagit Wild"/>
    <n v="3"/>
    <s v="N"/>
    <n v="1"/>
    <n v="73.45"/>
  </r>
  <r>
    <x v="1"/>
    <n v="2"/>
    <x v="1"/>
    <n v="15"/>
    <x v="14"/>
    <x v="1"/>
    <s v="Skagit Wild"/>
    <n v="4"/>
    <s v="N"/>
    <n v="1"/>
    <n v="151.91999999999999"/>
  </r>
  <r>
    <x v="1"/>
    <n v="2"/>
    <x v="1"/>
    <n v="15"/>
    <x v="14"/>
    <x v="1"/>
    <s v="Skagit Wild"/>
    <n v="5"/>
    <s v="N"/>
    <n v="1"/>
    <n v="0"/>
  </r>
  <r>
    <x v="1"/>
    <n v="3"/>
    <x v="2"/>
    <n v="15"/>
    <x v="14"/>
    <x v="1"/>
    <s v="Skagit Wild"/>
    <n v="2"/>
    <s v="N"/>
    <n v="1"/>
    <n v="0.01"/>
  </r>
  <r>
    <x v="1"/>
    <n v="3"/>
    <x v="2"/>
    <n v="15"/>
    <x v="14"/>
    <x v="1"/>
    <s v="Skagit Wild"/>
    <n v="3"/>
    <s v="N"/>
    <n v="1"/>
    <n v="0.05"/>
  </r>
  <r>
    <x v="1"/>
    <n v="3"/>
    <x v="2"/>
    <n v="15"/>
    <x v="14"/>
    <x v="1"/>
    <s v="Skagit Wild"/>
    <n v="4"/>
    <s v="N"/>
    <n v="1"/>
    <n v="7.0000000000000007E-2"/>
  </r>
  <r>
    <x v="1"/>
    <n v="3"/>
    <x v="2"/>
    <n v="15"/>
    <x v="14"/>
    <x v="1"/>
    <s v="Skagit Wild"/>
    <n v="5"/>
    <s v="N"/>
    <n v="1"/>
    <n v="0"/>
  </r>
  <r>
    <x v="1"/>
    <n v="4"/>
    <x v="3"/>
    <n v="15"/>
    <x v="14"/>
    <x v="1"/>
    <s v="Skagit Wild"/>
    <n v="2"/>
    <s v="N"/>
    <n v="1"/>
    <n v="27.9"/>
  </r>
  <r>
    <x v="1"/>
    <n v="4"/>
    <x v="3"/>
    <n v="15"/>
    <x v="14"/>
    <x v="1"/>
    <s v="Skagit Wild"/>
    <n v="3"/>
    <s v="N"/>
    <n v="1"/>
    <n v="454.81"/>
  </r>
  <r>
    <x v="1"/>
    <n v="4"/>
    <x v="3"/>
    <n v="15"/>
    <x v="14"/>
    <x v="1"/>
    <s v="Skagit Wild"/>
    <n v="4"/>
    <s v="N"/>
    <n v="1"/>
    <n v="220.96"/>
  </r>
  <r>
    <x v="1"/>
    <n v="4"/>
    <x v="3"/>
    <n v="15"/>
    <x v="14"/>
    <x v="1"/>
    <s v="Skagit Wild"/>
    <n v="5"/>
    <s v="N"/>
    <n v="1"/>
    <n v="37.61"/>
  </r>
  <r>
    <x v="1"/>
    <n v="5"/>
    <x v="4"/>
    <n v="15"/>
    <x v="14"/>
    <x v="1"/>
    <s v="Skagit Wild"/>
    <n v="2"/>
    <s v="N"/>
    <n v="1"/>
    <n v="0"/>
  </r>
  <r>
    <x v="1"/>
    <n v="5"/>
    <x v="4"/>
    <n v="15"/>
    <x v="14"/>
    <x v="1"/>
    <s v="Skagit Wild"/>
    <n v="3"/>
    <s v="N"/>
    <n v="1"/>
    <n v="0"/>
  </r>
  <r>
    <x v="1"/>
    <n v="5"/>
    <x v="4"/>
    <n v="15"/>
    <x v="14"/>
    <x v="1"/>
    <s v="Skagit Wild"/>
    <n v="4"/>
    <s v="N"/>
    <n v="1"/>
    <n v="0"/>
  </r>
  <r>
    <x v="1"/>
    <n v="5"/>
    <x v="4"/>
    <n v="15"/>
    <x v="14"/>
    <x v="1"/>
    <s v="Skagit Wild"/>
    <n v="5"/>
    <s v="N"/>
    <n v="1"/>
    <n v="0"/>
  </r>
  <r>
    <x v="1"/>
    <n v="6"/>
    <x v="5"/>
    <n v="15"/>
    <x v="14"/>
    <x v="1"/>
    <s v="Skagit Wild"/>
    <n v="2"/>
    <s v="N"/>
    <n v="1"/>
    <n v="0"/>
  </r>
  <r>
    <x v="1"/>
    <n v="6"/>
    <x v="5"/>
    <n v="15"/>
    <x v="14"/>
    <x v="1"/>
    <s v="Skagit Wild"/>
    <n v="3"/>
    <s v="N"/>
    <n v="1"/>
    <n v="0"/>
  </r>
  <r>
    <x v="1"/>
    <n v="6"/>
    <x v="5"/>
    <n v="15"/>
    <x v="14"/>
    <x v="1"/>
    <s v="Skagit Wild"/>
    <n v="4"/>
    <s v="N"/>
    <n v="1"/>
    <n v="0"/>
  </r>
  <r>
    <x v="1"/>
    <n v="6"/>
    <x v="5"/>
    <n v="15"/>
    <x v="14"/>
    <x v="1"/>
    <s v="Skagit Wild"/>
    <n v="5"/>
    <s v="N"/>
    <n v="1"/>
    <n v="0"/>
  </r>
  <r>
    <x v="1"/>
    <n v="7"/>
    <x v="6"/>
    <n v="15"/>
    <x v="14"/>
    <x v="1"/>
    <s v="Skagit Wild"/>
    <n v="2"/>
    <s v="N"/>
    <n v="1"/>
    <n v="0"/>
  </r>
  <r>
    <x v="1"/>
    <n v="7"/>
    <x v="6"/>
    <n v="15"/>
    <x v="14"/>
    <x v="1"/>
    <s v="Skagit Wild"/>
    <n v="3"/>
    <s v="N"/>
    <n v="1"/>
    <n v="4.7"/>
  </r>
  <r>
    <x v="1"/>
    <n v="7"/>
    <x v="6"/>
    <n v="15"/>
    <x v="14"/>
    <x v="1"/>
    <s v="Skagit Wild"/>
    <n v="4"/>
    <s v="N"/>
    <n v="1"/>
    <n v="0"/>
  </r>
  <r>
    <x v="1"/>
    <n v="7"/>
    <x v="6"/>
    <n v="15"/>
    <x v="14"/>
    <x v="1"/>
    <s v="Skagit Wild"/>
    <n v="5"/>
    <s v="N"/>
    <n v="1"/>
    <n v="0"/>
  </r>
  <r>
    <x v="1"/>
    <n v="8"/>
    <x v="7"/>
    <n v="15"/>
    <x v="14"/>
    <x v="1"/>
    <s v="Skagit Wild"/>
    <n v="2"/>
    <s v="N"/>
    <n v="1"/>
    <n v="0"/>
  </r>
  <r>
    <x v="1"/>
    <n v="8"/>
    <x v="7"/>
    <n v="15"/>
    <x v="14"/>
    <x v="1"/>
    <s v="Skagit Wild"/>
    <n v="3"/>
    <s v="N"/>
    <n v="1"/>
    <n v="12.61"/>
  </r>
  <r>
    <x v="1"/>
    <n v="8"/>
    <x v="7"/>
    <n v="15"/>
    <x v="14"/>
    <x v="1"/>
    <s v="Skagit Wild"/>
    <n v="4"/>
    <s v="N"/>
    <n v="1"/>
    <n v="0"/>
  </r>
  <r>
    <x v="1"/>
    <n v="8"/>
    <x v="7"/>
    <n v="15"/>
    <x v="14"/>
    <x v="1"/>
    <s v="Skagit Wild"/>
    <n v="5"/>
    <s v="N"/>
    <n v="1"/>
    <n v="0"/>
  </r>
  <r>
    <x v="1"/>
    <n v="9"/>
    <x v="8"/>
    <n v="15"/>
    <x v="14"/>
    <x v="1"/>
    <s v="Skagit Wild"/>
    <n v="2"/>
    <s v="N"/>
    <n v="1"/>
    <n v="6.56"/>
  </r>
  <r>
    <x v="1"/>
    <n v="9"/>
    <x v="8"/>
    <n v="15"/>
    <x v="14"/>
    <x v="1"/>
    <s v="Skagit Wild"/>
    <n v="3"/>
    <s v="N"/>
    <n v="1"/>
    <n v="16.739999999999998"/>
  </r>
  <r>
    <x v="1"/>
    <n v="9"/>
    <x v="8"/>
    <n v="15"/>
    <x v="14"/>
    <x v="1"/>
    <s v="Skagit Wild"/>
    <n v="4"/>
    <s v="N"/>
    <n v="1"/>
    <n v="0.35"/>
  </r>
  <r>
    <x v="1"/>
    <n v="9"/>
    <x v="8"/>
    <n v="15"/>
    <x v="14"/>
    <x v="1"/>
    <s v="Skagit Wild"/>
    <n v="5"/>
    <s v="N"/>
    <n v="1"/>
    <n v="0"/>
  </r>
  <r>
    <x v="1"/>
    <n v="10"/>
    <x v="9"/>
    <n v="15"/>
    <x v="14"/>
    <x v="1"/>
    <s v="Skagit Wild"/>
    <n v="2"/>
    <s v="N"/>
    <n v="1"/>
    <n v="3.82"/>
  </r>
  <r>
    <x v="1"/>
    <n v="10"/>
    <x v="9"/>
    <n v="15"/>
    <x v="14"/>
    <x v="1"/>
    <s v="Skagit Wild"/>
    <n v="3"/>
    <s v="N"/>
    <n v="1"/>
    <n v="53.62"/>
  </r>
  <r>
    <x v="1"/>
    <n v="10"/>
    <x v="9"/>
    <n v="15"/>
    <x v="14"/>
    <x v="1"/>
    <s v="Skagit Wild"/>
    <n v="4"/>
    <s v="N"/>
    <n v="1"/>
    <n v="2.72"/>
  </r>
  <r>
    <x v="1"/>
    <n v="10"/>
    <x v="9"/>
    <n v="15"/>
    <x v="14"/>
    <x v="1"/>
    <s v="Skagit Wild"/>
    <n v="5"/>
    <s v="N"/>
    <n v="1"/>
    <n v="3.69"/>
  </r>
  <r>
    <x v="1"/>
    <n v="11"/>
    <x v="10"/>
    <n v="15"/>
    <x v="14"/>
    <x v="1"/>
    <s v="Skagit Wild"/>
    <n v="2"/>
    <s v="N"/>
    <n v="1"/>
    <n v="0.81"/>
  </r>
  <r>
    <x v="1"/>
    <n v="11"/>
    <x v="10"/>
    <n v="15"/>
    <x v="14"/>
    <x v="1"/>
    <s v="Skagit Wild"/>
    <n v="3"/>
    <s v="N"/>
    <n v="1"/>
    <n v="1.06"/>
  </r>
  <r>
    <x v="1"/>
    <n v="11"/>
    <x v="10"/>
    <n v="15"/>
    <x v="14"/>
    <x v="1"/>
    <s v="Skagit Wild"/>
    <n v="4"/>
    <s v="N"/>
    <n v="1"/>
    <n v="0"/>
  </r>
  <r>
    <x v="1"/>
    <n v="11"/>
    <x v="10"/>
    <n v="15"/>
    <x v="14"/>
    <x v="1"/>
    <s v="Skagit Wild"/>
    <n v="5"/>
    <s v="N"/>
    <n v="1"/>
    <n v="0"/>
  </r>
  <r>
    <x v="1"/>
    <n v="12"/>
    <x v="11"/>
    <n v="15"/>
    <x v="14"/>
    <x v="1"/>
    <s v="Skagit Wild"/>
    <n v="2"/>
    <s v="N"/>
    <n v="1"/>
    <n v="0.47"/>
  </r>
  <r>
    <x v="1"/>
    <n v="12"/>
    <x v="11"/>
    <n v="15"/>
    <x v="14"/>
    <x v="1"/>
    <s v="Skagit Wild"/>
    <n v="3"/>
    <s v="N"/>
    <n v="1"/>
    <n v="2.68"/>
  </r>
  <r>
    <x v="1"/>
    <n v="12"/>
    <x v="11"/>
    <n v="15"/>
    <x v="14"/>
    <x v="1"/>
    <s v="Skagit Wild"/>
    <n v="4"/>
    <s v="N"/>
    <n v="1"/>
    <n v="6.74"/>
  </r>
  <r>
    <x v="1"/>
    <n v="12"/>
    <x v="11"/>
    <n v="15"/>
    <x v="14"/>
    <x v="1"/>
    <s v="Skagit Wild"/>
    <n v="5"/>
    <s v="N"/>
    <n v="1"/>
    <n v="0"/>
  </r>
  <r>
    <x v="1"/>
    <n v="13"/>
    <x v="12"/>
    <n v="15"/>
    <x v="14"/>
    <x v="1"/>
    <s v="Skagit Wild"/>
    <n v="2"/>
    <s v="N"/>
    <n v="1"/>
    <n v="0"/>
  </r>
  <r>
    <x v="1"/>
    <n v="13"/>
    <x v="12"/>
    <n v="15"/>
    <x v="14"/>
    <x v="1"/>
    <s v="Skagit Wild"/>
    <n v="3"/>
    <s v="N"/>
    <n v="1"/>
    <n v="177.57"/>
  </r>
  <r>
    <x v="1"/>
    <n v="13"/>
    <x v="12"/>
    <n v="15"/>
    <x v="14"/>
    <x v="1"/>
    <s v="Skagit Wild"/>
    <n v="4"/>
    <s v="N"/>
    <n v="1"/>
    <n v="1075.05"/>
  </r>
  <r>
    <x v="1"/>
    <n v="13"/>
    <x v="12"/>
    <n v="15"/>
    <x v="14"/>
    <x v="1"/>
    <s v="Skagit Wild"/>
    <n v="5"/>
    <s v="N"/>
    <n v="1"/>
    <n v="281.51"/>
  </r>
  <r>
    <x v="1"/>
    <n v="14"/>
    <x v="13"/>
    <n v="15"/>
    <x v="14"/>
    <x v="1"/>
    <s v="Skagit Wild"/>
    <n v="2"/>
    <s v="N"/>
    <n v="1"/>
    <n v="0"/>
  </r>
  <r>
    <x v="1"/>
    <n v="14"/>
    <x v="13"/>
    <n v="15"/>
    <x v="14"/>
    <x v="1"/>
    <s v="Skagit Wild"/>
    <n v="3"/>
    <s v="N"/>
    <n v="1"/>
    <n v="0"/>
  </r>
  <r>
    <x v="1"/>
    <n v="14"/>
    <x v="13"/>
    <n v="15"/>
    <x v="14"/>
    <x v="1"/>
    <s v="Skagit Wild"/>
    <n v="4"/>
    <s v="N"/>
    <n v="1"/>
    <n v="0"/>
  </r>
  <r>
    <x v="1"/>
    <n v="14"/>
    <x v="13"/>
    <n v="15"/>
    <x v="14"/>
    <x v="1"/>
    <s v="Skagit Wild"/>
    <n v="5"/>
    <s v="N"/>
    <n v="1"/>
    <n v="0"/>
  </r>
  <r>
    <x v="1"/>
    <n v="15"/>
    <x v="14"/>
    <n v="15"/>
    <x v="14"/>
    <x v="1"/>
    <s v="Skagit Wild"/>
    <n v="2"/>
    <s v="N"/>
    <n v="1"/>
    <n v="0"/>
  </r>
  <r>
    <x v="1"/>
    <n v="15"/>
    <x v="14"/>
    <n v="15"/>
    <x v="14"/>
    <x v="1"/>
    <s v="Skagit Wild"/>
    <n v="3"/>
    <s v="N"/>
    <n v="1"/>
    <n v="0"/>
  </r>
  <r>
    <x v="1"/>
    <n v="15"/>
    <x v="14"/>
    <n v="15"/>
    <x v="14"/>
    <x v="1"/>
    <s v="Skagit Wild"/>
    <n v="4"/>
    <s v="N"/>
    <n v="1"/>
    <n v="0"/>
  </r>
  <r>
    <x v="1"/>
    <n v="15"/>
    <x v="14"/>
    <n v="15"/>
    <x v="14"/>
    <x v="1"/>
    <s v="Skagit Wild"/>
    <n v="5"/>
    <s v="N"/>
    <n v="1"/>
    <n v="0"/>
  </r>
  <r>
    <x v="1"/>
    <n v="16"/>
    <x v="15"/>
    <n v="15"/>
    <x v="14"/>
    <x v="1"/>
    <s v="Skagit Wild"/>
    <n v="2"/>
    <s v="N"/>
    <n v="1"/>
    <n v="0.19"/>
  </r>
  <r>
    <x v="1"/>
    <n v="16"/>
    <x v="15"/>
    <n v="15"/>
    <x v="14"/>
    <x v="1"/>
    <s v="Skagit Wild"/>
    <n v="3"/>
    <s v="N"/>
    <n v="1"/>
    <n v="0.34"/>
  </r>
  <r>
    <x v="1"/>
    <n v="16"/>
    <x v="15"/>
    <n v="15"/>
    <x v="14"/>
    <x v="1"/>
    <s v="Skagit Wild"/>
    <n v="4"/>
    <s v="N"/>
    <n v="1"/>
    <n v="7.0000000000000007E-2"/>
  </r>
  <r>
    <x v="1"/>
    <n v="16"/>
    <x v="15"/>
    <n v="15"/>
    <x v="14"/>
    <x v="1"/>
    <s v="Skagit Wild"/>
    <n v="5"/>
    <s v="N"/>
    <n v="1"/>
    <n v="0.06"/>
  </r>
  <r>
    <x v="1"/>
    <n v="17"/>
    <x v="16"/>
    <n v="15"/>
    <x v="14"/>
    <x v="1"/>
    <s v="Skagit Wild"/>
    <n v="2"/>
    <s v="N"/>
    <n v="1"/>
    <n v="0"/>
  </r>
  <r>
    <x v="1"/>
    <n v="17"/>
    <x v="16"/>
    <n v="15"/>
    <x v="14"/>
    <x v="1"/>
    <s v="Skagit Wild"/>
    <n v="3"/>
    <s v="N"/>
    <n v="1"/>
    <n v="0"/>
  </r>
  <r>
    <x v="1"/>
    <n v="17"/>
    <x v="16"/>
    <n v="15"/>
    <x v="14"/>
    <x v="1"/>
    <s v="Skagit Wild"/>
    <n v="4"/>
    <s v="N"/>
    <n v="1"/>
    <n v="0"/>
  </r>
  <r>
    <x v="1"/>
    <n v="17"/>
    <x v="16"/>
    <n v="15"/>
    <x v="14"/>
    <x v="1"/>
    <s v="Skagit Wild"/>
    <n v="5"/>
    <s v="N"/>
    <n v="1"/>
    <n v="0"/>
  </r>
  <r>
    <x v="1"/>
    <n v="18"/>
    <x v="17"/>
    <n v="15"/>
    <x v="14"/>
    <x v="1"/>
    <s v="Skagit Wild"/>
    <n v="2"/>
    <s v="N"/>
    <n v="1"/>
    <n v="0"/>
  </r>
  <r>
    <x v="1"/>
    <n v="18"/>
    <x v="17"/>
    <n v="15"/>
    <x v="14"/>
    <x v="1"/>
    <s v="Skagit Wild"/>
    <n v="3"/>
    <s v="N"/>
    <n v="1"/>
    <n v="17.77"/>
  </r>
  <r>
    <x v="1"/>
    <n v="18"/>
    <x v="17"/>
    <n v="15"/>
    <x v="14"/>
    <x v="1"/>
    <s v="Skagit Wild"/>
    <n v="4"/>
    <s v="N"/>
    <n v="1"/>
    <n v="41.85"/>
  </r>
  <r>
    <x v="1"/>
    <n v="18"/>
    <x v="17"/>
    <n v="15"/>
    <x v="14"/>
    <x v="1"/>
    <s v="Skagit Wild"/>
    <n v="5"/>
    <s v="N"/>
    <n v="1"/>
    <n v="0"/>
  </r>
  <r>
    <x v="1"/>
    <n v="19"/>
    <x v="18"/>
    <n v="15"/>
    <x v="14"/>
    <x v="1"/>
    <s v="Skagit Wild"/>
    <n v="2"/>
    <s v="N"/>
    <n v="1"/>
    <n v="49.15"/>
  </r>
  <r>
    <x v="1"/>
    <n v="19"/>
    <x v="18"/>
    <n v="15"/>
    <x v="14"/>
    <x v="1"/>
    <s v="Skagit Wild"/>
    <n v="3"/>
    <s v="N"/>
    <n v="1"/>
    <n v="264.17"/>
  </r>
  <r>
    <x v="1"/>
    <n v="19"/>
    <x v="18"/>
    <n v="15"/>
    <x v="14"/>
    <x v="1"/>
    <s v="Skagit Wild"/>
    <n v="4"/>
    <s v="N"/>
    <n v="1"/>
    <n v="405.55"/>
  </r>
  <r>
    <x v="1"/>
    <n v="19"/>
    <x v="18"/>
    <n v="15"/>
    <x v="14"/>
    <x v="1"/>
    <s v="Skagit Wild"/>
    <n v="5"/>
    <s v="N"/>
    <n v="1"/>
    <n v="0"/>
  </r>
  <r>
    <x v="1"/>
    <n v="20"/>
    <x v="19"/>
    <n v="15"/>
    <x v="14"/>
    <x v="1"/>
    <s v="Skagit Wild"/>
    <n v="2"/>
    <s v="N"/>
    <n v="1"/>
    <n v="17.18"/>
  </r>
  <r>
    <x v="1"/>
    <n v="20"/>
    <x v="19"/>
    <n v="15"/>
    <x v="14"/>
    <x v="1"/>
    <s v="Skagit Wild"/>
    <n v="3"/>
    <s v="N"/>
    <n v="1"/>
    <n v="133.4"/>
  </r>
  <r>
    <x v="1"/>
    <n v="20"/>
    <x v="19"/>
    <n v="15"/>
    <x v="14"/>
    <x v="1"/>
    <s v="Skagit Wild"/>
    <n v="4"/>
    <s v="N"/>
    <n v="1"/>
    <n v="90.56"/>
  </r>
  <r>
    <x v="1"/>
    <n v="20"/>
    <x v="19"/>
    <n v="15"/>
    <x v="14"/>
    <x v="1"/>
    <s v="Skagit Wild"/>
    <n v="5"/>
    <s v="N"/>
    <n v="1"/>
    <n v="16.11"/>
  </r>
  <r>
    <x v="1"/>
    <n v="21"/>
    <x v="20"/>
    <n v="15"/>
    <x v="14"/>
    <x v="1"/>
    <s v="Skagit Wild"/>
    <n v="2"/>
    <s v="N"/>
    <n v="1"/>
    <n v="0"/>
  </r>
  <r>
    <x v="1"/>
    <n v="21"/>
    <x v="20"/>
    <n v="15"/>
    <x v="14"/>
    <x v="1"/>
    <s v="Skagit Wild"/>
    <n v="3"/>
    <s v="N"/>
    <n v="1"/>
    <n v="2.14"/>
  </r>
  <r>
    <x v="1"/>
    <n v="21"/>
    <x v="20"/>
    <n v="15"/>
    <x v="14"/>
    <x v="1"/>
    <s v="Skagit Wild"/>
    <n v="4"/>
    <s v="N"/>
    <n v="1"/>
    <n v="0"/>
  </r>
  <r>
    <x v="1"/>
    <n v="21"/>
    <x v="20"/>
    <n v="15"/>
    <x v="14"/>
    <x v="1"/>
    <s v="Skagit Wild"/>
    <n v="5"/>
    <s v="N"/>
    <n v="1"/>
    <n v="0"/>
  </r>
  <r>
    <x v="1"/>
    <n v="22"/>
    <x v="21"/>
    <n v="15"/>
    <x v="14"/>
    <x v="1"/>
    <s v="Skagit Wild"/>
    <n v="2"/>
    <s v="N"/>
    <n v="1"/>
    <n v="0"/>
  </r>
  <r>
    <x v="1"/>
    <n v="22"/>
    <x v="21"/>
    <n v="15"/>
    <x v="14"/>
    <x v="1"/>
    <s v="Skagit Wild"/>
    <n v="3"/>
    <s v="N"/>
    <n v="1"/>
    <n v="62.7"/>
  </r>
  <r>
    <x v="1"/>
    <n v="22"/>
    <x v="21"/>
    <n v="15"/>
    <x v="14"/>
    <x v="1"/>
    <s v="Skagit Wild"/>
    <n v="4"/>
    <s v="N"/>
    <n v="1"/>
    <n v="4.7699999999999996"/>
  </r>
  <r>
    <x v="1"/>
    <n v="22"/>
    <x v="21"/>
    <n v="15"/>
    <x v="14"/>
    <x v="1"/>
    <s v="Skagit Wild"/>
    <n v="5"/>
    <s v="N"/>
    <n v="1"/>
    <n v="16.02"/>
  </r>
  <r>
    <x v="1"/>
    <n v="23"/>
    <x v="22"/>
    <n v="15"/>
    <x v="14"/>
    <x v="1"/>
    <s v="Skagit Wild"/>
    <n v="2"/>
    <s v="N"/>
    <n v="1"/>
    <n v="0"/>
  </r>
  <r>
    <x v="1"/>
    <n v="23"/>
    <x v="22"/>
    <n v="15"/>
    <x v="14"/>
    <x v="1"/>
    <s v="Skagit Wild"/>
    <n v="3"/>
    <s v="N"/>
    <n v="1"/>
    <n v="53.63"/>
  </r>
  <r>
    <x v="1"/>
    <n v="23"/>
    <x v="22"/>
    <n v="15"/>
    <x v="14"/>
    <x v="1"/>
    <s v="Skagit Wild"/>
    <n v="4"/>
    <s v="N"/>
    <n v="1"/>
    <n v="68.849999999999994"/>
  </r>
  <r>
    <x v="1"/>
    <n v="23"/>
    <x v="22"/>
    <n v="15"/>
    <x v="14"/>
    <x v="1"/>
    <s v="Skagit Wild"/>
    <n v="5"/>
    <s v="N"/>
    <n v="1"/>
    <n v="7.11"/>
  </r>
  <r>
    <x v="1"/>
    <n v="24"/>
    <x v="23"/>
    <n v="15"/>
    <x v="14"/>
    <x v="1"/>
    <s v="Skagit Wild"/>
    <n v="2"/>
    <s v="N"/>
    <n v="1"/>
    <n v="137.13999999999999"/>
  </r>
  <r>
    <x v="1"/>
    <n v="24"/>
    <x v="23"/>
    <n v="15"/>
    <x v="14"/>
    <x v="1"/>
    <s v="Skagit Wild"/>
    <n v="3"/>
    <s v="N"/>
    <n v="1"/>
    <n v="298.81"/>
  </r>
  <r>
    <x v="1"/>
    <n v="24"/>
    <x v="23"/>
    <n v="15"/>
    <x v="14"/>
    <x v="1"/>
    <s v="Skagit Wild"/>
    <n v="4"/>
    <s v="N"/>
    <n v="1"/>
    <n v="161.87"/>
  </r>
  <r>
    <x v="1"/>
    <n v="24"/>
    <x v="23"/>
    <n v="15"/>
    <x v="14"/>
    <x v="1"/>
    <s v="Skagit Wild"/>
    <n v="5"/>
    <s v="N"/>
    <n v="1"/>
    <n v="0"/>
  </r>
  <r>
    <x v="1"/>
    <n v="25"/>
    <x v="24"/>
    <n v="15"/>
    <x v="14"/>
    <x v="1"/>
    <s v="Skagit Wild"/>
    <n v="2"/>
    <s v="N"/>
    <n v="1"/>
    <n v="0"/>
  </r>
  <r>
    <x v="1"/>
    <n v="25"/>
    <x v="24"/>
    <n v="15"/>
    <x v="14"/>
    <x v="1"/>
    <s v="Skagit Wild"/>
    <n v="3"/>
    <s v="N"/>
    <n v="1"/>
    <n v="0"/>
  </r>
  <r>
    <x v="1"/>
    <n v="25"/>
    <x v="24"/>
    <n v="15"/>
    <x v="14"/>
    <x v="1"/>
    <s v="Skagit Wild"/>
    <n v="4"/>
    <s v="N"/>
    <n v="1"/>
    <n v="0"/>
  </r>
  <r>
    <x v="1"/>
    <n v="25"/>
    <x v="24"/>
    <n v="15"/>
    <x v="14"/>
    <x v="1"/>
    <s v="Skagit Wild"/>
    <n v="5"/>
    <s v="N"/>
    <n v="1"/>
    <n v="17.07"/>
  </r>
  <r>
    <x v="2"/>
    <n v="1"/>
    <x v="0"/>
    <n v="15"/>
    <x v="14"/>
    <x v="1"/>
    <s v="Skagit Wild"/>
    <n v="2"/>
    <s v="N"/>
    <n v="1"/>
    <n v="0"/>
  </r>
  <r>
    <x v="2"/>
    <n v="1"/>
    <x v="0"/>
    <n v="15"/>
    <x v="14"/>
    <x v="1"/>
    <s v="Skagit Wild"/>
    <n v="3"/>
    <s v="N"/>
    <n v="1"/>
    <n v="0"/>
  </r>
  <r>
    <x v="2"/>
    <n v="1"/>
    <x v="0"/>
    <n v="15"/>
    <x v="14"/>
    <x v="1"/>
    <s v="Skagit Wild"/>
    <n v="4"/>
    <s v="N"/>
    <n v="1"/>
    <n v="0"/>
  </r>
  <r>
    <x v="2"/>
    <n v="1"/>
    <x v="0"/>
    <n v="15"/>
    <x v="14"/>
    <x v="1"/>
    <s v="Skagit Wild"/>
    <n v="5"/>
    <s v="N"/>
    <n v="1"/>
    <n v="0"/>
  </r>
  <r>
    <x v="2"/>
    <n v="2"/>
    <x v="1"/>
    <n v="15"/>
    <x v="14"/>
    <x v="1"/>
    <s v="Skagit Wild"/>
    <n v="2"/>
    <s v="N"/>
    <n v="1"/>
    <n v="24.83"/>
  </r>
  <r>
    <x v="2"/>
    <n v="2"/>
    <x v="1"/>
    <n v="15"/>
    <x v="14"/>
    <x v="1"/>
    <s v="Skagit Wild"/>
    <n v="3"/>
    <s v="N"/>
    <n v="1"/>
    <n v="38.93"/>
  </r>
  <r>
    <x v="2"/>
    <n v="2"/>
    <x v="1"/>
    <n v="15"/>
    <x v="14"/>
    <x v="1"/>
    <s v="Skagit Wild"/>
    <n v="4"/>
    <s v="N"/>
    <n v="1"/>
    <n v="110.28"/>
  </r>
  <r>
    <x v="2"/>
    <n v="2"/>
    <x v="1"/>
    <n v="15"/>
    <x v="14"/>
    <x v="1"/>
    <s v="Skagit Wild"/>
    <n v="5"/>
    <s v="N"/>
    <n v="1"/>
    <n v="0"/>
  </r>
  <r>
    <x v="2"/>
    <n v="3"/>
    <x v="2"/>
    <n v="15"/>
    <x v="14"/>
    <x v="1"/>
    <s v="Skagit Wild"/>
    <n v="2"/>
    <s v="N"/>
    <n v="1"/>
    <n v="0"/>
  </r>
  <r>
    <x v="2"/>
    <n v="3"/>
    <x v="2"/>
    <n v="15"/>
    <x v="14"/>
    <x v="1"/>
    <s v="Skagit Wild"/>
    <n v="3"/>
    <s v="N"/>
    <n v="1"/>
    <n v="0"/>
  </r>
  <r>
    <x v="2"/>
    <n v="3"/>
    <x v="2"/>
    <n v="15"/>
    <x v="14"/>
    <x v="1"/>
    <s v="Skagit Wild"/>
    <n v="4"/>
    <s v="N"/>
    <n v="1"/>
    <n v="0"/>
  </r>
  <r>
    <x v="2"/>
    <n v="3"/>
    <x v="2"/>
    <n v="15"/>
    <x v="14"/>
    <x v="1"/>
    <s v="Skagit Wild"/>
    <n v="5"/>
    <s v="N"/>
    <n v="1"/>
    <n v="0"/>
  </r>
  <r>
    <x v="2"/>
    <n v="4"/>
    <x v="3"/>
    <n v="15"/>
    <x v="14"/>
    <x v="1"/>
    <s v="Skagit Wild"/>
    <n v="2"/>
    <s v="N"/>
    <n v="1"/>
    <n v="27.38"/>
  </r>
  <r>
    <x v="2"/>
    <n v="4"/>
    <x v="3"/>
    <n v="15"/>
    <x v="14"/>
    <x v="1"/>
    <s v="Skagit Wild"/>
    <n v="3"/>
    <s v="N"/>
    <n v="1"/>
    <n v="197.85"/>
  </r>
  <r>
    <x v="2"/>
    <n v="4"/>
    <x v="3"/>
    <n v="15"/>
    <x v="14"/>
    <x v="1"/>
    <s v="Skagit Wild"/>
    <n v="4"/>
    <s v="N"/>
    <n v="1"/>
    <n v="131.63"/>
  </r>
  <r>
    <x v="2"/>
    <n v="4"/>
    <x v="3"/>
    <n v="15"/>
    <x v="14"/>
    <x v="1"/>
    <s v="Skagit Wild"/>
    <n v="5"/>
    <s v="N"/>
    <n v="1"/>
    <n v="50.87"/>
  </r>
  <r>
    <x v="2"/>
    <n v="5"/>
    <x v="4"/>
    <n v="15"/>
    <x v="14"/>
    <x v="1"/>
    <s v="Skagit Wild"/>
    <n v="2"/>
    <s v="N"/>
    <n v="1"/>
    <n v="0"/>
  </r>
  <r>
    <x v="2"/>
    <n v="5"/>
    <x v="4"/>
    <n v="15"/>
    <x v="14"/>
    <x v="1"/>
    <s v="Skagit Wild"/>
    <n v="3"/>
    <s v="N"/>
    <n v="1"/>
    <n v="0"/>
  </r>
  <r>
    <x v="2"/>
    <n v="5"/>
    <x v="4"/>
    <n v="15"/>
    <x v="14"/>
    <x v="1"/>
    <s v="Skagit Wild"/>
    <n v="4"/>
    <s v="N"/>
    <n v="1"/>
    <n v="0"/>
  </r>
  <r>
    <x v="2"/>
    <n v="5"/>
    <x v="4"/>
    <n v="15"/>
    <x v="14"/>
    <x v="1"/>
    <s v="Skagit Wild"/>
    <n v="5"/>
    <s v="N"/>
    <n v="1"/>
    <n v="0"/>
  </r>
  <r>
    <x v="2"/>
    <n v="6"/>
    <x v="5"/>
    <n v="15"/>
    <x v="14"/>
    <x v="1"/>
    <s v="Skagit Wild"/>
    <n v="2"/>
    <s v="N"/>
    <n v="1"/>
    <n v="0"/>
  </r>
  <r>
    <x v="2"/>
    <n v="6"/>
    <x v="5"/>
    <n v="15"/>
    <x v="14"/>
    <x v="1"/>
    <s v="Skagit Wild"/>
    <n v="3"/>
    <s v="N"/>
    <n v="1"/>
    <n v="0"/>
  </r>
  <r>
    <x v="2"/>
    <n v="6"/>
    <x v="5"/>
    <n v="15"/>
    <x v="14"/>
    <x v="1"/>
    <s v="Skagit Wild"/>
    <n v="4"/>
    <s v="N"/>
    <n v="1"/>
    <n v="0"/>
  </r>
  <r>
    <x v="2"/>
    <n v="6"/>
    <x v="5"/>
    <n v="15"/>
    <x v="14"/>
    <x v="1"/>
    <s v="Skagit Wild"/>
    <n v="5"/>
    <s v="N"/>
    <n v="1"/>
    <n v="0"/>
  </r>
  <r>
    <x v="2"/>
    <n v="7"/>
    <x v="6"/>
    <n v="15"/>
    <x v="14"/>
    <x v="1"/>
    <s v="Skagit Wild"/>
    <n v="2"/>
    <s v="N"/>
    <n v="1"/>
    <n v="0"/>
  </r>
  <r>
    <x v="2"/>
    <n v="7"/>
    <x v="6"/>
    <n v="15"/>
    <x v="14"/>
    <x v="1"/>
    <s v="Skagit Wild"/>
    <n v="3"/>
    <s v="N"/>
    <n v="1"/>
    <n v="3.95"/>
  </r>
  <r>
    <x v="2"/>
    <n v="7"/>
    <x v="6"/>
    <n v="15"/>
    <x v="14"/>
    <x v="1"/>
    <s v="Skagit Wild"/>
    <n v="4"/>
    <s v="N"/>
    <n v="1"/>
    <n v="0"/>
  </r>
  <r>
    <x v="2"/>
    <n v="7"/>
    <x v="6"/>
    <n v="15"/>
    <x v="14"/>
    <x v="1"/>
    <s v="Skagit Wild"/>
    <n v="5"/>
    <s v="N"/>
    <n v="1"/>
    <n v="0"/>
  </r>
  <r>
    <x v="2"/>
    <n v="8"/>
    <x v="7"/>
    <n v="15"/>
    <x v="14"/>
    <x v="1"/>
    <s v="Skagit Wild"/>
    <n v="2"/>
    <s v="N"/>
    <n v="1"/>
    <n v="0"/>
  </r>
  <r>
    <x v="2"/>
    <n v="8"/>
    <x v="7"/>
    <n v="15"/>
    <x v="14"/>
    <x v="1"/>
    <s v="Skagit Wild"/>
    <n v="3"/>
    <s v="N"/>
    <n v="1"/>
    <n v="3.62"/>
  </r>
  <r>
    <x v="2"/>
    <n v="8"/>
    <x v="7"/>
    <n v="15"/>
    <x v="14"/>
    <x v="1"/>
    <s v="Skagit Wild"/>
    <n v="4"/>
    <s v="N"/>
    <n v="1"/>
    <n v="0"/>
  </r>
  <r>
    <x v="2"/>
    <n v="8"/>
    <x v="7"/>
    <n v="15"/>
    <x v="14"/>
    <x v="1"/>
    <s v="Skagit Wild"/>
    <n v="5"/>
    <s v="N"/>
    <n v="1"/>
    <n v="0"/>
  </r>
  <r>
    <x v="2"/>
    <n v="9"/>
    <x v="8"/>
    <n v="15"/>
    <x v="14"/>
    <x v="1"/>
    <s v="Skagit Wild"/>
    <n v="2"/>
    <s v="N"/>
    <n v="1"/>
    <n v="17.37"/>
  </r>
  <r>
    <x v="2"/>
    <n v="9"/>
    <x v="8"/>
    <n v="15"/>
    <x v="14"/>
    <x v="1"/>
    <s v="Skagit Wild"/>
    <n v="3"/>
    <s v="N"/>
    <n v="1"/>
    <n v="19.66"/>
  </r>
  <r>
    <x v="2"/>
    <n v="9"/>
    <x v="8"/>
    <n v="15"/>
    <x v="14"/>
    <x v="1"/>
    <s v="Skagit Wild"/>
    <n v="4"/>
    <s v="N"/>
    <n v="1"/>
    <n v="0.56000000000000005"/>
  </r>
  <r>
    <x v="2"/>
    <n v="9"/>
    <x v="8"/>
    <n v="15"/>
    <x v="14"/>
    <x v="1"/>
    <s v="Skagit Wild"/>
    <n v="5"/>
    <s v="N"/>
    <n v="1"/>
    <n v="0"/>
  </r>
  <r>
    <x v="2"/>
    <n v="10"/>
    <x v="9"/>
    <n v="15"/>
    <x v="14"/>
    <x v="1"/>
    <s v="Skagit Wild"/>
    <n v="2"/>
    <s v="N"/>
    <n v="1"/>
    <n v="6.29"/>
  </r>
  <r>
    <x v="2"/>
    <n v="10"/>
    <x v="9"/>
    <n v="15"/>
    <x v="14"/>
    <x v="1"/>
    <s v="Skagit Wild"/>
    <n v="3"/>
    <s v="N"/>
    <n v="1"/>
    <n v="39.14"/>
  </r>
  <r>
    <x v="2"/>
    <n v="10"/>
    <x v="9"/>
    <n v="15"/>
    <x v="14"/>
    <x v="1"/>
    <s v="Skagit Wild"/>
    <n v="4"/>
    <s v="N"/>
    <n v="1"/>
    <n v="2.72"/>
  </r>
  <r>
    <x v="2"/>
    <n v="10"/>
    <x v="9"/>
    <n v="15"/>
    <x v="14"/>
    <x v="1"/>
    <s v="Skagit Wild"/>
    <n v="5"/>
    <s v="N"/>
    <n v="1"/>
    <n v="8.3800000000000008"/>
  </r>
  <r>
    <x v="2"/>
    <n v="11"/>
    <x v="10"/>
    <n v="15"/>
    <x v="14"/>
    <x v="1"/>
    <s v="Skagit Wild"/>
    <n v="2"/>
    <s v="N"/>
    <n v="1"/>
    <n v="0"/>
  </r>
  <r>
    <x v="2"/>
    <n v="11"/>
    <x v="10"/>
    <n v="15"/>
    <x v="14"/>
    <x v="1"/>
    <s v="Skagit Wild"/>
    <n v="3"/>
    <s v="N"/>
    <n v="1"/>
    <n v="0"/>
  </r>
  <r>
    <x v="2"/>
    <n v="11"/>
    <x v="10"/>
    <n v="15"/>
    <x v="14"/>
    <x v="1"/>
    <s v="Skagit Wild"/>
    <n v="4"/>
    <s v="N"/>
    <n v="1"/>
    <n v="0"/>
  </r>
  <r>
    <x v="2"/>
    <n v="11"/>
    <x v="10"/>
    <n v="15"/>
    <x v="14"/>
    <x v="1"/>
    <s v="Skagit Wild"/>
    <n v="5"/>
    <s v="N"/>
    <n v="1"/>
    <n v="0"/>
  </r>
  <r>
    <x v="2"/>
    <n v="12"/>
    <x v="11"/>
    <n v="15"/>
    <x v="14"/>
    <x v="1"/>
    <s v="Skagit Wild"/>
    <n v="2"/>
    <s v="N"/>
    <n v="1"/>
    <n v="0.01"/>
  </r>
  <r>
    <x v="2"/>
    <n v="12"/>
    <x v="11"/>
    <n v="15"/>
    <x v="14"/>
    <x v="1"/>
    <s v="Skagit Wild"/>
    <n v="3"/>
    <s v="N"/>
    <n v="1"/>
    <n v="0.02"/>
  </r>
  <r>
    <x v="2"/>
    <n v="12"/>
    <x v="11"/>
    <n v="15"/>
    <x v="14"/>
    <x v="1"/>
    <s v="Skagit Wild"/>
    <n v="4"/>
    <s v="N"/>
    <n v="1"/>
    <n v="7.0000000000000007E-2"/>
  </r>
  <r>
    <x v="2"/>
    <n v="12"/>
    <x v="11"/>
    <n v="15"/>
    <x v="14"/>
    <x v="1"/>
    <s v="Skagit Wild"/>
    <n v="5"/>
    <s v="N"/>
    <n v="1"/>
    <n v="0"/>
  </r>
  <r>
    <x v="2"/>
    <n v="13"/>
    <x v="12"/>
    <n v="15"/>
    <x v="14"/>
    <x v="1"/>
    <s v="Skagit Wild"/>
    <n v="2"/>
    <s v="N"/>
    <n v="1"/>
    <n v="0"/>
  </r>
  <r>
    <x v="2"/>
    <n v="13"/>
    <x v="12"/>
    <n v="15"/>
    <x v="14"/>
    <x v="1"/>
    <s v="Skagit Wild"/>
    <n v="3"/>
    <s v="N"/>
    <n v="1"/>
    <n v="204.84"/>
  </r>
  <r>
    <x v="2"/>
    <n v="13"/>
    <x v="12"/>
    <n v="15"/>
    <x v="14"/>
    <x v="1"/>
    <s v="Skagit Wild"/>
    <n v="4"/>
    <s v="N"/>
    <n v="1"/>
    <n v="1702.68"/>
  </r>
  <r>
    <x v="2"/>
    <n v="13"/>
    <x v="12"/>
    <n v="15"/>
    <x v="14"/>
    <x v="1"/>
    <s v="Skagit Wild"/>
    <n v="5"/>
    <s v="N"/>
    <n v="1"/>
    <n v="1012.91"/>
  </r>
  <r>
    <x v="2"/>
    <n v="14"/>
    <x v="13"/>
    <n v="15"/>
    <x v="14"/>
    <x v="1"/>
    <s v="Skagit Wild"/>
    <n v="2"/>
    <s v="N"/>
    <n v="1"/>
    <n v="0"/>
  </r>
  <r>
    <x v="2"/>
    <n v="14"/>
    <x v="13"/>
    <n v="15"/>
    <x v="14"/>
    <x v="1"/>
    <s v="Skagit Wild"/>
    <n v="3"/>
    <s v="N"/>
    <n v="1"/>
    <n v="0"/>
  </r>
  <r>
    <x v="2"/>
    <n v="14"/>
    <x v="13"/>
    <n v="15"/>
    <x v="14"/>
    <x v="1"/>
    <s v="Skagit Wild"/>
    <n v="4"/>
    <s v="N"/>
    <n v="1"/>
    <n v="0"/>
  </r>
  <r>
    <x v="2"/>
    <n v="14"/>
    <x v="13"/>
    <n v="15"/>
    <x v="14"/>
    <x v="1"/>
    <s v="Skagit Wild"/>
    <n v="5"/>
    <s v="N"/>
    <n v="1"/>
    <n v="0"/>
  </r>
  <r>
    <x v="2"/>
    <n v="15"/>
    <x v="14"/>
    <n v="15"/>
    <x v="14"/>
    <x v="1"/>
    <s v="Skagit Wild"/>
    <n v="2"/>
    <s v="N"/>
    <n v="1"/>
    <n v="0"/>
  </r>
  <r>
    <x v="2"/>
    <n v="15"/>
    <x v="14"/>
    <n v="15"/>
    <x v="14"/>
    <x v="1"/>
    <s v="Skagit Wild"/>
    <n v="3"/>
    <s v="N"/>
    <n v="1"/>
    <n v="0"/>
  </r>
  <r>
    <x v="2"/>
    <n v="15"/>
    <x v="14"/>
    <n v="15"/>
    <x v="14"/>
    <x v="1"/>
    <s v="Skagit Wild"/>
    <n v="4"/>
    <s v="N"/>
    <n v="1"/>
    <n v="0"/>
  </r>
  <r>
    <x v="2"/>
    <n v="15"/>
    <x v="14"/>
    <n v="15"/>
    <x v="14"/>
    <x v="1"/>
    <s v="Skagit Wild"/>
    <n v="5"/>
    <s v="N"/>
    <n v="1"/>
    <n v="0"/>
  </r>
  <r>
    <x v="2"/>
    <n v="16"/>
    <x v="15"/>
    <n v="15"/>
    <x v="14"/>
    <x v="1"/>
    <s v="Skagit Wild"/>
    <n v="2"/>
    <s v="N"/>
    <n v="1"/>
    <n v="2.41"/>
  </r>
  <r>
    <x v="2"/>
    <n v="16"/>
    <x v="15"/>
    <n v="15"/>
    <x v="14"/>
    <x v="1"/>
    <s v="Skagit Wild"/>
    <n v="3"/>
    <s v="N"/>
    <n v="1"/>
    <n v="1.97"/>
  </r>
  <r>
    <x v="2"/>
    <n v="16"/>
    <x v="15"/>
    <n v="15"/>
    <x v="14"/>
    <x v="1"/>
    <s v="Skagit Wild"/>
    <n v="4"/>
    <s v="N"/>
    <n v="1"/>
    <n v="0.54"/>
  </r>
  <r>
    <x v="2"/>
    <n v="16"/>
    <x v="15"/>
    <n v="15"/>
    <x v="14"/>
    <x v="1"/>
    <s v="Skagit Wild"/>
    <n v="5"/>
    <s v="N"/>
    <n v="1"/>
    <n v="1.1000000000000001"/>
  </r>
  <r>
    <x v="2"/>
    <n v="17"/>
    <x v="16"/>
    <n v="15"/>
    <x v="14"/>
    <x v="1"/>
    <s v="Skagit Wild"/>
    <n v="2"/>
    <s v="N"/>
    <n v="1"/>
    <n v="0"/>
  </r>
  <r>
    <x v="2"/>
    <n v="17"/>
    <x v="16"/>
    <n v="15"/>
    <x v="14"/>
    <x v="1"/>
    <s v="Skagit Wild"/>
    <n v="3"/>
    <s v="N"/>
    <n v="1"/>
    <n v="0"/>
  </r>
  <r>
    <x v="2"/>
    <n v="17"/>
    <x v="16"/>
    <n v="15"/>
    <x v="14"/>
    <x v="1"/>
    <s v="Skagit Wild"/>
    <n v="4"/>
    <s v="N"/>
    <n v="1"/>
    <n v="0"/>
  </r>
  <r>
    <x v="2"/>
    <n v="17"/>
    <x v="16"/>
    <n v="15"/>
    <x v="14"/>
    <x v="1"/>
    <s v="Skagit Wild"/>
    <n v="5"/>
    <s v="N"/>
    <n v="1"/>
    <n v="0"/>
  </r>
  <r>
    <x v="2"/>
    <n v="18"/>
    <x v="17"/>
    <n v="15"/>
    <x v="14"/>
    <x v="1"/>
    <s v="Skagit Wild"/>
    <n v="2"/>
    <s v="N"/>
    <n v="1"/>
    <n v="0"/>
  </r>
  <r>
    <x v="2"/>
    <n v="18"/>
    <x v="17"/>
    <n v="15"/>
    <x v="14"/>
    <x v="1"/>
    <s v="Skagit Wild"/>
    <n v="3"/>
    <s v="N"/>
    <n v="1"/>
    <n v="13.03"/>
  </r>
  <r>
    <x v="2"/>
    <n v="18"/>
    <x v="17"/>
    <n v="15"/>
    <x v="14"/>
    <x v="1"/>
    <s v="Skagit Wild"/>
    <n v="4"/>
    <s v="N"/>
    <n v="1"/>
    <n v="42.03"/>
  </r>
  <r>
    <x v="2"/>
    <n v="18"/>
    <x v="17"/>
    <n v="15"/>
    <x v="14"/>
    <x v="1"/>
    <s v="Skagit Wild"/>
    <n v="5"/>
    <s v="N"/>
    <n v="1"/>
    <n v="0"/>
  </r>
  <r>
    <x v="2"/>
    <n v="19"/>
    <x v="18"/>
    <n v="15"/>
    <x v="14"/>
    <x v="1"/>
    <s v="Skagit Wild"/>
    <n v="2"/>
    <s v="N"/>
    <n v="1"/>
    <n v="60.9"/>
  </r>
  <r>
    <x v="2"/>
    <n v="19"/>
    <x v="18"/>
    <n v="15"/>
    <x v="14"/>
    <x v="1"/>
    <s v="Skagit Wild"/>
    <n v="3"/>
    <s v="N"/>
    <n v="1"/>
    <n v="145.12"/>
  </r>
  <r>
    <x v="2"/>
    <n v="19"/>
    <x v="18"/>
    <n v="15"/>
    <x v="14"/>
    <x v="1"/>
    <s v="Skagit Wild"/>
    <n v="4"/>
    <s v="N"/>
    <n v="1"/>
    <n v="305.10000000000002"/>
  </r>
  <r>
    <x v="2"/>
    <n v="19"/>
    <x v="18"/>
    <n v="15"/>
    <x v="14"/>
    <x v="1"/>
    <s v="Skagit Wild"/>
    <n v="5"/>
    <s v="N"/>
    <n v="1"/>
    <n v="0"/>
  </r>
  <r>
    <x v="2"/>
    <n v="20"/>
    <x v="19"/>
    <n v="15"/>
    <x v="14"/>
    <x v="1"/>
    <s v="Skagit Wild"/>
    <n v="2"/>
    <s v="N"/>
    <n v="1"/>
    <n v="30.23"/>
  </r>
  <r>
    <x v="2"/>
    <n v="20"/>
    <x v="19"/>
    <n v="15"/>
    <x v="14"/>
    <x v="1"/>
    <s v="Skagit Wild"/>
    <n v="3"/>
    <s v="N"/>
    <n v="1"/>
    <n v="104.11"/>
  </r>
  <r>
    <x v="2"/>
    <n v="20"/>
    <x v="19"/>
    <n v="15"/>
    <x v="14"/>
    <x v="1"/>
    <s v="Skagit Wild"/>
    <n v="4"/>
    <s v="N"/>
    <n v="1"/>
    <n v="96.79"/>
  </r>
  <r>
    <x v="2"/>
    <n v="20"/>
    <x v="19"/>
    <n v="15"/>
    <x v="14"/>
    <x v="1"/>
    <s v="Skagit Wild"/>
    <n v="5"/>
    <s v="N"/>
    <n v="1"/>
    <n v="39.090000000000003"/>
  </r>
  <r>
    <x v="2"/>
    <n v="21"/>
    <x v="20"/>
    <n v="15"/>
    <x v="14"/>
    <x v="1"/>
    <s v="Skagit Wild"/>
    <n v="2"/>
    <s v="N"/>
    <n v="1"/>
    <n v="0"/>
  </r>
  <r>
    <x v="2"/>
    <n v="21"/>
    <x v="20"/>
    <n v="15"/>
    <x v="14"/>
    <x v="1"/>
    <s v="Skagit Wild"/>
    <n v="3"/>
    <s v="N"/>
    <n v="1"/>
    <n v="0.88"/>
  </r>
  <r>
    <x v="2"/>
    <n v="21"/>
    <x v="20"/>
    <n v="15"/>
    <x v="14"/>
    <x v="1"/>
    <s v="Skagit Wild"/>
    <n v="4"/>
    <s v="N"/>
    <n v="1"/>
    <n v="0"/>
  </r>
  <r>
    <x v="2"/>
    <n v="21"/>
    <x v="20"/>
    <n v="15"/>
    <x v="14"/>
    <x v="1"/>
    <s v="Skagit Wild"/>
    <n v="5"/>
    <s v="N"/>
    <n v="1"/>
    <n v="0"/>
  </r>
  <r>
    <x v="2"/>
    <n v="22"/>
    <x v="21"/>
    <n v="15"/>
    <x v="14"/>
    <x v="1"/>
    <s v="Skagit Wild"/>
    <n v="2"/>
    <s v="N"/>
    <n v="1"/>
    <n v="0"/>
  </r>
  <r>
    <x v="2"/>
    <n v="22"/>
    <x v="21"/>
    <n v="15"/>
    <x v="14"/>
    <x v="1"/>
    <s v="Skagit Wild"/>
    <n v="3"/>
    <s v="N"/>
    <n v="1"/>
    <n v="57.02"/>
  </r>
  <r>
    <x v="2"/>
    <n v="22"/>
    <x v="21"/>
    <n v="15"/>
    <x v="14"/>
    <x v="1"/>
    <s v="Skagit Wild"/>
    <n v="4"/>
    <s v="N"/>
    <n v="1"/>
    <n v="5.94"/>
  </r>
  <r>
    <x v="2"/>
    <n v="22"/>
    <x v="21"/>
    <n v="15"/>
    <x v="14"/>
    <x v="1"/>
    <s v="Skagit Wild"/>
    <n v="5"/>
    <s v="N"/>
    <n v="1"/>
    <n v="45.3"/>
  </r>
  <r>
    <x v="2"/>
    <n v="23"/>
    <x v="22"/>
    <n v="15"/>
    <x v="14"/>
    <x v="1"/>
    <s v="Skagit Wild"/>
    <n v="2"/>
    <s v="N"/>
    <n v="1"/>
    <n v="0"/>
  </r>
  <r>
    <x v="2"/>
    <n v="23"/>
    <x v="22"/>
    <n v="15"/>
    <x v="14"/>
    <x v="1"/>
    <s v="Skagit Wild"/>
    <n v="3"/>
    <s v="N"/>
    <n v="1"/>
    <n v="26.91"/>
  </r>
  <r>
    <x v="2"/>
    <n v="23"/>
    <x v="22"/>
    <n v="15"/>
    <x v="14"/>
    <x v="1"/>
    <s v="Skagit Wild"/>
    <n v="4"/>
    <s v="N"/>
    <n v="1"/>
    <n v="47.31"/>
  </r>
  <r>
    <x v="2"/>
    <n v="23"/>
    <x v="22"/>
    <n v="15"/>
    <x v="14"/>
    <x v="1"/>
    <s v="Skagit Wild"/>
    <n v="5"/>
    <s v="N"/>
    <n v="1"/>
    <n v="11.1"/>
  </r>
  <r>
    <x v="2"/>
    <n v="24"/>
    <x v="23"/>
    <n v="15"/>
    <x v="14"/>
    <x v="1"/>
    <s v="Skagit Wild"/>
    <n v="2"/>
    <s v="N"/>
    <n v="1"/>
    <n v="195.4"/>
  </r>
  <r>
    <x v="2"/>
    <n v="24"/>
    <x v="23"/>
    <n v="15"/>
    <x v="14"/>
    <x v="1"/>
    <s v="Skagit Wild"/>
    <n v="3"/>
    <s v="N"/>
    <n v="1"/>
    <n v="188.78"/>
  </r>
  <r>
    <x v="2"/>
    <n v="24"/>
    <x v="23"/>
    <n v="15"/>
    <x v="14"/>
    <x v="1"/>
    <s v="Skagit Wild"/>
    <n v="4"/>
    <s v="N"/>
    <n v="1"/>
    <n v="140.05000000000001"/>
  </r>
  <r>
    <x v="2"/>
    <n v="24"/>
    <x v="23"/>
    <n v="15"/>
    <x v="14"/>
    <x v="1"/>
    <s v="Skagit Wild"/>
    <n v="5"/>
    <s v="N"/>
    <n v="1"/>
    <n v="0"/>
  </r>
  <r>
    <x v="2"/>
    <n v="25"/>
    <x v="24"/>
    <n v="15"/>
    <x v="14"/>
    <x v="1"/>
    <s v="Skagit Wild"/>
    <n v="2"/>
    <s v="N"/>
    <n v="1"/>
    <n v="0"/>
  </r>
  <r>
    <x v="2"/>
    <n v="25"/>
    <x v="24"/>
    <n v="15"/>
    <x v="14"/>
    <x v="1"/>
    <s v="Skagit Wild"/>
    <n v="3"/>
    <s v="N"/>
    <n v="1"/>
    <n v="0"/>
  </r>
  <r>
    <x v="2"/>
    <n v="25"/>
    <x v="24"/>
    <n v="15"/>
    <x v="14"/>
    <x v="1"/>
    <s v="Skagit Wild"/>
    <n v="4"/>
    <s v="N"/>
    <n v="1"/>
    <n v="0"/>
  </r>
  <r>
    <x v="2"/>
    <n v="25"/>
    <x v="24"/>
    <n v="15"/>
    <x v="14"/>
    <x v="1"/>
    <s v="Skagit Wild"/>
    <n v="5"/>
    <s v="N"/>
    <n v="1"/>
    <n v="29.65"/>
  </r>
  <r>
    <x v="3"/>
    <n v="1"/>
    <x v="0"/>
    <n v="15"/>
    <x v="14"/>
    <x v="1"/>
    <s v="Skagit Wild"/>
    <n v="2"/>
    <s v="N"/>
    <n v="1"/>
    <n v="0"/>
  </r>
  <r>
    <x v="3"/>
    <n v="1"/>
    <x v="0"/>
    <n v="15"/>
    <x v="14"/>
    <x v="1"/>
    <s v="Skagit Wild"/>
    <n v="3"/>
    <s v="N"/>
    <n v="1"/>
    <n v="0"/>
  </r>
  <r>
    <x v="3"/>
    <n v="1"/>
    <x v="0"/>
    <n v="15"/>
    <x v="14"/>
    <x v="1"/>
    <s v="Skagit Wild"/>
    <n v="4"/>
    <s v="N"/>
    <n v="1"/>
    <n v="0"/>
  </r>
  <r>
    <x v="3"/>
    <n v="1"/>
    <x v="0"/>
    <n v="15"/>
    <x v="14"/>
    <x v="1"/>
    <s v="Skagit Wild"/>
    <n v="5"/>
    <s v="N"/>
    <n v="1"/>
    <n v="0"/>
  </r>
  <r>
    <x v="3"/>
    <n v="2"/>
    <x v="1"/>
    <n v="15"/>
    <x v="14"/>
    <x v="1"/>
    <s v="Skagit Wild"/>
    <n v="2"/>
    <s v="N"/>
    <n v="1"/>
    <n v="54.2"/>
  </r>
  <r>
    <x v="3"/>
    <n v="2"/>
    <x v="1"/>
    <n v="15"/>
    <x v="14"/>
    <x v="1"/>
    <s v="Skagit Wild"/>
    <n v="3"/>
    <s v="N"/>
    <n v="1"/>
    <n v="55.78"/>
  </r>
  <r>
    <x v="3"/>
    <n v="2"/>
    <x v="1"/>
    <n v="15"/>
    <x v="14"/>
    <x v="1"/>
    <s v="Skagit Wild"/>
    <n v="4"/>
    <s v="N"/>
    <n v="1"/>
    <n v="69.709999999999994"/>
  </r>
  <r>
    <x v="3"/>
    <n v="2"/>
    <x v="1"/>
    <n v="15"/>
    <x v="14"/>
    <x v="1"/>
    <s v="Skagit Wild"/>
    <n v="5"/>
    <s v="N"/>
    <n v="1"/>
    <n v="0"/>
  </r>
  <r>
    <x v="3"/>
    <n v="3"/>
    <x v="2"/>
    <n v="15"/>
    <x v="14"/>
    <x v="1"/>
    <s v="Skagit Wild"/>
    <n v="2"/>
    <s v="N"/>
    <n v="1"/>
    <n v="0"/>
  </r>
  <r>
    <x v="3"/>
    <n v="3"/>
    <x v="2"/>
    <n v="15"/>
    <x v="14"/>
    <x v="1"/>
    <s v="Skagit Wild"/>
    <n v="3"/>
    <s v="N"/>
    <n v="1"/>
    <n v="0"/>
  </r>
  <r>
    <x v="3"/>
    <n v="3"/>
    <x v="2"/>
    <n v="15"/>
    <x v="14"/>
    <x v="1"/>
    <s v="Skagit Wild"/>
    <n v="4"/>
    <s v="N"/>
    <n v="1"/>
    <n v="0"/>
  </r>
  <r>
    <x v="3"/>
    <n v="3"/>
    <x v="2"/>
    <n v="15"/>
    <x v="14"/>
    <x v="1"/>
    <s v="Skagit Wild"/>
    <n v="5"/>
    <s v="N"/>
    <n v="1"/>
    <n v="0"/>
  </r>
  <r>
    <x v="3"/>
    <n v="4"/>
    <x v="3"/>
    <n v="15"/>
    <x v="14"/>
    <x v="1"/>
    <s v="Skagit Wild"/>
    <n v="2"/>
    <s v="N"/>
    <n v="1"/>
    <n v="37.090000000000003"/>
  </r>
  <r>
    <x v="3"/>
    <n v="4"/>
    <x v="3"/>
    <n v="15"/>
    <x v="14"/>
    <x v="1"/>
    <s v="Skagit Wild"/>
    <n v="3"/>
    <s v="N"/>
    <n v="1"/>
    <n v="175.92"/>
  </r>
  <r>
    <x v="3"/>
    <n v="4"/>
    <x v="3"/>
    <n v="15"/>
    <x v="14"/>
    <x v="1"/>
    <s v="Skagit Wild"/>
    <n v="4"/>
    <s v="N"/>
    <n v="1"/>
    <n v="51.64"/>
  </r>
  <r>
    <x v="3"/>
    <n v="4"/>
    <x v="3"/>
    <n v="15"/>
    <x v="14"/>
    <x v="1"/>
    <s v="Skagit Wild"/>
    <n v="5"/>
    <s v="N"/>
    <n v="1"/>
    <n v="27.4"/>
  </r>
  <r>
    <x v="3"/>
    <n v="5"/>
    <x v="4"/>
    <n v="15"/>
    <x v="14"/>
    <x v="1"/>
    <s v="Skagit Wild"/>
    <n v="2"/>
    <s v="N"/>
    <n v="1"/>
    <n v="0"/>
  </r>
  <r>
    <x v="3"/>
    <n v="5"/>
    <x v="4"/>
    <n v="15"/>
    <x v="14"/>
    <x v="1"/>
    <s v="Skagit Wild"/>
    <n v="3"/>
    <s v="N"/>
    <n v="1"/>
    <n v="0"/>
  </r>
  <r>
    <x v="3"/>
    <n v="5"/>
    <x v="4"/>
    <n v="15"/>
    <x v="14"/>
    <x v="1"/>
    <s v="Skagit Wild"/>
    <n v="4"/>
    <s v="N"/>
    <n v="1"/>
    <n v="0"/>
  </r>
  <r>
    <x v="3"/>
    <n v="5"/>
    <x v="4"/>
    <n v="15"/>
    <x v="14"/>
    <x v="1"/>
    <s v="Skagit Wild"/>
    <n v="5"/>
    <s v="N"/>
    <n v="1"/>
    <n v="0"/>
  </r>
  <r>
    <x v="3"/>
    <n v="6"/>
    <x v="5"/>
    <n v="15"/>
    <x v="14"/>
    <x v="1"/>
    <s v="Skagit Wild"/>
    <n v="2"/>
    <s v="N"/>
    <n v="1"/>
    <n v="0.01"/>
  </r>
  <r>
    <x v="3"/>
    <n v="6"/>
    <x v="5"/>
    <n v="15"/>
    <x v="14"/>
    <x v="1"/>
    <s v="Skagit Wild"/>
    <n v="3"/>
    <s v="N"/>
    <n v="1"/>
    <n v="0.01"/>
  </r>
  <r>
    <x v="3"/>
    <n v="6"/>
    <x v="5"/>
    <n v="15"/>
    <x v="14"/>
    <x v="1"/>
    <s v="Skagit Wild"/>
    <n v="4"/>
    <s v="N"/>
    <n v="1"/>
    <n v="0.01"/>
  </r>
  <r>
    <x v="3"/>
    <n v="6"/>
    <x v="5"/>
    <n v="15"/>
    <x v="14"/>
    <x v="1"/>
    <s v="Skagit Wild"/>
    <n v="5"/>
    <s v="N"/>
    <n v="1"/>
    <n v="0"/>
  </r>
  <r>
    <x v="3"/>
    <n v="7"/>
    <x v="6"/>
    <n v="15"/>
    <x v="14"/>
    <x v="1"/>
    <s v="Skagit Wild"/>
    <n v="2"/>
    <s v="N"/>
    <n v="1"/>
    <n v="0"/>
  </r>
  <r>
    <x v="3"/>
    <n v="7"/>
    <x v="6"/>
    <n v="15"/>
    <x v="14"/>
    <x v="1"/>
    <s v="Skagit Wild"/>
    <n v="3"/>
    <s v="N"/>
    <n v="1"/>
    <n v="1.9"/>
  </r>
  <r>
    <x v="3"/>
    <n v="7"/>
    <x v="6"/>
    <n v="15"/>
    <x v="14"/>
    <x v="1"/>
    <s v="Skagit Wild"/>
    <n v="4"/>
    <s v="N"/>
    <n v="1"/>
    <n v="0"/>
  </r>
  <r>
    <x v="3"/>
    <n v="7"/>
    <x v="6"/>
    <n v="15"/>
    <x v="14"/>
    <x v="1"/>
    <s v="Skagit Wild"/>
    <n v="5"/>
    <s v="N"/>
    <n v="1"/>
    <n v="0"/>
  </r>
  <r>
    <x v="3"/>
    <n v="8"/>
    <x v="7"/>
    <n v="15"/>
    <x v="14"/>
    <x v="1"/>
    <s v="Skagit Wild"/>
    <n v="2"/>
    <s v="N"/>
    <n v="1"/>
    <n v="0"/>
  </r>
  <r>
    <x v="3"/>
    <n v="8"/>
    <x v="7"/>
    <n v="15"/>
    <x v="14"/>
    <x v="1"/>
    <s v="Skagit Wild"/>
    <n v="3"/>
    <s v="N"/>
    <n v="1"/>
    <n v="3.24"/>
  </r>
  <r>
    <x v="3"/>
    <n v="8"/>
    <x v="7"/>
    <n v="15"/>
    <x v="14"/>
    <x v="1"/>
    <s v="Skagit Wild"/>
    <n v="4"/>
    <s v="N"/>
    <n v="1"/>
    <n v="0"/>
  </r>
  <r>
    <x v="3"/>
    <n v="8"/>
    <x v="7"/>
    <n v="15"/>
    <x v="14"/>
    <x v="1"/>
    <s v="Skagit Wild"/>
    <n v="5"/>
    <s v="N"/>
    <n v="1"/>
    <n v="0"/>
  </r>
  <r>
    <x v="3"/>
    <n v="9"/>
    <x v="8"/>
    <n v="15"/>
    <x v="14"/>
    <x v="1"/>
    <s v="Skagit Wild"/>
    <n v="2"/>
    <s v="N"/>
    <n v="1"/>
    <n v="18.989999999999998"/>
  </r>
  <r>
    <x v="3"/>
    <n v="9"/>
    <x v="8"/>
    <n v="15"/>
    <x v="14"/>
    <x v="1"/>
    <s v="Skagit Wild"/>
    <n v="3"/>
    <s v="N"/>
    <n v="1"/>
    <n v="14.11"/>
  </r>
  <r>
    <x v="3"/>
    <n v="9"/>
    <x v="8"/>
    <n v="15"/>
    <x v="14"/>
    <x v="1"/>
    <s v="Skagit Wild"/>
    <n v="4"/>
    <s v="N"/>
    <n v="1"/>
    <n v="0.18"/>
  </r>
  <r>
    <x v="3"/>
    <n v="9"/>
    <x v="8"/>
    <n v="15"/>
    <x v="14"/>
    <x v="1"/>
    <s v="Skagit Wild"/>
    <n v="5"/>
    <s v="N"/>
    <n v="1"/>
    <n v="0"/>
  </r>
  <r>
    <x v="3"/>
    <n v="10"/>
    <x v="9"/>
    <n v="15"/>
    <x v="14"/>
    <x v="1"/>
    <s v="Skagit Wild"/>
    <n v="2"/>
    <s v="N"/>
    <n v="1"/>
    <n v="3.5"/>
  </r>
  <r>
    <x v="3"/>
    <n v="10"/>
    <x v="9"/>
    <n v="15"/>
    <x v="14"/>
    <x v="1"/>
    <s v="Skagit Wild"/>
    <n v="3"/>
    <s v="N"/>
    <n v="1"/>
    <n v="14.29"/>
  </r>
  <r>
    <x v="3"/>
    <n v="10"/>
    <x v="9"/>
    <n v="15"/>
    <x v="14"/>
    <x v="1"/>
    <s v="Skagit Wild"/>
    <n v="4"/>
    <s v="N"/>
    <n v="1"/>
    <n v="0.44"/>
  </r>
  <r>
    <x v="3"/>
    <n v="10"/>
    <x v="9"/>
    <n v="15"/>
    <x v="14"/>
    <x v="1"/>
    <s v="Skagit Wild"/>
    <n v="5"/>
    <s v="N"/>
    <n v="1"/>
    <n v="1.9"/>
  </r>
  <r>
    <x v="3"/>
    <n v="11"/>
    <x v="10"/>
    <n v="15"/>
    <x v="14"/>
    <x v="1"/>
    <s v="Skagit Wild"/>
    <n v="2"/>
    <s v="N"/>
    <n v="1"/>
    <n v="1.88"/>
  </r>
  <r>
    <x v="3"/>
    <n v="11"/>
    <x v="10"/>
    <n v="15"/>
    <x v="14"/>
    <x v="1"/>
    <s v="Skagit Wild"/>
    <n v="3"/>
    <s v="N"/>
    <n v="1"/>
    <n v="0.71"/>
  </r>
  <r>
    <x v="3"/>
    <n v="11"/>
    <x v="10"/>
    <n v="15"/>
    <x v="14"/>
    <x v="1"/>
    <s v="Skagit Wild"/>
    <n v="4"/>
    <s v="N"/>
    <n v="1"/>
    <n v="0"/>
  </r>
  <r>
    <x v="3"/>
    <n v="11"/>
    <x v="10"/>
    <n v="15"/>
    <x v="14"/>
    <x v="1"/>
    <s v="Skagit Wild"/>
    <n v="5"/>
    <s v="N"/>
    <n v="1"/>
    <n v="0"/>
  </r>
  <r>
    <x v="3"/>
    <n v="12"/>
    <x v="11"/>
    <n v="15"/>
    <x v="14"/>
    <x v="1"/>
    <s v="Skagit Wild"/>
    <n v="2"/>
    <s v="N"/>
    <n v="1"/>
    <n v="1.19"/>
  </r>
  <r>
    <x v="3"/>
    <n v="12"/>
    <x v="11"/>
    <n v="15"/>
    <x v="14"/>
    <x v="1"/>
    <s v="Skagit Wild"/>
    <n v="3"/>
    <s v="N"/>
    <n v="1"/>
    <n v="2"/>
  </r>
  <r>
    <x v="3"/>
    <n v="12"/>
    <x v="11"/>
    <n v="15"/>
    <x v="14"/>
    <x v="1"/>
    <s v="Skagit Wild"/>
    <n v="4"/>
    <s v="N"/>
    <n v="1"/>
    <n v="2.99"/>
  </r>
  <r>
    <x v="3"/>
    <n v="12"/>
    <x v="11"/>
    <n v="15"/>
    <x v="14"/>
    <x v="1"/>
    <s v="Skagit Wild"/>
    <n v="5"/>
    <s v="N"/>
    <n v="1"/>
    <n v="0"/>
  </r>
  <r>
    <x v="3"/>
    <n v="13"/>
    <x v="12"/>
    <n v="15"/>
    <x v="14"/>
    <x v="1"/>
    <s v="Skagit Wild"/>
    <n v="2"/>
    <s v="N"/>
    <n v="1"/>
    <n v="0"/>
  </r>
  <r>
    <x v="3"/>
    <n v="13"/>
    <x v="12"/>
    <n v="15"/>
    <x v="14"/>
    <x v="1"/>
    <s v="Skagit Wild"/>
    <n v="3"/>
    <s v="N"/>
    <n v="1"/>
    <n v="112.7"/>
  </r>
  <r>
    <x v="3"/>
    <n v="13"/>
    <x v="12"/>
    <n v="15"/>
    <x v="14"/>
    <x v="1"/>
    <s v="Skagit Wild"/>
    <n v="4"/>
    <s v="N"/>
    <n v="1"/>
    <n v="404.74"/>
  </r>
  <r>
    <x v="3"/>
    <n v="13"/>
    <x v="12"/>
    <n v="15"/>
    <x v="14"/>
    <x v="1"/>
    <s v="Skagit Wild"/>
    <n v="5"/>
    <s v="N"/>
    <n v="1"/>
    <n v="337.93"/>
  </r>
  <r>
    <x v="3"/>
    <n v="14"/>
    <x v="13"/>
    <n v="15"/>
    <x v="14"/>
    <x v="1"/>
    <s v="Skagit Wild"/>
    <n v="2"/>
    <s v="N"/>
    <n v="1"/>
    <n v="0"/>
  </r>
  <r>
    <x v="3"/>
    <n v="14"/>
    <x v="13"/>
    <n v="15"/>
    <x v="14"/>
    <x v="1"/>
    <s v="Skagit Wild"/>
    <n v="3"/>
    <s v="N"/>
    <n v="1"/>
    <n v="0"/>
  </r>
  <r>
    <x v="3"/>
    <n v="14"/>
    <x v="13"/>
    <n v="15"/>
    <x v="14"/>
    <x v="1"/>
    <s v="Skagit Wild"/>
    <n v="4"/>
    <s v="N"/>
    <n v="1"/>
    <n v="0"/>
  </r>
  <r>
    <x v="3"/>
    <n v="14"/>
    <x v="13"/>
    <n v="15"/>
    <x v="14"/>
    <x v="1"/>
    <s v="Skagit Wild"/>
    <n v="5"/>
    <s v="N"/>
    <n v="1"/>
    <n v="0"/>
  </r>
  <r>
    <x v="3"/>
    <n v="15"/>
    <x v="14"/>
    <n v="15"/>
    <x v="14"/>
    <x v="1"/>
    <s v="Skagit Wild"/>
    <n v="2"/>
    <s v="N"/>
    <n v="1"/>
    <n v="0"/>
  </r>
  <r>
    <x v="3"/>
    <n v="15"/>
    <x v="14"/>
    <n v="15"/>
    <x v="14"/>
    <x v="1"/>
    <s v="Skagit Wild"/>
    <n v="3"/>
    <s v="N"/>
    <n v="1"/>
    <n v="0"/>
  </r>
  <r>
    <x v="3"/>
    <n v="15"/>
    <x v="14"/>
    <n v="15"/>
    <x v="14"/>
    <x v="1"/>
    <s v="Skagit Wild"/>
    <n v="4"/>
    <s v="N"/>
    <n v="1"/>
    <n v="0"/>
  </r>
  <r>
    <x v="3"/>
    <n v="15"/>
    <x v="14"/>
    <n v="15"/>
    <x v="14"/>
    <x v="1"/>
    <s v="Skagit Wild"/>
    <n v="5"/>
    <s v="N"/>
    <n v="1"/>
    <n v="0"/>
  </r>
  <r>
    <x v="3"/>
    <n v="16"/>
    <x v="15"/>
    <n v="15"/>
    <x v="14"/>
    <x v="1"/>
    <s v="Skagit Wild"/>
    <n v="2"/>
    <s v="N"/>
    <n v="1"/>
    <n v="0.78"/>
  </r>
  <r>
    <x v="3"/>
    <n v="16"/>
    <x v="15"/>
    <n v="15"/>
    <x v="14"/>
    <x v="1"/>
    <s v="Skagit Wild"/>
    <n v="3"/>
    <s v="N"/>
    <n v="1"/>
    <n v="0.42"/>
  </r>
  <r>
    <x v="3"/>
    <n v="16"/>
    <x v="15"/>
    <n v="15"/>
    <x v="14"/>
    <x v="1"/>
    <s v="Skagit Wild"/>
    <n v="4"/>
    <s v="N"/>
    <n v="1"/>
    <n v="0.05"/>
  </r>
  <r>
    <x v="3"/>
    <n v="16"/>
    <x v="15"/>
    <n v="15"/>
    <x v="14"/>
    <x v="1"/>
    <s v="Skagit Wild"/>
    <n v="5"/>
    <s v="N"/>
    <n v="1"/>
    <n v="0.15"/>
  </r>
  <r>
    <x v="3"/>
    <n v="17"/>
    <x v="16"/>
    <n v="15"/>
    <x v="14"/>
    <x v="1"/>
    <s v="Skagit Wild"/>
    <n v="2"/>
    <s v="N"/>
    <n v="1"/>
    <n v="0"/>
  </r>
  <r>
    <x v="3"/>
    <n v="17"/>
    <x v="16"/>
    <n v="15"/>
    <x v="14"/>
    <x v="1"/>
    <s v="Skagit Wild"/>
    <n v="3"/>
    <s v="N"/>
    <n v="1"/>
    <n v="0"/>
  </r>
  <r>
    <x v="3"/>
    <n v="17"/>
    <x v="16"/>
    <n v="15"/>
    <x v="14"/>
    <x v="1"/>
    <s v="Skagit Wild"/>
    <n v="4"/>
    <s v="N"/>
    <n v="1"/>
    <n v="0"/>
  </r>
  <r>
    <x v="3"/>
    <n v="17"/>
    <x v="16"/>
    <n v="15"/>
    <x v="14"/>
    <x v="1"/>
    <s v="Skagit Wild"/>
    <n v="5"/>
    <s v="N"/>
    <n v="1"/>
    <n v="0"/>
  </r>
  <r>
    <x v="3"/>
    <n v="18"/>
    <x v="17"/>
    <n v="15"/>
    <x v="14"/>
    <x v="1"/>
    <s v="Skagit Wild"/>
    <n v="2"/>
    <s v="N"/>
    <n v="1"/>
    <n v="0"/>
  </r>
  <r>
    <x v="3"/>
    <n v="18"/>
    <x v="17"/>
    <n v="15"/>
    <x v="14"/>
    <x v="1"/>
    <s v="Skagit Wild"/>
    <n v="3"/>
    <s v="N"/>
    <n v="1"/>
    <n v="14.79"/>
  </r>
  <r>
    <x v="3"/>
    <n v="18"/>
    <x v="17"/>
    <n v="15"/>
    <x v="14"/>
    <x v="1"/>
    <s v="Skagit Wild"/>
    <n v="4"/>
    <s v="N"/>
    <n v="1"/>
    <n v="21.04"/>
  </r>
  <r>
    <x v="3"/>
    <n v="18"/>
    <x v="17"/>
    <n v="15"/>
    <x v="14"/>
    <x v="1"/>
    <s v="Skagit Wild"/>
    <n v="5"/>
    <s v="N"/>
    <n v="1"/>
    <n v="0"/>
  </r>
  <r>
    <x v="3"/>
    <n v="19"/>
    <x v="18"/>
    <n v="15"/>
    <x v="14"/>
    <x v="1"/>
    <s v="Skagit Wild"/>
    <n v="2"/>
    <s v="N"/>
    <n v="1"/>
    <n v="141.68"/>
  </r>
  <r>
    <x v="3"/>
    <n v="19"/>
    <x v="18"/>
    <n v="15"/>
    <x v="14"/>
    <x v="1"/>
    <s v="Skagit Wild"/>
    <n v="3"/>
    <s v="N"/>
    <n v="1"/>
    <n v="221.59"/>
  </r>
  <r>
    <x v="3"/>
    <n v="19"/>
    <x v="18"/>
    <n v="15"/>
    <x v="14"/>
    <x v="1"/>
    <s v="Skagit Wild"/>
    <n v="4"/>
    <s v="N"/>
    <n v="1"/>
    <n v="205.52"/>
  </r>
  <r>
    <x v="3"/>
    <n v="19"/>
    <x v="18"/>
    <n v="15"/>
    <x v="14"/>
    <x v="1"/>
    <s v="Skagit Wild"/>
    <n v="5"/>
    <s v="N"/>
    <n v="1"/>
    <n v="0"/>
  </r>
  <r>
    <x v="3"/>
    <n v="20"/>
    <x v="19"/>
    <n v="15"/>
    <x v="14"/>
    <x v="1"/>
    <s v="Skagit Wild"/>
    <n v="2"/>
    <s v="N"/>
    <n v="1"/>
    <n v="32.44"/>
  </r>
  <r>
    <x v="3"/>
    <n v="20"/>
    <x v="19"/>
    <n v="15"/>
    <x v="14"/>
    <x v="1"/>
    <s v="Skagit Wild"/>
    <n v="3"/>
    <s v="N"/>
    <n v="1"/>
    <n v="73.319999999999993"/>
  </r>
  <r>
    <x v="3"/>
    <n v="20"/>
    <x v="19"/>
    <n v="15"/>
    <x v="14"/>
    <x v="1"/>
    <s v="Skagit Wild"/>
    <n v="4"/>
    <s v="N"/>
    <n v="1"/>
    <n v="30.07"/>
  </r>
  <r>
    <x v="3"/>
    <n v="20"/>
    <x v="19"/>
    <n v="15"/>
    <x v="14"/>
    <x v="1"/>
    <s v="Skagit Wild"/>
    <n v="5"/>
    <s v="N"/>
    <n v="1"/>
    <n v="16.68"/>
  </r>
  <r>
    <x v="3"/>
    <n v="21"/>
    <x v="20"/>
    <n v="15"/>
    <x v="14"/>
    <x v="1"/>
    <s v="Skagit Wild"/>
    <n v="2"/>
    <s v="N"/>
    <n v="1"/>
    <n v="0"/>
  </r>
  <r>
    <x v="3"/>
    <n v="21"/>
    <x v="20"/>
    <n v="15"/>
    <x v="14"/>
    <x v="1"/>
    <s v="Skagit Wild"/>
    <n v="3"/>
    <s v="N"/>
    <n v="1"/>
    <n v="2.25"/>
  </r>
  <r>
    <x v="3"/>
    <n v="21"/>
    <x v="20"/>
    <n v="15"/>
    <x v="14"/>
    <x v="1"/>
    <s v="Skagit Wild"/>
    <n v="4"/>
    <s v="N"/>
    <n v="1"/>
    <n v="0"/>
  </r>
  <r>
    <x v="3"/>
    <n v="21"/>
    <x v="20"/>
    <n v="15"/>
    <x v="14"/>
    <x v="1"/>
    <s v="Skagit Wild"/>
    <n v="5"/>
    <s v="N"/>
    <n v="1"/>
    <n v="0"/>
  </r>
  <r>
    <x v="3"/>
    <n v="22"/>
    <x v="21"/>
    <n v="15"/>
    <x v="14"/>
    <x v="1"/>
    <s v="Skagit Wild"/>
    <n v="2"/>
    <s v="N"/>
    <n v="1"/>
    <n v="0"/>
  </r>
  <r>
    <x v="3"/>
    <n v="22"/>
    <x v="21"/>
    <n v="15"/>
    <x v="14"/>
    <x v="1"/>
    <s v="Skagit Wild"/>
    <n v="3"/>
    <s v="N"/>
    <n v="1"/>
    <n v="48.98"/>
  </r>
  <r>
    <x v="3"/>
    <n v="22"/>
    <x v="21"/>
    <n v="15"/>
    <x v="14"/>
    <x v="1"/>
    <s v="Skagit Wild"/>
    <n v="4"/>
    <s v="N"/>
    <n v="1"/>
    <n v="2.25"/>
  </r>
  <r>
    <x v="3"/>
    <n v="22"/>
    <x v="21"/>
    <n v="15"/>
    <x v="14"/>
    <x v="1"/>
    <s v="Skagit Wild"/>
    <n v="5"/>
    <s v="N"/>
    <n v="1"/>
    <n v="23.57"/>
  </r>
  <r>
    <x v="3"/>
    <n v="23"/>
    <x v="22"/>
    <n v="15"/>
    <x v="14"/>
    <x v="1"/>
    <s v="Skagit Wild"/>
    <n v="2"/>
    <s v="N"/>
    <n v="1"/>
    <n v="0"/>
  </r>
  <r>
    <x v="3"/>
    <n v="23"/>
    <x v="22"/>
    <n v="15"/>
    <x v="14"/>
    <x v="1"/>
    <s v="Skagit Wild"/>
    <n v="3"/>
    <s v="N"/>
    <n v="1"/>
    <n v="27.2"/>
  </r>
  <r>
    <x v="3"/>
    <n v="23"/>
    <x v="22"/>
    <n v="15"/>
    <x v="14"/>
    <x v="1"/>
    <s v="Skagit Wild"/>
    <n v="4"/>
    <s v="N"/>
    <n v="1"/>
    <n v="21.1"/>
  </r>
  <r>
    <x v="3"/>
    <n v="23"/>
    <x v="22"/>
    <n v="15"/>
    <x v="14"/>
    <x v="1"/>
    <s v="Skagit Wild"/>
    <n v="5"/>
    <s v="N"/>
    <n v="1"/>
    <n v="6.79"/>
  </r>
  <r>
    <x v="3"/>
    <n v="24"/>
    <x v="23"/>
    <n v="15"/>
    <x v="14"/>
    <x v="1"/>
    <s v="Skagit Wild"/>
    <n v="2"/>
    <s v="N"/>
    <n v="1"/>
    <n v="249.2"/>
  </r>
  <r>
    <x v="3"/>
    <n v="24"/>
    <x v="23"/>
    <n v="15"/>
    <x v="14"/>
    <x v="1"/>
    <s v="Skagit Wild"/>
    <n v="3"/>
    <s v="N"/>
    <n v="1"/>
    <n v="158"/>
  </r>
  <r>
    <x v="3"/>
    <n v="24"/>
    <x v="23"/>
    <n v="15"/>
    <x v="14"/>
    <x v="1"/>
    <s v="Skagit Wild"/>
    <n v="4"/>
    <s v="N"/>
    <n v="1"/>
    <n v="51.71"/>
  </r>
  <r>
    <x v="3"/>
    <n v="24"/>
    <x v="23"/>
    <n v="15"/>
    <x v="14"/>
    <x v="1"/>
    <s v="Skagit Wild"/>
    <n v="5"/>
    <s v="N"/>
    <n v="1"/>
    <n v="0"/>
  </r>
  <r>
    <x v="3"/>
    <n v="25"/>
    <x v="24"/>
    <n v="15"/>
    <x v="14"/>
    <x v="1"/>
    <s v="Skagit Wild"/>
    <n v="2"/>
    <s v="N"/>
    <n v="1"/>
    <n v="0"/>
  </r>
  <r>
    <x v="3"/>
    <n v="25"/>
    <x v="24"/>
    <n v="15"/>
    <x v="14"/>
    <x v="1"/>
    <s v="Skagit Wild"/>
    <n v="3"/>
    <s v="N"/>
    <n v="1"/>
    <n v="0"/>
  </r>
  <r>
    <x v="3"/>
    <n v="25"/>
    <x v="24"/>
    <n v="15"/>
    <x v="14"/>
    <x v="1"/>
    <s v="Skagit Wild"/>
    <n v="4"/>
    <s v="N"/>
    <n v="1"/>
    <n v="0"/>
  </r>
  <r>
    <x v="3"/>
    <n v="25"/>
    <x v="24"/>
    <n v="15"/>
    <x v="14"/>
    <x v="1"/>
    <s v="Skagit Wild"/>
    <n v="5"/>
    <s v="N"/>
    <n v="1"/>
    <n v="22.65"/>
  </r>
  <r>
    <x v="4"/>
    <n v="1"/>
    <x v="0"/>
    <n v="15"/>
    <x v="14"/>
    <x v="1"/>
    <s v="Skagit Wild"/>
    <n v="2"/>
    <s v="N"/>
    <n v="1"/>
    <n v="0"/>
  </r>
  <r>
    <x v="4"/>
    <n v="1"/>
    <x v="0"/>
    <n v="15"/>
    <x v="14"/>
    <x v="1"/>
    <s v="Skagit Wild"/>
    <n v="3"/>
    <s v="N"/>
    <n v="1"/>
    <n v="0"/>
  </r>
  <r>
    <x v="4"/>
    <n v="1"/>
    <x v="0"/>
    <n v="15"/>
    <x v="14"/>
    <x v="1"/>
    <s v="Skagit Wild"/>
    <n v="4"/>
    <s v="N"/>
    <n v="1"/>
    <n v="0"/>
  </r>
  <r>
    <x v="4"/>
    <n v="1"/>
    <x v="0"/>
    <n v="15"/>
    <x v="14"/>
    <x v="1"/>
    <s v="Skagit Wild"/>
    <n v="5"/>
    <s v="N"/>
    <n v="1"/>
    <n v="0"/>
  </r>
  <r>
    <x v="4"/>
    <n v="2"/>
    <x v="1"/>
    <n v="15"/>
    <x v="14"/>
    <x v="1"/>
    <s v="Skagit Wild"/>
    <n v="2"/>
    <s v="N"/>
    <n v="1"/>
    <n v="40.53"/>
  </r>
  <r>
    <x v="4"/>
    <n v="2"/>
    <x v="1"/>
    <n v="15"/>
    <x v="14"/>
    <x v="1"/>
    <s v="Skagit Wild"/>
    <n v="3"/>
    <s v="N"/>
    <n v="1"/>
    <n v="85.54"/>
  </r>
  <r>
    <x v="4"/>
    <n v="2"/>
    <x v="1"/>
    <n v="15"/>
    <x v="14"/>
    <x v="1"/>
    <s v="Skagit Wild"/>
    <n v="4"/>
    <s v="N"/>
    <n v="1"/>
    <n v="71.36"/>
  </r>
  <r>
    <x v="4"/>
    <n v="2"/>
    <x v="1"/>
    <n v="15"/>
    <x v="14"/>
    <x v="1"/>
    <s v="Skagit Wild"/>
    <n v="5"/>
    <s v="N"/>
    <n v="1"/>
    <n v="0"/>
  </r>
  <r>
    <x v="4"/>
    <n v="3"/>
    <x v="2"/>
    <n v="15"/>
    <x v="14"/>
    <x v="1"/>
    <s v="Skagit Wild"/>
    <n v="2"/>
    <s v="N"/>
    <n v="1"/>
    <n v="0"/>
  </r>
  <r>
    <x v="4"/>
    <n v="3"/>
    <x v="2"/>
    <n v="15"/>
    <x v="14"/>
    <x v="1"/>
    <s v="Skagit Wild"/>
    <n v="3"/>
    <s v="N"/>
    <n v="1"/>
    <n v="0"/>
  </r>
  <r>
    <x v="4"/>
    <n v="3"/>
    <x v="2"/>
    <n v="15"/>
    <x v="14"/>
    <x v="1"/>
    <s v="Skagit Wild"/>
    <n v="4"/>
    <s v="N"/>
    <n v="1"/>
    <n v="0"/>
  </r>
  <r>
    <x v="4"/>
    <n v="3"/>
    <x v="2"/>
    <n v="15"/>
    <x v="14"/>
    <x v="1"/>
    <s v="Skagit Wild"/>
    <n v="5"/>
    <s v="N"/>
    <n v="1"/>
    <n v="0"/>
  </r>
  <r>
    <x v="4"/>
    <n v="4"/>
    <x v="3"/>
    <n v="15"/>
    <x v="14"/>
    <x v="1"/>
    <s v="Skagit Wild"/>
    <n v="2"/>
    <s v="N"/>
    <n v="1"/>
    <n v="38.020000000000003"/>
  </r>
  <r>
    <x v="4"/>
    <n v="4"/>
    <x v="3"/>
    <n v="15"/>
    <x v="14"/>
    <x v="1"/>
    <s v="Skagit Wild"/>
    <n v="3"/>
    <s v="N"/>
    <n v="1"/>
    <n v="369.69"/>
  </r>
  <r>
    <x v="4"/>
    <n v="4"/>
    <x v="3"/>
    <n v="15"/>
    <x v="14"/>
    <x v="1"/>
    <s v="Skagit Wild"/>
    <n v="4"/>
    <s v="N"/>
    <n v="1"/>
    <n v="72.430000000000007"/>
  </r>
  <r>
    <x v="4"/>
    <n v="4"/>
    <x v="3"/>
    <n v="15"/>
    <x v="14"/>
    <x v="1"/>
    <s v="Skagit Wild"/>
    <n v="5"/>
    <s v="N"/>
    <n v="1"/>
    <n v="16.61"/>
  </r>
  <r>
    <x v="4"/>
    <n v="5"/>
    <x v="4"/>
    <n v="15"/>
    <x v="14"/>
    <x v="1"/>
    <s v="Skagit Wild"/>
    <n v="2"/>
    <s v="N"/>
    <n v="1"/>
    <n v="0"/>
  </r>
  <r>
    <x v="4"/>
    <n v="5"/>
    <x v="4"/>
    <n v="15"/>
    <x v="14"/>
    <x v="1"/>
    <s v="Skagit Wild"/>
    <n v="3"/>
    <s v="N"/>
    <n v="1"/>
    <n v="0"/>
  </r>
  <r>
    <x v="4"/>
    <n v="5"/>
    <x v="4"/>
    <n v="15"/>
    <x v="14"/>
    <x v="1"/>
    <s v="Skagit Wild"/>
    <n v="4"/>
    <s v="N"/>
    <n v="1"/>
    <n v="0"/>
  </r>
  <r>
    <x v="4"/>
    <n v="5"/>
    <x v="4"/>
    <n v="15"/>
    <x v="14"/>
    <x v="1"/>
    <s v="Skagit Wild"/>
    <n v="5"/>
    <s v="N"/>
    <n v="1"/>
    <n v="0"/>
  </r>
  <r>
    <x v="4"/>
    <n v="6"/>
    <x v="5"/>
    <n v="15"/>
    <x v="14"/>
    <x v="1"/>
    <s v="Skagit Wild"/>
    <n v="2"/>
    <s v="N"/>
    <n v="1"/>
    <n v="0"/>
  </r>
  <r>
    <x v="4"/>
    <n v="6"/>
    <x v="5"/>
    <n v="15"/>
    <x v="14"/>
    <x v="1"/>
    <s v="Skagit Wild"/>
    <n v="3"/>
    <s v="N"/>
    <n v="1"/>
    <n v="0"/>
  </r>
  <r>
    <x v="4"/>
    <n v="6"/>
    <x v="5"/>
    <n v="15"/>
    <x v="14"/>
    <x v="1"/>
    <s v="Skagit Wild"/>
    <n v="4"/>
    <s v="N"/>
    <n v="1"/>
    <n v="0"/>
  </r>
  <r>
    <x v="4"/>
    <n v="6"/>
    <x v="5"/>
    <n v="15"/>
    <x v="14"/>
    <x v="1"/>
    <s v="Skagit Wild"/>
    <n v="5"/>
    <s v="N"/>
    <n v="1"/>
    <n v="0"/>
  </r>
  <r>
    <x v="4"/>
    <n v="7"/>
    <x v="6"/>
    <n v="15"/>
    <x v="14"/>
    <x v="1"/>
    <s v="Skagit Wild"/>
    <n v="2"/>
    <s v="N"/>
    <n v="1"/>
    <n v="0"/>
  </r>
  <r>
    <x v="4"/>
    <n v="7"/>
    <x v="6"/>
    <n v="15"/>
    <x v="14"/>
    <x v="1"/>
    <s v="Skagit Wild"/>
    <n v="3"/>
    <s v="N"/>
    <n v="1"/>
    <n v="6.38"/>
  </r>
  <r>
    <x v="4"/>
    <n v="7"/>
    <x v="6"/>
    <n v="15"/>
    <x v="14"/>
    <x v="1"/>
    <s v="Skagit Wild"/>
    <n v="4"/>
    <s v="N"/>
    <n v="1"/>
    <n v="0"/>
  </r>
  <r>
    <x v="4"/>
    <n v="7"/>
    <x v="6"/>
    <n v="15"/>
    <x v="14"/>
    <x v="1"/>
    <s v="Skagit Wild"/>
    <n v="5"/>
    <s v="N"/>
    <n v="1"/>
    <n v="0"/>
  </r>
  <r>
    <x v="4"/>
    <n v="8"/>
    <x v="7"/>
    <n v="15"/>
    <x v="14"/>
    <x v="1"/>
    <s v="Skagit Wild"/>
    <n v="2"/>
    <s v="N"/>
    <n v="1"/>
    <n v="0"/>
  </r>
  <r>
    <x v="4"/>
    <n v="8"/>
    <x v="7"/>
    <n v="15"/>
    <x v="14"/>
    <x v="1"/>
    <s v="Skagit Wild"/>
    <n v="3"/>
    <s v="N"/>
    <n v="1"/>
    <n v="8.83"/>
  </r>
  <r>
    <x v="4"/>
    <n v="8"/>
    <x v="7"/>
    <n v="15"/>
    <x v="14"/>
    <x v="1"/>
    <s v="Skagit Wild"/>
    <n v="4"/>
    <s v="N"/>
    <n v="1"/>
    <n v="0"/>
  </r>
  <r>
    <x v="4"/>
    <n v="8"/>
    <x v="7"/>
    <n v="15"/>
    <x v="14"/>
    <x v="1"/>
    <s v="Skagit Wild"/>
    <n v="5"/>
    <s v="N"/>
    <n v="1"/>
    <n v="0"/>
  </r>
  <r>
    <x v="4"/>
    <n v="9"/>
    <x v="8"/>
    <n v="15"/>
    <x v="14"/>
    <x v="1"/>
    <s v="Skagit Wild"/>
    <n v="2"/>
    <s v="N"/>
    <n v="1"/>
    <n v="49.09"/>
  </r>
  <r>
    <x v="4"/>
    <n v="9"/>
    <x v="8"/>
    <n v="15"/>
    <x v="14"/>
    <x v="1"/>
    <s v="Skagit Wild"/>
    <n v="3"/>
    <s v="N"/>
    <n v="1"/>
    <n v="74.790000000000006"/>
  </r>
  <r>
    <x v="4"/>
    <n v="9"/>
    <x v="8"/>
    <n v="15"/>
    <x v="14"/>
    <x v="1"/>
    <s v="Skagit Wild"/>
    <n v="4"/>
    <s v="N"/>
    <n v="1"/>
    <n v="0.63"/>
  </r>
  <r>
    <x v="4"/>
    <n v="9"/>
    <x v="8"/>
    <n v="15"/>
    <x v="14"/>
    <x v="1"/>
    <s v="Skagit Wild"/>
    <n v="5"/>
    <s v="N"/>
    <n v="1"/>
    <n v="0"/>
  </r>
  <r>
    <x v="4"/>
    <n v="10"/>
    <x v="9"/>
    <n v="15"/>
    <x v="14"/>
    <x v="1"/>
    <s v="Skagit Wild"/>
    <n v="2"/>
    <s v="N"/>
    <n v="1"/>
    <n v="15.79"/>
  </r>
  <r>
    <x v="4"/>
    <n v="10"/>
    <x v="9"/>
    <n v="15"/>
    <x v="14"/>
    <x v="1"/>
    <s v="Skagit Wild"/>
    <n v="3"/>
    <s v="N"/>
    <n v="1"/>
    <n v="132.15"/>
  </r>
  <r>
    <x v="4"/>
    <n v="10"/>
    <x v="9"/>
    <n v="15"/>
    <x v="14"/>
    <x v="1"/>
    <s v="Skagit Wild"/>
    <n v="4"/>
    <s v="N"/>
    <n v="1"/>
    <n v="2.7"/>
  </r>
  <r>
    <x v="4"/>
    <n v="10"/>
    <x v="9"/>
    <n v="15"/>
    <x v="14"/>
    <x v="1"/>
    <s v="Skagit Wild"/>
    <n v="5"/>
    <s v="N"/>
    <n v="1"/>
    <n v="5.01"/>
  </r>
  <r>
    <x v="4"/>
    <n v="11"/>
    <x v="10"/>
    <n v="15"/>
    <x v="14"/>
    <x v="1"/>
    <s v="Skagit Wild"/>
    <n v="2"/>
    <s v="N"/>
    <n v="1"/>
    <n v="0.01"/>
  </r>
  <r>
    <x v="4"/>
    <n v="11"/>
    <x v="10"/>
    <n v="15"/>
    <x v="14"/>
    <x v="1"/>
    <s v="Skagit Wild"/>
    <n v="3"/>
    <s v="N"/>
    <n v="1"/>
    <n v="0.01"/>
  </r>
  <r>
    <x v="4"/>
    <n v="11"/>
    <x v="10"/>
    <n v="15"/>
    <x v="14"/>
    <x v="1"/>
    <s v="Skagit Wild"/>
    <n v="4"/>
    <s v="N"/>
    <n v="1"/>
    <n v="0"/>
  </r>
  <r>
    <x v="4"/>
    <n v="11"/>
    <x v="10"/>
    <n v="15"/>
    <x v="14"/>
    <x v="1"/>
    <s v="Skagit Wild"/>
    <n v="5"/>
    <s v="N"/>
    <n v="1"/>
    <n v="0"/>
  </r>
  <r>
    <x v="4"/>
    <n v="12"/>
    <x v="11"/>
    <n v="15"/>
    <x v="14"/>
    <x v="1"/>
    <s v="Skagit Wild"/>
    <n v="2"/>
    <s v="N"/>
    <n v="1"/>
    <n v="0.51"/>
  </r>
  <r>
    <x v="4"/>
    <n v="12"/>
    <x v="11"/>
    <n v="15"/>
    <x v="14"/>
    <x v="1"/>
    <s v="Skagit Wild"/>
    <n v="3"/>
    <s v="N"/>
    <n v="1"/>
    <n v="1.74"/>
  </r>
  <r>
    <x v="4"/>
    <n v="12"/>
    <x v="11"/>
    <n v="15"/>
    <x v="14"/>
    <x v="1"/>
    <s v="Skagit Wild"/>
    <n v="4"/>
    <s v="N"/>
    <n v="1"/>
    <n v="1.75"/>
  </r>
  <r>
    <x v="4"/>
    <n v="12"/>
    <x v="11"/>
    <n v="15"/>
    <x v="14"/>
    <x v="1"/>
    <s v="Skagit Wild"/>
    <n v="5"/>
    <s v="N"/>
    <n v="1"/>
    <n v="0"/>
  </r>
  <r>
    <x v="4"/>
    <n v="13"/>
    <x v="12"/>
    <n v="15"/>
    <x v="14"/>
    <x v="1"/>
    <s v="Skagit Wild"/>
    <n v="2"/>
    <s v="N"/>
    <n v="1"/>
    <n v="0"/>
  </r>
  <r>
    <x v="4"/>
    <n v="13"/>
    <x v="12"/>
    <n v="15"/>
    <x v="14"/>
    <x v="1"/>
    <s v="Skagit Wild"/>
    <n v="3"/>
    <s v="N"/>
    <n v="1"/>
    <n v="322.25"/>
  </r>
  <r>
    <x v="4"/>
    <n v="13"/>
    <x v="12"/>
    <n v="15"/>
    <x v="14"/>
    <x v="1"/>
    <s v="Skagit Wild"/>
    <n v="4"/>
    <s v="N"/>
    <n v="1"/>
    <n v="781.96"/>
  </r>
  <r>
    <x v="4"/>
    <n v="13"/>
    <x v="12"/>
    <n v="15"/>
    <x v="14"/>
    <x v="1"/>
    <s v="Skagit Wild"/>
    <n v="5"/>
    <s v="N"/>
    <n v="1"/>
    <n v="280.52999999999997"/>
  </r>
  <r>
    <x v="4"/>
    <n v="14"/>
    <x v="13"/>
    <n v="15"/>
    <x v="14"/>
    <x v="1"/>
    <s v="Skagit Wild"/>
    <n v="2"/>
    <s v="N"/>
    <n v="1"/>
    <n v="0"/>
  </r>
  <r>
    <x v="4"/>
    <n v="14"/>
    <x v="13"/>
    <n v="15"/>
    <x v="14"/>
    <x v="1"/>
    <s v="Skagit Wild"/>
    <n v="3"/>
    <s v="N"/>
    <n v="1"/>
    <n v="0"/>
  </r>
  <r>
    <x v="4"/>
    <n v="14"/>
    <x v="13"/>
    <n v="15"/>
    <x v="14"/>
    <x v="1"/>
    <s v="Skagit Wild"/>
    <n v="4"/>
    <s v="N"/>
    <n v="1"/>
    <n v="0"/>
  </r>
  <r>
    <x v="4"/>
    <n v="14"/>
    <x v="13"/>
    <n v="15"/>
    <x v="14"/>
    <x v="1"/>
    <s v="Skagit Wild"/>
    <n v="5"/>
    <s v="N"/>
    <n v="1"/>
    <n v="0"/>
  </r>
  <r>
    <x v="4"/>
    <n v="15"/>
    <x v="14"/>
    <n v="15"/>
    <x v="14"/>
    <x v="1"/>
    <s v="Skagit Wild"/>
    <n v="2"/>
    <s v="N"/>
    <n v="1"/>
    <n v="0"/>
  </r>
  <r>
    <x v="4"/>
    <n v="15"/>
    <x v="14"/>
    <n v="15"/>
    <x v="14"/>
    <x v="1"/>
    <s v="Skagit Wild"/>
    <n v="3"/>
    <s v="N"/>
    <n v="1"/>
    <n v="0"/>
  </r>
  <r>
    <x v="4"/>
    <n v="15"/>
    <x v="14"/>
    <n v="15"/>
    <x v="14"/>
    <x v="1"/>
    <s v="Skagit Wild"/>
    <n v="4"/>
    <s v="N"/>
    <n v="1"/>
    <n v="0"/>
  </r>
  <r>
    <x v="4"/>
    <n v="15"/>
    <x v="14"/>
    <n v="15"/>
    <x v="14"/>
    <x v="1"/>
    <s v="Skagit Wild"/>
    <n v="5"/>
    <s v="N"/>
    <n v="1"/>
    <n v="0"/>
  </r>
  <r>
    <x v="4"/>
    <n v="16"/>
    <x v="15"/>
    <n v="15"/>
    <x v="14"/>
    <x v="1"/>
    <s v="Skagit Wild"/>
    <n v="2"/>
    <s v="N"/>
    <n v="1"/>
    <n v="0.35"/>
  </r>
  <r>
    <x v="4"/>
    <n v="16"/>
    <x v="15"/>
    <n v="15"/>
    <x v="14"/>
    <x v="1"/>
    <s v="Skagit Wild"/>
    <n v="3"/>
    <s v="N"/>
    <n v="1"/>
    <n v="0.39"/>
  </r>
  <r>
    <x v="4"/>
    <n v="16"/>
    <x v="15"/>
    <n v="15"/>
    <x v="14"/>
    <x v="1"/>
    <s v="Skagit Wild"/>
    <n v="4"/>
    <s v="N"/>
    <n v="1"/>
    <n v="0.03"/>
  </r>
  <r>
    <x v="4"/>
    <n v="16"/>
    <x v="15"/>
    <n v="15"/>
    <x v="14"/>
    <x v="1"/>
    <s v="Skagit Wild"/>
    <n v="5"/>
    <s v="N"/>
    <n v="1"/>
    <n v="0.04"/>
  </r>
  <r>
    <x v="4"/>
    <n v="17"/>
    <x v="16"/>
    <n v="15"/>
    <x v="14"/>
    <x v="1"/>
    <s v="Skagit Wild"/>
    <n v="2"/>
    <s v="N"/>
    <n v="1"/>
    <n v="0"/>
  </r>
  <r>
    <x v="4"/>
    <n v="17"/>
    <x v="16"/>
    <n v="15"/>
    <x v="14"/>
    <x v="1"/>
    <s v="Skagit Wild"/>
    <n v="3"/>
    <s v="N"/>
    <n v="1"/>
    <n v="0"/>
  </r>
  <r>
    <x v="4"/>
    <n v="17"/>
    <x v="16"/>
    <n v="15"/>
    <x v="14"/>
    <x v="1"/>
    <s v="Skagit Wild"/>
    <n v="4"/>
    <s v="N"/>
    <n v="1"/>
    <n v="0"/>
  </r>
  <r>
    <x v="4"/>
    <n v="17"/>
    <x v="16"/>
    <n v="15"/>
    <x v="14"/>
    <x v="1"/>
    <s v="Skagit Wild"/>
    <n v="5"/>
    <s v="N"/>
    <n v="1"/>
    <n v="0"/>
  </r>
  <r>
    <x v="4"/>
    <n v="18"/>
    <x v="17"/>
    <n v="15"/>
    <x v="14"/>
    <x v="1"/>
    <s v="Skagit Wild"/>
    <n v="2"/>
    <s v="N"/>
    <n v="1"/>
    <n v="0"/>
  </r>
  <r>
    <x v="4"/>
    <n v="18"/>
    <x v="17"/>
    <n v="15"/>
    <x v="14"/>
    <x v="1"/>
    <s v="Skagit Wild"/>
    <n v="3"/>
    <s v="N"/>
    <n v="1"/>
    <n v="29.12"/>
  </r>
  <r>
    <x v="4"/>
    <n v="18"/>
    <x v="17"/>
    <n v="15"/>
    <x v="14"/>
    <x v="1"/>
    <s v="Skagit Wild"/>
    <n v="4"/>
    <s v="N"/>
    <n v="1"/>
    <n v="27.65"/>
  </r>
  <r>
    <x v="4"/>
    <n v="18"/>
    <x v="17"/>
    <n v="15"/>
    <x v="14"/>
    <x v="1"/>
    <s v="Skagit Wild"/>
    <n v="5"/>
    <s v="N"/>
    <n v="1"/>
    <n v="0"/>
  </r>
  <r>
    <x v="4"/>
    <n v="19"/>
    <x v="18"/>
    <n v="15"/>
    <x v="14"/>
    <x v="1"/>
    <s v="Skagit Wild"/>
    <n v="2"/>
    <s v="N"/>
    <n v="1"/>
    <n v="141.5"/>
  </r>
  <r>
    <x v="4"/>
    <n v="19"/>
    <x v="18"/>
    <n v="15"/>
    <x v="14"/>
    <x v="1"/>
    <s v="Skagit Wild"/>
    <n v="3"/>
    <s v="N"/>
    <n v="1"/>
    <n v="453.78"/>
  </r>
  <r>
    <x v="4"/>
    <n v="19"/>
    <x v="18"/>
    <n v="15"/>
    <x v="14"/>
    <x v="1"/>
    <s v="Skagit Wild"/>
    <n v="4"/>
    <s v="N"/>
    <n v="1"/>
    <n v="280.95"/>
  </r>
  <r>
    <x v="4"/>
    <n v="19"/>
    <x v="18"/>
    <n v="15"/>
    <x v="14"/>
    <x v="1"/>
    <s v="Skagit Wild"/>
    <n v="5"/>
    <s v="N"/>
    <n v="1"/>
    <n v="0"/>
  </r>
  <r>
    <x v="4"/>
    <n v="20"/>
    <x v="19"/>
    <n v="15"/>
    <x v="14"/>
    <x v="1"/>
    <s v="Skagit Wild"/>
    <n v="2"/>
    <s v="N"/>
    <n v="1"/>
    <n v="45.23"/>
  </r>
  <r>
    <x v="4"/>
    <n v="20"/>
    <x v="19"/>
    <n v="15"/>
    <x v="14"/>
    <x v="1"/>
    <s v="Skagit Wild"/>
    <n v="3"/>
    <s v="N"/>
    <n v="1"/>
    <n v="209.61"/>
  </r>
  <r>
    <x v="4"/>
    <n v="20"/>
    <x v="19"/>
    <n v="15"/>
    <x v="14"/>
    <x v="1"/>
    <s v="Skagit Wild"/>
    <n v="4"/>
    <s v="N"/>
    <n v="1"/>
    <n v="57.39"/>
  </r>
  <r>
    <x v="4"/>
    <n v="20"/>
    <x v="19"/>
    <n v="15"/>
    <x v="14"/>
    <x v="1"/>
    <s v="Skagit Wild"/>
    <n v="5"/>
    <s v="N"/>
    <n v="1"/>
    <n v="13.75"/>
  </r>
  <r>
    <x v="4"/>
    <n v="21"/>
    <x v="20"/>
    <n v="15"/>
    <x v="14"/>
    <x v="1"/>
    <s v="Skagit Wild"/>
    <n v="2"/>
    <s v="N"/>
    <n v="1"/>
    <n v="0"/>
  </r>
  <r>
    <x v="4"/>
    <n v="21"/>
    <x v="20"/>
    <n v="15"/>
    <x v="14"/>
    <x v="1"/>
    <s v="Skagit Wild"/>
    <n v="3"/>
    <s v="N"/>
    <n v="1"/>
    <n v="4.1100000000000003"/>
  </r>
  <r>
    <x v="4"/>
    <n v="21"/>
    <x v="20"/>
    <n v="15"/>
    <x v="14"/>
    <x v="1"/>
    <s v="Skagit Wild"/>
    <n v="4"/>
    <s v="N"/>
    <n v="1"/>
    <n v="0"/>
  </r>
  <r>
    <x v="4"/>
    <n v="21"/>
    <x v="20"/>
    <n v="15"/>
    <x v="14"/>
    <x v="1"/>
    <s v="Skagit Wild"/>
    <n v="5"/>
    <s v="N"/>
    <n v="1"/>
    <n v="0"/>
  </r>
  <r>
    <x v="4"/>
    <n v="22"/>
    <x v="21"/>
    <n v="15"/>
    <x v="14"/>
    <x v="1"/>
    <s v="Skagit Wild"/>
    <n v="2"/>
    <s v="N"/>
    <n v="1"/>
    <n v="0"/>
  </r>
  <r>
    <x v="4"/>
    <n v="22"/>
    <x v="21"/>
    <n v="15"/>
    <x v="14"/>
    <x v="1"/>
    <s v="Skagit Wild"/>
    <n v="3"/>
    <s v="N"/>
    <n v="1"/>
    <n v="132.35"/>
  </r>
  <r>
    <x v="4"/>
    <n v="22"/>
    <x v="21"/>
    <n v="15"/>
    <x v="14"/>
    <x v="1"/>
    <s v="Skagit Wild"/>
    <n v="4"/>
    <s v="N"/>
    <n v="1"/>
    <n v="4.0599999999999996"/>
  </r>
  <r>
    <x v="4"/>
    <n v="22"/>
    <x v="21"/>
    <n v="15"/>
    <x v="14"/>
    <x v="1"/>
    <s v="Skagit Wild"/>
    <n v="5"/>
    <s v="N"/>
    <n v="1"/>
    <n v="18.37"/>
  </r>
  <r>
    <x v="4"/>
    <n v="23"/>
    <x v="22"/>
    <n v="15"/>
    <x v="14"/>
    <x v="1"/>
    <s v="Skagit Wild"/>
    <n v="2"/>
    <s v="N"/>
    <n v="1"/>
    <n v="0"/>
  </r>
  <r>
    <x v="4"/>
    <n v="23"/>
    <x v="22"/>
    <n v="15"/>
    <x v="14"/>
    <x v="1"/>
    <s v="Skagit Wild"/>
    <n v="3"/>
    <s v="N"/>
    <n v="1"/>
    <n v="37.1"/>
  </r>
  <r>
    <x v="4"/>
    <n v="23"/>
    <x v="22"/>
    <n v="15"/>
    <x v="14"/>
    <x v="1"/>
    <s v="Skagit Wild"/>
    <n v="4"/>
    <s v="N"/>
    <n v="1"/>
    <n v="19.21"/>
  </r>
  <r>
    <x v="4"/>
    <n v="23"/>
    <x v="22"/>
    <n v="15"/>
    <x v="14"/>
    <x v="1"/>
    <s v="Skagit Wild"/>
    <n v="5"/>
    <s v="N"/>
    <n v="1"/>
    <n v="2.67"/>
  </r>
  <r>
    <x v="4"/>
    <n v="24"/>
    <x v="23"/>
    <n v="15"/>
    <x v="14"/>
    <x v="1"/>
    <s v="Skagit Wild"/>
    <n v="2"/>
    <s v="N"/>
    <n v="1"/>
    <n v="301.5"/>
  </r>
  <r>
    <x v="4"/>
    <n v="24"/>
    <x v="23"/>
    <n v="15"/>
    <x v="14"/>
    <x v="1"/>
    <s v="Skagit Wild"/>
    <n v="3"/>
    <s v="N"/>
    <n v="1"/>
    <n v="391.96"/>
  </r>
  <r>
    <x v="4"/>
    <n v="24"/>
    <x v="23"/>
    <n v="15"/>
    <x v="14"/>
    <x v="1"/>
    <s v="Skagit Wild"/>
    <n v="4"/>
    <s v="N"/>
    <n v="1"/>
    <n v="85.63"/>
  </r>
  <r>
    <x v="4"/>
    <n v="24"/>
    <x v="23"/>
    <n v="15"/>
    <x v="14"/>
    <x v="1"/>
    <s v="Skagit Wild"/>
    <n v="5"/>
    <s v="N"/>
    <n v="1"/>
    <n v="0"/>
  </r>
  <r>
    <x v="4"/>
    <n v="25"/>
    <x v="24"/>
    <n v="15"/>
    <x v="14"/>
    <x v="1"/>
    <s v="Skagit Wild"/>
    <n v="2"/>
    <s v="N"/>
    <n v="1"/>
    <n v="0"/>
  </r>
  <r>
    <x v="4"/>
    <n v="25"/>
    <x v="24"/>
    <n v="15"/>
    <x v="14"/>
    <x v="1"/>
    <s v="Skagit Wild"/>
    <n v="3"/>
    <s v="N"/>
    <n v="1"/>
    <n v="0"/>
  </r>
  <r>
    <x v="4"/>
    <n v="25"/>
    <x v="24"/>
    <n v="15"/>
    <x v="14"/>
    <x v="1"/>
    <s v="Skagit Wild"/>
    <n v="4"/>
    <s v="N"/>
    <n v="1"/>
    <n v="0"/>
  </r>
  <r>
    <x v="4"/>
    <n v="25"/>
    <x v="24"/>
    <n v="15"/>
    <x v="14"/>
    <x v="1"/>
    <s v="Skagit Wild"/>
    <n v="5"/>
    <s v="N"/>
    <n v="1"/>
    <n v="12.67"/>
  </r>
  <r>
    <x v="5"/>
    <n v="1"/>
    <x v="0"/>
    <n v="15"/>
    <x v="14"/>
    <x v="1"/>
    <s v="Skagit Wild"/>
    <n v="2"/>
    <s v="N"/>
    <n v="1"/>
    <n v="0"/>
  </r>
  <r>
    <x v="5"/>
    <n v="1"/>
    <x v="0"/>
    <n v="15"/>
    <x v="14"/>
    <x v="1"/>
    <s v="Skagit Wild"/>
    <n v="3"/>
    <s v="N"/>
    <n v="1"/>
    <n v="0"/>
  </r>
  <r>
    <x v="5"/>
    <n v="1"/>
    <x v="0"/>
    <n v="15"/>
    <x v="14"/>
    <x v="1"/>
    <s v="Skagit Wild"/>
    <n v="4"/>
    <s v="N"/>
    <n v="1"/>
    <n v="0"/>
  </r>
  <r>
    <x v="5"/>
    <n v="1"/>
    <x v="0"/>
    <n v="15"/>
    <x v="14"/>
    <x v="1"/>
    <s v="Skagit Wild"/>
    <n v="5"/>
    <s v="N"/>
    <n v="1"/>
    <n v="0"/>
  </r>
  <r>
    <x v="5"/>
    <n v="2"/>
    <x v="1"/>
    <n v="15"/>
    <x v="14"/>
    <x v="1"/>
    <s v="Skagit Wild"/>
    <n v="2"/>
    <s v="N"/>
    <n v="1"/>
    <n v="44.36"/>
  </r>
  <r>
    <x v="5"/>
    <n v="2"/>
    <x v="1"/>
    <n v="15"/>
    <x v="14"/>
    <x v="1"/>
    <s v="Skagit Wild"/>
    <n v="3"/>
    <s v="N"/>
    <n v="1"/>
    <n v="94.04"/>
  </r>
  <r>
    <x v="5"/>
    <n v="2"/>
    <x v="1"/>
    <n v="15"/>
    <x v="14"/>
    <x v="1"/>
    <s v="Skagit Wild"/>
    <n v="4"/>
    <s v="N"/>
    <n v="1"/>
    <n v="159.04"/>
  </r>
  <r>
    <x v="5"/>
    <n v="2"/>
    <x v="1"/>
    <n v="15"/>
    <x v="14"/>
    <x v="1"/>
    <s v="Skagit Wild"/>
    <n v="5"/>
    <s v="N"/>
    <n v="1"/>
    <n v="0"/>
  </r>
  <r>
    <x v="5"/>
    <n v="3"/>
    <x v="2"/>
    <n v="15"/>
    <x v="14"/>
    <x v="1"/>
    <s v="Skagit Wild"/>
    <n v="2"/>
    <s v="N"/>
    <n v="1"/>
    <n v="0"/>
  </r>
  <r>
    <x v="5"/>
    <n v="3"/>
    <x v="2"/>
    <n v="15"/>
    <x v="14"/>
    <x v="1"/>
    <s v="Skagit Wild"/>
    <n v="3"/>
    <s v="N"/>
    <n v="1"/>
    <n v="0"/>
  </r>
  <r>
    <x v="5"/>
    <n v="3"/>
    <x v="2"/>
    <n v="15"/>
    <x v="14"/>
    <x v="1"/>
    <s v="Skagit Wild"/>
    <n v="4"/>
    <s v="N"/>
    <n v="1"/>
    <n v="0"/>
  </r>
  <r>
    <x v="5"/>
    <n v="3"/>
    <x v="2"/>
    <n v="15"/>
    <x v="14"/>
    <x v="1"/>
    <s v="Skagit Wild"/>
    <n v="5"/>
    <s v="N"/>
    <n v="1"/>
    <n v="0"/>
  </r>
  <r>
    <x v="5"/>
    <n v="4"/>
    <x v="3"/>
    <n v="15"/>
    <x v="14"/>
    <x v="1"/>
    <s v="Skagit Wild"/>
    <n v="2"/>
    <s v="N"/>
    <n v="1"/>
    <n v="17.47"/>
  </r>
  <r>
    <x v="5"/>
    <n v="4"/>
    <x v="3"/>
    <n v="15"/>
    <x v="14"/>
    <x v="1"/>
    <s v="Skagit Wild"/>
    <n v="3"/>
    <s v="N"/>
    <n v="1"/>
    <n v="170.68"/>
  </r>
  <r>
    <x v="5"/>
    <n v="4"/>
    <x v="3"/>
    <n v="15"/>
    <x v="14"/>
    <x v="1"/>
    <s v="Skagit Wild"/>
    <n v="4"/>
    <s v="N"/>
    <n v="1"/>
    <n v="67.8"/>
  </r>
  <r>
    <x v="5"/>
    <n v="4"/>
    <x v="3"/>
    <n v="15"/>
    <x v="14"/>
    <x v="1"/>
    <s v="Skagit Wild"/>
    <n v="5"/>
    <s v="N"/>
    <n v="1"/>
    <n v="10.5"/>
  </r>
  <r>
    <x v="5"/>
    <n v="5"/>
    <x v="4"/>
    <n v="15"/>
    <x v="14"/>
    <x v="1"/>
    <s v="Skagit Wild"/>
    <n v="2"/>
    <s v="N"/>
    <n v="1"/>
    <n v="0"/>
  </r>
  <r>
    <x v="5"/>
    <n v="5"/>
    <x v="4"/>
    <n v="15"/>
    <x v="14"/>
    <x v="1"/>
    <s v="Skagit Wild"/>
    <n v="3"/>
    <s v="N"/>
    <n v="1"/>
    <n v="0"/>
  </r>
  <r>
    <x v="5"/>
    <n v="5"/>
    <x v="4"/>
    <n v="15"/>
    <x v="14"/>
    <x v="1"/>
    <s v="Skagit Wild"/>
    <n v="4"/>
    <s v="N"/>
    <n v="1"/>
    <n v="0"/>
  </r>
  <r>
    <x v="5"/>
    <n v="5"/>
    <x v="4"/>
    <n v="15"/>
    <x v="14"/>
    <x v="1"/>
    <s v="Skagit Wild"/>
    <n v="5"/>
    <s v="N"/>
    <n v="1"/>
    <n v="0"/>
  </r>
  <r>
    <x v="5"/>
    <n v="6"/>
    <x v="5"/>
    <n v="15"/>
    <x v="14"/>
    <x v="1"/>
    <s v="Skagit Wild"/>
    <n v="2"/>
    <s v="N"/>
    <n v="1"/>
    <n v="0"/>
  </r>
  <r>
    <x v="5"/>
    <n v="6"/>
    <x v="5"/>
    <n v="15"/>
    <x v="14"/>
    <x v="1"/>
    <s v="Skagit Wild"/>
    <n v="3"/>
    <s v="N"/>
    <n v="1"/>
    <n v="0"/>
  </r>
  <r>
    <x v="5"/>
    <n v="6"/>
    <x v="5"/>
    <n v="15"/>
    <x v="14"/>
    <x v="1"/>
    <s v="Skagit Wild"/>
    <n v="4"/>
    <s v="N"/>
    <n v="1"/>
    <n v="0"/>
  </r>
  <r>
    <x v="5"/>
    <n v="6"/>
    <x v="5"/>
    <n v="15"/>
    <x v="14"/>
    <x v="1"/>
    <s v="Skagit Wild"/>
    <n v="5"/>
    <s v="N"/>
    <n v="1"/>
    <n v="0"/>
  </r>
  <r>
    <x v="5"/>
    <n v="7"/>
    <x v="6"/>
    <n v="15"/>
    <x v="14"/>
    <x v="1"/>
    <s v="Skagit Wild"/>
    <n v="2"/>
    <s v="N"/>
    <n v="1"/>
    <n v="0"/>
  </r>
  <r>
    <x v="5"/>
    <n v="7"/>
    <x v="6"/>
    <n v="15"/>
    <x v="14"/>
    <x v="1"/>
    <s v="Skagit Wild"/>
    <n v="3"/>
    <s v="N"/>
    <n v="1"/>
    <n v="4.9800000000000004"/>
  </r>
  <r>
    <x v="5"/>
    <n v="7"/>
    <x v="6"/>
    <n v="15"/>
    <x v="14"/>
    <x v="1"/>
    <s v="Skagit Wild"/>
    <n v="4"/>
    <s v="N"/>
    <n v="1"/>
    <n v="0"/>
  </r>
  <r>
    <x v="5"/>
    <n v="7"/>
    <x v="6"/>
    <n v="15"/>
    <x v="14"/>
    <x v="1"/>
    <s v="Skagit Wild"/>
    <n v="5"/>
    <s v="N"/>
    <n v="1"/>
    <n v="0"/>
  </r>
  <r>
    <x v="5"/>
    <n v="8"/>
    <x v="7"/>
    <n v="15"/>
    <x v="14"/>
    <x v="1"/>
    <s v="Skagit Wild"/>
    <n v="2"/>
    <s v="N"/>
    <n v="1"/>
    <n v="0"/>
  </r>
  <r>
    <x v="5"/>
    <n v="8"/>
    <x v="7"/>
    <n v="15"/>
    <x v="14"/>
    <x v="1"/>
    <s v="Skagit Wild"/>
    <n v="3"/>
    <s v="N"/>
    <n v="1"/>
    <n v="1.99"/>
  </r>
  <r>
    <x v="5"/>
    <n v="8"/>
    <x v="7"/>
    <n v="15"/>
    <x v="14"/>
    <x v="1"/>
    <s v="Skagit Wild"/>
    <n v="4"/>
    <s v="N"/>
    <n v="1"/>
    <n v="0"/>
  </r>
  <r>
    <x v="5"/>
    <n v="8"/>
    <x v="7"/>
    <n v="15"/>
    <x v="14"/>
    <x v="1"/>
    <s v="Skagit Wild"/>
    <n v="5"/>
    <s v="N"/>
    <n v="1"/>
    <n v="0"/>
  </r>
  <r>
    <x v="5"/>
    <n v="9"/>
    <x v="8"/>
    <n v="15"/>
    <x v="14"/>
    <x v="1"/>
    <s v="Skagit Wild"/>
    <n v="2"/>
    <s v="N"/>
    <n v="1"/>
    <n v="22.29"/>
  </r>
  <r>
    <x v="5"/>
    <n v="9"/>
    <x v="8"/>
    <n v="15"/>
    <x v="14"/>
    <x v="1"/>
    <s v="Skagit Wild"/>
    <n v="3"/>
    <s v="N"/>
    <n v="1"/>
    <n v="34.11"/>
  </r>
  <r>
    <x v="5"/>
    <n v="9"/>
    <x v="8"/>
    <n v="15"/>
    <x v="14"/>
    <x v="1"/>
    <s v="Skagit Wild"/>
    <n v="4"/>
    <s v="N"/>
    <n v="1"/>
    <n v="0.59"/>
  </r>
  <r>
    <x v="5"/>
    <n v="9"/>
    <x v="8"/>
    <n v="15"/>
    <x v="14"/>
    <x v="1"/>
    <s v="Skagit Wild"/>
    <n v="5"/>
    <s v="N"/>
    <n v="1"/>
    <n v="0"/>
  </r>
  <r>
    <x v="5"/>
    <n v="10"/>
    <x v="9"/>
    <n v="15"/>
    <x v="14"/>
    <x v="1"/>
    <s v="Skagit Wild"/>
    <n v="2"/>
    <s v="N"/>
    <n v="1"/>
    <n v="6.79"/>
  </r>
  <r>
    <x v="5"/>
    <n v="10"/>
    <x v="9"/>
    <n v="15"/>
    <x v="14"/>
    <x v="1"/>
    <s v="Skagit Wild"/>
    <n v="3"/>
    <s v="N"/>
    <n v="1"/>
    <n v="57.07"/>
  </r>
  <r>
    <x v="5"/>
    <n v="10"/>
    <x v="9"/>
    <n v="15"/>
    <x v="14"/>
    <x v="1"/>
    <s v="Skagit Wild"/>
    <n v="4"/>
    <s v="N"/>
    <n v="1"/>
    <n v="2.38"/>
  </r>
  <r>
    <x v="5"/>
    <n v="10"/>
    <x v="9"/>
    <n v="15"/>
    <x v="14"/>
    <x v="1"/>
    <s v="Skagit Wild"/>
    <n v="5"/>
    <s v="N"/>
    <n v="1"/>
    <n v="2.99"/>
  </r>
  <r>
    <x v="5"/>
    <n v="11"/>
    <x v="10"/>
    <n v="15"/>
    <x v="14"/>
    <x v="1"/>
    <s v="Skagit Wild"/>
    <n v="2"/>
    <s v="N"/>
    <n v="1"/>
    <n v="1.25"/>
  </r>
  <r>
    <x v="5"/>
    <n v="11"/>
    <x v="10"/>
    <n v="15"/>
    <x v="14"/>
    <x v="1"/>
    <s v="Skagit Wild"/>
    <n v="3"/>
    <s v="N"/>
    <n v="1"/>
    <n v="0.97"/>
  </r>
  <r>
    <x v="5"/>
    <n v="11"/>
    <x v="10"/>
    <n v="15"/>
    <x v="14"/>
    <x v="1"/>
    <s v="Skagit Wild"/>
    <n v="4"/>
    <s v="N"/>
    <n v="1"/>
    <n v="0"/>
  </r>
  <r>
    <x v="5"/>
    <n v="11"/>
    <x v="10"/>
    <n v="15"/>
    <x v="14"/>
    <x v="1"/>
    <s v="Skagit Wild"/>
    <n v="5"/>
    <s v="N"/>
    <n v="1"/>
    <n v="0"/>
  </r>
  <r>
    <x v="5"/>
    <n v="12"/>
    <x v="11"/>
    <n v="15"/>
    <x v="14"/>
    <x v="1"/>
    <s v="Skagit Wild"/>
    <n v="2"/>
    <s v="N"/>
    <n v="1"/>
    <n v="0.09"/>
  </r>
  <r>
    <x v="5"/>
    <n v="12"/>
    <x v="11"/>
    <n v="15"/>
    <x v="14"/>
    <x v="1"/>
    <s v="Skagit Wild"/>
    <n v="3"/>
    <s v="N"/>
    <n v="1"/>
    <n v="0.31"/>
  </r>
  <r>
    <x v="5"/>
    <n v="12"/>
    <x v="11"/>
    <n v="15"/>
    <x v="14"/>
    <x v="1"/>
    <s v="Skagit Wild"/>
    <n v="4"/>
    <s v="N"/>
    <n v="1"/>
    <n v="0.63"/>
  </r>
  <r>
    <x v="5"/>
    <n v="12"/>
    <x v="11"/>
    <n v="15"/>
    <x v="14"/>
    <x v="1"/>
    <s v="Skagit Wild"/>
    <n v="5"/>
    <s v="N"/>
    <n v="1"/>
    <n v="0"/>
  </r>
  <r>
    <x v="5"/>
    <n v="13"/>
    <x v="12"/>
    <n v="15"/>
    <x v="14"/>
    <x v="1"/>
    <s v="Skagit Wild"/>
    <n v="2"/>
    <s v="N"/>
    <n v="1"/>
    <n v="0"/>
  </r>
  <r>
    <x v="5"/>
    <n v="13"/>
    <x v="12"/>
    <n v="15"/>
    <x v="14"/>
    <x v="1"/>
    <s v="Skagit Wild"/>
    <n v="3"/>
    <s v="N"/>
    <n v="1"/>
    <n v="307.05"/>
  </r>
  <r>
    <x v="5"/>
    <n v="13"/>
    <x v="12"/>
    <n v="15"/>
    <x v="14"/>
    <x v="1"/>
    <s v="Skagit Wild"/>
    <n v="4"/>
    <s v="N"/>
    <n v="1"/>
    <n v="1500.29"/>
  </r>
  <r>
    <x v="5"/>
    <n v="13"/>
    <x v="12"/>
    <n v="15"/>
    <x v="14"/>
    <x v="1"/>
    <s v="Skagit Wild"/>
    <n v="5"/>
    <s v="N"/>
    <n v="1"/>
    <n v="363.21"/>
  </r>
  <r>
    <x v="5"/>
    <n v="14"/>
    <x v="13"/>
    <n v="15"/>
    <x v="14"/>
    <x v="1"/>
    <s v="Skagit Wild"/>
    <n v="2"/>
    <s v="N"/>
    <n v="1"/>
    <n v="0"/>
  </r>
  <r>
    <x v="5"/>
    <n v="14"/>
    <x v="13"/>
    <n v="15"/>
    <x v="14"/>
    <x v="1"/>
    <s v="Skagit Wild"/>
    <n v="3"/>
    <s v="N"/>
    <n v="1"/>
    <n v="0"/>
  </r>
  <r>
    <x v="5"/>
    <n v="14"/>
    <x v="13"/>
    <n v="15"/>
    <x v="14"/>
    <x v="1"/>
    <s v="Skagit Wild"/>
    <n v="4"/>
    <s v="N"/>
    <n v="1"/>
    <n v="0"/>
  </r>
  <r>
    <x v="5"/>
    <n v="14"/>
    <x v="13"/>
    <n v="15"/>
    <x v="14"/>
    <x v="1"/>
    <s v="Skagit Wild"/>
    <n v="5"/>
    <s v="N"/>
    <n v="1"/>
    <n v="0"/>
  </r>
  <r>
    <x v="5"/>
    <n v="15"/>
    <x v="14"/>
    <n v="15"/>
    <x v="14"/>
    <x v="1"/>
    <s v="Skagit Wild"/>
    <n v="2"/>
    <s v="N"/>
    <n v="1"/>
    <n v="0"/>
  </r>
  <r>
    <x v="5"/>
    <n v="15"/>
    <x v="14"/>
    <n v="15"/>
    <x v="14"/>
    <x v="1"/>
    <s v="Skagit Wild"/>
    <n v="3"/>
    <s v="N"/>
    <n v="1"/>
    <n v="0"/>
  </r>
  <r>
    <x v="5"/>
    <n v="15"/>
    <x v="14"/>
    <n v="15"/>
    <x v="14"/>
    <x v="1"/>
    <s v="Skagit Wild"/>
    <n v="4"/>
    <s v="N"/>
    <n v="1"/>
    <n v="0"/>
  </r>
  <r>
    <x v="5"/>
    <n v="15"/>
    <x v="14"/>
    <n v="15"/>
    <x v="14"/>
    <x v="1"/>
    <s v="Skagit Wild"/>
    <n v="5"/>
    <s v="N"/>
    <n v="1"/>
    <n v="0"/>
  </r>
  <r>
    <x v="5"/>
    <n v="16"/>
    <x v="15"/>
    <n v="15"/>
    <x v="14"/>
    <x v="1"/>
    <s v="Skagit Wild"/>
    <n v="2"/>
    <s v="N"/>
    <n v="1"/>
    <n v="0.24"/>
  </r>
  <r>
    <x v="5"/>
    <n v="16"/>
    <x v="15"/>
    <n v="15"/>
    <x v="14"/>
    <x v="1"/>
    <s v="Skagit Wild"/>
    <n v="3"/>
    <s v="N"/>
    <n v="1"/>
    <n v="0.27"/>
  </r>
  <r>
    <x v="5"/>
    <n v="16"/>
    <x v="15"/>
    <n v="15"/>
    <x v="14"/>
    <x v="1"/>
    <s v="Skagit Wild"/>
    <n v="4"/>
    <s v="N"/>
    <n v="1"/>
    <n v="0.04"/>
  </r>
  <r>
    <x v="5"/>
    <n v="16"/>
    <x v="15"/>
    <n v="15"/>
    <x v="14"/>
    <x v="1"/>
    <s v="Skagit Wild"/>
    <n v="5"/>
    <s v="N"/>
    <n v="1"/>
    <n v="0.04"/>
  </r>
  <r>
    <x v="5"/>
    <n v="17"/>
    <x v="16"/>
    <n v="15"/>
    <x v="14"/>
    <x v="1"/>
    <s v="Skagit Wild"/>
    <n v="2"/>
    <s v="N"/>
    <n v="1"/>
    <n v="0"/>
  </r>
  <r>
    <x v="5"/>
    <n v="17"/>
    <x v="16"/>
    <n v="15"/>
    <x v="14"/>
    <x v="1"/>
    <s v="Skagit Wild"/>
    <n v="3"/>
    <s v="N"/>
    <n v="1"/>
    <n v="0"/>
  </r>
  <r>
    <x v="5"/>
    <n v="17"/>
    <x v="16"/>
    <n v="15"/>
    <x v="14"/>
    <x v="1"/>
    <s v="Skagit Wild"/>
    <n v="4"/>
    <s v="N"/>
    <n v="1"/>
    <n v="0"/>
  </r>
  <r>
    <x v="5"/>
    <n v="17"/>
    <x v="16"/>
    <n v="15"/>
    <x v="14"/>
    <x v="1"/>
    <s v="Skagit Wild"/>
    <n v="5"/>
    <s v="N"/>
    <n v="1"/>
    <n v="0"/>
  </r>
  <r>
    <x v="5"/>
    <n v="18"/>
    <x v="17"/>
    <n v="15"/>
    <x v="14"/>
    <x v="1"/>
    <s v="Skagit Wild"/>
    <n v="2"/>
    <s v="N"/>
    <n v="1"/>
    <n v="0"/>
  </r>
  <r>
    <x v="5"/>
    <n v="18"/>
    <x v="17"/>
    <n v="15"/>
    <x v="14"/>
    <x v="1"/>
    <s v="Skagit Wild"/>
    <n v="3"/>
    <s v="N"/>
    <n v="1"/>
    <n v="23.82"/>
  </r>
  <r>
    <x v="5"/>
    <n v="18"/>
    <x v="17"/>
    <n v="15"/>
    <x v="14"/>
    <x v="1"/>
    <s v="Skagit Wild"/>
    <n v="4"/>
    <s v="N"/>
    <n v="1"/>
    <n v="45.86"/>
  </r>
  <r>
    <x v="5"/>
    <n v="18"/>
    <x v="17"/>
    <n v="15"/>
    <x v="14"/>
    <x v="1"/>
    <s v="Skagit Wild"/>
    <n v="5"/>
    <s v="N"/>
    <n v="1"/>
    <n v="0"/>
  </r>
  <r>
    <x v="5"/>
    <n v="19"/>
    <x v="18"/>
    <n v="15"/>
    <x v="14"/>
    <x v="1"/>
    <s v="Skagit Wild"/>
    <n v="2"/>
    <s v="N"/>
    <n v="1"/>
    <n v="109.87"/>
  </r>
  <r>
    <x v="5"/>
    <n v="19"/>
    <x v="18"/>
    <n v="15"/>
    <x v="14"/>
    <x v="1"/>
    <s v="Skagit Wild"/>
    <n v="3"/>
    <s v="N"/>
    <n v="1"/>
    <n v="353.93"/>
  </r>
  <r>
    <x v="5"/>
    <n v="19"/>
    <x v="18"/>
    <n v="15"/>
    <x v="14"/>
    <x v="1"/>
    <s v="Skagit Wild"/>
    <n v="4"/>
    <s v="N"/>
    <n v="1"/>
    <n v="444.27"/>
  </r>
  <r>
    <x v="5"/>
    <n v="19"/>
    <x v="18"/>
    <n v="15"/>
    <x v="14"/>
    <x v="1"/>
    <s v="Skagit Wild"/>
    <n v="5"/>
    <s v="N"/>
    <n v="1"/>
    <n v="0"/>
  </r>
  <r>
    <x v="5"/>
    <n v="20"/>
    <x v="19"/>
    <n v="15"/>
    <x v="14"/>
    <x v="1"/>
    <s v="Skagit Wild"/>
    <n v="2"/>
    <s v="N"/>
    <n v="1"/>
    <n v="38.42"/>
  </r>
  <r>
    <x v="5"/>
    <n v="20"/>
    <x v="19"/>
    <n v="15"/>
    <x v="14"/>
    <x v="1"/>
    <s v="Skagit Wild"/>
    <n v="3"/>
    <s v="N"/>
    <n v="1"/>
    <n v="178.86"/>
  </r>
  <r>
    <x v="5"/>
    <n v="20"/>
    <x v="19"/>
    <n v="15"/>
    <x v="14"/>
    <x v="1"/>
    <s v="Skagit Wild"/>
    <n v="4"/>
    <s v="N"/>
    <n v="1"/>
    <n v="99.28"/>
  </r>
  <r>
    <x v="5"/>
    <n v="20"/>
    <x v="19"/>
    <n v="15"/>
    <x v="14"/>
    <x v="1"/>
    <s v="Skagit Wild"/>
    <n v="5"/>
    <s v="N"/>
    <n v="1"/>
    <n v="16.07"/>
  </r>
  <r>
    <x v="5"/>
    <n v="21"/>
    <x v="20"/>
    <n v="15"/>
    <x v="14"/>
    <x v="1"/>
    <s v="Skagit Wild"/>
    <n v="2"/>
    <s v="N"/>
    <n v="1"/>
    <n v="0"/>
  </r>
  <r>
    <x v="5"/>
    <n v="21"/>
    <x v="20"/>
    <n v="15"/>
    <x v="14"/>
    <x v="1"/>
    <s v="Skagit Wild"/>
    <n v="3"/>
    <s v="N"/>
    <n v="1"/>
    <n v="4.6500000000000004"/>
  </r>
  <r>
    <x v="5"/>
    <n v="21"/>
    <x v="20"/>
    <n v="15"/>
    <x v="14"/>
    <x v="1"/>
    <s v="Skagit Wild"/>
    <n v="4"/>
    <s v="N"/>
    <n v="1"/>
    <n v="0"/>
  </r>
  <r>
    <x v="5"/>
    <n v="21"/>
    <x v="20"/>
    <n v="15"/>
    <x v="14"/>
    <x v="1"/>
    <s v="Skagit Wild"/>
    <n v="5"/>
    <s v="N"/>
    <n v="1"/>
    <n v="0"/>
  </r>
  <r>
    <x v="5"/>
    <n v="22"/>
    <x v="21"/>
    <n v="15"/>
    <x v="14"/>
    <x v="1"/>
    <s v="Skagit Wild"/>
    <n v="2"/>
    <s v="N"/>
    <n v="1"/>
    <n v="0"/>
  </r>
  <r>
    <x v="5"/>
    <n v="22"/>
    <x v="21"/>
    <n v="15"/>
    <x v="14"/>
    <x v="1"/>
    <s v="Skagit Wild"/>
    <n v="3"/>
    <s v="N"/>
    <n v="1"/>
    <n v="127.13"/>
  </r>
  <r>
    <x v="5"/>
    <n v="22"/>
    <x v="21"/>
    <n v="15"/>
    <x v="14"/>
    <x v="1"/>
    <s v="Skagit Wild"/>
    <n v="4"/>
    <s v="N"/>
    <n v="1"/>
    <n v="7.91"/>
  </r>
  <r>
    <x v="5"/>
    <n v="22"/>
    <x v="21"/>
    <n v="15"/>
    <x v="14"/>
    <x v="1"/>
    <s v="Skagit Wild"/>
    <n v="5"/>
    <s v="N"/>
    <n v="1"/>
    <n v="24.17"/>
  </r>
  <r>
    <x v="5"/>
    <n v="23"/>
    <x v="22"/>
    <n v="15"/>
    <x v="14"/>
    <x v="1"/>
    <s v="Skagit Wild"/>
    <n v="2"/>
    <s v="N"/>
    <n v="1"/>
    <n v="0"/>
  </r>
  <r>
    <x v="5"/>
    <n v="23"/>
    <x v="22"/>
    <n v="15"/>
    <x v="14"/>
    <x v="1"/>
    <s v="Skagit Wild"/>
    <n v="3"/>
    <s v="N"/>
    <n v="1"/>
    <n v="64.31"/>
  </r>
  <r>
    <x v="5"/>
    <n v="23"/>
    <x v="22"/>
    <n v="15"/>
    <x v="14"/>
    <x v="1"/>
    <s v="Skagit Wild"/>
    <n v="4"/>
    <s v="N"/>
    <n v="1"/>
    <n v="67.510000000000005"/>
  </r>
  <r>
    <x v="5"/>
    <n v="23"/>
    <x v="22"/>
    <n v="15"/>
    <x v="14"/>
    <x v="1"/>
    <s v="Skagit Wild"/>
    <n v="5"/>
    <s v="N"/>
    <n v="1"/>
    <n v="6.35"/>
  </r>
  <r>
    <x v="5"/>
    <n v="24"/>
    <x v="23"/>
    <n v="15"/>
    <x v="14"/>
    <x v="1"/>
    <s v="Skagit Wild"/>
    <n v="2"/>
    <s v="N"/>
    <n v="1"/>
    <n v="385.2"/>
  </r>
  <r>
    <x v="5"/>
    <n v="24"/>
    <x v="23"/>
    <n v="15"/>
    <x v="14"/>
    <x v="1"/>
    <s v="Skagit Wild"/>
    <n v="3"/>
    <s v="N"/>
    <n v="1"/>
    <n v="503.07"/>
  </r>
  <r>
    <x v="5"/>
    <n v="24"/>
    <x v="23"/>
    <n v="15"/>
    <x v="14"/>
    <x v="1"/>
    <s v="Skagit Wild"/>
    <n v="4"/>
    <s v="N"/>
    <n v="1"/>
    <n v="222.83"/>
  </r>
  <r>
    <x v="5"/>
    <n v="24"/>
    <x v="23"/>
    <n v="15"/>
    <x v="14"/>
    <x v="1"/>
    <s v="Skagit Wild"/>
    <n v="5"/>
    <s v="N"/>
    <n v="1"/>
    <n v="0"/>
  </r>
  <r>
    <x v="5"/>
    <n v="25"/>
    <x v="24"/>
    <n v="15"/>
    <x v="14"/>
    <x v="1"/>
    <s v="Skagit Wild"/>
    <n v="2"/>
    <s v="N"/>
    <n v="1"/>
    <n v="0"/>
  </r>
  <r>
    <x v="5"/>
    <n v="25"/>
    <x v="24"/>
    <n v="15"/>
    <x v="14"/>
    <x v="1"/>
    <s v="Skagit Wild"/>
    <n v="3"/>
    <s v="N"/>
    <n v="1"/>
    <n v="0"/>
  </r>
  <r>
    <x v="5"/>
    <n v="25"/>
    <x v="24"/>
    <n v="15"/>
    <x v="14"/>
    <x v="1"/>
    <s v="Skagit Wild"/>
    <n v="4"/>
    <s v="N"/>
    <n v="1"/>
    <n v="0"/>
  </r>
  <r>
    <x v="5"/>
    <n v="25"/>
    <x v="24"/>
    <n v="15"/>
    <x v="14"/>
    <x v="1"/>
    <s v="Skagit Wild"/>
    <n v="5"/>
    <s v="N"/>
    <n v="1"/>
    <n v="16.29"/>
  </r>
  <r>
    <x v="6"/>
    <n v="1"/>
    <x v="0"/>
    <n v="15"/>
    <x v="14"/>
    <x v="1"/>
    <s v="Skagit Wild"/>
    <n v="2"/>
    <s v="N"/>
    <n v="1"/>
    <n v="0"/>
  </r>
  <r>
    <x v="6"/>
    <n v="1"/>
    <x v="0"/>
    <n v="15"/>
    <x v="14"/>
    <x v="1"/>
    <s v="Skagit Wild"/>
    <n v="3"/>
    <s v="N"/>
    <n v="1"/>
    <n v="0"/>
  </r>
  <r>
    <x v="6"/>
    <n v="1"/>
    <x v="0"/>
    <n v="15"/>
    <x v="14"/>
    <x v="1"/>
    <s v="Skagit Wild"/>
    <n v="4"/>
    <s v="N"/>
    <n v="1"/>
    <n v="0"/>
  </r>
  <r>
    <x v="6"/>
    <n v="1"/>
    <x v="0"/>
    <n v="15"/>
    <x v="14"/>
    <x v="1"/>
    <s v="Skagit Wild"/>
    <n v="5"/>
    <s v="N"/>
    <n v="1"/>
    <n v="0"/>
  </r>
  <r>
    <x v="6"/>
    <n v="2"/>
    <x v="1"/>
    <n v="15"/>
    <x v="14"/>
    <x v="1"/>
    <s v="Skagit Wild"/>
    <n v="2"/>
    <s v="N"/>
    <n v="1"/>
    <n v="26.21"/>
  </r>
  <r>
    <x v="6"/>
    <n v="2"/>
    <x v="1"/>
    <n v="15"/>
    <x v="14"/>
    <x v="1"/>
    <s v="Skagit Wild"/>
    <n v="3"/>
    <s v="N"/>
    <n v="1"/>
    <n v="45.42"/>
  </r>
  <r>
    <x v="6"/>
    <n v="2"/>
    <x v="1"/>
    <n v="15"/>
    <x v="14"/>
    <x v="1"/>
    <s v="Skagit Wild"/>
    <n v="4"/>
    <s v="N"/>
    <n v="1"/>
    <n v="77.89"/>
  </r>
  <r>
    <x v="6"/>
    <n v="2"/>
    <x v="1"/>
    <n v="15"/>
    <x v="14"/>
    <x v="1"/>
    <s v="Skagit Wild"/>
    <n v="5"/>
    <s v="N"/>
    <n v="1"/>
    <n v="0"/>
  </r>
  <r>
    <x v="6"/>
    <n v="3"/>
    <x v="2"/>
    <n v="15"/>
    <x v="14"/>
    <x v="1"/>
    <s v="Skagit Wild"/>
    <n v="2"/>
    <s v="N"/>
    <n v="1"/>
    <n v="0"/>
  </r>
  <r>
    <x v="6"/>
    <n v="3"/>
    <x v="2"/>
    <n v="15"/>
    <x v="14"/>
    <x v="1"/>
    <s v="Skagit Wild"/>
    <n v="3"/>
    <s v="N"/>
    <n v="1"/>
    <n v="0"/>
  </r>
  <r>
    <x v="6"/>
    <n v="3"/>
    <x v="2"/>
    <n v="15"/>
    <x v="14"/>
    <x v="1"/>
    <s v="Skagit Wild"/>
    <n v="4"/>
    <s v="N"/>
    <n v="1"/>
    <n v="0"/>
  </r>
  <r>
    <x v="6"/>
    <n v="3"/>
    <x v="2"/>
    <n v="15"/>
    <x v="14"/>
    <x v="1"/>
    <s v="Skagit Wild"/>
    <n v="5"/>
    <s v="N"/>
    <n v="1"/>
    <n v="0"/>
  </r>
  <r>
    <x v="6"/>
    <n v="4"/>
    <x v="3"/>
    <n v="15"/>
    <x v="14"/>
    <x v="1"/>
    <s v="Skagit Wild"/>
    <n v="2"/>
    <s v="N"/>
    <n v="1"/>
    <n v="19.54"/>
  </r>
  <r>
    <x v="6"/>
    <n v="4"/>
    <x v="3"/>
    <n v="15"/>
    <x v="14"/>
    <x v="1"/>
    <s v="Skagit Wild"/>
    <n v="3"/>
    <s v="N"/>
    <n v="1"/>
    <n v="156.06"/>
  </r>
  <r>
    <x v="6"/>
    <n v="4"/>
    <x v="3"/>
    <n v="15"/>
    <x v="14"/>
    <x v="1"/>
    <s v="Skagit Wild"/>
    <n v="4"/>
    <s v="N"/>
    <n v="1"/>
    <n v="62.86"/>
  </r>
  <r>
    <x v="6"/>
    <n v="4"/>
    <x v="3"/>
    <n v="15"/>
    <x v="14"/>
    <x v="1"/>
    <s v="Skagit Wild"/>
    <n v="5"/>
    <s v="N"/>
    <n v="1"/>
    <n v="19.61"/>
  </r>
  <r>
    <x v="6"/>
    <n v="5"/>
    <x v="4"/>
    <n v="15"/>
    <x v="14"/>
    <x v="1"/>
    <s v="Skagit Wild"/>
    <n v="2"/>
    <s v="N"/>
    <n v="1"/>
    <n v="0"/>
  </r>
  <r>
    <x v="6"/>
    <n v="5"/>
    <x v="4"/>
    <n v="15"/>
    <x v="14"/>
    <x v="1"/>
    <s v="Skagit Wild"/>
    <n v="3"/>
    <s v="N"/>
    <n v="1"/>
    <n v="0"/>
  </r>
  <r>
    <x v="6"/>
    <n v="5"/>
    <x v="4"/>
    <n v="15"/>
    <x v="14"/>
    <x v="1"/>
    <s v="Skagit Wild"/>
    <n v="4"/>
    <s v="N"/>
    <n v="1"/>
    <n v="0"/>
  </r>
  <r>
    <x v="6"/>
    <n v="5"/>
    <x v="4"/>
    <n v="15"/>
    <x v="14"/>
    <x v="1"/>
    <s v="Skagit Wild"/>
    <n v="5"/>
    <s v="N"/>
    <n v="1"/>
    <n v="0"/>
  </r>
  <r>
    <x v="6"/>
    <n v="6"/>
    <x v="5"/>
    <n v="15"/>
    <x v="14"/>
    <x v="1"/>
    <s v="Skagit Wild"/>
    <n v="2"/>
    <s v="N"/>
    <n v="1"/>
    <n v="0"/>
  </r>
  <r>
    <x v="6"/>
    <n v="6"/>
    <x v="5"/>
    <n v="15"/>
    <x v="14"/>
    <x v="1"/>
    <s v="Skagit Wild"/>
    <n v="3"/>
    <s v="N"/>
    <n v="1"/>
    <n v="0"/>
  </r>
  <r>
    <x v="6"/>
    <n v="6"/>
    <x v="5"/>
    <n v="15"/>
    <x v="14"/>
    <x v="1"/>
    <s v="Skagit Wild"/>
    <n v="4"/>
    <s v="N"/>
    <n v="1"/>
    <n v="0"/>
  </r>
  <r>
    <x v="6"/>
    <n v="6"/>
    <x v="5"/>
    <n v="15"/>
    <x v="14"/>
    <x v="1"/>
    <s v="Skagit Wild"/>
    <n v="5"/>
    <s v="N"/>
    <n v="1"/>
    <n v="0"/>
  </r>
  <r>
    <x v="6"/>
    <n v="7"/>
    <x v="6"/>
    <n v="15"/>
    <x v="14"/>
    <x v="1"/>
    <s v="Skagit Wild"/>
    <n v="2"/>
    <s v="N"/>
    <n v="1"/>
    <n v="0"/>
  </r>
  <r>
    <x v="6"/>
    <n v="7"/>
    <x v="6"/>
    <n v="15"/>
    <x v="14"/>
    <x v="1"/>
    <s v="Skagit Wild"/>
    <n v="3"/>
    <s v="N"/>
    <n v="1"/>
    <n v="3.86"/>
  </r>
  <r>
    <x v="6"/>
    <n v="7"/>
    <x v="6"/>
    <n v="15"/>
    <x v="14"/>
    <x v="1"/>
    <s v="Skagit Wild"/>
    <n v="4"/>
    <s v="N"/>
    <n v="1"/>
    <n v="0"/>
  </r>
  <r>
    <x v="6"/>
    <n v="7"/>
    <x v="6"/>
    <n v="15"/>
    <x v="14"/>
    <x v="1"/>
    <s v="Skagit Wild"/>
    <n v="5"/>
    <s v="N"/>
    <n v="1"/>
    <n v="0"/>
  </r>
  <r>
    <x v="6"/>
    <n v="8"/>
    <x v="7"/>
    <n v="15"/>
    <x v="14"/>
    <x v="1"/>
    <s v="Skagit Wild"/>
    <n v="2"/>
    <s v="N"/>
    <n v="1"/>
    <n v="0"/>
  </r>
  <r>
    <x v="6"/>
    <n v="8"/>
    <x v="7"/>
    <n v="15"/>
    <x v="14"/>
    <x v="1"/>
    <s v="Skagit Wild"/>
    <n v="3"/>
    <s v="N"/>
    <n v="1"/>
    <n v="3.03"/>
  </r>
  <r>
    <x v="6"/>
    <n v="8"/>
    <x v="7"/>
    <n v="15"/>
    <x v="14"/>
    <x v="1"/>
    <s v="Skagit Wild"/>
    <n v="4"/>
    <s v="N"/>
    <n v="1"/>
    <n v="0"/>
  </r>
  <r>
    <x v="6"/>
    <n v="8"/>
    <x v="7"/>
    <n v="15"/>
    <x v="14"/>
    <x v="1"/>
    <s v="Skagit Wild"/>
    <n v="5"/>
    <s v="N"/>
    <n v="1"/>
    <n v="0"/>
  </r>
  <r>
    <x v="6"/>
    <n v="9"/>
    <x v="8"/>
    <n v="15"/>
    <x v="14"/>
    <x v="1"/>
    <s v="Skagit Wild"/>
    <n v="2"/>
    <s v="N"/>
    <n v="1"/>
    <n v="35.270000000000003"/>
  </r>
  <r>
    <x v="6"/>
    <n v="9"/>
    <x v="8"/>
    <n v="15"/>
    <x v="14"/>
    <x v="1"/>
    <s v="Skagit Wild"/>
    <n v="3"/>
    <s v="N"/>
    <n v="1"/>
    <n v="44.12"/>
  </r>
  <r>
    <x v="6"/>
    <n v="9"/>
    <x v="8"/>
    <n v="15"/>
    <x v="14"/>
    <x v="1"/>
    <s v="Skagit Wild"/>
    <n v="4"/>
    <s v="N"/>
    <n v="1"/>
    <n v="0.77"/>
  </r>
  <r>
    <x v="6"/>
    <n v="9"/>
    <x v="8"/>
    <n v="15"/>
    <x v="14"/>
    <x v="1"/>
    <s v="Skagit Wild"/>
    <n v="5"/>
    <s v="N"/>
    <n v="1"/>
    <n v="0"/>
  </r>
  <r>
    <x v="6"/>
    <n v="10"/>
    <x v="9"/>
    <n v="15"/>
    <x v="14"/>
    <x v="1"/>
    <s v="Skagit Wild"/>
    <n v="2"/>
    <s v="N"/>
    <n v="1"/>
    <n v="17.05"/>
  </r>
  <r>
    <x v="6"/>
    <n v="10"/>
    <x v="9"/>
    <n v="15"/>
    <x v="14"/>
    <x v="1"/>
    <s v="Skagit Wild"/>
    <n v="3"/>
    <s v="N"/>
    <n v="1"/>
    <n v="117.21"/>
  </r>
  <r>
    <x v="6"/>
    <n v="10"/>
    <x v="9"/>
    <n v="15"/>
    <x v="14"/>
    <x v="1"/>
    <s v="Skagit Wild"/>
    <n v="4"/>
    <s v="N"/>
    <n v="1"/>
    <n v="4.9800000000000004"/>
  </r>
  <r>
    <x v="6"/>
    <n v="10"/>
    <x v="9"/>
    <n v="15"/>
    <x v="14"/>
    <x v="1"/>
    <s v="Skagit Wild"/>
    <n v="5"/>
    <s v="N"/>
    <n v="1"/>
    <n v="12.77"/>
  </r>
  <r>
    <x v="6"/>
    <n v="11"/>
    <x v="10"/>
    <n v="15"/>
    <x v="14"/>
    <x v="1"/>
    <s v="Skagit Wild"/>
    <n v="2"/>
    <s v="N"/>
    <n v="1"/>
    <n v="0.01"/>
  </r>
  <r>
    <x v="6"/>
    <n v="11"/>
    <x v="10"/>
    <n v="15"/>
    <x v="14"/>
    <x v="1"/>
    <s v="Skagit Wild"/>
    <n v="3"/>
    <s v="N"/>
    <n v="1"/>
    <n v="0"/>
  </r>
  <r>
    <x v="6"/>
    <n v="11"/>
    <x v="10"/>
    <n v="15"/>
    <x v="14"/>
    <x v="1"/>
    <s v="Skagit Wild"/>
    <n v="4"/>
    <s v="N"/>
    <n v="1"/>
    <n v="0"/>
  </r>
  <r>
    <x v="6"/>
    <n v="11"/>
    <x v="10"/>
    <n v="15"/>
    <x v="14"/>
    <x v="1"/>
    <s v="Skagit Wild"/>
    <n v="5"/>
    <s v="N"/>
    <n v="1"/>
    <n v="0"/>
  </r>
  <r>
    <x v="6"/>
    <n v="12"/>
    <x v="11"/>
    <n v="15"/>
    <x v="14"/>
    <x v="1"/>
    <s v="Skagit Wild"/>
    <n v="2"/>
    <s v="N"/>
    <n v="1"/>
    <n v="0.46"/>
  </r>
  <r>
    <x v="6"/>
    <n v="12"/>
    <x v="11"/>
    <n v="15"/>
    <x v="14"/>
    <x v="1"/>
    <s v="Skagit Wild"/>
    <n v="3"/>
    <s v="N"/>
    <n v="1"/>
    <n v="1.31"/>
  </r>
  <r>
    <x v="6"/>
    <n v="12"/>
    <x v="11"/>
    <n v="15"/>
    <x v="14"/>
    <x v="1"/>
    <s v="Skagit Wild"/>
    <n v="4"/>
    <s v="N"/>
    <n v="1"/>
    <n v="2.68"/>
  </r>
  <r>
    <x v="6"/>
    <n v="12"/>
    <x v="11"/>
    <n v="15"/>
    <x v="14"/>
    <x v="1"/>
    <s v="Skagit Wild"/>
    <n v="5"/>
    <s v="N"/>
    <n v="1"/>
    <n v="0"/>
  </r>
  <r>
    <x v="6"/>
    <n v="13"/>
    <x v="12"/>
    <n v="15"/>
    <x v="14"/>
    <x v="1"/>
    <s v="Skagit Wild"/>
    <n v="2"/>
    <s v="N"/>
    <n v="1"/>
    <n v="0"/>
  </r>
  <r>
    <x v="6"/>
    <n v="13"/>
    <x v="12"/>
    <n v="15"/>
    <x v="14"/>
    <x v="1"/>
    <s v="Skagit Wild"/>
    <n v="3"/>
    <s v="N"/>
    <n v="1"/>
    <n v="290.66000000000003"/>
  </r>
  <r>
    <x v="6"/>
    <n v="13"/>
    <x v="12"/>
    <n v="15"/>
    <x v="14"/>
    <x v="1"/>
    <s v="Skagit Wild"/>
    <n v="4"/>
    <s v="N"/>
    <n v="1"/>
    <n v="1433.76"/>
  </r>
  <r>
    <x v="6"/>
    <n v="13"/>
    <x v="12"/>
    <n v="15"/>
    <x v="14"/>
    <x v="1"/>
    <s v="Skagit Wild"/>
    <n v="5"/>
    <s v="N"/>
    <n v="1"/>
    <n v="710.56"/>
  </r>
  <r>
    <x v="6"/>
    <n v="14"/>
    <x v="13"/>
    <n v="15"/>
    <x v="14"/>
    <x v="1"/>
    <s v="Skagit Wild"/>
    <n v="2"/>
    <s v="N"/>
    <n v="1"/>
    <n v="0"/>
  </r>
  <r>
    <x v="6"/>
    <n v="14"/>
    <x v="13"/>
    <n v="15"/>
    <x v="14"/>
    <x v="1"/>
    <s v="Skagit Wild"/>
    <n v="3"/>
    <s v="N"/>
    <n v="1"/>
    <n v="0"/>
  </r>
  <r>
    <x v="6"/>
    <n v="14"/>
    <x v="13"/>
    <n v="15"/>
    <x v="14"/>
    <x v="1"/>
    <s v="Skagit Wild"/>
    <n v="4"/>
    <s v="N"/>
    <n v="1"/>
    <n v="0"/>
  </r>
  <r>
    <x v="6"/>
    <n v="14"/>
    <x v="13"/>
    <n v="15"/>
    <x v="14"/>
    <x v="1"/>
    <s v="Skagit Wild"/>
    <n v="5"/>
    <s v="N"/>
    <n v="1"/>
    <n v="0"/>
  </r>
  <r>
    <x v="6"/>
    <n v="15"/>
    <x v="14"/>
    <n v="15"/>
    <x v="14"/>
    <x v="1"/>
    <s v="Skagit Wild"/>
    <n v="2"/>
    <s v="N"/>
    <n v="1"/>
    <n v="0"/>
  </r>
  <r>
    <x v="6"/>
    <n v="15"/>
    <x v="14"/>
    <n v="15"/>
    <x v="14"/>
    <x v="1"/>
    <s v="Skagit Wild"/>
    <n v="3"/>
    <s v="N"/>
    <n v="1"/>
    <n v="0"/>
  </r>
  <r>
    <x v="6"/>
    <n v="15"/>
    <x v="14"/>
    <n v="15"/>
    <x v="14"/>
    <x v="1"/>
    <s v="Skagit Wild"/>
    <n v="4"/>
    <s v="N"/>
    <n v="1"/>
    <n v="0"/>
  </r>
  <r>
    <x v="6"/>
    <n v="15"/>
    <x v="14"/>
    <n v="15"/>
    <x v="14"/>
    <x v="1"/>
    <s v="Skagit Wild"/>
    <n v="5"/>
    <s v="N"/>
    <n v="1"/>
    <n v="0"/>
  </r>
  <r>
    <x v="6"/>
    <n v="16"/>
    <x v="15"/>
    <n v="15"/>
    <x v="14"/>
    <x v="1"/>
    <s v="Skagit Wild"/>
    <n v="2"/>
    <s v="N"/>
    <n v="1"/>
    <n v="0.23"/>
  </r>
  <r>
    <x v="6"/>
    <n v="16"/>
    <x v="15"/>
    <n v="15"/>
    <x v="14"/>
    <x v="1"/>
    <s v="Skagit Wild"/>
    <n v="3"/>
    <s v="N"/>
    <n v="1"/>
    <n v="0.21"/>
  </r>
  <r>
    <x v="6"/>
    <n v="16"/>
    <x v="15"/>
    <n v="15"/>
    <x v="14"/>
    <x v="1"/>
    <s v="Skagit Wild"/>
    <n v="4"/>
    <s v="N"/>
    <n v="1"/>
    <n v="0.04"/>
  </r>
  <r>
    <x v="6"/>
    <n v="16"/>
    <x v="15"/>
    <n v="15"/>
    <x v="14"/>
    <x v="1"/>
    <s v="Skagit Wild"/>
    <n v="5"/>
    <s v="N"/>
    <n v="1"/>
    <n v="0.06"/>
  </r>
  <r>
    <x v="6"/>
    <n v="17"/>
    <x v="16"/>
    <n v="15"/>
    <x v="14"/>
    <x v="1"/>
    <s v="Skagit Wild"/>
    <n v="2"/>
    <s v="N"/>
    <n v="1"/>
    <n v="0"/>
  </r>
  <r>
    <x v="6"/>
    <n v="17"/>
    <x v="16"/>
    <n v="15"/>
    <x v="14"/>
    <x v="1"/>
    <s v="Skagit Wild"/>
    <n v="3"/>
    <s v="N"/>
    <n v="1"/>
    <n v="0"/>
  </r>
  <r>
    <x v="6"/>
    <n v="17"/>
    <x v="16"/>
    <n v="15"/>
    <x v="14"/>
    <x v="1"/>
    <s v="Skagit Wild"/>
    <n v="4"/>
    <s v="N"/>
    <n v="1"/>
    <n v="0"/>
  </r>
  <r>
    <x v="6"/>
    <n v="17"/>
    <x v="16"/>
    <n v="15"/>
    <x v="14"/>
    <x v="1"/>
    <s v="Skagit Wild"/>
    <n v="5"/>
    <s v="N"/>
    <n v="1"/>
    <n v="0"/>
  </r>
  <r>
    <x v="6"/>
    <n v="18"/>
    <x v="17"/>
    <n v="15"/>
    <x v="14"/>
    <x v="1"/>
    <s v="Skagit Wild"/>
    <n v="2"/>
    <s v="N"/>
    <n v="1"/>
    <n v="0"/>
  </r>
  <r>
    <x v="6"/>
    <n v="18"/>
    <x v="17"/>
    <n v="15"/>
    <x v="14"/>
    <x v="1"/>
    <s v="Skagit Wild"/>
    <n v="3"/>
    <s v="N"/>
    <n v="1"/>
    <n v="14.16"/>
  </r>
  <r>
    <x v="6"/>
    <n v="18"/>
    <x v="17"/>
    <n v="15"/>
    <x v="14"/>
    <x v="1"/>
    <s v="Skagit Wild"/>
    <n v="4"/>
    <s v="N"/>
    <n v="1"/>
    <n v="27.65"/>
  </r>
  <r>
    <x v="6"/>
    <n v="18"/>
    <x v="17"/>
    <n v="15"/>
    <x v="14"/>
    <x v="1"/>
    <s v="Skagit Wild"/>
    <n v="5"/>
    <s v="N"/>
    <n v="1"/>
    <n v="0"/>
  </r>
  <r>
    <x v="6"/>
    <n v="19"/>
    <x v="18"/>
    <n v="15"/>
    <x v="14"/>
    <x v="1"/>
    <s v="Skagit Wild"/>
    <n v="2"/>
    <s v="N"/>
    <n v="1"/>
    <n v="168.13"/>
  </r>
  <r>
    <x v="6"/>
    <n v="19"/>
    <x v="18"/>
    <n v="15"/>
    <x v="14"/>
    <x v="1"/>
    <s v="Skagit Wild"/>
    <n v="3"/>
    <s v="N"/>
    <n v="1"/>
    <n v="442.76"/>
  </r>
  <r>
    <x v="6"/>
    <n v="19"/>
    <x v="18"/>
    <n v="15"/>
    <x v="14"/>
    <x v="1"/>
    <s v="Skagit Wild"/>
    <n v="4"/>
    <s v="N"/>
    <n v="1"/>
    <n v="563.52"/>
  </r>
  <r>
    <x v="6"/>
    <n v="19"/>
    <x v="18"/>
    <n v="15"/>
    <x v="14"/>
    <x v="1"/>
    <s v="Skagit Wild"/>
    <n v="5"/>
    <s v="N"/>
    <n v="1"/>
    <n v="0"/>
  </r>
  <r>
    <x v="6"/>
    <n v="20"/>
    <x v="19"/>
    <n v="15"/>
    <x v="14"/>
    <x v="1"/>
    <s v="Skagit Wild"/>
    <n v="2"/>
    <s v="N"/>
    <n v="1"/>
    <n v="24.89"/>
  </r>
  <r>
    <x v="6"/>
    <n v="20"/>
    <x v="19"/>
    <n v="15"/>
    <x v="14"/>
    <x v="1"/>
    <s v="Skagit Wild"/>
    <n v="3"/>
    <s v="N"/>
    <n v="1"/>
    <n v="94.71"/>
  </r>
  <r>
    <x v="6"/>
    <n v="20"/>
    <x v="19"/>
    <n v="15"/>
    <x v="14"/>
    <x v="1"/>
    <s v="Skagit Wild"/>
    <n v="4"/>
    <s v="N"/>
    <n v="1"/>
    <n v="53.3"/>
  </r>
  <r>
    <x v="6"/>
    <n v="20"/>
    <x v="19"/>
    <n v="15"/>
    <x v="14"/>
    <x v="1"/>
    <s v="Skagit Wild"/>
    <n v="5"/>
    <s v="N"/>
    <n v="1"/>
    <n v="17.37"/>
  </r>
  <r>
    <x v="6"/>
    <n v="21"/>
    <x v="20"/>
    <n v="15"/>
    <x v="14"/>
    <x v="1"/>
    <s v="Skagit Wild"/>
    <n v="2"/>
    <s v="N"/>
    <n v="1"/>
    <n v="0"/>
  </r>
  <r>
    <x v="6"/>
    <n v="21"/>
    <x v="20"/>
    <n v="15"/>
    <x v="14"/>
    <x v="1"/>
    <s v="Skagit Wild"/>
    <n v="3"/>
    <s v="N"/>
    <n v="1"/>
    <n v="2.5499999999999998"/>
  </r>
  <r>
    <x v="6"/>
    <n v="21"/>
    <x v="20"/>
    <n v="15"/>
    <x v="14"/>
    <x v="1"/>
    <s v="Skagit Wild"/>
    <n v="4"/>
    <s v="N"/>
    <n v="1"/>
    <n v="0"/>
  </r>
  <r>
    <x v="6"/>
    <n v="21"/>
    <x v="20"/>
    <n v="15"/>
    <x v="14"/>
    <x v="1"/>
    <s v="Skagit Wild"/>
    <n v="5"/>
    <s v="N"/>
    <n v="1"/>
    <n v="0"/>
  </r>
  <r>
    <x v="6"/>
    <n v="22"/>
    <x v="21"/>
    <n v="15"/>
    <x v="14"/>
    <x v="1"/>
    <s v="Skagit Wild"/>
    <n v="2"/>
    <s v="N"/>
    <n v="1"/>
    <n v="0"/>
  </r>
  <r>
    <x v="6"/>
    <n v="22"/>
    <x v="21"/>
    <n v="15"/>
    <x v="14"/>
    <x v="1"/>
    <s v="Skagit Wild"/>
    <n v="3"/>
    <s v="N"/>
    <n v="1"/>
    <n v="77.97"/>
  </r>
  <r>
    <x v="6"/>
    <n v="22"/>
    <x v="21"/>
    <n v="15"/>
    <x v="14"/>
    <x v="1"/>
    <s v="Skagit Wild"/>
    <n v="4"/>
    <s v="N"/>
    <n v="1"/>
    <n v="4.92"/>
  </r>
  <r>
    <x v="6"/>
    <n v="22"/>
    <x v="21"/>
    <n v="15"/>
    <x v="14"/>
    <x v="1"/>
    <s v="Skagit Wild"/>
    <n v="5"/>
    <s v="N"/>
    <n v="1"/>
    <n v="30.26"/>
  </r>
  <r>
    <x v="6"/>
    <n v="23"/>
    <x v="22"/>
    <n v="15"/>
    <x v="14"/>
    <x v="1"/>
    <s v="Skagit Wild"/>
    <n v="2"/>
    <s v="N"/>
    <n v="1"/>
    <n v="0"/>
  </r>
  <r>
    <x v="6"/>
    <n v="23"/>
    <x v="22"/>
    <n v="15"/>
    <x v="14"/>
    <x v="1"/>
    <s v="Skagit Wild"/>
    <n v="3"/>
    <s v="N"/>
    <n v="1"/>
    <n v="42.15"/>
  </r>
  <r>
    <x v="6"/>
    <n v="23"/>
    <x v="22"/>
    <n v="15"/>
    <x v="14"/>
    <x v="1"/>
    <s v="Skagit Wild"/>
    <n v="4"/>
    <s v="N"/>
    <n v="1"/>
    <n v="44.86"/>
  </r>
  <r>
    <x v="6"/>
    <n v="23"/>
    <x v="22"/>
    <n v="15"/>
    <x v="14"/>
    <x v="1"/>
    <s v="Skagit Wild"/>
    <n v="5"/>
    <s v="N"/>
    <n v="1"/>
    <n v="8.49"/>
  </r>
  <r>
    <x v="6"/>
    <n v="24"/>
    <x v="23"/>
    <n v="15"/>
    <x v="14"/>
    <x v="1"/>
    <s v="Skagit Wild"/>
    <n v="2"/>
    <s v="N"/>
    <n v="1"/>
    <n v="300.99"/>
  </r>
  <r>
    <x v="6"/>
    <n v="24"/>
    <x v="23"/>
    <n v="15"/>
    <x v="14"/>
    <x v="1"/>
    <s v="Skagit Wild"/>
    <n v="3"/>
    <s v="N"/>
    <n v="1"/>
    <n v="321.33"/>
  </r>
  <r>
    <x v="6"/>
    <n v="24"/>
    <x v="23"/>
    <n v="15"/>
    <x v="14"/>
    <x v="1"/>
    <s v="Skagit Wild"/>
    <n v="4"/>
    <s v="N"/>
    <n v="1"/>
    <n v="144.31"/>
  </r>
  <r>
    <x v="6"/>
    <n v="24"/>
    <x v="23"/>
    <n v="15"/>
    <x v="14"/>
    <x v="1"/>
    <s v="Skagit Wild"/>
    <n v="5"/>
    <s v="N"/>
    <n v="1"/>
    <n v="0"/>
  </r>
  <r>
    <x v="6"/>
    <n v="25"/>
    <x v="24"/>
    <n v="15"/>
    <x v="14"/>
    <x v="1"/>
    <s v="Skagit Wild"/>
    <n v="2"/>
    <s v="N"/>
    <n v="1"/>
    <n v="0"/>
  </r>
  <r>
    <x v="6"/>
    <n v="25"/>
    <x v="24"/>
    <n v="15"/>
    <x v="14"/>
    <x v="1"/>
    <s v="Skagit Wild"/>
    <n v="3"/>
    <s v="N"/>
    <n v="1"/>
    <n v="0"/>
  </r>
  <r>
    <x v="6"/>
    <n v="25"/>
    <x v="24"/>
    <n v="15"/>
    <x v="14"/>
    <x v="1"/>
    <s v="Skagit Wild"/>
    <n v="4"/>
    <s v="N"/>
    <n v="1"/>
    <n v="0"/>
  </r>
  <r>
    <x v="6"/>
    <n v="25"/>
    <x v="24"/>
    <n v="15"/>
    <x v="14"/>
    <x v="1"/>
    <s v="Skagit Wild"/>
    <n v="5"/>
    <s v="N"/>
    <n v="1"/>
    <n v="31.25"/>
  </r>
  <r>
    <x v="0"/>
    <n v="1"/>
    <x v="0"/>
    <n v="16"/>
    <x v="15"/>
    <x v="1"/>
    <s v="Stillaguamish Wild"/>
    <n v="2"/>
    <s v="N"/>
    <n v="1"/>
    <n v="0"/>
  </r>
  <r>
    <x v="0"/>
    <n v="1"/>
    <x v="0"/>
    <n v="16"/>
    <x v="15"/>
    <x v="1"/>
    <s v="Stillaguamish Wild"/>
    <n v="3"/>
    <s v="N"/>
    <n v="1"/>
    <n v="0"/>
  </r>
  <r>
    <x v="0"/>
    <n v="1"/>
    <x v="0"/>
    <n v="16"/>
    <x v="15"/>
    <x v="1"/>
    <s v="Stillaguamish Wild"/>
    <n v="4"/>
    <s v="N"/>
    <n v="1"/>
    <n v="70.959999999999994"/>
  </r>
  <r>
    <x v="0"/>
    <n v="1"/>
    <x v="0"/>
    <n v="16"/>
    <x v="15"/>
    <x v="1"/>
    <s v="Stillaguamish Wild"/>
    <n v="5"/>
    <s v="N"/>
    <n v="1"/>
    <n v="0"/>
  </r>
  <r>
    <x v="0"/>
    <n v="2"/>
    <x v="1"/>
    <n v="16"/>
    <x v="15"/>
    <x v="1"/>
    <s v="Stillaguamish Wild"/>
    <n v="2"/>
    <s v="N"/>
    <n v="1"/>
    <n v="0"/>
  </r>
  <r>
    <x v="0"/>
    <n v="2"/>
    <x v="1"/>
    <n v="16"/>
    <x v="15"/>
    <x v="1"/>
    <s v="Stillaguamish Wild"/>
    <n v="3"/>
    <s v="N"/>
    <n v="1"/>
    <n v="17.100000000000001"/>
  </r>
  <r>
    <x v="0"/>
    <n v="2"/>
    <x v="1"/>
    <n v="16"/>
    <x v="15"/>
    <x v="1"/>
    <s v="Stillaguamish Wild"/>
    <n v="4"/>
    <s v="N"/>
    <n v="1"/>
    <n v="0"/>
  </r>
  <r>
    <x v="0"/>
    <n v="2"/>
    <x v="1"/>
    <n v="16"/>
    <x v="15"/>
    <x v="1"/>
    <s v="Stillaguamish Wild"/>
    <n v="5"/>
    <s v="N"/>
    <n v="1"/>
    <n v="0"/>
  </r>
  <r>
    <x v="0"/>
    <n v="3"/>
    <x v="2"/>
    <n v="16"/>
    <x v="15"/>
    <x v="1"/>
    <s v="Stillaguamish Wild"/>
    <n v="2"/>
    <s v="N"/>
    <n v="1"/>
    <n v="0"/>
  </r>
  <r>
    <x v="0"/>
    <n v="3"/>
    <x v="2"/>
    <n v="16"/>
    <x v="15"/>
    <x v="1"/>
    <s v="Stillaguamish Wild"/>
    <n v="3"/>
    <s v="N"/>
    <n v="1"/>
    <n v="0"/>
  </r>
  <r>
    <x v="0"/>
    <n v="3"/>
    <x v="2"/>
    <n v="16"/>
    <x v="15"/>
    <x v="1"/>
    <s v="Stillaguamish Wild"/>
    <n v="4"/>
    <s v="N"/>
    <n v="1"/>
    <n v="0"/>
  </r>
  <r>
    <x v="0"/>
    <n v="3"/>
    <x v="2"/>
    <n v="16"/>
    <x v="15"/>
    <x v="1"/>
    <s v="Stillaguamish Wild"/>
    <n v="5"/>
    <s v="N"/>
    <n v="1"/>
    <n v="0"/>
  </r>
  <r>
    <x v="0"/>
    <n v="4"/>
    <x v="3"/>
    <n v="16"/>
    <x v="15"/>
    <x v="1"/>
    <s v="Stillaguamish Wild"/>
    <n v="2"/>
    <s v="N"/>
    <n v="1"/>
    <n v="0"/>
  </r>
  <r>
    <x v="0"/>
    <n v="4"/>
    <x v="3"/>
    <n v="16"/>
    <x v="15"/>
    <x v="1"/>
    <s v="Stillaguamish Wild"/>
    <n v="3"/>
    <s v="N"/>
    <n v="1"/>
    <n v="119.47"/>
  </r>
  <r>
    <x v="0"/>
    <n v="4"/>
    <x v="3"/>
    <n v="16"/>
    <x v="15"/>
    <x v="1"/>
    <s v="Stillaguamish Wild"/>
    <n v="4"/>
    <s v="N"/>
    <n v="1"/>
    <n v="23.33"/>
  </r>
  <r>
    <x v="0"/>
    <n v="4"/>
    <x v="3"/>
    <n v="16"/>
    <x v="15"/>
    <x v="1"/>
    <s v="Stillaguamish Wild"/>
    <n v="5"/>
    <s v="N"/>
    <n v="1"/>
    <n v="0"/>
  </r>
  <r>
    <x v="0"/>
    <n v="5"/>
    <x v="4"/>
    <n v="16"/>
    <x v="15"/>
    <x v="1"/>
    <s v="Stillaguamish Wild"/>
    <n v="2"/>
    <s v="N"/>
    <n v="1"/>
    <n v="0"/>
  </r>
  <r>
    <x v="0"/>
    <n v="5"/>
    <x v="4"/>
    <n v="16"/>
    <x v="15"/>
    <x v="1"/>
    <s v="Stillaguamish Wild"/>
    <n v="3"/>
    <s v="N"/>
    <n v="1"/>
    <n v="0"/>
  </r>
  <r>
    <x v="0"/>
    <n v="5"/>
    <x v="4"/>
    <n v="16"/>
    <x v="15"/>
    <x v="1"/>
    <s v="Stillaguamish Wild"/>
    <n v="4"/>
    <s v="N"/>
    <n v="1"/>
    <n v="0"/>
  </r>
  <r>
    <x v="0"/>
    <n v="5"/>
    <x v="4"/>
    <n v="16"/>
    <x v="15"/>
    <x v="1"/>
    <s v="Stillaguamish Wild"/>
    <n v="5"/>
    <s v="N"/>
    <n v="1"/>
    <n v="0"/>
  </r>
  <r>
    <x v="0"/>
    <n v="6"/>
    <x v="5"/>
    <n v="16"/>
    <x v="15"/>
    <x v="1"/>
    <s v="Stillaguamish Wild"/>
    <n v="2"/>
    <s v="N"/>
    <n v="1"/>
    <n v="0"/>
  </r>
  <r>
    <x v="0"/>
    <n v="6"/>
    <x v="5"/>
    <n v="16"/>
    <x v="15"/>
    <x v="1"/>
    <s v="Stillaguamish Wild"/>
    <n v="3"/>
    <s v="N"/>
    <n v="1"/>
    <n v="0"/>
  </r>
  <r>
    <x v="0"/>
    <n v="6"/>
    <x v="5"/>
    <n v="16"/>
    <x v="15"/>
    <x v="1"/>
    <s v="Stillaguamish Wild"/>
    <n v="4"/>
    <s v="N"/>
    <n v="1"/>
    <n v="0"/>
  </r>
  <r>
    <x v="0"/>
    <n v="6"/>
    <x v="5"/>
    <n v="16"/>
    <x v="15"/>
    <x v="1"/>
    <s v="Stillaguamish Wild"/>
    <n v="5"/>
    <s v="N"/>
    <n v="1"/>
    <n v="0"/>
  </r>
  <r>
    <x v="0"/>
    <n v="7"/>
    <x v="6"/>
    <n v="16"/>
    <x v="15"/>
    <x v="1"/>
    <s v="Stillaguamish Wild"/>
    <n v="2"/>
    <s v="N"/>
    <n v="1"/>
    <n v="8.0299999999999994"/>
  </r>
  <r>
    <x v="0"/>
    <n v="7"/>
    <x v="6"/>
    <n v="16"/>
    <x v="15"/>
    <x v="1"/>
    <s v="Stillaguamish Wild"/>
    <n v="3"/>
    <s v="N"/>
    <n v="1"/>
    <n v="0"/>
  </r>
  <r>
    <x v="0"/>
    <n v="7"/>
    <x v="6"/>
    <n v="16"/>
    <x v="15"/>
    <x v="1"/>
    <s v="Stillaguamish Wild"/>
    <n v="4"/>
    <s v="N"/>
    <n v="1"/>
    <n v="0"/>
  </r>
  <r>
    <x v="0"/>
    <n v="7"/>
    <x v="6"/>
    <n v="16"/>
    <x v="15"/>
    <x v="1"/>
    <s v="Stillaguamish Wild"/>
    <n v="5"/>
    <s v="N"/>
    <n v="1"/>
    <n v="0"/>
  </r>
  <r>
    <x v="0"/>
    <n v="8"/>
    <x v="7"/>
    <n v="16"/>
    <x v="15"/>
    <x v="1"/>
    <s v="Stillaguamish Wild"/>
    <n v="2"/>
    <s v="N"/>
    <n v="1"/>
    <n v="7.3"/>
  </r>
  <r>
    <x v="0"/>
    <n v="8"/>
    <x v="7"/>
    <n v="16"/>
    <x v="15"/>
    <x v="1"/>
    <s v="Stillaguamish Wild"/>
    <n v="3"/>
    <s v="N"/>
    <n v="1"/>
    <n v="13.38"/>
  </r>
  <r>
    <x v="0"/>
    <n v="8"/>
    <x v="7"/>
    <n v="16"/>
    <x v="15"/>
    <x v="1"/>
    <s v="Stillaguamish Wild"/>
    <n v="4"/>
    <s v="N"/>
    <n v="1"/>
    <n v="0"/>
  </r>
  <r>
    <x v="0"/>
    <n v="8"/>
    <x v="7"/>
    <n v="16"/>
    <x v="15"/>
    <x v="1"/>
    <s v="Stillaguamish Wild"/>
    <n v="5"/>
    <s v="N"/>
    <n v="1"/>
    <n v="0"/>
  </r>
  <r>
    <x v="0"/>
    <n v="9"/>
    <x v="8"/>
    <n v="16"/>
    <x v="15"/>
    <x v="1"/>
    <s v="Stillaguamish Wild"/>
    <n v="2"/>
    <s v="N"/>
    <n v="1"/>
    <n v="5.33"/>
  </r>
  <r>
    <x v="0"/>
    <n v="9"/>
    <x v="8"/>
    <n v="16"/>
    <x v="15"/>
    <x v="1"/>
    <s v="Stillaguamish Wild"/>
    <n v="3"/>
    <s v="N"/>
    <n v="1"/>
    <n v="0.85"/>
  </r>
  <r>
    <x v="0"/>
    <n v="9"/>
    <x v="8"/>
    <n v="16"/>
    <x v="15"/>
    <x v="1"/>
    <s v="Stillaguamish Wild"/>
    <n v="4"/>
    <s v="N"/>
    <n v="1"/>
    <n v="0"/>
  </r>
  <r>
    <x v="0"/>
    <n v="9"/>
    <x v="8"/>
    <n v="16"/>
    <x v="15"/>
    <x v="1"/>
    <s v="Stillaguamish Wild"/>
    <n v="5"/>
    <s v="N"/>
    <n v="1"/>
    <n v="0"/>
  </r>
  <r>
    <x v="0"/>
    <n v="10"/>
    <x v="9"/>
    <n v="16"/>
    <x v="15"/>
    <x v="1"/>
    <s v="Stillaguamish Wild"/>
    <n v="2"/>
    <s v="N"/>
    <n v="1"/>
    <n v="21.12"/>
  </r>
  <r>
    <x v="0"/>
    <n v="10"/>
    <x v="9"/>
    <n v="16"/>
    <x v="15"/>
    <x v="1"/>
    <s v="Stillaguamish Wild"/>
    <n v="3"/>
    <s v="N"/>
    <n v="1"/>
    <n v="25.23"/>
  </r>
  <r>
    <x v="0"/>
    <n v="10"/>
    <x v="9"/>
    <n v="16"/>
    <x v="15"/>
    <x v="1"/>
    <s v="Stillaguamish Wild"/>
    <n v="4"/>
    <s v="N"/>
    <n v="1"/>
    <n v="0"/>
  </r>
  <r>
    <x v="0"/>
    <n v="10"/>
    <x v="9"/>
    <n v="16"/>
    <x v="15"/>
    <x v="1"/>
    <s v="Stillaguamish Wild"/>
    <n v="5"/>
    <s v="N"/>
    <n v="1"/>
    <n v="0"/>
  </r>
  <r>
    <x v="0"/>
    <n v="11"/>
    <x v="10"/>
    <n v="16"/>
    <x v="15"/>
    <x v="1"/>
    <s v="Stillaguamish Wild"/>
    <n v="2"/>
    <s v="N"/>
    <n v="1"/>
    <n v="7.0000000000000007E-2"/>
  </r>
  <r>
    <x v="0"/>
    <n v="11"/>
    <x v="10"/>
    <n v="16"/>
    <x v="15"/>
    <x v="1"/>
    <s v="Stillaguamish Wild"/>
    <n v="3"/>
    <s v="N"/>
    <n v="1"/>
    <n v="0"/>
  </r>
  <r>
    <x v="0"/>
    <n v="11"/>
    <x v="10"/>
    <n v="16"/>
    <x v="15"/>
    <x v="1"/>
    <s v="Stillaguamish Wild"/>
    <n v="4"/>
    <s v="N"/>
    <n v="1"/>
    <n v="0"/>
  </r>
  <r>
    <x v="0"/>
    <n v="11"/>
    <x v="10"/>
    <n v="16"/>
    <x v="15"/>
    <x v="1"/>
    <s v="Stillaguamish Wild"/>
    <n v="5"/>
    <s v="N"/>
    <n v="1"/>
    <n v="0"/>
  </r>
  <r>
    <x v="0"/>
    <n v="12"/>
    <x v="11"/>
    <n v="16"/>
    <x v="15"/>
    <x v="1"/>
    <s v="Stillaguamish Wild"/>
    <n v="2"/>
    <s v="N"/>
    <n v="1"/>
    <n v="0.01"/>
  </r>
  <r>
    <x v="0"/>
    <n v="12"/>
    <x v="11"/>
    <n v="16"/>
    <x v="15"/>
    <x v="1"/>
    <s v="Stillaguamish Wild"/>
    <n v="3"/>
    <s v="N"/>
    <n v="1"/>
    <n v="0.05"/>
  </r>
  <r>
    <x v="0"/>
    <n v="12"/>
    <x v="11"/>
    <n v="16"/>
    <x v="15"/>
    <x v="1"/>
    <s v="Stillaguamish Wild"/>
    <n v="4"/>
    <s v="N"/>
    <n v="1"/>
    <n v="0.08"/>
  </r>
  <r>
    <x v="0"/>
    <n v="12"/>
    <x v="11"/>
    <n v="16"/>
    <x v="15"/>
    <x v="1"/>
    <s v="Stillaguamish Wild"/>
    <n v="5"/>
    <s v="N"/>
    <n v="1"/>
    <n v="0"/>
  </r>
  <r>
    <x v="0"/>
    <n v="13"/>
    <x v="12"/>
    <n v="16"/>
    <x v="15"/>
    <x v="1"/>
    <s v="Stillaguamish Wild"/>
    <n v="2"/>
    <s v="N"/>
    <n v="1"/>
    <n v="0.48"/>
  </r>
  <r>
    <x v="0"/>
    <n v="13"/>
    <x v="12"/>
    <n v="16"/>
    <x v="15"/>
    <x v="1"/>
    <s v="Stillaguamish Wild"/>
    <n v="3"/>
    <s v="N"/>
    <n v="1"/>
    <n v="12.09"/>
  </r>
  <r>
    <x v="0"/>
    <n v="13"/>
    <x v="12"/>
    <n v="16"/>
    <x v="15"/>
    <x v="1"/>
    <s v="Stillaguamish Wild"/>
    <n v="4"/>
    <s v="N"/>
    <n v="1"/>
    <n v="15.92"/>
  </r>
  <r>
    <x v="0"/>
    <n v="13"/>
    <x v="12"/>
    <n v="16"/>
    <x v="15"/>
    <x v="1"/>
    <s v="Stillaguamish Wild"/>
    <n v="5"/>
    <s v="N"/>
    <n v="1"/>
    <n v="0"/>
  </r>
  <r>
    <x v="0"/>
    <n v="14"/>
    <x v="13"/>
    <n v="16"/>
    <x v="15"/>
    <x v="1"/>
    <s v="Stillaguamish Wild"/>
    <n v="2"/>
    <s v="N"/>
    <n v="1"/>
    <n v="0"/>
  </r>
  <r>
    <x v="0"/>
    <n v="14"/>
    <x v="13"/>
    <n v="16"/>
    <x v="15"/>
    <x v="1"/>
    <s v="Stillaguamish Wild"/>
    <n v="3"/>
    <s v="N"/>
    <n v="1"/>
    <n v="0"/>
  </r>
  <r>
    <x v="0"/>
    <n v="14"/>
    <x v="13"/>
    <n v="16"/>
    <x v="15"/>
    <x v="1"/>
    <s v="Stillaguamish Wild"/>
    <n v="4"/>
    <s v="N"/>
    <n v="1"/>
    <n v="0"/>
  </r>
  <r>
    <x v="0"/>
    <n v="14"/>
    <x v="13"/>
    <n v="16"/>
    <x v="15"/>
    <x v="1"/>
    <s v="Stillaguamish Wild"/>
    <n v="5"/>
    <s v="N"/>
    <n v="1"/>
    <n v="0"/>
  </r>
  <r>
    <x v="0"/>
    <n v="15"/>
    <x v="14"/>
    <n v="16"/>
    <x v="15"/>
    <x v="1"/>
    <s v="Stillaguamish Wild"/>
    <n v="2"/>
    <s v="N"/>
    <n v="1"/>
    <n v="0"/>
  </r>
  <r>
    <x v="0"/>
    <n v="15"/>
    <x v="14"/>
    <n v="16"/>
    <x v="15"/>
    <x v="1"/>
    <s v="Stillaguamish Wild"/>
    <n v="3"/>
    <s v="N"/>
    <n v="1"/>
    <n v="0"/>
  </r>
  <r>
    <x v="0"/>
    <n v="15"/>
    <x v="14"/>
    <n v="16"/>
    <x v="15"/>
    <x v="1"/>
    <s v="Stillaguamish Wild"/>
    <n v="4"/>
    <s v="N"/>
    <n v="1"/>
    <n v="0"/>
  </r>
  <r>
    <x v="0"/>
    <n v="15"/>
    <x v="14"/>
    <n v="16"/>
    <x v="15"/>
    <x v="1"/>
    <s v="Stillaguamish Wild"/>
    <n v="5"/>
    <s v="N"/>
    <n v="1"/>
    <n v="0"/>
  </r>
  <r>
    <x v="0"/>
    <n v="16"/>
    <x v="15"/>
    <n v="16"/>
    <x v="15"/>
    <x v="1"/>
    <s v="Stillaguamish Wild"/>
    <n v="2"/>
    <s v="N"/>
    <n v="1"/>
    <n v="0"/>
  </r>
  <r>
    <x v="0"/>
    <n v="16"/>
    <x v="15"/>
    <n v="16"/>
    <x v="15"/>
    <x v="1"/>
    <s v="Stillaguamish Wild"/>
    <n v="3"/>
    <s v="N"/>
    <n v="1"/>
    <n v="0"/>
  </r>
  <r>
    <x v="0"/>
    <n v="16"/>
    <x v="15"/>
    <n v="16"/>
    <x v="15"/>
    <x v="1"/>
    <s v="Stillaguamish Wild"/>
    <n v="4"/>
    <s v="N"/>
    <n v="1"/>
    <n v="0"/>
  </r>
  <r>
    <x v="0"/>
    <n v="16"/>
    <x v="15"/>
    <n v="16"/>
    <x v="15"/>
    <x v="1"/>
    <s v="Stillaguamish Wild"/>
    <n v="5"/>
    <s v="N"/>
    <n v="1"/>
    <n v="0"/>
  </r>
  <r>
    <x v="0"/>
    <n v="17"/>
    <x v="16"/>
    <n v="16"/>
    <x v="15"/>
    <x v="1"/>
    <s v="Stillaguamish Wild"/>
    <n v="2"/>
    <s v="N"/>
    <n v="1"/>
    <n v="0"/>
  </r>
  <r>
    <x v="0"/>
    <n v="17"/>
    <x v="16"/>
    <n v="16"/>
    <x v="15"/>
    <x v="1"/>
    <s v="Stillaguamish Wild"/>
    <n v="3"/>
    <s v="N"/>
    <n v="1"/>
    <n v="0"/>
  </r>
  <r>
    <x v="0"/>
    <n v="17"/>
    <x v="16"/>
    <n v="16"/>
    <x v="15"/>
    <x v="1"/>
    <s v="Stillaguamish Wild"/>
    <n v="4"/>
    <s v="N"/>
    <n v="1"/>
    <n v="0"/>
  </r>
  <r>
    <x v="0"/>
    <n v="17"/>
    <x v="16"/>
    <n v="16"/>
    <x v="15"/>
    <x v="1"/>
    <s v="Stillaguamish Wild"/>
    <n v="5"/>
    <s v="N"/>
    <n v="1"/>
    <n v="0"/>
  </r>
  <r>
    <x v="0"/>
    <n v="18"/>
    <x v="17"/>
    <n v="16"/>
    <x v="15"/>
    <x v="1"/>
    <s v="Stillaguamish Wild"/>
    <n v="2"/>
    <s v="N"/>
    <n v="1"/>
    <n v="0"/>
  </r>
  <r>
    <x v="0"/>
    <n v="18"/>
    <x v="17"/>
    <n v="16"/>
    <x v="15"/>
    <x v="1"/>
    <s v="Stillaguamish Wild"/>
    <n v="3"/>
    <s v="N"/>
    <n v="1"/>
    <n v="0"/>
  </r>
  <r>
    <x v="0"/>
    <n v="18"/>
    <x v="17"/>
    <n v="16"/>
    <x v="15"/>
    <x v="1"/>
    <s v="Stillaguamish Wild"/>
    <n v="4"/>
    <s v="N"/>
    <n v="1"/>
    <n v="85.36"/>
  </r>
  <r>
    <x v="0"/>
    <n v="18"/>
    <x v="17"/>
    <n v="16"/>
    <x v="15"/>
    <x v="1"/>
    <s v="Stillaguamish Wild"/>
    <n v="5"/>
    <s v="N"/>
    <n v="1"/>
    <n v="0"/>
  </r>
  <r>
    <x v="0"/>
    <n v="19"/>
    <x v="18"/>
    <n v="16"/>
    <x v="15"/>
    <x v="1"/>
    <s v="Stillaguamish Wild"/>
    <n v="2"/>
    <s v="N"/>
    <n v="1"/>
    <n v="0"/>
  </r>
  <r>
    <x v="0"/>
    <n v="19"/>
    <x v="18"/>
    <n v="16"/>
    <x v="15"/>
    <x v="1"/>
    <s v="Stillaguamish Wild"/>
    <n v="3"/>
    <s v="N"/>
    <n v="1"/>
    <n v="111.97"/>
  </r>
  <r>
    <x v="0"/>
    <n v="19"/>
    <x v="18"/>
    <n v="16"/>
    <x v="15"/>
    <x v="1"/>
    <s v="Stillaguamish Wild"/>
    <n v="4"/>
    <s v="N"/>
    <n v="1"/>
    <n v="0"/>
  </r>
  <r>
    <x v="0"/>
    <n v="19"/>
    <x v="18"/>
    <n v="16"/>
    <x v="15"/>
    <x v="1"/>
    <s v="Stillaguamish Wild"/>
    <n v="5"/>
    <s v="N"/>
    <n v="1"/>
    <n v="0"/>
  </r>
  <r>
    <x v="0"/>
    <n v="20"/>
    <x v="19"/>
    <n v="16"/>
    <x v="15"/>
    <x v="1"/>
    <s v="Stillaguamish Wild"/>
    <n v="2"/>
    <s v="N"/>
    <n v="1"/>
    <n v="0"/>
  </r>
  <r>
    <x v="0"/>
    <n v="20"/>
    <x v="19"/>
    <n v="16"/>
    <x v="15"/>
    <x v="1"/>
    <s v="Stillaguamish Wild"/>
    <n v="3"/>
    <s v="N"/>
    <n v="1"/>
    <n v="25.54"/>
  </r>
  <r>
    <x v="0"/>
    <n v="20"/>
    <x v="19"/>
    <n v="16"/>
    <x v="15"/>
    <x v="1"/>
    <s v="Stillaguamish Wild"/>
    <n v="4"/>
    <s v="N"/>
    <n v="1"/>
    <n v="6.97"/>
  </r>
  <r>
    <x v="0"/>
    <n v="20"/>
    <x v="19"/>
    <n v="16"/>
    <x v="15"/>
    <x v="1"/>
    <s v="Stillaguamish Wild"/>
    <n v="5"/>
    <s v="N"/>
    <n v="1"/>
    <n v="0"/>
  </r>
  <r>
    <x v="0"/>
    <n v="21"/>
    <x v="20"/>
    <n v="16"/>
    <x v="15"/>
    <x v="1"/>
    <s v="Stillaguamish Wild"/>
    <n v="2"/>
    <s v="N"/>
    <n v="1"/>
    <n v="0"/>
  </r>
  <r>
    <x v="0"/>
    <n v="21"/>
    <x v="20"/>
    <n v="16"/>
    <x v="15"/>
    <x v="1"/>
    <s v="Stillaguamish Wild"/>
    <n v="3"/>
    <s v="N"/>
    <n v="1"/>
    <n v="0"/>
  </r>
  <r>
    <x v="0"/>
    <n v="21"/>
    <x v="20"/>
    <n v="16"/>
    <x v="15"/>
    <x v="1"/>
    <s v="Stillaguamish Wild"/>
    <n v="4"/>
    <s v="N"/>
    <n v="1"/>
    <n v="0"/>
  </r>
  <r>
    <x v="0"/>
    <n v="21"/>
    <x v="20"/>
    <n v="16"/>
    <x v="15"/>
    <x v="1"/>
    <s v="Stillaguamish Wild"/>
    <n v="5"/>
    <s v="N"/>
    <n v="1"/>
    <n v="0"/>
  </r>
  <r>
    <x v="0"/>
    <n v="22"/>
    <x v="21"/>
    <n v="16"/>
    <x v="15"/>
    <x v="1"/>
    <s v="Stillaguamish Wild"/>
    <n v="2"/>
    <s v="N"/>
    <n v="1"/>
    <n v="0"/>
  </r>
  <r>
    <x v="0"/>
    <n v="22"/>
    <x v="21"/>
    <n v="16"/>
    <x v="15"/>
    <x v="1"/>
    <s v="Stillaguamish Wild"/>
    <n v="3"/>
    <s v="N"/>
    <n v="1"/>
    <n v="4.1500000000000004"/>
  </r>
  <r>
    <x v="0"/>
    <n v="22"/>
    <x v="21"/>
    <n v="16"/>
    <x v="15"/>
    <x v="1"/>
    <s v="Stillaguamish Wild"/>
    <n v="4"/>
    <s v="N"/>
    <n v="1"/>
    <n v="0"/>
  </r>
  <r>
    <x v="0"/>
    <n v="22"/>
    <x v="21"/>
    <n v="16"/>
    <x v="15"/>
    <x v="1"/>
    <s v="Stillaguamish Wild"/>
    <n v="5"/>
    <s v="N"/>
    <n v="1"/>
    <n v="0"/>
  </r>
  <r>
    <x v="0"/>
    <n v="23"/>
    <x v="22"/>
    <n v="16"/>
    <x v="15"/>
    <x v="1"/>
    <s v="Stillaguamish Wild"/>
    <n v="2"/>
    <s v="N"/>
    <n v="1"/>
    <n v="0"/>
  </r>
  <r>
    <x v="0"/>
    <n v="23"/>
    <x v="22"/>
    <n v="16"/>
    <x v="15"/>
    <x v="1"/>
    <s v="Stillaguamish Wild"/>
    <n v="3"/>
    <s v="N"/>
    <n v="1"/>
    <n v="49.9"/>
  </r>
  <r>
    <x v="0"/>
    <n v="23"/>
    <x v="22"/>
    <n v="16"/>
    <x v="15"/>
    <x v="1"/>
    <s v="Stillaguamish Wild"/>
    <n v="4"/>
    <s v="N"/>
    <n v="1"/>
    <n v="9.02"/>
  </r>
  <r>
    <x v="0"/>
    <n v="23"/>
    <x v="22"/>
    <n v="16"/>
    <x v="15"/>
    <x v="1"/>
    <s v="Stillaguamish Wild"/>
    <n v="5"/>
    <s v="N"/>
    <n v="1"/>
    <n v="6.79"/>
  </r>
  <r>
    <x v="0"/>
    <n v="24"/>
    <x v="23"/>
    <n v="16"/>
    <x v="15"/>
    <x v="1"/>
    <s v="Stillaguamish Wild"/>
    <n v="2"/>
    <s v="N"/>
    <n v="1"/>
    <n v="15.07"/>
  </r>
  <r>
    <x v="0"/>
    <n v="24"/>
    <x v="23"/>
    <n v="16"/>
    <x v="15"/>
    <x v="1"/>
    <s v="Stillaguamish Wild"/>
    <n v="3"/>
    <s v="N"/>
    <n v="1"/>
    <n v="39.49"/>
  </r>
  <r>
    <x v="0"/>
    <n v="24"/>
    <x v="23"/>
    <n v="16"/>
    <x v="15"/>
    <x v="1"/>
    <s v="Stillaguamish Wild"/>
    <n v="4"/>
    <s v="N"/>
    <n v="1"/>
    <n v="57.66"/>
  </r>
  <r>
    <x v="0"/>
    <n v="24"/>
    <x v="23"/>
    <n v="16"/>
    <x v="15"/>
    <x v="1"/>
    <s v="Stillaguamish Wild"/>
    <n v="5"/>
    <s v="N"/>
    <n v="1"/>
    <n v="0"/>
  </r>
  <r>
    <x v="0"/>
    <n v="25"/>
    <x v="24"/>
    <n v="16"/>
    <x v="15"/>
    <x v="1"/>
    <s v="Stillaguamish Wild"/>
    <n v="2"/>
    <s v="N"/>
    <n v="1"/>
    <n v="0"/>
  </r>
  <r>
    <x v="0"/>
    <n v="25"/>
    <x v="24"/>
    <n v="16"/>
    <x v="15"/>
    <x v="1"/>
    <s v="Stillaguamish Wild"/>
    <n v="3"/>
    <s v="N"/>
    <n v="1"/>
    <n v="0"/>
  </r>
  <r>
    <x v="0"/>
    <n v="25"/>
    <x v="24"/>
    <n v="16"/>
    <x v="15"/>
    <x v="1"/>
    <s v="Stillaguamish Wild"/>
    <n v="4"/>
    <s v="N"/>
    <n v="1"/>
    <n v="0"/>
  </r>
  <r>
    <x v="0"/>
    <n v="25"/>
    <x v="24"/>
    <n v="16"/>
    <x v="15"/>
    <x v="1"/>
    <s v="Stillaguamish Wild"/>
    <n v="5"/>
    <s v="N"/>
    <n v="1"/>
    <n v="0"/>
  </r>
  <r>
    <x v="1"/>
    <n v="1"/>
    <x v="0"/>
    <n v="16"/>
    <x v="15"/>
    <x v="1"/>
    <s v="Stillaguamish Wild"/>
    <n v="2"/>
    <s v="N"/>
    <n v="1"/>
    <n v="0"/>
  </r>
  <r>
    <x v="1"/>
    <n v="1"/>
    <x v="0"/>
    <n v="16"/>
    <x v="15"/>
    <x v="1"/>
    <s v="Stillaguamish Wild"/>
    <n v="3"/>
    <s v="N"/>
    <n v="1"/>
    <n v="0"/>
  </r>
  <r>
    <x v="1"/>
    <n v="1"/>
    <x v="0"/>
    <n v="16"/>
    <x v="15"/>
    <x v="1"/>
    <s v="Stillaguamish Wild"/>
    <n v="4"/>
    <s v="N"/>
    <n v="1"/>
    <n v="58.8"/>
  </r>
  <r>
    <x v="1"/>
    <n v="1"/>
    <x v="0"/>
    <n v="16"/>
    <x v="15"/>
    <x v="1"/>
    <s v="Stillaguamish Wild"/>
    <n v="5"/>
    <s v="N"/>
    <n v="1"/>
    <n v="0"/>
  </r>
  <r>
    <x v="1"/>
    <n v="2"/>
    <x v="1"/>
    <n v="16"/>
    <x v="15"/>
    <x v="1"/>
    <s v="Stillaguamish Wild"/>
    <n v="2"/>
    <s v="N"/>
    <n v="1"/>
    <n v="0"/>
  </r>
  <r>
    <x v="1"/>
    <n v="2"/>
    <x v="1"/>
    <n v="16"/>
    <x v="15"/>
    <x v="1"/>
    <s v="Stillaguamish Wild"/>
    <n v="3"/>
    <s v="N"/>
    <n v="1"/>
    <n v="12.3"/>
  </r>
  <r>
    <x v="1"/>
    <n v="2"/>
    <x v="1"/>
    <n v="16"/>
    <x v="15"/>
    <x v="1"/>
    <s v="Stillaguamish Wild"/>
    <n v="4"/>
    <s v="N"/>
    <n v="1"/>
    <n v="0"/>
  </r>
  <r>
    <x v="1"/>
    <n v="2"/>
    <x v="1"/>
    <n v="16"/>
    <x v="15"/>
    <x v="1"/>
    <s v="Stillaguamish Wild"/>
    <n v="5"/>
    <s v="N"/>
    <n v="1"/>
    <n v="0"/>
  </r>
  <r>
    <x v="1"/>
    <n v="3"/>
    <x v="2"/>
    <n v="16"/>
    <x v="15"/>
    <x v="1"/>
    <s v="Stillaguamish Wild"/>
    <n v="2"/>
    <s v="N"/>
    <n v="1"/>
    <n v="0"/>
  </r>
  <r>
    <x v="1"/>
    <n v="3"/>
    <x v="2"/>
    <n v="16"/>
    <x v="15"/>
    <x v="1"/>
    <s v="Stillaguamish Wild"/>
    <n v="3"/>
    <s v="N"/>
    <n v="1"/>
    <n v="0.01"/>
  </r>
  <r>
    <x v="1"/>
    <n v="3"/>
    <x v="2"/>
    <n v="16"/>
    <x v="15"/>
    <x v="1"/>
    <s v="Stillaguamish Wild"/>
    <n v="4"/>
    <s v="N"/>
    <n v="1"/>
    <n v="0"/>
  </r>
  <r>
    <x v="1"/>
    <n v="3"/>
    <x v="2"/>
    <n v="16"/>
    <x v="15"/>
    <x v="1"/>
    <s v="Stillaguamish Wild"/>
    <n v="5"/>
    <s v="N"/>
    <n v="1"/>
    <n v="0"/>
  </r>
  <r>
    <x v="1"/>
    <n v="4"/>
    <x v="3"/>
    <n v="16"/>
    <x v="15"/>
    <x v="1"/>
    <s v="Stillaguamish Wild"/>
    <n v="2"/>
    <s v="N"/>
    <n v="1"/>
    <n v="0"/>
  </r>
  <r>
    <x v="1"/>
    <n v="4"/>
    <x v="3"/>
    <n v="16"/>
    <x v="15"/>
    <x v="1"/>
    <s v="Stillaguamish Wild"/>
    <n v="3"/>
    <s v="N"/>
    <n v="1"/>
    <n v="68.41"/>
  </r>
  <r>
    <x v="1"/>
    <n v="4"/>
    <x v="3"/>
    <n v="16"/>
    <x v="15"/>
    <x v="1"/>
    <s v="Stillaguamish Wild"/>
    <n v="4"/>
    <s v="N"/>
    <n v="1"/>
    <n v="19.329999999999998"/>
  </r>
  <r>
    <x v="1"/>
    <n v="4"/>
    <x v="3"/>
    <n v="16"/>
    <x v="15"/>
    <x v="1"/>
    <s v="Stillaguamish Wild"/>
    <n v="5"/>
    <s v="N"/>
    <n v="1"/>
    <n v="0"/>
  </r>
  <r>
    <x v="1"/>
    <n v="5"/>
    <x v="4"/>
    <n v="16"/>
    <x v="15"/>
    <x v="1"/>
    <s v="Stillaguamish Wild"/>
    <n v="2"/>
    <s v="N"/>
    <n v="1"/>
    <n v="0"/>
  </r>
  <r>
    <x v="1"/>
    <n v="5"/>
    <x v="4"/>
    <n v="16"/>
    <x v="15"/>
    <x v="1"/>
    <s v="Stillaguamish Wild"/>
    <n v="3"/>
    <s v="N"/>
    <n v="1"/>
    <n v="0"/>
  </r>
  <r>
    <x v="1"/>
    <n v="5"/>
    <x v="4"/>
    <n v="16"/>
    <x v="15"/>
    <x v="1"/>
    <s v="Stillaguamish Wild"/>
    <n v="4"/>
    <s v="N"/>
    <n v="1"/>
    <n v="0"/>
  </r>
  <r>
    <x v="1"/>
    <n v="5"/>
    <x v="4"/>
    <n v="16"/>
    <x v="15"/>
    <x v="1"/>
    <s v="Stillaguamish Wild"/>
    <n v="5"/>
    <s v="N"/>
    <n v="1"/>
    <n v="0"/>
  </r>
  <r>
    <x v="1"/>
    <n v="6"/>
    <x v="5"/>
    <n v="16"/>
    <x v="15"/>
    <x v="1"/>
    <s v="Stillaguamish Wild"/>
    <n v="2"/>
    <s v="N"/>
    <n v="1"/>
    <n v="0"/>
  </r>
  <r>
    <x v="1"/>
    <n v="6"/>
    <x v="5"/>
    <n v="16"/>
    <x v="15"/>
    <x v="1"/>
    <s v="Stillaguamish Wild"/>
    <n v="3"/>
    <s v="N"/>
    <n v="1"/>
    <n v="0"/>
  </r>
  <r>
    <x v="1"/>
    <n v="6"/>
    <x v="5"/>
    <n v="16"/>
    <x v="15"/>
    <x v="1"/>
    <s v="Stillaguamish Wild"/>
    <n v="4"/>
    <s v="N"/>
    <n v="1"/>
    <n v="0"/>
  </r>
  <r>
    <x v="1"/>
    <n v="6"/>
    <x v="5"/>
    <n v="16"/>
    <x v="15"/>
    <x v="1"/>
    <s v="Stillaguamish Wild"/>
    <n v="5"/>
    <s v="N"/>
    <n v="1"/>
    <n v="0"/>
  </r>
  <r>
    <x v="1"/>
    <n v="7"/>
    <x v="6"/>
    <n v="16"/>
    <x v="15"/>
    <x v="1"/>
    <s v="Stillaguamish Wild"/>
    <n v="2"/>
    <s v="N"/>
    <n v="1"/>
    <n v="3.52"/>
  </r>
  <r>
    <x v="1"/>
    <n v="7"/>
    <x v="6"/>
    <n v="16"/>
    <x v="15"/>
    <x v="1"/>
    <s v="Stillaguamish Wild"/>
    <n v="3"/>
    <s v="N"/>
    <n v="1"/>
    <n v="0"/>
  </r>
  <r>
    <x v="1"/>
    <n v="7"/>
    <x v="6"/>
    <n v="16"/>
    <x v="15"/>
    <x v="1"/>
    <s v="Stillaguamish Wild"/>
    <n v="4"/>
    <s v="N"/>
    <n v="1"/>
    <n v="0"/>
  </r>
  <r>
    <x v="1"/>
    <n v="7"/>
    <x v="6"/>
    <n v="16"/>
    <x v="15"/>
    <x v="1"/>
    <s v="Stillaguamish Wild"/>
    <n v="5"/>
    <s v="N"/>
    <n v="1"/>
    <n v="0"/>
  </r>
  <r>
    <x v="1"/>
    <n v="8"/>
    <x v="7"/>
    <n v="16"/>
    <x v="15"/>
    <x v="1"/>
    <s v="Stillaguamish Wild"/>
    <n v="2"/>
    <s v="N"/>
    <n v="1"/>
    <n v="2.86"/>
  </r>
  <r>
    <x v="1"/>
    <n v="8"/>
    <x v="7"/>
    <n v="16"/>
    <x v="15"/>
    <x v="1"/>
    <s v="Stillaguamish Wild"/>
    <n v="3"/>
    <s v="N"/>
    <n v="1"/>
    <n v="6.62"/>
  </r>
  <r>
    <x v="1"/>
    <n v="8"/>
    <x v="7"/>
    <n v="16"/>
    <x v="15"/>
    <x v="1"/>
    <s v="Stillaguamish Wild"/>
    <n v="4"/>
    <s v="N"/>
    <n v="1"/>
    <n v="0"/>
  </r>
  <r>
    <x v="1"/>
    <n v="8"/>
    <x v="7"/>
    <n v="16"/>
    <x v="15"/>
    <x v="1"/>
    <s v="Stillaguamish Wild"/>
    <n v="5"/>
    <s v="N"/>
    <n v="1"/>
    <n v="0"/>
  </r>
  <r>
    <x v="1"/>
    <n v="9"/>
    <x v="8"/>
    <n v="16"/>
    <x v="15"/>
    <x v="1"/>
    <s v="Stillaguamish Wild"/>
    <n v="2"/>
    <s v="N"/>
    <n v="1"/>
    <n v="0.85"/>
  </r>
  <r>
    <x v="1"/>
    <n v="9"/>
    <x v="8"/>
    <n v="16"/>
    <x v="15"/>
    <x v="1"/>
    <s v="Stillaguamish Wild"/>
    <n v="3"/>
    <s v="N"/>
    <n v="1"/>
    <n v="0.17"/>
  </r>
  <r>
    <x v="1"/>
    <n v="9"/>
    <x v="8"/>
    <n v="16"/>
    <x v="15"/>
    <x v="1"/>
    <s v="Stillaguamish Wild"/>
    <n v="4"/>
    <s v="N"/>
    <n v="1"/>
    <n v="0"/>
  </r>
  <r>
    <x v="1"/>
    <n v="9"/>
    <x v="8"/>
    <n v="16"/>
    <x v="15"/>
    <x v="1"/>
    <s v="Stillaguamish Wild"/>
    <n v="5"/>
    <s v="N"/>
    <n v="1"/>
    <n v="0"/>
  </r>
  <r>
    <x v="1"/>
    <n v="10"/>
    <x v="9"/>
    <n v="16"/>
    <x v="15"/>
    <x v="1"/>
    <s v="Stillaguamish Wild"/>
    <n v="2"/>
    <s v="N"/>
    <n v="1"/>
    <n v="7.48"/>
  </r>
  <r>
    <x v="1"/>
    <n v="10"/>
    <x v="9"/>
    <n v="16"/>
    <x v="15"/>
    <x v="1"/>
    <s v="Stillaguamish Wild"/>
    <n v="3"/>
    <s v="N"/>
    <n v="1"/>
    <n v="11.31"/>
  </r>
  <r>
    <x v="1"/>
    <n v="10"/>
    <x v="9"/>
    <n v="16"/>
    <x v="15"/>
    <x v="1"/>
    <s v="Stillaguamish Wild"/>
    <n v="4"/>
    <s v="N"/>
    <n v="1"/>
    <n v="0"/>
  </r>
  <r>
    <x v="1"/>
    <n v="10"/>
    <x v="9"/>
    <n v="16"/>
    <x v="15"/>
    <x v="1"/>
    <s v="Stillaguamish Wild"/>
    <n v="5"/>
    <s v="N"/>
    <n v="1"/>
    <n v="0"/>
  </r>
  <r>
    <x v="1"/>
    <n v="11"/>
    <x v="10"/>
    <n v="16"/>
    <x v="15"/>
    <x v="1"/>
    <s v="Stillaguamish Wild"/>
    <n v="2"/>
    <s v="N"/>
    <n v="1"/>
    <n v="0.08"/>
  </r>
  <r>
    <x v="1"/>
    <n v="11"/>
    <x v="10"/>
    <n v="16"/>
    <x v="15"/>
    <x v="1"/>
    <s v="Stillaguamish Wild"/>
    <n v="3"/>
    <s v="N"/>
    <n v="1"/>
    <n v="0"/>
  </r>
  <r>
    <x v="1"/>
    <n v="11"/>
    <x v="10"/>
    <n v="16"/>
    <x v="15"/>
    <x v="1"/>
    <s v="Stillaguamish Wild"/>
    <n v="4"/>
    <s v="N"/>
    <n v="1"/>
    <n v="0"/>
  </r>
  <r>
    <x v="1"/>
    <n v="11"/>
    <x v="10"/>
    <n v="16"/>
    <x v="15"/>
    <x v="1"/>
    <s v="Stillaguamish Wild"/>
    <n v="5"/>
    <s v="N"/>
    <n v="1"/>
    <n v="0"/>
  </r>
  <r>
    <x v="1"/>
    <n v="12"/>
    <x v="11"/>
    <n v="16"/>
    <x v="15"/>
    <x v="1"/>
    <s v="Stillaguamish Wild"/>
    <n v="2"/>
    <s v="N"/>
    <n v="1"/>
    <n v="0.17"/>
  </r>
  <r>
    <x v="1"/>
    <n v="12"/>
    <x v="11"/>
    <n v="16"/>
    <x v="15"/>
    <x v="1"/>
    <s v="Stillaguamish Wild"/>
    <n v="3"/>
    <s v="N"/>
    <n v="1"/>
    <n v="0.84"/>
  </r>
  <r>
    <x v="1"/>
    <n v="12"/>
    <x v="11"/>
    <n v="16"/>
    <x v="15"/>
    <x v="1"/>
    <s v="Stillaguamish Wild"/>
    <n v="4"/>
    <s v="N"/>
    <n v="1"/>
    <n v="1.96"/>
  </r>
  <r>
    <x v="1"/>
    <n v="12"/>
    <x v="11"/>
    <n v="16"/>
    <x v="15"/>
    <x v="1"/>
    <s v="Stillaguamish Wild"/>
    <n v="5"/>
    <s v="N"/>
    <n v="1"/>
    <n v="0"/>
  </r>
  <r>
    <x v="1"/>
    <n v="13"/>
    <x v="12"/>
    <n v="16"/>
    <x v="15"/>
    <x v="1"/>
    <s v="Stillaguamish Wild"/>
    <n v="2"/>
    <s v="N"/>
    <n v="1"/>
    <n v="7.0000000000000007E-2"/>
  </r>
  <r>
    <x v="1"/>
    <n v="13"/>
    <x v="12"/>
    <n v="16"/>
    <x v="15"/>
    <x v="1"/>
    <s v="Stillaguamish Wild"/>
    <n v="3"/>
    <s v="N"/>
    <n v="1"/>
    <n v="2.27"/>
  </r>
  <r>
    <x v="1"/>
    <n v="13"/>
    <x v="12"/>
    <n v="16"/>
    <x v="15"/>
    <x v="1"/>
    <s v="Stillaguamish Wild"/>
    <n v="4"/>
    <s v="N"/>
    <n v="1"/>
    <n v="4.5199999999999996"/>
  </r>
  <r>
    <x v="1"/>
    <n v="13"/>
    <x v="12"/>
    <n v="16"/>
    <x v="15"/>
    <x v="1"/>
    <s v="Stillaguamish Wild"/>
    <n v="5"/>
    <s v="N"/>
    <n v="1"/>
    <n v="0"/>
  </r>
  <r>
    <x v="1"/>
    <n v="14"/>
    <x v="13"/>
    <n v="16"/>
    <x v="15"/>
    <x v="1"/>
    <s v="Stillaguamish Wild"/>
    <n v="2"/>
    <s v="N"/>
    <n v="1"/>
    <n v="0"/>
  </r>
  <r>
    <x v="1"/>
    <n v="14"/>
    <x v="13"/>
    <n v="16"/>
    <x v="15"/>
    <x v="1"/>
    <s v="Stillaguamish Wild"/>
    <n v="3"/>
    <s v="N"/>
    <n v="1"/>
    <n v="0"/>
  </r>
  <r>
    <x v="1"/>
    <n v="14"/>
    <x v="13"/>
    <n v="16"/>
    <x v="15"/>
    <x v="1"/>
    <s v="Stillaguamish Wild"/>
    <n v="4"/>
    <s v="N"/>
    <n v="1"/>
    <n v="0"/>
  </r>
  <r>
    <x v="1"/>
    <n v="14"/>
    <x v="13"/>
    <n v="16"/>
    <x v="15"/>
    <x v="1"/>
    <s v="Stillaguamish Wild"/>
    <n v="5"/>
    <s v="N"/>
    <n v="1"/>
    <n v="0"/>
  </r>
  <r>
    <x v="1"/>
    <n v="15"/>
    <x v="14"/>
    <n v="16"/>
    <x v="15"/>
    <x v="1"/>
    <s v="Stillaguamish Wild"/>
    <n v="2"/>
    <s v="N"/>
    <n v="1"/>
    <n v="0"/>
  </r>
  <r>
    <x v="1"/>
    <n v="15"/>
    <x v="14"/>
    <n v="16"/>
    <x v="15"/>
    <x v="1"/>
    <s v="Stillaguamish Wild"/>
    <n v="3"/>
    <s v="N"/>
    <n v="1"/>
    <n v="0"/>
  </r>
  <r>
    <x v="1"/>
    <n v="15"/>
    <x v="14"/>
    <n v="16"/>
    <x v="15"/>
    <x v="1"/>
    <s v="Stillaguamish Wild"/>
    <n v="4"/>
    <s v="N"/>
    <n v="1"/>
    <n v="0"/>
  </r>
  <r>
    <x v="1"/>
    <n v="15"/>
    <x v="14"/>
    <n v="16"/>
    <x v="15"/>
    <x v="1"/>
    <s v="Stillaguamish Wild"/>
    <n v="5"/>
    <s v="N"/>
    <n v="1"/>
    <n v="0"/>
  </r>
  <r>
    <x v="1"/>
    <n v="16"/>
    <x v="15"/>
    <n v="16"/>
    <x v="15"/>
    <x v="1"/>
    <s v="Stillaguamish Wild"/>
    <n v="2"/>
    <s v="N"/>
    <n v="1"/>
    <n v="0.03"/>
  </r>
  <r>
    <x v="1"/>
    <n v="16"/>
    <x v="15"/>
    <n v="16"/>
    <x v="15"/>
    <x v="1"/>
    <s v="Stillaguamish Wild"/>
    <n v="3"/>
    <s v="N"/>
    <n v="1"/>
    <n v="0.04"/>
  </r>
  <r>
    <x v="1"/>
    <n v="16"/>
    <x v="15"/>
    <n v="16"/>
    <x v="15"/>
    <x v="1"/>
    <s v="Stillaguamish Wild"/>
    <n v="4"/>
    <s v="N"/>
    <n v="1"/>
    <n v="0"/>
  </r>
  <r>
    <x v="1"/>
    <n v="16"/>
    <x v="15"/>
    <n v="16"/>
    <x v="15"/>
    <x v="1"/>
    <s v="Stillaguamish Wild"/>
    <n v="5"/>
    <s v="N"/>
    <n v="1"/>
    <n v="0"/>
  </r>
  <r>
    <x v="1"/>
    <n v="17"/>
    <x v="16"/>
    <n v="16"/>
    <x v="15"/>
    <x v="1"/>
    <s v="Stillaguamish Wild"/>
    <n v="2"/>
    <s v="N"/>
    <n v="1"/>
    <n v="0"/>
  </r>
  <r>
    <x v="1"/>
    <n v="17"/>
    <x v="16"/>
    <n v="16"/>
    <x v="15"/>
    <x v="1"/>
    <s v="Stillaguamish Wild"/>
    <n v="3"/>
    <s v="N"/>
    <n v="1"/>
    <n v="0"/>
  </r>
  <r>
    <x v="1"/>
    <n v="17"/>
    <x v="16"/>
    <n v="16"/>
    <x v="15"/>
    <x v="1"/>
    <s v="Stillaguamish Wild"/>
    <n v="4"/>
    <s v="N"/>
    <n v="1"/>
    <n v="0"/>
  </r>
  <r>
    <x v="1"/>
    <n v="17"/>
    <x v="16"/>
    <n v="16"/>
    <x v="15"/>
    <x v="1"/>
    <s v="Stillaguamish Wild"/>
    <n v="5"/>
    <s v="N"/>
    <n v="1"/>
    <n v="0"/>
  </r>
  <r>
    <x v="1"/>
    <n v="18"/>
    <x v="17"/>
    <n v="16"/>
    <x v="15"/>
    <x v="1"/>
    <s v="Stillaguamish Wild"/>
    <n v="2"/>
    <s v="N"/>
    <n v="1"/>
    <n v="0"/>
  </r>
  <r>
    <x v="1"/>
    <n v="18"/>
    <x v="17"/>
    <n v="16"/>
    <x v="15"/>
    <x v="1"/>
    <s v="Stillaguamish Wild"/>
    <n v="3"/>
    <s v="N"/>
    <n v="1"/>
    <n v="0"/>
  </r>
  <r>
    <x v="1"/>
    <n v="18"/>
    <x v="17"/>
    <n v="16"/>
    <x v="15"/>
    <x v="1"/>
    <s v="Stillaguamish Wild"/>
    <n v="4"/>
    <s v="N"/>
    <n v="1"/>
    <n v="71.290000000000006"/>
  </r>
  <r>
    <x v="1"/>
    <n v="18"/>
    <x v="17"/>
    <n v="16"/>
    <x v="15"/>
    <x v="1"/>
    <s v="Stillaguamish Wild"/>
    <n v="5"/>
    <s v="N"/>
    <n v="1"/>
    <n v="0"/>
  </r>
  <r>
    <x v="1"/>
    <n v="19"/>
    <x v="18"/>
    <n v="16"/>
    <x v="15"/>
    <x v="1"/>
    <s v="Stillaguamish Wild"/>
    <n v="2"/>
    <s v="N"/>
    <n v="1"/>
    <n v="0"/>
  </r>
  <r>
    <x v="1"/>
    <n v="19"/>
    <x v="18"/>
    <n v="16"/>
    <x v="15"/>
    <x v="1"/>
    <s v="Stillaguamish Wild"/>
    <n v="3"/>
    <s v="N"/>
    <n v="1"/>
    <n v="88.48"/>
  </r>
  <r>
    <x v="1"/>
    <n v="19"/>
    <x v="18"/>
    <n v="16"/>
    <x v="15"/>
    <x v="1"/>
    <s v="Stillaguamish Wild"/>
    <n v="4"/>
    <s v="N"/>
    <n v="1"/>
    <n v="0"/>
  </r>
  <r>
    <x v="1"/>
    <n v="19"/>
    <x v="18"/>
    <n v="16"/>
    <x v="15"/>
    <x v="1"/>
    <s v="Stillaguamish Wild"/>
    <n v="5"/>
    <s v="N"/>
    <n v="1"/>
    <n v="0"/>
  </r>
  <r>
    <x v="1"/>
    <n v="20"/>
    <x v="19"/>
    <n v="16"/>
    <x v="15"/>
    <x v="1"/>
    <s v="Stillaguamish Wild"/>
    <n v="2"/>
    <s v="N"/>
    <n v="1"/>
    <n v="0"/>
  </r>
  <r>
    <x v="1"/>
    <n v="20"/>
    <x v="19"/>
    <n v="16"/>
    <x v="15"/>
    <x v="1"/>
    <s v="Stillaguamish Wild"/>
    <n v="3"/>
    <s v="N"/>
    <n v="1"/>
    <n v="20.059999999999999"/>
  </r>
  <r>
    <x v="1"/>
    <n v="20"/>
    <x v="19"/>
    <n v="16"/>
    <x v="15"/>
    <x v="1"/>
    <s v="Stillaguamish Wild"/>
    <n v="4"/>
    <s v="N"/>
    <n v="1"/>
    <n v="7.92"/>
  </r>
  <r>
    <x v="1"/>
    <n v="20"/>
    <x v="19"/>
    <n v="16"/>
    <x v="15"/>
    <x v="1"/>
    <s v="Stillaguamish Wild"/>
    <n v="5"/>
    <s v="N"/>
    <n v="1"/>
    <n v="0"/>
  </r>
  <r>
    <x v="1"/>
    <n v="21"/>
    <x v="20"/>
    <n v="16"/>
    <x v="15"/>
    <x v="1"/>
    <s v="Stillaguamish Wild"/>
    <n v="2"/>
    <s v="N"/>
    <n v="1"/>
    <n v="0"/>
  </r>
  <r>
    <x v="1"/>
    <n v="21"/>
    <x v="20"/>
    <n v="16"/>
    <x v="15"/>
    <x v="1"/>
    <s v="Stillaguamish Wild"/>
    <n v="3"/>
    <s v="N"/>
    <n v="1"/>
    <n v="0"/>
  </r>
  <r>
    <x v="1"/>
    <n v="21"/>
    <x v="20"/>
    <n v="16"/>
    <x v="15"/>
    <x v="1"/>
    <s v="Stillaguamish Wild"/>
    <n v="4"/>
    <s v="N"/>
    <n v="1"/>
    <n v="0"/>
  </r>
  <r>
    <x v="1"/>
    <n v="21"/>
    <x v="20"/>
    <n v="16"/>
    <x v="15"/>
    <x v="1"/>
    <s v="Stillaguamish Wild"/>
    <n v="5"/>
    <s v="N"/>
    <n v="1"/>
    <n v="0"/>
  </r>
  <r>
    <x v="1"/>
    <n v="22"/>
    <x v="21"/>
    <n v="16"/>
    <x v="15"/>
    <x v="1"/>
    <s v="Stillaguamish Wild"/>
    <n v="2"/>
    <s v="N"/>
    <n v="1"/>
    <n v="0"/>
  </r>
  <r>
    <x v="1"/>
    <n v="22"/>
    <x v="21"/>
    <n v="16"/>
    <x v="15"/>
    <x v="1"/>
    <s v="Stillaguamish Wild"/>
    <n v="3"/>
    <s v="N"/>
    <n v="1"/>
    <n v="3.45"/>
  </r>
  <r>
    <x v="1"/>
    <n v="22"/>
    <x v="21"/>
    <n v="16"/>
    <x v="15"/>
    <x v="1"/>
    <s v="Stillaguamish Wild"/>
    <n v="4"/>
    <s v="N"/>
    <n v="1"/>
    <n v="0"/>
  </r>
  <r>
    <x v="1"/>
    <n v="22"/>
    <x v="21"/>
    <n v="16"/>
    <x v="15"/>
    <x v="1"/>
    <s v="Stillaguamish Wild"/>
    <n v="5"/>
    <s v="N"/>
    <n v="1"/>
    <n v="0"/>
  </r>
  <r>
    <x v="1"/>
    <n v="23"/>
    <x v="22"/>
    <n v="16"/>
    <x v="15"/>
    <x v="1"/>
    <s v="Stillaguamish Wild"/>
    <n v="2"/>
    <s v="N"/>
    <n v="1"/>
    <n v="0"/>
  </r>
  <r>
    <x v="1"/>
    <n v="23"/>
    <x v="22"/>
    <n v="16"/>
    <x v="15"/>
    <x v="1"/>
    <s v="Stillaguamish Wild"/>
    <n v="3"/>
    <s v="N"/>
    <n v="1"/>
    <n v="30.17"/>
  </r>
  <r>
    <x v="1"/>
    <n v="23"/>
    <x v="22"/>
    <n v="16"/>
    <x v="15"/>
    <x v="1"/>
    <s v="Stillaguamish Wild"/>
    <n v="4"/>
    <s v="N"/>
    <n v="1"/>
    <n v="7.89"/>
  </r>
  <r>
    <x v="1"/>
    <n v="23"/>
    <x v="22"/>
    <n v="16"/>
    <x v="15"/>
    <x v="1"/>
    <s v="Stillaguamish Wild"/>
    <n v="5"/>
    <s v="N"/>
    <n v="1"/>
    <n v="3.49"/>
  </r>
  <r>
    <x v="1"/>
    <n v="24"/>
    <x v="23"/>
    <n v="16"/>
    <x v="15"/>
    <x v="1"/>
    <s v="Stillaguamish Wild"/>
    <n v="2"/>
    <s v="N"/>
    <n v="1"/>
    <n v="9.16"/>
  </r>
  <r>
    <x v="1"/>
    <n v="24"/>
    <x v="23"/>
    <n v="16"/>
    <x v="15"/>
    <x v="1"/>
    <s v="Stillaguamish Wild"/>
    <n v="3"/>
    <s v="N"/>
    <n v="1"/>
    <n v="30.38"/>
  </r>
  <r>
    <x v="1"/>
    <n v="24"/>
    <x v="23"/>
    <n v="16"/>
    <x v="15"/>
    <x v="1"/>
    <s v="Stillaguamish Wild"/>
    <n v="4"/>
    <s v="N"/>
    <n v="1"/>
    <n v="64.180000000000007"/>
  </r>
  <r>
    <x v="1"/>
    <n v="24"/>
    <x v="23"/>
    <n v="16"/>
    <x v="15"/>
    <x v="1"/>
    <s v="Stillaguamish Wild"/>
    <n v="5"/>
    <s v="N"/>
    <n v="1"/>
    <n v="0"/>
  </r>
  <r>
    <x v="1"/>
    <n v="25"/>
    <x v="24"/>
    <n v="16"/>
    <x v="15"/>
    <x v="1"/>
    <s v="Stillaguamish Wild"/>
    <n v="2"/>
    <s v="N"/>
    <n v="1"/>
    <n v="0"/>
  </r>
  <r>
    <x v="1"/>
    <n v="25"/>
    <x v="24"/>
    <n v="16"/>
    <x v="15"/>
    <x v="1"/>
    <s v="Stillaguamish Wild"/>
    <n v="3"/>
    <s v="N"/>
    <n v="1"/>
    <n v="0"/>
  </r>
  <r>
    <x v="1"/>
    <n v="25"/>
    <x v="24"/>
    <n v="16"/>
    <x v="15"/>
    <x v="1"/>
    <s v="Stillaguamish Wild"/>
    <n v="4"/>
    <s v="N"/>
    <n v="1"/>
    <n v="0"/>
  </r>
  <r>
    <x v="1"/>
    <n v="25"/>
    <x v="24"/>
    <n v="16"/>
    <x v="15"/>
    <x v="1"/>
    <s v="Stillaguamish Wild"/>
    <n v="5"/>
    <s v="N"/>
    <n v="1"/>
    <n v="0"/>
  </r>
  <r>
    <x v="2"/>
    <n v="1"/>
    <x v="0"/>
    <n v="16"/>
    <x v="15"/>
    <x v="1"/>
    <s v="Stillaguamish Wild"/>
    <n v="2"/>
    <s v="N"/>
    <n v="1"/>
    <n v="0"/>
  </r>
  <r>
    <x v="2"/>
    <n v="1"/>
    <x v="0"/>
    <n v="16"/>
    <x v="15"/>
    <x v="1"/>
    <s v="Stillaguamish Wild"/>
    <n v="3"/>
    <s v="N"/>
    <n v="1"/>
    <n v="0"/>
  </r>
  <r>
    <x v="2"/>
    <n v="1"/>
    <x v="0"/>
    <n v="16"/>
    <x v="15"/>
    <x v="1"/>
    <s v="Stillaguamish Wild"/>
    <n v="4"/>
    <s v="N"/>
    <n v="1"/>
    <n v="59.02"/>
  </r>
  <r>
    <x v="2"/>
    <n v="1"/>
    <x v="0"/>
    <n v="16"/>
    <x v="15"/>
    <x v="1"/>
    <s v="Stillaguamish Wild"/>
    <n v="5"/>
    <s v="N"/>
    <n v="1"/>
    <n v="0"/>
  </r>
  <r>
    <x v="2"/>
    <n v="2"/>
    <x v="1"/>
    <n v="16"/>
    <x v="15"/>
    <x v="1"/>
    <s v="Stillaguamish Wild"/>
    <n v="2"/>
    <s v="N"/>
    <n v="1"/>
    <n v="0"/>
  </r>
  <r>
    <x v="2"/>
    <n v="2"/>
    <x v="1"/>
    <n v="16"/>
    <x v="15"/>
    <x v="1"/>
    <s v="Stillaguamish Wild"/>
    <n v="3"/>
    <s v="N"/>
    <n v="1"/>
    <n v="8.49"/>
  </r>
  <r>
    <x v="2"/>
    <n v="2"/>
    <x v="1"/>
    <n v="16"/>
    <x v="15"/>
    <x v="1"/>
    <s v="Stillaguamish Wild"/>
    <n v="4"/>
    <s v="N"/>
    <n v="1"/>
    <n v="0"/>
  </r>
  <r>
    <x v="2"/>
    <n v="2"/>
    <x v="1"/>
    <n v="16"/>
    <x v="15"/>
    <x v="1"/>
    <s v="Stillaguamish Wild"/>
    <n v="5"/>
    <s v="N"/>
    <n v="1"/>
    <n v="0"/>
  </r>
  <r>
    <x v="2"/>
    <n v="3"/>
    <x v="2"/>
    <n v="16"/>
    <x v="15"/>
    <x v="1"/>
    <s v="Stillaguamish Wild"/>
    <n v="2"/>
    <s v="N"/>
    <n v="1"/>
    <n v="0"/>
  </r>
  <r>
    <x v="2"/>
    <n v="3"/>
    <x v="2"/>
    <n v="16"/>
    <x v="15"/>
    <x v="1"/>
    <s v="Stillaguamish Wild"/>
    <n v="3"/>
    <s v="N"/>
    <n v="1"/>
    <n v="0"/>
  </r>
  <r>
    <x v="2"/>
    <n v="3"/>
    <x v="2"/>
    <n v="16"/>
    <x v="15"/>
    <x v="1"/>
    <s v="Stillaguamish Wild"/>
    <n v="4"/>
    <s v="N"/>
    <n v="1"/>
    <n v="0"/>
  </r>
  <r>
    <x v="2"/>
    <n v="3"/>
    <x v="2"/>
    <n v="16"/>
    <x v="15"/>
    <x v="1"/>
    <s v="Stillaguamish Wild"/>
    <n v="5"/>
    <s v="N"/>
    <n v="1"/>
    <n v="0"/>
  </r>
  <r>
    <x v="2"/>
    <n v="4"/>
    <x v="3"/>
    <n v="16"/>
    <x v="15"/>
    <x v="1"/>
    <s v="Stillaguamish Wild"/>
    <n v="2"/>
    <s v="N"/>
    <n v="1"/>
    <n v="0"/>
  </r>
  <r>
    <x v="2"/>
    <n v="4"/>
    <x v="3"/>
    <n v="16"/>
    <x v="15"/>
    <x v="1"/>
    <s v="Stillaguamish Wild"/>
    <n v="3"/>
    <s v="N"/>
    <n v="1"/>
    <n v="38.770000000000003"/>
  </r>
  <r>
    <x v="2"/>
    <n v="4"/>
    <x v="3"/>
    <n v="16"/>
    <x v="15"/>
    <x v="1"/>
    <s v="Stillaguamish Wild"/>
    <n v="4"/>
    <s v="N"/>
    <n v="1"/>
    <n v="14.58"/>
  </r>
  <r>
    <x v="2"/>
    <n v="4"/>
    <x v="3"/>
    <n v="16"/>
    <x v="15"/>
    <x v="1"/>
    <s v="Stillaguamish Wild"/>
    <n v="5"/>
    <s v="N"/>
    <n v="1"/>
    <n v="0"/>
  </r>
  <r>
    <x v="2"/>
    <n v="5"/>
    <x v="4"/>
    <n v="16"/>
    <x v="15"/>
    <x v="1"/>
    <s v="Stillaguamish Wild"/>
    <n v="2"/>
    <s v="N"/>
    <n v="1"/>
    <n v="0"/>
  </r>
  <r>
    <x v="2"/>
    <n v="5"/>
    <x v="4"/>
    <n v="16"/>
    <x v="15"/>
    <x v="1"/>
    <s v="Stillaguamish Wild"/>
    <n v="3"/>
    <s v="N"/>
    <n v="1"/>
    <n v="0"/>
  </r>
  <r>
    <x v="2"/>
    <n v="5"/>
    <x v="4"/>
    <n v="16"/>
    <x v="15"/>
    <x v="1"/>
    <s v="Stillaguamish Wild"/>
    <n v="4"/>
    <s v="N"/>
    <n v="1"/>
    <n v="0"/>
  </r>
  <r>
    <x v="2"/>
    <n v="5"/>
    <x v="4"/>
    <n v="16"/>
    <x v="15"/>
    <x v="1"/>
    <s v="Stillaguamish Wild"/>
    <n v="5"/>
    <s v="N"/>
    <n v="1"/>
    <n v="0"/>
  </r>
  <r>
    <x v="2"/>
    <n v="6"/>
    <x v="5"/>
    <n v="16"/>
    <x v="15"/>
    <x v="1"/>
    <s v="Stillaguamish Wild"/>
    <n v="2"/>
    <s v="N"/>
    <n v="1"/>
    <n v="0"/>
  </r>
  <r>
    <x v="2"/>
    <n v="6"/>
    <x v="5"/>
    <n v="16"/>
    <x v="15"/>
    <x v="1"/>
    <s v="Stillaguamish Wild"/>
    <n v="3"/>
    <s v="N"/>
    <n v="1"/>
    <n v="0"/>
  </r>
  <r>
    <x v="2"/>
    <n v="6"/>
    <x v="5"/>
    <n v="16"/>
    <x v="15"/>
    <x v="1"/>
    <s v="Stillaguamish Wild"/>
    <n v="4"/>
    <s v="N"/>
    <n v="1"/>
    <n v="0"/>
  </r>
  <r>
    <x v="2"/>
    <n v="6"/>
    <x v="5"/>
    <n v="16"/>
    <x v="15"/>
    <x v="1"/>
    <s v="Stillaguamish Wild"/>
    <n v="5"/>
    <s v="N"/>
    <n v="1"/>
    <n v="0"/>
  </r>
  <r>
    <x v="2"/>
    <n v="7"/>
    <x v="6"/>
    <n v="16"/>
    <x v="15"/>
    <x v="1"/>
    <s v="Stillaguamish Wild"/>
    <n v="2"/>
    <s v="N"/>
    <n v="1"/>
    <n v="5.9"/>
  </r>
  <r>
    <x v="2"/>
    <n v="7"/>
    <x v="6"/>
    <n v="16"/>
    <x v="15"/>
    <x v="1"/>
    <s v="Stillaguamish Wild"/>
    <n v="3"/>
    <s v="N"/>
    <n v="1"/>
    <n v="0"/>
  </r>
  <r>
    <x v="2"/>
    <n v="7"/>
    <x v="6"/>
    <n v="16"/>
    <x v="15"/>
    <x v="1"/>
    <s v="Stillaguamish Wild"/>
    <n v="4"/>
    <s v="N"/>
    <n v="1"/>
    <n v="0"/>
  </r>
  <r>
    <x v="2"/>
    <n v="7"/>
    <x v="6"/>
    <n v="16"/>
    <x v="15"/>
    <x v="1"/>
    <s v="Stillaguamish Wild"/>
    <n v="5"/>
    <s v="N"/>
    <n v="1"/>
    <n v="0"/>
  </r>
  <r>
    <x v="2"/>
    <n v="8"/>
    <x v="7"/>
    <n v="16"/>
    <x v="15"/>
    <x v="1"/>
    <s v="Stillaguamish Wild"/>
    <n v="2"/>
    <s v="N"/>
    <n v="1"/>
    <n v="1.63"/>
  </r>
  <r>
    <x v="2"/>
    <n v="8"/>
    <x v="7"/>
    <n v="16"/>
    <x v="15"/>
    <x v="1"/>
    <s v="Stillaguamish Wild"/>
    <n v="3"/>
    <s v="N"/>
    <n v="1"/>
    <n v="2.4700000000000002"/>
  </r>
  <r>
    <x v="2"/>
    <n v="8"/>
    <x v="7"/>
    <n v="16"/>
    <x v="15"/>
    <x v="1"/>
    <s v="Stillaguamish Wild"/>
    <n v="4"/>
    <s v="N"/>
    <n v="1"/>
    <n v="0"/>
  </r>
  <r>
    <x v="2"/>
    <n v="8"/>
    <x v="7"/>
    <n v="16"/>
    <x v="15"/>
    <x v="1"/>
    <s v="Stillaguamish Wild"/>
    <n v="5"/>
    <s v="N"/>
    <n v="1"/>
    <n v="0"/>
  </r>
  <r>
    <x v="2"/>
    <n v="9"/>
    <x v="8"/>
    <n v="16"/>
    <x v="15"/>
    <x v="1"/>
    <s v="Stillaguamish Wild"/>
    <n v="2"/>
    <s v="N"/>
    <n v="1"/>
    <n v="1.98"/>
  </r>
  <r>
    <x v="2"/>
    <n v="9"/>
    <x v="8"/>
    <n v="16"/>
    <x v="15"/>
    <x v="1"/>
    <s v="Stillaguamish Wild"/>
    <n v="3"/>
    <s v="N"/>
    <n v="1"/>
    <n v="0.26"/>
  </r>
  <r>
    <x v="2"/>
    <n v="9"/>
    <x v="8"/>
    <n v="16"/>
    <x v="15"/>
    <x v="1"/>
    <s v="Stillaguamish Wild"/>
    <n v="4"/>
    <s v="N"/>
    <n v="1"/>
    <n v="0"/>
  </r>
  <r>
    <x v="2"/>
    <n v="9"/>
    <x v="8"/>
    <n v="16"/>
    <x v="15"/>
    <x v="1"/>
    <s v="Stillaguamish Wild"/>
    <n v="5"/>
    <s v="N"/>
    <n v="1"/>
    <n v="0"/>
  </r>
  <r>
    <x v="2"/>
    <n v="10"/>
    <x v="9"/>
    <n v="16"/>
    <x v="15"/>
    <x v="1"/>
    <s v="Stillaguamish Wild"/>
    <n v="2"/>
    <s v="N"/>
    <n v="1"/>
    <n v="10.87"/>
  </r>
  <r>
    <x v="2"/>
    <n v="10"/>
    <x v="9"/>
    <n v="16"/>
    <x v="15"/>
    <x v="1"/>
    <s v="Stillaguamish Wild"/>
    <n v="3"/>
    <s v="N"/>
    <n v="1"/>
    <n v="10.75"/>
  </r>
  <r>
    <x v="2"/>
    <n v="10"/>
    <x v="9"/>
    <n v="16"/>
    <x v="15"/>
    <x v="1"/>
    <s v="Stillaguamish Wild"/>
    <n v="4"/>
    <s v="N"/>
    <n v="1"/>
    <n v="0"/>
  </r>
  <r>
    <x v="2"/>
    <n v="10"/>
    <x v="9"/>
    <n v="16"/>
    <x v="15"/>
    <x v="1"/>
    <s v="Stillaguamish Wild"/>
    <n v="5"/>
    <s v="N"/>
    <n v="1"/>
    <n v="0"/>
  </r>
  <r>
    <x v="2"/>
    <n v="11"/>
    <x v="10"/>
    <n v="16"/>
    <x v="15"/>
    <x v="1"/>
    <s v="Stillaguamish Wild"/>
    <n v="2"/>
    <s v="N"/>
    <n v="1"/>
    <n v="0"/>
  </r>
  <r>
    <x v="2"/>
    <n v="11"/>
    <x v="10"/>
    <n v="16"/>
    <x v="15"/>
    <x v="1"/>
    <s v="Stillaguamish Wild"/>
    <n v="3"/>
    <s v="N"/>
    <n v="1"/>
    <n v="0"/>
  </r>
  <r>
    <x v="2"/>
    <n v="11"/>
    <x v="10"/>
    <n v="16"/>
    <x v="15"/>
    <x v="1"/>
    <s v="Stillaguamish Wild"/>
    <n v="4"/>
    <s v="N"/>
    <n v="1"/>
    <n v="0"/>
  </r>
  <r>
    <x v="2"/>
    <n v="11"/>
    <x v="10"/>
    <n v="16"/>
    <x v="15"/>
    <x v="1"/>
    <s v="Stillaguamish Wild"/>
    <n v="5"/>
    <s v="N"/>
    <n v="1"/>
    <n v="0"/>
  </r>
  <r>
    <x v="2"/>
    <n v="12"/>
    <x v="11"/>
    <n v="16"/>
    <x v="15"/>
    <x v="1"/>
    <s v="Stillaguamish Wild"/>
    <n v="2"/>
    <s v="N"/>
    <n v="1"/>
    <n v="0"/>
  </r>
  <r>
    <x v="2"/>
    <n v="12"/>
    <x v="11"/>
    <n v="16"/>
    <x v="15"/>
    <x v="1"/>
    <s v="Stillaguamish Wild"/>
    <n v="3"/>
    <s v="N"/>
    <n v="1"/>
    <n v="0.01"/>
  </r>
  <r>
    <x v="2"/>
    <n v="12"/>
    <x v="11"/>
    <n v="16"/>
    <x v="15"/>
    <x v="1"/>
    <s v="Stillaguamish Wild"/>
    <n v="4"/>
    <s v="N"/>
    <n v="1"/>
    <n v="0.03"/>
  </r>
  <r>
    <x v="2"/>
    <n v="12"/>
    <x v="11"/>
    <n v="16"/>
    <x v="15"/>
    <x v="1"/>
    <s v="Stillaguamish Wild"/>
    <n v="5"/>
    <s v="N"/>
    <n v="1"/>
    <n v="0"/>
  </r>
  <r>
    <x v="2"/>
    <n v="13"/>
    <x v="12"/>
    <n v="16"/>
    <x v="15"/>
    <x v="1"/>
    <s v="Stillaguamish Wild"/>
    <n v="2"/>
    <s v="N"/>
    <n v="1"/>
    <n v="0.2"/>
  </r>
  <r>
    <x v="2"/>
    <n v="13"/>
    <x v="12"/>
    <n v="16"/>
    <x v="15"/>
    <x v="1"/>
    <s v="Stillaguamish Wild"/>
    <n v="3"/>
    <s v="N"/>
    <n v="1"/>
    <n v="4.42"/>
  </r>
  <r>
    <x v="2"/>
    <n v="13"/>
    <x v="12"/>
    <n v="16"/>
    <x v="15"/>
    <x v="1"/>
    <s v="Stillaguamish Wild"/>
    <n v="4"/>
    <s v="N"/>
    <n v="1"/>
    <n v="11.36"/>
  </r>
  <r>
    <x v="2"/>
    <n v="13"/>
    <x v="12"/>
    <n v="16"/>
    <x v="15"/>
    <x v="1"/>
    <s v="Stillaguamish Wild"/>
    <n v="5"/>
    <s v="N"/>
    <n v="1"/>
    <n v="0"/>
  </r>
  <r>
    <x v="2"/>
    <n v="14"/>
    <x v="13"/>
    <n v="16"/>
    <x v="15"/>
    <x v="1"/>
    <s v="Stillaguamish Wild"/>
    <n v="2"/>
    <s v="N"/>
    <n v="1"/>
    <n v="0"/>
  </r>
  <r>
    <x v="2"/>
    <n v="14"/>
    <x v="13"/>
    <n v="16"/>
    <x v="15"/>
    <x v="1"/>
    <s v="Stillaguamish Wild"/>
    <n v="3"/>
    <s v="N"/>
    <n v="1"/>
    <n v="0"/>
  </r>
  <r>
    <x v="2"/>
    <n v="14"/>
    <x v="13"/>
    <n v="16"/>
    <x v="15"/>
    <x v="1"/>
    <s v="Stillaguamish Wild"/>
    <n v="4"/>
    <s v="N"/>
    <n v="1"/>
    <n v="0"/>
  </r>
  <r>
    <x v="2"/>
    <n v="14"/>
    <x v="13"/>
    <n v="16"/>
    <x v="15"/>
    <x v="1"/>
    <s v="Stillaguamish Wild"/>
    <n v="5"/>
    <s v="N"/>
    <n v="1"/>
    <n v="0"/>
  </r>
  <r>
    <x v="2"/>
    <n v="15"/>
    <x v="14"/>
    <n v="16"/>
    <x v="15"/>
    <x v="1"/>
    <s v="Stillaguamish Wild"/>
    <n v="2"/>
    <s v="N"/>
    <n v="1"/>
    <n v="0"/>
  </r>
  <r>
    <x v="2"/>
    <n v="15"/>
    <x v="14"/>
    <n v="16"/>
    <x v="15"/>
    <x v="1"/>
    <s v="Stillaguamish Wild"/>
    <n v="3"/>
    <s v="N"/>
    <n v="1"/>
    <n v="0"/>
  </r>
  <r>
    <x v="2"/>
    <n v="15"/>
    <x v="14"/>
    <n v="16"/>
    <x v="15"/>
    <x v="1"/>
    <s v="Stillaguamish Wild"/>
    <n v="4"/>
    <s v="N"/>
    <n v="1"/>
    <n v="0"/>
  </r>
  <r>
    <x v="2"/>
    <n v="15"/>
    <x v="14"/>
    <n v="16"/>
    <x v="15"/>
    <x v="1"/>
    <s v="Stillaguamish Wild"/>
    <n v="5"/>
    <s v="N"/>
    <n v="1"/>
    <n v="0"/>
  </r>
  <r>
    <x v="2"/>
    <n v="16"/>
    <x v="15"/>
    <n v="16"/>
    <x v="15"/>
    <x v="1"/>
    <s v="Stillaguamish Wild"/>
    <n v="2"/>
    <s v="N"/>
    <n v="1"/>
    <n v="0.28999999999999998"/>
  </r>
  <r>
    <x v="2"/>
    <n v="16"/>
    <x v="15"/>
    <n v="16"/>
    <x v="15"/>
    <x v="1"/>
    <s v="Stillaguamish Wild"/>
    <n v="3"/>
    <s v="N"/>
    <n v="1"/>
    <n v="0.33"/>
  </r>
  <r>
    <x v="2"/>
    <n v="16"/>
    <x v="15"/>
    <n v="16"/>
    <x v="15"/>
    <x v="1"/>
    <s v="Stillaguamish Wild"/>
    <n v="4"/>
    <s v="N"/>
    <n v="1"/>
    <n v="0"/>
  </r>
  <r>
    <x v="2"/>
    <n v="16"/>
    <x v="15"/>
    <n v="16"/>
    <x v="15"/>
    <x v="1"/>
    <s v="Stillaguamish Wild"/>
    <n v="5"/>
    <s v="N"/>
    <n v="1"/>
    <n v="0"/>
  </r>
  <r>
    <x v="2"/>
    <n v="17"/>
    <x v="16"/>
    <n v="16"/>
    <x v="15"/>
    <x v="1"/>
    <s v="Stillaguamish Wild"/>
    <n v="2"/>
    <s v="N"/>
    <n v="1"/>
    <n v="0"/>
  </r>
  <r>
    <x v="2"/>
    <n v="17"/>
    <x v="16"/>
    <n v="16"/>
    <x v="15"/>
    <x v="1"/>
    <s v="Stillaguamish Wild"/>
    <n v="3"/>
    <s v="N"/>
    <n v="1"/>
    <n v="0"/>
  </r>
  <r>
    <x v="2"/>
    <n v="17"/>
    <x v="16"/>
    <n v="16"/>
    <x v="15"/>
    <x v="1"/>
    <s v="Stillaguamish Wild"/>
    <n v="4"/>
    <s v="N"/>
    <n v="1"/>
    <n v="0"/>
  </r>
  <r>
    <x v="2"/>
    <n v="17"/>
    <x v="16"/>
    <n v="16"/>
    <x v="15"/>
    <x v="1"/>
    <s v="Stillaguamish Wild"/>
    <n v="5"/>
    <s v="N"/>
    <n v="1"/>
    <n v="0"/>
  </r>
  <r>
    <x v="2"/>
    <n v="18"/>
    <x v="17"/>
    <n v="16"/>
    <x v="15"/>
    <x v="1"/>
    <s v="Stillaguamish Wild"/>
    <n v="2"/>
    <s v="N"/>
    <n v="1"/>
    <n v="0"/>
  </r>
  <r>
    <x v="2"/>
    <n v="18"/>
    <x v="17"/>
    <n v="16"/>
    <x v="15"/>
    <x v="1"/>
    <s v="Stillaguamish Wild"/>
    <n v="3"/>
    <s v="N"/>
    <n v="1"/>
    <n v="0"/>
  </r>
  <r>
    <x v="2"/>
    <n v="18"/>
    <x v="17"/>
    <n v="16"/>
    <x v="15"/>
    <x v="1"/>
    <s v="Stillaguamish Wild"/>
    <n v="4"/>
    <s v="N"/>
    <n v="1"/>
    <n v="90.64"/>
  </r>
  <r>
    <x v="2"/>
    <n v="18"/>
    <x v="17"/>
    <n v="16"/>
    <x v="15"/>
    <x v="1"/>
    <s v="Stillaguamish Wild"/>
    <n v="5"/>
    <s v="N"/>
    <n v="1"/>
    <n v="0"/>
  </r>
  <r>
    <x v="2"/>
    <n v="19"/>
    <x v="18"/>
    <n v="16"/>
    <x v="15"/>
    <x v="1"/>
    <s v="Stillaguamish Wild"/>
    <n v="2"/>
    <s v="N"/>
    <n v="1"/>
    <n v="0"/>
  </r>
  <r>
    <x v="2"/>
    <n v="19"/>
    <x v="18"/>
    <n v="16"/>
    <x v="15"/>
    <x v="1"/>
    <s v="Stillaguamish Wild"/>
    <n v="3"/>
    <s v="N"/>
    <n v="1"/>
    <n v="63.33"/>
  </r>
  <r>
    <x v="2"/>
    <n v="19"/>
    <x v="18"/>
    <n v="16"/>
    <x v="15"/>
    <x v="1"/>
    <s v="Stillaguamish Wild"/>
    <n v="4"/>
    <s v="N"/>
    <n v="1"/>
    <n v="0"/>
  </r>
  <r>
    <x v="2"/>
    <n v="19"/>
    <x v="18"/>
    <n v="16"/>
    <x v="15"/>
    <x v="1"/>
    <s v="Stillaguamish Wild"/>
    <n v="5"/>
    <s v="N"/>
    <n v="1"/>
    <n v="0"/>
  </r>
  <r>
    <x v="2"/>
    <n v="20"/>
    <x v="19"/>
    <n v="16"/>
    <x v="15"/>
    <x v="1"/>
    <s v="Stillaguamish Wild"/>
    <n v="2"/>
    <s v="N"/>
    <n v="1"/>
    <n v="0"/>
  </r>
  <r>
    <x v="2"/>
    <n v="20"/>
    <x v="19"/>
    <n v="16"/>
    <x v="15"/>
    <x v="1"/>
    <s v="Stillaguamish Wild"/>
    <n v="3"/>
    <s v="N"/>
    <n v="1"/>
    <n v="20.399999999999999"/>
  </r>
  <r>
    <x v="2"/>
    <n v="20"/>
    <x v="19"/>
    <n v="16"/>
    <x v="15"/>
    <x v="1"/>
    <s v="Stillaguamish Wild"/>
    <n v="4"/>
    <s v="N"/>
    <n v="1"/>
    <n v="10.72"/>
  </r>
  <r>
    <x v="2"/>
    <n v="20"/>
    <x v="19"/>
    <n v="16"/>
    <x v="15"/>
    <x v="1"/>
    <s v="Stillaguamish Wild"/>
    <n v="5"/>
    <s v="N"/>
    <n v="1"/>
    <n v="0"/>
  </r>
  <r>
    <x v="2"/>
    <n v="21"/>
    <x v="20"/>
    <n v="16"/>
    <x v="15"/>
    <x v="1"/>
    <s v="Stillaguamish Wild"/>
    <n v="2"/>
    <s v="N"/>
    <n v="1"/>
    <n v="0"/>
  </r>
  <r>
    <x v="2"/>
    <n v="21"/>
    <x v="20"/>
    <n v="16"/>
    <x v="15"/>
    <x v="1"/>
    <s v="Stillaguamish Wild"/>
    <n v="3"/>
    <s v="N"/>
    <n v="1"/>
    <n v="0"/>
  </r>
  <r>
    <x v="2"/>
    <n v="21"/>
    <x v="20"/>
    <n v="16"/>
    <x v="15"/>
    <x v="1"/>
    <s v="Stillaguamish Wild"/>
    <n v="4"/>
    <s v="N"/>
    <n v="1"/>
    <n v="0"/>
  </r>
  <r>
    <x v="2"/>
    <n v="21"/>
    <x v="20"/>
    <n v="16"/>
    <x v="15"/>
    <x v="1"/>
    <s v="Stillaguamish Wild"/>
    <n v="5"/>
    <s v="N"/>
    <n v="1"/>
    <n v="0"/>
  </r>
  <r>
    <x v="2"/>
    <n v="22"/>
    <x v="21"/>
    <n v="16"/>
    <x v="15"/>
    <x v="1"/>
    <s v="Stillaguamish Wild"/>
    <n v="2"/>
    <s v="N"/>
    <n v="1"/>
    <n v="0"/>
  </r>
  <r>
    <x v="2"/>
    <n v="22"/>
    <x v="21"/>
    <n v="16"/>
    <x v="15"/>
    <x v="1"/>
    <s v="Stillaguamish Wild"/>
    <n v="3"/>
    <s v="N"/>
    <n v="1"/>
    <n v="4.09"/>
  </r>
  <r>
    <x v="2"/>
    <n v="22"/>
    <x v="21"/>
    <n v="16"/>
    <x v="15"/>
    <x v="1"/>
    <s v="Stillaguamish Wild"/>
    <n v="4"/>
    <s v="N"/>
    <n v="1"/>
    <n v="0"/>
  </r>
  <r>
    <x v="2"/>
    <n v="22"/>
    <x v="21"/>
    <n v="16"/>
    <x v="15"/>
    <x v="1"/>
    <s v="Stillaguamish Wild"/>
    <n v="5"/>
    <s v="N"/>
    <n v="1"/>
    <n v="0"/>
  </r>
  <r>
    <x v="2"/>
    <n v="23"/>
    <x v="22"/>
    <n v="16"/>
    <x v="15"/>
    <x v="1"/>
    <s v="Stillaguamish Wild"/>
    <n v="2"/>
    <s v="N"/>
    <n v="1"/>
    <n v="0"/>
  </r>
  <r>
    <x v="2"/>
    <n v="23"/>
    <x v="22"/>
    <n v="16"/>
    <x v="15"/>
    <x v="1"/>
    <s v="Stillaguamish Wild"/>
    <n v="3"/>
    <s v="N"/>
    <n v="1"/>
    <n v="19.73"/>
  </r>
  <r>
    <x v="2"/>
    <n v="23"/>
    <x v="22"/>
    <n v="16"/>
    <x v="15"/>
    <x v="1"/>
    <s v="Stillaguamish Wild"/>
    <n v="4"/>
    <s v="N"/>
    <n v="1"/>
    <n v="6.87"/>
  </r>
  <r>
    <x v="2"/>
    <n v="23"/>
    <x v="22"/>
    <n v="16"/>
    <x v="15"/>
    <x v="1"/>
    <s v="Stillaguamish Wild"/>
    <n v="5"/>
    <s v="N"/>
    <n v="1"/>
    <n v="4.59"/>
  </r>
  <r>
    <x v="2"/>
    <n v="24"/>
    <x v="23"/>
    <n v="16"/>
    <x v="15"/>
    <x v="1"/>
    <s v="Stillaguamish Wild"/>
    <n v="2"/>
    <s v="N"/>
    <n v="1"/>
    <n v="11.52"/>
  </r>
  <r>
    <x v="2"/>
    <n v="24"/>
    <x v="23"/>
    <n v="16"/>
    <x v="15"/>
    <x v="1"/>
    <s v="Stillaguamish Wild"/>
    <n v="3"/>
    <s v="N"/>
    <n v="1"/>
    <n v="25"/>
  </r>
  <r>
    <x v="2"/>
    <n v="24"/>
    <x v="23"/>
    <n v="16"/>
    <x v="15"/>
    <x v="1"/>
    <s v="Stillaguamish Wild"/>
    <n v="4"/>
    <s v="N"/>
    <n v="1"/>
    <n v="70.3"/>
  </r>
  <r>
    <x v="2"/>
    <n v="24"/>
    <x v="23"/>
    <n v="16"/>
    <x v="15"/>
    <x v="1"/>
    <s v="Stillaguamish Wild"/>
    <n v="5"/>
    <s v="N"/>
    <n v="1"/>
    <n v="0"/>
  </r>
  <r>
    <x v="2"/>
    <n v="25"/>
    <x v="24"/>
    <n v="16"/>
    <x v="15"/>
    <x v="1"/>
    <s v="Stillaguamish Wild"/>
    <n v="2"/>
    <s v="N"/>
    <n v="1"/>
    <n v="0"/>
  </r>
  <r>
    <x v="2"/>
    <n v="25"/>
    <x v="24"/>
    <n v="16"/>
    <x v="15"/>
    <x v="1"/>
    <s v="Stillaguamish Wild"/>
    <n v="3"/>
    <s v="N"/>
    <n v="1"/>
    <n v="0"/>
  </r>
  <r>
    <x v="2"/>
    <n v="25"/>
    <x v="24"/>
    <n v="16"/>
    <x v="15"/>
    <x v="1"/>
    <s v="Stillaguamish Wild"/>
    <n v="4"/>
    <s v="N"/>
    <n v="1"/>
    <n v="0"/>
  </r>
  <r>
    <x v="2"/>
    <n v="25"/>
    <x v="24"/>
    <n v="16"/>
    <x v="15"/>
    <x v="1"/>
    <s v="Stillaguamish Wild"/>
    <n v="5"/>
    <s v="N"/>
    <n v="1"/>
    <n v="0"/>
  </r>
  <r>
    <x v="3"/>
    <n v="1"/>
    <x v="0"/>
    <n v="16"/>
    <x v="15"/>
    <x v="1"/>
    <s v="Stillaguamish Wild"/>
    <n v="2"/>
    <s v="N"/>
    <n v="1"/>
    <n v="0"/>
  </r>
  <r>
    <x v="3"/>
    <n v="1"/>
    <x v="0"/>
    <n v="16"/>
    <x v="15"/>
    <x v="1"/>
    <s v="Stillaguamish Wild"/>
    <n v="3"/>
    <s v="N"/>
    <n v="1"/>
    <n v="0"/>
  </r>
  <r>
    <x v="3"/>
    <n v="1"/>
    <x v="0"/>
    <n v="16"/>
    <x v="15"/>
    <x v="1"/>
    <s v="Stillaguamish Wild"/>
    <n v="4"/>
    <s v="N"/>
    <n v="1"/>
    <n v="71.510000000000005"/>
  </r>
  <r>
    <x v="3"/>
    <n v="1"/>
    <x v="0"/>
    <n v="16"/>
    <x v="15"/>
    <x v="1"/>
    <s v="Stillaguamish Wild"/>
    <n v="5"/>
    <s v="N"/>
    <n v="1"/>
    <n v="0"/>
  </r>
  <r>
    <x v="3"/>
    <n v="2"/>
    <x v="1"/>
    <n v="16"/>
    <x v="15"/>
    <x v="1"/>
    <s v="Stillaguamish Wild"/>
    <n v="2"/>
    <s v="N"/>
    <n v="1"/>
    <n v="0"/>
  </r>
  <r>
    <x v="3"/>
    <n v="2"/>
    <x v="1"/>
    <n v="16"/>
    <x v="15"/>
    <x v="1"/>
    <s v="Stillaguamish Wild"/>
    <n v="3"/>
    <s v="N"/>
    <n v="1"/>
    <n v="10.68"/>
  </r>
  <r>
    <x v="3"/>
    <n v="2"/>
    <x v="1"/>
    <n v="16"/>
    <x v="15"/>
    <x v="1"/>
    <s v="Stillaguamish Wild"/>
    <n v="4"/>
    <s v="N"/>
    <n v="1"/>
    <n v="0"/>
  </r>
  <r>
    <x v="3"/>
    <n v="2"/>
    <x v="1"/>
    <n v="16"/>
    <x v="15"/>
    <x v="1"/>
    <s v="Stillaguamish Wild"/>
    <n v="5"/>
    <s v="N"/>
    <n v="1"/>
    <n v="0"/>
  </r>
  <r>
    <x v="3"/>
    <n v="3"/>
    <x v="2"/>
    <n v="16"/>
    <x v="15"/>
    <x v="1"/>
    <s v="Stillaguamish Wild"/>
    <n v="2"/>
    <s v="N"/>
    <n v="1"/>
    <n v="0"/>
  </r>
  <r>
    <x v="3"/>
    <n v="3"/>
    <x v="2"/>
    <n v="16"/>
    <x v="15"/>
    <x v="1"/>
    <s v="Stillaguamish Wild"/>
    <n v="3"/>
    <s v="N"/>
    <n v="1"/>
    <n v="0"/>
  </r>
  <r>
    <x v="3"/>
    <n v="3"/>
    <x v="2"/>
    <n v="16"/>
    <x v="15"/>
    <x v="1"/>
    <s v="Stillaguamish Wild"/>
    <n v="4"/>
    <s v="N"/>
    <n v="1"/>
    <n v="0"/>
  </r>
  <r>
    <x v="3"/>
    <n v="3"/>
    <x v="2"/>
    <n v="16"/>
    <x v="15"/>
    <x v="1"/>
    <s v="Stillaguamish Wild"/>
    <n v="5"/>
    <s v="N"/>
    <n v="1"/>
    <n v="0"/>
  </r>
  <r>
    <x v="3"/>
    <n v="4"/>
    <x v="3"/>
    <n v="16"/>
    <x v="15"/>
    <x v="1"/>
    <s v="Stillaguamish Wild"/>
    <n v="2"/>
    <s v="N"/>
    <n v="1"/>
    <n v="0"/>
  </r>
  <r>
    <x v="3"/>
    <n v="4"/>
    <x v="3"/>
    <n v="16"/>
    <x v="15"/>
    <x v="1"/>
    <s v="Stillaguamish Wild"/>
    <n v="3"/>
    <s v="N"/>
    <n v="1"/>
    <n v="30.26"/>
  </r>
  <r>
    <x v="3"/>
    <n v="4"/>
    <x v="3"/>
    <n v="16"/>
    <x v="15"/>
    <x v="1"/>
    <s v="Stillaguamish Wild"/>
    <n v="4"/>
    <s v="N"/>
    <n v="1"/>
    <n v="7.45"/>
  </r>
  <r>
    <x v="3"/>
    <n v="4"/>
    <x v="3"/>
    <n v="16"/>
    <x v="15"/>
    <x v="1"/>
    <s v="Stillaguamish Wild"/>
    <n v="5"/>
    <s v="N"/>
    <n v="1"/>
    <n v="0"/>
  </r>
  <r>
    <x v="3"/>
    <n v="5"/>
    <x v="4"/>
    <n v="16"/>
    <x v="15"/>
    <x v="1"/>
    <s v="Stillaguamish Wild"/>
    <n v="2"/>
    <s v="N"/>
    <n v="1"/>
    <n v="0"/>
  </r>
  <r>
    <x v="3"/>
    <n v="5"/>
    <x v="4"/>
    <n v="16"/>
    <x v="15"/>
    <x v="1"/>
    <s v="Stillaguamish Wild"/>
    <n v="3"/>
    <s v="N"/>
    <n v="1"/>
    <n v="0"/>
  </r>
  <r>
    <x v="3"/>
    <n v="5"/>
    <x v="4"/>
    <n v="16"/>
    <x v="15"/>
    <x v="1"/>
    <s v="Stillaguamish Wild"/>
    <n v="4"/>
    <s v="N"/>
    <n v="1"/>
    <n v="0"/>
  </r>
  <r>
    <x v="3"/>
    <n v="5"/>
    <x v="4"/>
    <n v="16"/>
    <x v="15"/>
    <x v="1"/>
    <s v="Stillaguamish Wild"/>
    <n v="5"/>
    <s v="N"/>
    <n v="1"/>
    <n v="0"/>
  </r>
  <r>
    <x v="3"/>
    <n v="6"/>
    <x v="5"/>
    <n v="16"/>
    <x v="15"/>
    <x v="1"/>
    <s v="Stillaguamish Wild"/>
    <n v="2"/>
    <s v="N"/>
    <n v="1"/>
    <n v="0"/>
  </r>
  <r>
    <x v="3"/>
    <n v="6"/>
    <x v="5"/>
    <n v="16"/>
    <x v="15"/>
    <x v="1"/>
    <s v="Stillaguamish Wild"/>
    <n v="3"/>
    <s v="N"/>
    <n v="1"/>
    <n v="0"/>
  </r>
  <r>
    <x v="3"/>
    <n v="6"/>
    <x v="5"/>
    <n v="16"/>
    <x v="15"/>
    <x v="1"/>
    <s v="Stillaguamish Wild"/>
    <n v="4"/>
    <s v="N"/>
    <n v="1"/>
    <n v="0"/>
  </r>
  <r>
    <x v="3"/>
    <n v="6"/>
    <x v="5"/>
    <n v="16"/>
    <x v="15"/>
    <x v="1"/>
    <s v="Stillaguamish Wild"/>
    <n v="5"/>
    <s v="N"/>
    <n v="1"/>
    <n v="0"/>
  </r>
  <r>
    <x v="3"/>
    <n v="7"/>
    <x v="6"/>
    <n v="16"/>
    <x v="15"/>
    <x v="1"/>
    <s v="Stillaguamish Wild"/>
    <n v="2"/>
    <s v="N"/>
    <n v="1"/>
    <n v="3.16"/>
  </r>
  <r>
    <x v="3"/>
    <n v="7"/>
    <x v="6"/>
    <n v="16"/>
    <x v="15"/>
    <x v="1"/>
    <s v="Stillaguamish Wild"/>
    <n v="3"/>
    <s v="N"/>
    <n v="1"/>
    <n v="0"/>
  </r>
  <r>
    <x v="3"/>
    <n v="7"/>
    <x v="6"/>
    <n v="16"/>
    <x v="15"/>
    <x v="1"/>
    <s v="Stillaguamish Wild"/>
    <n v="4"/>
    <s v="N"/>
    <n v="1"/>
    <n v="0"/>
  </r>
  <r>
    <x v="3"/>
    <n v="7"/>
    <x v="6"/>
    <n v="16"/>
    <x v="15"/>
    <x v="1"/>
    <s v="Stillaguamish Wild"/>
    <n v="5"/>
    <s v="N"/>
    <n v="1"/>
    <n v="0"/>
  </r>
  <r>
    <x v="3"/>
    <n v="8"/>
    <x v="7"/>
    <n v="16"/>
    <x v="15"/>
    <x v="1"/>
    <s v="Stillaguamish Wild"/>
    <n v="2"/>
    <s v="N"/>
    <n v="1"/>
    <n v="1.63"/>
  </r>
  <r>
    <x v="3"/>
    <n v="8"/>
    <x v="7"/>
    <n v="16"/>
    <x v="15"/>
    <x v="1"/>
    <s v="Stillaguamish Wild"/>
    <n v="3"/>
    <s v="N"/>
    <n v="1"/>
    <n v="1.95"/>
  </r>
  <r>
    <x v="3"/>
    <n v="8"/>
    <x v="7"/>
    <n v="16"/>
    <x v="15"/>
    <x v="1"/>
    <s v="Stillaguamish Wild"/>
    <n v="4"/>
    <s v="N"/>
    <n v="1"/>
    <n v="0"/>
  </r>
  <r>
    <x v="3"/>
    <n v="8"/>
    <x v="7"/>
    <n v="16"/>
    <x v="15"/>
    <x v="1"/>
    <s v="Stillaguamish Wild"/>
    <n v="5"/>
    <s v="N"/>
    <n v="1"/>
    <n v="0"/>
  </r>
  <r>
    <x v="3"/>
    <n v="9"/>
    <x v="8"/>
    <n v="16"/>
    <x v="15"/>
    <x v="1"/>
    <s v="Stillaguamish Wild"/>
    <n v="2"/>
    <s v="N"/>
    <n v="1"/>
    <n v="1.59"/>
  </r>
  <r>
    <x v="3"/>
    <n v="9"/>
    <x v="8"/>
    <n v="16"/>
    <x v="15"/>
    <x v="1"/>
    <s v="Stillaguamish Wild"/>
    <n v="3"/>
    <s v="N"/>
    <n v="1"/>
    <n v="0.16"/>
  </r>
  <r>
    <x v="3"/>
    <n v="9"/>
    <x v="8"/>
    <n v="16"/>
    <x v="15"/>
    <x v="1"/>
    <s v="Stillaguamish Wild"/>
    <n v="4"/>
    <s v="N"/>
    <n v="1"/>
    <n v="0"/>
  </r>
  <r>
    <x v="3"/>
    <n v="9"/>
    <x v="8"/>
    <n v="16"/>
    <x v="15"/>
    <x v="1"/>
    <s v="Stillaguamish Wild"/>
    <n v="5"/>
    <s v="N"/>
    <n v="1"/>
    <n v="0"/>
  </r>
  <r>
    <x v="3"/>
    <n v="10"/>
    <x v="9"/>
    <n v="16"/>
    <x v="15"/>
    <x v="1"/>
    <s v="Stillaguamish Wild"/>
    <n v="2"/>
    <s v="N"/>
    <n v="1"/>
    <n v="4.42"/>
  </r>
  <r>
    <x v="3"/>
    <n v="10"/>
    <x v="9"/>
    <n v="16"/>
    <x v="15"/>
    <x v="1"/>
    <s v="Stillaguamish Wild"/>
    <n v="3"/>
    <s v="N"/>
    <n v="1"/>
    <n v="3.45"/>
  </r>
  <r>
    <x v="3"/>
    <n v="10"/>
    <x v="9"/>
    <n v="16"/>
    <x v="15"/>
    <x v="1"/>
    <s v="Stillaguamish Wild"/>
    <n v="4"/>
    <s v="N"/>
    <n v="1"/>
    <n v="0"/>
  </r>
  <r>
    <x v="3"/>
    <n v="10"/>
    <x v="9"/>
    <n v="16"/>
    <x v="15"/>
    <x v="1"/>
    <s v="Stillaguamish Wild"/>
    <n v="5"/>
    <s v="N"/>
    <n v="1"/>
    <n v="0"/>
  </r>
  <r>
    <x v="3"/>
    <n v="11"/>
    <x v="10"/>
    <n v="16"/>
    <x v="15"/>
    <x v="1"/>
    <s v="Stillaguamish Wild"/>
    <n v="2"/>
    <s v="N"/>
    <n v="1"/>
    <n v="0.11"/>
  </r>
  <r>
    <x v="3"/>
    <n v="11"/>
    <x v="10"/>
    <n v="16"/>
    <x v="15"/>
    <x v="1"/>
    <s v="Stillaguamish Wild"/>
    <n v="3"/>
    <s v="N"/>
    <n v="1"/>
    <n v="0"/>
  </r>
  <r>
    <x v="3"/>
    <n v="11"/>
    <x v="10"/>
    <n v="16"/>
    <x v="15"/>
    <x v="1"/>
    <s v="Stillaguamish Wild"/>
    <n v="4"/>
    <s v="N"/>
    <n v="1"/>
    <n v="0"/>
  </r>
  <r>
    <x v="3"/>
    <n v="11"/>
    <x v="10"/>
    <n v="16"/>
    <x v="15"/>
    <x v="1"/>
    <s v="Stillaguamish Wild"/>
    <n v="5"/>
    <s v="N"/>
    <n v="1"/>
    <n v="0"/>
  </r>
  <r>
    <x v="3"/>
    <n v="12"/>
    <x v="11"/>
    <n v="16"/>
    <x v="15"/>
    <x v="1"/>
    <s v="Stillaguamish Wild"/>
    <n v="2"/>
    <s v="N"/>
    <n v="1"/>
    <n v="0.28000000000000003"/>
  </r>
  <r>
    <x v="3"/>
    <n v="12"/>
    <x v="11"/>
    <n v="16"/>
    <x v="15"/>
    <x v="1"/>
    <s v="Stillaguamish Wild"/>
    <n v="3"/>
    <s v="N"/>
    <n v="1"/>
    <n v="0.72"/>
  </r>
  <r>
    <x v="3"/>
    <n v="12"/>
    <x v="11"/>
    <n v="16"/>
    <x v="15"/>
    <x v="1"/>
    <s v="Stillaguamish Wild"/>
    <n v="4"/>
    <s v="N"/>
    <n v="1"/>
    <n v="1.4"/>
  </r>
  <r>
    <x v="3"/>
    <n v="12"/>
    <x v="11"/>
    <n v="16"/>
    <x v="15"/>
    <x v="1"/>
    <s v="Stillaguamish Wild"/>
    <n v="5"/>
    <s v="N"/>
    <n v="1"/>
    <n v="0"/>
  </r>
  <r>
    <x v="3"/>
    <n v="13"/>
    <x v="12"/>
    <n v="16"/>
    <x v="15"/>
    <x v="1"/>
    <s v="Stillaguamish Wild"/>
    <n v="2"/>
    <s v="N"/>
    <n v="1"/>
    <n v="0.4"/>
  </r>
  <r>
    <x v="3"/>
    <n v="13"/>
    <x v="12"/>
    <n v="16"/>
    <x v="15"/>
    <x v="1"/>
    <s v="Stillaguamish Wild"/>
    <n v="3"/>
    <s v="N"/>
    <n v="1"/>
    <n v="7.09"/>
  </r>
  <r>
    <x v="3"/>
    <n v="13"/>
    <x v="12"/>
    <n v="16"/>
    <x v="15"/>
    <x v="1"/>
    <s v="Stillaguamish Wild"/>
    <n v="4"/>
    <s v="N"/>
    <n v="1"/>
    <n v="11.72"/>
  </r>
  <r>
    <x v="3"/>
    <n v="13"/>
    <x v="12"/>
    <n v="16"/>
    <x v="15"/>
    <x v="1"/>
    <s v="Stillaguamish Wild"/>
    <n v="5"/>
    <s v="N"/>
    <n v="1"/>
    <n v="0"/>
  </r>
  <r>
    <x v="3"/>
    <n v="14"/>
    <x v="13"/>
    <n v="16"/>
    <x v="15"/>
    <x v="1"/>
    <s v="Stillaguamish Wild"/>
    <n v="2"/>
    <s v="N"/>
    <n v="1"/>
    <n v="0"/>
  </r>
  <r>
    <x v="3"/>
    <n v="14"/>
    <x v="13"/>
    <n v="16"/>
    <x v="15"/>
    <x v="1"/>
    <s v="Stillaguamish Wild"/>
    <n v="3"/>
    <s v="N"/>
    <n v="1"/>
    <n v="0"/>
  </r>
  <r>
    <x v="3"/>
    <n v="14"/>
    <x v="13"/>
    <n v="16"/>
    <x v="15"/>
    <x v="1"/>
    <s v="Stillaguamish Wild"/>
    <n v="4"/>
    <s v="N"/>
    <n v="1"/>
    <n v="0"/>
  </r>
  <r>
    <x v="3"/>
    <n v="14"/>
    <x v="13"/>
    <n v="16"/>
    <x v="15"/>
    <x v="1"/>
    <s v="Stillaguamish Wild"/>
    <n v="5"/>
    <s v="N"/>
    <n v="1"/>
    <n v="0"/>
  </r>
  <r>
    <x v="3"/>
    <n v="15"/>
    <x v="14"/>
    <n v="16"/>
    <x v="15"/>
    <x v="1"/>
    <s v="Stillaguamish Wild"/>
    <n v="2"/>
    <s v="N"/>
    <n v="1"/>
    <n v="0"/>
  </r>
  <r>
    <x v="3"/>
    <n v="15"/>
    <x v="14"/>
    <n v="16"/>
    <x v="15"/>
    <x v="1"/>
    <s v="Stillaguamish Wild"/>
    <n v="3"/>
    <s v="N"/>
    <n v="1"/>
    <n v="0"/>
  </r>
  <r>
    <x v="3"/>
    <n v="15"/>
    <x v="14"/>
    <n v="16"/>
    <x v="15"/>
    <x v="1"/>
    <s v="Stillaguamish Wild"/>
    <n v="4"/>
    <s v="N"/>
    <n v="1"/>
    <n v="0"/>
  </r>
  <r>
    <x v="3"/>
    <n v="15"/>
    <x v="14"/>
    <n v="16"/>
    <x v="15"/>
    <x v="1"/>
    <s v="Stillaguamish Wild"/>
    <n v="5"/>
    <s v="N"/>
    <n v="1"/>
    <n v="0"/>
  </r>
  <r>
    <x v="3"/>
    <n v="16"/>
    <x v="15"/>
    <n v="16"/>
    <x v="15"/>
    <x v="1"/>
    <s v="Stillaguamish Wild"/>
    <n v="2"/>
    <s v="N"/>
    <n v="1"/>
    <n v="7.0000000000000007E-2"/>
  </r>
  <r>
    <x v="3"/>
    <n v="16"/>
    <x v="15"/>
    <n v="16"/>
    <x v="15"/>
    <x v="1"/>
    <s v="Stillaguamish Wild"/>
    <n v="3"/>
    <s v="N"/>
    <n v="1"/>
    <n v="0.06"/>
  </r>
  <r>
    <x v="3"/>
    <n v="16"/>
    <x v="15"/>
    <n v="16"/>
    <x v="15"/>
    <x v="1"/>
    <s v="Stillaguamish Wild"/>
    <n v="4"/>
    <s v="N"/>
    <n v="1"/>
    <n v="0"/>
  </r>
  <r>
    <x v="3"/>
    <n v="16"/>
    <x v="15"/>
    <n v="16"/>
    <x v="15"/>
    <x v="1"/>
    <s v="Stillaguamish Wild"/>
    <n v="5"/>
    <s v="N"/>
    <n v="1"/>
    <n v="0"/>
  </r>
  <r>
    <x v="3"/>
    <n v="17"/>
    <x v="16"/>
    <n v="16"/>
    <x v="15"/>
    <x v="1"/>
    <s v="Stillaguamish Wild"/>
    <n v="2"/>
    <s v="N"/>
    <n v="1"/>
    <n v="0"/>
  </r>
  <r>
    <x v="3"/>
    <n v="17"/>
    <x v="16"/>
    <n v="16"/>
    <x v="15"/>
    <x v="1"/>
    <s v="Stillaguamish Wild"/>
    <n v="3"/>
    <s v="N"/>
    <n v="1"/>
    <n v="0"/>
  </r>
  <r>
    <x v="3"/>
    <n v="17"/>
    <x v="16"/>
    <n v="16"/>
    <x v="15"/>
    <x v="1"/>
    <s v="Stillaguamish Wild"/>
    <n v="4"/>
    <s v="N"/>
    <n v="1"/>
    <n v="0"/>
  </r>
  <r>
    <x v="3"/>
    <n v="17"/>
    <x v="16"/>
    <n v="16"/>
    <x v="15"/>
    <x v="1"/>
    <s v="Stillaguamish Wild"/>
    <n v="5"/>
    <s v="N"/>
    <n v="1"/>
    <n v="0"/>
  </r>
  <r>
    <x v="3"/>
    <n v="18"/>
    <x v="17"/>
    <n v="16"/>
    <x v="15"/>
    <x v="1"/>
    <s v="Stillaguamish Wild"/>
    <n v="2"/>
    <s v="N"/>
    <n v="1"/>
    <n v="0"/>
  </r>
  <r>
    <x v="3"/>
    <n v="18"/>
    <x v="17"/>
    <n v="16"/>
    <x v="15"/>
    <x v="1"/>
    <s v="Stillaguamish Wild"/>
    <n v="3"/>
    <s v="N"/>
    <n v="1"/>
    <n v="0"/>
  </r>
  <r>
    <x v="3"/>
    <n v="18"/>
    <x v="17"/>
    <n v="16"/>
    <x v="15"/>
    <x v="1"/>
    <s v="Stillaguamish Wild"/>
    <n v="4"/>
    <s v="N"/>
    <n v="1"/>
    <n v="59.09"/>
  </r>
  <r>
    <x v="3"/>
    <n v="18"/>
    <x v="17"/>
    <n v="16"/>
    <x v="15"/>
    <x v="1"/>
    <s v="Stillaguamish Wild"/>
    <n v="5"/>
    <s v="N"/>
    <n v="1"/>
    <n v="0"/>
  </r>
  <r>
    <x v="3"/>
    <n v="19"/>
    <x v="18"/>
    <n v="16"/>
    <x v="15"/>
    <x v="1"/>
    <s v="Stillaguamish Wild"/>
    <n v="2"/>
    <s v="N"/>
    <n v="1"/>
    <n v="0"/>
  </r>
  <r>
    <x v="3"/>
    <n v="19"/>
    <x v="18"/>
    <n v="16"/>
    <x v="15"/>
    <x v="1"/>
    <s v="Stillaguamish Wild"/>
    <n v="3"/>
    <s v="N"/>
    <n v="1"/>
    <n v="84.89"/>
  </r>
  <r>
    <x v="3"/>
    <n v="19"/>
    <x v="18"/>
    <n v="16"/>
    <x v="15"/>
    <x v="1"/>
    <s v="Stillaguamish Wild"/>
    <n v="4"/>
    <s v="N"/>
    <n v="1"/>
    <n v="0"/>
  </r>
  <r>
    <x v="3"/>
    <n v="19"/>
    <x v="18"/>
    <n v="16"/>
    <x v="15"/>
    <x v="1"/>
    <s v="Stillaguamish Wild"/>
    <n v="5"/>
    <s v="N"/>
    <n v="1"/>
    <n v="0"/>
  </r>
  <r>
    <x v="3"/>
    <n v="20"/>
    <x v="19"/>
    <n v="16"/>
    <x v="15"/>
    <x v="1"/>
    <s v="Stillaguamish Wild"/>
    <n v="2"/>
    <s v="N"/>
    <n v="1"/>
    <n v="0"/>
  </r>
  <r>
    <x v="3"/>
    <n v="20"/>
    <x v="19"/>
    <n v="16"/>
    <x v="15"/>
    <x v="1"/>
    <s v="Stillaguamish Wild"/>
    <n v="3"/>
    <s v="N"/>
    <n v="1"/>
    <n v="12.61"/>
  </r>
  <r>
    <x v="3"/>
    <n v="20"/>
    <x v="19"/>
    <n v="16"/>
    <x v="15"/>
    <x v="1"/>
    <s v="Stillaguamish Wild"/>
    <n v="4"/>
    <s v="N"/>
    <n v="1"/>
    <n v="4.34"/>
  </r>
  <r>
    <x v="3"/>
    <n v="20"/>
    <x v="19"/>
    <n v="16"/>
    <x v="15"/>
    <x v="1"/>
    <s v="Stillaguamish Wild"/>
    <n v="5"/>
    <s v="N"/>
    <n v="1"/>
    <n v="0"/>
  </r>
  <r>
    <x v="3"/>
    <n v="21"/>
    <x v="20"/>
    <n v="16"/>
    <x v="15"/>
    <x v="1"/>
    <s v="Stillaguamish Wild"/>
    <n v="2"/>
    <s v="N"/>
    <n v="1"/>
    <n v="0"/>
  </r>
  <r>
    <x v="3"/>
    <n v="21"/>
    <x v="20"/>
    <n v="16"/>
    <x v="15"/>
    <x v="1"/>
    <s v="Stillaguamish Wild"/>
    <n v="3"/>
    <s v="N"/>
    <n v="1"/>
    <n v="0"/>
  </r>
  <r>
    <x v="3"/>
    <n v="21"/>
    <x v="20"/>
    <n v="16"/>
    <x v="15"/>
    <x v="1"/>
    <s v="Stillaguamish Wild"/>
    <n v="4"/>
    <s v="N"/>
    <n v="1"/>
    <n v="0"/>
  </r>
  <r>
    <x v="3"/>
    <n v="21"/>
    <x v="20"/>
    <n v="16"/>
    <x v="15"/>
    <x v="1"/>
    <s v="Stillaguamish Wild"/>
    <n v="5"/>
    <s v="N"/>
    <n v="1"/>
    <n v="0"/>
  </r>
  <r>
    <x v="3"/>
    <n v="22"/>
    <x v="21"/>
    <n v="16"/>
    <x v="15"/>
    <x v="1"/>
    <s v="Stillaguamish Wild"/>
    <n v="2"/>
    <s v="N"/>
    <n v="1"/>
    <n v="0"/>
  </r>
  <r>
    <x v="3"/>
    <n v="22"/>
    <x v="21"/>
    <n v="16"/>
    <x v="15"/>
    <x v="1"/>
    <s v="Stillaguamish Wild"/>
    <n v="3"/>
    <s v="N"/>
    <n v="1"/>
    <n v="3.08"/>
  </r>
  <r>
    <x v="3"/>
    <n v="22"/>
    <x v="21"/>
    <n v="16"/>
    <x v="15"/>
    <x v="1"/>
    <s v="Stillaguamish Wild"/>
    <n v="4"/>
    <s v="N"/>
    <n v="1"/>
    <n v="0"/>
  </r>
  <r>
    <x v="3"/>
    <n v="22"/>
    <x v="21"/>
    <n v="16"/>
    <x v="15"/>
    <x v="1"/>
    <s v="Stillaguamish Wild"/>
    <n v="5"/>
    <s v="N"/>
    <n v="1"/>
    <n v="0"/>
  </r>
  <r>
    <x v="3"/>
    <n v="23"/>
    <x v="22"/>
    <n v="16"/>
    <x v="15"/>
    <x v="1"/>
    <s v="Stillaguamish Wild"/>
    <n v="2"/>
    <s v="N"/>
    <n v="1"/>
    <n v="0"/>
  </r>
  <r>
    <x v="3"/>
    <n v="23"/>
    <x v="22"/>
    <n v="16"/>
    <x v="15"/>
    <x v="1"/>
    <s v="Stillaguamish Wild"/>
    <n v="3"/>
    <s v="N"/>
    <n v="1"/>
    <n v="17.510000000000002"/>
  </r>
  <r>
    <x v="3"/>
    <n v="23"/>
    <x v="22"/>
    <n v="16"/>
    <x v="15"/>
    <x v="1"/>
    <s v="Stillaguamish Wild"/>
    <n v="4"/>
    <s v="N"/>
    <n v="1"/>
    <n v="3.99"/>
  </r>
  <r>
    <x v="3"/>
    <n v="23"/>
    <x v="22"/>
    <n v="16"/>
    <x v="15"/>
    <x v="1"/>
    <s v="Stillaguamish Wild"/>
    <n v="5"/>
    <s v="N"/>
    <n v="1"/>
    <n v="3.44"/>
  </r>
  <r>
    <x v="3"/>
    <n v="24"/>
    <x v="23"/>
    <n v="16"/>
    <x v="15"/>
    <x v="1"/>
    <s v="Stillaguamish Wild"/>
    <n v="2"/>
    <s v="N"/>
    <n v="1"/>
    <n v="10.75"/>
  </r>
  <r>
    <x v="3"/>
    <n v="24"/>
    <x v="23"/>
    <n v="16"/>
    <x v="15"/>
    <x v="1"/>
    <s v="Stillaguamish Wild"/>
    <n v="3"/>
    <s v="N"/>
    <n v="1"/>
    <n v="18.37"/>
  </r>
  <r>
    <x v="3"/>
    <n v="24"/>
    <x v="23"/>
    <n v="16"/>
    <x v="15"/>
    <x v="1"/>
    <s v="Stillaguamish Wild"/>
    <n v="4"/>
    <s v="N"/>
    <n v="1"/>
    <n v="33.799999999999997"/>
  </r>
  <r>
    <x v="3"/>
    <n v="24"/>
    <x v="23"/>
    <n v="16"/>
    <x v="15"/>
    <x v="1"/>
    <s v="Stillaguamish Wild"/>
    <n v="5"/>
    <s v="N"/>
    <n v="1"/>
    <n v="0"/>
  </r>
  <r>
    <x v="3"/>
    <n v="25"/>
    <x v="24"/>
    <n v="16"/>
    <x v="15"/>
    <x v="1"/>
    <s v="Stillaguamish Wild"/>
    <n v="2"/>
    <s v="N"/>
    <n v="1"/>
    <n v="0"/>
  </r>
  <r>
    <x v="3"/>
    <n v="25"/>
    <x v="24"/>
    <n v="16"/>
    <x v="15"/>
    <x v="1"/>
    <s v="Stillaguamish Wild"/>
    <n v="3"/>
    <s v="N"/>
    <n v="1"/>
    <n v="0"/>
  </r>
  <r>
    <x v="3"/>
    <n v="25"/>
    <x v="24"/>
    <n v="16"/>
    <x v="15"/>
    <x v="1"/>
    <s v="Stillaguamish Wild"/>
    <n v="4"/>
    <s v="N"/>
    <n v="1"/>
    <n v="0"/>
  </r>
  <r>
    <x v="3"/>
    <n v="25"/>
    <x v="24"/>
    <n v="16"/>
    <x v="15"/>
    <x v="1"/>
    <s v="Stillaguamish Wild"/>
    <n v="5"/>
    <s v="N"/>
    <n v="1"/>
    <n v="0"/>
  </r>
  <r>
    <x v="4"/>
    <n v="1"/>
    <x v="0"/>
    <n v="16"/>
    <x v="15"/>
    <x v="1"/>
    <s v="Stillaguamish Wild"/>
    <n v="2"/>
    <s v="N"/>
    <n v="1"/>
    <n v="0"/>
  </r>
  <r>
    <x v="4"/>
    <n v="1"/>
    <x v="0"/>
    <n v="16"/>
    <x v="15"/>
    <x v="1"/>
    <s v="Stillaguamish Wild"/>
    <n v="3"/>
    <s v="N"/>
    <n v="1"/>
    <n v="0"/>
  </r>
  <r>
    <x v="4"/>
    <n v="1"/>
    <x v="0"/>
    <n v="16"/>
    <x v="15"/>
    <x v="1"/>
    <s v="Stillaguamish Wild"/>
    <n v="4"/>
    <s v="N"/>
    <n v="1"/>
    <n v="79.91"/>
  </r>
  <r>
    <x v="4"/>
    <n v="1"/>
    <x v="0"/>
    <n v="16"/>
    <x v="15"/>
    <x v="1"/>
    <s v="Stillaguamish Wild"/>
    <n v="5"/>
    <s v="N"/>
    <n v="1"/>
    <n v="0"/>
  </r>
  <r>
    <x v="4"/>
    <n v="2"/>
    <x v="1"/>
    <n v="16"/>
    <x v="15"/>
    <x v="1"/>
    <s v="Stillaguamish Wild"/>
    <n v="2"/>
    <s v="N"/>
    <n v="1"/>
    <n v="0"/>
  </r>
  <r>
    <x v="4"/>
    <n v="2"/>
    <x v="1"/>
    <n v="16"/>
    <x v="15"/>
    <x v="1"/>
    <s v="Stillaguamish Wild"/>
    <n v="3"/>
    <s v="N"/>
    <n v="1"/>
    <n v="12"/>
  </r>
  <r>
    <x v="4"/>
    <n v="2"/>
    <x v="1"/>
    <n v="16"/>
    <x v="15"/>
    <x v="1"/>
    <s v="Stillaguamish Wild"/>
    <n v="4"/>
    <s v="N"/>
    <n v="1"/>
    <n v="0"/>
  </r>
  <r>
    <x v="4"/>
    <n v="2"/>
    <x v="1"/>
    <n v="16"/>
    <x v="15"/>
    <x v="1"/>
    <s v="Stillaguamish Wild"/>
    <n v="5"/>
    <s v="N"/>
    <n v="1"/>
    <n v="0"/>
  </r>
  <r>
    <x v="4"/>
    <n v="3"/>
    <x v="2"/>
    <n v="16"/>
    <x v="15"/>
    <x v="1"/>
    <s v="Stillaguamish Wild"/>
    <n v="2"/>
    <s v="N"/>
    <n v="1"/>
    <n v="0"/>
  </r>
  <r>
    <x v="4"/>
    <n v="3"/>
    <x v="2"/>
    <n v="16"/>
    <x v="15"/>
    <x v="1"/>
    <s v="Stillaguamish Wild"/>
    <n v="3"/>
    <s v="N"/>
    <n v="1"/>
    <n v="0"/>
  </r>
  <r>
    <x v="4"/>
    <n v="3"/>
    <x v="2"/>
    <n v="16"/>
    <x v="15"/>
    <x v="1"/>
    <s v="Stillaguamish Wild"/>
    <n v="4"/>
    <s v="N"/>
    <n v="1"/>
    <n v="0"/>
  </r>
  <r>
    <x v="4"/>
    <n v="3"/>
    <x v="2"/>
    <n v="16"/>
    <x v="15"/>
    <x v="1"/>
    <s v="Stillaguamish Wild"/>
    <n v="5"/>
    <s v="N"/>
    <n v="1"/>
    <n v="0"/>
  </r>
  <r>
    <x v="4"/>
    <n v="4"/>
    <x v="3"/>
    <n v="16"/>
    <x v="15"/>
    <x v="1"/>
    <s v="Stillaguamish Wild"/>
    <n v="2"/>
    <s v="N"/>
    <n v="1"/>
    <n v="0"/>
  </r>
  <r>
    <x v="4"/>
    <n v="4"/>
    <x v="3"/>
    <n v="16"/>
    <x v="15"/>
    <x v="1"/>
    <s v="Stillaguamish Wild"/>
    <n v="3"/>
    <s v="N"/>
    <n v="1"/>
    <n v="46.59"/>
  </r>
  <r>
    <x v="4"/>
    <n v="4"/>
    <x v="3"/>
    <n v="16"/>
    <x v="15"/>
    <x v="1"/>
    <s v="Stillaguamish Wild"/>
    <n v="4"/>
    <s v="N"/>
    <n v="1"/>
    <n v="9.1199999999999992"/>
  </r>
  <r>
    <x v="4"/>
    <n v="4"/>
    <x v="3"/>
    <n v="16"/>
    <x v="15"/>
    <x v="1"/>
    <s v="Stillaguamish Wild"/>
    <n v="5"/>
    <s v="N"/>
    <n v="1"/>
    <n v="0"/>
  </r>
  <r>
    <x v="4"/>
    <n v="5"/>
    <x v="4"/>
    <n v="16"/>
    <x v="15"/>
    <x v="1"/>
    <s v="Stillaguamish Wild"/>
    <n v="2"/>
    <s v="N"/>
    <n v="1"/>
    <n v="0"/>
  </r>
  <r>
    <x v="4"/>
    <n v="5"/>
    <x v="4"/>
    <n v="16"/>
    <x v="15"/>
    <x v="1"/>
    <s v="Stillaguamish Wild"/>
    <n v="3"/>
    <s v="N"/>
    <n v="1"/>
    <n v="0"/>
  </r>
  <r>
    <x v="4"/>
    <n v="5"/>
    <x v="4"/>
    <n v="16"/>
    <x v="15"/>
    <x v="1"/>
    <s v="Stillaguamish Wild"/>
    <n v="4"/>
    <s v="N"/>
    <n v="1"/>
    <n v="0"/>
  </r>
  <r>
    <x v="4"/>
    <n v="5"/>
    <x v="4"/>
    <n v="16"/>
    <x v="15"/>
    <x v="1"/>
    <s v="Stillaguamish Wild"/>
    <n v="5"/>
    <s v="N"/>
    <n v="1"/>
    <n v="0"/>
  </r>
  <r>
    <x v="4"/>
    <n v="6"/>
    <x v="5"/>
    <n v="16"/>
    <x v="15"/>
    <x v="1"/>
    <s v="Stillaguamish Wild"/>
    <n v="2"/>
    <s v="N"/>
    <n v="1"/>
    <n v="0"/>
  </r>
  <r>
    <x v="4"/>
    <n v="6"/>
    <x v="5"/>
    <n v="16"/>
    <x v="15"/>
    <x v="1"/>
    <s v="Stillaguamish Wild"/>
    <n v="3"/>
    <s v="N"/>
    <n v="1"/>
    <n v="0"/>
  </r>
  <r>
    <x v="4"/>
    <n v="6"/>
    <x v="5"/>
    <n v="16"/>
    <x v="15"/>
    <x v="1"/>
    <s v="Stillaguamish Wild"/>
    <n v="4"/>
    <s v="N"/>
    <n v="1"/>
    <n v="0"/>
  </r>
  <r>
    <x v="4"/>
    <n v="6"/>
    <x v="5"/>
    <n v="16"/>
    <x v="15"/>
    <x v="1"/>
    <s v="Stillaguamish Wild"/>
    <n v="5"/>
    <s v="N"/>
    <n v="1"/>
    <n v="0"/>
  </r>
  <r>
    <x v="4"/>
    <n v="7"/>
    <x v="6"/>
    <n v="16"/>
    <x v="15"/>
    <x v="1"/>
    <s v="Stillaguamish Wild"/>
    <n v="2"/>
    <s v="N"/>
    <n v="1"/>
    <n v="5.01"/>
  </r>
  <r>
    <x v="4"/>
    <n v="7"/>
    <x v="6"/>
    <n v="16"/>
    <x v="15"/>
    <x v="1"/>
    <s v="Stillaguamish Wild"/>
    <n v="3"/>
    <s v="N"/>
    <n v="1"/>
    <n v="0"/>
  </r>
  <r>
    <x v="4"/>
    <n v="7"/>
    <x v="6"/>
    <n v="16"/>
    <x v="15"/>
    <x v="1"/>
    <s v="Stillaguamish Wild"/>
    <n v="4"/>
    <s v="N"/>
    <n v="1"/>
    <n v="0"/>
  </r>
  <r>
    <x v="4"/>
    <n v="7"/>
    <x v="6"/>
    <n v="16"/>
    <x v="15"/>
    <x v="1"/>
    <s v="Stillaguamish Wild"/>
    <n v="5"/>
    <s v="N"/>
    <n v="1"/>
    <n v="0"/>
  </r>
  <r>
    <x v="4"/>
    <n v="8"/>
    <x v="7"/>
    <n v="16"/>
    <x v="15"/>
    <x v="1"/>
    <s v="Stillaguamish Wild"/>
    <n v="2"/>
    <s v="N"/>
    <n v="1"/>
    <n v="2.09"/>
  </r>
  <r>
    <x v="4"/>
    <n v="8"/>
    <x v="7"/>
    <n v="16"/>
    <x v="15"/>
    <x v="1"/>
    <s v="Stillaguamish Wild"/>
    <n v="3"/>
    <s v="N"/>
    <n v="1"/>
    <n v="3.88"/>
  </r>
  <r>
    <x v="4"/>
    <n v="8"/>
    <x v="7"/>
    <n v="16"/>
    <x v="15"/>
    <x v="1"/>
    <s v="Stillaguamish Wild"/>
    <n v="4"/>
    <s v="N"/>
    <n v="1"/>
    <n v="0"/>
  </r>
  <r>
    <x v="4"/>
    <n v="8"/>
    <x v="7"/>
    <n v="16"/>
    <x v="15"/>
    <x v="1"/>
    <s v="Stillaguamish Wild"/>
    <n v="5"/>
    <s v="N"/>
    <n v="1"/>
    <n v="0"/>
  </r>
  <r>
    <x v="4"/>
    <n v="9"/>
    <x v="8"/>
    <n v="16"/>
    <x v="15"/>
    <x v="1"/>
    <s v="Stillaguamish Wild"/>
    <n v="2"/>
    <s v="N"/>
    <n v="1"/>
    <n v="3.96"/>
  </r>
  <r>
    <x v="4"/>
    <n v="9"/>
    <x v="8"/>
    <n v="16"/>
    <x v="15"/>
    <x v="1"/>
    <s v="Stillaguamish Wild"/>
    <n v="3"/>
    <s v="N"/>
    <n v="1"/>
    <n v="0.64"/>
  </r>
  <r>
    <x v="4"/>
    <n v="9"/>
    <x v="8"/>
    <n v="16"/>
    <x v="15"/>
    <x v="1"/>
    <s v="Stillaguamish Wild"/>
    <n v="4"/>
    <s v="N"/>
    <n v="1"/>
    <n v="0"/>
  </r>
  <r>
    <x v="4"/>
    <n v="9"/>
    <x v="8"/>
    <n v="16"/>
    <x v="15"/>
    <x v="1"/>
    <s v="Stillaguamish Wild"/>
    <n v="5"/>
    <s v="N"/>
    <n v="1"/>
    <n v="0"/>
  </r>
  <r>
    <x v="4"/>
    <n v="10"/>
    <x v="9"/>
    <n v="16"/>
    <x v="15"/>
    <x v="1"/>
    <s v="Stillaguamish Wild"/>
    <n v="2"/>
    <s v="N"/>
    <n v="1"/>
    <n v="19.309999999999999"/>
  </r>
  <r>
    <x v="4"/>
    <n v="10"/>
    <x v="9"/>
    <n v="16"/>
    <x v="15"/>
    <x v="1"/>
    <s v="Stillaguamish Wild"/>
    <n v="3"/>
    <s v="N"/>
    <n v="1"/>
    <n v="23.35"/>
  </r>
  <r>
    <x v="4"/>
    <n v="10"/>
    <x v="9"/>
    <n v="16"/>
    <x v="15"/>
    <x v="1"/>
    <s v="Stillaguamish Wild"/>
    <n v="4"/>
    <s v="N"/>
    <n v="1"/>
    <n v="0"/>
  </r>
  <r>
    <x v="4"/>
    <n v="10"/>
    <x v="9"/>
    <n v="16"/>
    <x v="15"/>
    <x v="1"/>
    <s v="Stillaguamish Wild"/>
    <n v="5"/>
    <s v="N"/>
    <n v="1"/>
    <n v="0"/>
  </r>
  <r>
    <x v="4"/>
    <n v="11"/>
    <x v="10"/>
    <n v="16"/>
    <x v="15"/>
    <x v="1"/>
    <s v="Stillaguamish Wild"/>
    <n v="2"/>
    <s v="N"/>
    <n v="1"/>
    <n v="0"/>
  </r>
  <r>
    <x v="4"/>
    <n v="11"/>
    <x v="10"/>
    <n v="16"/>
    <x v="15"/>
    <x v="1"/>
    <s v="Stillaguamish Wild"/>
    <n v="3"/>
    <s v="N"/>
    <n v="1"/>
    <n v="0"/>
  </r>
  <r>
    <x v="4"/>
    <n v="11"/>
    <x v="10"/>
    <n v="16"/>
    <x v="15"/>
    <x v="1"/>
    <s v="Stillaguamish Wild"/>
    <n v="4"/>
    <s v="N"/>
    <n v="1"/>
    <n v="0"/>
  </r>
  <r>
    <x v="4"/>
    <n v="11"/>
    <x v="10"/>
    <n v="16"/>
    <x v="15"/>
    <x v="1"/>
    <s v="Stillaguamish Wild"/>
    <n v="5"/>
    <s v="N"/>
    <n v="1"/>
    <n v="0"/>
  </r>
  <r>
    <x v="4"/>
    <n v="12"/>
    <x v="11"/>
    <n v="16"/>
    <x v="15"/>
    <x v="1"/>
    <s v="Stillaguamish Wild"/>
    <n v="2"/>
    <s v="N"/>
    <n v="1"/>
    <n v="0.1"/>
  </r>
  <r>
    <x v="4"/>
    <n v="12"/>
    <x v="11"/>
    <n v="16"/>
    <x v="15"/>
    <x v="1"/>
    <s v="Stillaguamish Wild"/>
    <n v="3"/>
    <s v="N"/>
    <n v="1"/>
    <n v="0.41"/>
  </r>
  <r>
    <x v="4"/>
    <n v="12"/>
    <x v="11"/>
    <n v="16"/>
    <x v="15"/>
    <x v="1"/>
    <s v="Stillaguamish Wild"/>
    <n v="4"/>
    <s v="N"/>
    <n v="1"/>
    <n v="0.63"/>
  </r>
  <r>
    <x v="4"/>
    <n v="12"/>
    <x v="11"/>
    <n v="16"/>
    <x v="15"/>
    <x v="1"/>
    <s v="Stillaguamish Wild"/>
    <n v="5"/>
    <s v="N"/>
    <n v="1"/>
    <n v="0"/>
  </r>
  <r>
    <x v="4"/>
    <n v="13"/>
    <x v="12"/>
    <n v="16"/>
    <x v="15"/>
    <x v="1"/>
    <s v="Stillaguamish Wild"/>
    <n v="2"/>
    <s v="N"/>
    <n v="1"/>
    <n v="0.21"/>
  </r>
  <r>
    <x v="4"/>
    <n v="13"/>
    <x v="12"/>
    <n v="16"/>
    <x v="15"/>
    <x v="1"/>
    <s v="Stillaguamish Wild"/>
    <n v="3"/>
    <s v="N"/>
    <n v="1"/>
    <n v="5.67"/>
  </r>
  <r>
    <x v="4"/>
    <n v="13"/>
    <x v="12"/>
    <n v="16"/>
    <x v="15"/>
    <x v="1"/>
    <s v="Stillaguamish Wild"/>
    <n v="4"/>
    <s v="N"/>
    <n v="1"/>
    <n v="7.49"/>
  </r>
  <r>
    <x v="4"/>
    <n v="13"/>
    <x v="12"/>
    <n v="16"/>
    <x v="15"/>
    <x v="1"/>
    <s v="Stillaguamish Wild"/>
    <n v="5"/>
    <s v="N"/>
    <n v="1"/>
    <n v="0"/>
  </r>
  <r>
    <x v="4"/>
    <n v="14"/>
    <x v="13"/>
    <n v="16"/>
    <x v="15"/>
    <x v="1"/>
    <s v="Stillaguamish Wild"/>
    <n v="2"/>
    <s v="N"/>
    <n v="1"/>
    <n v="0"/>
  </r>
  <r>
    <x v="4"/>
    <n v="14"/>
    <x v="13"/>
    <n v="16"/>
    <x v="15"/>
    <x v="1"/>
    <s v="Stillaguamish Wild"/>
    <n v="3"/>
    <s v="N"/>
    <n v="1"/>
    <n v="0"/>
  </r>
  <r>
    <x v="4"/>
    <n v="14"/>
    <x v="13"/>
    <n v="16"/>
    <x v="15"/>
    <x v="1"/>
    <s v="Stillaguamish Wild"/>
    <n v="4"/>
    <s v="N"/>
    <n v="1"/>
    <n v="0"/>
  </r>
  <r>
    <x v="4"/>
    <n v="14"/>
    <x v="13"/>
    <n v="16"/>
    <x v="15"/>
    <x v="1"/>
    <s v="Stillaguamish Wild"/>
    <n v="5"/>
    <s v="N"/>
    <n v="1"/>
    <n v="0"/>
  </r>
  <r>
    <x v="4"/>
    <n v="15"/>
    <x v="14"/>
    <n v="16"/>
    <x v="15"/>
    <x v="1"/>
    <s v="Stillaguamish Wild"/>
    <n v="2"/>
    <s v="N"/>
    <n v="1"/>
    <n v="0"/>
  </r>
  <r>
    <x v="4"/>
    <n v="15"/>
    <x v="14"/>
    <n v="16"/>
    <x v="15"/>
    <x v="1"/>
    <s v="Stillaguamish Wild"/>
    <n v="3"/>
    <s v="N"/>
    <n v="1"/>
    <n v="0"/>
  </r>
  <r>
    <x v="4"/>
    <n v="15"/>
    <x v="14"/>
    <n v="16"/>
    <x v="15"/>
    <x v="1"/>
    <s v="Stillaguamish Wild"/>
    <n v="4"/>
    <s v="N"/>
    <n v="1"/>
    <n v="0"/>
  </r>
  <r>
    <x v="4"/>
    <n v="15"/>
    <x v="14"/>
    <n v="16"/>
    <x v="15"/>
    <x v="1"/>
    <s v="Stillaguamish Wild"/>
    <n v="5"/>
    <s v="N"/>
    <n v="1"/>
    <n v="0"/>
  </r>
  <r>
    <x v="4"/>
    <n v="16"/>
    <x v="15"/>
    <n v="16"/>
    <x v="15"/>
    <x v="1"/>
    <s v="Stillaguamish Wild"/>
    <n v="2"/>
    <s v="N"/>
    <n v="1"/>
    <n v="0.03"/>
  </r>
  <r>
    <x v="4"/>
    <n v="16"/>
    <x v="15"/>
    <n v="16"/>
    <x v="15"/>
    <x v="1"/>
    <s v="Stillaguamish Wild"/>
    <n v="3"/>
    <s v="N"/>
    <n v="1"/>
    <n v="0.04"/>
  </r>
  <r>
    <x v="4"/>
    <n v="16"/>
    <x v="15"/>
    <n v="16"/>
    <x v="15"/>
    <x v="1"/>
    <s v="Stillaguamish Wild"/>
    <n v="4"/>
    <s v="N"/>
    <n v="1"/>
    <n v="0"/>
  </r>
  <r>
    <x v="4"/>
    <n v="16"/>
    <x v="15"/>
    <n v="16"/>
    <x v="15"/>
    <x v="1"/>
    <s v="Stillaguamish Wild"/>
    <n v="5"/>
    <s v="N"/>
    <n v="1"/>
    <n v="0"/>
  </r>
  <r>
    <x v="4"/>
    <n v="17"/>
    <x v="16"/>
    <n v="16"/>
    <x v="15"/>
    <x v="1"/>
    <s v="Stillaguamish Wild"/>
    <n v="2"/>
    <s v="N"/>
    <n v="1"/>
    <n v="0"/>
  </r>
  <r>
    <x v="4"/>
    <n v="17"/>
    <x v="16"/>
    <n v="16"/>
    <x v="15"/>
    <x v="1"/>
    <s v="Stillaguamish Wild"/>
    <n v="3"/>
    <s v="N"/>
    <n v="1"/>
    <n v="0"/>
  </r>
  <r>
    <x v="4"/>
    <n v="17"/>
    <x v="16"/>
    <n v="16"/>
    <x v="15"/>
    <x v="1"/>
    <s v="Stillaguamish Wild"/>
    <n v="4"/>
    <s v="N"/>
    <n v="1"/>
    <n v="0"/>
  </r>
  <r>
    <x v="4"/>
    <n v="17"/>
    <x v="16"/>
    <n v="16"/>
    <x v="15"/>
    <x v="1"/>
    <s v="Stillaguamish Wild"/>
    <n v="5"/>
    <s v="N"/>
    <n v="1"/>
    <n v="0"/>
  </r>
  <r>
    <x v="4"/>
    <n v="18"/>
    <x v="17"/>
    <n v="16"/>
    <x v="15"/>
    <x v="1"/>
    <s v="Stillaguamish Wild"/>
    <n v="2"/>
    <s v="N"/>
    <n v="1"/>
    <n v="0"/>
  </r>
  <r>
    <x v="4"/>
    <n v="18"/>
    <x v="17"/>
    <n v="16"/>
    <x v="15"/>
    <x v="1"/>
    <s v="Stillaguamish Wild"/>
    <n v="3"/>
    <s v="N"/>
    <n v="1"/>
    <n v="0"/>
  </r>
  <r>
    <x v="4"/>
    <n v="18"/>
    <x v="17"/>
    <n v="16"/>
    <x v="15"/>
    <x v="1"/>
    <s v="Stillaguamish Wild"/>
    <n v="4"/>
    <s v="N"/>
    <n v="1"/>
    <n v="67.819999999999993"/>
  </r>
  <r>
    <x v="4"/>
    <n v="18"/>
    <x v="17"/>
    <n v="16"/>
    <x v="15"/>
    <x v="1"/>
    <s v="Stillaguamish Wild"/>
    <n v="5"/>
    <s v="N"/>
    <n v="1"/>
    <n v="0"/>
  </r>
  <r>
    <x v="4"/>
    <n v="19"/>
    <x v="18"/>
    <n v="16"/>
    <x v="15"/>
    <x v="1"/>
    <s v="Stillaguamish Wild"/>
    <n v="2"/>
    <s v="N"/>
    <n v="1"/>
    <n v="0"/>
  </r>
  <r>
    <x v="4"/>
    <n v="19"/>
    <x v="18"/>
    <n v="16"/>
    <x v="15"/>
    <x v="1"/>
    <s v="Stillaguamish Wild"/>
    <n v="3"/>
    <s v="N"/>
    <n v="1"/>
    <n v="127.35"/>
  </r>
  <r>
    <x v="4"/>
    <n v="19"/>
    <x v="18"/>
    <n v="16"/>
    <x v="15"/>
    <x v="1"/>
    <s v="Stillaguamish Wild"/>
    <n v="4"/>
    <s v="N"/>
    <n v="1"/>
    <n v="0"/>
  </r>
  <r>
    <x v="4"/>
    <n v="19"/>
    <x v="18"/>
    <n v="16"/>
    <x v="15"/>
    <x v="1"/>
    <s v="Stillaguamish Wild"/>
    <n v="5"/>
    <s v="N"/>
    <n v="1"/>
    <n v="0"/>
  </r>
  <r>
    <x v="4"/>
    <n v="20"/>
    <x v="19"/>
    <n v="16"/>
    <x v="15"/>
    <x v="1"/>
    <s v="Stillaguamish Wild"/>
    <n v="2"/>
    <s v="N"/>
    <n v="1"/>
    <n v="0"/>
  </r>
  <r>
    <x v="4"/>
    <n v="20"/>
    <x v="19"/>
    <n v="16"/>
    <x v="15"/>
    <x v="1"/>
    <s v="Stillaguamish Wild"/>
    <n v="3"/>
    <s v="N"/>
    <n v="1"/>
    <n v="26.42"/>
  </r>
  <r>
    <x v="4"/>
    <n v="20"/>
    <x v="19"/>
    <n v="16"/>
    <x v="15"/>
    <x v="1"/>
    <s v="Stillaguamish Wild"/>
    <n v="4"/>
    <s v="N"/>
    <n v="1"/>
    <n v="7.23"/>
  </r>
  <r>
    <x v="4"/>
    <n v="20"/>
    <x v="19"/>
    <n v="16"/>
    <x v="15"/>
    <x v="1"/>
    <s v="Stillaguamish Wild"/>
    <n v="5"/>
    <s v="N"/>
    <n v="1"/>
    <n v="0"/>
  </r>
  <r>
    <x v="4"/>
    <n v="21"/>
    <x v="20"/>
    <n v="16"/>
    <x v="15"/>
    <x v="1"/>
    <s v="Stillaguamish Wild"/>
    <n v="2"/>
    <s v="N"/>
    <n v="1"/>
    <n v="0"/>
  </r>
  <r>
    <x v="4"/>
    <n v="21"/>
    <x v="20"/>
    <n v="16"/>
    <x v="15"/>
    <x v="1"/>
    <s v="Stillaguamish Wild"/>
    <n v="3"/>
    <s v="N"/>
    <n v="1"/>
    <n v="0"/>
  </r>
  <r>
    <x v="4"/>
    <n v="21"/>
    <x v="20"/>
    <n v="16"/>
    <x v="15"/>
    <x v="1"/>
    <s v="Stillaguamish Wild"/>
    <n v="4"/>
    <s v="N"/>
    <n v="1"/>
    <n v="0"/>
  </r>
  <r>
    <x v="4"/>
    <n v="21"/>
    <x v="20"/>
    <n v="16"/>
    <x v="15"/>
    <x v="1"/>
    <s v="Stillaguamish Wild"/>
    <n v="5"/>
    <s v="N"/>
    <n v="1"/>
    <n v="0"/>
  </r>
  <r>
    <x v="4"/>
    <n v="22"/>
    <x v="21"/>
    <n v="16"/>
    <x v="15"/>
    <x v="1"/>
    <s v="Stillaguamish Wild"/>
    <n v="2"/>
    <s v="N"/>
    <n v="1"/>
    <n v="0"/>
  </r>
  <r>
    <x v="4"/>
    <n v="22"/>
    <x v="21"/>
    <n v="16"/>
    <x v="15"/>
    <x v="1"/>
    <s v="Stillaguamish Wild"/>
    <n v="3"/>
    <s v="N"/>
    <n v="1"/>
    <n v="6.11"/>
  </r>
  <r>
    <x v="4"/>
    <n v="22"/>
    <x v="21"/>
    <n v="16"/>
    <x v="15"/>
    <x v="1"/>
    <s v="Stillaguamish Wild"/>
    <n v="4"/>
    <s v="N"/>
    <n v="1"/>
    <n v="0"/>
  </r>
  <r>
    <x v="4"/>
    <n v="22"/>
    <x v="21"/>
    <n v="16"/>
    <x v="15"/>
    <x v="1"/>
    <s v="Stillaguamish Wild"/>
    <n v="5"/>
    <s v="N"/>
    <n v="1"/>
    <n v="0"/>
  </r>
  <r>
    <x v="4"/>
    <n v="23"/>
    <x v="22"/>
    <n v="16"/>
    <x v="15"/>
    <x v="1"/>
    <s v="Stillaguamish Wild"/>
    <n v="2"/>
    <s v="N"/>
    <n v="1"/>
    <n v="0"/>
  </r>
  <r>
    <x v="4"/>
    <n v="23"/>
    <x v="22"/>
    <n v="16"/>
    <x v="15"/>
    <x v="1"/>
    <s v="Stillaguamish Wild"/>
    <n v="3"/>
    <s v="N"/>
    <n v="1"/>
    <n v="17.489999999999998"/>
  </r>
  <r>
    <x v="4"/>
    <n v="23"/>
    <x v="22"/>
    <n v="16"/>
    <x v="15"/>
    <x v="1"/>
    <s v="Stillaguamish Wild"/>
    <n v="4"/>
    <s v="N"/>
    <n v="1"/>
    <n v="3.17"/>
  </r>
  <r>
    <x v="4"/>
    <n v="23"/>
    <x v="22"/>
    <n v="16"/>
    <x v="15"/>
    <x v="1"/>
    <s v="Stillaguamish Wild"/>
    <n v="5"/>
    <s v="N"/>
    <n v="1"/>
    <n v="1.76"/>
  </r>
  <r>
    <x v="4"/>
    <n v="24"/>
    <x v="23"/>
    <n v="16"/>
    <x v="15"/>
    <x v="1"/>
    <s v="Stillaguamish Wild"/>
    <n v="2"/>
    <s v="N"/>
    <n v="1"/>
    <n v="12.58"/>
  </r>
  <r>
    <x v="4"/>
    <n v="24"/>
    <x v="23"/>
    <n v="16"/>
    <x v="15"/>
    <x v="1"/>
    <s v="Stillaguamish Wild"/>
    <n v="3"/>
    <s v="N"/>
    <n v="1"/>
    <n v="33.39"/>
  </r>
  <r>
    <x v="4"/>
    <n v="24"/>
    <x v="23"/>
    <n v="16"/>
    <x v="15"/>
    <x v="1"/>
    <s v="Stillaguamish Wild"/>
    <n v="4"/>
    <s v="N"/>
    <n v="1"/>
    <n v="48.89"/>
  </r>
  <r>
    <x v="4"/>
    <n v="24"/>
    <x v="23"/>
    <n v="16"/>
    <x v="15"/>
    <x v="1"/>
    <s v="Stillaguamish Wild"/>
    <n v="5"/>
    <s v="N"/>
    <n v="1"/>
    <n v="0"/>
  </r>
  <r>
    <x v="4"/>
    <n v="25"/>
    <x v="24"/>
    <n v="16"/>
    <x v="15"/>
    <x v="1"/>
    <s v="Stillaguamish Wild"/>
    <n v="2"/>
    <s v="N"/>
    <n v="1"/>
    <n v="0"/>
  </r>
  <r>
    <x v="4"/>
    <n v="25"/>
    <x v="24"/>
    <n v="16"/>
    <x v="15"/>
    <x v="1"/>
    <s v="Stillaguamish Wild"/>
    <n v="3"/>
    <s v="N"/>
    <n v="1"/>
    <n v="0"/>
  </r>
  <r>
    <x v="4"/>
    <n v="25"/>
    <x v="24"/>
    <n v="16"/>
    <x v="15"/>
    <x v="1"/>
    <s v="Stillaguamish Wild"/>
    <n v="4"/>
    <s v="N"/>
    <n v="1"/>
    <n v="0"/>
  </r>
  <r>
    <x v="4"/>
    <n v="25"/>
    <x v="24"/>
    <n v="16"/>
    <x v="15"/>
    <x v="1"/>
    <s v="Stillaguamish Wild"/>
    <n v="5"/>
    <s v="N"/>
    <n v="1"/>
    <n v="0"/>
  </r>
  <r>
    <x v="5"/>
    <n v="1"/>
    <x v="0"/>
    <n v="16"/>
    <x v="15"/>
    <x v="1"/>
    <s v="Stillaguamish Wild"/>
    <n v="2"/>
    <s v="N"/>
    <n v="1"/>
    <n v="0"/>
  </r>
  <r>
    <x v="5"/>
    <n v="1"/>
    <x v="0"/>
    <n v="16"/>
    <x v="15"/>
    <x v="1"/>
    <s v="Stillaguamish Wild"/>
    <n v="3"/>
    <s v="N"/>
    <n v="1"/>
    <n v="0"/>
  </r>
  <r>
    <x v="5"/>
    <n v="1"/>
    <x v="0"/>
    <n v="16"/>
    <x v="15"/>
    <x v="1"/>
    <s v="Stillaguamish Wild"/>
    <n v="4"/>
    <s v="N"/>
    <n v="1"/>
    <n v="119.01"/>
  </r>
  <r>
    <x v="5"/>
    <n v="1"/>
    <x v="0"/>
    <n v="16"/>
    <x v="15"/>
    <x v="1"/>
    <s v="Stillaguamish Wild"/>
    <n v="5"/>
    <s v="N"/>
    <n v="1"/>
    <n v="0"/>
  </r>
  <r>
    <x v="5"/>
    <n v="2"/>
    <x v="1"/>
    <n v="16"/>
    <x v="15"/>
    <x v="1"/>
    <s v="Stillaguamish Wild"/>
    <n v="2"/>
    <s v="N"/>
    <n v="1"/>
    <n v="0"/>
  </r>
  <r>
    <x v="5"/>
    <n v="2"/>
    <x v="1"/>
    <n v="16"/>
    <x v="15"/>
    <x v="1"/>
    <s v="Stillaguamish Wild"/>
    <n v="3"/>
    <s v="N"/>
    <n v="1"/>
    <n v="12.73"/>
  </r>
  <r>
    <x v="5"/>
    <n v="2"/>
    <x v="1"/>
    <n v="16"/>
    <x v="15"/>
    <x v="1"/>
    <s v="Stillaguamish Wild"/>
    <n v="4"/>
    <s v="N"/>
    <n v="1"/>
    <n v="0"/>
  </r>
  <r>
    <x v="5"/>
    <n v="2"/>
    <x v="1"/>
    <n v="16"/>
    <x v="15"/>
    <x v="1"/>
    <s v="Stillaguamish Wild"/>
    <n v="5"/>
    <s v="N"/>
    <n v="1"/>
    <n v="0"/>
  </r>
  <r>
    <x v="5"/>
    <n v="3"/>
    <x v="2"/>
    <n v="16"/>
    <x v="15"/>
    <x v="1"/>
    <s v="Stillaguamish Wild"/>
    <n v="2"/>
    <s v="N"/>
    <n v="1"/>
    <n v="0"/>
  </r>
  <r>
    <x v="5"/>
    <n v="3"/>
    <x v="2"/>
    <n v="16"/>
    <x v="15"/>
    <x v="1"/>
    <s v="Stillaguamish Wild"/>
    <n v="3"/>
    <s v="N"/>
    <n v="1"/>
    <n v="0"/>
  </r>
  <r>
    <x v="5"/>
    <n v="3"/>
    <x v="2"/>
    <n v="16"/>
    <x v="15"/>
    <x v="1"/>
    <s v="Stillaguamish Wild"/>
    <n v="4"/>
    <s v="N"/>
    <n v="1"/>
    <n v="0"/>
  </r>
  <r>
    <x v="5"/>
    <n v="3"/>
    <x v="2"/>
    <n v="16"/>
    <x v="15"/>
    <x v="1"/>
    <s v="Stillaguamish Wild"/>
    <n v="5"/>
    <s v="N"/>
    <n v="1"/>
    <n v="0"/>
  </r>
  <r>
    <x v="5"/>
    <n v="4"/>
    <x v="3"/>
    <n v="16"/>
    <x v="15"/>
    <x v="1"/>
    <s v="Stillaguamish Wild"/>
    <n v="2"/>
    <s v="N"/>
    <n v="1"/>
    <n v="0"/>
  </r>
  <r>
    <x v="5"/>
    <n v="4"/>
    <x v="3"/>
    <n v="16"/>
    <x v="15"/>
    <x v="1"/>
    <s v="Stillaguamish Wild"/>
    <n v="3"/>
    <s v="N"/>
    <n v="1"/>
    <n v="20.75"/>
  </r>
  <r>
    <x v="5"/>
    <n v="4"/>
    <x v="3"/>
    <n v="16"/>
    <x v="15"/>
    <x v="1"/>
    <s v="Stillaguamish Wild"/>
    <n v="4"/>
    <s v="N"/>
    <n v="1"/>
    <n v="6.25"/>
  </r>
  <r>
    <x v="5"/>
    <n v="4"/>
    <x v="3"/>
    <n v="16"/>
    <x v="15"/>
    <x v="1"/>
    <s v="Stillaguamish Wild"/>
    <n v="5"/>
    <s v="N"/>
    <n v="1"/>
    <n v="0"/>
  </r>
  <r>
    <x v="5"/>
    <n v="5"/>
    <x v="4"/>
    <n v="16"/>
    <x v="15"/>
    <x v="1"/>
    <s v="Stillaguamish Wild"/>
    <n v="2"/>
    <s v="N"/>
    <n v="1"/>
    <n v="0"/>
  </r>
  <r>
    <x v="5"/>
    <n v="5"/>
    <x v="4"/>
    <n v="16"/>
    <x v="15"/>
    <x v="1"/>
    <s v="Stillaguamish Wild"/>
    <n v="3"/>
    <s v="N"/>
    <n v="1"/>
    <n v="0"/>
  </r>
  <r>
    <x v="5"/>
    <n v="5"/>
    <x v="4"/>
    <n v="16"/>
    <x v="15"/>
    <x v="1"/>
    <s v="Stillaguamish Wild"/>
    <n v="4"/>
    <s v="N"/>
    <n v="1"/>
    <n v="0"/>
  </r>
  <r>
    <x v="5"/>
    <n v="5"/>
    <x v="4"/>
    <n v="16"/>
    <x v="15"/>
    <x v="1"/>
    <s v="Stillaguamish Wild"/>
    <n v="5"/>
    <s v="N"/>
    <n v="1"/>
    <n v="0"/>
  </r>
  <r>
    <x v="5"/>
    <n v="6"/>
    <x v="5"/>
    <n v="16"/>
    <x v="15"/>
    <x v="1"/>
    <s v="Stillaguamish Wild"/>
    <n v="2"/>
    <s v="N"/>
    <n v="1"/>
    <n v="0"/>
  </r>
  <r>
    <x v="5"/>
    <n v="6"/>
    <x v="5"/>
    <n v="16"/>
    <x v="15"/>
    <x v="1"/>
    <s v="Stillaguamish Wild"/>
    <n v="3"/>
    <s v="N"/>
    <n v="1"/>
    <n v="0"/>
  </r>
  <r>
    <x v="5"/>
    <n v="6"/>
    <x v="5"/>
    <n v="16"/>
    <x v="15"/>
    <x v="1"/>
    <s v="Stillaguamish Wild"/>
    <n v="4"/>
    <s v="N"/>
    <n v="1"/>
    <n v="0"/>
  </r>
  <r>
    <x v="5"/>
    <n v="6"/>
    <x v="5"/>
    <n v="16"/>
    <x v="15"/>
    <x v="1"/>
    <s v="Stillaguamish Wild"/>
    <n v="5"/>
    <s v="N"/>
    <n v="1"/>
    <n v="0"/>
  </r>
  <r>
    <x v="5"/>
    <n v="7"/>
    <x v="6"/>
    <n v="16"/>
    <x v="15"/>
    <x v="1"/>
    <s v="Stillaguamish Wild"/>
    <n v="2"/>
    <s v="N"/>
    <n v="1"/>
    <n v="3.33"/>
  </r>
  <r>
    <x v="5"/>
    <n v="7"/>
    <x v="6"/>
    <n v="16"/>
    <x v="15"/>
    <x v="1"/>
    <s v="Stillaguamish Wild"/>
    <n v="3"/>
    <s v="N"/>
    <n v="1"/>
    <n v="0"/>
  </r>
  <r>
    <x v="5"/>
    <n v="7"/>
    <x v="6"/>
    <n v="16"/>
    <x v="15"/>
    <x v="1"/>
    <s v="Stillaguamish Wild"/>
    <n v="4"/>
    <s v="N"/>
    <n v="1"/>
    <n v="0"/>
  </r>
  <r>
    <x v="5"/>
    <n v="7"/>
    <x v="6"/>
    <n v="16"/>
    <x v="15"/>
    <x v="1"/>
    <s v="Stillaguamish Wild"/>
    <n v="5"/>
    <s v="N"/>
    <n v="1"/>
    <n v="0"/>
  </r>
  <r>
    <x v="5"/>
    <n v="8"/>
    <x v="7"/>
    <n v="16"/>
    <x v="15"/>
    <x v="1"/>
    <s v="Stillaguamish Wild"/>
    <n v="2"/>
    <s v="N"/>
    <n v="1"/>
    <n v="0.4"/>
  </r>
  <r>
    <x v="5"/>
    <n v="8"/>
    <x v="7"/>
    <n v="16"/>
    <x v="15"/>
    <x v="1"/>
    <s v="Stillaguamish Wild"/>
    <n v="3"/>
    <s v="N"/>
    <n v="1"/>
    <n v="0.85"/>
  </r>
  <r>
    <x v="5"/>
    <n v="8"/>
    <x v="7"/>
    <n v="16"/>
    <x v="15"/>
    <x v="1"/>
    <s v="Stillaguamish Wild"/>
    <n v="4"/>
    <s v="N"/>
    <n v="1"/>
    <n v="0"/>
  </r>
  <r>
    <x v="5"/>
    <n v="8"/>
    <x v="7"/>
    <n v="16"/>
    <x v="15"/>
    <x v="1"/>
    <s v="Stillaguamish Wild"/>
    <n v="5"/>
    <s v="N"/>
    <n v="1"/>
    <n v="0"/>
  </r>
  <r>
    <x v="5"/>
    <n v="9"/>
    <x v="8"/>
    <n v="16"/>
    <x v="15"/>
    <x v="1"/>
    <s v="Stillaguamish Wild"/>
    <n v="2"/>
    <s v="N"/>
    <n v="1"/>
    <n v="1.54"/>
  </r>
  <r>
    <x v="5"/>
    <n v="9"/>
    <x v="8"/>
    <n v="16"/>
    <x v="15"/>
    <x v="1"/>
    <s v="Stillaguamish Wild"/>
    <n v="3"/>
    <s v="N"/>
    <n v="1"/>
    <n v="0.28000000000000003"/>
  </r>
  <r>
    <x v="5"/>
    <n v="9"/>
    <x v="8"/>
    <n v="16"/>
    <x v="15"/>
    <x v="1"/>
    <s v="Stillaguamish Wild"/>
    <n v="4"/>
    <s v="N"/>
    <n v="1"/>
    <n v="0"/>
  </r>
  <r>
    <x v="5"/>
    <n v="9"/>
    <x v="8"/>
    <n v="16"/>
    <x v="15"/>
    <x v="1"/>
    <s v="Stillaguamish Wild"/>
    <n v="5"/>
    <s v="N"/>
    <n v="1"/>
    <n v="0"/>
  </r>
  <r>
    <x v="5"/>
    <n v="10"/>
    <x v="9"/>
    <n v="16"/>
    <x v="15"/>
    <x v="1"/>
    <s v="Stillaguamish Wild"/>
    <n v="2"/>
    <s v="N"/>
    <n v="1"/>
    <n v="7.1"/>
  </r>
  <r>
    <x v="5"/>
    <n v="10"/>
    <x v="9"/>
    <n v="16"/>
    <x v="15"/>
    <x v="1"/>
    <s v="Stillaguamish Wild"/>
    <n v="3"/>
    <s v="N"/>
    <n v="1"/>
    <n v="9.73"/>
  </r>
  <r>
    <x v="5"/>
    <n v="10"/>
    <x v="9"/>
    <n v="16"/>
    <x v="15"/>
    <x v="1"/>
    <s v="Stillaguamish Wild"/>
    <n v="4"/>
    <s v="N"/>
    <n v="1"/>
    <n v="0"/>
  </r>
  <r>
    <x v="5"/>
    <n v="10"/>
    <x v="9"/>
    <n v="16"/>
    <x v="15"/>
    <x v="1"/>
    <s v="Stillaguamish Wild"/>
    <n v="5"/>
    <s v="N"/>
    <n v="1"/>
    <n v="0"/>
  </r>
  <r>
    <x v="5"/>
    <n v="11"/>
    <x v="10"/>
    <n v="16"/>
    <x v="15"/>
    <x v="1"/>
    <s v="Stillaguamish Wild"/>
    <n v="2"/>
    <s v="N"/>
    <n v="1"/>
    <n v="0.06"/>
  </r>
  <r>
    <x v="5"/>
    <n v="11"/>
    <x v="10"/>
    <n v="16"/>
    <x v="15"/>
    <x v="1"/>
    <s v="Stillaguamish Wild"/>
    <n v="3"/>
    <s v="N"/>
    <n v="1"/>
    <n v="0"/>
  </r>
  <r>
    <x v="5"/>
    <n v="11"/>
    <x v="10"/>
    <n v="16"/>
    <x v="15"/>
    <x v="1"/>
    <s v="Stillaguamish Wild"/>
    <n v="4"/>
    <s v="N"/>
    <n v="1"/>
    <n v="0"/>
  </r>
  <r>
    <x v="5"/>
    <n v="11"/>
    <x v="10"/>
    <n v="16"/>
    <x v="15"/>
    <x v="1"/>
    <s v="Stillaguamish Wild"/>
    <n v="5"/>
    <s v="N"/>
    <n v="1"/>
    <n v="0"/>
  </r>
  <r>
    <x v="5"/>
    <n v="12"/>
    <x v="11"/>
    <n v="16"/>
    <x v="15"/>
    <x v="1"/>
    <s v="Stillaguamish Wild"/>
    <n v="2"/>
    <s v="N"/>
    <n v="1"/>
    <n v="0.02"/>
  </r>
  <r>
    <x v="5"/>
    <n v="12"/>
    <x v="11"/>
    <n v="16"/>
    <x v="15"/>
    <x v="1"/>
    <s v="Stillaguamish Wild"/>
    <n v="3"/>
    <s v="N"/>
    <n v="1"/>
    <n v="0.08"/>
  </r>
  <r>
    <x v="5"/>
    <n v="12"/>
    <x v="11"/>
    <n v="16"/>
    <x v="15"/>
    <x v="1"/>
    <s v="Stillaguamish Wild"/>
    <n v="4"/>
    <s v="N"/>
    <n v="1"/>
    <n v="0.17"/>
  </r>
  <r>
    <x v="5"/>
    <n v="12"/>
    <x v="11"/>
    <n v="16"/>
    <x v="15"/>
    <x v="1"/>
    <s v="Stillaguamish Wild"/>
    <n v="5"/>
    <s v="N"/>
    <n v="1"/>
    <n v="0"/>
  </r>
  <r>
    <x v="5"/>
    <n v="13"/>
    <x v="12"/>
    <n v="16"/>
    <x v="15"/>
    <x v="1"/>
    <s v="Stillaguamish Wild"/>
    <n v="2"/>
    <s v="N"/>
    <n v="1"/>
    <n v="0.17"/>
  </r>
  <r>
    <x v="5"/>
    <n v="13"/>
    <x v="12"/>
    <n v="16"/>
    <x v="15"/>
    <x v="1"/>
    <s v="Stillaguamish Wild"/>
    <n v="3"/>
    <s v="N"/>
    <n v="1"/>
    <n v="5.26"/>
  </r>
  <r>
    <x v="5"/>
    <n v="13"/>
    <x v="12"/>
    <n v="16"/>
    <x v="15"/>
    <x v="1"/>
    <s v="Stillaguamish Wild"/>
    <n v="4"/>
    <s v="N"/>
    <n v="1"/>
    <n v="10.23"/>
  </r>
  <r>
    <x v="5"/>
    <n v="13"/>
    <x v="12"/>
    <n v="16"/>
    <x v="15"/>
    <x v="1"/>
    <s v="Stillaguamish Wild"/>
    <n v="5"/>
    <s v="N"/>
    <n v="1"/>
    <n v="0"/>
  </r>
  <r>
    <x v="5"/>
    <n v="14"/>
    <x v="13"/>
    <n v="16"/>
    <x v="15"/>
    <x v="1"/>
    <s v="Stillaguamish Wild"/>
    <n v="2"/>
    <s v="N"/>
    <n v="1"/>
    <n v="0"/>
  </r>
  <r>
    <x v="5"/>
    <n v="14"/>
    <x v="13"/>
    <n v="16"/>
    <x v="15"/>
    <x v="1"/>
    <s v="Stillaguamish Wild"/>
    <n v="3"/>
    <s v="N"/>
    <n v="1"/>
    <n v="0"/>
  </r>
  <r>
    <x v="5"/>
    <n v="14"/>
    <x v="13"/>
    <n v="16"/>
    <x v="15"/>
    <x v="1"/>
    <s v="Stillaguamish Wild"/>
    <n v="4"/>
    <s v="N"/>
    <n v="1"/>
    <n v="0"/>
  </r>
  <r>
    <x v="5"/>
    <n v="14"/>
    <x v="13"/>
    <n v="16"/>
    <x v="15"/>
    <x v="1"/>
    <s v="Stillaguamish Wild"/>
    <n v="5"/>
    <s v="N"/>
    <n v="1"/>
    <n v="0"/>
  </r>
  <r>
    <x v="5"/>
    <n v="15"/>
    <x v="14"/>
    <n v="16"/>
    <x v="15"/>
    <x v="1"/>
    <s v="Stillaguamish Wild"/>
    <n v="2"/>
    <s v="N"/>
    <n v="1"/>
    <n v="0"/>
  </r>
  <r>
    <x v="5"/>
    <n v="15"/>
    <x v="14"/>
    <n v="16"/>
    <x v="15"/>
    <x v="1"/>
    <s v="Stillaguamish Wild"/>
    <n v="3"/>
    <s v="N"/>
    <n v="1"/>
    <n v="0"/>
  </r>
  <r>
    <x v="5"/>
    <n v="15"/>
    <x v="14"/>
    <n v="16"/>
    <x v="15"/>
    <x v="1"/>
    <s v="Stillaguamish Wild"/>
    <n v="4"/>
    <s v="N"/>
    <n v="1"/>
    <n v="0"/>
  </r>
  <r>
    <x v="5"/>
    <n v="15"/>
    <x v="14"/>
    <n v="16"/>
    <x v="15"/>
    <x v="1"/>
    <s v="Stillaguamish Wild"/>
    <n v="5"/>
    <s v="N"/>
    <n v="1"/>
    <n v="0"/>
  </r>
  <r>
    <x v="5"/>
    <n v="16"/>
    <x v="15"/>
    <n v="16"/>
    <x v="15"/>
    <x v="1"/>
    <s v="Stillaguamish Wild"/>
    <n v="2"/>
    <s v="N"/>
    <n v="1"/>
    <n v="0.02"/>
  </r>
  <r>
    <x v="5"/>
    <n v="16"/>
    <x v="15"/>
    <n v="16"/>
    <x v="15"/>
    <x v="1"/>
    <s v="Stillaguamish Wild"/>
    <n v="3"/>
    <s v="N"/>
    <n v="1"/>
    <n v="0.03"/>
  </r>
  <r>
    <x v="5"/>
    <n v="16"/>
    <x v="15"/>
    <n v="16"/>
    <x v="15"/>
    <x v="1"/>
    <s v="Stillaguamish Wild"/>
    <n v="4"/>
    <s v="N"/>
    <n v="1"/>
    <n v="0"/>
  </r>
  <r>
    <x v="5"/>
    <n v="16"/>
    <x v="15"/>
    <n v="16"/>
    <x v="15"/>
    <x v="1"/>
    <s v="Stillaguamish Wild"/>
    <n v="5"/>
    <s v="N"/>
    <n v="1"/>
    <n v="0"/>
  </r>
  <r>
    <x v="5"/>
    <n v="17"/>
    <x v="16"/>
    <n v="16"/>
    <x v="15"/>
    <x v="1"/>
    <s v="Stillaguamish Wild"/>
    <n v="2"/>
    <s v="N"/>
    <n v="1"/>
    <n v="0"/>
  </r>
  <r>
    <x v="5"/>
    <n v="17"/>
    <x v="16"/>
    <n v="16"/>
    <x v="15"/>
    <x v="1"/>
    <s v="Stillaguamish Wild"/>
    <n v="3"/>
    <s v="N"/>
    <n v="1"/>
    <n v="0"/>
  </r>
  <r>
    <x v="5"/>
    <n v="17"/>
    <x v="16"/>
    <n v="16"/>
    <x v="15"/>
    <x v="1"/>
    <s v="Stillaguamish Wild"/>
    <n v="4"/>
    <s v="N"/>
    <n v="1"/>
    <n v="0"/>
  </r>
  <r>
    <x v="5"/>
    <n v="17"/>
    <x v="16"/>
    <n v="16"/>
    <x v="15"/>
    <x v="1"/>
    <s v="Stillaguamish Wild"/>
    <n v="5"/>
    <s v="N"/>
    <n v="1"/>
    <n v="0"/>
  </r>
  <r>
    <x v="5"/>
    <n v="18"/>
    <x v="17"/>
    <n v="16"/>
    <x v="15"/>
    <x v="1"/>
    <s v="Stillaguamish Wild"/>
    <n v="2"/>
    <s v="N"/>
    <n v="1"/>
    <n v="0"/>
  </r>
  <r>
    <x v="5"/>
    <n v="18"/>
    <x v="17"/>
    <n v="16"/>
    <x v="15"/>
    <x v="1"/>
    <s v="Stillaguamish Wild"/>
    <n v="3"/>
    <s v="N"/>
    <n v="1"/>
    <n v="0"/>
  </r>
  <r>
    <x v="5"/>
    <n v="18"/>
    <x v="17"/>
    <n v="16"/>
    <x v="15"/>
    <x v="1"/>
    <s v="Stillaguamish Wild"/>
    <n v="4"/>
    <s v="N"/>
    <n v="1"/>
    <n v="82.36"/>
  </r>
  <r>
    <x v="5"/>
    <n v="18"/>
    <x v="17"/>
    <n v="16"/>
    <x v="15"/>
    <x v="1"/>
    <s v="Stillaguamish Wild"/>
    <n v="5"/>
    <s v="N"/>
    <n v="1"/>
    <n v="0"/>
  </r>
  <r>
    <x v="5"/>
    <n v="19"/>
    <x v="18"/>
    <n v="16"/>
    <x v="15"/>
    <x v="1"/>
    <s v="Stillaguamish Wild"/>
    <n v="2"/>
    <s v="N"/>
    <n v="1"/>
    <n v="0"/>
  </r>
  <r>
    <x v="5"/>
    <n v="19"/>
    <x v="18"/>
    <n v="16"/>
    <x v="15"/>
    <x v="1"/>
    <s v="Stillaguamish Wild"/>
    <n v="3"/>
    <s v="N"/>
    <n v="1"/>
    <n v="95.82"/>
  </r>
  <r>
    <x v="5"/>
    <n v="19"/>
    <x v="18"/>
    <n v="16"/>
    <x v="15"/>
    <x v="1"/>
    <s v="Stillaguamish Wild"/>
    <n v="4"/>
    <s v="N"/>
    <n v="1"/>
    <n v="0"/>
  </r>
  <r>
    <x v="5"/>
    <n v="19"/>
    <x v="18"/>
    <n v="16"/>
    <x v="15"/>
    <x v="1"/>
    <s v="Stillaguamish Wild"/>
    <n v="5"/>
    <s v="N"/>
    <n v="1"/>
    <n v="0"/>
  </r>
  <r>
    <x v="5"/>
    <n v="20"/>
    <x v="19"/>
    <n v="16"/>
    <x v="15"/>
    <x v="1"/>
    <s v="Stillaguamish Wild"/>
    <n v="2"/>
    <s v="N"/>
    <n v="1"/>
    <n v="0"/>
  </r>
  <r>
    <x v="5"/>
    <n v="20"/>
    <x v="19"/>
    <n v="16"/>
    <x v="15"/>
    <x v="1"/>
    <s v="Stillaguamish Wild"/>
    <n v="3"/>
    <s v="N"/>
    <n v="1"/>
    <n v="21.74"/>
  </r>
  <r>
    <x v="5"/>
    <n v="20"/>
    <x v="19"/>
    <n v="16"/>
    <x v="15"/>
    <x v="1"/>
    <s v="Stillaguamish Wild"/>
    <n v="4"/>
    <s v="N"/>
    <n v="1"/>
    <n v="9.16"/>
  </r>
  <r>
    <x v="5"/>
    <n v="20"/>
    <x v="19"/>
    <n v="16"/>
    <x v="15"/>
    <x v="1"/>
    <s v="Stillaguamish Wild"/>
    <n v="5"/>
    <s v="N"/>
    <n v="1"/>
    <n v="0"/>
  </r>
  <r>
    <x v="5"/>
    <n v="21"/>
    <x v="20"/>
    <n v="16"/>
    <x v="15"/>
    <x v="1"/>
    <s v="Stillaguamish Wild"/>
    <n v="2"/>
    <s v="N"/>
    <n v="1"/>
    <n v="0"/>
  </r>
  <r>
    <x v="5"/>
    <n v="21"/>
    <x v="20"/>
    <n v="16"/>
    <x v="15"/>
    <x v="1"/>
    <s v="Stillaguamish Wild"/>
    <n v="3"/>
    <s v="N"/>
    <n v="1"/>
    <n v="0"/>
  </r>
  <r>
    <x v="5"/>
    <n v="21"/>
    <x v="20"/>
    <n v="16"/>
    <x v="15"/>
    <x v="1"/>
    <s v="Stillaguamish Wild"/>
    <n v="4"/>
    <s v="N"/>
    <n v="1"/>
    <n v="0"/>
  </r>
  <r>
    <x v="5"/>
    <n v="21"/>
    <x v="20"/>
    <n v="16"/>
    <x v="15"/>
    <x v="1"/>
    <s v="Stillaguamish Wild"/>
    <n v="5"/>
    <s v="N"/>
    <n v="1"/>
    <n v="0"/>
  </r>
  <r>
    <x v="5"/>
    <n v="22"/>
    <x v="21"/>
    <n v="16"/>
    <x v="15"/>
    <x v="1"/>
    <s v="Stillaguamish Wild"/>
    <n v="2"/>
    <s v="N"/>
    <n v="1"/>
    <n v="0"/>
  </r>
  <r>
    <x v="5"/>
    <n v="22"/>
    <x v="21"/>
    <n v="16"/>
    <x v="15"/>
    <x v="1"/>
    <s v="Stillaguamish Wild"/>
    <n v="3"/>
    <s v="N"/>
    <n v="1"/>
    <n v="5.66"/>
  </r>
  <r>
    <x v="5"/>
    <n v="22"/>
    <x v="21"/>
    <n v="16"/>
    <x v="15"/>
    <x v="1"/>
    <s v="Stillaguamish Wild"/>
    <n v="4"/>
    <s v="N"/>
    <n v="1"/>
    <n v="0"/>
  </r>
  <r>
    <x v="5"/>
    <n v="22"/>
    <x v="21"/>
    <n v="16"/>
    <x v="15"/>
    <x v="1"/>
    <s v="Stillaguamish Wild"/>
    <n v="5"/>
    <s v="N"/>
    <n v="1"/>
    <n v="0"/>
  </r>
  <r>
    <x v="5"/>
    <n v="23"/>
    <x v="22"/>
    <n v="16"/>
    <x v="15"/>
    <x v="1"/>
    <s v="Stillaguamish Wild"/>
    <n v="2"/>
    <s v="N"/>
    <n v="1"/>
    <n v="0"/>
  </r>
  <r>
    <x v="5"/>
    <n v="23"/>
    <x v="22"/>
    <n v="16"/>
    <x v="15"/>
    <x v="1"/>
    <s v="Stillaguamish Wild"/>
    <n v="3"/>
    <s v="N"/>
    <n v="1"/>
    <n v="29.25"/>
  </r>
  <r>
    <x v="5"/>
    <n v="23"/>
    <x v="22"/>
    <n v="16"/>
    <x v="15"/>
    <x v="1"/>
    <s v="Stillaguamish Wild"/>
    <n v="4"/>
    <s v="N"/>
    <n v="1"/>
    <n v="8.16"/>
  </r>
  <r>
    <x v="5"/>
    <n v="23"/>
    <x v="22"/>
    <n v="16"/>
    <x v="15"/>
    <x v="1"/>
    <s v="Stillaguamish Wild"/>
    <n v="5"/>
    <s v="N"/>
    <n v="1"/>
    <n v="3.61"/>
  </r>
  <r>
    <x v="5"/>
    <n v="24"/>
    <x v="23"/>
    <n v="16"/>
    <x v="15"/>
    <x v="1"/>
    <s v="Stillaguamish Wild"/>
    <n v="2"/>
    <s v="N"/>
    <n v="1"/>
    <n v="13.76"/>
  </r>
  <r>
    <x v="5"/>
    <n v="24"/>
    <x v="23"/>
    <n v="16"/>
    <x v="15"/>
    <x v="1"/>
    <s v="Stillaguamish Wild"/>
    <n v="3"/>
    <s v="N"/>
    <n v="1"/>
    <n v="41.34"/>
  </r>
  <r>
    <x v="5"/>
    <n v="24"/>
    <x v="23"/>
    <n v="16"/>
    <x v="15"/>
    <x v="1"/>
    <s v="Stillaguamish Wild"/>
    <n v="4"/>
    <s v="N"/>
    <n v="1"/>
    <n v="93.14"/>
  </r>
  <r>
    <x v="5"/>
    <n v="24"/>
    <x v="23"/>
    <n v="16"/>
    <x v="15"/>
    <x v="1"/>
    <s v="Stillaguamish Wild"/>
    <n v="5"/>
    <s v="N"/>
    <n v="1"/>
    <n v="0"/>
  </r>
  <r>
    <x v="5"/>
    <n v="25"/>
    <x v="24"/>
    <n v="16"/>
    <x v="15"/>
    <x v="1"/>
    <s v="Stillaguamish Wild"/>
    <n v="2"/>
    <s v="N"/>
    <n v="1"/>
    <n v="0"/>
  </r>
  <r>
    <x v="5"/>
    <n v="25"/>
    <x v="24"/>
    <n v="16"/>
    <x v="15"/>
    <x v="1"/>
    <s v="Stillaguamish Wild"/>
    <n v="3"/>
    <s v="N"/>
    <n v="1"/>
    <n v="0"/>
  </r>
  <r>
    <x v="5"/>
    <n v="25"/>
    <x v="24"/>
    <n v="16"/>
    <x v="15"/>
    <x v="1"/>
    <s v="Stillaguamish Wild"/>
    <n v="4"/>
    <s v="N"/>
    <n v="1"/>
    <n v="0"/>
  </r>
  <r>
    <x v="5"/>
    <n v="25"/>
    <x v="24"/>
    <n v="16"/>
    <x v="15"/>
    <x v="1"/>
    <s v="Stillaguamish Wild"/>
    <n v="5"/>
    <s v="N"/>
    <n v="1"/>
    <n v="0"/>
  </r>
  <r>
    <x v="6"/>
    <n v="1"/>
    <x v="0"/>
    <n v="16"/>
    <x v="15"/>
    <x v="1"/>
    <s v="Stillaguamish Wild"/>
    <n v="2"/>
    <s v="N"/>
    <n v="1"/>
    <n v="0"/>
  </r>
  <r>
    <x v="6"/>
    <n v="1"/>
    <x v="0"/>
    <n v="16"/>
    <x v="15"/>
    <x v="1"/>
    <s v="Stillaguamish Wild"/>
    <n v="3"/>
    <s v="N"/>
    <n v="1"/>
    <n v="0"/>
  </r>
  <r>
    <x v="6"/>
    <n v="1"/>
    <x v="0"/>
    <n v="16"/>
    <x v="15"/>
    <x v="1"/>
    <s v="Stillaguamish Wild"/>
    <n v="4"/>
    <s v="N"/>
    <n v="1"/>
    <n v="57.42"/>
  </r>
  <r>
    <x v="6"/>
    <n v="1"/>
    <x v="0"/>
    <n v="16"/>
    <x v="15"/>
    <x v="1"/>
    <s v="Stillaguamish Wild"/>
    <n v="5"/>
    <s v="N"/>
    <n v="1"/>
    <n v="0"/>
  </r>
  <r>
    <x v="6"/>
    <n v="2"/>
    <x v="1"/>
    <n v="16"/>
    <x v="15"/>
    <x v="1"/>
    <s v="Stillaguamish Wild"/>
    <n v="2"/>
    <s v="N"/>
    <n v="1"/>
    <n v="0"/>
  </r>
  <r>
    <x v="6"/>
    <n v="2"/>
    <x v="1"/>
    <n v="16"/>
    <x v="15"/>
    <x v="1"/>
    <s v="Stillaguamish Wild"/>
    <n v="3"/>
    <s v="N"/>
    <n v="1"/>
    <n v="5.29"/>
  </r>
  <r>
    <x v="6"/>
    <n v="2"/>
    <x v="1"/>
    <n v="16"/>
    <x v="15"/>
    <x v="1"/>
    <s v="Stillaguamish Wild"/>
    <n v="4"/>
    <s v="N"/>
    <n v="1"/>
    <n v="0"/>
  </r>
  <r>
    <x v="6"/>
    <n v="2"/>
    <x v="1"/>
    <n v="16"/>
    <x v="15"/>
    <x v="1"/>
    <s v="Stillaguamish Wild"/>
    <n v="5"/>
    <s v="N"/>
    <n v="1"/>
    <n v="0"/>
  </r>
  <r>
    <x v="6"/>
    <n v="3"/>
    <x v="2"/>
    <n v="16"/>
    <x v="15"/>
    <x v="1"/>
    <s v="Stillaguamish Wild"/>
    <n v="2"/>
    <s v="N"/>
    <n v="1"/>
    <n v="0"/>
  </r>
  <r>
    <x v="6"/>
    <n v="3"/>
    <x v="2"/>
    <n v="16"/>
    <x v="15"/>
    <x v="1"/>
    <s v="Stillaguamish Wild"/>
    <n v="3"/>
    <s v="N"/>
    <n v="1"/>
    <n v="0"/>
  </r>
  <r>
    <x v="6"/>
    <n v="3"/>
    <x v="2"/>
    <n v="16"/>
    <x v="15"/>
    <x v="1"/>
    <s v="Stillaguamish Wild"/>
    <n v="4"/>
    <s v="N"/>
    <n v="1"/>
    <n v="0"/>
  </r>
  <r>
    <x v="6"/>
    <n v="3"/>
    <x v="2"/>
    <n v="16"/>
    <x v="15"/>
    <x v="1"/>
    <s v="Stillaguamish Wild"/>
    <n v="5"/>
    <s v="N"/>
    <n v="1"/>
    <n v="0"/>
  </r>
  <r>
    <x v="6"/>
    <n v="4"/>
    <x v="3"/>
    <n v="16"/>
    <x v="15"/>
    <x v="1"/>
    <s v="Stillaguamish Wild"/>
    <n v="2"/>
    <s v="N"/>
    <n v="1"/>
    <n v="0"/>
  </r>
  <r>
    <x v="6"/>
    <n v="4"/>
    <x v="3"/>
    <n v="16"/>
    <x v="15"/>
    <x v="1"/>
    <s v="Stillaguamish Wild"/>
    <n v="3"/>
    <s v="N"/>
    <n v="1"/>
    <n v="16.32"/>
  </r>
  <r>
    <x v="6"/>
    <n v="4"/>
    <x v="3"/>
    <n v="16"/>
    <x v="15"/>
    <x v="1"/>
    <s v="Stillaguamish Wild"/>
    <n v="4"/>
    <s v="N"/>
    <n v="1"/>
    <n v="5.65"/>
  </r>
  <r>
    <x v="6"/>
    <n v="4"/>
    <x v="3"/>
    <n v="16"/>
    <x v="15"/>
    <x v="1"/>
    <s v="Stillaguamish Wild"/>
    <n v="5"/>
    <s v="N"/>
    <n v="1"/>
    <n v="0"/>
  </r>
  <r>
    <x v="6"/>
    <n v="5"/>
    <x v="4"/>
    <n v="16"/>
    <x v="15"/>
    <x v="1"/>
    <s v="Stillaguamish Wild"/>
    <n v="2"/>
    <s v="N"/>
    <n v="1"/>
    <n v="0"/>
  </r>
  <r>
    <x v="6"/>
    <n v="5"/>
    <x v="4"/>
    <n v="16"/>
    <x v="15"/>
    <x v="1"/>
    <s v="Stillaguamish Wild"/>
    <n v="3"/>
    <s v="N"/>
    <n v="1"/>
    <n v="0"/>
  </r>
  <r>
    <x v="6"/>
    <n v="5"/>
    <x v="4"/>
    <n v="16"/>
    <x v="15"/>
    <x v="1"/>
    <s v="Stillaguamish Wild"/>
    <n v="4"/>
    <s v="N"/>
    <n v="1"/>
    <n v="0"/>
  </r>
  <r>
    <x v="6"/>
    <n v="5"/>
    <x v="4"/>
    <n v="16"/>
    <x v="15"/>
    <x v="1"/>
    <s v="Stillaguamish Wild"/>
    <n v="5"/>
    <s v="N"/>
    <n v="1"/>
    <n v="0"/>
  </r>
  <r>
    <x v="6"/>
    <n v="6"/>
    <x v="5"/>
    <n v="16"/>
    <x v="15"/>
    <x v="1"/>
    <s v="Stillaguamish Wild"/>
    <n v="2"/>
    <s v="N"/>
    <n v="1"/>
    <n v="0"/>
  </r>
  <r>
    <x v="6"/>
    <n v="6"/>
    <x v="5"/>
    <n v="16"/>
    <x v="15"/>
    <x v="1"/>
    <s v="Stillaguamish Wild"/>
    <n v="3"/>
    <s v="N"/>
    <n v="1"/>
    <n v="0"/>
  </r>
  <r>
    <x v="6"/>
    <n v="6"/>
    <x v="5"/>
    <n v="16"/>
    <x v="15"/>
    <x v="1"/>
    <s v="Stillaguamish Wild"/>
    <n v="4"/>
    <s v="N"/>
    <n v="1"/>
    <n v="0"/>
  </r>
  <r>
    <x v="6"/>
    <n v="6"/>
    <x v="5"/>
    <n v="16"/>
    <x v="15"/>
    <x v="1"/>
    <s v="Stillaguamish Wild"/>
    <n v="5"/>
    <s v="N"/>
    <n v="1"/>
    <n v="0"/>
  </r>
  <r>
    <x v="6"/>
    <n v="7"/>
    <x v="6"/>
    <n v="16"/>
    <x v="15"/>
    <x v="1"/>
    <s v="Stillaguamish Wild"/>
    <n v="2"/>
    <s v="N"/>
    <n v="1"/>
    <n v="2.4300000000000002"/>
  </r>
  <r>
    <x v="6"/>
    <n v="7"/>
    <x v="6"/>
    <n v="16"/>
    <x v="15"/>
    <x v="1"/>
    <s v="Stillaguamish Wild"/>
    <n v="3"/>
    <s v="N"/>
    <n v="1"/>
    <n v="0"/>
  </r>
  <r>
    <x v="6"/>
    <n v="7"/>
    <x v="6"/>
    <n v="16"/>
    <x v="15"/>
    <x v="1"/>
    <s v="Stillaguamish Wild"/>
    <n v="4"/>
    <s v="N"/>
    <n v="1"/>
    <n v="0"/>
  </r>
  <r>
    <x v="6"/>
    <n v="7"/>
    <x v="6"/>
    <n v="16"/>
    <x v="15"/>
    <x v="1"/>
    <s v="Stillaguamish Wild"/>
    <n v="5"/>
    <s v="N"/>
    <n v="1"/>
    <n v="0"/>
  </r>
  <r>
    <x v="6"/>
    <n v="8"/>
    <x v="7"/>
    <n v="16"/>
    <x v="15"/>
    <x v="1"/>
    <s v="Stillaguamish Wild"/>
    <n v="2"/>
    <s v="N"/>
    <n v="1"/>
    <n v="0.57999999999999996"/>
  </r>
  <r>
    <x v="6"/>
    <n v="8"/>
    <x v="7"/>
    <n v="16"/>
    <x v="15"/>
    <x v="1"/>
    <s v="Stillaguamish Wild"/>
    <n v="3"/>
    <s v="N"/>
    <n v="1"/>
    <n v="1.1100000000000001"/>
  </r>
  <r>
    <x v="6"/>
    <n v="8"/>
    <x v="7"/>
    <n v="16"/>
    <x v="15"/>
    <x v="1"/>
    <s v="Stillaguamish Wild"/>
    <n v="4"/>
    <s v="N"/>
    <n v="1"/>
    <n v="0"/>
  </r>
  <r>
    <x v="6"/>
    <n v="8"/>
    <x v="7"/>
    <n v="16"/>
    <x v="15"/>
    <x v="1"/>
    <s v="Stillaguamish Wild"/>
    <n v="5"/>
    <s v="N"/>
    <n v="1"/>
    <n v="0"/>
  </r>
  <r>
    <x v="6"/>
    <n v="9"/>
    <x v="8"/>
    <n v="16"/>
    <x v="15"/>
    <x v="1"/>
    <s v="Stillaguamish Wild"/>
    <n v="2"/>
    <s v="N"/>
    <n v="1"/>
    <n v="1.87"/>
  </r>
  <r>
    <x v="6"/>
    <n v="9"/>
    <x v="8"/>
    <n v="16"/>
    <x v="15"/>
    <x v="1"/>
    <s v="Stillaguamish Wild"/>
    <n v="3"/>
    <s v="N"/>
    <n v="1"/>
    <n v="0.31"/>
  </r>
  <r>
    <x v="6"/>
    <n v="9"/>
    <x v="8"/>
    <n v="16"/>
    <x v="15"/>
    <x v="1"/>
    <s v="Stillaguamish Wild"/>
    <n v="4"/>
    <s v="N"/>
    <n v="1"/>
    <n v="0"/>
  </r>
  <r>
    <x v="6"/>
    <n v="9"/>
    <x v="8"/>
    <n v="16"/>
    <x v="15"/>
    <x v="1"/>
    <s v="Stillaguamish Wild"/>
    <n v="5"/>
    <s v="N"/>
    <n v="1"/>
    <n v="0"/>
  </r>
  <r>
    <x v="6"/>
    <n v="10"/>
    <x v="9"/>
    <n v="16"/>
    <x v="15"/>
    <x v="1"/>
    <s v="Stillaguamish Wild"/>
    <n v="2"/>
    <s v="N"/>
    <n v="1"/>
    <n v="13.72"/>
  </r>
  <r>
    <x v="6"/>
    <n v="10"/>
    <x v="9"/>
    <n v="16"/>
    <x v="15"/>
    <x v="1"/>
    <s v="Stillaguamish Wild"/>
    <n v="3"/>
    <s v="N"/>
    <n v="1"/>
    <n v="17.190000000000001"/>
  </r>
  <r>
    <x v="6"/>
    <n v="10"/>
    <x v="9"/>
    <n v="16"/>
    <x v="15"/>
    <x v="1"/>
    <s v="Stillaguamish Wild"/>
    <n v="4"/>
    <s v="N"/>
    <n v="1"/>
    <n v="0"/>
  </r>
  <r>
    <x v="6"/>
    <n v="10"/>
    <x v="9"/>
    <n v="16"/>
    <x v="15"/>
    <x v="1"/>
    <s v="Stillaguamish Wild"/>
    <n v="5"/>
    <s v="N"/>
    <n v="1"/>
    <n v="0"/>
  </r>
  <r>
    <x v="6"/>
    <n v="11"/>
    <x v="10"/>
    <n v="16"/>
    <x v="15"/>
    <x v="1"/>
    <s v="Stillaguamish Wild"/>
    <n v="2"/>
    <s v="N"/>
    <n v="1"/>
    <n v="0"/>
  </r>
  <r>
    <x v="6"/>
    <n v="11"/>
    <x v="10"/>
    <n v="16"/>
    <x v="15"/>
    <x v="1"/>
    <s v="Stillaguamish Wild"/>
    <n v="3"/>
    <s v="N"/>
    <n v="1"/>
    <n v="0"/>
  </r>
  <r>
    <x v="6"/>
    <n v="11"/>
    <x v="10"/>
    <n v="16"/>
    <x v="15"/>
    <x v="1"/>
    <s v="Stillaguamish Wild"/>
    <n v="4"/>
    <s v="N"/>
    <n v="1"/>
    <n v="0"/>
  </r>
  <r>
    <x v="6"/>
    <n v="11"/>
    <x v="10"/>
    <n v="16"/>
    <x v="15"/>
    <x v="1"/>
    <s v="Stillaguamish Wild"/>
    <n v="5"/>
    <s v="N"/>
    <n v="1"/>
    <n v="0"/>
  </r>
  <r>
    <x v="6"/>
    <n v="12"/>
    <x v="11"/>
    <n v="16"/>
    <x v="15"/>
    <x v="1"/>
    <s v="Stillaguamish Wild"/>
    <n v="2"/>
    <s v="N"/>
    <n v="1"/>
    <n v="7.0000000000000007E-2"/>
  </r>
  <r>
    <x v="6"/>
    <n v="12"/>
    <x v="11"/>
    <n v="16"/>
    <x v="15"/>
    <x v="1"/>
    <s v="Stillaguamish Wild"/>
    <n v="3"/>
    <s v="N"/>
    <n v="1"/>
    <n v="0.28000000000000003"/>
  </r>
  <r>
    <x v="6"/>
    <n v="12"/>
    <x v="11"/>
    <n v="16"/>
    <x v="15"/>
    <x v="1"/>
    <s v="Stillaguamish Wild"/>
    <n v="4"/>
    <s v="N"/>
    <n v="1"/>
    <n v="0.83"/>
  </r>
  <r>
    <x v="6"/>
    <n v="12"/>
    <x v="11"/>
    <n v="16"/>
    <x v="15"/>
    <x v="1"/>
    <s v="Stillaguamish Wild"/>
    <n v="5"/>
    <s v="N"/>
    <n v="1"/>
    <n v="0"/>
  </r>
  <r>
    <x v="6"/>
    <n v="13"/>
    <x v="12"/>
    <n v="16"/>
    <x v="15"/>
    <x v="1"/>
    <s v="Stillaguamish Wild"/>
    <n v="2"/>
    <s v="N"/>
    <n v="1"/>
    <n v="0.15"/>
  </r>
  <r>
    <x v="6"/>
    <n v="13"/>
    <x v="12"/>
    <n v="16"/>
    <x v="15"/>
    <x v="1"/>
    <s v="Stillaguamish Wild"/>
    <n v="3"/>
    <s v="N"/>
    <n v="1"/>
    <n v="4.2300000000000004"/>
  </r>
  <r>
    <x v="6"/>
    <n v="13"/>
    <x v="12"/>
    <n v="16"/>
    <x v="15"/>
    <x v="1"/>
    <s v="Stillaguamish Wild"/>
    <n v="4"/>
    <s v="N"/>
    <n v="1"/>
    <n v="10.77"/>
  </r>
  <r>
    <x v="6"/>
    <n v="13"/>
    <x v="12"/>
    <n v="16"/>
    <x v="15"/>
    <x v="1"/>
    <s v="Stillaguamish Wild"/>
    <n v="5"/>
    <s v="N"/>
    <n v="1"/>
    <n v="0"/>
  </r>
  <r>
    <x v="6"/>
    <n v="14"/>
    <x v="13"/>
    <n v="16"/>
    <x v="15"/>
    <x v="1"/>
    <s v="Stillaguamish Wild"/>
    <n v="2"/>
    <s v="N"/>
    <n v="1"/>
    <n v="0"/>
  </r>
  <r>
    <x v="6"/>
    <n v="14"/>
    <x v="13"/>
    <n v="16"/>
    <x v="15"/>
    <x v="1"/>
    <s v="Stillaguamish Wild"/>
    <n v="3"/>
    <s v="N"/>
    <n v="1"/>
    <n v="0"/>
  </r>
  <r>
    <x v="6"/>
    <n v="14"/>
    <x v="13"/>
    <n v="16"/>
    <x v="15"/>
    <x v="1"/>
    <s v="Stillaguamish Wild"/>
    <n v="4"/>
    <s v="N"/>
    <n v="1"/>
    <n v="0"/>
  </r>
  <r>
    <x v="6"/>
    <n v="14"/>
    <x v="13"/>
    <n v="16"/>
    <x v="15"/>
    <x v="1"/>
    <s v="Stillaguamish Wild"/>
    <n v="5"/>
    <s v="N"/>
    <n v="1"/>
    <n v="0"/>
  </r>
  <r>
    <x v="6"/>
    <n v="15"/>
    <x v="14"/>
    <n v="16"/>
    <x v="15"/>
    <x v="1"/>
    <s v="Stillaguamish Wild"/>
    <n v="2"/>
    <s v="N"/>
    <n v="1"/>
    <n v="0"/>
  </r>
  <r>
    <x v="6"/>
    <n v="15"/>
    <x v="14"/>
    <n v="16"/>
    <x v="15"/>
    <x v="1"/>
    <s v="Stillaguamish Wild"/>
    <n v="3"/>
    <s v="N"/>
    <n v="1"/>
    <n v="0"/>
  </r>
  <r>
    <x v="6"/>
    <n v="15"/>
    <x v="14"/>
    <n v="16"/>
    <x v="15"/>
    <x v="1"/>
    <s v="Stillaguamish Wild"/>
    <n v="4"/>
    <s v="N"/>
    <n v="1"/>
    <n v="0"/>
  </r>
  <r>
    <x v="6"/>
    <n v="15"/>
    <x v="14"/>
    <n v="16"/>
    <x v="15"/>
    <x v="1"/>
    <s v="Stillaguamish Wild"/>
    <n v="5"/>
    <s v="N"/>
    <n v="1"/>
    <n v="0"/>
  </r>
  <r>
    <x v="6"/>
    <n v="16"/>
    <x v="15"/>
    <n v="16"/>
    <x v="15"/>
    <x v="1"/>
    <s v="Stillaguamish Wild"/>
    <n v="2"/>
    <s v="N"/>
    <n v="1"/>
    <n v="0.01"/>
  </r>
  <r>
    <x v="6"/>
    <n v="16"/>
    <x v="15"/>
    <n v="16"/>
    <x v="15"/>
    <x v="1"/>
    <s v="Stillaguamish Wild"/>
    <n v="3"/>
    <s v="N"/>
    <n v="1"/>
    <n v="0.02"/>
  </r>
  <r>
    <x v="6"/>
    <n v="16"/>
    <x v="15"/>
    <n v="16"/>
    <x v="15"/>
    <x v="1"/>
    <s v="Stillaguamish Wild"/>
    <n v="4"/>
    <s v="N"/>
    <n v="1"/>
    <n v="0"/>
  </r>
  <r>
    <x v="6"/>
    <n v="16"/>
    <x v="15"/>
    <n v="16"/>
    <x v="15"/>
    <x v="1"/>
    <s v="Stillaguamish Wild"/>
    <n v="5"/>
    <s v="N"/>
    <n v="1"/>
    <n v="0"/>
  </r>
  <r>
    <x v="6"/>
    <n v="17"/>
    <x v="16"/>
    <n v="16"/>
    <x v="15"/>
    <x v="1"/>
    <s v="Stillaguamish Wild"/>
    <n v="2"/>
    <s v="N"/>
    <n v="1"/>
    <n v="0"/>
  </r>
  <r>
    <x v="6"/>
    <n v="17"/>
    <x v="16"/>
    <n v="16"/>
    <x v="15"/>
    <x v="1"/>
    <s v="Stillaguamish Wild"/>
    <n v="3"/>
    <s v="N"/>
    <n v="1"/>
    <n v="0"/>
  </r>
  <r>
    <x v="6"/>
    <n v="17"/>
    <x v="16"/>
    <n v="16"/>
    <x v="15"/>
    <x v="1"/>
    <s v="Stillaguamish Wild"/>
    <n v="4"/>
    <s v="N"/>
    <n v="1"/>
    <n v="0"/>
  </r>
  <r>
    <x v="6"/>
    <n v="17"/>
    <x v="16"/>
    <n v="16"/>
    <x v="15"/>
    <x v="1"/>
    <s v="Stillaguamish Wild"/>
    <n v="5"/>
    <s v="N"/>
    <n v="1"/>
    <n v="0"/>
  </r>
  <r>
    <x v="6"/>
    <n v="18"/>
    <x v="17"/>
    <n v="16"/>
    <x v="15"/>
    <x v="1"/>
    <s v="Stillaguamish Wild"/>
    <n v="2"/>
    <s v="N"/>
    <n v="1"/>
    <n v="0"/>
  </r>
  <r>
    <x v="6"/>
    <n v="18"/>
    <x v="17"/>
    <n v="16"/>
    <x v="15"/>
    <x v="1"/>
    <s v="Stillaguamish Wild"/>
    <n v="3"/>
    <s v="N"/>
    <n v="1"/>
    <n v="0"/>
  </r>
  <r>
    <x v="6"/>
    <n v="18"/>
    <x v="17"/>
    <n v="16"/>
    <x v="15"/>
    <x v="1"/>
    <s v="Stillaguamish Wild"/>
    <n v="4"/>
    <s v="N"/>
    <n v="1"/>
    <n v="48.37"/>
  </r>
  <r>
    <x v="6"/>
    <n v="18"/>
    <x v="17"/>
    <n v="16"/>
    <x v="15"/>
    <x v="1"/>
    <s v="Stillaguamish Wild"/>
    <n v="5"/>
    <s v="N"/>
    <n v="1"/>
    <n v="0"/>
  </r>
  <r>
    <x v="6"/>
    <n v="19"/>
    <x v="18"/>
    <n v="16"/>
    <x v="15"/>
    <x v="1"/>
    <s v="Stillaguamish Wild"/>
    <n v="2"/>
    <s v="N"/>
    <n v="1"/>
    <n v="0"/>
  </r>
  <r>
    <x v="6"/>
    <n v="19"/>
    <x v="18"/>
    <n v="16"/>
    <x v="15"/>
    <x v="1"/>
    <s v="Stillaguamish Wild"/>
    <n v="3"/>
    <s v="N"/>
    <n v="1"/>
    <n v="103.1"/>
  </r>
  <r>
    <x v="6"/>
    <n v="19"/>
    <x v="18"/>
    <n v="16"/>
    <x v="15"/>
    <x v="1"/>
    <s v="Stillaguamish Wild"/>
    <n v="4"/>
    <s v="N"/>
    <n v="1"/>
    <n v="0"/>
  </r>
  <r>
    <x v="6"/>
    <n v="19"/>
    <x v="18"/>
    <n v="16"/>
    <x v="15"/>
    <x v="1"/>
    <s v="Stillaguamish Wild"/>
    <n v="5"/>
    <s v="N"/>
    <n v="1"/>
    <n v="0"/>
  </r>
  <r>
    <x v="6"/>
    <n v="20"/>
    <x v="19"/>
    <n v="16"/>
    <x v="15"/>
    <x v="1"/>
    <s v="Stillaguamish Wild"/>
    <n v="2"/>
    <s v="N"/>
    <n v="1"/>
    <n v="0"/>
  </r>
  <r>
    <x v="6"/>
    <n v="20"/>
    <x v="19"/>
    <n v="16"/>
    <x v="15"/>
    <x v="1"/>
    <s v="Stillaguamish Wild"/>
    <n v="3"/>
    <s v="N"/>
    <n v="1"/>
    <n v="9.9"/>
  </r>
  <r>
    <x v="6"/>
    <n v="20"/>
    <x v="19"/>
    <n v="16"/>
    <x v="15"/>
    <x v="1"/>
    <s v="Stillaguamish Wild"/>
    <n v="4"/>
    <s v="N"/>
    <n v="1"/>
    <n v="4.79"/>
  </r>
  <r>
    <x v="6"/>
    <n v="20"/>
    <x v="19"/>
    <n v="16"/>
    <x v="15"/>
    <x v="1"/>
    <s v="Stillaguamish Wild"/>
    <n v="5"/>
    <s v="N"/>
    <n v="1"/>
    <n v="0"/>
  </r>
  <r>
    <x v="6"/>
    <n v="21"/>
    <x v="20"/>
    <n v="16"/>
    <x v="15"/>
    <x v="1"/>
    <s v="Stillaguamish Wild"/>
    <n v="2"/>
    <s v="N"/>
    <n v="1"/>
    <n v="0"/>
  </r>
  <r>
    <x v="6"/>
    <n v="21"/>
    <x v="20"/>
    <n v="16"/>
    <x v="15"/>
    <x v="1"/>
    <s v="Stillaguamish Wild"/>
    <n v="3"/>
    <s v="N"/>
    <n v="1"/>
    <n v="0"/>
  </r>
  <r>
    <x v="6"/>
    <n v="21"/>
    <x v="20"/>
    <n v="16"/>
    <x v="15"/>
    <x v="1"/>
    <s v="Stillaguamish Wild"/>
    <n v="4"/>
    <s v="N"/>
    <n v="1"/>
    <n v="0"/>
  </r>
  <r>
    <x v="6"/>
    <n v="21"/>
    <x v="20"/>
    <n v="16"/>
    <x v="15"/>
    <x v="1"/>
    <s v="Stillaguamish Wild"/>
    <n v="5"/>
    <s v="N"/>
    <n v="1"/>
    <n v="0"/>
  </r>
  <r>
    <x v="6"/>
    <n v="22"/>
    <x v="21"/>
    <n v="16"/>
    <x v="15"/>
    <x v="1"/>
    <s v="Stillaguamish Wild"/>
    <n v="2"/>
    <s v="N"/>
    <n v="1"/>
    <n v="0"/>
  </r>
  <r>
    <x v="6"/>
    <n v="22"/>
    <x v="21"/>
    <n v="16"/>
    <x v="15"/>
    <x v="1"/>
    <s v="Stillaguamish Wild"/>
    <n v="3"/>
    <s v="N"/>
    <n v="1"/>
    <n v="2.98"/>
  </r>
  <r>
    <x v="6"/>
    <n v="22"/>
    <x v="21"/>
    <n v="16"/>
    <x v="15"/>
    <x v="1"/>
    <s v="Stillaguamish Wild"/>
    <n v="4"/>
    <s v="N"/>
    <n v="1"/>
    <n v="0"/>
  </r>
  <r>
    <x v="6"/>
    <n v="22"/>
    <x v="21"/>
    <n v="16"/>
    <x v="15"/>
    <x v="1"/>
    <s v="Stillaguamish Wild"/>
    <n v="5"/>
    <s v="N"/>
    <n v="1"/>
    <n v="0"/>
  </r>
  <r>
    <x v="6"/>
    <n v="23"/>
    <x v="22"/>
    <n v="16"/>
    <x v="15"/>
    <x v="1"/>
    <s v="Stillaguamish Wild"/>
    <n v="2"/>
    <s v="N"/>
    <n v="1"/>
    <n v="0"/>
  </r>
  <r>
    <x v="6"/>
    <n v="23"/>
    <x v="22"/>
    <n v="16"/>
    <x v="15"/>
    <x v="1"/>
    <s v="Stillaguamish Wild"/>
    <n v="3"/>
    <s v="N"/>
    <n v="1"/>
    <n v="16.489999999999998"/>
  </r>
  <r>
    <x v="6"/>
    <n v="23"/>
    <x v="22"/>
    <n v="16"/>
    <x v="15"/>
    <x v="1"/>
    <s v="Stillaguamish Wild"/>
    <n v="4"/>
    <s v="N"/>
    <n v="1"/>
    <n v="5.28"/>
  </r>
  <r>
    <x v="6"/>
    <n v="23"/>
    <x v="22"/>
    <n v="16"/>
    <x v="15"/>
    <x v="1"/>
    <s v="Stillaguamish Wild"/>
    <n v="5"/>
    <s v="N"/>
    <n v="1"/>
    <n v="3.44"/>
  </r>
  <r>
    <x v="6"/>
    <n v="24"/>
    <x v="23"/>
    <n v="16"/>
    <x v="15"/>
    <x v="1"/>
    <s v="Stillaguamish Wild"/>
    <n v="2"/>
    <s v="N"/>
    <n v="1"/>
    <n v="8.27"/>
  </r>
  <r>
    <x v="6"/>
    <n v="24"/>
    <x v="23"/>
    <n v="16"/>
    <x v="15"/>
    <x v="1"/>
    <s v="Stillaguamish Wild"/>
    <n v="3"/>
    <s v="N"/>
    <n v="1"/>
    <n v="22.71"/>
  </r>
  <r>
    <x v="6"/>
    <n v="24"/>
    <x v="23"/>
    <n v="16"/>
    <x v="15"/>
    <x v="1"/>
    <s v="Stillaguamish Wild"/>
    <n v="4"/>
    <s v="N"/>
    <n v="1"/>
    <n v="58.75"/>
  </r>
  <r>
    <x v="6"/>
    <n v="24"/>
    <x v="23"/>
    <n v="16"/>
    <x v="15"/>
    <x v="1"/>
    <s v="Stillaguamish Wild"/>
    <n v="5"/>
    <s v="N"/>
    <n v="1"/>
    <n v="0"/>
  </r>
  <r>
    <x v="6"/>
    <n v="25"/>
    <x v="24"/>
    <n v="16"/>
    <x v="15"/>
    <x v="1"/>
    <s v="Stillaguamish Wild"/>
    <n v="2"/>
    <s v="N"/>
    <n v="1"/>
    <n v="0"/>
  </r>
  <r>
    <x v="6"/>
    <n v="25"/>
    <x v="24"/>
    <n v="16"/>
    <x v="15"/>
    <x v="1"/>
    <s v="Stillaguamish Wild"/>
    <n v="3"/>
    <s v="N"/>
    <n v="1"/>
    <n v="0"/>
  </r>
  <r>
    <x v="6"/>
    <n v="25"/>
    <x v="24"/>
    <n v="16"/>
    <x v="15"/>
    <x v="1"/>
    <s v="Stillaguamish Wild"/>
    <n v="4"/>
    <s v="N"/>
    <n v="1"/>
    <n v="0"/>
  </r>
  <r>
    <x v="6"/>
    <n v="25"/>
    <x v="24"/>
    <n v="16"/>
    <x v="15"/>
    <x v="1"/>
    <s v="Stillaguamish Wild"/>
    <n v="5"/>
    <s v="N"/>
    <n v="1"/>
    <n v="0"/>
  </r>
  <r>
    <x v="0"/>
    <n v="1"/>
    <x v="0"/>
    <n v="17"/>
    <x v="16"/>
    <x v="1"/>
    <s v="Snohomish Wild"/>
    <n v="2"/>
    <s v="N"/>
    <n v="1"/>
    <n v="0"/>
  </r>
  <r>
    <x v="0"/>
    <n v="1"/>
    <x v="0"/>
    <n v="17"/>
    <x v="16"/>
    <x v="1"/>
    <s v="Snohomish Wild"/>
    <n v="3"/>
    <s v="N"/>
    <n v="1"/>
    <n v="0"/>
  </r>
  <r>
    <x v="0"/>
    <n v="1"/>
    <x v="0"/>
    <n v="17"/>
    <x v="16"/>
    <x v="1"/>
    <s v="Snohomish Wild"/>
    <n v="4"/>
    <s v="N"/>
    <n v="1"/>
    <n v="105.4"/>
  </r>
  <r>
    <x v="0"/>
    <n v="1"/>
    <x v="0"/>
    <n v="17"/>
    <x v="16"/>
    <x v="1"/>
    <s v="Snohomish Wild"/>
    <n v="5"/>
    <s v="N"/>
    <n v="1"/>
    <n v="0"/>
  </r>
  <r>
    <x v="0"/>
    <n v="2"/>
    <x v="1"/>
    <n v="17"/>
    <x v="16"/>
    <x v="1"/>
    <s v="Snohomish Wild"/>
    <n v="2"/>
    <s v="N"/>
    <n v="1"/>
    <n v="15.88"/>
  </r>
  <r>
    <x v="0"/>
    <n v="2"/>
    <x v="1"/>
    <n v="17"/>
    <x v="16"/>
    <x v="1"/>
    <s v="Snohomish Wild"/>
    <n v="3"/>
    <s v="N"/>
    <n v="1"/>
    <n v="53.1"/>
  </r>
  <r>
    <x v="0"/>
    <n v="2"/>
    <x v="1"/>
    <n v="17"/>
    <x v="16"/>
    <x v="1"/>
    <s v="Snohomish Wild"/>
    <n v="4"/>
    <s v="N"/>
    <n v="1"/>
    <n v="74.73"/>
  </r>
  <r>
    <x v="0"/>
    <n v="2"/>
    <x v="1"/>
    <n v="17"/>
    <x v="16"/>
    <x v="1"/>
    <s v="Snohomish Wild"/>
    <n v="5"/>
    <s v="N"/>
    <n v="1"/>
    <n v="0"/>
  </r>
  <r>
    <x v="0"/>
    <n v="3"/>
    <x v="2"/>
    <n v="17"/>
    <x v="16"/>
    <x v="1"/>
    <s v="Snohomish Wild"/>
    <n v="2"/>
    <s v="N"/>
    <n v="1"/>
    <n v="0"/>
  </r>
  <r>
    <x v="0"/>
    <n v="3"/>
    <x v="2"/>
    <n v="17"/>
    <x v="16"/>
    <x v="1"/>
    <s v="Snohomish Wild"/>
    <n v="3"/>
    <s v="N"/>
    <n v="1"/>
    <n v="0"/>
  </r>
  <r>
    <x v="0"/>
    <n v="3"/>
    <x v="2"/>
    <n v="17"/>
    <x v="16"/>
    <x v="1"/>
    <s v="Snohomish Wild"/>
    <n v="4"/>
    <s v="N"/>
    <n v="1"/>
    <n v="0"/>
  </r>
  <r>
    <x v="0"/>
    <n v="3"/>
    <x v="2"/>
    <n v="17"/>
    <x v="16"/>
    <x v="1"/>
    <s v="Snohomish Wild"/>
    <n v="5"/>
    <s v="N"/>
    <n v="1"/>
    <n v="0"/>
  </r>
  <r>
    <x v="0"/>
    <n v="4"/>
    <x v="3"/>
    <n v="17"/>
    <x v="16"/>
    <x v="1"/>
    <s v="Snohomish Wild"/>
    <n v="2"/>
    <s v="N"/>
    <n v="1"/>
    <n v="26.81"/>
  </r>
  <r>
    <x v="0"/>
    <n v="4"/>
    <x v="3"/>
    <n v="17"/>
    <x v="16"/>
    <x v="1"/>
    <s v="Snohomish Wild"/>
    <n v="3"/>
    <s v="N"/>
    <n v="1"/>
    <n v="413.18"/>
  </r>
  <r>
    <x v="0"/>
    <n v="4"/>
    <x v="3"/>
    <n v="17"/>
    <x v="16"/>
    <x v="1"/>
    <s v="Snohomish Wild"/>
    <n v="4"/>
    <s v="N"/>
    <n v="1"/>
    <n v="136.57"/>
  </r>
  <r>
    <x v="0"/>
    <n v="4"/>
    <x v="3"/>
    <n v="17"/>
    <x v="16"/>
    <x v="1"/>
    <s v="Snohomish Wild"/>
    <n v="5"/>
    <s v="N"/>
    <n v="1"/>
    <n v="46.41"/>
  </r>
  <r>
    <x v="0"/>
    <n v="5"/>
    <x v="4"/>
    <n v="17"/>
    <x v="16"/>
    <x v="1"/>
    <s v="Snohomish Wild"/>
    <n v="2"/>
    <s v="N"/>
    <n v="1"/>
    <n v="0"/>
  </r>
  <r>
    <x v="0"/>
    <n v="5"/>
    <x v="4"/>
    <n v="17"/>
    <x v="16"/>
    <x v="1"/>
    <s v="Snohomish Wild"/>
    <n v="3"/>
    <s v="N"/>
    <n v="1"/>
    <n v="0"/>
  </r>
  <r>
    <x v="0"/>
    <n v="5"/>
    <x v="4"/>
    <n v="17"/>
    <x v="16"/>
    <x v="1"/>
    <s v="Snohomish Wild"/>
    <n v="4"/>
    <s v="N"/>
    <n v="1"/>
    <n v="0"/>
  </r>
  <r>
    <x v="0"/>
    <n v="5"/>
    <x v="4"/>
    <n v="17"/>
    <x v="16"/>
    <x v="1"/>
    <s v="Snohomish Wild"/>
    <n v="5"/>
    <s v="N"/>
    <n v="1"/>
    <n v="0"/>
  </r>
  <r>
    <x v="0"/>
    <n v="6"/>
    <x v="5"/>
    <n v="17"/>
    <x v="16"/>
    <x v="1"/>
    <s v="Snohomish Wild"/>
    <n v="2"/>
    <s v="N"/>
    <n v="1"/>
    <n v="0"/>
  </r>
  <r>
    <x v="0"/>
    <n v="6"/>
    <x v="5"/>
    <n v="17"/>
    <x v="16"/>
    <x v="1"/>
    <s v="Snohomish Wild"/>
    <n v="3"/>
    <s v="N"/>
    <n v="1"/>
    <n v="0"/>
  </r>
  <r>
    <x v="0"/>
    <n v="6"/>
    <x v="5"/>
    <n v="17"/>
    <x v="16"/>
    <x v="1"/>
    <s v="Snohomish Wild"/>
    <n v="4"/>
    <s v="N"/>
    <n v="1"/>
    <n v="0"/>
  </r>
  <r>
    <x v="0"/>
    <n v="6"/>
    <x v="5"/>
    <n v="17"/>
    <x v="16"/>
    <x v="1"/>
    <s v="Snohomish Wild"/>
    <n v="5"/>
    <s v="N"/>
    <n v="1"/>
    <n v="0"/>
  </r>
  <r>
    <x v="0"/>
    <n v="7"/>
    <x v="6"/>
    <n v="17"/>
    <x v="16"/>
    <x v="1"/>
    <s v="Snohomish Wild"/>
    <n v="2"/>
    <s v="N"/>
    <n v="1"/>
    <n v="0"/>
  </r>
  <r>
    <x v="0"/>
    <n v="7"/>
    <x v="6"/>
    <n v="17"/>
    <x v="16"/>
    <x v="1"/>
    <s v="Snohomish Wild"/>
    <n v="3"/>
    <s v="N"/>
    <n v="1"/>
    <n v="4.4000000000000004"/>
  </r>
  <r>
    <x v="0"/>
    <n v="7"/>
    <x v="6"/>
    <n v="17"/>
    <x v="16"/>
    <x v="1"/>
    <s v="Snohomish Wild"/>
    <n v="4"/>
    <s v="N"/>
    <n v="1"/>
    <n v="0"/>
  </r>
  <r>
    <x v="0"/>
    <n v="7"/>
    <x v="6"/>
    <n v="17"/>
    <x v="16"/>
    <x v="1"/>
    <s v="Snohomish Wild"/>
    <n v="5"/>
    <s v="N"/>
    <n v="1"/>
    <n v="0"/>
  </r>
  <r>
    <x v="0"/>
    <n v="8"/>
    <x v="7"/>
    <n v="17"/>
    <x v="16"/>
    <x v="1"/>
    <s v="Snohomish Wild"/>
    <n v="2"/>
    <s v="N"/>
    <n v="1"/>
    <n v="0"/>
  </r>
  <r>
    <x v="0"/>
    <n v="8"/>
    <x v="7"/>
    <n v="17"/>
    <x v="16"/>
    <x v="1"/>
    <s v="Snohomish Wild"/>
    <n v="3"/>
    <s v="N"/>
    <n v="1"/>
    <n v="13.25"/>
  </r>
  <r>
    <x v="0"/>
    <n v="8"/>
    <x v="7"/>
    <n v="17"/>
    <x v="16"/>
    <x v="1"/>
    <s v="Snohomish Wild"/>
    <n v="4"/>
    <s v="N"/>
    <n v="1"/>
    <n v="0"/>
  </r>
  <r>
    <x v="0"/>
    <n v="8"/>
    <x v="7"/>
    <n v="17"/>
    <x v="16"/>
    <x v="1"/>
    <s v="Snohomish Wild"/>
    <n v="5"/>
    <s v="N"/>
    <n v="1"/>
    <n v="0"/>
  </r>
  <r>
    <x v="0"/>
    <n v="9"/>
    <x v="8"/>
    <n v="17"/>
    <x v="16"/>
    <x v="1"/>
    <s v="Snohomish Wild"/>
    <n v="2"/>
    <s v="N"/>
    <n v="1"/>
    <n v="17.940000000000001"/>
  </r>
  <r>
    <x v="0"/>
    <n v="9"/>
    <x v="8"/>
    <n v="17"/>
    <x v="16"/>
    <x v="1"/>
    <s v="Snohomish Wild"/>
    <n v="3"/>
    <s v="N"/>
    <n v="1"/>
    <n v="43.31"/>
  </r>
  <r>
    <x v="0"/>
    <n v="9"/>
    <x v="8"/>
    <n v="17"/>
    <x v="16"/>
    <x v="1"/>
    <s v="Snohomish Wild"/>
    <n v="4"/>
    <s v="N"/>
    <n v="1"/>
    <n v="0.57999999999999996"/>
  </r>
  <r>
    <x v="0"/>
    <n v="9"/>
    <x v="8"/>
    <n v="17"/>
    <x v="16"/>
    <x v="1"/>
    <s v="Snohomish Wild"/>
    <n v="5"/>
    <s v="N"/>
    <n v="1"/>
    <n v="0"/>
  </r>
  <r>
    <x v="0"/>
    <n v="10"/>
    <x v="9"/>
    <n v="17"/>
    <x v="16"/>
    <x v="1"/>
    <s v="Snohomish Wild"/>
    <n v="2"/>
    <s v="N"/>
    <n v="1"/>
    <n v="4.6900000000000004"/>
  </r>
  <r>
    <x v="0"/>
    <n v="10"/>
    <x v="9"/>
    <n v="17"/>
    <x v="16"/>
    <x v="1"/>
    <s v="Snohomish Wild"/>
    <n v="3"/>
    <s v="N"/>
    <n v="1"/>
    <n v="62.24"/>
  </r>
  <r>
    <x v="0"/>
    <n v="10"/>
    <x v="9"/>
    <n v="17"/>
    <x v="16"/>
    <x v="1"/>
    <s v="Snohomish Wild"/>
    <n v="4"/>
    <s v="N"/>
    <n v="1"/>
    <n v="2.02"/>
  </r>
  <r>
    <x v="0"/>
    <n v="10"/>
    <x v="9"/>
    <n v="17"/>
    <x v="16"/>
    <x v="1"/>
    <s v="Snohomish Wild"/>
    <n v="5"/>
    <s v="N"/>
    <n v="1"/>
    <n v="5.42"/>
  </r>
  <r>
    <x v="0"/>
    <n v="11"/>
    <x v="10"/>
    <n v="17"/>
    <x v="16"/>
    <x v="1"/>
    <s v="Snohomish Wild"/>
    <n v="2"/>
    <s v="N"/>
    <n v="1"/>
    <n v="0.35"/>
  </r>
  <r>
    <x v="0"/>
    <n v="11"/>
    <x v="10"/>
    <n v="17"/>
    <x v="16"/>
    <x v="1"/>
    <s v="Snohomish Wild"/>
    <n v="3"/>
    <s v="N"/>
    <n v="1"/>
    <n v="0.43"/>
  </r>
  <r>
    <x v="0"/>
    <n v="11"/>
    <x v="10"/>
    <n v="17"/>
    <x v="16"/>
    <x v="1"/>
    <s v="Snohomish Wild"/>
    <n v="4"/>
    <s v="N"/>
    <n v="1"/>
    <n v="0"/>
  </r>
  <r>
    <x v="0"/>
    <n v="11"/>
    <x v="10"/>
    <n v="17"/>
    <x v="16"/>
    <x v="1"/>
    <s v="Snohomish Wild"/>
    <n v="5"/>
    <s v="N"/>
    <n v="1"/>
    <n v="0"/>
  </r>
  <r>
    <x v="0"/>
    <n v="12"/>
    <x v="11"/>
    <n v="17"/>
    <x v="16"/>
    <x v="1"/>
    <s v="Snohomish Wild"/>
    <n v="2"/>
    <s v="N"/>
    <n v="1"/>
    <n v="0.03"/>
  </r>
  <r>
    <x v="0"/>
    <n v="12"/>
    <x v="11"/>
    <n v="17"/>
    <x v="16"/>
    <x v="1"/>
    <s v="Snohomish Wild"/>
    <n v="3"/>
    <s v="N"/>
    <n v="1"/>
    <n v="0.14000000000000001"/>
  </r>
  <r>
    <x v="0"/>
    <n v="12"/>
    <x v="11"/>
    <n v="17"/>
    <x v="16"/>
    <x v="1"/>
    <s v="Snohomish Wild"/>
    <n v="4"/>
    <s v="N"/>
    <n v="1"/>
    <n v="0.23"/>
  </r>
  <r>
    <x v="0"/>
    <n v="12"/>
    <x v="11"/>
    <n v="17"/>
    <x v="16"/>
    <x v="1"/>
    <s v="Snohomish Wild"/>
    <n v="5"/>
    <s v="N"/>
    <n v="1"/>
    <n v="0"/>
  </r>
  <r>
    <x v="0"/>
    <n v="13"/>
    <x v="12"/>
    <n v="17"/>
    <x v="16"/>
    <x v="1"/>
    <s v="Snohomish Wild"/>
    <n v="2"/>
    <s v="N"/>
    <n v="1"/>
    <n v="0"/>
  </r>
  <r>
    <x v="0"/>
    <n v="13"/>
    <x v="12"/>
    <n v="17"/>
    <x v="16"/>
    <x v="1"/>
    <s v="Snohomish Wild"/>
    <n v="3"/>
    <s v="N"/>
    <n v="1"/>
    <n v="101.55"/>
  </r>
  <r>
    <x v="0"/>
    <n v="13"/>
    <x v="12"/>
    <n v="17"/>
    <x v="16"/>
    <x v="1"/>
    <s v="Snohomish Wild"/>
    <n v="4"/>
    <s v="N"/>
    <n v="1"/>
    <n v="415.59"/>
  </r>
  <r>
    <x v="0"/>
    <n v="13"/>
    <x v="12"/>
    <n v="17"/>
    <x v="16"/>
    <x v="1"/>
    <s v="Snohomish Wild"/>
    <n v="5"/>
    <s v="N"/>
    <n v="1"/>
    <n v="214.92"/>
  </r>
  <r>
    <x v="0"/>
    <n v="14"/>
    <x v="13"/>
    <n v="17"/>
    <x v="16"/>
    <x v="1"/>
    <s v="Snohomish Wild"/>
    <n v="2"/>
    <s v="N"/>
    <n v="1"/>
    <n v="0"/>
  </r>
  <r>
    <x v="0"/>
    <n v="14"/>
    <x v="13"/>
    <n v="17"/>
    <x v="16"/>
    <x v="1"/>
    <s v="Snohomish Wild"/>
    <n v="3"/>
    <s v="N"/>
    <n v="1"/>
    <n v="0"/>
  </r>
  <r>
    <x v="0"/>
    <n v="14"/>
    <x v="13"/>
    <n v="17"/>
    <x v="16"/>
    <x v="1"/>
    <s v="Snohomish Wild"/>
    <n v="4"/>
    <s v="N"/>
    <n v="1"/>
    <n v="0"/>
  </r>
  <r>
    <x v="0"/>
    <n v="14"/>
    <x v="13"/>
    <n v="17"/>
    <x v="16"/>
    <x v="1"/>
    <s v="Snohomish Wild"/>
    <n v="5"/>
    <s v="N"/>
    <n v="1"/>
    <n v="0"/>
  </r>
  <r>
    <x v="0"/>
    <n v="15"/>
    <x v="14"/>
    <n v="17"/>
    <x v="16"/>
    <x v="1"/>
    <s v="Snohomish Wild"/>
    <n v="2"/>
    <s v="N"/>
    <n v="1"/>
    <n v="0"/>
  </r>
  <r>
    <x v="0"/>
    <n v="15"/>
    <x v="14"/>
    <n v="17"/>
    <x v="16"/>
    <x v="1"/>
    <s v="Snohomish Wild"/>
    <n v="3"/>
    <s v="N"/>
    <n v="1"/>
    <n v="0"/>
  </r>
  <r>
    <x v="0"/>
    <n v="15"/>
    <x v="14"/>
    <n v="17"/>
    <x v="16"/>
    <x v="1"/>
    <s v="Snohomish Wild"/>
    <n v="4"/>
    <s v="N"/>
    <n v="1"/>
    <n v="0"/>
  </r>
  <r>
    <x v="0"/>
    <n v="15"/>
    <x v="14"/>
    <n v="17"/>
    <x v="16"/>
    <x v="1"/>
    <s v="Snohomish Wild"/>
    <n v="5"/>
    <s v="N"/>
    <n v="1"/>
    <n v="0"/>
  </r>
  <r>
    <x v="0"/>
    <n v="16"/>
    <x v="15"/>
    <n v="17"/>
    <x v="16"/>
    <x v="1"/>
    <s v="Snohomish Wild"/>
    <n v="2"/>
    <s v="N"/>
    <n v="1"/>
    <n v="0"/>
  </r>
  <r>
    <x v="0"/>
    <n v="16"/>
    <x v="15"/>
    <n v="17"/>
    <x v="16"/>
    <x v="1"/>
    <s v="Snohomish Wild"/>
    <n v="3"/>
    <s v="N"/>
    <n v="1"/>
    <n v="0.01"/>
  </r>
  <r>
    <x v="0"/>
    <n v="16"/>
    <x v="15"/>
    <n v="17"/>
    <x v="16"/>
    <x v="1"/>
    <s v="Snohomish Wild"/>
    <n v="4"/>
    <s v="N"/>
    <n v="1"/>
    <n v="0"/>
  </r>
  <r>
    <x v="0"/>
    <n v="16"/>
    <x v="15"/>
    <n v="17"/>
    <x v="16"/>
    <x v="1"/>
    <s v="Snohomish Wild"/>
    <n v="5"/>
    <s v="N"/>
    <n v="1"/>
    <n v="0"/>
  </r>
  <r>
    <x v="0"/>
    <n v="17"/>
    <x v="16"/>
    <n v="17"/>
    <x v="16"/>
    <x v="1"/>
    <s v="Snohomish Wild"/>
    <n v="2"/>
    <s v="N"/>
    <n v="1"/>
    <n v="0"/>
  </r>
  <r>
    <x v="0"/>
    <n v="17"/>
    <x v="16"/>
    <n v="17"/>
    <x v="16"/>
    <x v="1"/>
    <s v="Snohomish Wild"/>
    <n v="3"/>
    <s v="N"/>
    <n v="1"/>
    <n v="0"/>
  </r>
  <r>
    <x v="0"/>
    <n v="17"/>
    <x v="16"/>
    <n v="17"/>
    <x v="16"/>
    <x v="1"/>
    <s v="Snohomish Wild"/>
    <n v="4"/>
    <s v="N"/>
    <n v="1"/>
    <n v="0"/>
  </r>
  <r>
    <x v="0"/>
    <n v="17"/>
    <x v="16"/>
    <n v="17"/>
    <x v="16"/>
    <x v="1"/>
    <s v="Snohomish Wild"/>
    <n v="5"/>
    <s v="N"/>
    <n v="1"/>
    <n v="0"/>
  </r>
  <r>
    <x v="0"/>
    <n v="18"/>
    <x v="17"/>
    <n v="17"/>
    <x v="16"/>
    <x v="1"/>
    <s v="Snohomish Wild"/>
    <n v="2"/>
    <s v="N"/>
    <n v="1"/>
    <n v="0"/>
  </r>
  <r>
    <x v="0"/>
    <n v="18"/>
    <x v="17"/>
    <n v="17"/>
    <x v="16"/>
    <x v="1"/>
    <s v="Snohomish Wild"/>
    <n v="3"/>
    <s v="N"/>
    <n v="1"/>
    <n v="16.010000000000002"/>
  </r>
  <r>
    <x v="0"/>
    <n v="18"/>
    <x v="17"/>
    <n v="17"/>
    <x v="16"/>
    <x v="1"/>
    <s v="Snohomish Wild"/>
    <n v="4"/>
    <s v="N"/>
    <n v="1"/>
    <n v="25.66"/>
  </r>
  <r>
    <x v="0"/>
    <n v="18"/>
    <x v="17"/>
    <n v="17"/>
    <x v="16"/>
    <x v="1"/>
    <s v="Snohomish Wild"/>
    <n v="5"/>
    <s v="N"/>
    <n v="1"/>
    <n v="0"/>
  </r>
  <r>
    <x v="0"/>
    <n v="19"/>
    <x v="18"/>
    <n v="17"/>
    <x v="16"/>
    <x v="1"/>
    <s v="Snohomish Wild"/>
    <n v="2"/>
    <s v="N"/>
    <n v="1"/>
    <n v="34.22"/>
  </r>
  <r>
    <x v="0"/>
    <n v="19"/>
    <x v="18"/>
    <n v="17"/>
    <x v="16"/>
    <x v="1"/>
    <s v="Snohomish Wild"/>
    <n v="3"/>
    <s v="N"/>
    <n v="1"/>
    <n v="173.9"/>
  </r>
  <r>
    <x v="0"/>
    <n v="19"/>
    <x v="18"/>
    <n v="17"/>
    <x v="16"/>
    <x v="1"/>
    <s v="Snohomish Wild"/>
    <n v="4"/>
    <s v="N"/>
    <n v="1"/>
    <n v="181.63"/>
  </r>
  <r>
    <x v="0"/>
    <n v="19"/>
    <x v="18"/>
    <n v="17"/>
    <x v="16"/>
    <x v="1"/>
    <s v="Snohomish Wild"/>
    <n v="5"/>
    <s v="N"/>
    <n v="1"/>
    <n v="0"/>
  </r>
  <r>
    <x v="0"/>
    <n v="20"/>
    <x v="19"/>
    <n v="17"/>
    <x v="16"/>
    <x v="1"/>
    <s v="Snohomish Wild"/>
    <n v="2"/>
    <s v="N"/>
    <n v="1"/>
    <n v="12.03"/>
  </r>
  <r>
    <x v="0"/>
    <n v="20"/>
    <x v="19"/>
    <n v="17"/>
    <x v="16"/>
    <x v="1"/>
    <s v="Snohomish Wild"/>
    <n v="3"/>
    <s v="N"/>
    <n v="1"/>
    <n v="88.32"/>
  </r>
  <r>
    <x v="0"/>
    <n v="20"/>
    <x v="19"/>
    <n v="17"/>
    <x v="16"/>
    <x v="1"/>
    <s v="Snohomish Wild"/>
    <n v="4"/>
    <s v="N"/>
    <n v="1"/>
    <n v="40.79"/>
  </r>
  <r>
    <x v="0"/>
    <n v="20"/>
    <x v="19"/>
    <n v="17"/>
    <x v="16"/>
    <x v="1"/>
    <s v="Snohomish Wild"/>
    <n v="5"/>
    <s v="N"/>
    <n v="1"/>
    <n v="14.49"/>
  </r>
  <r>
    <x v="0"/>
    <n v="21"/>
    <x v="20"/>
    <n v="17"/>
    <x v="16"/>
    <x v="1"/>
    <s v="Snohomish Wild"/>
    <n v="2"/>
    <s v="N"/>
    <n v="1"/>
    <n v="0"/>
  </r>
  <r>
    <x v="0"/>
    <n v="21"/>
    <x v="20"/>
    <n v="17"/>
    <x v="16"/>
    <x v="1"/>
    <s v="Snohomish Wild"/>
    <n v="3"/>
    <s v="N"/>
    <n v="1"/>
    <n v="1.1200000000000001"/>
  </r>
  <r>
    <x v="0"/>
    <n v="21"/>
    <x v="20"/>
    <n v="17"/>
    <x v="16"/>
    <x v="1"/>
    <s v="Snohomish Wild"/>
    <n v="4"/>
    <s v="N"/>
    <n v="1"/>
    <n v="0"/>
  </r>
  <r>
    <x v="0"/>
    <n v="21"/>
    <x v="20"/>
    <n v="17"/>
    <x v="16"/>
    <x v="1"/>
    <s v="Snohomish Wild"/>
    <n v="5"/>
    <s v="N"/>
    <n v="1"/>
    <n v="0"/>
  </r>
  <r>
    <x v="0"/>
    <n v="22"/>
    <x v="21"/>
    <n v="17"/>
    <x v="16"/>
    <x v="1"/>
    <s v="Snohomish Wild"/>
    <n v="2"/>
    <s v="N"/>
    <n v="1"/>
    <n v="0"/>
  </r>
  <r>
    <x v="0"/>
    <n v="22"/>
    <x v="21"/>
    <n v="17"/>
    <x v="16"/>
    <x v="1"/>
    <s v="Snohomish Wild"/>
    <n v="3"/>
    <s v="N"/>
    <n v="1"/>
    <n v="39.200000000000003"/>
  </r>
  <r>
    <x v="0"/>
    <n v="22"/>
    <x v="21"/>
    <n v="17"/>
    <x v="16"/>
    <x v="1"/>
    <s v="Snohomish Wild"/>
    <n v="4"/>
    <s v="N"/>
    <n v="1"/>
    <n v="2.0299999999999998"/>
  </r>
  <r>
    <x v="0"/>
    <n v="22"/>
    <x v="21"/>
    <n v="17"/>
    <x v="16"/>
    <x v="1"/>
    <s v="Snohomish Wild"/>
    <n v="5"/>
    <s v="N"/>
    <n v="1"/>
    <n v="13.6"/>
  </r>
  <r>
    <x v="0"/>
    <n v="23"/>
    <x v="22"/>
    <n v="17"/>
    <x v="16"/>
    <x v="1"/>
    <s v="Snohomish Wild"/>
    <n v="2"/>
    <s v="N"/>
    <n v="1"/>
    <n v="0"/>
  </r>
  <r>
    <x v="0"/>
    <n v="23"/>
    <x v="22"/>
    <n v="17"/>
    <x v="16"/>
    <x v="1"/>
    <s v="Snohomish Wild"/>
    <n v="3"/>
    <s v="N"/>
    <n v="1"/>
    <n v="46.13"/>
  </r>
  <r>
    <x v="0"/>
    <n v="23"/>
    <x v="22"/>
    <n v="17"/>
    <x v="16"/>
    <x v="1"/>
    <s v="Snohomish Wild"/>
    <n v="4"/>
    <s v="N"/>
    <n v="1"/>
    <n v="40.29"/>
  </r>
  <r>
    <x v="0"/>
    <n v="23"/>
    <x v="22"/>
    <n v="17"/>
    <x v="16"/>
    <x v="1"/>
    <s v="Snohomish Wild"/>
    <n v="5"/>
    <s v="N"/>
    <n v="1"/>
    <n v="8.31"/>
  </r>
  <r>
    <x v="0"/>
    <n v="24"/>
    <x v="23"/>
    <n v="17"/>
    <x v="16"/>
    <x v="1"/>
    <s v="Snohomish Wild"/>
    <n v="2"/>
    <s v="N"/>
    <n v="1"/>
    <n v="98.07"/>
  </r>
  <r>
    <x v="0"/>
    <n v="24"/>
    <x v="23"/>
    <n v="17"/>
    <x v="16"/>
    <x v="1"/>
    <s v="Snohomish Wild"/>
    <n v="3"/>
    <s v="N"/>
    <n v="1"/>
    <n v="202.04"/>
  </r>
  <r>
    <x v="0"/>
    <n v="24"/>
    <x v="23"/>
    <n v="17"/>
    <x v="16"/>
    <x v="1"/>
    <s v="Snohomish Wild"/>
    <n v="4"/>
    <s v="N"/>
    <n v="1"/>
    <n v="74.459999999999994"/>
  </r>
  <r>
    <x v="0"/>
    <n v="24"/>
    <x v="23"/>
    <n v="17"/>
    <x v="16"/>
    <x v="1"/>
    <s v="Snohomish Wild"/>
    <n v="5"/>
    <s v="N"/>
    <n v="1"/>
    <n v="0"/>
  </r>
  <r>
    <x v="0"/>
    <n v="25"/>
    <x v="24"/>
    <n v="17"/>
    <x v="16"/>
    <x v="1"/>
    <s v="Snohomish Wild"/>
    <n v="2"/>
    <s v="N"/>
    <n v="1"/>
    <n v="0"/>
  </r>
  <r>
    <x v="0"/>
    <n v="25"/>
    <x v="24"/>
    <n v="17"/>
    <x v="16"/>
    <x v="1"/>
    <s v="Snohomish Wild"/>
    <n v="3"/>
    <s v="N"/>
    <n v="1"/>
    <n v="0"/>
  </r>
  <r>
    <x v="0"/>
    <n v="25"/>
    <x v="24"/>
    <n v="17"/>
    <x v="16"/>
    <x v="1"/>
    <s v="Snohomish Wild"/>
    <n v="4"/>
    <s v="N"/>
    <n v="1"/>
    <n v="0"/>
  </r>
  <r>
    <x v="0"/>
    <n v="25"/>
    <x v="24"/>
    <n v="17"/>
    <x v="16"/>
    <x v="1"/>
    <s v="Snohomish Wild"/>
    <n v="5"/>
    <s v="N"/>
    <n v="1"/>
    <n v="12.23"/>
  </r>
  <r>
    <x v="1"/>
    <n v="1"/>
    <x v="0"/>
    <n v="17"/>
    <x v="16"/>
    <x v="1"/>
    <s v="Snohomish Wild"/>
    <n v="2"/>
    <s v="N"/>
    <n v="1"/>
    <n v="0"/>
  </r>
  <r>
    <x v="1"/>
    <n v="1"/>
    <x v="0"/>
    <n v="17"/>
    <x v="16"/>
    <x v="1"/>
    <s v="Snohomish Wild"/>
    <n v="3"/>
    <s v="N"/>
    <n v="1"/>
    <n v="0"/>
  </r>
  <r>
    <x v="1"/>
    <n v="1"/>
    <x v="0"/>
    <n v="17"/>
    <x v="16"/>
    <x v="1"/>
    <s v="Snohomish Wild"/>
    <n v="4"/>
    <s v="N"/>
    <n v="1"/>
    <n v="71.489999999999995"/>
  </r>
  <r>
    <x v="1"/>
    <n v="1"/>
    <x v="0"/>
    <n v="17"/>
    <x v="16"/>
    <x v="1"/>
    <s v="Snohomish Wild"/>
    <n v="5"/>
    <s v="N"/>
    <n v="1"/>
    <n v="0"/>
  </r>
  <r>
    <x v="1"/>
    <n v="2"/>
    <x v="1"/>
    <n v="17"/>
    <x v="16"/>
    <x v="1"/>
    <s v="Snohomish Wild"/>
    <n v="2"/>
    <s v="N"/>
    <n v="1"/>
    <n v="11.19"/>
  </r>
  <r>
    <x v="1"/>
    <n v="2"/>
    <x v="1"/>
    <n v="17"/>
    <x v="16"/>
    <x v="1"/>
    <s v="Snohomish Wild"/>
    <n v="3"/>
    <s v="N"/>
    <n v="1"/>
    <n v="24.58"/>
  </r>
  <r>
    <x v="1"/>
    <n v="2"/>
    <x v="1"/>
    <n v="17"/>
    <x v="16"/>
    <x v="1"/>
    <s v="Snohomish Wild"/>
    <n v="4"/>
    <s v="N"/>
    <n v="1"/>
    <n v="63.68"/>
  </r>
  <r>
    <x v="1"/>
    <n v="2"/>
    <x v="1"/>
    <n v="17"/>
    <x v="16"/>
    <x v="1"/>
    <s v="Snohomish Wild"/>
    <n v="5"/>
    <s v="N"/>
    <n v="1"/>
    <n v="0"/>
  </r>
  <r>
    <x v="1"/>
    <n v="3"/>
    <x v="2"/>
    <n v="17"/>
    <x v="16"/>
    <x v="1"/>
    <s v="Snohomish Wild"/>
    <n v="2"/>
    <s v="N"/>
    <n v="1"/>
    <n v="0"/>
  </r>
  <r>
    <x v="1"/>
    <n v="3"/>
    <x v="2"/>
    <n v="17"/>
    <x v="16"/>
    <x v="1"/>
    <s v="Snohomish Wild"/>
    <n v="3"/>
    <s v="N"/>
    <n v="1"/>
    <n v="0.02"/>
  </r>
  <r>
    <x v="1"/>
    <n v="3"/>
    <x v="2"/>
    <n v="17"/>
    <x v="16"/>
    <x v="1"/>
    <s v="Snohomish Wild"/>
    <n v="4"/>
    <s v="N"/>
    <n v="1"/>
    <n v="0.03"/>
  </r>
  <r>
    <x v="1"/>
    <n v="3"/>
    <x v="2"/>
    <n v="17"/>
    <x v="16"/>
    <x v="1"/>
    <s v="Snohomish Wild"/>
    <n v="5"/>
    <s v="N"/>
    <n v="1"/>
    <n v="0"/>
  </r>
  <r>
    <x v="1"/>
    <n v="4"/>
    <x v="3"/>
    <n v="17"/>
    <x v="16"/>
    <x v="1"/>
    <s v="Snohomish Wild"/>
    <n v="2"/>
    <s v="N"/>
    <n v="1"/>
    <n v="15.03"/>
  </r>
  <r>
    <x v="1"/>
    <n v="4"/>
    <x v="3"/>
    <n v="17"/>
    <x v="16"/>
    <x v="1"/>
    <s v="Snohomish Wild"/>
    <n v="3"/>
    <s v="N"/>
    <n v="1"/>
    <n v="152.22"/>
  </r>
  <r>
    <x v="1"/>
    <n v="4"/>
    <x v="3"/>
    <n v="17"/>
    <x v="16"/>
    <x v="1"/>
    <s v="Snohomish Wild"/>
    <n v="4"/>
    <s v="N"/>
    <n v="1"/>
    <n v="92.61"/>
  </r>
  <r>
    <x v="1"/>
    <n v="4"/>
    <x v="3"/>
    <n v="17"/>
    <x v="16"/>
    <x v="1"/>
    <s v="Snohomish Wild"/>
    <n v="5"/>
    <s v="N"/>
    <n v="1"/>
    <n v="24.18"/>
  </r>
  <r>
    <x v="1"/>
    <n v="5"/>
    <x v="4"/>
    <n v="17"/>
    <x v="16"/>
    <x v="1"/>
    <s v="Snohomish Wild"/>
    <n v="2"/>
    <s v="N"/>
    <n v="1"/>
    <n v="0"/>
  </r>
  <r>
    <x v="1"/>
    <n v="5"/>
    <x v="4"/>
    <n v="17"/>
    <x v="16"/>
    <x v="1"/>
    <s v="Snohomish Wild"/>
    <n v="3"/>
    <s v="N"/>
    <n v="1"/>
    <n v="0"/>
  </r>
  <r>
    <x v="1"/>
    <n v="5"/>
    <x v="4"/>
    <n v="17"/>
    <x v="16"/>
    <x v="1"/>
    <s v="Snohomish Wild"/>
    <n v="4"/>
    <s v="N"/>
    <n v="1"/>
    <n v="0"/>
  </r>
  <r>
    <x v="1"/>
    <n v="5"/>
    <x v="4"/>
    <n v="17"/>
    <x v="16"/>
    <x v="1"/>
    <s v="Snohomish Wild"/>
    <n v="5"/>
    <s v="N"/>
    <n v="1"/>
    <n v="0"/>
  </r>
  <r>
    <x v="1"/>
    <n v="6"/>
    <x v="5"/>
    <n v="17"/>
    <x v="16"/>
    <x v="1"/>
    <s v="Snohomish Wild"/>
    <n v="2"/>
    <s v="N"/>
    <n v="1"/>
    <n v="0"/>
  </r>
  <r>
    <x v="1"/>
    <n v="6"/>
    <x v="5"/>
    <n v="17"/>
    <x v="16"/>
    <x v="1"/>
    <s v="Snohomish Wild"/>
    <n v="3"/>
    <s v="N"/>
    <n v="1"/>
    <n v="0"/>
  </r>
  <r>
    <x v="1"/>
    <n v="6"/>
    <x v="5"/>
    <n v="17"/>
    <x v="16"/>
    <x v="1"/>
    <s v="Snohomish Wild"/>
    <n v="4"/>
    <s v="N"/>
    <n v="1"/>
    <n v="0"/>
  </r>
  <r>
    <x v="1"/>
    <n v="6"/>
    <x v="5"/>
    <n v="17"/>
    <x v="16"/>
    <x v="1"/>
    <s v="Snohomish Wild"/>
    <n v="5"/>
    <s v="N"/>
    <n v="1"/>
    <n v="0"/>
  </r>
  <r>
    <x v="1"/>
    <n v="7"/>
    <x v="6"/>
    <n v="17"/>
    <x v="16"/>
    <x v="1"/>
    <s v="Snohomish Wild"/>
    <n v="2"/>
    <s v="N"/>
    <n v="1"/>
    <n v="0"/>
  </r>
  <r>
    <x v="1"/>
    <n v="7"/>
    <x v="6"/>
    <n v="17"/>
    <x v="16"/>
    <x v="1"/>
    <s v="Snohomish Wild"/>
    <n v="3"/>
    <s v="N"/>
    <n v="1"/>
    <n v="1.57"/>
  </r>
  <r>
    <x v="1"/>
    <n v="7"/>
    <x v="6"/>
    <n v="17"/>
    <x v="16"/>
    <x v="1"/>
    <s v="Snohomish Wild"/>
    <n v="4"/>
    <s v="N"/>
    <n v="1"/>
    <n v="0"/>
  </r>
  <r>
    <x v="1"/>
    <n v="7"/>
    <x v="6"/>
    <n v="17"/>
    <x v="16"/>
    <x v="1"/>
    <s v="Snohomish Wild"/>
    <n v="5"/>
    <s v="N"/>
    <n v="1"/>
    <n v="0"/>
  </r>
  <r>
    <x v="1"/>
    <n v="8"/>
    <x v="7"/>
    <n v="17"/>
    <x v="16"/>
    <x v="1"/>
    <s v="Snohomish Wild"/>
    <n v="2"/>
    <s v="N"/>
    <n v="1"/>
    <n v="0"/>
  </r>
  <r>
    <x v="1"/>
    <n v="8"/>
    <x v="7"/>
    <n v="17"/>
    <x v="16"/>
    <x v="1"/>
    <s v="Snohomish Wild"/>
    <n v="3"/>
    <s v="N"/>
    <n v="1"/>
    <n v="4.22"/>
  </r>
  <r>
    <x v="1"/>
    <n v="8"/>
    <x v="7"/>
    <n v="17"/>
    <x v="16"/>
    <x v="1"/>
    <s v="Snohomish Wild"/>
    <n v="4"/>
    <s v="N"/>
    <n v="1"/>
    <n v="0"/>
  </r>
  <r>
    <x v="1"/>
    <n v="8"/>
    <x v="7"/>
    <n v="17"/>
    <x v="16"/>
    <x v="1"/>
    <s v="Snohomish Wild"/>
    <n v="5"/>
    <s v="N"/>
    <n v="1"/>
    <n v="0"/>
  </r>
  <r>
    <x v="1"/>
    <n v="9"/>
    <x v="8"/>
    <n v="17"/>
    <x v="16"/>
    <x v="1"/>
    <s v="Snohomish Wild"/>
    <n v="2"/>
    <s v="N"/>
    <n v="1"/>
    <n v="3.53"/>
  </r>
  <r>
    <x v="1"/>
    <n v="9"/>
    <x v="8"/>
    <n v="17"/>
    <x v="16"/>
    <x v="1"/>
    <s v="Snohomish Wild"/>
    <n v="3"/>
    <s v="N"/>
    <n v="1"/>
    <n v="5.6"/>
  </r>
  <r>
    <x v="1"/>
    <n v="9"/>
    <x v="8"/>
    <n v="17"/>
    <x v="16"/>
    <x v="1"/>
    <s v="Snohomish Wild"/>
    <n v="4"/>
    <s v="N"/>
    <n v="1"/>
    <n v="0.14000000000000001"/>
  </r>
  <r>
    <x v="1"/>
    <n v="9"/>
    <x v="8"/>
    <n v="17"/>
    <x v="16"/>
    <x v="1"/>
    <s v="Snohomish Wild"/>
    <n v="5"/>
    <s v="N"/>
    <n v="1"/>
    <n v="0"/>
  </r>
  <r>
    <x v="1"/>
    <n v="10"/>
    <x v="9"/>
    <n v="17"/>
    <x v="16"/>
    <x v="1"/>
    <s v="Snohomish Wild"/>
    <n v="2"/>
    <s v="N"/>
    <n v="1"/>
    <n v="2.06"/>
  </r>
  <r>
    <x v="1"/>
    <n v="10"/>
    <x v="9"/>
    <n v="17"/>
    <x v="16"/>
    <x v="1"/>
    <s v="Snohomish Wild"/>
    <n v="3"/>
    <s v="N"/>
    <n v="1"/>
    <n v="17.95"/>
  </r>
  <r>
    <x v="1"/>
    <n v="10"/>
    <x v="9"/>
    <n v="17"/>
    <x v="16"/>
    <x v="1"/>
    <s v="Snohomish Wild"/>
    <n v="4"/>
    <s v="N"/>
    <n v="1"/>
    <n v="1.1100000000000001"/>
  </r>
  <r>
    <x v="1"/>
    <n v="10"/>
    <x v="9"/>
    <n v="17"/>
    <x v="16"/>
    <x v="1"/>
    <s v="Snohomish Wild"/>
    <n v="5"/>
    <s v="N"/>
    <n v="1"/>
    <n v="2.25"/>
  </r>
  <r>
    <x v="1"/>
    <n v="11"/>
    <x v="10"/>
    <n v="17"/>
    <x v="16"/>
    <x v="1"/>
    <s v="Snohomish Wild"/>
    <n v="2"/>
    <s v="N"/>
    <n v="1"/>
    <n v="0.44"/>
  </r>
  <r>
    <x v="1"/>
    <n v="11"/>
    <x v="10"/>
    <n v="17"/>
    <x v="16"/>
    <x v="1"/>
    <s v="Snohomish Wild"/>
    <n v="3"/>
    <s v="N"/>
    <n v="1"/>
    <n v="0.35"/>
  </r>
  <r>
    <x v="1"/>
    <n v="11"/>
    <x v="10"/>
    <n v="17"/>
    <x v="16"/>
    <x v="1"/>
    <s v="Snohomish Wild"/>
    <n v="4"/>
    <s v="N"/>
    <n v="1"/>
    <n v="0"/>
  </r>
  <r>
    <x v="1"/>
    <n v="11"/>
    <x v="10"/>
    <n v="17"/>
    <x v="16"/>
    <x v="1"/>
    <s v="Snohomish Wild"/>
    <n v="5"/>
    <s v="N"/>
    <n v="1"/>
    <n v="0"/>
  </r>
  <r>
    <x v="1"/>
    <n v="12"/>
    <x v="11"/>
    <n v="17"/>
    <x v="16"/>
    <x v="1"/>
    <s v="Snohomish Wild"/>
    <n v="2"/>
    <s v="N"/>
    <n v="1"/>
    <n v="0.38"/>
  </r>
  <r>
    <x v="1"/>
    <n v="12"/>
    <x v="11"/>
    <n v="17"/>
    <x v="16"/>
    <x v="1"/>
    <s v="Snohomish Wild"/>
    <n v="3"/>
    <s v="N"/>
    <n v="1"/>
    <n v="1.35"/>
  </r>
  <r>
    <x v="1"/>
    <n v="12"/>
    <x v="11"/>
    <n v="17"/>
    <x v="16"/>
    <x v="1"/>
    <s v="Snohomish Wild"/>
    <n v="4"/>
    <s v="N"/>
    <n v="1"/>
    <n v="4.16"/>
  </r>
  <r>
    <x v="1"/>
    <n v="12"/>
    <x v="11"/>
    <n v="17"/>
    <x v="16"/>
    <x v="1"/>
    <s v="Snohomish Wild"/>
    <n v="5"/>
    <s v="N"/>
    <n v="1"/>
    <n v="0"/>
  </r>
  <r>
    <x v="1"/>
    <n v="13"/>
    <x v="12"/>
    <n v="17"/>
    <x v="16"/>
    <x v="1"/>
    <s v="Snohomish Wild"/>
    <n v="2"/>
    <s v="N"/>
    <n v="1"/>
    <n v="0"/>
  </r>
  <r>
    <x v="1"/>
    <n v="13"/>
    <x v="12"/>
    <n v="17"/>
    <x v="16"/>
    <x v="1"/>
    <s v="Snohomish Wild"/>
    <n v="3"/>
    <s v="N"/>
    <n v="1"/>
    <n v="12.84"/>
  </r>
  <r>
    <x v="1"/>
    <n v="13"/>
    <x v="12"/>
    <n v="17"/>
    <x v="16"/>
    <x v="1"/>
    <s v="Snohomish Wild"/>
    <n v="4"/>
    <s v="N"/>
    <n v="1"/>
    <n v="95.32"/>
  </r>
  <r>
    <x v="1"/>
    <n v="13"/>
    <x v="12"/>
    <n v="17"/>
    <x v="16"/>
    <x v="1"/>
    <s v="Snohomish Wild"/>
    <n v="5"/>
    <s v="N"/>
    <n v="1"/>
    <n v="37.200000000000003"/>
  </r>
  <r>
    <x v="1"/>
    <n v="14"/>
    <x v="13"/>
    <n v="17"/>
    <x v="16"/>
    <x v="1"/>
    <s v="Snohomish Wild"/>
    <n v="2"/>
    <s v="N"/>
    <n v="1"/>
    <n v="0"/>
  </r>
  <r>
    <x v="1"/>
    <n v="14"/>
    <x v="13"/>
    <n v="17"/>
    <x v="16"/>
    <x v="1"/>
    <s v="Snohomish Wild"/>
    <n v="3"/>
    <s v="N"/>
    <n v="1"/>
    <n v="0"/>
  </r>
  <r>
    <x v="1"/>
    <n v="14"/>
    <x v="13"/>
    <n v="17"/>
    <x v="16"/>
    <x v="1"/>
    <s v="Snohomish Wild"/>
    <n v="4"/>
    <s v="N"/>
    <n v="1"/>
    <n v="0"/>
  </r>
  <r>
    <x v="1"/>
    <n v="14"/>
    <x v="13"/>
    <n v="17"/>
    <x v="16"/>
    <x v="1"/>
    <s v="Snohomish Wild"/>
    <n v="5"/>
    <s v="N"/>
    <n v="1"/>
    <n v="0"/>
  </r>
  <r>
    <x v="1"/>
    <n v="15"/>
    <x v="14"/>
    <n v="17"/>
    <x v="16"/>
    <x v="1"/>
    <s v="Snohomish Wild"/>
    <n v="2"/>
    <s v="N"/>
    <n v="1"/>
    <n v="0"/>
  </r>
  <r>
    <x v="1"/>
    <n v="15"/>
    <x v="14"/>
    <n v="17"/>
    <x v="16"/>
    <x v="1"/>
    <s v="Snohomish Wild"/>
    <n v="3"/>
    <s v="N"/>
    <n v="1"/>
    <n v="0"/>
  </r>
  <r>
    <x v="1"/>
    <n v="15"/>
    <x v="14"/>
    <n v="17"/>
    <x v="16"/>
    <x v="1"/>
    <s v="Snohomish Wild"/>
    <n v="4"/>
    <s v="N"/>
    <n v="1"/>
    <n v="0"/>
  </r>
  <r>
    <x v="1"/>
    <n v="15"/>
    <x v="14"/>
    <n v="17"/>
    <x v="16"/>
    <x v="1"/>
    <s v="Snohomish Wild"/>
    <n v="5"/>
    <s v="N"/>
    <n v="1"/>
    <n v="0"/>
  </r>
  <r>
    <x v="1"/>
    <n v="16"/>
    <x v="15"/>
    <n v="17"/>
    <x v="16"/>
    <x v="1"/>
    <s v="Snohomish Wild"/>
    <n v="2"/>
    <s v="N"/>
    <n v="1"/>
    <n v="0.1"/>
  </r>
  <r>
    <x v="1"/>
    <n v="16"/>
    <x v="15"/>
    <n v="17"/>
    <x v="16"/>
    <x v="1"/>
    <s v="Snohomish Wild"/>
    <n v="3"/>
    <s v="N"/>
    <n v="1"/>
    <n v="0.12"/>
  </r>
  <r>
    <x v="1"/>
    <n v="16"/>
    <x v="15"/>
    <n v="17"/>
    <x v="16"/>
    <x v="1"/>
    <s v="Snohomish Wild"/>
    <n v="4"/>
    <s v="N"/>
    <n v="1"/>
    <n v="0.03"/>
  </r>
  <r>
    <x v="1"/>
    <n v="16"/>
    <x v="15"/>
    <n v="17"/>
    <x v="16"/>
    <x v="1"/>
    <s v="Snohomish Wild"/>
    <n v="5"/>
    <s v="N"/>
    <n v="1"/>
    <n v="0.04"/>
  </r>
  <r>
    <x v="1"/>
    <n v="17"/>
    <x v="16"/>
    <n v="17"/>
    <x v="16"/>
    <x v="1"/>
    <s v="Snohomish Wild"/>
    <n v="2"/>
    <s v="N"/>
    <n v="1"/>
    <n v="0"/>
  </r>
  <r>
    <x v="1"/>
    <n v="17"/>
    <x v="16"/>
    <n v="17"/>
    <x v="16"/>
    <x v="1"/>
    <s v="Snohomish Wild"/>
    <n v="3"/>
    <s v="N"/>
    <n v="1"/>
    <n v="0"/>
  </r>
  <r>
    <x v="1"/>
    <n v="17"/>
    <x v="16"/>
    <n v="17"/>
    <x v="16"/>
    <x v="1"/>
    <s v="Snohomish Wild"/>
    <n v="4"/>
    <s v="N"/>
    <n v="1"/>
    <n v="0"/>
  </r>
  <r>
    <x v="1"/>
    <n v="17"/>
    <x v="16"/>
    <n v="17"/>
    <x v="16"/>
    <x v="1"/>
    <s v="Snohomish Wild"/>
    <n v="5"/>
    <s v="N"/>
    <n v="1"/>
    <n v="0"/>
  </r>
  <r>
    <x v="1"/>
    <n v="18"/>
    <x v="17"/>
    <n v="17"/>
    <x v="16"/>
    <x v="1"/>
    <s v="Snohomish Wild"/>
    <n v="2"/>
    <s v="N"/>
    <n v="1"/>
    <n v="0"/>
  </r>
  <r>
    <x v="1"/>
    <n v="18"/>
    <x v="17"/>
    <n v="17"/>
    <x v="16"/>
    <x v="1"/>
    <s v="Snohomish Wild"/>
    <n v="3"/>
    <s v="N"/>
    <n v="1"/>
    <n v="5.95"/>
  </r>
  <r>
    <x v="1"/>
    <n v="18"/>
    <x v="17"/>
    <n v="17"/>
    <x v="16"/>
    <x v="1"/>
    <s v="Snohomish Wild"/>
    <n v="4"/>
    <s v="N"/>
    <n v="1"/>
    <n v="17.54"/>
  </r>
  <r>
    <x v="1"/>
    <n v="18"/>
    <x v="17"/>
    <n v="17"/>
    <x v="16"/>
    <x v="1"/>
    <s v="Snohomish Wild"/>
    <n v="5"/>
    <s v="N"/>
    <n v="1"/>
    <n v="0"/>
  </r>
  <r>
    <x v="1"/>
    <n v="19"/>
    <x v="18"/>
    <n v="17"/>
    <x v="16"/>
    <x v="1"/>
    <s v="Snohomish Wild"/>
    <n v="2"/>
    <s v="N"/>
    <n v="1"/>
    <n v="26.48"/>
  </r>
  <r>
    <x v="1"/>
    <n v="19"/>
    <x v="18"/>
    <n v="17"/>
    <x v="16"/>
    <x v="1"/>
    <s v="Snohomish Wild"/>
    <n v="3"/>
    <s v="N"/>
    <n v="1"/>
    <n v="88.42"/>
  </r>
  <r>
    <x v="1"/>
    <n v="19"/>
    <x v="18"/>
    <n v="17"/>
    <x v="16"/>
    <x v="1"/>
    <s v="Snohomish Wild"/>
    <n v="4"/>
    <s v="N"/>
    <n v="1"/>
    <n v="169.98"/>
  </r>
  <r>
    <x v="1"/>
    <n v="19"/>
    <x v="18"/>
    <n v="17"/>
    <x v="16"/>
    <x v="1"/>
    <s v="Snohomish Wild"/>
    <n v="5"/>
    <s v="N"/>
    <n v="1"/>
    <n v="0"/>
  </r>
  <r>
    <x v="1"/>
    <n v="20"/>
    <x v="19"/>
    <n v="17"/>
    <x v="16"/>
    <x v="1"/>
    <s v="Snohomish Wild"/>
    <n v="2"/>
    <s v="N"/>
    <n v="1"/>
    <n v="9.25"/>
  </r>
  <r>
    <x v="1"/>
    <n v="20"/>
    <x v="19"/>
    <n v="17"/>
    <x v="16"/>
    <x v="1"/>
    <s v="Snohomish Wild"/>
    <n v="3"/>
    <s v="N"/>
    <n v="1"/>
    <n v="44.65"/>
  </r>
  <r>
    <x v="1"/>
    <n v="20"/>
    <x v="19"/>
    <n v="17"/>
    <x v="16"/>
    <x v="1"/>
    <s v="Snohomish Wild"/>
    <n v="4"/>
    <s v="N"/>
    <n v="1"/>
    <n v="37.96"/>
  </r>
  <r>
    <x v="1"/>
    <n v="20"/>
    <x v="19"/>
    <n v="17"/>
    <x v="16"/>
    <x v="1"/>
    <s v="Snohomish Wild"/>
    <n v="5"/>
    <s v="N"/>
    <n v="1"/>
    <n v="10.36"/>
  </r>
  <r>
    <x v="1"/>
    <n v="21"/>
    <x v="20"/>
    <n v="17"/>
    <x v="16"/>
    <x v="1"/>
    <s v="Snohomish Wild"/>
    <n v="2"/>
    <s v="N"/>
    <n v="1"/>
    <n v="0"/>
  </r>
  <r>
    <x v="1"/>
    <n v="21"/>
    <x v="20"/>
    <n v="17"/>
    <x v="16"/>
    <x v="1"/>
    <s v="Snohomish Wild"/>
    <n v="3"/>
    <s v="N"/>
    <n v="1"/>
    <n v="0.72"/>
  </r>
  <r>
    <x v="1"/>
    <n v="21"/>
    <x v="20"/>
    <n v="17"/>
    <x v="16"/>
    <x v="1"/>
    <s v="Snohomish Wild"/>
    <n v="4"/>
    <s v="N"/>
    <n v="1"/>
    <n v="0"/>
  </r>
  <r>
    <x v="1"/>
    <n v="21"/>
    <x v="20"/>
    <n v="17"/>
    <x v="16"/>
    <x v="1"/>
    <s v="Snohomish Wild"/>
    <n v="5"/>
    <s v="N"/>
    <n v="1"/>
    <n v="0"/>
  </r>
  <r>
    <x v="1"/>
    <n v="22"/>
    <x v="21"/>
    <n v="17"/>
    <x v="16"/>
    <x v="1"/>
    <s v="Snohomish Wild"/>
    <n v="2"/>
    <s v="N"/>
    <n v="1"/>
    <n v="0"/>
  </r>
  <r>
    <x v="1"/>
    <n v="22"/>
    <x v="21"/>
    <n v="17"/>
    <x v="16"/>
    <x v="1"/>
    <s v="Snohomish Wild"/>
    <n v="3"/>
    <s v="N"/>
    <n v="1"/>
    <n v="20.98"/>
  </r>
  <r>
    <x v="1"/>
    <n v="22"/>
    <x v="21"/>
    <n v="17"/>
    <x v="16"/>
    <x v="1"/>
    <s v="Snohomish Wild"/>
    <n v="4"/>
    <s v="N"/>
    <n v="1"/>
    <n v="2"/>
  </r>
  <r>
    <x v="1"/>
    <n v="22"/>
    <x v="21"/>
    <n v="17"/>
    <x v="16"/>
    <x v="1"/>
    <s v="Snohomish Wild"/>
    <n v="5"/>
    <s v="N"/>
    <n v="1"/>
    <n v="10.3"/>
  </r>
  <r>
    <x v="1"/>
    <n v="23"/>
    <x v="22"/>
    <n v="17"/>
    <x v="16"/>
    <x v="1"/>
    <s v="Snohomish Wild"/>
    <n v="2"/>
    <s v="N"/>
    <n v="1"/>
    <n v="0"/>
  </r>
  <r>
    <x v="1"/>
    <n v="23"/>
    <x v="22"/>
    <n v="17"/>
    <x v="16"/>
    <x v="1"/>
    <s v="Snohomish Wild"/>
    <n v="3"/>
    <s v="N"/>
    <n v="1"/>
    <n v="17.95"/>
  </r>
  <r>
    <x v="1"/>
    <n v="23"/>
    <x v="22"/>
    <n v="17"/>
    <x v="16"/>
    <x v="1"/>
    <s v="Snohomish Wild"/>
    <n v="4"/>
    <s v="N"/>
    <n v="1"/>
    <n v="28.86"/>
  </r>
  <r>
    <x v="1"/>
    <n v="23"/>
    <x v="22"/>
    <n v="17"/>
    <x v="16"/>
    <x v="1"/>
    <s v="Snohomish Wild"/>
    <n v="5"/>
    <s v="N"/>
    <n v="1"/>
    <n v="4.57"/>
  </r>
  <r>
    <x v="1"/>
    <n v="24"/>
    <x v="23"/>
    <n v="17"/>
    <x v="16"/>
    <x v="1"/>
    <s v="Snohomish Wild"/>
    <n v="2"/>
    <s v="N"/>
    <n v="1"/>
    <n v="73.87"/>
  </r>
  <r>
    <x v="1"/>
    <n v="24"/>
    <x v="23"/>
    <n v="17"/>
    <x v="16"/>
    <x v="1"/>
    <s v="Snohomish Wild"/>
    <n v="3"/>
    <s v="N"/>
    <n v="1"/>
    <n v="100.01"/>
  </r>
  <r>
    <x v="1"/>
    <n v="24"/>
    <x v="23"/>
    <n v="17"/>
    <x v="16"/>
    <x v="1"/>
    <s v="Snohomish Wild"/>
    <n v="4"/>
    <s v="N"/>
    <n v="1"/>
    <n v="67.849999999999994"/>
  </r>
  <r>
    <x v="1"/>
    <n v="24"/>
    <x v="23"/>
    <n v="17"/>
    <x v="16"/>
    <x v="1"/>
    <s v="Snohomish Wild"/>
    <n v="5"/>
    <s v="N"/>
    <n v="1"/>
    <n v="0"/>
  </r>
  <r>
    <x v="1"/>
    <n v="25"/>
    <x v="24"/>
    <n v="17"/>
    <x v="16"/>
    <x v="1"/>
    <s v="Snohomish Wild"/>
    <n v="2"/>
    <s v="N"/>
    <n v="1"/>
    <n v="0"/>
  </r>
  <r>
    <x v="1"/>
    <n v="25"/>
    <x v="24"/>
    <n v="17"/>
    <x v="16"/>
    <x v="1"/>
    <s v="Snohomish Wild"/>
    <n v="3"/>
    <s v="N"/>
    <n v="1"/>
    <n v="0"/>
  </r>
  <r>
    <x v="1"/>
    <n v="25"/>
    <x v="24"/>
    <n v="17"/>
    <x v="16"/>
    <x v="1"/>
    <s v="Snohomish Wild"/>
    <n v="4"/>
    <s v="N"/>
    <n v="1"/>
    <n v="0"/>
  </r>
  <r>
    <x v="1"/>
    <n v="25"/>
    <x v="24"/>
    <n v="17"/>
    <x v="16"/>
    <x v="1"/>
    <s v="Snohomish Wild"/>
    <n v="5"/>
    <s v="N"/>
    <n v="1"/>
    <n v="10"/>
  </r>
  <r>
    <x v="2"/>
    <n v="1"/>
    <x v="0"/>
    <n v="17"/>
    <x v="16"/>
    <x v="1"/>
    <s v="Snohomish Wild"/>
    <n v="2"/>
    <s v="N"/>
    <n v="1"/>
    <n v="0"/>
  </r>
  <r>
    <x v="2"/>
    <n v="1"/>
    <x v="0"/>
    <n v="17"/>
    <x v="16"/>
    <x v="1"/>
    <s v="Snohomish Wild"/>
    <n v="3"/>
    <s v="N"/>
    <n v="1"/>
    <n v="0"/>
  </r>
  <r>
    <x v="2"/>
    <n v="1"/>
    <x v="0"/>
    <n v="17"/>
    <x v="16"/>
    <x v="1"/>
    <s v="Snohomish Wild"/>
    <n v="4"/>
    <s v="N"/>
    <n v="1"/>
    <n v="45.07"/>
  </r>
  <r>
    <x v="2"/>
    <n v="1"/>
    <x v="0"/>
    <n v="17"/>
    <x v="16"/>
    <x v="1"/>
    <s v="Snohomish Wild"/>
    <n v="5"/>
    <s v="N"/>
    <n v="1"/>
    <n v="0"/>
  </r>
  <r>
    <x v="2"/>
    <n v="2"/>
    <x v="1"/>
    <n v="17"/>
    <x v="16"/>
    <x v="1"/>
    <s v="Snohomish Wild"/>
    <n v="2"/>
    <s v="N"/>
    <n v="1"/>
    <n v="8.3800000000000008"/>
  </r>
  <r>
    <x v="2"/>
    <n v="2"/>
    <x v="1"/>
    <n v="17"/>
    <x v="16"/>
    <x v="1"/>
    <s v="Snohomish Wild"/>
    <n v="3"/>
    <s v="N"/>
    <n v="1"/>
    <n v="20.96"/>
  </r>
  <r>
    <x v="2"/>
    <n v="2"/>
    <x v="1"/>
    <n v="17"/>
    <x v="16"/>
    <x v="1"/>
    <s v="Snohomish Wild"/>
    <n v="4"/>
    <s v="N"/>
    <n v="1"/>
    <n v="36.75"/>
  </r>
  <r>
    <x v="2"/>
    <n v="2"/>
    <x v="1"/>
    <n v="17"/>
    <x v="16"/>
    <x v="1"/>
    <s v="Snohomish Wild"/>
    <n v="5"/>
    <s v="N"/>
    <n v="1"/>
    <n v="0"/>
  </r>
  <r>
    <x v="2"/>
    <n v="3"/>
    <x v="2"/>
    <n v="17"/>
    <x v="16"/>
    <x v="1"/>
    <s v="Snohomish Wild"/>
    <n v="2"/>
    <s v="N"/>
    <n v="1"/>
    <n v="0"/>
  </r>
  <r>
    <x v="2"/>
    <n v="3"/>
    <x v="2"/>
    <n v="17"/>
    <x v="16"/>
    <x v="1"/>
    <s v="Snohomish Wild"/>
    <n v="3"/>
    <s v="N"/>
    <n v="1"/>
    <n v="0"/>
  </r>
  <r>
    <x v="2"/>
    <n v="3"/>
    <x v="2"/>
    <n v="17"/>
    <x v="16"/>
    <x v="1"/>
    <s v="Snohomish Wild"/>
    <n v="4"/>
    <s v="N"/>
    <n v="1"/>
    <n v="0"/>
  </r>
  <r>
    <x v="2"/>
    <n v="3"/>
    <x v="2"/>
    <n v="17"/>
    <x v="16"/>
    <x v="1"/>
    <s v="Snohomish Wild"/>
    <n v="5"/>
    <s v="N"/>
    <n v="1"/>
    <n v="0"/>
  </r>
  <r>
    <x v="2"/>
    <n v="4"/>
    <x v="3"/>
    <n v="17"/>
    <x v="16"/>
    <x v="1"/>
    <s v="Snohomish Wild"/>
    <n v="2"/>
    <s v="N"/>
    <n v="1"/>
    <n v="9.24"/>
  </r>
  <r>
    <x v="2"/>
    <n v="4"/>
    <x v="3"/>
    <n v="17"/>
    <x v="16"/>
    <x v="1"/>
    <s v="Snohomish Wild"/>
    <n v="3"/>
    <s v="N"/>
    <n v="1"/>
    <n v="106.53"/>
  </r>
  <r>
    <x v="2"/>
    <n v="4"/>
    <x v="3"/>
    <n v="17"/>
    <x v="16"/>
    <x v="1"/>
    <s v="Snohomish Wild"/>
    <n v="4"/>
    <s v="N"/>
    <n v="1"/>
    <n v="43.87"/>
  </r>
  <r>
    <x v="2"/>
    <n v="4"/>
    <x v="3"/>
    <n v="17"/>
    <x v="16"/>
    <x v="1"/>
    <s v="Snohomish Wild"/>
    <n v="5"/>
    <s v="N"/>
    <n v="1"/>
    <n v="20.77"/>
  </r>
  <r>
    <x v="2"/>
    <n v="5"/>
    <x v="4"/>
    <n v="17"/>
    <x v="16"/>
    <x v="1"/>
    <s v="Snohomish Wild"/>
    <n v="2"/>
    <s v="N"/>
    <n v="1"/>
    <n v="0"/>
  </r>
  <r>
    <x v="2"/>
    <n v="5"/>
    <x v="4"/>
    <n v="17"/>
    <x v="16"/>
    <x v="1"/>
    <s v="Snohomish Wild"/>
    <n v="3"/>
    <s v="N"/>
    <n v="1"/>
    <n v="0"/>
  </r>
  <r>
    <x v="2"/>
    <n v="5"/>
    <x v="4"/>
    <n v="17"/>
    <x v="16"/>
    <x v="1"/>
    <s v="Snohomish Wild"/>
    <n v="4"/>
    <s v="N"/>
    <n v="1"/>
    <n v="0"/>
  </r>
  <r>
    <x v="2"/>
    <n v="5"/>
    <x v="4"/>
    <n v="17"/>
    <x v="16"/>
    <x v="1"/>
    <s v="Snohomish Wild"/>
    <n v="5"/>
    <s v="N"/>
    <n v="1"/>
    <n v="0"/>
  </r>
  <r>
    <x v="2"/>
    <n v="6"/>
    <x v="5"/>
    <n v="17"/>
    <x v="16"/>
    <x v="1"/>
    <s v="Snohomish Wild"/>
    <n v="2"/>
    <s v="N"/>
    <n v="1"/>
    <n v="0"/>
  </r>
  <r>
    <x v="2"/>
    <n v="6"/>
    <x v="5"/>
    <n v="17"/>
    <x v="16"/>
    <x v="1"/>
    <s v="Snohomish Wild"/>
    <n v="3"/>
    <s v="N"/>
    <n v="1"/>
    <n v="0"/>
  </r>
  <r>
    <x v="2"/>
    <n v="6"/>
    <x v="5"/>
    <n v="17"/>
    <x v="16"/>
    <x v="1"/>
    <s v="Snohomish Wild"/>
    <n v="4"/>
    <s v="N"/>
    <n v="1"/>
    <n v="0"/>
  </r>
  <r>
    <x v="2"/>
    <n v="6"/>
    <x v="5"/>
    <n v="17"/>
    <x v="16"/>
    <x v="1"/>
    <s v="Snohomish Wild"/>
    <n v="5"/>
    <s v="N"/>
    <n v="1"/>
    <n v="0"/>
  </r>
  <r>
    <x v="2"/>
    <n v="7"/>
    <x v="6"/>
    <n v="17"/>
    <x v="16"/>
    <x v="1"/>
    <s v="Snohomish Wild"/>
    <n v="2"/>
    <s v="N"/>
    <n v="1"/>
    <n v="0"/>
  </r>
  <r>
    <x v="2"/>
    <n v="7"/>
    <x v="6"/>
    <n v="17"/>
    <x v="16"/>
    <x v="1"/>
    <s v="Snohomish Wild"/>
    <n v="3"/>
    <s v="N"/>
    <n v="1"/>
    <n v="2.13"/>
  </r>
  <r>
    <x v="2"/>
    <n v="7"/>
    <x v="6"/>
    <n v="17"/>
    <x v="16"/>
    <x v="1"/>
    <s v="Snohomish Wild"/>
    <n v="4"/>
    <s v="N"/>
    <n v="1"/>
    <n v="0"/>
  </r>
  <r>
    <x v="2"/>
    <n v="7"/>
    <x v="6"/>
    <n v="17"/>
    <x v="16"/>
    <x v="1"/>
    <s v="Snohomish Wild"/>
    <n v="5"/>
    <s v="N"/>
    <n v="1"/>
    <n v="0"/>
  </r>
  <r>
    <x v="2"/>
    <n v="8"/>
    <x v="7"/>
    <n v="17"/>
    <x v="16"/>
    <x v="1"/>
    <s v="Snohomish Wild"/>
    <n v="2"/>
    <s v="N"/>
    <n v="1"/>
    <n v="0"/>
  </r>
  <r>
    <x v="2"/>
    <n v="8"/>
    <x v="7"/>
    <n v="17"/>
    <x v="16"/>
    <x v="1"/>
    <s v="Snohomish Wild"/>
    <n v="3"/>
    <s v="N"/>
    <n v="1"/>
    <n v="1.95"/>
  </r>
  <r>
    <x v="2"/>
    <n v="8"/>
    <x v="7"/>
    <n v="17"/>
    <x v="16"/>
    <x v="1"/>
    <s v="Snohomish Wild"/>
    <n v="4"/>
    <s v="N"/>
    <n v="1"/>
    <n v="0"/>
  </r>
  <r>
    <x v="2"/>
    <n v="8"/>
    <x v="7"/>
    <n v="17"/>
    <x v="16"/>
    <x v="1"/>
    <s v="Snohomish Wild"/>
    <n v="5"/>
    <s v="N"/>
    <n v="1"/>
    <n v="0"/>
  </r>
  <r>
    <x v="2"/>
    <n v="9"/>
    <x v="8"/>
    <n v="17"/>
    <x v="16"/>
    <x v="1"/>
    <s v="Snohomish Wild"/>
    <n v="2"/>
    <s v="N"/>
    <n v="1"/>
    <n v="5.86"/>
  </r>
  <r>
    <x v="2"/>
    <n v="9"/>
    <x v="8"/>
    <n v="17"/>
    <x v="16"/>
    <x v="1"/>
    <s v="Snohomish Wild"/>
    <n v="3"/>
    <s v="N"/>
    <n v="1"/>
    <n v="10.59"/>
  </r>
  <r>
    <x v="2"/>
    <n v="9"/>
    <x v="8"/>
    <n v="17"/>
    <x v="16"/>
    <x v="1"/>
    <s v="Snohomish Wild"/>
    <n v="4"/>
    <s v="N"/>
    <n v="1"/>
    <n v="0.18"/>
  </r>
  <r>
    <x v="2"/>
    <n v="9"/>
    <x v="8"/>
    <n v="17"/>
    <x v="16"/>
    <x v="1"/>
    <s v="Snohomish Wild"/>
    <n v="5"/>
    <s v="N"/>
    <n v="1"/>
    <n v="0"/>
  </r>
  <r>
    <x v="2"/>
    <n v="10"/>
    <x v="9"/>
    <n v="17"/>
    <x v="16"/>
    <x v="1"/>
    <s v="Snohomish Wild"/>
    <n v="2"/>
    <s v="N"/>
    <n v="1"/>
    <n v="2.12"/>
  </r>
  <r>
    <x v="2"/>
    <n v="10"/>
    <x v="9"/>
    <n v="17"/>
    <x v="16"/>
    <x v="1"/>
    <s v="Snohomish Wild"/>
    <n v="3"/>
    <s v="N"/>
    <n v="1"/>
    <n v="21.07"/>
  </r>
  <r>
    <x v="2"/>
    <n v="10"/>
    <x v="9"/>
    <n v="17"/>
    <x v="16"/>
    <x v="1"/>
    <s v="Snohomish Wild"/>
    <n v="4"/>
    <s v="N"/>
    <n v="1"/>
    <n v="0.88"/>
  </r>
  <r>
    <x v="2"/>
    <n v="10"/>
    <x v="9"/>
    <n v="17"/>
    <x v="16"/>
    <x v="1"/>
    <s v="Snohomish Wild"/>
    <n v="5"/>
    <s v="N"/>
    <n v="1"/>
    <n v="3.22"/>
  </r>
  <r>
    <x v="2"/>
    <n v="11"/>
    <x v="10"/>
    <n v="17"/>
    <x v="16"/>
    <x v="1"/>
    <s v="Snohomish Wild"/>
    <n v="2"/>
    <s v="N"/>
    <n v="1"/>
    <n v="0"/>
  </r>
  <r>
    <x v="2"/>
    <n v="11"/>
    <x v="10"/>
    <n v="17"/>
    <x v="16"/>
    <x v="1"/>
    <s v="Snohomish Wild"/>
    <n v="3"/>
    <s v="N"/>
    <n v="1"/>
    <n v="0"/>
  </r>
  <r>
    <x v="2"/>
    <n v="11"/>
    <x v="10"/>
    <n v="17"/>
    <x v="16"/>
    <x v="1"/>
    <s v="Snohomish Wild"/>
    <n v="4"/>
    <s v="N"/>
    <n v="1"/>
    <n v="0"/>
  </r>
  <r>
    <x v="2"/>
    <n v="11"/>
    <x v="10"/>
    <n v="17"/>
    <x v="16"/>
    <x v="1"/>
    <s v="Snohomish Wild"/>
    <n v="5"/>
    <s v="N"/>
    <n v="1"/>
    <n v="0"/>
  </r>
  <r>
    <x v="2"/>
    <n v="12"/>
    <x v="11"/>
    <n v="17"/>
    <x v="16"/>
    <x v="1"/>
    <s v="Snohomish Wild"/>
    <n v="2"/>
    <s v="N"/>
    <n v="1"/>
    <n v="0"/>
  </r>
  <r>
    <x v="2"/>
    <n v="12"/>
    <x v="11"/>
    <n v="17"/>
    <x v="16"/>
    <x v="1"/>
    <s v="Snohomish Wild"/>
    <n v="3"/>
    <s v="N"/>
    <n v="1"/>
    <n v="0.02"/>
  </r>
  <r>
    <x v="2"/>
    <n v="12"/>
    <x v="11"/>
    <n v="17"/>
    <x v="16"/>
    <x v="1"/>
    <s v="Snohomish Wild"/>
    <n v="4"/>
    <s v="N"/>
    <n v="1"/>
    <n v="0.04"/>
  </r>
  <r>
    <x v="2"/>
    <n v="12"/>
    <x v="11"/>
    <n v="17"/>
    <x v="16"/>
    <x v="1"/>
    <s v="Snohomish Wild"/>
    <n v="5"/>
    <s v="N"/>
    <n v="1"/>
    <n v="0"/>
  </r>
  <r>
    <x v="2"/>
    <n v="13"/>
    <x v="12"/>
    <n v="17"/>
    <x v="16"/>
    <x v="1"/>
    <s v="Snohomish Wild"/>
    <n v="2"/>
    <s v="N"/>
    <n v="1"/>
    <n v="0"/>
  </r>
  <r>
    <x v="2"/>
    <n v="13"/>
    <x v="12"/>
    <n v="17"/>
    <x v="16"/>
    <x v="1"/>
    <s v="Snohomish Wild"/>
    <n v="3"/>
    <s v="N"/>
    <n v="1"/>
    <n v="30.99"/>
  </r>
  <r>
    <x v="2"/>
    <n v="13"/>
    <x v="12"/>
    <n v="17"/>
    <x v="16"/>
    <x v="1"/>
    <s v="Snohomish Wild"/>
    <n v="4"/>
    <s v="N"/>
    <n v="1"/>
    <n v="157.08000000000001"/>
  </r>
  <r>
    <x v="2"/>
    <n v="13"/>
    <x v="12"/>
    <n v="17"/>
    <x v="16"/>
    <x v="1"/>
    <s v="Snohomish Wild"/>
    <n v="5"/>
    <s v="N"/>
    <n v="1"/>
    <n v="110.76"/>
  </r>
  <r>
    <x v="2"/>
    <n v="14"/>
    <x v="13"/>
    <n v="17"/>
    <x v="16"/>
    <x v="1"/>
    <s v="Snohomish Wild"/>
    <n v="2"/>
    <s v="N"/>
    <n v="1"/>
    <n v="0"/>
  </r>
  <r>
    <x v="2"/>
    <n v="14"/>
    <x v="13"/>
    <n v="17"/>
    <x v="16"/>
    <x v="1"/>
    <s v="Snohomish Wild"/>
    <n v="3"/>
    <s v="N"/>
    <n v="1"/>
    <n v="0"/>
  </r>
  <r>
    <x v="2"/>
    <n v="14"/>
    <x v="13"/>
    <n v="17"/>
    <x v="16"/>
    <x v="1"/>
    <s v="Snohomish Wild"/>
    <n v="4"/>
    <s v="N"/>
    <n v="1"/>
    <n v="0"/>
  </r>
  <r>
    <x v="2"/>
    <n v="14"/>
    <x v="13"/>
    <n v="17"/>
    <x v="16"/>
    <x v="1"/>
    <s v="Snohomish Wild"/>
    <n v="5"/>
    <s v="N"/>
    <n v="1"/>
    <n v="0"/>
  </r>
  <r>
    <x v="2"/>
    <n v="15"/>
    <x v="14"/>
    <n v="17"/>
    <x v="16"/>
    <x v="1"/>
    <s v="Snohomish Wild"/>
    <n v="2"/>
    <s v="N"/>
    <n v="1"/>
    <n v="0"/>
  </r>
  <r>
    <x v="2"/>
    <n v="15"/>
    <x v="14"/>
    <n v="17"/>
    <x v="16"/>
    <x v="1"/>
    <s v="Snohomish Wild"/>
    <n v="3"/>
    <s v="N"/>
    <n v="1"/>
    <n v="0"/>
  </r>
  <r>
    <x v="2"/>
    <n v="15"/>
    <x v="14"/>
    <n v="17"/>
    <x v="16"/>
    <x v="1"/>
    <s v="Snohomish Wild"/>
    <n v="4"/>
    <s v="N"/>
    <n v="1"/>
    <n v="0"/>
  </r>
  <r>
    <x v="2"/>
    <n v="15"/>
    <x v="14"/>
    <n v="17"/>
    <x v="16"/>
    <x v="1"/>
    <s v="Snohomish Wild"/>
    <n v="5"/>
    <s v="N"/>
    <n v="1"/>
    <n v="0"/>
  </r>
  <r>
    <x v="2"/>
    <n v="16"/>
    <x v="15"/>
    <n v="17"/>
    <x v="16"/>
    <x v="1"/>
    <s v="Snohomish Wild"/>
    <n v="2"/>
    <s v="N"/>
    <n v="1"/>
    <n v="0.81"/>
  </r>
  <r>
    <x v="2"/>
    <n v="16"/>
    <x v="15"/>
    <n v="17"/>
    <x v="16"/>
    <x v="1"/>
    <s v="Snohomish Wild"/>
    <n v="3"/>
    <s v="N"/>
    <n v="1"/>
    <n v="1.06"/>
  </r>
  <r>
    <x v="2"/>
    <n v="16"/>
    <x v="15"/>
    <n v="17"/>
    <x v="16"/>
    <x v="1"/>
    <s v="Snohomish Wild"/>
    <n v="4"/>
    <s v="N"/>
    <n v="1"/>
    <n v="0.17"/>
  </r>
  <r>
    <x v="2"/>
    <n v="16"/>
    <x v="15"/>
    <n v="17"/>
    <x v="16"/>
    <x v="1"/>
    <s v="Snohomish Wild"/>
    <n v="5"/>
    <s v="N"/>
    <n v="1"/>
    <n v="0.42"/>
  </r>
  <r>
    <x v="2"/>
    <n v="17"/>
    <x v="16"/>
    <n v="17"/>
    <x v="16"/>
    <x v="1"/>
    <s v="Snohomish Wild"/>
    <n v="2"/>
    <s v="N"/>
    <n v="1"/>
    <n v="0"/>
  </r>
  <r>
    <x v="2"/>
    <n v="17"/>
    <x v="16"/>
    <n v="17"/>
    <x v="16"/>
    <x v="1"/>
    <s v="Snohomish Wild"/>
    <n v="3"/>
    <s v="N"/>
    <n v="1"/>
    <n v="0"/>
  </r>
  <r>
    <x v="2"/>
    <n v="17"/>
    <x v="16"/>
    <n v="17"/>
    <x v="16"/>
    <x v="1"/>
    <s v="Snohomish Wild"/>
    <n v="4"/>
    <s v="N"/>
    <n v="1"/>
    <n v="0"/>
  </r>
  <r>
    <x v="2"/>
    <n v="17"/>
    <x v="16"/>
    <n v="17"/>
    <x v="16"/>
    <x v="1"/>
    <s v="Snohomish Wild"/>
    <n v="5"/>
    <s v="N"/>
    <n v="1"/>
    <n v="0"/>
  </r>
  <r>
    <x v="2"/>
    <n v="18"/>
    <x v="17"/>
    <n v="17"/>
    <x v="16"/>
    <x v="1"/>
    <s v="Snohomish Wild"/>
    <n v="2"/>
    <s v="N"/>
    <n v="1"/>
    <n v="0"/>
  </r>
  <r>
    <x v="2"/>
    <n v="18"/>
    <x v="17"/>
    <n v="17"/>
    <x v="16"/>
    <x v="1"/>
    <s v="Snohomish Wild"/>
    <n v="3"/>
    <s v="N"/>
    <n v="1"/>
    <n v="7.02"/>
  </r>
  <r>
    <x v="2"/>
    <n v="18"/>
    <x v="17"/>
    <n v="17"/>
    <x v="16"/>
    <x v="1"/>
    <s v="Snohomish Wild"/>
    <n v="4"/>
    <s v="N"/>
    <n v="1"/>
    <n v="14.01"/>
  </r>
  <r>
    <x v="2"/>
    <n v="18"/>
    <x v="17"/>
    <n v="17"/>
    <x v="16"/>
    <x v="1"/>
    <s v="Snohomish Wild"/>
    <n v="5"/>
    <s v="N"/>
    <n v="1"/>
    <n v="0"/>
  </r>
  <r>
    <x v="2"/>
    <n v="19"/>
    <x v="18"/>
    <n v="17"/>
    <x v="16"/>
    <x v="1"/>
    <s v="Snohomish Wild"/>
    <n v="2"/>
    <s v="N"/>
    <n v="1"/>
    <n v="20.54"/>
  </r>
  <r>
    <x v="2"/>
    <n v="19"/>
    <x v="18"/>
    <n v="17"/>
    <x v="16"/>
    <x v="1"/>
    <s v="Snohomish Wild"/>
    <n v="3"/>
    <s v="N"/>
    <n v="1"/>
    <n v="78.14"/>
  </r>
  <r>
    <x v="2"/>
    <n v="19"/>
    <x v="18"/>
    <n v="17"/>
    <x v="16"/>
    <x v="1"/>
    <s v="Snohomish Wild"/>
    <n v="4"/>
    <s v="N"/>
    <n v="1"/>
    <n v="101.68"/>
  </r>
  <r>
    <x v="2"/>
    <n v="19"/>
    <x v="18"/>
    <n v="17"/>
    <x v="16"/>
    <x v="1"/>
    <s v="Snohomish Wild"/>
    <n v="5"/>
    <s v="N"/>
    <n v="1"/>
    <n v="0"/>
  </r>
  <r>
    <x v="2"/>
    <n v="20"/>
    <x v="19"/>
    <n v="17"/>
    <x v="16"/>
    <x v="1"/>
    <s v="Snohomish Wild"/>
    <n v="2"/>
    <s v="N"/>
    <n v="1"/>
    <n v="10.199999999999999"/>
  </r>
  <r>
    <x v="2"/>
    <n v="20"/>
    <x v="19"/>
    <n v="17"/>
    <x v="16"/>
    <x v="1"/>
    <s v="Snohomish Wild"/>
    <n v="3"/>
    <s v="N"/>
    <n v="1"/>
    <n v="56.05"/>
  </r>
  <r>
    <x v="2"/>
    <n v="20"/>
    <x v="19"/>
    <n v="17"/>
    <x v="16"/>
    <x v="1"/>
    <s v="Snohomish Wild"/>
    <n v="4"/>
    <s v="N"/>
    <n v="1"/>
    <n v="32.26"/>
  </r>
  <r>
    <x v="2"/>
    <n v="20"/>
    <x v="19"/>
    <n v="17"/>
    <x v="16"/>
    <x v="1"/>
    <s v="Snohomish Wild"/>
    <n v="5"/>
    <s v="N"/>
    <n v="1"/>
    <n v="15.96"/>
  </r>
  <r>
    <x v="2"/>
    <n v="21"/>
    <x v="20"/>
    <n v="17"/>
    <x v="16"/>
    <x v="1"/>
    <s v="Snohomish Wild"/>
    <n v="2"/>
    <s v="N"/>
    <n v="1"/>
    <n v="0"/>
  </r>
  <r>
    <x v="2"/>
    <n v="21"/>
    <x v="20"/>
    <n v="17"/>
    <x v="16"/>
    <x v="1"/>
    <s v="Snohomish Wild"/>
    <n v="3"/>
    <s v="N"/>
    <n v="1"/>
    <n v="0.48"/>
  </r>
  <r>
    <x v="2"/>
    <n v="21"/>
    <x v="20"/>
    <n v="17"/>
    <x v="16"/>
    <x v="1"/>
    <s v="Snohomish Wild"/>
    <n v="4"/>
    <s v="N"/>
    <n v="1"/>
    <n v="0"/>
  </r>
  <r>
    <x v="2"/>
    <n v="21"/>
    <x v="20"/>
    <n v="17"/>
    <x v="16"/>
    <x v="1"/>
    <s v="Snohomish Wild"/>
    <n v="5"/>
    <s v="N"/>
    <n v="1"/>
    <n v="0"/>
  </r>
  <r>
    <x v="2"/>
    <n v="22"/>
    <x v="21"/>
    <n v="17"/>
    <x v="16"/>
    <x v="1"/>
    <s v="Snohomish Wild"/>
    <n v="2"/>
    <s v="N"/>
    <n v="1"/>
    <n v="0"/>
  </r>
  <r>
    <x v="2"/>
    <n v="22"/>
    <x v="21"/>
    <n v="17"/>
    <x v="16"/>
    <x v="1"/>
    <s v="Snohomish Wild"/>
    <n v="3"/>
    <s v="N"/>
    <n v="1"/>
    <n v="30.7"/>
  </r>
  <r>
    <x v="2"/>
    <n v="22"/>
    <x v="21"/>
    <n v="17"/>
    <x v="16"/>
    <x v="1"/>
    <s v="Snohomish Wild"/>
    <n v="4"/>
    <s v="N"/>
    <n v="1"/>
    <n v="1.98"/>
  </r>
  <r>
    <x v="2"/>
    <n v="22"/>
    <x v="21"/>
    <n v="17"/>
    <x v="16"/>
    <x v="1"/>
    <s v="Snohomish Wild"/>
    <n v="5"/>
    <s v="N"/>
    <n v="1"/>
    <n v="18.489999999999998"/>
  </r>
  <r>
    <x v="2"/>
    <n v="23"/>
    <x v="22"/>
    <n v="17"/>
    <x v="16"/>
    <x v="1"/>
    <s v="Snohomish Wild"/>
    <n v="2"/>
    <s v="N"/>
    <n v="1"/>
    <n v="0"/>
  </r>
  <r>
    <x v="2"/>
    <n v="23"/>
    <x v="22"/>
    <n v="17"/>
    <x v="16"/>
    <x v="1"/>
    <s v="Snohomish Wild"/>
    <n v="3"/>
    <s v="N"/>
    <n v="1"/>
    <n v="14.49"/>
  </r>
  <r>
    <x v="2"/>
    <n v="23"/>
    <x v="22"/>
    <n v="17"/>
    <x v="16"/>
    <x v="1"/>
    <s v="Snohomish Wild"/>
    <n v="4"/>
    <s v="N"/>
    <n v="1"/>
    <n v="15.77"/>
  </r>
  <r>
    <x v="2"/>
    <n v="23"/>
    <x v="22"/>
    <n v="17"/>
    <x v="16"/>
    <x v="1"/>
    <s v="Snohomish Wild"/>
    <n v="5"/>
    <s v="N"/>
    <n v="1"/>
    <n v="4.53"/>
  </r>
  <r>
    <x v="2"/>
    <n v="24"/>
    <x v="23"/>
    <n v="17"/>
    <x v="16"/>
    <x v="1"/>
    <s v="Snohomish Wild"/>
    <n v="2"/>
    <s v="N"/>
    <n v="1"/>
    <n v="65.92"/>
  </r>
  <r>
    <x v="2"/>
    <n v="24"/>
    <x v="23"/>
    <n v="17"/>
    <x v="16"/>
    <x v="1"/>
    <s v="Snohomish Wild"/>
    <n v="3"/>
    <s v="N"/>
    <n v="1"/>
    <n v="101.64"/>
  </r>
  <r>
    <x v="2"/>
    <n v="24"/>
    <x v="23"/>
    <n v="17"/>
    <x v="16"/>
    <x v="1"/>
    <s v="Snohomish Wild"/>
    <n v="4"/>
    <s v="N"/>
    <n v="1"/>
    <n v="46.67"/>
  </r>
  <r>
    <x v="2"/>
    <n v="24"/>
    <x v="23"/>
    <n v="17"/>
    <x v="16"/>
    <x v="1"/>
    <s v="Snohomish Wild"/>
    <n v="5"/>
    <s v="N"/>
    <n v="1"/>
    <n v="0"/>
  </r>
  <r>
    <x v="2"/>
    <n v="25"/>
    <x v="24"/>
    <n v="17"/>
    <x v="16"/>
    <x v="1"/>
    <s v="Snohomish Wild"/>
    <n v="2"/>
    <s v="N"/>
    <n v="1"/>
    <n v="0"/>
  </r>
  <r>
    <x v="2"/>
    <n v="25"/>
    <x v="24"/>
    <n v="17"/>
    <x v="16"/>
    <x v="1"/>
    <s v="Snohomish Wild"/>
    <n v="3"/>
    <s v="N"/>
    <n v="1"/>
    <n v="0"/>
  </r>
  <r>
    <x v="2"/>
    <n v="25"/>
    <x v="24"/>
    <n v="17"/>
    <x v="16"/>
    <x v="1"/>
    <s v="Snohomish Wild"/>
    <n v="4"/>
    <s v="N"/>
    <n v="1"/>
    <n v="0"/>
  </r>
  <r>
    <x v="2"/>
    <n v="25"/>
    <x v="24"/>
    <n v="17"/>
    <x v="16"/>
    <x v="1"/>
    <s v="Snohomish Wild"/>
    <n v="5"/>
    <s v="N"/>
    <n v="1"/>
    <n v="11.03"/>
  </r>
  <r>
    <x v="3"/>
    <n v="1"/>
    <x v="0"/>
    <n v="17"/>
    <x v="16"/>
    <x v="1"/>
    <s v="Snohomish Wild"/>
    <n v="2"/>
    <s v="N"/>
    <n v="1"/>
    <n v="0"/>
  </r>
  <r>
    <x v="3"/>
    <n v="1"/>
    <x v="0"/>
    <n v="17"/>
    <x v="16"/>
    <x v="1"/>
    <s v="Snohomish Wild"/>
    <n v="3"/>
    <s v="N"/>
    <n v="1"/>
    <n v="0"/>
  </r>
  <r>
    <x v="3"/>
    <n v="1"/>
    <x v="0"/>
    <n v="17"/>
    <x v="16"/>
    <x v="1"/>
    <s v="Snohomish Wild"/>
    <n v="4"/>
    <s v="N"/>
    <n v="1"/>
    <n v="67"/>
  </r>
  <r>
    <x v="3"/>
    <n v="1"/>
    <x v="0"/>
    <n v="17"/>
    <x v="16"/>
    <x v="1"/>
    <s v="Snohomish Wild"/>
    <n v="5"/>
    <s v="N"/>
    <n v="1"/>
    <n v="0"/>
  </r>
  <r>
    <x v="3"/>
    <n v="2"/>
    <x v="1"/>
    <n v="17"/>
    <x v="16"/>
    <x v="1"/>
    <s v="Snohomish Wild"/>
    <n v="2"/>
    <s v="N"/>
    <n v="1"/>
    <n v="11.25"/>
  </r>
  <r>
    <x v="3"/>
    <n v="2"/>
    <x v="1"/>
    <n v="17"/>
    <x v="16"/>
    <x v="1"/>
    <s v="Snohomish Wild"/>
    <n v="3"/>
    <s v="N"/>
    <n v="1"/>
    <n v="18.71"/>
  </r>
  <r>
    <x v="3"/>
    <n v="2"/>
    <x v="1"/>
    <n v="17"/>
    <x v="16"/>
    <x v="1"/>
    <s v="Snohomish Wild"/>
    <n v="4"/>
    <s v="N"/>
    <n v="1"/>
    <n v="37.119999999999997"/>
  </r>
  <r>
    <x v="3"/>
    <n v="2"/>
    <x v="1"/>
    <n v="17"/>
    <x v="16"/>
    <x v="1"/>
    <s v="Snohomish Wild"/>
    <n v="5"/>
    <s v="N"/>
    <n v="1"/>
    <n v="0"/>
  </r>
  <r>
    <x v="3"/>
    <n v="3"/>
    <x v="2"/>
    <n v="17"/>
    <x v="16"/>
    <x v="1"/>
    <s v="Snohomish Wild"/>
    <n v="2"/>
    <s v="N"/>
    <n v="1"/>
    <n v="0"/>
  </r>
  <r>
    <x v="3"/>
    <n v="3"/>
    <x v="2"/>
    <n v="17"/>
    <x v="16"/>
    <x v="1"/>
    <s v="Snohomish Wild"/>
    <n v="3"/>
    <s v="N"/>
    <n v="1"/>
    <n v="0"/>
  </r>
  <r>
    <x v="3"/>
    <n v="3"/>
    <x v="2"/>
    <n v="17"/>
    <x v="16"/>
    <x v="1"/>
    <s v="Snohomish Wild"/>
    <n v="4"/>
    <s v="N"/>
    <n v="1"/>
    <n v="0"/>
  </r>
  <r>
    <x v="3"/>
    <n v="3"/>
    <x v="2"/>
    <n v="17"/>
    <x v="16"/>
    <x v="1"/>
    <s v="Snohomish Wild"/>
    <n v="5"/>
    <s v="N"/>
    <n v="1"/>
    <n v="0"/>
  </r>
  <r>
    <x v="3"/>
    <n v="4"/>
    <x v="3"/>
    <n v="17"/>
    <x v="16"/>
    <x v="1"/>
    <s v="Snohomish Wild"/>
    <n v="2"/>
    <s v="N"/>
    <n v="1"/>
    <n v="7.7"/>
  </r>
  <r>
    <x v="3"/>
    <n v="4"/>
    <x v="3"/>
    <n v="17"/>
    <x v="16"/>
    <x v="1"/>
    <s v="Snohomish Wild"/>
    <n v="3"/>
    <s v="N"/>
    <n v="1"/>
    <n v="58.99"/>
  </r>
  <r>
    <x v="3"/>
    <n v="4"/>
    <x v="3"/>
    <n v="17"/>
    <x v="16"/>
    <x v="1"/>
    <s v="Snohomish Wild"/>
    <n v="4"/>
    <s v="N"/>
    <n v="1"/>
    <n v="27.5"/>
  </r>
  <r>
    <x v="3"/>
    <n v="4"/>
    <x v="3"/>
    <n v="17"/>
    <x v="16"/>
    <x v="1"/>
    <s v="Snohomish Wild"/>
    <n v="5"/>
    <s v="N"/>
    <n v="1"/>
    <n v="8.89"/>
  </r>
  <r>
    <x v="3"/>
    <n v="5"/>
    <x v="4"/>
    <n v="17"/>
    <x v="16"/>
    <x v="1"/>
    <s v="Snohomish Wild"/>
    <n v="2"/>
    <s v="N"/>
    <n v="1"/>
    <n v="0"/>
  </r>
  <r>
    <x v="3"/>
    <n v="5"/>
    <x v="4"/>
    <n v="17"/>
    <x v="16"/>
    <x v="1"/>
    <s v="Snohomish Wild"/>
    <n v="3"/>
    <s v="N"/>
    <n v="1"/>
    <n v="0"/>
  </r>
  <r>
    <x v="3"/>
    <n v="5"/>
    <x v="4"/>
    <n v="17"/>
    <x v="16"/>
    <x v="1"/>
    <s v="Snohomish Wild"/>
    <n v="4"/>
    <s v="N"/>
    <n v="1"/>
    <n v="0"/>
  </r>
  <r>
    <x v="3"/>
    <n v="5"/>
    <x v="4"/>
    <n v="17"/>
    <x v="16"/>
    <x v="1"/>
    <s v="Snohomish Wild"/>
    <n v="5"/>
    <s v="N"/>
    <n v="1"/>
    <n v="0"/>
  </r>
  <r>
    <x v="3"/>
    <n v="6"/>
    <x v="5"/>
    <n v="17"/>
    <x v="16"/>
    <x v="1"/>
    <s v="Snohomish Wild"/>
    <n v="2"/>
    <s v="N"/>
    <n v="1"/>
    <n v="0"/>
  </r>
  <r>
    <x v="3"/>
    <n v="6"/>
    <x v="5"/>
    <n v="17"/>
    <x v="16"/>
    <x v="1"/>
    <s v="Snohomish Wild"/>
    <n v="3"/>
    <s v="N"/>
    <n v="1"/>
    <n v="0"/>
  </r>
  <r>
    <x v="3"/>
    <n v="6"/>
    <x v="5"/>
    <n v="17"/>
    <x v="16"/>
    <x v="1"/>
    <s v="Snohomish Wild"/>
    <n v="4"/>
    <s v="N"/>
    <n v="1"/>
    <n v="0"/>
  </r>
  <r>
    <x v="3"/>
    <n v="6"/>
    <x v="5"/>
    <n v="17"/>
    <x v="16"/>
    <x v="1"/>
    <s v="Snohomish Wild"/>
    <n v="5"/>
    <s v="N"/>
    <n v="1"/>
    <n v="0"/>
  </r>
  <r>
    <x v="3"/>
    <n v="7"/>
    <x v="6"/>
    <n v="17"/>
    <x v="16"/>
    <x v="1"/>
    <s v="Snohomish Wild"/>
    <n v="2"/>
    <s v="N"/>
    <n v="1"/>
    <n v="0"/>
  </r>
  <r>
    <x v="3"/>
    <n v="7"/>
    <x v="6"/>
    <n v="17"/>
    <x v="16"/>
    <x v="1"/>
    <s v="Snohomish Wild"/>
    <n v="3"/>
    <s v="N"/>
    <n v="1"/>
    <n v="0.64"/>
  </r>
  <r>
    <x v="3"/>
    <n v="7"/>
    <x v="6"/>
    <n v="17"/>
    <x v="16"/>
    <x v="1"/>
    <s v="Snohomish Wild"/>
    <n v="4"/>
    <s v="N"/>
    <n v="1"/>
    <n v="0"/>
  </r>
  <r>
    <x v="3"/>
    <n v="7"/>
    <x v="6"/>
    <n v="17"/>
    <x v="16"/>
    <x v="1"/>
    <s v="Snohomish Wild"/>
    <n v="5"/>
    <s v="N"/>
    <n v="1"/>
    <n v="0"/>
  </r>
  <r>
    <x v="3"/>
    <n v="8"/>
    <x v="7"/>
    <n v="17"/>
    <x v="16"/>
    <x v="1"/>
    <s v="Snohomish Wild"/>
    <n v="2"/>
    <s v="N"/>
    <n v="1"/>
    <n v="0"/>
  </r>
  <r>
    <x v="3"/>
    <n v="8"/>
    <x v="7"/>
    <n v="17"/>
    <x v="16"/>
    <x v="1"/>
    <s v="Snohomish Wild"/>
    <n v="3"/>
    <s v="N"/>
    <n v="1"/>
    <n v="1.0900000000000001"/>
  </r>
  <r>
    <x v="3"/>
    <n v="8"/>
    <x v="7"/>
    <n v="17"/>
    <x v="16"/>
    <x v="1"/>
    <s v="Snohomish Wild"/>
    <n v="4"/>
    <s v="N"/>
    <n v="1"/>
    <n v="0"/>
  </r>
  <r>
    <x v="3"/>
    <n v="8"/>
    <x v="7"/>
    <n v="17"/>
    <x v="16"/>
    <x v="1"/>
    <s v="Snohomish Wild"/>
    <n v="5"/>
    <s v="N"/>
    <n v="1"/>
    <n v="0"/>
  </r>
  <r>
    <x v="3"/>
    <n v="9"/>
    <x v="8"/>
    <n v="17"/>
    <x v="16"/>
    <x v="1"/>
    <s v="Snohomish Wild"/>
    <n v="2"/>
    <s v="N"/>
    <n v="1"/>
    <n v="3.94"/>
  </r>
  <r>
    <x v="3"/>
    <n v="9"/>
    <x v="8"/>
    <n v="17"/>
    <x v="16"/>
    <x v="1"/>
    <s v="Snohomish Wild"/>
    <n v="3"/>
    <s v="N"/>
    <n v="1"/>
    <n v="4.7300000000000004"/>
  </r>
  <r>
    <x v="3"/>
    <n v="9"/>
    <x v="8"/>
    <n v="17"/>
    <x v="16"/>
    <x v="1"/>
    <s v="Snohomish Wild"/>
    <n v="4"/>
    <s v="N"/>
    <n v="1"/>
    <n v="0.09"/>
  </r>
  <r>
    <x v="3"/>
    <n v="9"/>
    <x v="8"/>
    <n v="17"/>
    <x v="16"/>
    <x v="1"/>
    <s v="Snohomish Wild"/>
    <n v="5"/>
    <s v="N"/>
    <n v="1"/>
    <n v="0"/>
  </r>
  <r>
    <x v="3"/>
    <n v="10"/>
    <x v="9"/>
    <n v="17"/>
    <x v="16"/>
    <x v="1"/>
    <s v="Snohomish Wild"/>
    <n v="2"/>
    <s v="N"/>
    <n v="1"/>
    <n v="0.73"/>
  </r>
  <r>
    <x v="3"/>
    <n v="10"/>
    <x v="9"/>
    <n v="17"/>
    <x v="16"/>
    <x v="1"/>
    <s v="Snohomish Wild"/>
    <n v="3"/>
    <s v="N"/>
    <n v="1"/>
    <n v="4.79"/>
  </r>
  <r>
    <x v="3"/>
    <n v="10"/>
    <x v="9"/>
    <n v="17"/>
    <x v="16"/>
    <x v="1"/>
    <s v="Snohomish Wild"/>
    <n v="4"/>
    <s v="N"/>
    <n v="1"/>
    <n v="0.23"/>
  </r>
  <r>
    <x v="3"/>
    <n v="10"/>
    <x v="9"/>
    <n v="17"/>
    <x v="16"/>
    <x v="1"/>
    <s v="Snohomish Wild"/>
    <n v="5"/>
    <s v="N"/>
    <n v="1"/>
    <n v="0.57999999999999996"/>
  </r>
  <r>
    <x v="3"/>
    <n v="11"/>
    <x v="10"/>
    <n v="17"/>
    <x v="16"/>
    <x v="1"/>
    <s v="Snohomish Wild"/>
    <n v="2"/>
    <s v="N"/>
    <n v="1"/>
    <n v="0.39"/>
  </r>
  <r>
    <x v="3"/>
    <n v="11"/>
    <x v="10"/>
    <n v="17"/>
    <x v="16"/>
    <x v="1"/>
    <s v="Snohomish Wild"/>
    <n v="3"/>
    <s v="N"/>
    <n v="1"/>
    <n v="0.24"/>
  </r>
  <r>
    <x v="3"/>
    <n v="11"/>
    <x v="10"/>
    <n v="17"/>
    <x v="16"/>
    <x v="1"/>
    <s v="Snohomish Wild"/>
    <n v="4"/>
    <s v="N"/>
    <n v="1"/>
    <n v="0"/>
  </r>
  <r>
    <x v="3"/>
    <n v="11"/>
    <x v="10"/>
    <n v="17"/>
    <x v="16"/>
    <x v="1"/>
    <s v="Snohomish Wild"/>
    <n v="5"/>
    <s v="N"/>
    <n v="1"/>
    <n v="0"/>
  </r>
  <r>
    <x v="3"/>
    <n v="12"/>
    <x v="11"/>
    <n v="17"/>
    <x v="16"/>
    <x v="1"/>
    <s v="Snohomish Wild"/>
    <n v="2"/>
    <s v="N"/>
    <n v="1"/>
    <n v="0.38"/>
  </r>
  <r>
    <x v="3"/>
    <n v="12"/>
    <x v="11"/>
    <n v="17"/>
    <x v="16"/>
    <x v="1"/>
    <s v="Snohomish Wild"/>
    <n v="3"/>
    <s v="N"/>
    <n v="1"/>
    <n v="1.02"/>
  </r>
  <r>
    <x v="3"/>
    <n v="12"/>
    <x v="11"/>
    <n v="17"/>
    <x v="16"/>
    <x v="1"/>
    <s v="Snohomish Wild"/>
    <n v="4"/>
    <s v="N"/>
    <n v="1"/>
    <n v="2.35"/>
  </r>
  <r>
    <x v="3"/>
    <n v="12"/>
    <x v="11"/>
    <n v="17"/>
    <x v="16"/>
    <x v="1"/>
    <s v="Snohomish Wild"/>
    <n v="5"/>
    <s v="N"/>
    <n v="1"/>
    <n v="0"/>
  </r>
  <r>
    <x v="3"/>
    <n v="13"/>
    <x v="12"/>
    <n v="17"/>
    <x v="16"/>
    <x v="1"/>
    <s v="Snohomish Wild"/>
    <n v="2"/>
    <s v="N"/>
    <n v="1"/>
    <n v="0"/>
  </r>
  <r>
    <x v="3"/>
    <n v="13"/>
    <x v="12"/>
    <n v="17"/>
    <x v="16"/>
    <x v="1"/>
    <s v="Snohomish Wild"/>
    <n v="3"/>
    <s v="N"/>
    <n v="1"/>
    <n v="36.33"/>
  </r>
  <r>
    <x v="3"/>
    <n v="13"/>
    <x v="12"/>
    <n v="17"/>
    <x v="16"/>
    <x v="1"/>
    <s v="Snohomish Wild"/>
    <n v="4"/>
    <s v="N"/>
    <n v="1"/>
    <n v="202.36"/>
  </r>
  <r>
    <x v="3"/>
    <n v="13"/>
    <x v="12"/>
    <n v="17"/>
    <x v="16"/>
    <x v="1"/>
    <s v="Snohomish Wild"/>
    <n v="5"/>
    <s v="N"/>
    <n v="1"/>
    <n v="99.69"/>
  </r>
  <r>
    <x v="3"/>
    <n v="14"/>
    <x v="13"/>
    <n v="17"/>
    <x v="16"/>
    <x v="1"/>
    <s v="Snohomish Wild"/>
    <n v="2"/>
    <s v="N"/>
    <n v="1"/>
    <n v="0"/>
  </r>
  <r>
    <x v="3"/>
    <n v="14"/>
    <x v="13"/>
    <n v="17"/>
    <x v="16"/>
    <x v="1"/>
    <s v="Snohomish Wild"/>
    <n v="3"/>
    <s v="N"/>
    <n v="1"/>
    <n v="0"/>
  </r>
  <r>
    <x v="3"/>
    <n v="14"/>
    <x v="13"/>
    <n v="17"/>
    <x v="16"/>
    <x v="1"/>
    <s v="Snohomish Wild"/>
    <n v="4"/>
    <s v="N"/>
    <n v="1"/>
    <n v="0"/>
  </r>
  <r>
    <x v="3"/>
    <n v="14"/>
    <x v="13"/>
    <n v="17"/>
    <x v="16"/>
    <x v="1"/>
    <s v="Snohomish Wild"/>
    <n v="5"/>
    <s v="N"/>
    <n v="1"/>
    <n v="0"/>
  </r>
  <r>
    <x v="3"/>
    <n v="15"/>
    <x v="14"/>
    <n v="17"/>
    <x v="16"/>
    <x v="1"/>
    <s v="Snohomish Wild"/>
    <n v="2"/>
    <s v="N"/>
    <n v="1"/>
    <n v="0"/>
  </r>
  <r>
    <x v="3"/>
    <n v="15"/>
    <x v="14"/>
    <n v="17"/>
    <x v="16"/>
    <x v="1"/>
    <s v="Snohomish Wild"/>
    <n v="3"/>
    <s v="N"/>
    <n v="1"/>
    <n v="0"/>
  </r>
  <r>
    <x v="3"/>
    <n v="15"/>
    <x v="14"/>
    <n v="17"/>
    <x v="16"/>
    <x v="1"/>
    <s v="Snohomish Wild"/>
    <n v="4"/>
    <s v="N"/>
    <n v="1"/>
    <n v="0"/>
  </r>
  <r>
    <x v="3"/>
    <n v="15"/>
    <x v="14"/>
    <n v="17"/>
    <x v="16"/>
    <x v="1"/>
    <s v="Snohomish Wild"/>
    <n v="5"/>
    <s v="N"/>
    <n v="1"/>
    <n v="0"/>
  </r>
  <r>
    <x v="3"/>
    <n v="16"/>
    <x v="15"/>
    <n v="17"/>
    <x v="16"/>
    <x v="1"/>
    <s v="Snohomish Wild"/>
    <n v="2"/>
    <s v="N"/>
    <n v="1"/>
    <n v="0.16"/>
  </r>
  <r>
    <x v="3"/>
    <n v="16"/>
    <x v="15"/>
    <n v="17"/>
    <x v="16"/>
    <x v="1"/>
    <s v="Snohomish Wild"/>
    <n v="3"/>
    <s v="N"/>
    <n v="1"/>
    <n v="0.14000000000000001"/>
  </r>
  <r>
    <x v="3"/>
    <n v="16"/>
    <x v="15"/>
    <n v="17"/>
    <x v="16"/>
    <x v="1"/>
    <s v="Snohomish Wild"/>
    <n v="4"/>
    <s v="N"/>
    <n v="1"/>
    <n v="0.03"/>
  </r>
  <r>
    <x v="3"/>
    <n v="16"/>
    <x v="15"/>
    <n v="17"/>
    <x v="16"/>
    <x v="1"/>
    <s v="Snohomish Wild"/>
    <n v="5"/>
    <s v="N"/>
    <n v="1"/>
    <n v="0.04"/>
  </r>
  <r>
    <x v="3"/>
    <n v="17"/>
    <x v="16"/>
    <n v="17"/>
    <x v="16"/>
    <x v="1"/>
    <s v="Snohomish Wild"/>
    <n v="2"/>
    <s v="N"/>
    <n v="1"/>
    <n v="0"/>
  </r>
  <r>
    <x v="3"/>
    <n v="17"/>
    <x v="16"/>
    <n v="17"/>
    <x v="16"/>
    <x v="1"/>
    <s v="Snohomish Wild"/>
    <n v="3"/>
    <s v="N"/>
    <n v="1"/>
    <n v="0"/>
  </r>
  <r>
    <x v="3"/>
    <n v="17"/>
    <x v="16"/>
    <n v="17"/>
    <x v="16"/>
    <x v="1"/>
    <s v="Snohomish Wild"/>
    <n v="4"/>
    <s v="N"/>
    <n v="1"/>
    <n v="0"/>
  </r>
  <r>
    <x v="3"/>
    <n v="17"/>
    <x v="16"/>
    <n v="17"/>
    <x v="16"/>
    <x v="1"/>
    <s v="Snohomish Wild"/>
    <n v="5"/>
    <s v="N"/>
    <n v="1"/>
    <n v="0"/>
  </r>
  <r>
    <x v="3"/>
    <n v="18"/>
    <x v="17"/>
    <n v="17"/>
    <x v="16"/>
    <x v="1"/>
    <s v="Snohomish Wild"/>
    <n v="2"/>
    <s v="N"/>
    <n v="1"/>
    <n v="0"/>
  </r>
  <r>
    <x v="3"/>
    <n v="18"/>
    <x v="17"/>
    <n v="17"/>
    <x v="16"/>
    <x v="1"/>
    <s v="Snohomish Wild"/>
    <n v="3"/>
    <s v="N"/>
    <n v="1"/>
    <n v="4.96"/>
  </r>
  <r>
    <x v="3"/>
    <n v="18"/>
    <x v="17"/>
    <n v="17"/>
    <x v="16"/>
    <x v="1"/>
    <s v="Snohomish Wild"/>
    <n v="4"/>
    <s v="N"/>
    <n v="1"/>
    <n v="11.21"/>
  </r>
  <r>
    <x v="3"/>
    <n v="18"/>
    <x v="17"/>
    <n v="17"/>
    <x v="16"/>
    <x v="1"/>
    <s v="Snohomish Wild"/>
    <n v="5"/>
    <s v="N"/>
    <n v="1"/>
    <n v="0"/>
  </r>
  <r>
    <x v="3"/>
    <n v="19"/>
    <x v="18"/>
    <n v="17"/>
    <x v="16"/>
    <x v="1"/>
    <s v="Snohomish Wild"/>
    <n v="2"/>
    <s v="N"/>
    <n v="1"/>
    <n v="29.4"/>
  </r>
  <r>
    <x v="3"/>
    <n v="19"/>
    <x v="18"/>
    <n v="17"/>
    <x v="16"/>
    <x v="1"/>
    <s v="Snohomish Wild"/>
    <n v="3"/>
    <s v="N"/>
    <n v="1"/>
    <n v="74.31"/>
  </r>
  <r>
    <x v="3"/>
    <n v="19"/>
    <x v="18"/>
    <n v="17"/>
    <x v="16"/>
    <x v="1"/>
    <s v="Snohomish Wild"/>
    <n v="4"/>
    <s v="N"/>
    <n v="1"/>
    <n v="109.44"/>
  </r>
  <r>
    <x v="3"/>
    <n v="19"/>
    <x v="18"/>
    <n v="17"/>
    <x v="16"/>
    <x v="1"/>
    <s v="Snohomish Wild"/>
    <n v="5"/>
    <s v="N"/>
    <n v="1"/>
    <n v="0"/>
  </r>
  <r>
    <x v="3"/>
    <n v="20"/>
    <x v="19"/>
    <n v="17"/>
    <x v="16"/>
    <x v="1"/>
    <s v="Snohomish Wild"/>
    <n v="2"/>
    <s v="N"/>
    <n v="1"/>
    <n v="6.73"/>
  </r>
  <r>
    <x v="3"/>
    <n v="20"/>
    <x v="19"/>
    <n v="17"/>
    <x v="16"/>
    <x v="1"/>
    <s v="Snohomish Wild"/>
    <n v="3"/>
    <s v="N"/>
    <n v="1"/>
    <n v="24.59"/>
  </r>
  <r>
    <x v="3"/>
    <n v="20"/>
    <x v="19"/>
    <n v="17"/>
    <x v="16"/>
    <x v="1"/>
    <s v="Snohomish Wild"/>
    <n v="4"/>
    <s v="N"/>
    <n v="1"/>
    <n v="16.010000000000002"/>
  </r>
  <r>
    <x v="3"/>
    <n v="20"/>
    <x v="19"/>
    <n v="17"/>
    <x v="16"/>
    <x v="1"/>
    <s v="Snohomish Wild"/>
    <n v="5"/>
    <s v="N"/>
    <n v="1"/>
    <n v="5.41"/>
  </r>
  <r>
    <x v="3"/>
    <n v="21"/>
    <x v="20"/>
    <n v="17"/>
    <x v="16"/>
    <x v="1"/>
    <s v="Snohomish Wild"/>
    <n v="2"/>
    <s v="N"/>
    <n v="1"/>
    <n v="0"/>
  </r>
  <r>
    <x v="3"/>
    <n v="21"/>
    <x v="20"/>
    <n v="17"/>
    <x v="16"/>
    <x v="1"/>
    <s v="Snohomish Wild"/>
    <n v="3"/>
    <s v="N"/>
    <n v="1"/>
    <n v="0.75"/>
  </r>
  <r>
    <x v="3"/>
    <n v="21"/>
    <x v="20"/>
    <n v="17"/>
    <x v="16"/>
    <x v="1"/>
    <s v="Snohomish Wild"/>
    <n v="4"/>
    <s v="N"/>
    <n v="1"/>
    <n v="0"/>
  </r>
  <r>
    <x v="3"/>
    <n v="21"/>
    <x v="20"/>
    <n v="17"/>
    <x v="16"/>
    <x v="1"/>
    <s v="Snohomish Wild"/>
    <n v="5"/>
    <s v="N"/>
    <n v="1"/>
    <n v="0"/>
  </r>
  <r>
    <x v="3"/>
    <n v="22"/>
    <x v="21"/>
    <n v="17"/>
    <x v="16"/>
    <x v="1"/>
    <s v="Snohomish Wild"/>
    <n v="2"/>
    <s v="N"/>
    <n v="1"/>
    <n v="0"/>
  </r>
  <r>
    <x v="3"/>
    <n v="22"/>
    <x v="21"/>
    <n v="17"/>
    <x v="16"/>
    <x v="1"/>
    <s v="Snohomish Wild"/>
    <n v="3"/>
    <s v="N"/>
    <n v="1"/>
    <n v="16.420000000000002"/>
  </r>
  <r>
    <x v="3"/>
    <n v="22"/>
    <x v="21"/>
    <n v="17"/>
    <x v="16"/>
    <x v="1"/>
    <s v="Snohomish Wild"/>
    <n v="4"/>
    <s v="N"/>
    <n v="1"/>
    <n v="1.2"/>
  </r>
  <r>
    <x v="3"/>
    <n v="22"/>
    <x v="21"/>
    <n v="17"/>
    <x v="16"/>
    <x v="1"/>
    <s v="Snohomish Wild"/>
    <n v="5"/>
    <s v="N"/>
    <n v="1"/>
    <n v="7.65"/>
  </r>
  <r>
    <x v="3"/>
    <n v="23"/>
    <x v="22"/>
    <n v="17"/>
    <x v="16"/>
    <x v="1"/>
    <s v="Snohomish Wild"/>
    <n v="2"/>
    <s v="N"/>
    <n v="1"/>
    <n v="0"/>
  </r>
  <r>
    <x v="3"/>
    <n v="23"/>
    <x v="22"/>
    <n v="17"/>
    <x v="16"/>
    <x v="1"/>
    <s v="Snohomish Wild"/>
    <n v="3"/>
    <s v="N"/>
    <n v="1"/>
    <n v="9.1199999999999992"/>
  </r>
  <r>
    <x v="3"/>
    <n v="23"/>
    <x v="22"/>
    <n v="17"/>
    <x v="16"/>
    <x v="1"/>
    <s v="Snohomish Wild"/>
    <n v="4"/>
    <s v="N"/>
    <n v="1"/>
    <n v="11.23"/>
  </r>
  <r>
    <x v="3"/>
    <n v="23"/>
    <x v="22"/>
    <n v="17"/>
    <x v="16"/>
    <x v="1"/>
    <s v="Snohomish Wild"/>
    <n v="5"/>
    <s v="N"/>
    <n v="1"/>
    <n v="2.2000000000000002"/>
  </r>
  <r>
    <x v="3"/>
    <n v="24"/>
    <x v="23"/>
    <n v="17"/>
    <x v="16"/>
    <x v="1"/>
    <s v="Snohomish Wild"/>
    <n v="2"/>
    <s v="N"/>
    <n v="1"/>
    <n v="51.71"/>
  </r>
  <r>
    <x v="3"/>
    <n v="24"/>
    <x v="23"/>
    <n v="17"/>
    <x v="16"/>
    <x v="1"/>
    <s v="Snohomish Wild"/>
    <n v="3"/>
    <s v="N"/>
    <n v="1"/>
    <n v="52.98"/>
  </r>
  <r>
    <x v="3"/>
    <n v="24"/>
    <x v="23"/>
    <n v="17"/>
    <x v="16"/>
    <x v="1"/>
    <s v="Snohomish Wild"/>
    <n v="4"/>
    <s v="N"/>
    <n v="1"/>
    <n v="27.54"/>
  </r>
  <r>
    <x v="3"/>
    <n v="24"/>
    <x v="23"/>
    <n v="17"/>
    <x v="16"/>
    <x v="1"/>
    <s v="Snohomish Wild"/>
    <n v="5"/>
    <s v="N"/>
    <n v="1"/>
    <n v="0"/>
  </r>
  <r>
    <x v="3"/>
    <n v="25"/>
    <x v="24"/>
    <n v="17"/>
    <x v="16"/>
    <x v="1"/>
    <s v="Snohomish Wild"/>
    <n v="2"/>
    <s v="N"/>
    <n v="1"/>
    <n v="0"/>
  </r>
  <r>
    <x v="3"/>
    <n v="25"/>
    <x v="24"/>
    <n v="17"/>
    <x v="16"/>
    <x v="1"/>
    <s v="Snohomish Wild"/>
    <n v="3"/>
    <s v="N"/>
    <n v="1"/>
    <n v="0"/>
  </r>
  <r>
    <x v="3"/>
    <n v="25"/>
    <x v="24"/>
    <n v="17"/>
    <x v="16"/>
    <x v="1"/>
    <s v="Snohomish Wild"/>
    <n v="4"/>
    <s v="N"/>
    <n v="1"/>
    <n v="0"/>
  </r>
  <r>
    <x v="3"/>
    <n v="25"/>
    <x v="24"/>
    <n v="17"/>
    <x v="16"/>
    <x v="1"/>
    <s v="Snohomish Wild"/>
    <n v="5"/>
    <s v="N"/>
    <n v="1"/>
    <n v="6.7"/>
  </r>
  <r>
    <x v="4"/>
    <n v="1"/>
    <x v="0"/>
    <n v="17"/>
    <x v="16"/>
    <x v="1"/>
    <s v="Snohomish Wild"/>
    <n v="2"/>
    <s v="N"/>
    <n v="1"/>
    <n v="0"/>
  </r>
  <r>
    <x v="4"/>
    <n v="1"/>
    <x v="0"/>
    <n v="17"/>
    <x v="16"/>
    <x v="1"/>
    <s v="Snohomish Wild"/>
    <n v="3"/>
    <s v="N"/>
    <n v="1"/>
    <n v="0"/>
  </r>
  <r>
    <x v="4"/>
    <n v="1"/>
    <x v="0"/>
    <n v="17"/>
    <x v="16"/>
    <x v="1"/>
    <s v="Snohomish Wild"/>
    <n v="4"/>
    <s v="N"/>
    <n v="1"/>
    <n v="53.3"/>
  </r>
  <r>
    <x v="4"/>
    <n v="1"/>
    <x v="0"/>
    <n v="17"/>
    <x v="16"/>
    <x v="1"/>
    <s v="Snohomish Wild"/>
    <n v="5"/>
    <s v="N"/>
    <n v="1"/>
    <n v="0"/>
  </r>
  <r>
    <x v="4"/>
    <n v="2"/>
    <x v="1"/>
    <n v="17"/>
    <x v="16"/>
    <x v="1"/>
    <s v="Snohomish Wild"/>
    <n v="2"/>
    <s v="N"/>
    <n v="1"/>
    <n v="8.83"/>
  </r>
  <r>
    <x v="4"/>
    <n v="2"/>
    <x v="1"/>
    <n v="17"/>
    <x v="16"/>
    <x v="1"/>
    <s v="Snohomish Wild"/>
    <n v="3"/>
    <s v="N"/>
    <n v="1"/>
    <n v="17.62"/>
  </r>
  <r>
    <x v="4"/>
    <n v="2"/>
    <x v="1"/>
    <n v="17"/>
    <x v="16"/>
    <x v="1"/>
    <s v="Snohomish Wild"/>
    <n v="4"/>
    <s v="N"/>
    <n v="1"/>
    <n v="23.63"/>
  </r>
  <r>
    <x v="4"/>
    <n v="2"/>
    <x v="1"/>
    <n v="17"/>
    <x v="16"/>
    <x v="1"/>
    <s v="Snohomish Wild"/>
    <n v="5"/>
    <s v="N"/>
    <n v="1"/>
    <n v="0"/>
  </r>
  <r>
    <x v="4"/>
    <n v="3"/>
    <x v="2"/>
    <n v="17"/>
    <x v="16"/>
    <x v="1"/>
    <s v="Snohomish Wild"/>
    <n v="2"/>
    <s v="N"/>
    <n v="1"/>
    <n v="0"/>
  </r>
  <r>
    <x v="4"/>
    <n v="3"/>
    <x v="2"/>
    <n v="17"/>
    <x v="16"/>
    <x v="1"/>
    <s v="Snohomish Wild"/>
    <n v="3"/>
    <s v="N"/>
    <n v="1"/>
    <n v="0"/>
  </r>
  <r>
    <x v="4"/>
    <n v="3"/>
    <x v="2"/>
    <n v="17"/>
    <x v="16"/>
    <x v="1"/>
    <s v="Snohomish Wild"/>
    <n v="4"/>
    <s v="N"/>
    <n v="1"/>
    <n v="0"/>
  </r>
  <r>
    <x v="4"/>
    <n v="3"/>
    <x v="2"/>
    <n v="17"/>
    <x v="16"/>
    <x v="1"/>
    <s v="Snohomish Wild"/>
    <n v="5"/>
    <s v="N"/>
    <n v="1"/>
    <n v="0"/>
  </r>
  <r>
    <x v="4"/>
    <n v="4"/>
    <x v="3"/>
    <n v="17"/>
    <x v="16"/>
    <x v="1"/>
    <s v="Snohomish Wild"/>
    <n v="2"/>
    <s v="N"/>
    <n v="1"/>
    <n v="8.2899999999999991"/>
  </r>
  <r>
    <x v="4"/>
    <n v="4"/>
    <x v="3"/>
    <n v="17"/>
    <x v="16"/>
    <x v="1"/>
    <s v="Snohomish Wild"/>
    <n v="3"/>
    <s v="N"/>
    <n v="1"/>
    <n v="76.150000000000006"/>
  </r>
  <r>
    <x v="4"/>
    <n v="4"/>
    <x v="3"/>
    <n v="17"/>
    <x v="16"/>
    <x v="1"/>
    <s v="Snohomish Wild"/>
    <n v="4"/>
    <s v="N"/>
    <n v="1"/>
    <n v="23.98"/>
  </r>
  <r>
    <x v="4"/>
    <n v="4"/>
    <x v="3"/>
    <n v="17"/>
    <x v="16"/>
    <x v="1"/>
    <s v="Snohomish Wild"/>
    <n v="5"/>
    <s v="N"/>
    <n v="1"/>
    <n v="8.52"/>
  </r>
  <r>
    <x v="4"/>
    <n v="5"/>
    <x v="4"/>
    <n v="17"/>
    <x v="16"/>
    <x v="1"/>
    <s v="Snohomish Wild"/>
    <n v="2"/>
    <s v="N"/>
    <n v="1"/>
    <n v="0"/>
  </r>
  <r>
    <x v="4"/>
    <n v="5"/>
    <x v="4"/>
    <n v="17"/>
    <x v="16"/>
    <x v="1"/>
    <s v="Snohomish Wild"/>
    <n v="3"/>
    <s v="N"/>
    <n v="1"/>
    <n v="0"/>
  </r>
  <r>
    <x v="4"/>
    <n v="5"/>
    <x v="4"/>
    <n v="17"/>
    <x v="16"/>
    <x v="1"/>
    <s v="Snohomish Wild"/>
    <n v="4"/>
    <s v="N"/>
    <n v="1"/>
    <n v="0"/>
  </r>
  <r>
    <x v="4"/>
    <n v="5"/>
    <x v="4"/>
    <n v="17"/>
    <x v="16"/>
    <x v="1"/>
    <s v="Snohomish Wild"/>
    <n v="5"/>
    <s v="N"/>
    <n v="1"/>
    <n v="0"/>
  </r>
  <r>
    <x v="4"/>
    <n v="6"/>
    <x v="5"/>
    <n v="17"/>
    <x v="16"/>
    <x v="1"/>
    <s v="Snohomish Wild"/>
    <n v="2"/>
    <s v="N"/>
    <n v="1"/>
    <n v="0"/>
  </r>
  <r>
    <x v="4"/>
    <n v="6"/>
    <x v="5"/>
    <n v="17"/>
    <x v="16"/>
    <x v="1"/>
    <s v="Snohomish Wild"/>
    <n v="3"/>
    <s v="N"/>
    <n v="1"/>
    <n v="0"/>
  </r>
  <r>
    <x v="4"/>
    <n v="6"/>
    <x v="5"/>
    <n v="17"/>
    <x v="16"/>
    <x v="1"/>
    <s v="Snohomish Wild"/>
    <n v="4"/>
    <s v="N"/>
    <n v="1"/>
    <n v="0"/>
  </r>
  <r>
    <x v="4"/>
    <n v="6"/>
    <x v="5"/>
    <n v="17"/>
    <x v="16"/>
    <x v="1"/>
    <s v="Snohomish Wild"/>
    <n v="5"/>
    <s v="N"/>
    <n v="1"/>
    <n v="0"/>
  </r>
  <r>
    <x v="4"/>
    <n v="7"/>
    <x v="6"/>
    <n v="17"/>
    <x v="16"/>
    <x v="1"/>
    <s v="Snohomish Wild"/>
    <n v="2"/>
    <s v="N"/>
    <n v="1"/>
    <n v="0"/>
  </r>
  <r>
    <x v="4"/>
    <n v="7"/>
    <x v="6"/>
    <n v="17"/>
    <x v="16"/>
    <x v="1"/>
    <s v="Snohomish Wild"/>
    <n v="3"/>
    <s v="N"/>
    <n v="1"/>
    <n v="1.31"/>
  </r>
  <r>
    <x v="4"/>
    <n v="7"/>
    <x v="6"/>
    <n v="17"/>
    <x v="16"/>
    <x v="1"/>
    <s v="Snohomish Wild"/>
    <n v="4"/>
    <s v="N"/>
    <n v="1"/>
    <n v="0"/>
  </r>
  <r>
    <x v="4"/>
    <n v="7"/>
    <x v="6"/>
    <n v="17"/>
    <x v="16"/>
    <x v="1"/>
    <s v="Snohomish Wild"/>
    <n v="5"/>
    <s v="N"/>
    <n v="1"/>
    <n v="0"/>
  </r>
  <r>
    <x v="4"/>
    <n v="8"/>
    <x v="7"/>
    <n v="17"/>
    <x v="16"/>
    <x v="1"/>
    <s v="Snohomish Wild"/>
    <n v="2"/>
    <s v="N"/>
    <n v="1"/>
    <n v="0"/>
  </r>
  <r>
    <x v="4"/>
    <n v="8"/>
    <x v="7"/>
    <n v="17"/>
    <x v="16"/>
    <x v="1"/>
    <s v="Snohomish Wild"/>
    <n v="3"/>
    <s v="N"/>
    <n v="1"/>
    <n v="1.82"/>
  </r>
  <r>
    <x v="4"/>
    <n v="8"/>
    <x v="7"/>
    <n v="17"/>
    <x v="16"/>
    <x v="1"/>
    <s v="Snohomish Wild"/>
    <n v="4"/>
    <s v="N"/>
    <n v="1"/>
    <n v="0"/>
  </r>
  <r>
    <x v="4"/>
    <n v="8"/>
    <x v="7"/>
    <n v="17"/>
    <x v="16"/>
    <x v="1"/>
    <s v="Snohomish Wild"/>
    <n v="5"/>
    <s v="N"/>
    <n v="1"/>
    <n v="0"/>
  </r>
  <r>
    <x v="4"/>
    <n v="9"/>
    <x v="8"/>
    <n v="17"/>
    <x v="16"/>
    <x v="1"/>
    <s v="Snohomish Wild"/>
    <n v="2"/>
    <s v="N"/>
    <n v="1"/>
    <n v="10.7"/>
  </r>
  <r>
    <x v="4"/>
    <n v="9"/>
    <x v="8"/>
    <n v="17"/>
    <x v="16"/>
    <x v="1"/>
    <s v="Snohomish Wild"/>
    <n v="3"/>
    <s v="N"/>
    <n v="1"/>
    <n v="15.41"/>
  </r>
  <r>
    <x v="4"/>
    <n v="9"/>
    <x v="8"/>
    <n v="17"/>
    <x v="16"/>
    <x v="1"/>
    <s v="Snohomish Wild"/>
    <n v="4"/>
    <s v="N"/>
    <n v="1"/>
    <n v="0.2"/>
  </r>
  <r>
    <x v="4"/>
    <n v="9"/>
    <x v="8"/>
    <n v="17"/>
    <x v="16"/>
    <x v="1"/>
    <s v="Snohomish Wild"/>
    <n v="5"/>
    <s v="N"/>
    <n v="1"/>
    <n v="0"/>
  </r>
  <r>
    <x v="4"/>
    <n v="10"/>
    <x v="9"/>
    <n v="17"/>
    <x v="16"/>
    <x v="1"/>
    <s v="Snohomish Wild"/>
    <n v="2"/>
    <s v="N"/>
    <n v="1"/>
    <n v="3.44"/>
  </r>
  <r>
    <x v="4"/>
    <n v="10"/>
    <x v="9"/>
    <n v="17"/>
    <x v="16"/>
    <x v="1"/>
    <s v="Snohomish Wild"/>
    <n v="3"/>
    <s v="N"/>
    <n v="1"/>
    <n v="27.22"/>
  </r>
  <r>
    <x v="4"/>
    <n v="10"/>
    <x v="9"/>
    <n v="17"/>
    <x v="16"/>
    <x v="1"/>
    <s v="Snohomish Wild"/>
    <n v="4"/>
    <s v="N"/>
    <n v="1"/>
    <n v="0.86"/>
  </r>
  <r>
    <x v="4"/>
    <n v="10"/>
    <x v="9"/>
    <n v="17"/>
    <x v="16"/>
    <x v="1"/>
    <s v="Snohomish Wild"/>
    <n v="5"/>
    <s v="N"/>
    <n v="1"/>
    <n v="2.41"/>
  </r>
  <r>
    <x v="4"/>
    <n v="11"/>
    <x v="10"/>
    <n v="17"/>
    <x v="16"/>
    <x v="1"/>
    <s v="Snohomish Wild"/>
    <n v="2"/>
    <s v="N"/>
    <n v="1"/>
    <n v="0"/>
  </r>
  <r>
    <x v="4"/>
    <n v="11"/>
    <x v="10"/>
    <n v="17"/>
    <x v="16"/>
    <x v="1"/>
    <s v="Snohomish Wild"/>
    <n v="3"/>
    <s v="N"/>
    <n v="1"/>
    <n v="0"/>
  </r>
  <r>
    <x v="4"/>
    <n v="11"/>
    <x v="10"/>
    <n v="17"/>
    <x v="16"/>
    <x v="1"/>
    <s v="Snohomish Wild"/>
    <n v="4"/>
    <s v="N"/>
    <n v="1"/>
    <n v="0"/>
  </r>
  <r>
    <x v="4"/>
    <n v="11"/>
    <x v="10"/>
    <n v="17"/>
    <x v="16"/>
    <x v="1"/>
    <s v="Snohomish Wild"/>
    <n v="5"/>
    <s v="N"/>
    <n v="1"/>
    <n v="0"/>
  </r>
  <r>
    <x v="4"/>
    <n v="12"/>
    <x v="11"/>
    <n v="17"/>
    <x v="16"/>
    <x v="1"/>
    <s v="Snohomish Wild"/>
    <n v="2"/>
    <s v="N"/>
    <n v="1"/>
    <n v="0.15"/>
  </r>
  <r>
    <x v="4"/>
    <n v="12"/>
    <x v="11"/>
    <n v="17"/>
    <x v="16"/>
    <x v="1"/>
    <s v="Snohomish Wild"/>
    <n v="3"/>
    <s v="N"/>
    <n v="1"/>
    <n v="0.48"/>
  </r>
  <r>
    <x v="4"/>
    <n v="12"/>
    <x v="11"/>
    <n v="17"/>
    <x v="16"/>
    <x v="1"/>
    <s v="Snohomish Wild"/>
    <n v="4"/>
    <s v="N"/>
    <n v="1"/>
    <n v="0.76"/>
  </r>
  <r>
    <x v="4"/>
    <n v="12"/>
    <x v="11"/>
    <n v="17"/>
    <x v="16"/>
    <x v="1"/>
    <s v="Snohomish Wild"/>
    <n v="5"/>
    <s v="N"/>
    <n v="1"/>
    <n v="0"/>
  </r>
  <r>
    <x v="4"/>
    <n v="13"/>
    <x v="12"/>
    <n v="17"/>
    <x v="16"/>
    <x v="1"/>
    <s v="Snohomish Wild"/>
    <n v="2"/>
    <s v="N"/>
    <n v="1"/>
    <n v="0"/>
  </r>
  <r>
    <x v="4"/>
    <n v="13"/>
    <x v="12"/>
    <n v="17"/>
    <x v="16"/>
    <x v="1"/>
    <s v="Snohomish Wild"/>
    <n v="3"/>
    <s v="N"/>
    <n v="1"/>
    <n v="23.02"/>
  </r>
  <r>
    <x v="4"/>
    <n v="13"/>
    <x v="12"/>
    <n v="17"/>
    <x v="16"/>
    <x v="1"/>
    <s v="Snohomish Wild"/>
    <n v="4"/>
    <s v="N"/>
    <n v="1"/>
    <n v="87.79"/>
  </r>
  <r>
    <x v="4"/>
    <n v="13"/>
    <x v="12"/>
    <n v="17"/>
    <x v="16"/>
    <x v="1"/>
    <s v="Snohomish Wild"/>
    <n v="5"/>
    <s v="N"/>
    <n v="1"/>
    <n v="47.41"/>
  </r>
  <r>
    <x v="4"/>
    <n v="14"/>
    <x v="13"/>
    <n v="17"/>
    <x v="16"/>
    <x v="1"/>
    <s v="Snohomish Wild"/>
    <n v="2"/>
    <s v="N"/>
    <n v="1"/>
    <n v="0"/>
  </r>
  <r>
    <x v="4"/>
    <n v="14"/>
    <x v="13"/>
    <n v="17"/>
    <x v="16"/>
    <x v="1"/>
    <s v="Snohomish Wild"/>
    <n v="3"/>
    <s v="N"/>
    <n v="1"/>
    <n v="0"/>
  </r>
  <r>
    <x v="4"/>
    <n v="14"/>
    <x v="13"/>
    <n v="17"/>
    <x v="16"/>
    <x v="1"/>
    <s v="Snohomish Wild"/>
    <n v="4"/>
    <s v="N"/>
    <n v="1"/>
    <n v="0"/>
  </r>
  <r>
    <x v="4"/>
    <n v="14"/>
    <x v="13"/>
    <n v="17"/>
    <x v="16"/>
    <x v="1"/>
    <s v="Snohomish Wild"/>
    <n v="5"/>
    <s v="N"/>
    <n v="1"/>
    <n v="0"/>
  </r>
  <r>
    <x v="4"/>
    <n v="15"/>
    <x v="14"/>
    <n v="17"/>
    <x v="16"/>
    <x v="1"/>
    <s v="Snohomish Wild"/>
    <n v="2"/>
    <s v="N"/>
    <n v="1"/>
    <n v="0"/>
  </r>
  <r>
    <x v="4"/>
    <n v="15"/>
    <x v="14"/>
    <n v="17"/>
    <x v="16"/>
    <x v="1"/>
    <s v="Snohomish Wild"/>
    <n v="3"/>
    <s v="N"/>
    <n v="1"/>
    <n v="0"/>
  </r>
  <r>
    <x v="4"/>
    <n v="15"/>
    <x v="14"/>
    <n v="17"/>
    <x v="16"/>
    <x v="1"/>
    <s v="Snohomish Wild"/>
    <n v="4"/>
    <s v="N"/>
    <n v="1"/>
    <n v="0"/>
  </r>
  <r>
    <x v="4"/>
    <n v="15"/>
    <x v="14"/>
    <n v="17"/>
    <x v="16"/>
    <x v="1"/>
    <s v="Snohomish Wild"/>
    <n v="5"/>
    <s v="N"/>
    <n v="1"/>
    <n v="0"/>
  </r>
  <r>
    <x v="4"/>
    <n v="16"/>
    <x v="15"/>
    <n v="17"/>
    <x v="16"/>
    <x v="1"/>
    <s v="Snohomish Wild"/>
    <n v="2"/>
    <s v="N"/>
    <n v="1"/>
    <n v="0.08"/>
  </r>
  <r>
    <x v="4"/>
    <n v="16"/>
    <x v="15"/>
    <n v="17"/>
    <x v="16"/>
    <x v="1"/>
    <s v="Snohomish Wild"/>
    <n v="3"/>
    <s v="N"/>
    <n v="1"/>
    <n v="0.08"/>
  </r>
  <r>
    <x v="4"/>
    <n v="16"/>
    <x v="15"/>
    <n v="17"/>
    <x v="16"/>
    <x v="1"/>
    <s v="Snohomish Wild"/>
    <n v="4"/>
    <s v="N"/>
    <n v="1"/>
    <n v="0.01"/>
  </r>
  <r>
    <x v="4"/>
    <n v="16"/>
    <x v="15"/>
    <n v="17"/>
    <x v="16"/>
    <x v="1"/>
    <s v="Snohomish Wild"/>
    <n v="5"/>
    <s v="N"/>
    <n v="1"/>
    <n v="0.02"/>
  </r>
  <r>
    <x v="4"/>
    <n v="17"/>
    <x v="16"/>
    <n v="17"/>
    <x v="16"/>
    <x v="1"/>
    <s v="Snohomish Wild"/>
    <n v="2"/>
    <s v="N"/>
    <n v="1"/>
    <n v="0"/>
  </r>
  <r>
    <x v="4"/>
    <n v="17"/>
    <x v="16"/>
    <n v="17"/>
    <x v="16"/>
    <x v="1"/>
    <s v="Snohomish Wild"/>
    <n v="3"/>
    <s v="N"/>
    <n v="1"/>
    <n v="0"/>
  </r>
  <r>
    <x v="4"/>
    <n v="17"/>
    <x v="16"/>
    <n v="17"/>
    <x v="16"/>
    <x v="1"/>
    <s v="Snohomish Wild"/>
    <n v="4"/>
    <s v="N"/>
    <n v="1"/>
    <n v="0"/>
  </r>
  <r>
    <x v="4"/>
    <n v="17"/>
    <x v="16"/>
    <n v="17"/>
    <x v="16"/>
    <x v="1"/>
    <s v="Snohomish Wild"/>
    <n v="5"/>
    <s v="N"/>
    <n v="1"/>
    <n v="0"/>
  </r>
  <r>
    <x v="4"/>
    <n v="18"/>
    <x v="17"/>
    <n v="17"/>
    <x v="16"/>
    <x v="1"/>
    <s v="Snohomish Wild"/>
    <n v="2"/>
    <s v="N"/>
    <n v="1"/>
    <n v="0"/>
  </r>
  <r>
    <x v="4"/>
    <n v="18"/>
    <x v="17"/>
    <n v="17"/>
    <x v="16"/>
    <x v="1"/>
    <s v="Snohomish Wild"/>
    <n v="3"/>
    <s v="N"/>
    <n v="1"/>
    <n v="6"/>
  </r>
  <r>
    <x v="4"/>
    <n v="18"/>
    <x v="17"/>
    <n v="17"/>
    <x v="16"/>
    <x v="1"/>
    <s v="Snohomish Wild"/>
    <n v="4"/>
    <s v="N"/>
    <n v="1"/>
    <n v="9.16"/>
  </r>
  <r>
    <x v="4"/>
    <n v="18"/>
    <x v="17"/>
    <n v="17"/>
    <x v="16"/>
    <x v="1"/>
    <s v="Snohomish Wild"/>
    <n v="5"/>
    <s v="N"/>
    <n v="1"/>
    <n v="0"/>
  </r>
  <r>
    <x v="4"/>
    <n v="19"/>
    <x v="18"/>
    <n v="17"/>
    <x v="16"/>
    <x v="1"/>
    <s v="Snohomish Wild"/>
    <n v="2"/>
    <s v="N"/>
    <n v="1"/>
    <n v="30.84"/>
  </r>
  <r>
    <x v="4"/>
    <n v="19"/>
    <x v="18"/>
    <n v="17"/>
    <x v="16"/>
    <x v="1"/>
    <s v="Snohomish Wild"/>
    <n v="3"/>
    <s v="N"/>
    <n v="1"/>
    <n v="93.47"/>
  </r>
  <r>
    <x v="4"/>
    <n v="19"/>
    <x v="18"/>
    <n v="17"/>
    <x v="16"/>
    <x v="1"/>
    <s v="Snohomish Wild"/>
    <n v="4"/>
    <s v="N"/>
    <n v="1"/>
    <n v="93.02"/>
  </r>
  <r>
    <x v="4"/>
    <n v="19"/>
    <x v="18"/>
    <n v="17"/>
    <x v="16"/>
    <x v="1"/>
    <s v="Snohomish Wild"/>
    <n v="5"/>
    <s v="N"/>
    <n v="1"/>
    <n v="0"/>
  </r>
  <r>
    <x v="4"/>
    <n v="20"/>
    <x v="19"/>
    <n v="17"/>
    <x v="16"/>
    <x v="1"/>
    <s v="Snohomish Wild"/>
    <n v="2"/>
    <s v="N"/>
    <n v="1"/>
    <n v="9.86"/>
  </r>
  <r>
    <x v="4"/>
    <n v="20"/>
    <x v="19"/>
    <n v="17"/>
    <x v="16"/>
    <x v="1"/>
    <s v="Snohomish Wild"/>
    <n v="3"/>
    <s v="N"/>
    <n v="1"/>
    <n v="43.18"/>
  </r>
  <r>
    <x v="4"/>
    <n v="20"/>
    <x v="19"/>
    <n v="17"/>
    <x v="16"/>
    <x v="1"/>
    <s v="Snohomish Wild"/>
    <n v="4"/>
    <s v="N"/>
    <n v="1"/>
    <n v="19"/>
  </r>
  <r>
    <x v="4"/>
    <n v="20"/>
    <x v="19"/>
    <n v="17"/>
    <x v="16"/>
    <x v="1"/>
    <s v="Snohomish Wild"/>
    <n v="5"/>
    <s v="N"/>
    <n v="1"/>
    <n v="7.05"/>
  </r>
  <r>
    <x v="4"/>
    <n v="21"/>
    <x v="20"/>
    <n v="17"/>
    <x v="16"/>
    <x v="1"/>
    <s v="Snohomish Wild"/>
    <n v="2"/>
    <s v="N"/>
    <n v="1"/>
    <n v="0"/>
  </r>
  <r>
    <x v="4"/>
    <n v="21"/>
    <x v="20"/>
    <n v="17"/>
    <x v="16"/>
    <x v="1"/>
    <s v="Snohomish Wild"/>
    <n v="3"/>
    <s v="N"/>
    <n v="1"/>
    <n v="0.85"/>
  </r>
  <r>
    <x v="4"/>
    <n v="21"/>
    <x v="20"/>
    <n v="17"/>
    <x v="16"/>
    <x v="1"/>
    <s v="Snohomish Wild"/>
    <n v="4"/>
    <s v="N"/>
    <n v="1"/>
    <n v="0"/>
  </r>
  <r>
    <x v="4"/>
    <n v="21"/>
    <x v="20"/>
    <n v="17"/>
    <x v="16"/>
    <x v="1"/>
    <s v="Snohomish Wild"/>
    <n v="5"/>
    <s v="N"/>
    <n v="1"/>
    <n v="0"/>
  </r>
  <r>
    <x v="4"/>
    <n v="22"/>
    <x v="21"/>
    <n v="17"/>
    <x v="16"/>
    <x v="1"/>
    <s v="Snohomish Wild"/>
    <n v="2"/>
    <s v="N"/>
    <n v="1"/>
    <n v="0"/>
  </r>
  <r>
    <x v="4"/>
    <n v="22"/>
    <x v="21"/>
    <n v="17"/>
    <x v="16"/>
    <x v="1"/>
    <s v="Snohomish Wild"/>
    <n v="3"/>
    <s v="N"/>
    <n v="1"/>
    <n v="27.26"/>
  </r>
  <r>
    <x v="4"/>
    <n v="22"/>
    <x v="21"/>
    <n v="17"/>
    <x v="16"/>
    <x v="1"/>
    <s v="Snohomish Wild"/>
    <n v="4"/>
    <s v="N"/>
    <n v="1"/>
    <n v="1.34"/>
  </r>
  <r>
    <x v="4"/>
    <n v="22"/>
    <x v="21"/>
    <n v="17"/>
    <x v="16"/>
    <x v="1"/>
    <s v="Snohomish Wild"/>
    <n v="5"/>
    <s v="N"/>
    <n v="1"/>
    <n v="9.42"/>
  </r>
  <r>
    <x v="4"/>
    <n v="23"/>
    <x v="22"/>
    <n v="17"/>
    <x v="16"/>
    <x v="1"/>
    <s v="Snohomish Wild"/>
    <n v="2"/>
    <s v="N"/>
    <n v="1"/>
    <n v="0"/>
  </r>
  <r>
    <x v="4"/>
    <n v="23"/>
    <x v="22"/>
    <n v="17"/>
    <x v="16"/>
    <x v="1"/>
    <s v="Snohomish Wild"/>
    <n v="3"/>
    <s v="N"/>
    <n v="1"/>
    <n v="7.64"/>
  </r>
  <r>
    <x v="4"/>
    <n v="23"/>
    <x v="22"/>
    <n v="17"/>
    <x v="16"/>
    <x v="1"/>
    <s v="Snohomish Wild"/>
    <n v="4"/>
    <s v="N"/>
    <n v="1"/>
    <n v="6.36"/>
  </r>
  <r>
    <x v="4"/>
    <n v="23"/>
    <x v="22"/>
    <n v="17"/>
    <x v="16"/>
    <x v="1"/>
    <s v="Snohomish Wild"/>
    <n v="5"/>
    <s v="N"/>
    <n v="1"/>
    <n v="1.37"/>
  </r>
  <r>
    <x v="4"/>
    <n v="24"/>
    <x v="23"/>
    <n v="17"/>
    <x v="16"/>
    <x v="1"/>
    <s v="Snohomish Wild"/>
    <n v="2"/>
    <s v="N"/>
    <n v="1"/>
    <n v="65.709999999999994"/>
  </r>
  <r>
    <x v="4"/>
    <n v="24"/>
    <x v="23"/>
    <n v="17"/>
    <x v="16"/>
    <x v="1"/>
    <s v="Snohomish Wild"/>
    <n v="3"/>
    <s v="N"/>
    <n v="1"/>
    <n v="80.739999999999995"/>
  </r>
  <r>
    <x v="4"/>
    <n v="24"/>
    <x v="23"/>
    <n v="17"/>
    <x v="16"/>
    <x v="1"/>
    <s v="Snohomish Wild"/>
    <n v="4"/>
    <s v="N"/>
    <n v="1"/>
    <n v="28.35"/>
  </r>
  <r>
    <x v="4"/>
    <n v="24"/>
    <x v="23"/>
    <n v="17"/>
    <x v="16"/>
    <x v="1"/>
    <s v="Snohomish Wild"/>
    <n v="5"/>
    <s v="N"/>
    <n v="1"/>
    <n v="0"/>
  </r>
  <r>
    <x v="4"/>
    <n v="25"/>
    <x v="24"/>
    <n v="17"/>
    <x v="16"/>
    <x v="1"/>
    <s v="Snohomish Wild"/>
    <n v="2"/>
    <s v="N"/>
    <n v="1"/>
    <n v="0"/>
  </r>
  <r>
    <x v="4"/>
    <n v="25"/>
    <x v="24"/>
    <n v="17"/>
    <x v="16"/>
    <x v="1"/>
    <s v="Snohomish Wild"/>
    <n v="3"/>
    <s v="N"/>
    <n v="1"/>
    <n v="0"/>
  </r>
  <r>
    <x v="4"/>
    <n v="25"/>
    <x v="24"/>
    <n v="17"/>
    <x v="16"/>
    <x v="1"/>
    <s v="Snohomish Wild"/>
    <n v="4"/>
    <s v="N"/>
    <n v="1"/>
    <n v="0"/>
  </r>
  <r>
    <x v="4"/>
    <n v="25"/>
    <x v="24"/>
    <n v="17"/>
    <x v="16"/>
    <x v="1"/>
    <s v="Snohomish Wild"/>
    <n v="5"/>
    <s v="N"/>
    <n v="1"/>
    <n v="5.92"/>
  </r>
  <r>
    <x v="5"/>
    <n v="1"/>
    <x v="0"/>
    <n v="17"/>
    <x v="16"/>
    <x v="1"/>
    <s v="Snohomish Wild"/>
    <n v="2"/>
    <s v="N"/>
    <n v="1"/>
    <n v="0"/>
  </r>
  <r>
    <x v="5"/>
    <n v="1"/>
    <x v="0"/>
    <n v="17"/>
    <x v="16"/>
    <x v="1"/>
    <s v="Snohomish Wild"/>
    <n v="3"/>
    <s v="N"/>
    <n v="1"/>
    <n v="0"/>
  </r>
  <r>
    <x v="5"/>
    <n v="1"/>
    <x v="0"/>
    <n v="17"/>
    <x v="16"/>
    <x v="1"/>
    <s v="Snohomish Wild"/>
    <n v="4"/>
    <s v="N"/>
    <n v="1"/>
    <n v="66.62"/>
  </r>
  <r>
    <x v="5"/>
    <n v="1"/>
    <x v="0"/>
    <n v="17"/>
    <x v="16"/>
    <x v="1"/>
    <s v="Snohomish Wild"/>
    <n v="5"/>
    <s v="N"/>
    <n v="1"/>
    <n v="0"/>
  </r>
  <r>
    <x v="5"/>
    <n v="2"/>
    <x v="1"/>
    <n v="17"/>
    <x v="16"/>
    <x v="1"/>
    <s v="Snohomish Wild"/>
    <n v="2"/>
    <s v="N"/>
    <n v="1"/>
    <n v="10.38"/>
  </r>
  <r>
    <x v="5"/>
    <n v="2"/>
    <x v="1"/>
    <n v="17"/>
    <x v="16"/>
    <x v="1"/>
    <s v="Snohomish Wild"/>
    <n v="3"/>
    <s v="N"/>
    <n v="1"/>
    <n v="20.350000000000001"/>
  </r>
  <r>
    <x v="5"/>
    <n v="2"/>
    <x v="1"/>
    <n v="17"/>
    <x v="16"/>
    <x v="1"/>
    <s v="Snohomish Wild"/>
    <n v="4"/>
    <s v="N"/>
    <n v="1"/>
    <n v="32.36"/>
  </r>
  <r>
    <x v="5"/>
    <n v="2"/>
    <x v="1"/>
    <n v="17"/>
    <x v="16"/>
    <x v="1"/>
    <s v="Snohomish Wild"/>
    <n v="5"/>
    <s v="N"/>
    <n v="1"/>
    <n v="0"/>
  </r>
  <r>
    <x v="5"/>
    <n v="3"/>
    <x v="2"/>
    <n v="17"/>
    <x v="16"/>
    <x v="1"/>
    <s v="Snohomish Wild"/>
    <n v="2"/>
    <s v="N"/>
    <n v="1"/>
    <n v="0"/>
  </r>
  <r>
    <x v="5"/>
    <n v="3"/>
    <x v="2"/>
    <n v="17"/>
    <x v="16"/>
    <x v="1"/>
    <s v="Snohomish Wild"/>
    <n v="3"/>
    <s v="N"/>
    <n v="1"/>
    <n v="0"/>
  </r>
  <r>
    <x v="5"/>
    <n v="3"/>
    <x v="2"/>
    <n v="17"/>
    <x v="16"/>
    <x v="1"/>
    <s v="Snohomish Wild"/>
    <n v="4"/>
    <s v="N"/>
    <n v="1"/>
    <n v="0"/>
  </r>
  <r>
    <x v="5"/>
    <n v="3"/>
    <x v="2"/>
    <n v="17"/>
    <x v="16"/>
    <x v="1"/>
    <s v="Snohomish Wild"/>
    <n v="5"/>
    <s v="N"/>
    <n v="1"/>
    <n v="0"/>
  </r>
  <r>
    <x v="5"/>
    <n v="4"/>
    <x v="3"/>
    <n v="17"/>
    <x v="16"/>
    <x v="1"/>
    <s v="Snohomish Wild"/>
    <n v="2"/>
    <s v="N"/>
    <n v="1"/>
    <n v="4.09"/>
  </r>
  <r>
    <x v="5"/>
    <n v="4"/>
    <x v="3"/>
    <n v="17"/>
    <x v="16"/>
    <x v="1"/>
    <s v="Snohomish Wild"/>
    <n v="3"/>
    <s v="N"/>
    <n v="1"/>
    <n v="36.94"/>
  </r>
  <r>
    <x v="5"/>
    <n v="4"/>
    <x v="3"/>
    <n v="17"/>
    <x v="16"/>
    <x v="1"/>
    <s v="Snohomish Wild"/>
    <n v="4"/>
    <s v="N"/>
    <n v="1"/>
    <n v="13.79"/>
  </r>
  <r>
    <x v="5"/>
    <n v="4"/>
    <x v="3"/>
    <n v="17"/>
    <x v="16"/>
    <x v="1"/>
    <s v="Snohomish Wild"/>
    <n v="5"/>
    <s v="N"/>
    <n v="1"/>
    <n v="3.35"/>
  </r>
  <r>
    <x v="5"/>
    <n v="5"/>
    <x v="4"/>
    <n v="17"/>
    <x v="16"/>
    <x v="1"/>
    <s v="Snohomish Wild"/>
    <n v="2"/>
    <s v="N"/>
    <n v="1"/>
    <n v="0"/>
  </r>
  <r>
    <x v="5"/>
    <n v="5"/>
    <x v="4"/>
    <n v="17"/>
    <x v="16"/>
    <x v="1"/>
    <s v="Snohomish Wild"/>
    <n v="3"/>
    <s v="N"/>
    <n v="1"/>
    <n v="0"/>
  </r>
  <r>
    <x v="5"/>
    <n v="5"/>
    <x v="4"/>
    <n v="17"/>
    <x v="16"/>
    <x v="1"/>
    <s v="Snohomish Wild"/>
    <n v="4"/>
    <s v="N"/>
    <n v="1"/>
    <n v="0"/>
  </r>
  <r>
    <x v="5"/>
    <n v="5"/>
    <x v="4"/>
    <n v="17"/>
    <x v="16"/>
    <x v="1"/>
    <s v="Snohomish Wild"/>
    <n v="5"/>
    <s v="N"/>
    <n v="1"/>
    <n v="0"/>
  </r>
  <r>
    <x v="5"/>
    <n v="6"/>
    <x v="5"/>
    <n v="17"/>
    <x v="16"/>
    <x v="1"/>
    <s v="Snohomish Wild"/>
    <n v="2"/>
    <s v="N"/>
    <n v="1"/>
    <n v="0"/>
  </r>
  <r>
    <x v="5"/>
    <n v="6"/>
    <x v="5"/>
    <n v="17"/>
    <x v="16"/>
    <x v="1"/>
    <s v="Snohomish Wild"/>
    <n v="3"/>
    <s v="N"/>
    <n v="1"/>
    <n v="0"/>
  </r>
  <r>
    <x v="5"/>
    <n v="6"/>
    <x v="5"/>
    <n v="17"/>
    <x v="16"/>
    <x v="1"/>
    <s v="Snohomish Wild"/>
    <n v="4"/>
    <s v="N"/>
    <n v="1"/>
    <n v="0"/>
  </r>
  <r>
    <x v="5"/>
    <n v="6"/>
    <x v="5"/>
    <n v="17"/>
    <x v="16"/>
    <x v="1"/>
    <s v="Snohomish Wild"/>
    <n v="5"/>
    <s v="N"/>
    <n v="1"/>
    <n v="0"/>
  </r>
  <r>
    <x v="5"/>
    <n v="7"/>
    <x v="6"/>
    <n v="17"/>
    <x v="16"/>
    <x v="1"/>
    <s v="Snohomish Wild"/>
    <n v="2"/>
    <s v="N"/>
    <n v="1"/>
    <n v="0"/>
  </r>
  <r>
    <x v="5"/>
    <n v="7"/>
    <x v="6"/>
    <n v="17"/>
    <x v="16"/>
    <x v="1"/>
    <s v="Snohomish Wild"/>
    <n v="3"/>
    <s v="N"/>
    <n v="1"/>
    <n v="1.08"/>
  </r>
  <r>
    <x v="5"/>
    <n v="7"/>
    <x v="6"/>
    <n v="17"/>
    <x v="16"/>
    <x v="1"/>
    <s v="Snohomish Wild"/>
    <n v="4"/>
    <s v="N"/>
    <n v="1"/>
    <n v="0"/>
  </r>
  <r>
    <x v="5"/>
    <n v="7"/>
    <x v="6"/>
    <n v="17"/>
    <x v="16"/>
    <x v="1"/>
    <s v="Snohomish Wild"/>
    <n v="5"/>
    <s v="N"/>
    <n v="1"/>
    <n v="0"/>
  </r>
  <r>
    <x v="5"/>
    <n v="8"/>
    <x v="7"/>
    <n v="17"/>
    <x v="16"/>
    <x v="1"/>
    <s v="Snohomish Wild"/>
    <n v="2"/>
    <s v="N"/>
    <n v="1"/>
    <n v="0"/>
  </r>
  <r>
    <x v="5"/>
    <n v="8"/>
    <x v="7"/>
    <n v="17"/>
    <x v="16"/>
    <x v="1"/>
    <s v="Snohomish Wild"/>
    <n v="3"/>
    <s v="N"/>
    <n v="1"/>
    <n v="0.43"/>
  </r>
  <r>
    <x v="5"/>
    <n v="8"/>
    <x v="7"/>
    <n v="17"/>
    <x v="16"/>
    <x v="1"/>
    <s v="Snohomish Wild"/>
    <n v="4"/>
    <s v="N"/>
    <n v="1"/>
    <n v="0"/>
  </r>
  <r>
    <x v="5"/>
    <n v="8"/>
    <x v="7"/>
    <n v="17"/>
    <x v="16"/>
    <x v="1"/>
    <s v="Snohomish Wild"/>
    <n v="5"/>
    <s v="N"/>
    <n v="1"/>
    <n v="0"/>
  </r>
  <r>
    <x v="5"/>
    <n v="9"/>
    <x v="8"/>
    <n v="17"/>
    <x v="16"/>
    <x v="1"/>
    <s v="Snohomish Wild"/>
    <n v="2"/>
    <s v="N"/>
    <n v="1"/>
    <n v="5.22"/>
  </r>
  <r>
    <x v="5"/>
    <n v="9"/>
    <x v="8"/>
    <n v="17"/>
    <x v="16"/>
    <x v="1"/>
    <s v="Snohomish Wild"/>
    <n v="3"/>
    <s v="N"/>
    <n v="1"/>
    <n v="7.38"/>
  </r>
  <r>
    <x v="5"/>
    <n v="9"/>
    <x v="8"/>
    <n v="17"/>
    <x v="16"/>
    <x v="1"/>
    <s v="Snohomish Wild"/>
    <n v="4"/>
    <s v="N"/>
    <n v="1"/>
    <n v="0.11"/>
  </r>
  <r>
    <x v="5"/>
    <n v="9"/>
    <x v="8"/>
    <n v="17"/>
    <x v="16"/>
    <x v="1"/>
    <s v="Snohomish Wild"/>
    <n v="5"/>
    <s v="N"/>
    <n v="1"/>
    <n v="0"/>
  </r>
  <r>
    <x v="5"/>
    <n v="10"/>
    <x v="9"/>
    <n v="17"/>
    <x v="16"/>
    <x v="1"/>
    <s v="Snohomish Wild"/>
    <n v="2"/>
    <s v="N"/>
    <n v="1"/>
    <n v="1.59"/>
  </r>
  <r>
    <x v="5"/>
    <n v="10"/>
    <x v="9"/>
    <n v="17"/>
    <x v="16"/>
    <x v="1"/>
    <s v="Snohomish Wild"/>
    <n v="3"/>
    <s v="N"/>
    <n v="1"/>
    <n v="12.35"/>
  </r>
  <r>
    <x v="5"/>
    <n v="10"/>
    <x v="9"/>
    <n v="17"/>
    <x v="16"/>
    <x v="1"/>
    <s v="Snohomish Wild"/>
    <n v="4"/>
    <s v="N"/>
    <n v="1"/>
    <n v="0.47"/>
  </r>
  <r>
    <x v="5"/>
    <n v="10"/>
    <x v="9"/>
    <n v="17"/>
    <x v="16"/>
    <x v="1"/>
    <s v="Snohomish Wild"/>
    <n v="5"/>
    <s v="N"/>
    <n v="1"/>
    <n v="0.89"/>
  </r>
  <r>
    <x v="5"/>
    <n v="11"/>
    <x v="10"/>
    <n v="17"/>
    <x v="16"/>
    <x v="1"/>
    <s v="Snohomish Wild"/>
    <n v="2"/>
    <s v="N"/>
    <n v="1"/>
    <n v="0.28999999999999998"/>
  </r>
  <r>
    <x v="5"/>
    <n v="11"/>
    <x v="10"/>
    <n v="17"/>
    <x v="16"/>
    <x v="1"/>
    <s v="Snohomish Wild"/>
    <n v="3"/>
    <s v="N"/>
    <n v="1"/>
    <n v="0.21"/>
  </r>
  <r>
    <x v="5"/>
    <n v="11"/>
    <x v="10"/>
    <n v="17"/>
    <x v="16"/>
    <x v="1"/>
    <s v="Snohomish Wild"/>
    <n v="4"/>
    <s v="N"/>
    <n v="1"/>
    <n v="0"/>
  </r>
  <r>
    <x v="5"/>
    <n v="11"/>
    <x v="10"/>
    <n v="17"/>
    <x v="16"/>
    <x v="1"/>
    <s v="Snohomish Wild"/>
    <n v="5"/>
    <s v="N"/>
    <n v="1"/>
    <n v="0"/>
  </r>
  <r>
    <x v="5"/>
    <n v="12"/>
    <x v="11"/>
    <n v="17"/>
    <x v="16"/>
    <x v="1"/>
    <s v="Snohomish Wild"/>
    <n v="2"/>
    <s v="N"/>
    <n v="1"/>
    <n v="0.04"/>
  </r>
  <r>
    <x v="5"/>
    <n v="12"/>
    <x v="11"/>
    <n v="17"/>
    <x v="16"/>
    <x v="1"/>
    <s v="Snohomish Wild"/>
    <n v="3"/>
    <s v="N"/>
    <n v="1"/>
    <n v="0.13"/>
  </r>
  <r>
    <x v="5"/>
    <n v="12"/>
    <x v="11"/>
    <n v="17"/>
    <x v="16"/>
    <x v="1"/>
    <s v="Snohomish Wild"/>
    <n v="4"/>
    <s v="N"/>
    <n v="1"/>
    <n v="0.24"/>
  </r>
  <r>
    <x v="5"/>
    <n v="12"/>
    <x v="11"/>
    <n v="17"/>
    <x v="16"/>
    <x v="1"/>
    <s v="Snohomish Wild"/>
    <n v="5"/>
    <s v="N"/>
    <n v="1"/>
    <n v="0"/>
  </r>
  <r>
    <x v="5"/>
    <n v="13"/>
    <x v="12"/>
    <n v="17"/>
    <x v="16"/>
    <x v="1"/>
    <s v="Snohomish Wild"/>
    <n v="2"/>
    <s v="N"/>
    <n v="1"/>
    <n v="0"/>
  </r>
  <r>
    <x v="5"/>
    <n v="13"/>
    <x v="12"/>
    <n v="17"/>
    <x v="16"/>
    <x v="1"/>
    <s v="Snohomish Wild"/>
    <n v="3"/>
    <s v="N"/>
    <n v="1"/>
    <n v="23.11"/>
  </r>
  <r>
    <x v="5"/>
    <n v="13"/>
    <x v="12"/>
    <n v="17"/>
    <x v="16"/>
    <x v="1"/>
    <s v="Snohomish Wild"/>
    <n v="4"/>
    <s v="N"/>
    <n v="1"/>
    <n v="103.31"/>
  </r>
  <r>
    <x v="5"/>
    <n v="13"/>
    <x v="12"/>
    <n v="17"/>
    <x v="16"/>
    <x v="1"/>
    <s v="Snohomish Wild"/>
    <n v="5"/>
    <s v="N"/>
    <n v="1"/>
    <n v="38.119999999999997"/>
  </r>
  <r>
    <x v="5"/>
    <n v="14"/>
    <x v="13"/>
    <n v="17"/>
    <x v="16"/>
    <x v="1"/>
    <s v="Snohomish Wild"/>
    <n v="2"/>
    <s v="N"/>
    <n v="1"/>
    <n v="0"/>
  </r>
  <r>
    <x v="5"/>
    <n v="14"/>
    <x v="13"/>
    <n v="17"/>
    <x v="16"/>
    <x v="1"/>
    <s v="Snohomish Wild"/>
    <n v="3"/>
    <s v="N"/>
    <n v="1"/>
    <n v="0"/>
  </r>
  <r>
    <x v="5"/>
    <n v="14"/>
    <x v="13"/>
    <n v="17"/>
    <x v="16"/>
    <x v="1"/>
    <s v="Snohomish Wild"/>
    <n v="4"/>
    <s v="N"/>
    <n v="1"/>
    <n v="0"/>
  </r>
  <r>
    <x v="5"/>
    <n v="14"/>
    <x v="13"/>
    <n v="17"/>
    <x v="16"/>
    <x v="1"/>
    <s v="Snohomish Wild"/>
    <n v="5"/>
    <s v="N"/>
    <n v="1"/>
    <n v="0"/>
  </r>
  <r>
    <x v="5"/>
    <n v="15"/>
    <x v="14"/>
    <n v="17"/>
    <x v="16"/>
    <x v="1"/>
    <s v="Snohomish Wild"/>
    <n v="2"/>
    <s v="N"/>
    <n v="1"/>
    <n v="0"/>
  </r>
  <r>
    <x v="5"/>
    <n v="15"/>
    <x v="14"/>
    <n v="17"/>
    <x v="16"/>
    <x v="1"/>
    <s v="Snohomish Wild"/>
    <n v="3"/>
    <s v="N"/>
    <n v="1"/>
    <n v="0"/>
  </r>
  <r>
    <x v="5"/>
    <n v="15"/>
    <x v="14"/>
    <n v="17"/>
    <x v="16"/>
    <x v="1"/>
    <s v="Snohomish Wild"/>
    <n v="4"/>
    <s v="N"/>
    <n v="1"/>
    <n v="0"/>
  </r>
  <r>
    <x v="5"/>
    <n v="15"/>
    <x v="14"/>
    <n v="17"/>
    <x v="16"/>
    <x v="1"/>
    <s v="Snohomish Wild"/>
    <n v="5"/>
    <s v="N"/>
    <n v="1"/>
    <n v="0"/>
  </r>
  <r>
    <x v="5"/>
    <n v="16"/>
    <x v="15"/>
    <n v="17"/>
    <x v="16"/>
    <x v="1"/>
    <s v="Snohomish Wild"/>
    <n v="2"/>
    <s v="N"/>
    <n v="1"/>
    <n v="0.06"/>
  </r>
  <r>
    <x v="5"/>
    <n v="16"/>
    <x v="15"/>
    <n v="17"/>
    <x v="16"/>
    <x v="1"/>
    <s v="Snohomish Wild"/>
    <n v="3"/>
    <s v="N"/>
    <n v="1"/>
    <n v="0.06"/>
  </r>
  <r>
    <x v="5"/>
    <n v="16"/>
    <x v="15"/>
    <n v="17"/>
    <x v="16"/>
    <x v="1"/>
    <s v="Snohomish Wild"/>
    <n v="4"/>
    <s v="N"/>
    <n v="1"/>
    <n v="0.01"/>
  </r>
  <r>
    <x v="5"/>
    <n v="16"/>
    <x v="15"/>
    <n v="17"/>
    <x v="16"/>
    <x v="1"/>
    <s v="Snohomish Wild"/>
    <n v="5"/>
    <s v="N"/>
    <n v="1"/>
    <n v="0.01"/>
  </r>
  <r>
    <x v="5"/>
    <n v="17"/>
    <x v="16"/>
    <n v="17"/>
    <x v="16"/>
    <x v="1"/>
    <s v="Snohomish Wild"/>
    <n v="2"/>
    <s v="N"/>
    <n v="1"/>
    <n v="0"/>
  </r>
  <r>
    <x v="5"/>
    <n v="17"/>
    <x v="16"/>
    <n v="17"/>
    <x v="16"/>
    <x v="1"/>
    <s v="Snohomish Wild"/>
    <n v="3"/>
    <s v="N"/>
    <n v="1"/>
    <n v="0"/>
  </r>
  <r>
    <x v="5"/>
    <n v="17"/>
    <x v="16"/>
    <n v="17"/>
    <x v="16"/>
    <x v="1"/>
    <s v="Snohomish Wild"/>
    <n v="4"/>
    <s v="N"/>
    <n v="1"/>
    <n v="0"/>
  </r>
  <r>
    <x v="5"/>
    <n v="17"/>
    <x v="16"/>
    <n v="17"/>
    <x v="16"/>
    <x v="1"/>
    <s v="Snohomish Wild"/>
    <n v="5"/>
    <s v="N"/>
    <n v="1"/>
    <n v="0"/>
  </r>
  <r>
    <x v="5"/>
    <n v="18"/>
    <x v="17"/>
    <n v="17"/>
    <x v="16"/>
    <x v="1"/>
    <s v="Snohomish Wild"/>
    <n v="2"/>
    <s v="N"/>
    <n v="1"/>
    <n v="0"/>
  </r>
  <r>
    <x v="5"/>
    <n v="18"/>
    <x v="17"/>
    <n v="17"/>
    <x v="16"/>
    <x v="1"/>
    <s v="Snohomish Wild"/>
    <n v="3"/>
    <s v="N"/>
    <n v="1"/>
    <n v="5.15"/>
  </r>
  <r>
    <x v="5"/>
    <n v="18"/>
    <x v="17"/>
    <n v="17"/>
    <x v="16"/>
    <x v="1"/>
    <s v="Snohomish Wild"/>
    <n v="4"/>
    <s v="N"/>
    <n v="1"/>
    <n v="9.33"/>
  </r>
  <r>
    <x v="5"/>
    <n v="18"/>
    <x v="17"/>
    <n v="17"/>
    <x v="16"/>
    <x v="1"/>
    <s v="Snohomish Wild"/>
    <n v="5"/>
    <s v="N"/>
    <n v="1"/>
    <n v="0"/>
  </r>
  <r>
    <x v="5"/>
    <n v="19"/>
    <x v="18"/>
    <n v="17"/>
    <x v="16"/>
    <x v="1"/>
    <s v="Snohomish Wild"/>
    <n v="2"/>
    <s v="N"/>
    <n v="1"/>
    <n v="25.72"/>
  </r>
  <r>
    <x v="5"/>
    <n v="19"/>
    <x v="18"/>
    <n v="17"/>
    <x v="16"/>
    <x v="1"/>
    <s v="Snohomish Wild"/>
    <n v="3"/>
    <s v="N"/>
    <n v="1"/>
    <n v="76.59"/>
  </r>
  <r>
    <x v="5"/>
    <n v="19"/>
    <x v="18"/>
    <n v="17"/>
    <x v="16"/>
    <x v="1"/>
    <s v="Snohomish Wild"/>
    <n v="4"/>
    <s v="N"/>
    <n v="1"/>
    <n v="90.38"/>
  </r>
  <r>
    <x v="5"/>
    <n v="19"/>
    <x v="18"/>
    <n v="17"/>
    <x v="16"/>
    <x v="1"/>
    <s v="Snohomish Wild"/>
    <n v="5"/>
    <s v="N"/>
    <n v="1"/>
    <n v="0"/>
  </r>
  <r>
    <x v="5"/>
    <n v="20"/>
    <x v="19"/>
    <n v="17"/>
    <x v="16"/>
    <x v="1"/>
    <s v="Snohomish Wild"/>
    <n v="2"/>
    <s v="N"/>
    <n v="1"/>
    <n v="8.99"/>
  </r>
  <r>
    <x v="5"/>
    <n v="20"/>
    <x v="19"/>
    <n v="17"/>
    <x v="16"/>
    <x v="1"/>
    <s v="Snohomish Wild"/>
    <n v="3"/>
    <s v="N"/>
    <n v="1"/>
    <n v="38.71"/>
  </r>
  <r>
    <x v="5"/>
    <n v="20"/>
    <x v="19"/>
    <n v="17"/>
    <x v="16"/>
    <x v="1"/>
    <s v="Snohomish Wild"/>
    <n v="4"/>
    <s v="N"/>
    <n v="1"/>
    <n v="20.2"/>
  </r>
  <r>
    <x v="5"/>
    <n v="20"/>
    <x v="19"/>
    <n v="17"/>
    <x v="16"/>
    <x v="1"/>
    <s v="Snohomish Wild"/>
    <n v="5"/>
    <s v="N"/>
    <n v="1"/>
    <n v="5.13"/>
  </r>
  <r>
    <x v="5"/>
    <n v="21"/>
    <x v="20"/>
    <n v="17"/>
    <x v="16"/>
    <x v="1"/>
    <s v="Snohomish Wild"/>
    <n v="2"/>
    <s v="N"/>
    <n v="1"/>
    <n v="0"/>
  </r>
  <r>
    <x v="5"/>
    <n v="21"/>
    <x v="20"/>
    <n v="17"/>
    <x v="16"/>
    <x v="1"/>
    <s v="Snohomish Wild"/>
    <n v="3"/>
    <s v="N"/>
    <n v="1"/>
    <n v="1.01"/>
  </r>
  <r>
    <x v="5"/>
    <n v="21"/>
    <x v="20"/>
    <n v="17"/>
    <x v="16"/>
    <x v="1"/>
    <s v="Snohomish Wild"/>
    <n v="4"/>
    <s v="N"/>
    <n v="1"/>
    <n v="0"/>
  </r>
  <r>
    <x v="5"/>
    <n v="21"/>
    <x v="20"/>
    <n v="17"/>
    <x v="16"/>
    <x v="1"/>
    <s v="Snohomish Wild"/>
    <n v="5"/>
    <s v="N"/>
    <n v="1"/>
    <n v="0"/>
  </r>
  <r>
    <x v="5"/>
    <n v="22"/>
    <x v="21"/>
    <n v="17"/>
    <x v="16"/>
    <x v="1"/>
    <s v="Snohomish Wild"/>
    <n v="2"/>
    <s v="N"/>
    <n v="1"/>
    <n v="0"/>
  </r>
  <r>
    <x v="5"/>
    <n v="22"/>
    <x v="21"/>
    <n v="17"/>
    <x v="16"/>
    <x v="1"/>
    <s v="Snohomish Wild"/>
    <n v="3"/>
    <s v="N"/>
    <n v="1"/>
    <n v="27.51"/>
  </r>
  <r>
    <x v="5"/>
    <n v="22"/>
    <x v="21"/>
    <n v="17"/>
    <x v="16"/>
    <x v="1"/>
    <s v="Snohomish Wild"/>
    <n v="4"/>
    <s v="N"/>
    <n v="1"/>
    <n v="1.61"/>
  </r>
  <r>
    <x v="5"/>
    <n v="22"/>
    <x v="21"/>
    <n v="17"/>
    <x v="16"/>
    <x v="1"/>
    <s v="Snohomish Wild"/>
    <n v="5"/>
    <s v="N"/>
    <n v="1"/>
    <n v="7.72"/>
  </r>
  <r>
    <x v="5"/>
    <n v="23"/>
    <x v="22"/>
    <n v="17"/>
    <x v="16"/>
    <x v="1"/>
    <s v="Snohomish Wild"/>
    <n v="2"/>
    <s v="N"/>
    <n v="1"/>
    <n v="0"/>
  </r>
  <r>
    <x v="5"/>
    <n v="23"/>
    <x v="22"/>
    <n v="17"/>
    <x v="16"/>
    <x v="1"/>
    <s v="Snohomish Wild"/>
    <n v="3"/>
    <s v="N"/>
    <n v="1"/>
    <n v="13.92"/>
  </r>
  <r>
    <x v="5"/>
    <n v="23"/>
    <x v="22"/>
    <n v="17"/>
    <x v="16"/>
    <x v="1"/>
    <s v="Snohomish Wild"/>
    <n v="4"/>
    <s v="N"/>
    <n v="1"/>
    <n v="13.73"/>
  </r>
  <r>
    <x v="5"/>
    <n v="23"/>
    <x v="22"/>
    <n v="17"/>
    <x v="16"/>
    <x v="1"/>
    <s v="Snohomish Wild"/>
    <n v="5"/>
    <s v="N"/>
    <n v="1"/>
    <n v="2.0299999999999998"/>
  </r>
  <r>
    <x v="5"/>
    <n v="24"/>
    <x v="23"/>
    <n v="17"/>
    <x v="16"/>
    <x v="1"/>
    <s v="Snohomish Wild"/>
    <n v="2"/>
    <s v="N"/>
    <n v="1"/>
    <n v="90.17"/>
  </r>
  <r>
    <x v="5"/>
    <n v="24"/>
    <x v="23"/>
    <n v="17"/>
    <x v="16"/>
    <x v="1"/>
    <s v="Snohomish Wild"/>
    <n v="3"/>
    <s v="N"/>
    <n v="1"/>
    <n v="108.87"/>
  </r>
  <r>
    <x v="5"/>
    <n v="24"/>
    <x v="23"/>
    <n v="17"/>
    <x v="16"/>
    <x v="1"/>
    <s v="Snohomish Wild"/>
    <n v="4"/>
    <s v="N"/>
    <n v="1"/>
    <n v="45.33"/>
  </r>
  <r>
    <x v="5"/>
    <n v="24"/>
    <x v="23"/>
    <n v="17"/>
    <x v="16"/>
    <x v="1"/>
    <s v="Snohomish Wild"/>
    <n v="5"/>
    <s v="N"/>
    <n v="1"/>
    <n v="0"/>
  </r>
  <r>
    <x v="5"/>
    <n v="25"/>
    <x v="24"/>
    <n v="17"/>
    <x v="16"/>
    <x v="1"/>
    <s v="Snohomish Wild"/>
    <n v="2"/>
    <s v="N"/>
    <n v="1"/>
    <n v="0"/>
  </r>
  <r>
    <x v="5"/>
    <n v="25"/>
    <x v="24"/>
    <n v="17"/>
    <x v="16"/>
    <x v="1"/>
    <s v="Snohomish Wild"/>
    <n v="3"/>
    <s v="N"/>
    <n v="1"/>
    <n v="0"/>
  </r>
  <r>
    <x v="5"/>
    <n v="25"/>
    <x v="24"/>
    <n v="17"/>
    <x v="16"/>
    <x v="1"/>
    <s v="Snohomish Wild"/>
    <n v="4"/>
    <s v="N"/>
    <n v="1"/>
    <n v="0"/>
  </r>
  <r>
    <x v="5"/>
    <n v="25"/>
    <x v="24"/>
    <n v="17"/>
    <x v="16"/>
    <x v="1"/>
    <s v="Snohomish Wild"/>
    <n v="5"/>
    <s v="N"/>
    <n v="1"/>
    <n v="4.74"/>
  </r>
  <r>
    <x v="6"/>
    <n v="1"/>
    <x v="0"/>
    <n v="17"/>
    <x v="16"/>
    <x v="1"/>
    <s v="Snohomish Wild"/>
    <n v="2"/>
    <s v="N"/>
    <n v="1"/>
    <n v="0"/>
  </r>
  <r>
    <x v="6"/>
    <n v="1"/>
    <x v="0"/>
    <n v="17"/>
    <x v="16"/>
    <x v="1"/>
    <s v="Snohomish Wild"/>
    <n v="3"/>
    <s v="N"/>
    <n v="1"/>
    <n v="0"/>
  </r>
  <r>
    <x v="6"/>
    <n v="1"/>
    <x v="0"/>
    <n v="17"/>
    <x v="16"/>
    <x v="1"/>
    <s v="Snohomish Wild"/>
    <n v="4"/>
    <s v="N"/>
    <n v="1"/>
    <n v="34.76"/>
  </r>
  <r>
    <x v="6"/>
    <n v="1"/>
    <x v="0"/>
    <n v="17"/>
    <x v="16"/>
    <x v="1"/>
    <s v="Snohomish Wild"/>
    <n v="5"/>
    <s v="N"/>
    <n v="1"/>
    <n v="0"/>
  </r>
  <r>
    <x v="6"/>
    <n v="2"/>
    <x v="1"/>
    <n v="17"/>
    <x v="16"/>
    <x v="1"/>
    <s v="Snohomish Wild"/>
    <n v="2"/>
    <s v="N"/>
    <n v="1"/>
    <n v="5.94"/>
  </r>
  <r>
    <x v="6"/>
    <n v="2"/>
    <x v="1"/>
    <n v="17"/>
    <x v="16"/>
    <x v="1"/>
    <s v="Snohomish Wild"/>
    <n v="3"/>
    <s v="N"/>
    <n v="1"/>
    <n v="10.58"/>
  </r>
  <r>
    <x v="6"/>
    <n v="2"/>
    <x v="1"/>
    <n v="17"/>
    <x v="16"/>
    <x v="1"/>
    <s v="Snohomish Wild"/>
    <n v="4"/>
    <s v="N"/>
    <n v="1"/>
    <n v="16.690000000000001"/>
  </r>
  <r>
    <x v="6"/>
    <n v="2"/>
    <x v="1"/>
    <n v="17"/>
    <x v="16"/>
    <x v="1"/>
    <s v="Snohomish Wild"/>
    <n v="5"/>
    <s v="N"/>
    <n v="1"/>
    <n v="0"/>
  </r>
  <r>
    <x v="6"/>
    <n v="3"/>
    <x v="2"/>
    <n v="17"/>
    <x v="16"/>
    <x v="1"/>
    <s v="Snohomish Wild"/>
    <n v="2"/>
    <s v="N"/>
    <n v="1"/>
    <n v="0"/>
  </r>
  <r>
    <x v="6"/>
    <n v="3"/>
    <x v="2"/>
    <n v="17"/>
    <x v="16"/>
    <x v="1"/>
    <s v="Snohomish Wild"/>
    <n v="3"/>
    <s v="N"/>
    <n v="1"/>
    <n v="0"/>
  </r>
  <r>
    <x v="6"/>
    <n v="3"/>
    <x v="2"/>
    <n v="17"/>
    <x v="16"/>
    <x v="1"/>
    <s v="Snohomish Wild"/>
    <n v="4"/>
    <s v="N"/>
    <n v="1"/>
    <n v="0"/>
  </r>
  <r>
    <x v="6"/>
    <n v="3"/>
    <x v="2"/>
    <n v="17"/>
    <x v="16"/>
    <x v="1"/>
    <s v="Snohomish Wild"/>
    <n v="5"/>
    <s v="N"/>
    <n v="1"/>
    <n v="0"/>
  </r>
  <r>
    <x v="6"/>
    <n v="4"/>
    <x v="3"/>
    <n v="17"/>
    <x v="16"/>
    <x v="1"/>
    <s v="Snohomish Wild"/>
    <n v="2"/>
    <s v="N"/>
    <n v="1"/>
    <n v="4.43"/>
  </r>
  <r>
    <x v="6"/>
    <n v="4"/>
    <x v="3"/>
    <n v="17"/>
    <x v="16"/>
    <x v="1"/>
    <s v="Snohomish Wild"/>
    <n v="3"/>
    <s v="N"/>
    <n v="1"/>
    <n v="36.35"/>
  </r>
  <r>
    <x v="6"/>
    <n v="4"/>
    <x v="3"/>
    <n v="17"/>
    <x v="16"/>
    <x v="1"/>
    <s v="Snohomish Wild"/>
    <n v="4"/>
    <s v="N"/>
    <n v="1"/>
    <n v="13.47"/>
  </r>
  <r>
    <x v="6"/>
    <n v="4"/>
    <x v="3"/>
    <n v="17"/>
    <x v="16"/>
    <x v="1"/>
    <s v="Snohomish Wild"/>
    <n v="5"/>
    <s v="N"/>
    <n v="1"/>
    <n v="3.84"/>
  </r>
  <r>
    <x v="6"/>
    <n v="5"/>
    <x v="4"/>
    <n v="17"/>
    <x v="16"/>
    <x v="1"/>
    <s v="Snohomish Wild"/>
    <n v="2"/>
    <s v="N"/>
    <n v="1"/>
    <n v="0"/>
  </r>
  <r>
    <x v="6"/>
    <n v="5"/>
    <x v="4"/>
    <n v="17"/>
    <x v="16"/>
    <x v="1"/>
    <s v="Snohomish Wild"/>
    <n v="3"/>
    <s v="N"/>
    <n v="1"/>
    <n v="0"/>
  </r>
  <r>
    <x v="6"/>
    <n v="5"/>
    <x v="4"/>
    <n v="17"/>
    <x v="16"/>
    <x v="1"/>
    <s v="Snohomish Wild"/>
    <n v="4"/>
    <s v="N"/>
    <n v="1"/>
    <n v="0"/>
  </r>
  <r>
    <x v="6"/>
    <n v="5"/>
    <x v="4"/>
    <n v="17"/>
    <x v="16"/>
    <x v="1"/>
    <s v="Snohomish Wild"/>
    <n v="5"/>
    <s v="N"/>
    <n v="1"/>
    <n v="0"/>
  </r>
  <r>
    <x v="6"/>
    <n v="6"/>
    <x v="5"/>
    <n v="17"/>
    <x v="16"/>
    <x v="1"/>
    <s v="Snohomish Wild"/>
    <n v="2"/>
    <s v="N"/>
    <n v="1"/>
    <n v="0"/>
  </r>
  <r>
    <x v="6"/>
    <n v="6"/>
    <x v="5"/>
    <n v="17"/>
    <x v="16"/>
    <x v="1"/>
    <s v="Snohomish Wild"/>
    <n v="3"/>
    <s v="N"/>
    <n v="1"/>
    <n v="0"/>
  </r>
  <r>
    <x v="6"/>
    <n v="6"/>
    <x v="5"/>
    <n v="17"/>
    <x v="16"/>
    <x v="1"/>
    <s v="Snohomish Wild"/>
    <n v="4"/>
    <s v="N"/>
    <n v="1"/>
    <n v="0"/>
  </r>
  <r>
    <x v="6"/>
    <n v="6"/>
    <x v="5"/>
    <n v="17"/>
    <x v="16"/>
    <x v="1"/>
    <s v="Snohomish Wild"/>
    <n v="5"/>
    <s v="N"/>
    <n v="1"/>
    <n v="0"/>
  </r>
  <r>
    <x v="6"/>
    <n v="7"/>
    <x v="6"/>
    <n v="17"/>
    <x v="16"/>
    <x v="1"/>
    <s v="Snohomish Wild"/>
    <n v="2"/>
    <s v="N"/>
    <n v="1"/>
    <n v="0"/>
  </r>
  <r>
    <x v="6"/>
    <n v="7"/>
    <x v="6"/>
    <n v="17"/>
    <x v="16"/>
    <x v="1"/>
    <s v="Snohomish Wild"/>
    <n v="3"/>
    <s v="N"/>
    <n v="1"/>
    <n v="0.9"/>
  </r>
  <r>
    <x v="6"/>
    <n v="7"/>
    <x v="6"/>
    <n v="17"/>
    <x v="16"/>
    <x v="1"/>
    <s v="Snohomish Wild"/>
    <n v="4"/>
    <s v="N"/>
    <n v="1"/>
    <n v="0"/>
  </r>
  <r>
    <x v="6"/>
    <n v="7"/>
    <x v="6"/>
    <n v="17"/>
    <x v="16"/>
    <x v="1"/>
    <s v="Snohomish Wild"/>
    <n v="5"/>
    <s v="N"/>
    <n v="1"/>
    <n v="0"/>
  </r>
  <r>
    <x v="6"/>
    <n v="8"/>
    <x v="7"/>
    <n v="17"/>
    <x v="16"/>
    <x v="1"/>
    <s v="Snohomish Wild"/>
    <n v="2"/>
    <s v="N"/>
    <n v="1"/>
    <n v="0"/>
  </r>
  <r>
    <x v="6"/>
    <n v="8"/>
    <x v="7"/>
    <n v="17"/>
    <x v="16"/>
    <x v="1"/>
    <s v="Snohomish Wild"/>
    <n v="3"/>
    <s v="N"/>
    <n v="1"/>
    <n v="0.71"/>
  </r>
  <r>
    <x v="6"/>
    <n v="8"/>
    <x v="7"/>
    <n v="17"/>
    <x v="16"/>
    <x v="1"/>
    <s v="Snohomish Wild"/>
    <n v="4"/>
    <s v="N"/>
    <n v="1"/>
    <n v="0"/>
  </r>
  <r>
    <x v="6"/>
    <n v="8"/>
    <x v="7"/>
    <n v="17"/>
    <x v="16"/>
    <x v="1"/>
    <s v="Snohomish Wild"/>
    <n v="5"/>
    <s v="N"/>
    <n v="1"/>
    <n v="0"/>
  </r>
  <r>
    <x v="6"/>
    <n v="9"/>
    <x v="8"/>
    <n v="17"/>
    <x v="16"/>
    <x v="1"/>
    <s v="Snohomish Wild"/>
    <n v="2"/>
    <s v="N"/>
    <n v="1"/>
    <n v="7.99"/>
  </r>
  <r>
    <x v="6"/>
    <n v="9"/>
    <x v="8"/>
    <n v="17"/>
    <x v="16"/>
    <x v="1"/>
    <s v="Snohomish Wild"/>
    <n v="3"/>
    <s v="N"/>
    <n v="1"/>
    <n v="10.28"/>
  </r>
  <r>
    <x v="6"/>
    <n v="9"/>
    <x v="8"/>
    <n v="17"/>
    <x v="16"/>
    <x v="1"/>
    <s v="Snohomish Wild"/>
    <n v="4"/>
    <s v="N"/>
    <n v="1"/>
    <n v="0.16"/>
  </r>
  <r>
    <x v="6"/>
    <n v="9"/>
    <x v="8"/>
    <n v="17"/>
    <x v="16"/>
    <x v="1"/>
    <s v="Snohomish Wild"/>
    <n v="5"/>
    <s v="N"/>
    <n v="1"/>
    <n v="0"/>
  </r>
  <r>
    <x v="6"/>
    <n v="10"/>
    <x v="9"/>
    <n v="17"/>
    <x v="16"/>
    <x v="1"/>
    <s v="Snohomish Wild"/>
    <n v="2"/>
    <s v="N"/>
    <n v="1"/>
    <n v="3.86"/>
  </r>
  <r>
    <x v="6"/>
    <n v="10"/>
    <x v="9"/>
    <n v="17"/>
    <x v="16"/>
    <x v="1"/>
    <s v="Snohomish Wild"/>
    <n v="3"/>
    <s v="N"/>
    <n v="1"/>
    <n v="27.3"/>
  </r>
  <r>
    <x v="6"/>
    <n v="10"/>
    <x v="9"/>
    <n v="17"/>
    <x v="16"/>
    <x v="1"/>
    <s v="Snohomish Wild"/>
    <n v="4"/>
    <s v="N"/>
    <n v="1"/>
    <n v="1.04"/>
  </r>
  <r>
    <x v="6"/>
    <n v="10"/>
    <x v="9"/>
    <n v="17"/>
    <x v="16"/>
    <x v="1"/>
    <s v="Snohomish Wild"/>
    <n v="5"/>
    <s v="N"/>
    <n v="1"/>
    <n v="2.33"/>
  </r>
  <r>
    <x v="6"/>
    <n v="11"/>
    <x v="10"/>
    <n v="17"/>
    <x v="16"/>
    <x v="1"/>
    <s v="Snohomish Wild"/>
    <n v="2"/>
    <s v="N"/>
    <n v="1"/>
    <n v="0"/>
  </r>
  <r>
    <x v="6"/>
    <n v="11"/>
    <x v="10"/>
    <n v="17"/>
    <x v="16"/>
    <x v="1"/>
    <s v="Snohomish Wild"/>
    <n v="3"/>
    <s v="N"/>
    <n v="1"/>
    <n v="0"/>
  </r>
  <r>
    <x v="6"/>
    <n v="11"/>
    <x v="10"/>
    <n v="17"/>
    <x v="16"/>
    <x v="1"/>
    <s v="Snohomish Wild"/>
    <n v="4"/>
    <s v="N"/>
    <n v="1"/>
    <n v="0"/>
  </r>
  <r>
    <x v="6"/>
    <n v="11"/>
    <x v="10"/>
    <n v="17"/>
    <x v="16"/>
    <x v="1"/>
    <s v="Snohomish Wild"/>
    <n v="5"/>
    <s v="N"/>
    <n v="1"/>
    <n v="0"/>
  </r>
  <r>
    <x v="6"/>
    <n v="12"/>
    <x v="11"/>
    <n v="17"/>
    <x v="16"/>
    <x v="1"/>
    <s v="Snohomish Wild"/>
    <n v="2"/>
    <s v="N"/>
    <n v="1"/>
    <n v="0.16"/>
  </r>
  <r>
    <x v="6"/>
    <n v="12"/>
    <x v="11"/>
    <n v="17"/>
    <x v="16"/>
    <x v="1"/>
    <s v="Snohomish Wild"/>
    <n v="3"/>
    <s v="N"/>
    <n v="1"/>
    <n v="0.47"/>
  </r>
  <r>
    <x v="6"/>
    <n v="12"/>
    <x v="11"/>
    <n v="17"/>
    <x v="16"/>
    <x v="1"/>
    <s v="Snohomish Wild"/>
    <n v="4"/>
    <s v="N"/>
    <n v="1"/>
    <n v="0.88"/>
  </r>
  <r>
    <x v="6"/>
    <n v="12"/>
    <x v="11"/>
    <n v="17"/>
    <x v="16"/>
    <x v="1"/>
    <s v="Snohomish Wild"/>
    <n v="5"/>
    <s v="N"/>
    <n v="1"/>
    <n v="0"/>
  </r>
  <r>
    <x v="6"/>
    <n v="13"/>
    <x v="12"/>
    <n v="17"/>
    <x v="16"/>
    <x v="1"/>
    <s v="Snohomish Wild"/>
    <n v="2"/>
    <s v="N"/>
    <n v="1"/>
    <n v="0"/>
  </r>
  <r>
    <x v="6"/>
    <n v="13"/>
    <x v="12"/>
    <n v="17"/>
    <x v="16"/>
    <x v="1"/>
    <s v="Snohomish Wild"/>
    <n v="3"/>
    <s v="N"/>
    <n v="1"/>
    <n v="23.57"/>
  </r>
  <r>
    <x v="6"/>
    <n v="13"/>
    <x v="12"/>
    <n v="17"/>
    <x v="16"/>
    <x v="1"/>
    <s v="Snohomish Wild"/>
    <n v="4"/>
    <s v="N"/>
    <n v="1"/>
    <n v="105.16"/>
  </r>
  <r>
    <x v="6"/>
    <n v="13"/>
    <x v="12"/>
    <n v="17"/>
    <x v="16"/>
    <x v="1"/>
    <s v="Snohomish Wild"/>
    <n v="5"/>
    <s v="N"/>
    <n v="1"/>
    <n v="45.44"/>
  </r>
  <r>
    <x v="6"/>
    <n v="14"/>
    <x v="13"/>
    <n v="17"/>
    <x v="16"/>
    <x v="1"/>
    <s v="Snohomish Wild"/>
    <n v="2"/>
    <s v="N"/>
    <n v="1"/>
    <n v="0"/>
  </r>
  <r>
    <x v="6"/>
    <n v="14"/>
    <x v="13"/>
    <n v="17"/>
    <x v="16"/>
    <x v="1"/>
    <s v="Snohomish Wild"/>
    <n v="3"/>
    <s v="N"/>
    <n v="1"/>
    <n v="0"/>
  </r>
  <r>
    <x v="6"/>
    <n v="14"/>
    <x v="13"/>
    <n v="17"/>
    <x v="16"/>
    <x v="1"/>
    <s v="Snohomish Wild"/>
    <n v="4"/>
    <s v="N"/>
    <n v="1"/>
    <n v="0"/>
  </r>
  <r>
    <x v="6"/>
    <n v="14"/>
    <x v="13"/>
    <n v="17"/>
    <x v="16"/>
    <x v="1"/>
    <s v="Snohomish Wild"/>
    <n v="5"/>
    <s v="N"/>
    <n v="1"/>
    <n v="0"/>
  </r>
  <r>
    <x v="6"/>
    <n v="15"/>
    <x v="14"/>
    <n v="17"/>
    <x v="16"/>
    <x v="1"/>
    <s v="Snohomish Wild"/>
    <n v="2"/>
    <s v="N"/>
    <n v="1"/>
    <n v="0"/>
  </r>
  <r>
    <x v="6"/>
    <n v="15"/>
    <x v="14"/>
    <n v="17"/>
    <x v="16"/>
    <x v="1"/>
    <s v="Snohomish Wild"/>
    <n v="3"/>
    <s v="N"/>
    <n v="1"/>
    <n v="0"/>
  </r>
  <r>
    <x v="6"/>
    <n v="15"/>
    <x v="14"/>
    <n v="17"/>
    <x v="16"/>
    <x v="1"/>
    <s v="Snohomish Wild"/>
    <n v="4"/>
    <s v="N"/>
    <n v="1"/>
    <n v="0"/>
  </r>
  <r>
    <x v="6"/>
    <n v="15"/>
    <x v="14"/>
    <n v="17"/>
    <x v="16"/>
    <x v="1"/>
    <s v="Snohomish Wild"/>
    <n v="5"/>
    <s v="N"/>
    <n v="1"/>
    <n v="0"/>
  </r>
  <r>
    <x v="6"/>
    <n v="16"/>
    <x v="15"/>
    <n v="17"/>
    <x v="16"/>
    <x v="1"/>
    <s v="Snohomish Wild"/>
    <n v="2"/>
    <s v="N"/>
    <n v="1"/>
    <n v="0.05"/>
  </r>
  <r>
    <x v="6"/>
    <n v="16"/>
    <x v="15"/>
    <n v="17"/>
    <x v="16"/>
    <x v="1"/>
    <s v="Snohomish Wild"/>
    <n v="3"/>
    <s v="N"/>
    <n v="1"/>
    <n v="0.05"/>
  </r>
  <r>
    <x v="6"/>
    <n v="16"/>
    <x v="15"/>
    <n v="17"/>
    <x v="16"/>
    <x v="1"/>
    <s v="Snohomish Wild"/>
    <n v="4"/>
    <s v="N"/>
    <n v="1"/>
    <n v="0.01"/>
  </r>
  <r>
    <x v="6"/>
    <n v="16"/>
    <x v="15"/>
    <n v="17"/>
    <x v="16"/>
    <x v="1"/>
    <s v="Snohomish Wild"/>
    <n v="5"/>
    <s v="N"/>
    <n v="1"/>
    <n v="0.01"/>
  </r>
  <r>
    <x v="6"/>
    <n v="17"/>
    <x v="16"/>
    <n v="17"/>
    <x v="16"/>
    <x v="1"/>
    <s v="Snohomish Wild"/>
    <n v="2"/>
    <s v="N"/>
    <n v="1"/>
    <n v="0"/>
  </r>
  <r>
    <x v="6"/>
    <n v="17"/>
    <x v="16"/>
    <n v="17"/>
    <x v="16"/>
    <x v="1"/>
    <s v="Snohomish Wild"/>
    <n v="3"/>
    <s v="N"/>
    <n v="1"/>
    <n v="0"/>
  </r>
  <r>
    <x v="6"/>
    <n v="17"/>
    <x v="16"/>
    <n v="17"/>
    <x v="16"/>
    <x v="1"/>
    <s v="Snohomish Wild"/>
    <n v="4"/>
    <s v="N"/>
    <n v="1"/>
    <n v="0"/>
  </r>
  <r>
    <x v="6"/>
    <n v="17"/>
    <x v="16"/>
    <n v="17"/>
    <x v="16"/>
    <x v="1"/>
    <s v="Snohomish Wild"/>
    <n v="5"/>
    <s v="N"/>
    <n v="1"/>
    <n v="0"/>
  </r>
  <r>
    <x v="6"/>
    <n v="18"/>
    <x v="17"/>
    <n v="17"/>
    <x v="16"/>
    <x v="1"/>
    <s v="Snohomish Wild"/>
    <n v="2"/>
    <s v="N"/>
    <n v="1"/>
    <n v="0"/>
  </r>
  <r>
    <x v="6"/>
    <n v="18"/>
    <x v="17"/>
    <n v="17"/>
    <x v="16"/>
    <x v="1"/>
    <s v="Snohomish Wild"/>
    <n v="3"/>
    <s v="N"/>
    <n v="1"/>
    <n v="3.3"/>
  </r>
  <r>
    <x v="6"/>
    <n v="18"/>
    <x v="17"/>
    <n v="17"/>
    <x v="16"/>
    <x v="1"/>
    <s v="Snohomish Wild"/>
    <n v="4"/>
    <s v="N"/>
    <n v="1"/>
    <n v="5.93"/>
  </r>
  <r>
    <x v="6"/>
    <n v="18"/>
    <x v="17"/>
    <n v="17"/>
    <x v="16"/>
    <x v="1"/>
    <s v="Snohomish Wild"/>
    <n v="5"/>
    <s v="N"/>
    <n v="1"/>
    <n v="0"/>
  </r>
  <r>
    <x v="6"/>
    <n v="19"/>
    <x v="18"/>
    <n v="17"/>
    <x v="16"/>
    <x v="1"/>
    <s v="Snohomish Wild"/>
    <n v="2"/>
    <s v="N"/>
    <n v="1"/>
    <n v="38.1"/>
  </r>
  <r>
    <x v="6"/>
    <n v="19"/>
    <x v="18"/>
    <n v="17"/>
    <x v="16"/>
    <x v="1"/>
    <s v="Snohomish Wild"/>
    <n v="3"/>
    <s v="N"/>
    <n v="1"/>
    <n v="103.13"/>
  </r>
  <r>
    <x v="6"/>
    <n v="19"/>
    <x v="18"/>
    <n v="17"/>
    <x v="16"/>
    <x v="1"/>
    <s v="Snohomish Wild"/>
    <n v="4"/>
    <s v="N"/>
    <n v="1"/>
    <n v="120.75"/>
  </r>
  <r>
    <x v="6"/>
    <n v="19"/>
    <x v="18"/>
    <n v="17"/>
    <x v="16"/>
    <x v="1"/>
    <s v="Snohomish Wild"/>
    <n v="5"/>
    <s v="N"/>
    <n v="1"/>
    <n v="0"/>
  </r>
  <r>
    <x v="6"/>
    <n v="20"/>
    <x v="19"/>
    <n v="17"/>
    <x v="16"/>
    <x v="1"/>
    <s v="Snohomish Wild"/>
    <n v="2"/>
    <s v="N"/>
    <n v="1"/>
    <n v="5.64"/>
  </r>
  <r>
    <x v="6"/>
    <n v="20"/>
    <x v="19"/>
    <n v="17"/>
    <x v="16"/>
    <x v="1"/>
    <s v="Snohomish Wild"/>
    <n v="3"/>
    <s v="N"/>
    <n v="1"/>
    <n v="22.06"/>
  </r>
  <r>
    <x v="6"/>
    <n v="20"/>
    <x v="19"/>
    <n v="17"/>
    <x v="16"/>
    <x v="1"/>
    <s v="Snohomish Wild"/>
    <n v="4"/>
    <s v="N"/>
    <n v="1"/>
    <n v="11.42"/>
  </r>
  <r>
    <x v="6"/>
    <n v="20"/>
    <x v="19"/>
    <n v="17"/>
    <x v="16"/>
    <x v="1"/>
    <s v="Snohomish Wild"/>
    <n v="5"/>
    <s v="N"/>
    <n v="1"/>
    <n v="3.4"/>
  </r>
  <r>
    <x v="6"/>
    <n v="21"/>
    <x v="20"/>
    <n v="17"/>
    <x v="16"/>
    <x v="1"/>
    <s v="Snohomish Wild"/>
    <n v="2"/>
    <s v="N"/>
    <n v="1"/>
    <n v="0"/>
  </r>
  <r>
    <x v="6"/>
    <n v="21"/>
    <x v="20"/>
    <n v="17"/>
    <x v="16"/>
    <x v="1"/>
    <s v="Snohomish Wild"/>
    <n v="3"/>
    <s v="N"/>
    <n v="1"/>
    <n v="0.59"/>
  </r>
  <r>
    <x v="6"/>
    <n v="21"/>
    <x v="20"/>
    <n v="17"/>
    <x v="16"/>
    <x v="1"/>
    <s v="Snohomish Wild"/>
    <n v="4"/>
    <s v="N"/>
    <n v="1"/>
    <n v="0"/>
  </r>
  <r>
    <x v="6"/>
    <n v="21"/>
    <x v="20"/>
    <n v="17"/>
    <x v="16"/>
    <x v="1"/>
    <s v="Snohomish Wild"/>
    <n v="5"/>
    <s v="N"/>
    <n v="1"/>
    <n v="0"/>
  </r>
  <r>
    <x v="6"/>
    <n v="22"/>
    <x v="21"/>
    <n v="17"/>
    <x v="16"/>
    <x v="1"/>
    <s v="Snohomish Wild"/>
    <n v="2"/>
    <s v="N"/>
    <n v="1"/>
    <n v="0"/>
  </r>
  <r>
    <x v="6"/>
    <n v="22"/>
    <x v="21"/>
    <n v="17"/>
    <x v="16"/>
    <x v="1"/>
    <s v="Snohomish Wild"/>
    <n v="3"/>
    <s v="N"/>
    <n v="1"/>
    <n v="18.16"/>
  </r>
  <r>
    <x v="6"/>
    <n v="22"/>
    <x v="21"/>
    <n v="17"/>
    <x v="16"/>
    <x v="1"/>
    <s v="Snohomish Wild"/>
    <n v="4"/>
    <s v="N"/>
    <n v="1"/>
    <n v="1.05"/>
  </r>
  <r>
    <x v="6"/>
    <n v="22"/>
    <x v="21"/>
    <n v="17"/>
    <x v="16"/>
    <x v="1"/>
    <s v="Snohomish Wild"/>
    <n v="5"/>
    <s v="N"/>
    <n v="1"/>
    <n v="5.93"/>
  </r>
  <r>
    <x v="6"/>
    <n v="23"/>
    <x v="22"/>
    <n v="17"/>
    <x v="16"/>
    <x v="1"/>
    <s v="Snohomish Wild"/>
    <n v="2"/>
    <s v="N"/>
    <n v="1"/>
    <n v="0"/>
  </r>
  <r>
    <x v="6"/>
    <n v="23"/>
    <x v="22"/>
    <n v="17"/>
    <x v="16"/>
    <x v="1"/>
    <s v="Snohomish Wild"/>
    <n v="3"/>
    <s v="N"/>
    <n v="1"/>
    <n v="9.82"/>
  </r>
  <r>
    <x v="6"/>
    <n v="23"/>
    <x v="22"/>
    <n v="17"/>
    <x v="16"/>
    <x v="1"/>
    <s v="Snohomish Wild"/>
    <n v="4"/>
    <s v="N"/>
    <n v="1"/>
    <n v="9.61"/>
  </r>
  <r>
    <x v="6"/>
    <n v="23"/>
    <x v="22"/>
    <n v="17"/>
    <x v="16"/>
    <x v="1"/>
    <s v="Snohomish Wild"/>
    <n v="5"/>
    <s v="N"/>
    <n v="1"/>
    <n v="1.66"/>
  </r>
  <r>
    <x v="6"/>
    <n v="24"/>
    <x v="23"/>
    <n v="17"/>
    <x v="16"/>
    <x v="1"/>
    <s v="Snohomish Wild"/>
    <n v="2"/>
    <s v="N"/>
    <n v="1"/>
    <n v="68.2"/>
  </r>
  <r>
    <x v="6"/>
    <n v="24"/>
    <x v="23"/>
    <n v="17"/>
    <x v="16"/>
    <x v="1"/>
    <s v="Snohomish Wild"/>
    <n v="3"/>
    <s v="N"/>
    <n v="1"/>
    <n v="74.849999999999994"/>
  </r>
  <r>
    <x v="6"/>
    <n v="24"/>
    <x v="23"/>
    <n v="17"/>
    <x v="16"/>
    <x v="1"/>
    <s v="Snohomish Wild"/>
    <n v="4"/>
    <s v="N"/>
    <n v="1"/>
    <n v="30.92"/>
  </r>
  <r>
    <x v="6"/>
    <n v="24"/>
    <x v="23"/>
    <n v="17"/>
    <x v="16"/>
    <x v="1"/>
    <s v="Snohomish Wild"/>
    <n v="5"/>
    <s v="N"/>
    <n v="1"/>
    <n v="0"/>
  </r>
  <r>
    <x v="6"/>
    <n v="25"/>
    <x v="24"/>
    <n v="17"/>
    <x v="16"/>
    <x v="1"/>
    <s v="Snohomish Wild"/>
    <n v="2"/>
    <s v="N"/>
    <n v="1"/>
    <n v="0"/>
  </r>
  <r>
    <x v="6"/>
    <n v="25"/>
    <x v="24"/>
    <n v="17"/>
    <x v="16"/>
    <x v="1"/>
    <s v="Snohomish Wild"/>
    <n v="3"/>
    <s v="N"/>
    <n v="1"/>
    <n v="0"/>
  </r>
  <r>
    <x v="6"/>
    <n v="25"/>
    <x v="24"/>
    <n v="17"/>
    <x v="16"/>
    <x v="1"/>
    <s v="Snohomish Wild"/>
    <n v="4"/>
    <s v="N"/>
    <n v="1"/>
    <n v="0"/>
  </r>
  <r>
    <x v="6"/>
    <n v="25"/>
    <x v="24"/>
    <n v="17"/>
    <x v="16"/>
    <x v="1"/>
    <s v="Snohomish Wild"/>
    <n v="5"/>
    <s v="N"/>
    <n v="1"/>
    <n v="5.58"/>
  </r>
  <r>
    <x v="0"/>
    <n v="1"/>
    <x v="0"/>
    <n v="18"/>
    <x v="17"/>
    <x v="1"/>
    <s v="WA Coastal Hat"/>
    <n v="2"/>
    <s v="N"/>
    <n v="1"/>
    <n v="0"/>
  </r>
  <r>
    <x v="0"/>
    <n v="1"/>
    <x v="0"/>
    <n v="18"/>
    <x v="17"/>
    <x v="1"/>
    <s v="WA Coastal Hat"/>
    <n v="3"/>
    <s v="N"/>
    <n v="1"/>
    <n v="231.64"/>
  </r>
  <r>
    <x v="0"/>
    <n v="1"/>
    <x v="0"/>
    <n v="18"/>
    <x v="17"/>
    <x v="1"/>
    <s v="WA Coastal Hat"/>
    <n v="4"/>
    <s v="N"/>
    <n v="1"/>
    <n v="2740.4"/>
  </r>
  <r>
    <x v="0"/>
    <n v="1"/>
    <x v="0"/>
    <n v="18"/>
    <x v="17"/>
    <x v="1"/>
    <s v="WA Coastal Hat"/>
    <n v="5"/>
    <s v="N"/>
    <n v="1"/>
    <n v="1299.1600000000001"/>
  </r>
  <r>
    <x v="0"/>
    <n v="2"/>
    <x v="1"/>
    <n v="18"/>
    <x v="17"/>
    <x v="1"/>
    <s v="WA Coastal Hat"/>
    <n v="2"/>
    <s v="N"/>
    <n v="1"/>
    <n v="0"/>
  </r>
  <r>
    <x v="0"/>
    <n v="2"/>
    <x v="1"/>
    <n v="18"/>
    <x v="17"/>
    <x v="1"/>
    <s v="WA Coastal Hat"/>
    <n v="3"/>
    <s v="N"/>
    <n v="1"/>
    <n v="954.6"/>
  </r>
  <r>
    <x v="0"/>
    <n v="2"/>
    <x v="1"/>
    <n v="18"/>
    <x v="17"/>
    <x v="1"/>
    <s v="WA Coastal Hat"/>
    <n v="4"/>
    <s v="N"/>
    <n v="1"/>
    <n v="1451.93"/>
  </r>
  <r>
    <x v="0"/>
    <n v="2"/>
    <x v="1"/>
    <n v="18"/>
    <x v="17"/>
    <x v="1"/>
    <s v="WA Coastal Hat"/>
    <n v="5"/>
    <s v="N"/>
    <n v="1"/>
    <n v="1017.23"/>
  </r>
  <r>
    <x v="0"/>
    <n v="3"/>
    <x v="2"/>
    <n v="18"/>
    <x v="17"/>
    <x v="1"/>
    <s v="WA Coastal Hat"/>
    <n v="2"/>
    <s v="N"/>
    <n v="1"/>
    <n v="0"/>
  </r>
  <r>
    <x v="0"/>
    <n v="3"/>
    <x v="2"/>
    <n v="18"/>
    <x v="17"/>
    <x v="1"/>
    <s v="WA Coastal Hat"/>
    <n v="3"/>
    <s v="N"/>
    <n v="1"/>
    <n v="0"/>
  </r>
  <r>
    <x v="0"/>
    <n v="3"/>
    <x v="2"/>
    <n v="18"/>
    <x v="17"/>
    <x v="1"/>
    <s v="WA Coastal Hat"/>
    <n v="4"/>
    <s v="N"/>
    <n v="1"/>
    <n v="0"/>
  </r>
  <r>
    <x v="0"/>
    <n v="3"/>
    <x v="2"/>
    <n v="18"/>
    <x v="17"/>
    <x v="1"/>
    <s v="WA Coastal Hat"/>
    <n v="5"/>
    <s v="N"/>
    <n v="1"/>
    <n v="0"/>
  </r>
  <r>
    <x v="0"/>
    <n v="4"/>
    <x v="3"/>
    <n v="18"/>
    <x v="17"/>
    <x v="1"/>
    <s v="WA Coastal Hat"/>
    <n v="2"/>
    <s v="N"/>
    <n v="1"/>
    <n v="0"/>
  </r>
  <r>
    <x v="0"/>
    <n v="4"/>
    <x v="3"/>
    <n v="18"/>
    <x v="17"/>
    <x v="1"/>
    <s v="WA Coastal Hat"/>
    <n v="3"/>
    <s v="N"/>
    <n v="1"/>
    <n v="1518.4"/>
  </r>
  <r>
    <x v="0"/>
    <n v="4"/>
    <x v="3"/>
    <n v="18"/>
    <x v="17"/>
    <x v="1"/>
    <s v="WA Coastal Hat"/>
    <n v="4"/>
    <s v="N"/>
    <n v="1"/>
    <n v="680.29"/>
  </r>
  <r>
    <x v="0"/>
    <n v="4"/>
    <x v="3"/>
    <n v="18"/>
    <x v="17"/>
    <x v="1"/>
    <s v="WA Coastal Hat"/>
    <n v="5"/>
    <s v="N"/>
    <n v="1"/>
    <n v="82.08"/>
  </r>
  <r>
    <x v="0"/>
    <n v="5"/>
    <x v="4"/>
    <n v="18"/>
    <x v="17"/>
    <x v="1"/>
    <s v="WA Coastal Hat"/>
    <n v="2"/>
    <s v="N"/>
    <n v="1"/>
    <n v="0"/>
  </r>
  <r>
    <x v="0"/>
    <n v="5"/>
    <x v="4"/>
    <n v="18"/>
    <x v="17"/>
    <x v="1"/>
    <s v="WA Coastal Hat"/>
    <n v="3"/>
    <s v="N"/>
    <n v="1"/>
    <n v="734.69"/>
  </r>
  <r>
    <x v="0"/>
    <n v="5"/>
    <x v="4"/>
    <n v="18"/>
    <x v="17"/>
    <x v="1"/>
    <s v="WA Coastal Hat"/>
    <n v="4"/>
    <s v="N"/>
    <n v="1"/>
    <n v="0"/>
  </r>
  <r>
    <x v="0"/>
    <n v="5"/>
    <x v="4"/>
    <n v="18"/>
    <x v="17"/>
    <x v="1"/>
    <s v="WA Coastal Hat"/>
    <n v="5"/>
    <s v="N"/>
    <n v="1"/>
    <n v="0"/>
  </r>
  <r>
    <x v="0"/>
    <n v="6"/>
    <x v="5"/>
    <n v="18"/>
    <x v="17"/>
    <x v="1"/>
    <s v="WA Coastal Hat"/>
    <n v="2"/>
    <s v="N"/>
    <n v="1"/>
    <n v="0"/>
  </r>
  <r>
    <x v="0"/>
    <n v="6"/>
    <x v="5"/>
    <n v="18"/>
    <x v="17"/>
    <x v="1"/>
    <s v="WA Coastal Hat"/>
    <n v="3"/>
    <s v="N"/>
    <n v="1"/>
    <n v="0"/>
  </r>
  <r>
    <x v="0"/>
    <n v="6"/>
    <x v="5"/>
    <n v="18"/>
    <x v="17"/>
    <x v="1"/>
    <s v="WA Coastal Hat"/>
    <n v="4"/>
    <s v="N"/>
    <n v="1"/>
    <n v="0"/>
  </r>
  <r>
    <x v="0"/>
    <n v="6"/>
    <x v="5"/>
    <n v="18"/>
    <x v="17"/>
    <x v="1"/>
    <s v="WA Coastal Hat"/>
    <n v="5"/>
    <s v="N"/>
    <n v="1"/>
    <n v="0"/>
  </r>
  <r>
    <x v="0"/>
    <n v="7"/>
    <x v="6"/>
    <n v="18"/>
    <x v="17"/>
    <x v="1"/>
    <s v="WA Coastal Hat"/>
    <n v="2"/>
    <s v="N"/>
    <n v="1"/>
    <n v="558.61"/>
  </r>
  <r>
    <x v="0"/>
    <n v="7"/>
    <x v="6"/>
    <n v="18"/>
    <x v="17"/>
    <x v="1"/>
    <s v="WA Coastal Hat"/>
    <n v="3"/>
    <s v="N"/>
    <n v="1"/>
    <n v="0"/>
  </r>
  <r>
    <x v="0"/>
    <n v="7"/>
    <x v="6"/>
    <n v="18"/>
    <x v="17"/>
    <x v="1"/>
    <s v="WA Coastal Hat"/>
    <n v="4"/>
    <s v="N"/>
    <n v="1"/>
    <n v="264.89"/>
  </r>
  <r>
    <x v="0"/>
    <n v="7"/>
    <x v="6"/>
    <n v="18"/>
    <x v="17"/>
    <x v="1"/>
    <s v="WA Coastal Hat"/>
    <n v="5"/>
    <s v="N"/>
    <n v="1"/>
    <n v="0"/>
  </r>
  <r>
    <x v="0"/>
    <n v="8"/>
    <x v="7"/>
    <n v="18"/>
    <x v="17"/>
    <x v="1"/>
    <s v="WA Coastal Hat"/>
    <n v="2"/>
    <s v="N"/>
    <n v="1"/>
    <n v="0"/>
  </r>
  <r>
    <x v="0"/>
    <n v="8"/>
    <x v="7"/>
    <n v="18"/>
    <x v="17"/>
    <x v="1"/>
    <s v="WA Coastal Hat"/>
    <n v="3"/>
    <s v="N"/>
    <n v="1"/>
    <n v="25.86"/>
  </r>
  <r>
    <x v="0"/>
    <n v="8"/>
    <x v="7"/>
    <n v="18"/>
    <x v="17"/>
    <x v="1"/>
    <s v="WA Coastal Hat"/>
    <n v="4"/>
    <s v="N"/>
    <n v="1"/>
    <n v="36.39"/>
  </r>
  <r>
    <x v="0"/>
    <n v="8"/>
    <x v="7"/>
    <n v="18"/>
    <x v="17"/>
    <x v="1"/>
    <s v="WA Coastal Hat"/>
    <n v="5"/>
    <s v="N"/>
    <n v="1"/>
    <n v="39.380000000000003"/>
  </r>
  <r>
    <x v="0"/>
    <n v="9"/>
    <x v="8"/>
    <n v="18"/>
    <x v="17"/>
    <x v="1"/>
    <s v="WA Coastal Hat"/>
    <n v="2"/>
    <s v="N"/>
    <n v="1"/>
    <n v="27.83"/>
  </r>
  <r>
    <x v="0"/>
    <n v="9"/>
    <x v="8"/>
    <n v="18"/>
    <x v="17"/>
    <x v="1"/>
    <s v="WA Coastal Hat"/>
    <n v="3"/>
    <s v="N"/>
    <n v="1"/>
    <n v="13.21"/>
  </r>
  <r>
    <x v="0"/>
    <n v="9"/>
    <x v="8"/>
    <n v="18"/>
    <x v="17"/>
    <x v="1"/>
    <s v="WA Coastal Hat"/>
    <n v="4"/>
    <s v="N"/>
    <n v="1"/>
    <n v="0"/>
  </r>
  <r>
    <x v="0"/>
    <n v="9"/>
    <x v="8"/>
    <n v="18"/>
    <x v="17"/>
    <x v="1"/>
    <s v="WA Coastal Hat"/>
    <n v="5"/>
    <s v="N"/>
    <n v="1"/>
    <n v="0"/>
  </r>
  <r>
    <x v="0"/>
    <n v="10"/>
    <x v="9"/>
    <n v="18"/>
    <x v="17"/>
    <x v="1"/>
    <s v="WA Coastal Hat"/>
    <n v="2"/>
    <s v="N"/>
    <n v="1"/>
    <n v="24.32"/>
  </r>
  <r>
    <x v="0"/>
    <n v="10"/>
    <x v="9"/>
    <n v="18"/>
    <x v="17"/>
    <x v="1"/>
    <s v="WA Coastal Hat"/>
    <n v="3"/>
    <s v="N"/>
    <n v="1"/>
    <n v="145.13"/>
  </r>
  <r>
    <x v="0"/>
    <n v="10"/>
    <x v="9"/>
    <n v="18"/>
    <x v="17"/>
    <x v="1"/>
    <s v="WA Coastal Hat"/>
    <n v="4"/>
    <s v="N"/>
    <n v="1"/>
    <n v="0"/>
  </r>
  <r>
    <x v="0"/>
    <n v="10"/>
    <x v="9"/>
    <n v="18"/>
    <x v="17"/>
    <x v="1"/>
    <s v="WA Coastal Hat"/>
    <n v="5"/>
    <s v="N"/>
    <n v="1"/>
    <n v="0"/>
  </r>
  <r>
    <x v="0"/>
    <n v="11"/>
    <x v="10"/>
    <n v="18"/>
    <x v="17"/>
    <x v="1"/>
    <s v="WA Coastal Hat"/>
    <n v="2"/>
    <s v="N"/>
    <n v="1"/>
    <n v="0.16"/>
  </r>
  <r>
    <x v="0"/>
    <n v="11"/>
    <x v="10"/>
    <n v="18"/>
    <x v="17"/>
    <x v="1"/>
    <s v="WA Coastal Hat"/>
    <n v="3"/>
    <s v="N"/>
    <n v="1"/>
    <n v="0"/>
  </r>
  <r>
    <x v="0"/>
    <n v="11"/>
    <x v="10"/>
    <n v="18"/>
    <x v="17"/>
    <x v="1"/>
    <s v="WA Coastal Hat"/>
    <n v="4"/>
    <s v="N"/>
    <n v="1"/>
    <n v="0"/>
  </r>
  <r>
    <x v="0"/>
    <n v="11"/>
    <x v="10"/>
    <n v="18"/>
    <x v="17"/>
    <x v="1"/>
    <s v="WA Coastal Hat"/>
    <n v="5"/>
    <s v="N"/>
    <n v="1"/>
    <n v="0"/>
  </r>
  <r>
    <x v="0"/>
    <n v="12"/>
    <x v="11"/>
    <n v="18"/>
    <x v="17"/>
    <x v="1"/>
    <s v="WA Coastal Hat"/>
    <n v="2"/>
    <s v="N"/>
    <n v="1"/>
    <n v="0"/>
  </r>
  <r>
    <x v="0"/>
    <n v="12"/>
    <x v="11"/>
    <n v="18"/>
    <x v="17"/>
    <x v="1"/>
    <s v="WA Coastal Hat"/>
    <n v="3"/>
    <s v="N"/>
    <n v="1"/>
    <n v="4.1900000000000004"/>
  </r>
  <r>
    <x v="0"/>
    <n v="12"/>
    <x v="11"/>
    <n v="18"/>
    <x v="17"/>
    <x v="1"/>
    <s v="WA Coastal Hat"/>
    <n v="4"/>
    <s v="N"/>
    <n v="1"/>
    <n v="52.44"/>
  </r>
  <r>
    <x v="0"/>
    <n v="12"/>
    <x v="11"/>
    <n v="18"/>
    <x v="17"/>
    <x v="1"/>
    <s v="WA Coastal Hat"/>
    <n v="5"/>
    <s v="N"/>
    <n v="1"/>
    <n v="0"/>
  </r>
  <r>
    <x v="0"/>
    <n v="13"/>
    <x v="12"/>
    <n v="18"/>
    <x v="17"/>
    <x v="1"/>
    <s v="WA Coastal Hat"/>
    <n v="2"/>
    <s v="N"/>
    <n v="1"/>
    <n v="0"/>
  </r>
  <r>
    <x v="0"/>
    <n v="13"/>
    <x v="12"/>
    <n v="18"/>
    <x v="17"/>
    <x v="1"/>
    <s v="WA Coastal Hat"/>
    <n v="3"/>
    <s v="N"/>
    <n v="1"/>
    <n v="0"/>
  </r>
  <r>
    <x v="0"/>
    <n v="13"/>
    <x v="12"/>
    <n v="18"/>
    <x v="17"/>
    <x v="1"/>
    <s v="WA Coastal Hat"/>
    <n v="4"/>
    <s v="N"/>
    <n v="1"/>
    <n v="0"/>
  </r>
  <r>
    <x v="0"/>
    <n v="13"/>
    <x v="12"/>
    <n v="18"/>
    <x v="17"/>
    <x v="1"/>
    <s v="WA Coastal Hat"/>
    <n v="5"/>
    <s v="N"/>
    <n v="1"/>
    <n v="0"/>
  </r>
  <r>
    <x v="0"/>
    <n v="14"/>
    <x v="13"/>
    <n v="18"/>
    <x v="17"/>
    <x v="1"/>
    <s v="WA Coastal Hat"/>
    <n v="2"/>
    <s v="N"/>
    <n v="1"/>
    <n v="181.65"/>
  </r>
  <r>
    <x v="0"/>
    <n v="14"/>
    <x v="13"/>
    <n v="18"/>
    <x v="17"/>
    <x v="1"/>
    <s v="WA Coastal Hat"/>
    <n v="3"/>
    <s v="N"/>
    <n v="1"/>
    <n v="1351.9"/>
  </r>
  <r>
    <x v="0"/>
    <n v="14"/>
    <x v="13"/>
    <n v="18"/>
    <x v="17"/>
    <x v="1"/>
    <s v="WA Coastal Hat"/>
    <n v="4"/>
    <s v="N"/>
    <n v="1"/>
    <n v="4258.4399999999996"/>
  </r>
  <r>
    <x v="0"/>
    <n v="14"/>
    <x v="13"/>
    <n v="18"/>
    <x v="17"/>
    <x v="1"/>
    <s v="WA Coastal Hat"/>
    <n v="5"/>
    <s v="N"/>
    <n v="1"/>
    <n v="2015.83"/>
  </r>
  <r>
    <x v="0"/>
    <n v="15"/>
    <x v="14"/>
    <n v="18"/>
    <x v="17"/>
    <x v="1"/>
    <s v="WA Coastal Hat"/>
    <n v="2"/>
    <s v="N"/>
    <n v="1"/>
    <n v="0"/>
  </r>
  <r>
    <x v="0"/>
    <n v="15"/>
    <x v="14"/>
    <n v="18"/>
    <x v="17"/>
    <x v="1"/>
    <s v="WA Coastal Hat"/>
    <n v="3"/>
    <s v="N"/>
    <n v="1"/>
    <n v="0"/>
  </r>
  <r>
    <x v="0"/>
    <n v="15"/>
    <x v="14"/>
    <n v="18"/>
    <x v="17"/>
    <x v="1"/>
    <s v="WA Coastal Hat"/>
    <n v="4"/>
    <s v="N"/>
    <n v="1"/>
    <n v="0"/>
  </r>
  <r>
    <x v="0"/>
    <n v="15"/>
    <x v="14"/>
    <n v="18"/>
    <x v="17"/>
    <x v="1"/>
    <s v="WA Coastal Hat"/>
    <n v="5"/>
    <s v="N"/>
    <n v="1"/>
    <n v="0"/>
  </r>
  <r>
    <x v="0"/>
    <n v="16"/>
    <x v="15"/>
    <n v="18"/>
    <x v="17"/>
    <x v="1"/>
    <s v="WA Coastal Hat"/>
    <n v="2"/>
    <s v="N"/>
    <n v="1"/>
    <n v="0.01"/>
  </r>
  <r>
    <x v="0"/>
    <n v="16"/>
    <x v="15"/>
    <n v="18"/>
    <x v="17"/>
    <x v="1"/>
    <s v="WA Coastal Hat"/>
    <n v="3"/>
    <s v="N"/>
    <n v="1"/>
    <n v="0"/>
  </r>
  <r>
    <x v="0"/>
    <n v="16"/>
    <x v="15"/>
    <n v="18"/>
    <x v="17"/>
    <x v="1"/>
    <s v="WA Coastal Hat"/>
    <n v="4"/>
    <s v="N"/>
    <n v="1"/>
    <n v="0"/>
  </r>
  <r>
    <x v="0"/>
    <n v="16"/>
    <x v="15"/>
    <n v="18"/>
    <x v="17"/>
    <x v="1"/>
    <s v="WA Coastal Hat"/>
    <n v="5"/>
    <s v="N"/>
    <n v="1"/>
    <n v="0.01"/>
  </r>
  <r>
    <x v="0"/>
    <n v="17"/>
    <x v="16"/>
    <n v="18"/>
    <x v="17"/>
    <x v="1"/>
    <s v="WA Coastal Hat"/>
    <n v="2"/>
    <s v="N"/>
    <n v="1"/>
    <n v="0"/>
  </r>
  <r>
    <x v="0"/>
    <n v="17"/>
    <x v="16"/>
    <n v="18"/>
    <x v="17"/>
    <x v="1"/>
    <s v="WA Coastal Hat"/>
    <n v="3"/>
    <s v="N"/>
    <n v="1"/>
    <n v="0"/>
  </r>
  <r>
    <x v="0"/>
    <n v="17"/>
    <x v="16"/>
    <n v="18"/>
    <x v="17"/>
    <x v="1"/>
    <s v="WA Coastal Hat"/>
    <n v="4"/>
    <s v="N"/>
    <n v="1"/>
    <n v="0"/>
  </r>
  <r>
    <x v="0"/>
    <n v="17"/>
    <x v="16"/>
    <n v="18"/>
    <x v="17"/>
    <x v="1"/>
    <s v="WA Coastal Hat"/>
    <n v="5"/>
    <s v="N"/>
    <n v="1"/>
    <n v="0"/>
  </r>
  <r>
    <x v="0"/>
    <n v="18"/>
    <x v="17"/>
    <n v="18"/>
    <x v="17"/>
    <x v="1"/>
    <s v="WA Coastal Hat"/>
    <n v="2"/>
    <s v="N"/>
    <n v="1"/>
    <n v="225.25"/>
  </r>
  <r>
    <x v="0"/>
    <n v="18"/>
    <x v="17"/>
    <n v="18"/>
    <x v="17"/>
    <x v="1"/>
    <s v="WA Coastal Hat"/>
    <n v="3"/>
    <s v="N"/>
    <n v="1"/>
    <n v="229.15"/>
  </r>
  <r>
    <x v="0"/>
    <n v="18"/>
    <x v="17"/>
    <n v="18"/>
    <x v="17"/>
    <x v="1"/>
    <s v="WA Coastal Hat"/>
    <n v="4"/>
    <s v="N"/>
    <n v="1"/>
    <n v="368.48"/>
  </r>
  <r>
    <x v="0"/>
    <n v="18"/>
    <x v="17"/>
    <n v="18"/>
    <x v="17"/>
    <x v="1"/>
    <s v="WA Coastal Hat"/>
    <n v="5"/>
    <s v="N"/>
    <n v="1"/>
    <n v="185.56"/>
  </r>
  <r>
    <x v="0"/>
    <n v="19"/>
    <x v="18"/>
    <n v="18"/>
    <x v="17"/>
    <x v="1"/>
    <s v="WA Coastal Hat"/>
    <n v="2"/>
    <s v="N"/>
    <n v="1"/>
    <n v="0"/>
  </r>
  <r>
    <x v="0"/>
    <n v="19"/>
    <x v="18"/>
    <n v="18"/>
    <x v="17"/>
    <x v="1"/>
    <s v="WA Coastal Hat"/>
    <n v="3"/>
    <s v="N"/>
    <n v="1"/>
    <n v="0"/>
  </r>
  <r>
    <x v="0"/>
    <n v="19"/>
    <x v="18"/>
    <n v="18"/>
    <x v="17"/>
    <x v="1"/>
    <s v="WA Coastal Hat"/>
    <n v="4"/>
    <s v="N"/>
    <n v="1"/>
    <n v="0"/>
  </r>
  <r>
    <x v="0"/>
    <n v="19"/>
    <x v="18"/>
    <n v="18"/>
    <x v="17"/>
    <x v="1"/>
    <s v="WA Coastal Hat"/>
    <n v="5"/>
    <s v="N"/>
    <n v="1"/>
    <n v="0"/>
  </r>
  <r>
    <x v="0"/>
    <n v="20"/>
    <x v="19"/>
    <n v="18"/>
    <x v="17"/>
    <x v="1"/>
    <s v="WA Coastal Hat"/>
    <n v="2"/>
    <s v="N"/>
    <n v="1"/>
    <n v="0"/>
  </r>
  <r>
    <x v="0"/>
    <n v="20"/>
    <x v="19"/>
    <n v="18"/>
    <x v="17"/>
    <x v="1"/>
    <s v="WA Coastal Hat"/>
    <n v="3"/>
    <s v="N"/>
    <n v="1"/>
    <n v="242.77"/>
  </r>
  <r>
    <x v="0"/>
    <n v="20"/>
    <x v="19"/>
    <n v="18"/>
    <x v="17"/>
    <x v="1"/>
    <s v="WA Coastal Hat"/>
    <n v="4"/>
    <s v="N"/>
    <n v="1"/>
    <n v="151.97999999999999"/>
  </r>
  <r>
    <x v="0"/>
    <n v="20"/>
    <x v="19"/>
    <n v="18"/>
    <x v="17"/>
    <x v="1"/>
    <s v="WA Coastal Hat"/>
    <n v="5"/>
    <s v="N"/>
    <n v="1"/>
    <n v="19.16"/>
  </r>
  <r>
    <x v="0"/>
    <n v="21"/>
    <x v="20"/>
    <n v="18"/>
    <x v="17"/>
    <x v="1"/>
    <s v="WA Coastal Hat"/>
    <n v="2"/>
    <s v="N"/>
    <n v="1"/>
    <n v="0"/>
  </r>
  <r>
    <x v="0"/>
    <n v="21"/>
    <x v="20"/>
    <n v="18"/>
    <x v="17"/>
    <x v="1"/>
    <s v="WA Coastal Hat"/>
    <n v="3"/>
    <s v="N"/>
    <n v="1"/>
    <n v="0"/>
  </r>
  <r>
    <x v="0"/>
    <n v="21"/>
    <x v="20"/>
    <n v="18"/>
    <x v="17"/>
    <x v="1"/>
    <s v="WA Coastal Hat"/>
    <n v="4"/>
    <s v="N"/>
    <n v="1"/>
    <n v="38.619999999999997"/>
  </r>
  <r>
    <x v="0"/>
    <n v="21"/>
    <x v="20"/>
    <n v="18"/>
    <x v="17"/>
    <x v="1"/>
    <s v="WA Coastal Hat"/>
    <n v="5"/>
    <s v="N"/>
    <n v="1"/>
    <n v="0"/>
  </r>
  <r>
    <x v="0"/>
    <n v="22"/>
    <x v="21"/>
    <n v="18"/>
    <x v="17"/>
    <x v="1"/>
    <s v="WA Coastal Hat"/>
    <n v="2"/>
    <s v="N"/>
    <n v="1"/>
    <n v="0"/>
  </r>
  <r>
    <x v="0"/>
    <n v="22"/>
    <x v="21"/>
    <n v="18"/>
    <x v="17"/>
    <x v="1"/>
    <s v="WA Coastal Hat"/>
    <n v="3"/>
    <s v="N"/>
    <n v="1"/>
    <n v="175.2"/>
  </r>
  <r>
    <x v="0"/>
    <n v="22"/>
    <x v="21"/>
    <n v="18"/>
    <x v="17"/>
    <x v="1"/>
    <s v="WA Coastal Hat"/>
    <n v="4"/>
    <s v="N"/>
    <n v="1"/>
    <n v="0"/>
  </r>
  <r>
    <x v="0"/>
    <n v="22"/>
    <x v="21"/>
    <n v="18"/>
    <x v="17"/>
    <x v="1"/>
    <s v="WA Coastal Hat"/>
    <n v="5"/>
    <s v="N"/>
    <n v="1"/>
    <n v="0"/>
  </r>
  <r>
    <x v="0"/>
    <n v="23"/>
    <x v="22"/>
    <n v="18"/>
    <x v="17"/>
    <x v="1"/>
    <s v="WA Coastal Hat"/>
    <n v="2"/>
    <s v="N"/>
    <n v="1"/>
    <n v="0"/>
  </r>
  <r>
    <x v="0"/>
    <n v="23"/>
    <x v="22"/>
    <n v="18"/>
    <x v="17"/>
    <x v="1"/>
    <s v="WA Coastal Hat"/>
    <n v="3"/>
    <s v="N"/>
    <n v="1"/>
    <n v="0"/>
  </r>
  <r>
    <x v="0"/>
    <n v="23"/>
    <x v="22"/>
    <n v="18"/>
    <x v="17"/>
    <x v="1"/>
    <s v="WA Coastal Hat"/>
    <n v="4"/>
    <s v="N"/>
    <n v="1"/>
    <n v="0"/>
  </r>
  <r>
    <x v="0"/>
    <n v="23"/>
    <x v="22"/>
    <n v="18"/>
    <x v="17"/>
    <x v="1"/>
    <s v="WA Coastal Hat"/>
    <n v="5"/>
    <s v="N"/>
    <n v="1"/>
    <n v="0"/>
  </r>
  <r>
    <x v="0"/>
    <n v="24"/>
    <x v="23"/>
    <n v="18"/>
    <x v="17"/>
    <x v="1"/>
    <s v="WA Coastal Hat"/>
    <n v="2"/>
    <s v="N"/>
    <n v="1"/>
    <n v="0"/>
  </r>
  <r>
    <x v="0"/>
    <n v="24"/>
    <x v="23"/>
    <n v="18"/>
    <x v="17"/>
    <x v="1"/>
    <s v="WA Coastal Hat"/>
    <n v="3"/>
    <s v="N"/>
    <n v="1"/>
    <n v="371.42"/>
  </r>
  <r>
    <x v="0"/>
    <n v="24"/>
    <x v="23"/>
    <n v="18"/>
    <x v="17"/>
    <x v="1"/>
    <s v="WA Coastal Hat"/>
    <n v="4"/>
    <s v="N"/>
    <n v="1"/>
    <n v="0"/>
  </r>
  <r>
    <x v="0"/>
    <n v="24"/>
    <x v="23"/>
    <n v="18"/>
    <x v="17"/>
    <x v="1"/>
    <s v="WA Coastal Hat"/>
    <n v="5"/>
    <s v="N"/>
    <n v="1"/>
    <n v="0"/>
  </r>
  <r>
    <x v="0"/>
    <n v="25"/>
    <x v="24"/>
    <n v="18"/>
    <x v="17"/>
    <x v="1"/>
    <s v="WA Coastal Hat"/>
    <n v="2"/>
    <s v="N"/>
    <n v="1"/>
    <n v="0"/>
  </r>
  <r>
    <x v="0"/>
    <n v="25"/>
    <x v="24"/>
    <n v="18"/>
    <x v="17"/>
    <x v="1"/>
    <s v="WA Coastal Hat"/>
    <n v="3"/>
    <s v="N"/>
    <n v="1"/>
    <n v="0"/>
  </r>
  <r>
    <x v="0"/>
    <n v="25"/>
    <x v="24"/>
    <n v="18"/>
    <x v="17"/>
    <x v="1"/>
    <s v="WA Coastal Hat"/>
    <n v="4"/>
    <s v="N"/>
    <n v="1"/>
    <n v="0"/>
  </r>
  <r>
    <x v="0"/>
    <n v="25"/>
    <x v="24"/>
    <n v="18"/>
    <x v="17"/>
    <x v="1"/>
    <s v="WA Coastal Hat"/>
    <n v="5"/>
    <s v="N"/>
    <n v="1"/>
    <n v="0"/>
  </r>
  <r>
    <x v="1"/>
    <n v="1"/>
    <x v="0"/>
    <n v="18"/>
    <x v="17"/>
    <x v="1"/>
    <s v="WA Coastal Hat"/>
    <n v="2"/>
    <s v="N"/>
    <n v="1"/>
    <n v="0"/>
  </r>
  <r>
    <x v="1"/>
    <n v="1"/>
    <x v="0"/>
    <n v="18"/>
    <x v="17"/>
    <x v="1"/>
    <s v="WA Coastal Hat"/>
    <n v="3"/>
    <s v="N"/>
    <n v="1"/>
    <n v="188.66"/>
  </r>
  <r>
    <x v="1"/>
    <n v="1"/>
    <x v="0"/>
    <n v="18"/>
    <x v="17"/>
    <x v="1"/>
    <s v="WA Coastal Hat"/>
    <n v="4"/>
    <s v="N"/>
    <n v="1"/>
    <n v="1616.69"/>
  </r>
  <r>
    <x v="1"/>
    <n v="1"/>
    <x v="0"/>
    <n v="18"/>
    <x v="17"/>
    <x v="1"/>
    <s v="WA Coastal Hat"/>
    <n v="5"/>
    <s v="N"/>
    <n v="1"/>
    <n v="685.12"/>
  </r>
  <r>
    <x v="1"/>
    <n v="2"/>
    <x v="1"/>
    <n v="18"/>
    <x v="17"/>
    <x v="1"/>
    <s v="WA Coastal Hat"/>
    <n v="2"/>
    <s v="N"/>
    <n v="1"/>
    <n v="0"/>
  </r>
  <r>
    <x v="1"/>
    <n v="2"/>
    <x v="1"/>
    <n v="18"/>
    <x v="17"/>
    <x v="1"/>
    <s v="WA Coastal Hat"/>
    <n v="3"/>
    <s v="N"/>
    <n v="1"/>
    <n v="917.72"/>
  </r>
  <r>
    <x v="1"/>
    <n v="2"/>
    <x v="1"/>
    <n v="18"/>
    <x v="17"/>
    <x v="1"/>
    <s v="WA Coastal Hat"/>
    <n v="4"/>
    <s v="N"/>
    <n v="1"/>
    <n v="946.88"/>
  </r>
  <r>
    <x v="1"/>
    <n v="2"/>
    <x v="1"/>
    <n v="18"/>
    <x v="17"/>
    <x v="1"/>
    <s v="WA Coastal Hat"/>
    <n v="5"/>
    <s v="N"/>
    <n v="1"/>
    <n v="629.16"/>
  </r>
  <r>
    <x v="1"/>
    <n v="3"/>
    <x v="2"/>
    <n v="18"/>
    <x v="17"/>
    <x v="1"/>
    <s v="WA Coastal Hat"/>
    <n v="2"/>
    <s v="N"/>
    <n v="1"/>
    <n v="0"/>
  </r>
  <r>
    <x v="1"/>
    <n v="3"/>
    <x v="2"/>
    <n v="18"/>
    <x v="17"/>
    <x v="1"/>
    <s v="WA Coastal Hat"/>
    <n v="3"/>
    <s v="N"/>
    <n v="1"/>
    <n v="0.02"/>
  </r>
  <r>
    <x v="1"/>
    <n v="3"/>
    <x v="2"/>
    <n v="18"/>
    <x v="17"/>
    <x v="1"/>
    <s v="WA Coastal Hat"/>
    <n v="4"/>
    <s v="N"/>
    <n v="1"/>
    <n v="0.2"/>
  </r>
  <r>
    <x v="1"/>
    <n v="3"/>
    <x v="2"/>
    <n v="18"/>
    <x v="17"/>
    <x v="1"/>
    <s v="WA Coastal Hat"/>
    <n v="5"/>
    <s v="N"/>
    <n v="1"/>
    <n v="0.01"/>
  </r>
  <r>
    <x v="1"/>
    <n v="4"/>
    <x v="3"/>
    <n v="18"/>
    <x v="17"/>
    <x v="1"/>
    <s v="WA Coastal Hat"/>
    <n v="2"/>
    <s v="N"/>
    <n v="1"/>
    <n v="0"/>
  </r>
  <r>
    <x v="1"/>
    <n v="4"/>
    <x v="3"/>
    <n v="18"/>
    <x v="17"/>
    <x v="1"/>
    <s v="WA Coastal Hat"/>
    <n v="3"/>
    <s v="N"/>
    <n v="1"/>
    <n v="2304.88"/>
  </r>
  <r>
    <x v="1"/>
    <n v="4"/>
    <x v="3"/>
    <n v="18"/>
    <x v="17"/>
    <x v="1"/>
    <s v="WA Coastal Hat"/>
    <n v="4"/>
    <s v="N"/>
    <n v="1"/>
    <n v="700.53"/>
  </r>
  <r>
    <x v="1"/>
    <n v="4"/>
    <x v="3"/>
    <n v="18"/>
    <x v="17"/>
    <x v="1"/>
    <s v="WA Coastal Hat"/>
    <n v="5"/>
    <s v="N"/>
    <n v="1"/>
    <n v="80.16"/>
  </r>
  <r>
    <x v="1"/>
    <n v="5"/>
    <x v="4"/>
    <n v="18"/>
    <x v="17"/>
    <x v="1"/>
    <s v="WA Coastal Hat"/>
    <n v="2"/>
    <s v="N"/>
    <n v="1"/>
    <n v="0"/>
  </r>
  <r>
    <x v="1"/>
    <n v="5"/>
    <x v="4"/>
    <n v="18"/>
    <x v="17"/>
    <x v="1"/>
    <s v="WA Coastal Hat"/>
    <n v="3"/>
    <s v="N"/>
    <n v="1"/>
    <n v="356.92"/>
  </r>
  <r>
    <x v="1"/>
    <n v="5"/>
    <x v="4"/>
    <n v="18"/>
    <x v="17"/>
    <x v="1"/>
    <s v="WA Coastal Hat"/>
    <n v="4"/>
    <s v="N"/>
    <n v="1"/>
    <n v="0"/>
  </r>
  <r>
    <x v="1"/>
    <n v="5"/>
    <x v="4"/>
    <n v="18"/>
    <x v="17"/>
    <x v="1"/>
    <s v="WA Coastal Hat"/>
    <n v="5"/>
    <s v="N"/>
    <n v="1"/>
    <n v="0"/>
  </r>
  <r>
    <x v="1"/>
    <n v="6"/>
    <x v="5"/>
    <n v="18"/>
    <x v="17"/>
    <x v="1"/>
    <s v="WA Coastal Hat"/>
    <n v="2"/>
    <s v="N"/>
    <n v="1"/>
    <n v="0"/>
  </r>
  <r>
    <x v="1"/>
    <n v="6"/>
    <x v="5"/>
    <n v="18"/>
    <x v="17"/>
    <x v="1"/>
    <s v="WA Coastal Hat"/>
    <n v="3"/>
    <s v="N"/>
    <n v="1"/>
    <n v="0"/>
  </r>
  <r>
    <x v="1"/>
    <n v="6"/>
    <x v="5"/>
    <n v="18"/>
    <x v="17"/>
    <x v="1"/>
    <s v="WA Coastal Hat"/>
    <n v="4"/>
    <s v="N"/>
    <n v="1"/>
    <n v="0"/>
  </r>
  <r>
    <x v="1"/>
    <n v="6"/>
    <x v="5"/>
    <n v="18"/>
    <x v="17"/>
    <x v="1"/>
    <s v="WA Coastal Hat"/>
    <n v="5"/>
    <s v="N"/>
    <n v="1"/>
    <n v="0"/>
  </r>
  <r>
    <x v="1"/>
    <n v="7"/>
    <x v="6"/>
    <n v="18"/>
    <x v="17"/>
    <x v="1"/>
    <s v="WA Coastal Hat"/>
    <n v="2"/>
    <s v="N"/>
    <n v="1"/>
    <n v="378.35"/>
  </r>
  <r>
    <x v="1"/>
    <n v="7"/>
    <x v="6"/>
    <n v="18"/>
    <x v="17"/>
    <x v="1"/>
    <s v="WA Coastal Hat"/>
    <n v="3"/>
    <s v="N"/>
    <n v="1"/>
    <n v="0"/>
  </r>
  <r>
    <x v="1"/>
    <n v="7"/>
    <x v="6"/>
    <n v="18"/>
    <x v="17"/>
    <x v="1"/>
    <s v="WA Coastal Hat"/>
    <n v="4"/>
    <s v="N"/>
    <n v="1"/>
    <n v="137.9"/>
  </r>
  <r>
    <x v="1"/>
    <n v="7"/>
    <x v="6"/>
    <n v="18"/>
    <x v="17"/>
    <x v="1"/>
    <s v="WA Coastal Hat"/>
    <n v="5"/>
    <s v="N"/>
    <n v="1"/>
    <n v="0"/>
  </r>
  <r>
    <x v="1"/>
    <n v="8"/>
    <x v="7"/>
    <n v="18"/>
    <x v="17"/>
    <x v="1"/>
    <s v="WA Coastal Hat"/>
    <n v="2"/>
    <s v="N"/>
    <n v="1"/>
    <n v="0"/>
  </r>
  <r>
    <x v="1"/>
    <n v="8"/>
    <x v="7"/>
    <n v="18"/>
    <x v="17"/>
    <x v="1"/>
    <s v="WA Coastal Hat"/>
    <n v="3"/>
    <s v="N"/>
    <n v="1"/>
    <n v="17.100000000000001"/>
  </r>
  <r>
    <x v="1"/>
    <n v="8"/>
    <x v="7"/>
    <n v="18"/>
    <x v="17"/>
    <x v="1"/>
    <s v="WA Coastal Hat"/>
    <n v="4"/>
    <s v="N"/>
    <n v="1"/>
    <n v="16.89"/>
  </r>
  <r>
    <x v="1"/>
    <n v="8"/>
    <x v="7"/>
    <n v="18"/>
    <x v="17"/>
    <x v="1"/>
    <s v="WA Coastal Hat"/>
    <n v="5"/>
    <s v="N"/>
    <n v="1"/>
    <n v="17.77"/>
  </r>
  <r>
    <x v="1"/>
    <n v="9"/>
    <x v="8"/>
    <n v="18"/>
    <x v="17"/>
    <x v="1"/>
    <s v="WA Coastal Hat"/>
    <n v="2"/>
    <s v="N"/>
    <n v="1"/>
    <n v="6.82"/>
  </r>
  <r>
    <x v="1"/>
    <n v="9"/>
    <x v="8"/>
    <n v="18"/>
    <x v="17"/>
    <x v="1"/>
    <s v="WA Coastal Hat"/>
    <n v="3"/>
    <s v="N"/>
    <n v="1"/>
    <n v="3.55"/>
  </r>
  <r>
    <x v="1"/>
    <n v="9"/>
    <x v="8"/>
    <n v="18"/>
    <x v="17"/>
    <x v="1"/>
    <s v="WA Coastal Hat"/>
    <n v="4"/>
    <s v="N"/>
    <n v="1"/>
    <n v="0"/>
  </r>
  <r>
    <x v="1"/>
    <n v="9"/>
    <x v="8"/>
    <n v="18"/>
    <x v="17"/>
    <x v="1"/>
    <s v="WA Coastal Hat"/>
    <n v="5"/>
    <s v="N"/>
    <n v="1"/>
    <n v="0"/>
  </r>
  <r>
    <x v="1"/>
    <n v="10"/>
    <x v="9"/>
    <n v="18"/>
    <x v="17"/>
    <x v="1"/>
    <s v="WA Coastal Hat"/>
    <n v="2"/>
    <s v="N"/>
    <n v="1"/>
    <n v="13.29"/>
  </r>
  <r>
    <x v="1"/>
    <n v="10"/>
    <x v="9"/>
    <n v="18"/>
    <x v="17"/>
    <x v="1"/>
    <s v="WA Coastal Hat"/>
    <n v="3"/>
    <s v="N"/>
    <n v="1"/>
    <n v="86.91"/>
  </r>
  <r>
    <x v="1"/>
    <n v="10"/>
    <x v="9"/>
    <n v="18"/>
    <x v="17"/>
    <x v="1"/>
    <s v="WA Coastal Hat"/>
    <n v="4"/>
    <s v="N"/>
    <n v="1"/>
    <n v="0"/>
  </r>
  <r>
    <x v="1"/>
    <n v="10"/>
    <x v="9"/>
    <n v="18"/>
    <x v="17"/>
    <x v="1"/>
    <s v="WA Coastal Hat"/>
    <n v="5"/>
    <s v="N"/>
    <n v="1"/>
    <n v="0"/>
  </r>
  <r>
    <x v="1"/>
    <n v="11"/>
    <x v="10"/>
    <n v="18"/>
    <x v="17"/>
    <x v="1"/>
    <s v="WA Coastal Hat"/>
    <n v="2"/>
    <s v="N"/>
    <n v="1"/>
    <n v="0.25"/>
  </r>
  <r>
    <x v="1"/>
    <n v="11"/>
    <x v="10"/>
    <n v="18"/>
    <x v="17"/>
    <x v="1"/>
    <s v="WA Coastal Hat"/>
    <n v="3"/>
    <s v="N"/>
    <n v="1"/>
    <n v="0"/>
  </r>
  <r>
    <x v="1"/>
    <n v="11"/>
    <x v="10"/>
    <n v="18"/>
    <x v="17"/>
    <x v="1"/>
    <s v="WA Coastal Hat"/>
    <n v="4"/>
    <s v="N"/>
    <n v="1"/>
    <n v="0"/>
  </r>
  <r>
    <x v="1"/>
    <n v="11"/>
    <x v="10"/>
    <n v="18"/>
    <x v="17"/>
    <x v="1"/>
    <s v="WA Coastal Hat"/>
    <n v="5"/>
    <s v="N"/>
    <n v="1"/>
    <n v="0"/>
  </r>
  <r>
    <x v="1"/>
    <n v="12"/>
    <x v="11"/>
    <n v="18"/>
    <x v="17"/>
    <x v="1"/>
    <s v="WA Coastal Hat"/>
    <n v="2"/>
    <s v="N"/>
    <n v="1"/>
    <n v="0"/>
  </r>
  <r>
    <x v="1"/>
    <n v="12"/>
    <x v="11"/>
    <n v="18"/>
    <x v="17"/>
    <x v="1"/>
    <s v="WA Coastal Hat"/>
    <n v="3"/>
    <s v="N"/>
    <n v="1"/>
    <n v="7.65"/>
  </r>
  <r>
    <x v="1"/>
    <n v="12"/>
    <x v="11"/>
    <n v="18"/>
    <x v="17"/>
    <x v="1"/>
    <s v="WA Coastal Hat"/>
    <n v="4"/>
    <s v="N"/>
    <n v="1"/>
    <n v="67.13"/>
  </r>
  <r>
    <x v="1"/>
    <n v="12"/>
    <x v="11"/>
    <n v="18"/>
    <x v="17"/>
    <x v="1"/>
    <s v="WA Coastal Hat"/>
    <n v="5"/>
    <s v="N"/>
    <n v="1"/>
    <n v="0"/>
  </r>
  <r>
    <x v="1"/>
    <n v="13"/>
    <x v="12"/>
    <n v="18"/>
    <x v="17"/>
    <x v="1"/>
    <s v="WA Coastal Hat"/>
    <n v="2"/>
    <s v="N"/>
    <n v="1"/>
    <n v="0"/>
  </r>
  <r>
    <x v="1"/>
    <n v="13"/>
    <x v="12"/>
    <n v="18"/>
    <x v="17"/>
    <x v="1"/>
    <s v="WA Coastal Hat"/>
    <n v="3"/>
    <s v="N"/>
    <n v="1"/>
    <n v="0"/>
  </r>
  <r>
    <x v="1"/>
    <n v="13"/>
    <x v="12"/>
    <n v="18"/>
    <x v="17"/>
    <x v="1"/>
    <s v="WA Coastal Hat"/>
    <n v="4"/>
    <s v="N"/>
    <n v="1"/>
    <n v="0"/>
  </r>
  <r>
    <x v="1"/>
    <n v="13"/>
    <x v="12"/>
    <n v="18"/>
    <x v="17"/>
    <x v="1"/>
    <s v="WA Coastal Hat"/>
    <n v="5"/>
    <s v="N"/>
    <n v="1"/>
    <n v="0"/>
  </r>
  <r>
    <x v="1"/>
    <n v="14"/>
    <x v="13"/>
    <n v="18"/>
    <x v="17"/>
    <x v="1"/>
    <s v="WA Coastal Hat"/>
    <n v="2"/>
    <s v="N"/>
    <n v="1"/>
    <n v="189.48"/>
  </r>
  <r>
    <x v="1"/>
    <n v="14"/>
    <x v="13"/>
    <n v="18"/>
    <x v="17"/>
    <x v="1"/>
    <s v="WA Coastal Hat"/>
    <n v="3"/>
    <s v="N"/>
    <n v="1"/>
    <n v="1560.01"/>
  </r>
  <r>
    <x v="1"/>
    <n v="14"/>
    <x v="13"/>
    <n v="18"/>
    <x v="17"/>
    <x v="1"/>
    <s v="WA Coastal Hat"/>
    <n v="4"/>
    <s v="N"/>
    <n v="1"/>
    <n v="3372.25"/>
  </r>
  <r>
    <x v="1"/>
    <n v="14"/>
    <x v="13"/>
    <n v="18"/>
    <x v="17"/>
    <x v="1"/>
    <s v="WA Coastal Hat"/>
    <n v="5"/>
    <s v="N"/>
    <n v="1"/>
    <n v="1552.37"/>
  </r>
  <r>
    <x v="1"/>
    <n v="15"/>
    <x v="14"/>
    <n v="18"/>
    <x v="17"/>
    <x v="1"/>
    <s v="WA Coastal Hat"/>
    <n v="2"/>
    <s v="N"/>
    <n v="1"/>
    <n v="0"/>
  </r>
  <r>
    <x v="1"/>
    <n v="15"/>
    <x v="14"/>
    <n v="18"/>
    <x v="17"/>
    <x v="1"/>
    <s v="WA Coastal Hat"/>
    <n v="3"/>
    <s v="N"/>
    <n v="1"/>
    <n v="0"/>
  </r>
  <r>
    <x v="1"/>
    <n v="15"/>
    <x v="14"/>
    <n v="18"/>
    <x v="17"/>
    <x v="1"/>
    <s v="WA Coastal Hat"/>
    <n v="4"/>
    <s v="N"/>
    <n v="1"/>
    <n v="0"/>
  </r>
  <r>
    <x v="1"/>
    <n v="15"/>
    <x v="14"/>
    <n v="18"/>
    <x v="17"/>
    <x v="1"/>
    <s v="WA Coastal Hat"/>
    <n v="5"/>
    <s v="N"/>
    <n v="1"/>
    <n v="0"/>
  </r>
  <r>
    <x v="1"/>
    <n v="16"/>
    <x v="15"/>
    <n v="18"/>
    <x v="17"/>
    <x v="1"/>
    <s v="WA Coastal Hat"/>
    <n v="2"/>
    <s v="N"/>
    <n v="1"/>
    <n v="0.15"/>
  </r>
  <r>
    <x v="1"/>
    <n v="16"/>
    <x v="15"/>
    <n v="18"/>
    <x v="17"/>
    <x v="1"/>
    <s v="WA Coastal Hat"/>
    <n v="3"/>
    <s v="N"/>
    <n v="1"/>
    <n v="0"/>
  </r>
  <r>
    <x v="1"/>
    <n v="16"/>
    <x v="15"/>
    <n v="18"/>
    <x v="17"/>
    <x v="1"/>
    <s v="WA Coastal Hat"/>
    <n v="4"/>
    <s v="N"/>
    <n v="1"/>
    <n v="0"/>
  </r>
  <r>
    <x v="1"/>
    <n v="16"/>
    <x v="15"/>
    <n v="18"/>
    <x v="17"/>
    <x v="1"/>
    <s v="WA Coastal Hat"/>
    <n v="5"/>
    <s v="N"/>
    <n v="1"/>
    <n v="0.23"/>
  </r>
  <r>
    <x v="1"/>
    <n v="17"/>
    <x v="16"/>
    <n v="18"/>
    <x v="17"/>
    <x v="1"/>
    <s v="WA Coastal Hat"/>
    <n v="2"/>
    <s v="N"/>
    <n v="1"/>
    <n v="0"/>
  </r>
  <r>
    <x v="1"/>
    <n v="17"/>
    <x v="16"/>
    <n v="18"/>
    <x v="17"/>
    <x v="1"/>
    <s v="WA Coastal Hat"/>
    <n v="3"/>
    <s v="N"/>
    <n v="1"/>
    <n v="0"/>
  </r>
  <r>
    <x v="1"/>
    <n v="17"/>
    <x v="16"/>
    <n v="18"/>
    <x v="17"/>
    <x v="1"/>
    <s v="WA Coastal Hat"/>
    <n v="4"/>
    <s v="N"/>
    <n v="1"/>
    <n v="0"/>
  </r>
  <r>
    <x v="1"/>
    <n v="17"/>
    <x v="16"/>
    <n v="18"/>
    <x v="17"/>
    <x v="1"/>
    <s v="WA Coastal Hat"/>
    <n v="5"/>
    <s v="N"/>
    <n v="1"/>
    <n v="0"/>
  </r>
  <r>
    <x v="1"/>
    <n v="18"/>
    <x v="17"/>
    <n v="18"/>
    <x v="17"/>
    <x v="1"/>
    <s v="WA Coastal Hat"/>
    <n v="2"/>
    <s v="N"/>
    <n v="1"/>
    <n v="158.62"/>
  </r>
  <r>
    <x v="1"/>
    <n v="18"/>
    <x v="17"/>
    <n v="18"/>
    <x v="17"/>
    <x v="1"/>
    <s v="WA Coastal Hat"/>
    <n v="3"/>
    <s v="N"/>
    <n v="1"/>
    <n v="176.76"/>
  </r>
  <r>
    <x v="1"/>
    <n v="18"/>
    <x v="17"/>
    <n v="18"/>
    <x v="17"/>
    <x v="1"/>
    <s v="WA Coastal Hat"/>
    <n v="4"/>
    <s v="N"/>
    <n v="1"/>
    <n v="192.81"/>
  </r>
  <r>
    <x v="1"/>
    <n v="18"/>
    <x v="17"/>
    <n v="18"/>
    <x v="17"/>
    <x v="1"/>
    <s v="WA Coastal Hat"/>
    <n v="5"/>
    <s v="N"/>
    <n v="1"/>
    <n v="92.08"/>
  </r>
  <r>
    <x v="1"/>
    <n v="19"/>
    <x v="18"/>
    <n v="18"/>
    <x v="17"/>
    <x v="1"/>
    <s v="WA Coastal Hat"/>
    <n v="2"/>
    <s v="N"/>
    <n v="1"/>
    <n v="0"/>
  </r>
  <r>
    <x v="1"/>
    <n v="19"/>
    <x v="18"/>
    <n v="18"/>
    <x v="17"/>
    <x v="1"/>
    <s v="WA Coastal Hat"/>
    <n v="3"/>
    <s v="N"/>
    <n v="1"/>
    <n v="0"/>
  </r>
  <r>
    <x v="1"/>
    <n v="19"/>
    <x v="18"/>
    <n v="18"/>
    <x v="17"/>
    <x v="1"/>
    <s v="WA Coastal Hat"/>
    <n v="4"/>
    <s v="N"/>
    <n v="1"/>
    <n v="0"/>
  </r>
  <r>
    <x v="1"/>
    <n v="19"/>
    <x v="18"/>
    <n v="18"/>
    <x v="17"/>
    <x v="1"/>
    <s v="WA Coastal Hat"/>
    <n v="5"/>
    <s v="N"/>
    <n v="1"/>
    <n v="0"/>
  </r>
  <r>
    <x v="1"/>
    <n v="20"/>
    <x v="19"/>
    <n v="18"/>
    <x v="17"/>
    <x v="1"/>
    <s v="WA Coastal Hat"/>
    <n v="2"/>
    <s v="N"/>
    <n v="1"/>
    <n v="0"/>
  </r>
  <r>
    <x v="1"/>
    <n v="20"/>
    <x v="19"/>
    <n v="18"/>
    <x v="17"/>
    <x v="1"/>
    <s v="WA Coastal Hat"/>
    <n v="3"/>
    <s v="N"/>
    <n v="1"/>
    <n v="254.86"/>
  </r>
  <r>
    <x v="1"/>
    <n v="20"/>
    <x v="19"/>
    <n v="18"/>
    <x v="17"/>
    <x v="1"/>
    <s v="WA Coastal Hat"/>
    <n v="4"/>
    <s v="N"/>
    <n v="1"/>
    <n v="108.24"/>
  </r>
  <r>
    <x v="1"/>
    <n v="20"/>
    <x v="19"/>
    <n v="18"/>
    <x v="17"/>
    <x v="1"/>
    <s v="WA Coastal Hat"/>
    <n v="5"/>
    <s v="N"/>
    <n v="1"/>
    <n v="12.94"/>
  </r>
  <r>
    <x v="1"/>
    <n v="21"/>
    <x v="20"/>
    <n v="18"/>
    <x v="17"/>
    <x v="1"/>
    <s v="WA Coastal Hat"/>
    <n v="2"/>
    <s v="N"/>
    <n v="1"/>
    <n v="0"/>
  </r>
  <r>
    <x v="1"/>
    <n v="21"/>
    <x v="20"/>
    <n v="18"/>
    <x v="17"/>
    <x v="1"/>
    <s v="WA Coastal Hat"/>
    <n v="3"/>
    <s v="N"/>
    <n v="1"/>
    <n v="0"/>
  </r>
  <r>
    <x v="1"/>
    <n v="21"/>
    <x v="20"/>
    <n v="18"/>
    <x v="17"/>
    <x v="1"/>
    <s v="WA Coastal Hat"/>
    <n v="4"/>
    <s v="N"/>
    <n v="1"/>
    <n v="34.9"/>
  </r>
  <r>
    <x v="1"/>
    <n v="21"/>
    <x v="20"/>
    <n v="18"/>
    <x v="17"/>
    <x v="1"/>
    <s v="WA Coastal Hat"/>
    <n v="5"/>
    <s v="N"/>
    <n v="1"/>
    <n v="0"/>
  </r>
  <r>
    <x v="1"/>
    <n v="22"/>
    <x v="21"/>
    <n v="18"/>
    <x v="17"/>
    <x v="1"/>
    <s v="WA Coastal Hat"/>
    <n v="2"/>
    <s v="N"/>
    <n v="1"/>
    <n v="0"/>
  </r>
  <r>
    <x v="1"/>
    <n v="22"/>
    <x v="21"/>
    <n v="18"/>
    <x v="17"/>
    <x v="1"/>
    <s v="WA Coastal Hat"/>
    <n v="3"/>
    <s v="N"/>
    <n v="1"/>
    <n v="194.75"/>
  </r>
  <r>
    <x v="1"/>
    <n v="22"/>
    <x v="21"/>
    <n v="18"/>
    <x v="17"/>
    <x v="1"/>
    <s v="WA Coastal Hat"/>
    <n v="4"/>
    <s v="N"/>
    <n v="1"/>
    <n v="0"/>
  </r>
  <r>
    <x v="1"/>
    <n v="22"/>
    <x v="21"/>
    <n v="18"/>
    <x v="17"/>
    <x v="1"/>
    <s v="WA Coastal Hat"/>
    <n v="5"/>
    <s v="N"/>
    <n v="1"/>
    <n v="0"/>
  </r>
  <r>
    <x v="1"/>
    <n v="23"/>
    <x v="22"/>
    <n v="18"/>
    <x v="17"/>
    <x v="1"/>
    <s v="WA Coastal Hat"/>
    <n v="2"/>
    <s v="N"/>
    <n v="1"/>
    <n v="0"/>
  </r>
  <r>
    <x v="1"/>
    <n v="23"/>
    <x v="22"/>
    <n v="18"/>
    <x v="17"/>
    <x v="1"/>
    <s v="WA Coastal Hat"/>
    <n v="3"/>
    <s v="N"/>
    <n v="1"/>
    <n v="0"/>
  </r>
  <r>
    <x v="1"/>
    <n v="23"/>
    <x v="22"/>
    <n v="18"/>
    <x v="17"/>
    <x v="1"/>
    <s v="WA Coastal Hat"/>
    <n v="4"/>
    <s v="N"/>
    <n v="1"/>
    <n v="0"/>
  </r>
  <r>
    <x v="1"/>
    <n v="23"/>
    <x v="22"/>
    <n v="18"/>
    <x v="17"/>
    <x v="1"/>
    <s v="WA Coastal Hat"/>
    <n v="5"/>
    <s v="N"/>
    <n v="1"/>
    <n v="0"/>
  </r>
  <r>
    <x v="1"/>
    <n v="24"/>
    <x v="23"/>
    <n v="18"/>
    <x v="17"/>
    <x v="1"/>
    <s v="WA Coastal Hat"/>
    <n v="2"/>
    <s v="N"/>
    <n v="1"/>
    <n v="0"/>
  </r>
  <r>
    <x v="1"/>
    <n v="24"/>
    <x v="23"/>
    <n v="18"/>
    <x v="17"/>
    <x v="1"/>
    <s v="WA Coastal Hat"/>
    <n v="3"/>
    <s v="N"/>
    <n v="1"/>
    <n v="381.79"/>
  </r>
  <r>
    <x v="1"/>
    <n v="24"/>
    <x v="23"/>
    <n v="18"/>
    <x v="17"/>
    <x v="1"/>
    <s v="WA Coastal Hat"/>
    <n v="4"/>
    <s v="N"/>
    <n v="1"/>
    <n v="0"/>
  </r>
  <r>
    <x v="1"/>
    <n v="24"/>
    <x v="23"/>
    <n v="18"/>
    <x v="17"/>
    <x v="1"/>
    <s v="WA Coastal Hat"/>
    <n v="5"/>
    <s v="N"/>
    <n v="1"/>
    <n v="0"/>
  </r>
  <r>
    <x v="1"/>
    <n v="25"/>
    <x v="24"/>
    <n v="18"/>
    <x v="17"/>
    <x v="1"/>
    <s v="WA Coastal Hat"/>
    <n v="2"/>
    <s v="N"/>
    <n v="1"/>
    <n v="0"/>
  </r>
  <r>
    <x v="1"/>
    <n v="25"/>
    <x v="24"/>
    <n v="18"/>
    <x v="17"/>
    <x v="1"/>
    <s v="WA Coastal Hat"/>
    <n v="3"/>
    <s v="N"/>
    <n v="1"/>
    <n v="0"/>
  </r>
  <r>
    <x v="1"/>
    <n v="25"/>
    <x v="24"/>
    <n v="18"/>
    <x v="17"/>
    <x v="1"/>
    <s v="WA Coastal Hat"/>
    <n v="4"/>
    <s v="N"/>
    <n v="1"/>
    <n v="0"/>
  </r>
  <r>
    <x v="1"/>
    <n v="25"/>
    <x v="24"/>
    <n v="18"/>
    <x v="17"/>
    <x v="1"/>
    <s v="WA Coastal Hat"/>
    <n v="5"/>
    <s v="N"/>
    <n v="1"/>
    <n v="0"/>
  </r>
  <r>
    <x v="2"/>
    <n v="1"/>
    <x v="0"/>
    <n v="18"/>
    <x v="17"/>
    <x v="1"/>
    <s v="WA Coastal Hat"/>
    <n v="2"/>
    <s v="N"/>
    <n v="1"/>
    <n v="0"/>
  </r>
  <r>
    <x v="2"/>
    <n v="1"/>
    <x v="0"/>
    <n v="18"/>
    <x v="17"/>
    <x v="1"/>
    <s v="WA Coastal Hat"/>
    <n v="3"/>
    <s v="N"/>
    <n v="1"/>
    <n v="456.92"/>
  </r>
  <r>
    <x v="2"/>
    <n v="1"/>
    <x v="0"/>
    <n v="18"/>
    <x v="17"/>
    <x v="1"/>
    <s v="WA Coastal Hat"/>
    <n v="4"/>
    <s v="N"/>
    <n v="1"/>
    <n v="1811.09"/>
  </r>
  <r>
    <x v="2"/>
    <n v="1"/>
    <x v="0"/>
    <n v="18"/>
    <x v="17"/>
    <x v="1"/>
    <s v="WA Coastal Hat"/>
    <n v="5"/>
    <s v="N"/>
    <n v="1"/>
    <n v="870.92"/>
  </r>
  <r>
    <x v="2"/>
    <n v="2"/>
    <x v="1"/>
    <n v="18"/>
    <x v="17"/>
    <x v="1"/>
    <s v="WA Coastal Hat"/>
    <n v="2"/>
    <s v="N"/>
    <n v="1"/>
    <n v="0"/>
  </r>
  <r>
    <x v="2"/>
    <n v="2"/>
    <x v="1"/>
    <n v="18"/>
    <x v="17"/>
    <x v="1"/>
    <s v="WA Coastal Hat"/>
    <n v="3"/>
    <s v="N"/>
    <n v="1"/>
    <n v="966.53"/>
  </r>
  <r>
    <x v="2"/>
    <n v="2"/>
    <x v="1"/>
    <n v="18"/>
    <x v="17"/>
    <x v="1"/>
    <s v="WA Coastal Hat"/>
    <n v="4"/>
    <s v="N"/>
    <n v="1"/>
    <n v="1103.1600000000001"/>
  </r>
  <r>
    <x v="2"/>
    <n v="2"/>
    <x v="1"/>
    <n v="18"/>
    <x v="17"/>
    <x v="1"/>
    <s v="WA Coastal Hat"/>
    <n v="5"/>
    <s v="N"/>
    <n v="1"/>
    <n v="503.02"/>
  </r>
  <r>
    <x v="2"/>
    <n v="3"/>
    <x v="2"/>
    <n v="18"/>
    <x v="17"/>
    <x v="1"/>
    <s v="WA Coastal Hat"/>
    <n v="2"/>
    <s v="N"/>
    <n v="1"/>
    <n v="0"/>
  </r>
  <r>
    <x v="2"/>
    <n v="3"/>
    <x v="2"/>
    <n v="18"/>
    <x v="17"/>
    <x v="1"/>
    <s v="WA Coastal Hat"/>
    <n v="3"/>
    <s v="N"/>
    <n v="1"/>
    <n v="0"/>
  </r>
  <r>
    <x v="2"/>
    <n v="3"/>
    <x v="2"/>
    <n v="18"/>
    <x v="17"/>
    <x v="1"/>
    <s v="WA Coastal Hat"/>
    <n v="4"/>
    <s v="N"/>
    <n v="1"/>
    <n v="0"/>
  </r>
  <r>
    <x v="2"/>
    <n v="3"/>
    <x v="2"/>
    <n v="18"/>
    <x v="17"/>
    <x v="1"/>
    <s v="WA Coastal Hat"/>
    <n v="5"/>
    <s v="N"/>
    <n v="1"/>
    <n v="0"/>
  </r>
  <r>
    <x v="2"/>
    <n v="4"/>
    <x v="3"/>
    <n v="18"/>
    <x v="17"/>
    <x v="1"/>
    <s v="WA Coastal Hat"/>
    <n v="2"/>
    <s v="N"/>
    <n v="1"/>
    <n v="0"/>
  </r>
  <r>
    <x v="2"/>
    <n v="4"/>
    <x v="3"/>
    <n v="18"/>
    <x v="17"/>
    <x v="1"/>
    <s v="WA Coastal Hat"/>
    <n v="3"/>
    <s v="N"/>
    <n v="1"/>
    <n v="2202.5700000000002"/>
  </r>
  <r>
    <x v="2"/>
    <n v="4"/>
    <x v="3"/>
    <n v="18"/>
    <x v="17"/>
    <x v="1"/>
    <s v="WA Coastal Hat"/>
    <n v="4"/>
    <s v="N"/>
    <n v="1"/>
    <n v="740.53"/>
  </r>
  <r>
    <x v="2"/>
    <n v="4"/>
    <x v="3"/>
    <n v="18"/>
    <x v="17"/>
    <x v="1"/>
    <s v="WA Coastal Hat"/>
    <n v="5"/>
    <s v="N"/>
    <n v="1"/>
    <n v="58.15"/>
  </r>
  <r>
    <x v="2"/>
    <n v="5"/>
    <x v="4"/>
    <n v="18"/>
    <x v="17"/>
    <x v="1"/>
    <s v="WA Coastal Hat"/>
    <n v="2"/>
    <s v="N"/>
    <n v="1"/>
    <n v="0"/>
  </r>
  <r>
    <x v="2"/>
    <n v="5"/>
    <x v="4"/>
    <n v="18"/>
    <x v="17"/>
    <x v="1"/>
    <s v="WA Coastal Hat"/>
    <n v="3"/>
    <s v="N"/>
    <n v="1"/>
    <n v="440.33"/>
  </r>
  <r>
    <x v="2"/>
    <n v="5"/>
    <x v="4"/>
    <n v="18"/>
    <x v="17"/>
    <x v="1"/>
    <s v="WA Coastal Hat"/>
    <n v="4"/>
    <s v="N"/>
    <n v="1"/>
    <n v="0"/>
  </r>
  <r>
    <x v="2"/>
    <n v="5"/>
    <x v="4"/>
    <n v="18"/>
    <x v="17"/>
    <x v="1"/>
    <s v="WA Coastal Hat"/>
    <n v="5"/>
    <s v="N"/>
    <n v="1"/>
    <n v="0"/>
  </r>
  <r>
    <x v="2"/>
    <n v="6"/>
    <x v="5"/>
    <n v="18"/>
    <x v="17"/>
    <x v="1"/>
    <s v="WA Coastal Hat"/>
    <n v="2"/>
    <s v="N"/>
    <n v="1"/>
    <n v="0"/>
  </r>
  <r>
    <x v="2"/>
    <n v="6"/>
    <x v="5"/>
    <n v="18"/>
    <x v="17"/>
    <x v="1"/>
    <s v="WA Coastal Hat"/>
    <n v="3"/>
    <s v="N"/>
    <n v="1"/>
    <n v="0"/>
  </r>
  <r>
    <x v="2"/>
    <n v="6"/>
    <x v="5"/>
    <n v="18"/>
    <x v="17"/>
    <x v="1"/>
    <s v="WA Coastal Hat"/>
    <n v="4"/>
    <s v="N"/>
    <n v="1"/>
    <n v="0"/>
  </r>
  <r>
    <x v="2"/>
    <n v="6"/>
    <x v="5"/>
    <n v="18"/>
    <x v="17"/>
    <x v="1"/>
    <s v="WA Coastal Hat"/>
    <n v="5"/>
    <s v="N"/>
    <n v="1"/>
    <n v="0"/>
  </r>
  <r>
    <x v="2"/>
    <n v="7"/>
    <x v="6"/>
    <n v="18"/>
    <x v="17"/>
    <x v="1"/>
    <s v="WA Coastal Hat"/>
    <n v="2"/>
    <s v="N"/>
    <n v="1"/>
    <n v="581.92999999999995"/>
  </r>
  <r>
    <x v="2"/>
    <n v="7"/>
    <x v="6"/>
    <n v="18"/>
    <x v="17"/>
    <x v="1"/>
    <s v="WA Coastal Hat"/>
    <n v="3"/>
    <s v="N"/>
    <n v="1"/>
    <n v="0"/>
  </r>
  <r>
    <x v="2"/>
    <n v="7"/>
    <x v="6"/>
    <n v="18"/>
    <x v="17"/>
    <x v="1"/>
    <s v="WA Coastal Hat"/>
    <n v="4"/>
    <s v="N"/>
    <n v="1"/>
    <n v="257.57"/>
  </r>
  <r>
    <x v="2"/>
    <n v="7"/>
    <x v="6"/>
    <n v="18"/>
    <x v="17"/>
    <x v="1"/>
    <s v="WA Coastal Hat"/>
    <n v="5"/>
    <s v="N"/>
    <n v="1"/>
    <n v="0"/>
  </r>
  <r>
    <x v="2"/>
    <n v="8"/>
    <x v="7"/>
    <n v="18"/>
    <x v="17"/>
    <x v="1"/>
    <s v="WA Coastal Hat"/>
    <n v="2"/>
    <s v="N"/>
    <n v="1"/>
    <n v="0"/>
  </r>
  <r>
    <x v="2"/>
    <n v="8"/>
    <x v="7"/>
    <n v="18"/>
    <x v="17"/>
    <x v="1"/>
    <s v="WA Coastal Hat"/>
    <n v="3"/>
    <s v="N"/>
    <n v="1"/>
    <n v="9.74"/>
  </r>
  <r>
    <x v="2"/>
    <n v="8"/>
    <x v="7"/>
    <n v="18"/>
    <x v="17"/>
    <x v="1"/>
    <s v="WA Coastal Hat"/>
    <n v="4"/>
    <s v="N"/>
    <n v="1"/>
    <n v="10.75"/>
  </r>
  <r>
    <x v="2"/>
    <n v="8"/>
    <x v="7"/>
    <n v="18"/>
    <x v="17"/>
    <x v="1"/>
    <s v="WA Coastal Hat"/>
    <n v="5"/>
    <s v="N"/>
    <n v="1"/>
    <n v="7.37"/>
  </r>
  <r>
    <x v="2"/>
    <n v="9"/>
    <x v="8"/>
    <n v="18"/>
    <x v="17"/>
    <x v="1"/>
    <s v="WA Coastal Hat"/>
    <n v="2"/>
    <s v="N"/>
    <n v="1"/>
    <n v="14.66"/>
  </r>
  <r>
    <x v="2"/>
    <n v="9"/>
    <x v="8"/>
    <n v="18"/>
    <x v="17"/>
    <x v="1"/>
    <s v="WA Coastal Hat"/>
    <n v="3"/>
    <s v="N"/>
    <n v="1"/>
    <n v="8.2799999999999994"/>
  </r>
  <r>
    <x v="2"/>
    <n v="9"/>
    <x v="8"/>
    <n v="18"/>
    <x v="17"/>
    <x v="1"/>
    <s v="WA Coastal Hat"/>
    <n v="4"/>
    <s v="N"/>
    <n v="1"/>
    <n v="0"/>
  </r>
  <r>
    <x v="2"/>
    <n v="9"/>
    <x v="8"/>
    <n v="18"/>
    <x v="17"/>
    <x v="1"/>
    <s v="WA Coastal Hat"/>
    <n v="5"/>
    <s v="N"/>
    <n v="1"/>
    <n v="0"/>
  </r>
  <r>
    <x v="2"/>
    <n v="10"/>
    <x v="9"/>
    <n v="18"/>
    <x v="17"/>
    <x v="1"/>
    <s v="WA Coastal Hat"/>
    <n v="2"/>
    <s v="N"/>
    <n v="1"/>
    <n v="17.739999999999998"/>
  </r>
  <r>
    <x v="2"/>
    <n v="10"/>
    <x v="9"/>
    <n v="18"/>
    <x v="17"/>
    <x v="1"/>
    <s v="WA Coastal Hat"/>
    <n v="3"/>
    <s v="N"/>
    <n v="1"/>
    <n v="126.05"/>
  </r>
  <r>
    <x v="2"/>
    <n v="10"/>
    <x v="9"/>
    <n v="18"/>
    <x v="17"/>
    <x v="1"/>
    <s v="WA Coastal Hat"/>
    <n v="4"/>
    <s v="N"/>
    <n v="1"/>
    <n v="0"/>
  </r>
  <r>
    <x v="2"/>
    <n v="10"/>
    <x v="9"/>
    <n v="18"/>
    <x v="17"/>
    <x v="1"/>
    <s v="WA Coastal Hat"/>
    <n v="5"/>
    <s v="N"/>
    <n v="1"/>
    <n v="0"/>
  </r>
  <r>
    <x v="2"/>
    <n v="11"/>
    <x v="10"/>
    <n v="18"/>
    <x v="17"/>
    <x v="1"/>
    <s v="WA Coastal Hat"/>
    <n v="2"/>
    <s v="N"/>
    <n v="1"/>
    <n v="0"/>
  </r>
  <r>
    <x v="2"/>
    <n v="11"/>
    <x v="10"/>
    <n v="18"/>
    <x v="17"/>
    <x v="1"/>
    <s v="WA Coastal Hat"/>
    <n v="3"/>
    <s v="N"/>
    <n v="1"/>
    <n v="0"/>
  </r>
  <r>
    <x v="2"/>
    <n v="11"/>
    <x v="10"/>
    <n v="18"/>
    <x v="17"/>
    <x v="1"/>
    <s v="WA Coastal Hat"/>
    <n v="4"/>
    <s v="N"/>
    <n v="1"/>
    <n v="0"/>
  </r>
  <r>
    <x v="2"/>
    <n v="11"/>
    <x v="10"/>
    <n v="18"/>
    <x v="17"/>
    <x v="1"/>
    <s v="WA Coastal Hat"/>
    <n v="5"/>
    <s v="N"/>
    <n v="1"/>
    <n v="0"/>
  </r>
  <r>
    <x v="2"/>
    <n v="12"/>
    <x v="11"/>
    <n v="18"/>
    <x v="17"/>
    <x v="1"/>
    <s v="WA Coastal Hat"/>
    <n v="2"/>
    <s v="N"/>
    <n v="1"/>
    <n v="0"/>
  </r>
  <r>
    <x v="2"/>
    <n v="12"/>
    <x v="11"/>
    <n v="18"/>
    <x v="17"/>
    <x v="1"/>
    <s v="WA Coastal Hat"/>
    <n v="3"/>
    <s v="N"/>
    <n v="1"/>
    <n v="1.72"/>
  </r>
  <r>
    <x v="2"/>
    <n v="12"/>
    <x v="11"/>
    <n v="18"/>
    <x v="17"/>
    <x v="1"/>
    <s v="WA Coastal Hat"/>
    <n v="4"/>
    <s v="N"/>
    <n v="1"/>
    <n v="16.91"/>
  </r>
  <r>
    <x v="2"/>
    <n v="12"/>
    <x v="11"/>
    <n v="18"/>
    <x v="17"/>
    <x v="1"/>
    <s v="WA Coastal Hat"/>
    <n v="5"/>
    <s v="N"/>
    <n v="1"/>
    <n v="0"/>
  </r>
  <r>
    <x v="2"/>
    <n v="13"/>
    <x v="12"/>
    <n v="18"/>
    <x v="17"/>
    <x v="1"/>
    <s v="WA Coastal Hat"/>
    <n v="2"/>
    <s v="N"/>
    <n v="1"/>
    <n v="0"/>
  </r>
  <r>
    <x v="2"/>
    <n v="13"/>
    <x v="12"/>
    <n v="18"/>
    <x v="17"/>
    <x v="1"/>
    <s v="WA Coastal Hat"/>
    <n v="3"/>
    <s v="N"/>
    <n v="1"/>
    <n v="0"/>
  </r>
  <r>
    <x v="2"/>
    <n v="13"/>
    <x v="12"/>
    <n v="18"/>
    <x v="17"/>
    <x v="1"/>
    <s v="WA Coastal Hat"/>
    <n v="4"/>
    <s v="N"/>
    <n v="1"/>
    <n v="0"/>
  </r>
  <r>
    <x v="2"/>
    <n v="13"/>
    <x v="12"/>
    <n v="18"/>
    <x v="17"/>
    <x v="1"/>
    <s v="WA Coastal Hat"/>
    <n v="5"/>
    <s v="N"/>
    <n v="1"/>
    <n v="0"/>
  </r>
  <r>
    <x v="2"/>
    <n v="14"/>
    <x v="13"/>
    <n v="18"/>
    <x v="17"/>
    <x v="1"/>
    <s v="WA Coastal Hat"/>
    <n v="2"/>
    <s v="N"/>
    <n v="1"/>
    <n v="244.3"/>
  </r>
  <r>
    <x v="2"/>
    <n v="14"/>
    <x v="13"/>
    <n v="18"/>
    <x v="17"/>
    <x v="1"/>
    <s v="WA Coastal Hat"/>
    <n v="3"/>
    <s v="N"/>
    <n v="1"/>
    <n v="2179.81"/>
  </r>
  <r>
    <x v="2"/>
    <n v="14"/>
    <x v="13"/>
    <n v="18"/>
    <x v="17"/>
    <x v="1"/>
    <s v="WA Coastal Hat"/>
    <n v="4"/>
    <s v="N"/>
    <n v="1"/>
    <n v="5294.63"/>
  </r>
  <r>
    <x v="2"/>
    <n v="14"/>
    <x v="13"/>
    <n v="18"/>
    <x v="17"/>
    <x v="1"/>
    <s v="WA Coastal Hat"/>
    <n v="5"/>
    <s v="N"/>
    <n v="1"/>
    <n v="1588.76"/>
  </r>
  <r>
    <x v="2"/>
    <n v="15"/>
    <x v="14"/>
    <n v="18"/>
    <x v="17"/>
    <x v="1"/>
    <s v="WA Coastal Hat"/>
    <n v="2"/>
    <s v="N"/>
    <n v="1"/>
    <n v="0"/>
  </r>
  <r>
    <x v="2"/>
    <n v="15"/>
    <x v="14"/>
    <n v="18"/>
    <x v="17"/>
    <x v="1"/>
    <s v="WA Coastal Hat"/>
    <n v="3"/>
    <s v="N"/>
    <n v="1"/>
    <n v="0"/>
  </r>
  <r>
    <x v="2"/>
    <n v="15"/>
    <x v="14"/>
    <n v="18"/>
    <x v="17"/>
    <x v="1"/>
    <s v="WA Coastal Hat"/>
    <n v="4"/>
    <s v="N"/>
    <n v="1"/>
    <n v="0"/>
  </r>
  <r>
    <x v="2"/>
    <n v="15"/>
    <x v="14"/>
    <n v="18"/>
    <x v="17"/>
    <x v="1"/>
    <s v="WA Coastal Hat"/>
    <n v="5"/>
    <s v="N"/>
    <n v="1"/>
    <n v="0"/>
  </r>
  <r>
    <x v="2"/>
    <n v="16"/>
    <x v="15"/>
    <n v="18"/>
    <x v="17"/>
    <x v="1"/>
    <s v="WA Coastal Hat"/>
    <n v="2"/>
    <s v="N"/>
    <n v="1"/>
    <n v="1.56"/>
  </r>
  <r>
    <x v="2"/>
    <n v="16"/>
    <x v="15"/>
    <n v="18"/>
    <x v="17"/>
    <x v="1"/>
    <s v="WA Coastal Hat"/>
    <n v="3"/>
    <s v="N"/>
    <n v="1"/>
    <n v="0"/>
  </r>
  <r>
    <x v="2"/>
    <n v="16"/>
    <x v="15"/>
    <n v="18"/>
    <x v="17"/>
    <x v="1"/>
    <s v="WA Coastal Hat"/>
    <n v="4"/>
    <s v="N"/>
    <n v="1"/>
    <n v="0"/>
  </r>
  <r>
    <x v="2"/>
    <n v="16"/>
    <x v="15"/>
    <n v="18"/>
    <x v="17"/>
    <x v="1"/>
    <s v="WA Coastal Hat"/>
    <n v="5"/>
    <s v="N"/>
    <n v="1"/>
    <n v="1.91"/>
  </r>
  <r>
    <x v="2"/>
    <n v="17"/>
    <x v="16"/>
    <n v="18"/>
    <x v="17"/>
    <x v="1"/>
    <s v="WA Coastal Hat"/>
    <n v="2"/>
    <s v="N"/>
    <n v="1"/>
    <n v="0"/>
  </r>
  <r>
    <x v="2"/>
    <n v="17"/>
    <x v="16"/>
    <n v="18"/>
    <x v="17"/>
    <x v="1"/>
    <s v="WA Coastal Hat"/>
    <n v="3"/>
    <s v="N"/>
    <n v="1"/>
    <n v="0"/>
  </r>
  <r>
    <x v="2"/>
    <n v="17"/>
    <x v="16"/>
    <n v="18"/>
    <x v="17"/>
    <x v="1"/>
    <s v="WA Coastal Hat"/>
    <n v="4"/>
    <s v="N"/>
    <n v="1"/>
    <n v="0"/>
  </r>
  <r>
    <x v="2"/>
    <n v="17"/>
    <x v="16"/>
    <n v="18"/>
    <x v="17"/>
    <x v="1"/>
    <s v="WA Coastal Hat"/>
    <n v="5"/>
    <s v="N"/>
    <n v="1"/>
    <n v="0"/>
  </r>
  <r>
    <x v="2"/>
    <n v="18"/>
    <x v="17"/>
    <n v="18"/>
    <x v="17"/>
    <x v="1"/>
    <s v="WA Coastal Hat"/>
    <n v="2"/>
    <s v="N"/>
    <n v="1"/>
    <n v="212.63"/>
  </r>
  <r>
    <x v="2"/>
    <n v="18"/>
    <x v="17"/>
    <n v="18"/>
    <x v="17"/>
    <x v="1"/>
    <s v="WA Coastal Hat"/>
    <n v="3"/>
    <s v="N"/>
    <n v="1"/>
    <n v="257.54000000000002"/>
  </r>
  <r>
    <x v="2"/>
    <n v="18"/>
    <x v="17"/>
    <n v="18"/>
    <x v="17"/>
    <x v="1"/>
    <s v="WA Coastal Hat"/>
    <n v="4"/>
    <s v="N"/>
    <n v="1"/>
    <n v="310.76"/>
  </r>
  <r>
    <x v="2"/>
    <n v="18"/>
    <x v="17"/>
    <n v="18"/>
    <x v="17"/>
    <x v="1"/>
    <s v="WA Coastal Hat"/>
    <n v="5"/>
    <s v="N"/>
    <n v="1"/>
    <n v="101.85"/>
  </r>
  <r>
    <x v="2"/>
    <n v="19"/>
    <x v="18"/>
    <n v="18"/>
    <x v="17"/>
    <x v="1"/>
    <s v="WA Coastal Hat"/>
    <n v="2"/>
    <s v="N"/>
    <n v="1"/>
    <n v="0"/>
  </r>
  <r>
    <x v="2"/>
    <n v="19"/>
    <x v="18"/>
    <n v="18"/>
    <x v="17"/>
    <x v="1"/>
    <s v="WA Coastal Hat"/>
    <n v="3"/>
    <s v="N"/>
    <n v="1"/>
    <n v="0"/>
  </r>
  <r>
    <x v="2"/>
    <n v="19"/>
    <x v="18"/>
    <n v="18"/>
    <x v="17"/>
    <x v="1"/>
    <s v="WA Coastal Hat"/>
    <n v="4"/>
    <s v="N"/>
    <n v="1"/>
    <n v="0"/>
  </r>
  <r>
    <x v="2"/>
    <n v="19"/>
    <x v="18"/>
    <n v="18"/>
    <x v="17"/>
    <x v="1"/>
    <s v="WA Coastal Hat"/>
    <n v="5"/>
    <s v="N"/>
    <n v="1"/>
    <n v="0"/>
  </r>
  <r>
    <x v="2"/>
    <n v="20"/>
    <x v="19"/>
    <n v="18"/>
    <x v="17"/>
    <x v="1"/>
    <s v="WA Coastal Hat"/>
    <n v="2"/>
    <s v="N"/>
    <n v="1"/>
    <n v="0"/>
  </r>
  <r>
    <x v="2"/>
    <n v="20"/>
    <x v="19"/>
    <n v="18"/>
    <x v="17"/>
    <x v="1"/>
    <s v="WA Coastal Hat"/>
    <n v="3"/>
    <s v="N"/>
    <n v="1"/>
    <n v="395.21"/>
  </r>
  <r>
    <x v="2"/>
    <n v="20"/>
    <x v="19"/>
    <n v="18"/>
    <x v="17"/>
    <x v="1"/>
    <s v="WA Coastal Hat"/>
    <n v="4"/>
    <s v="N"/>
    <n v="1"/>
    <n v="185.67"/>
  </r>
  <r>
    <x v="2"/>
    <n v="20"/>
    <x v="19"/>
    <n v="18"/>
    <x v="17"/>
    <x v="1"/>
    <s v="WA Coastal Hat"/>
    <n v="5"/>
    <s v="N"/>
    <n v="1"/>
    <n v="15.24"/>
  </r>
  <r>
    <x v="2"/>
    <n v="21"/>
    <x v="20"/>
    <n v="18"/>
    <x v="17"/>
    <x v="1"/>
    <s v="WA Coastal Hat"/>
    <n v="2"/>
    <s v="N"/>
    <n v="1"/>
    <n v="0"/>
  </r>
  <r>
    <x v="2"/>
    <n v="21"/>
    <x v="20"/>
    <n v="18"/>
    <x v="17"/>
    <x v="1"/>
    <s v="WA Coastal Hat"/>
    <n v="3"/>
    <s v="N"/>
    <n v="1"/>
    <n v="0"/>
  </r>
  <r>
    <x v="2"/>
    <n v="21"/>
    <x v="20"/>
    <n v="18"/>
    <x v="17"/>
    <x v="1"/>
    <s v="WA Coastal Hat"/>
    <n v="4"/>
    <s v="N"/>
    <n v="1"/>
    <n v="31.58"/>
  </r>
  <r>
    <x v="2"/>
    <n v="21"/>
    <x v="20"/>
    <n v="18"/>
    <x v="17"/>
    <x v="1"/>
    <s v="WA Coastal Hat"/>
    <n v="5"/>
    <s v="N"/>
    <n v="1"/>
    <n v="0"/>
  </r>
  <r>
    <x v="2"/>
    <n v="22"/>
    <x v="21"/>
    <n v="18"/>
    <x v="17"/>
    <x v="1"/>
    <s v="WA Coastal Hat"/>
    <n v="2"/>
    <s v="N"/>
    <n v="1"/>
    <n v="0"/>
  </r>
  <r>
    <x v="2"/>
    <n v="22"/>
    <x v="21"/>
    <n v="18"/>
    <x v="17"/>
    <x v="1"/>
    <s v="WA Coastal Hat"/>
    <n v="3"/>
    <s v="N"/>
    <n v="1"/>
    <n v="351.94"/>
  </r>
  <r>
    <x v="2"/>
    <n v="22"/>
    <x v="21"/>
    <n v="18"/>
    <x v="17"/>
    <x v="1"/>
    <s v="WA Coastal Hat"/>
    <n v="4"/>
    <s v="N"/>
    <n v="1"/>
    <n v="0"/>
  </r>
  <r>
    <x v="2"/>
    <n v="22"/>
    <x v="21"/>
    <n v="18"/>
    <x v="17"/>
    <x v="1"/>
    <s v="WA Coastal Hat"/>
    <n v="5"/>
    <s v="N"/>
    <n v="1"/>
    <n v="0"/>
  </r>
  <r>
    <x v="2"/>
    <n v="23"/>
    <x v="22"/>
    <n v="18"/>
    <x v="17"/>
    <x v="1"/>
    <s v="WA Coastal Hat"/>
    <n v="2"/>
    <s v="N"/>
    <n v="1"/>
    <n v="0"/>
  </r>
  <r>
    <x v="2"/>
    <n v="23"/>
    <x v="22"/>
    <n v="18"/>
    <x v="17"/>
    <x v="1"/>
    <s v="WA Coastal Hat"/>
    <n v="3"/>
    <s v="N"/>
    <n v="1"/>
    <n v="0"/>
  </r>
  <r>
    <x v="2"/>
    <n v="23"/>
    <x v="22"/>
    <n v="18"/>
    <x v="17"/>
    <x v="1"/>
    <s v="WA Coastal Hat"/>
    <n v="4"/>
    <s v="N"/>
    <n v="1"/>
    <n v="0"/>
  </r>
  <r>
    <x v="2"/>
    <n v="23"/>
    <x v="22"/>
    <n v="18"/>
    <x v="17"/>
    <x v="1"/>
    <s v="WA Coastal Hat"/>
    <n v="5"/>
    <s v="N"/>
    <n v="1"/>
    <n v="0"/>
  </r>
  <r>
    <x v="2"/>
    <n v="24"/>
    <x v="23"/>
    <n v="18"/>
    <x v="17"/>
    <x v="1"/>
    <s v="WA Coastal Hat"/>
    <n v="2"/>
    <s v="N"/>
    <n v="1"/>
    <n v="0"/>
  </r>
  <r>
    <x v="2"/>
    <n v="24"/>
    <x v="23"/>
    <n v="18"/>
    <x v="17"/>
    <x v="1"/>
    <s v="WA Coastal Hat"/>
    <n v="3"/>
    <s v="N"/>
    <n v="1"/>
    <n v="479.26"/>
  </r>
  <r>
    <x v="2"/>
    <n v="24"/>
    <x v="23"/>
    <n v="18"/>
    <x v="17"/>
    <x v="1"/>
    <s v="WA Coastal Hat"/>
    <n v="4"/>
    <s v="N"/>
    <n v="1"/>
    <n v="0"/>
  </r>
  <r>
    <x v="2"/>
    <n v="24"/>
    <x v="23"/>
    <n v="18"/>
    <x v="17"/>
    <x v="1"/>
    <s v="WA Coastal Hat"/>
    <n v="5"/>
    <s v="N"/>
    <n v="1"/>
    <n v="0"/>
  </r>
  <r>
    <x v="2"/>
    <n v="25"/>
    <x v="24"/>
    <n v="18"/>
    <x v="17"/>
    <x v="1"/>
    <s v="WA Coastal Hat"/>
    <n v="2"/>
    <s v="N"/>
    <n v="1"/>
    <n v="0"/>
  </r>
  <r>
    <x v="2"/>
    <n v="25"/>
    <x v="24"/>
    <n v="18"/>
    <x v="17"/>
    <x v="1"/>
    <s v="WA Coastal Hat"/>
    <n v="3"/>
    <s v="N"/>
    <n v="1"/>
    <n v="0"/>
  </r>
  <r>
    <x v="2"/>
    <n v="25"/>
    <x v="24"/>
    <n v="18"/>
    <x v="17"/>
    <x v="1"/>
    <s v="WA Coastal Hat"/>
    <n v="4"/>
    <s v="N"/>
    <n v="1"/>
    <n v="0"/>
  </r>
  <r>
    <x v="2"/>
    <n v="25"/>
    <x v="24"/>
    <n v="18"/>
    <x v="17"/>
    <x v="1"/>
    <s v="WA Coastal Hat"/>
    <n v="5"/>
    <s v="N"/>
    <n v="1"/>
    <n v="0"/>
  </r>
  <r>
    <x v="3"/>
    <n v="1"/>
    <x v="0"/>
    <n v="18"/>
    <x v="17"/>
    <x v="1"/>
    <s v="WA Coastal Hat"/>
    <n v="2"/>
    <s v="N"/>
    <n v="1"/>
    <n v="0"/>
  </r>
  <r>
    <x v="3"/>
    <n v="1"/>
    <x v="0"/>
    <n v="18"/>
    <x v="17"/>
    <x v="1"/>
    <s v="WA Coastal Hat"/>
    <n v="3"/>
    <s v="N"/>
    <n v="1"/>
    <n v="421.66"/>
  </r>
  <r>
    <x v="3"/>
    <n v="1"/>
    <x v="0"/>
    <n v="18"/>
    <x v="17"/>
    <x v="1"/>
    <s v="WA Coastal Hat"/>
    <n v="4"/>
    <s v="N"/>
    <n v="1"/>
    <n v="2004.39"/>
  </r>
  <r>
    <x v="3"/>
    <n v="1"/>
    <x v="0"/>
    <n v="18"/>
    <x v="17"/>
    <x v="1"/>
    <s v="WA Coastal Hat"/>
    <n v="5"/>
    <s v="N"/>
    <n v="1"/>
    <n v="1162.98"/>
  </r>
  <r>
    <x v="3"/>
    <n v="2"/>
    <x v="1"/>
    <n v="18"/>
    <x v="17"/>
    <x v="1"/>
    <s v="WA Coastal Hat"/>
    <n v="2"/>
    <s v="N"/>
    <n v="1"/>
    <n v="0"/>
  </r>
  <r>
    <x v="3"/>
    <n v="2"/>
    <x v="1"/>
    <n v="18"/>
    <x v="17"/>
    <x v="1"/>
    <s v="WA Coastal Hat"/>
    <n v="3"/>
    <s v="N"/>
    <n v="1"/>
    <n v="1118.2"/>
  </r>
  <r>
    <x v="3"/>
    <n v="2"/>
    <x v="1"/>
    <n v="18"/>
    <x v="17"/>
    <x v="1"/>
    <s v="WA Coastal Hat"/>
    <n v="4"/>
    <s v="N"/>
    <n v="1"/>
    <n v="1383.17"/>
  </r>
  <r>
    <x v="3"/>
    <n v="2"/>
    <x v="1"/>
    <n v="18"/>
    <x v="17"/>
    <x v="1"/>
    <s v="WA Coastal Hat"/>
    <n v="5"/>
    <s v="N"/>
    <n v="1"/>
    <n v="708.68"/>
  </r>
  <r>
    <x v="3"/>
    <n v="3"/>
    <x v="2"/>
    <n v="18"/>
    <x v="17"/>
    <x v="1"/>
    <s v="WA Coastal Hat"/>
    <n v="2"/>
    <s v="N"/>
    <n v="1"/>
    <n v="0"/>
  </r>
  <r>
    <x v="3"/>
    <n v="3"/>
    <x v="2"/>
    <n v="18"/>
    <x v="17"/>
    <x v="1"/>
    <s v="WA Coastal Hat"/>
    <n v="3"/>
    <s v="N"/>
    <n v="1"/>
    <n v="0"/>
  </r>
  <r>
    <x v="3"/>
    <n v="3"/>
    <x v="2"/>
    <n v="18"/>
    <x v="17"/>
    <x v="1"/>
    <s v="WA Coastal Hat"/>
    <n v="4"/>
    <s v="N"/>
    <n v="1"/>
    <n v="0"/>
  </r>
  <r>
    <x v="3"/>
    <n v="3"/>
    <x v="2"/>
    <n v="18"/>
    <x v="17"/>
    <x v="1"/>
    <s v="WA Coastal Hat"/>
    <n v="5"/>
    <s v="N"/>
    <n v="1"/>
    <n v="0"/>
  </r>
  <r>
    <x v="3"/>
    <n v="4"/>
    <x v="3"/>
    <n v="18"/>
    <x v="17"/>
    <x v="1"/>
    <s v="WA Coastal Hat"/>
    <n v="2"/>
    <s v="N"/>
    <n v="1"/>
    <n v="0"/>
  </r>
  <r>
    <x v="3"/>
    <n v="4"/>
    <x v="3"/>
    <n v="18"/>
    <x v="17"/>
    <x v="1"/>
    <s v="WA Coastal Hat"/>
    <n v="3"/>
    <s v="N"/>
    <n v="1"/>
    <n v="1659.22"/>
  </r>
  <r>
    <x v="3"/>
    <n v="4"/>
    <x v="3"/>
    <n v="18"/>
    <x v="17"/>
    <x v="1"/>
    <s v="WA Coastal Hat"/>
    <n v="4"/>
    <s v="N"/>
    <n v="1"/>
    <n v="604.58000000000004"/>
  </r>
  <r>
    <x v="3"/>
    <n v="4"/>
    <x v="3"/>
    <n v="18"/>
    <x v="17"/>
    <x v="1"/>
    <s v="WA Coastal Hat"/>
    <n v="5"/>
    <s v="N"/>
    <n v="1"/>
    <n v="53.34"/>
  </r>
  <r>
    <x v="3"/>
    <n v="5"/>
    <x v="4"/>
    <n v="18"/>
    <x v="17"/>
    <x v="1"/>
    <s v="WA Coastal Hat"/>
    <n v="2"/>
    <s v="N"/>
    <n v="1"/>
    <n v="0"/>
  </r>
  <r>
    <x v="3"/>
    <n v="5"/>
    <x v="4"/>
    <n v="18"/>
    <x v="17"/>
    <x v="1"/>
    <s v="WA Coastal Hat"/>
    <n v="3"/>
    <s v="N"/>
    <n v="1"/>
    <n v="635.55999999999995"/>
  </r>
  <r>
    <x v="3"/>
    <n v="5"/>
    <x v="4"/>
    <n v="18"/>
    <x v="17"/>
    <x v="1"/>
    <s v="WA Coastal Hat"/>
    <n v="4"/>
    <s v="N"/>
    <n v="1"/>
    <n v="0"/>
  </r>
  <r>
    <x v="3"/>
    <n v="5"/>
    <x v="4"/>
    <n v="18"/>
    <x v="17"/>
    <x v="1"/>
    <s v="WA Coastal Hat"/>
    <n v="5"/>
    <s v="N"/>
    <n v="1"/>
    <n v="0"/>
  </r>
  <r>
    <x v="3"/>
    <n v="6"/>
    <x v="5"/>
    <n v="18"/>
    <x v="17"/>
    <x v="1"/>
    <s v="WA Coastal Hat"/>
    <n v="2"/>
    <s v="N"/>
    <n v="1"/>
    <n v="0"/>
  </r>
  <r>
    <x v="3"/>
    <n v="6"/>
    <x v="5"/>
    <n v="18"/>
    <x v="17"/>
    <x v="1"/>
    <s v="WA Coastal Hat"/>
    <n v="3"/>
    <s v="N"/>
    <n v="1"/>
    <n v="0"/>
  </r>
  <r>
    <x v="3"/>
    <n v="6"/>
    <x v="5"/>
    <n v="18"/>
    <x v="17"/>
    <x v="1"/>
    <s v="WA Coastal Hat"/>
    <n v="4"/>
    <s v="N"/>
    <n v="1"/>
    <n v="0"/>
  </r>
  <r>
    <x v="3"/>
    <n v="6"/>
    <x v="5"/>
    <n v="18"/>
    <x v="17"/>
    <x v="1"/>
    <s v="WA Coastal Hat"/>
    <n v="5"/>
    <s v="N"/>
    <n v="1"/>
    <n v="0"/>
  </r>
  <r>
    <x v="3"/>
    <n v="7"/>
    <x v="6"/>
    <n v="18"/>
    <x v="17"/>
    <x v="1"/>
    <s v="WA Coastal Hat"/>
    <n v="2"/>
    <s v="N"/>
    <n v="1"/>
    <n v="206.82"/>
  </r>
  <r>
    <x v="3"/>
    <n v="7"/>
    <x v="6"/>
    <n v="18"/>
    <x v="17"/>
    <x v="1"/>
    <s v="WA Coastal Hat"/>
    <n v="3"/>
    <s v="N"/>
    <n v="1"/>
    <n v="0"/>
  </r>
  <r>
    <x v="3"/>
    <n v="7"/>
    <x v="6"/>
    <n v="18"/>
    <x v="17"/>
    <x v="1"/>
    <s v="WA Coastal Hat"/>
    <n v="4"/>
    <s v="N"/>
    <n v="1"/>
    <n v="108.88"/>
  </r>
  <r>
    <x v="3"/>
    <n v="7"/>
    <x v="6"/>
    <n v="18"/>
    <x v="17"/>
    <x v="1"/>
    <s v="WA Coastal Hat"/>
    <n v="5"/>
    <s v="N"/>
    <n v="1"/>
    <n v="0"/>
  </r>
  <r>
    <x v="3"/>
    <n v="8"/>
    <x v="7"/>
    <n v="18"/>
    <x v="17"/>
    <x v="1"/>
    <s v="WA Coastal Hat"/>
    <n v="2"/>
    <s v="N"/>
    <n v="1"/>
    <n v="0"/>
  </r>
  <r>
    <x v="3"/>
    <n v="8"/>
    <x v="7"/>
    <n v="18"/>
    <x v="17"/>
    <x v="1"/>
    <s v="WA Coastal Hat"/>
    <n v="3"/>
    <s v="N"/>
    <n v="1"/>
    <n v="7.05"/>
  </r>
  <r>
    <x v="3"/>
    <n v="8"/>
    <x v="7"/>
    <n v="18"/>
    <x v="17"/>
    <x v="1"/>
    <s v="WA Coastal Hat"/>
    <n v="4"/>
    <s v="N"/>
    <n v="1"/>
    <n v="8.4600000000000009"/>
  </r>
  <r>
    <x v="3"/>
    <n v="8"/>
    <x v="7"/>
    <n v="18"/>
    <x v="17"/>
    <x v="1"/>
    <s v="WA Coastal Hat"/>
    <n v="5"/>
    <s v="N"/>
    <n v="1"/>
    <n v="6.4"/>
  </r>
  <r>
    <x v="3"/>
    <n v="9"/>
    <x v="8"/>
    <n v="18"/>
    <x v="17"/>
    <x v="1"/>
    <s v="WA Coastal Hat"/>
    <n v="2"/>
    <s v="N"/>
    <n v="1"/>
    <n v="7.77"/>
  </r>
  <r>
    <x v="3"/>
    <n v="9"/>
    <x v="8"/>
    <n v="18"/>
    <x v="17"/>
    <x v="1"/>
    <s v="WA Coastal Hat"/>
    <n v="3"/>
    <s v="N"/>
    <n v="1"/>
    <n v="4.8"/>
  </r>
  <r>
    <x v="3"/>
    <n v="9"/>
    <x v="8"/>
    <n v="18"/>
    <x v="17"/>
    <x v="1"/>
    <s v="WA Coastal Hat"/>
    <n v="4"/>
    <s v="N"/>
    <n v="1"/>
    <n v="0"/>
  </r>
  <r>
    <x v="3"/>
    <n v="9"/>
    <x v="8"/>
    <n v="18"/>
    <x v="17"/>
    <x v="1"/>
    <s v="WA Coastal Hat"/>
    <n v="5"/>
    <s v="N"/>
    <n v="1"/>
    <n v="0"/>
  </r>
  <r>
    <x v="3"/>
    <n v="10"/>
    <x v="9"/>
    <n v="18"/>
    <x v="17"/>
    <x v="1"/>
    <s v="WA Coastal Hat"/>
    <n v="2"/>
    <s v="N"/>
    <n v="1"/>
    <n v="4.78"/>
  </r>
  <r>
    <x v="3"/>
    <n v="10"/>
    <x v="9"/>
    <n v="18"/>
    <x v="17"/>
    <x v="1"/>
    <s v="WA Coastal Hat"/>
    <n v="3"/>
    <s v="N"/>
    <n v="1"/>
    <n v="37.15"/>
  </r>
  <r>
    <x v="3"/>
    <n v="10"/>
    <x v="9"/>
    <n v="18"/>
    <x v="17"/>
    <x v="1"/>
    <s v="WA Coastal Hat"/>
    <n v="4"/>
    <s v="N"/>
    <n v="1"/>
    <n v="0"/>
  </r>
  <r>
    <x v="3"/>
    <n v="10"/>
    <x v="9"/>
    <n v="18"/>
    <x v="17"/>
    <x v="1"/>
    <s v="WA Coastal Hat"/>
    <n v="5"/>
    <s v="N"/>
    <n v="1"/>
    <n v="0"/>
  </r>
  <r>
    <x v="3"/>
    <n v="11"/>
    <x v="10"/>
    <n v="18"/>
    <x v="17"/>
    <x v="1"/>
    <s v="WA Coastal Hat"/>
    <n v="2"/>
    <s v="N"/>
    <n v="1"/>
    <n v="0.23"/>
  </r>
  <r>
    <x v="3"/>
    <n v="11"/>
    <x v="10"/>
    <n v="18"/>
    <x v="17"/>
    <x v="1"/>
    <s v="WA Coastal Hat"/>
    <n v="3"/>
    <s v="N"/>
    <n v="1"/>
    <n v="0"/>
  </r>
  <r>
    <x v="3"/>
    <n v="11"/>
    <x v="10"/>
    <n v="18"/>
    <x v="17"/>
    <x v="1"/>
    <s v="WA Coastal Hat"/>
    <n v="4"/>
    <s v="N"/>
    <n v="1"/>
    <n v="0"/>
  </r>
  <r>
    <x v="3"/>
    <n v="11"/>
    <x v="10"/>
    <n v="18"/>
    <x v="17"/>
    <x v="1"/>
    <s v="WA Coastal Hat"/>
    <n v="5"/>
    <s v="N"/>
    <n v="1"/>
    <n v="0"/>
  </r>
  <r>
    <x v="3"/>
    <n v="12"/>
    <x v="11"/>
    <n v="18"/>
    <x v="17"/>
    <x v="1"/>
    <s v="WA Coastal Hat"/>
    <n v="2"/>
    <s v="N"/>
    <n v="1"/>
    <n v="0"/>
  </r>
  <r>
    <x v="3"/>
    <n v="12"/>
    <x v="11"/>
    <n v="18"/>
    <x v="17"/>
    <x v="1"/>
    <s v="WA Coastal Hat"/>
    <n v="3"/>
    <s v="N"/>
    <n v="1"/>
    <n v="11.36"/>
  </r>
  <r>
    <x v="3"/>
    <n v="12"/>
    <x v="11"/>
    <n v="18"/>
    <x v="17"/>
    <x v="1"/>
    <s v="WA Coastal Hat"/>
    <n v="4"/>
    <s v="N"/>
    <n v="1"/>
    <n v="121.23"/>
  </r>
  <r>
    <x v="3"/>
    <n v="12"/>
    <x v="11"/>
    <n v="18"/>
    <x v="17"/>
    <x v="1"/>
    <s v="WA Coastal Hat"/>
    <n v="5"/>
    <s v="N"/>
    <n v="1"/>
    <n v="0"/>
  </r>
  <r>
    <x v="3"/>
    <n v="13"/>
    <x v="12"/>
    <n v="18"/>
    <x v="17"/>
    <x v="1"/>
    <s v="WA Coastal Hat"/>
    <n v="2"/>
    <s v="N"/>
    <n v="1"/>
    <n v="0"/>
  </r>
  <r>
    <x v="3"/>
    <n v="13"/>
    <x v="12"/>
    <n v="18"/>
    <x v="17"/>
    <x v="1"/>
    <s v="WA Coastal Hat"/>
    <n v="3"/>
    <s v="N"/>
    <n v="1"/>
    <n v="0"/>
  </r>
  <r>
    <x v="3"/>
    <n v="13"/>
    <x v="12"/>
    <n v="18"/>
    <x v="17"/>
    <x v="1"/>
    <s v="WA Coastal Hat"/>
    <n v="4"/>
    <s v="N"/>
    <n v="1"/>
    <n v="0"/>
  </r>
  <r>
    <x v="3"/>
    <n v="13"/>
    <x v="12"/>
    <n v="18"/>
    <x v="17"/>
    <x v="1"/>
    <s v="WA Coastal Hat"/>
    <n v="5"/>
    <s v="N"/>
    <n v="1"/>
    <n v="0"/>
  </r>
  <r>
    <x v="3"/>
    <n v="14"/>
    <x v="13"/>
    <n v="18"/>
    <x v="17"/>
    <x v="1"/>
    <s v="WA Coastal Hat"/>
    <n v="2"/>
    <s v="N"/>
    <n v="1"/>
    <n v="197.02"/>
  </r>
  <r>
    <x v="3"/>
    <n v="14"/>
    <x v="13"/>
    <n v="18"/>
    <x v="17"/>
    <x v="1"/>
    <s v="WA Coastal Hat"/>
    <n v="3"/>
    <s v="N"/>
    <n v="1"/>
    <n v="1943.68"/>
  </r>
  <r>
    <x v="3"/>
    <n v="14"/>
    <x v="13"/>
    <n v="18"/>
    <x v="17"/>
    <x v="1"/>
    <s v="WA Coastal Hat"/>
    <n v="4"/>
    <s v="N"/>
    <n v="1"/>
    <n v="5065.6000000000004"/>
  </r>
  <r>
    <x v="3"/>
    <n v="14"/>
    <x v="13"/>
    <n v="18"/>
    <x v="17"/>
    <x v="1"/>
    <s v="WA Coastal Hat"/>
    <n v="5"/>
    <s v="N"/>
    <n v="1"/>
    <n v="1675.39"/>
  </r>
  <r>
    <x v="3"/>
    <n v="15"/>
    <x v="14"/>
    <n v="18"/>
    <x v="17"/>
    <x v="1"/>
    <s v="WA Coastal Hat"/>
    <n v="2"/>
    <s v="N"/>
    <n v="1"/>
    <n v="0"/>
  </r>
  <r>
    <x v="3"/>
    <n v="15"/>
    <x v="14"/>
    <n v="18"/>
    <x v="17"/>
    <x v="1"/>
    <s v="WA Coastal Hat"/>
    <n v="3"/>
    <s v="N"/>
    <n v="1"/>
    <n v="0"/>
  </r>
  <r>
    <x v="3"/>
    <n v="15"/>
    <x v="14"/>
    <n v="18"/>
    <x v="17"/>
    <x v="1"/>
    <s v="WA Coastal Hat"/>
    <n v="4"/>
    <s v="N"/>
    <n v="1"/>
    <n v="0"/>
  </r>
  <r>
    <x v="3"/>
    <n v="15"/>
    <x v="14"/>
    <n v="18"/>
    <x v="17"/>
    <x v="1"/>
    <s v="WA Coastal Hat"/>
    <n v="5"/>
    <s v="N"/>
    <n v="1"/>
    <n v="0"/>
  </r>
  <r>
    <x v="3"/>
    <n v="16"/>
    <x v="15"/>
    <n v="18"/>
    <x v="17"/>
    <x v="1"/>
    <s v="WA Coastal Hat"/>
    <n v="2"/>
    <s v="N"/>
    <n v="1"/>
    <n v="0.24"/>
  </r>
  <r>
    <x v="3"/>
    <n v="16"/>
    <x v="15"/>
    <n v="18"/>
    <x v="17"/>
    <x v="1"/>
    <s v="WA Coastal Hat"/>
    <n v="3"/>
    <s v="N"/>
    <n v="1"/>
    <n v="0"/>
  </r>
  <r>
    <x v="3"/>
    <n v="16"/>
    <x v="15"/>
    <n v="18"/>
    <x v="17"/>
    <x v="1"/>
    <s v="WA Coastal Hat"/>
    <n v="4"/>
    <s v="N"/>
    <n v="1"/>
    <n v="0"/>
  </r>
  <r>
    <x v="3"/>
    <n v="16"/>
    <x v="15"/>
    <n v="18"/>
    <x v="17"/>
    <x v="1"/>
    <s v="WA Coastal Hat"/>
    <n v="5"/>
    <s v="N"/>
    <n v="1"/>
    <n v="0.39"/>
  </r>
  <r>
    <x v="3"/>
    <n v="17"/>
    <x v="16"/>
    <n v="18"/>
    <x v="17"/>
    <x v="1"/>
    <s v="WA Coastal Hat"/>
    <n v="2"/>
    <s v="N"/>
    <n v="1"/>
    <n v="0"/>
  </r>
  <r>
    <x v="3"/>
    <n v="17"/>
    <x v="16"/>
    <n v="18"/>
    <x v="17"/>
    <x v="1"/>
    <s v="WA Coastal Hat"/>
    <n v="3"/>
    <s v="N"/>
    <n v="1"/>
    <n v="0"/>
  </r>
  <r>
    <x v="3"/>
    <n v="17"/>
    <x v="16"/>
    <n v="18"/>
    <x v="17"/>
    <x v="1"/>
    <s v="WA Coastal Hat"/>
    <n v="4"/>
    <s v="N"/>
    <n v="1"/>
    <n v="0"/>
  </r>
  <r>
    <x v="3"/>
    <n v="17"/>
    <x v="16"/>
    <n v="18"/>
    <x v="17"/>
    <x v="1"/>
    <s v="WA Coastal Hat"/>
    <n v="5"/>
    <s v="N"/>
    <n v="1"/>
    <n v="0"/>
  </r>
  <r>
    <x v="3"/>
    <n v="18"/>
    <x v="17"/>
    <n v="18"/>
    <x v="17"/>
    <x v="1"/>
    <s v="WA Coastal Hat"/>
    <n v="2"/>
    <s v="N"/>
    <n v="1"/>
    <n v="178.26"/>
  </r>
  <r>
    <x v="3"/>
    <n v="18"/>
    <x v="17"/>
    <n v="18"/>
    <x v="17"/>
    <x v="1"/>
    <s v="WA Coastal Hat"/>
    <n v="3"/>
    <s v="N"/>
    <n v="1"/>
    <n v="235.99"/>
  </r>
  <r>
    <x v="3"/>
    <n v="18"/>
    <x v="17"/>
    <n v="18"/>
    <x v="17"/>
    <x v="1"/>
    <s v="WA Coastal Hat"/>
    <n v="4"/>
    <s v="N"/>
    <n v="1"/>
    <n v="308.61"/>
  </r>
  <r>
    <x v="3"/>
    <n v="18"/>
    <x v="17"/>
    <n v="18"/>
    <x v="17"/>
    <x v="1"/>
    <s v="WA Coastal Hat"/>
    <n v="5"/>
    <s v="N"/>
    <n v="1"/>
    <n v="113.66"/>
  </r>
  <r>
    <x v="3"/>
    <n v="19"/>
    <x v="18"/>
    <n v="18"/>
    <x v="17"/>
    <x v="1"/>
    <s v="WA Coastal Hat"/>
    <n v="2"/>
    <s v="N"/>
    <n v="1"/>
    <n v="0"/>
  </r>
  <r>
    <x v="3"/>
    <n v="19"/>
    <x v="18"/>
    <n v="18"/>
    <x v="17"/>
    <x v="1"/>
    <s v="WA Coastal Hat"/>
    <n v="3"/>
    <s v="N"/>
    <n v="1"/>
    <n v="0"/>
  </r>
  <r>
    <x v="3"/>
    <n v="19"/>
    <x v="18"/>
    <n v="18"/>
    <x v="17"/>
    <x v="1"/>
    <s v="WA Coastal Hat"/>
    <n v="4"/>
    <s v="N"/>
    <n v="1"/>
    <n v="0"/>
  </r>
  <r>
    <x v="3"/>
    <n v="19"/>
    <x v="18"/>
    <n v="18"/>
    <x v="17"/>
    <x v="1"/>
    <s v="WA Coastal Hat"/>
    <n v="5"/>
    <s v="N"/>
    <n v="1"/>
    <n v="0"/>
  </r>
  <r>
    <x v="3"/>
    <n v="20"/>
    <x v="19"/>
    <n v="18"/>
    <x v="17"/>
    <x v="1"/>
    <s v="WA Coastal Hat"/>
    <n v="2"/>
    <s v="N"/>
    <n v="1"/>
    <n v="0"/>
  </r>
  <r>
    <x v="3"/>
    <n v="20"/>
    <x v="19"/>
    <n v="18"/>
    <x v="17"/>
    <x v="1"/>
    <s v="WA Coastal Hat"/>
    <n v="3"/>
    <s v="N"/>
    <n v="1"/>
    <n v="224.76"/>
  </r>
  <r>
    <x v="3"/>
    <n v="20"/>
    <x v="19"/>
    <n v="18"/>
    <x v="17"/>
    <x v="1"/>
    <s v="WA Coastal Hat"/>
    <n v="4"/>
    <s v="N"/>
    <n v="1"/>
    <n v="114.44"/>
  </r>
  <r>
    <x v="3"/>
    <n v="20"/>
    <x v="19"/>
    <n v="18"/>
    <x v="17"/>
    <x v="1"/>
    <s v="WA Coastal Hat"/>
    <n v="5"/>
    <s v="N"/>
    <n v="1"/>
    <n v="10.55"/>
  </r>
  <r>
    <x v="3"/>
    <n v="21"/>
    <x v="20"/>
    <n v="18"/>
    <x v="17"/>
    <x v="1"/>
    <s v="WA Coastal Hat"/>
    <n v="2"/>
    <s v="N"/>
    <n v="1"/>
    <n v="0"/>
  </r>
  <r>
    <x v="3"/>
    <n v="21"/>
    <x v="20"/>
    <n v="18"/>
    <x v="17"/>
    <x v="1"/>
    <s v="WA Coastal Hat"/>
    <n v="3"/>
    <s v="N"/>
    <n v="1"/>
    <n v="0"/>
  </r>
  <r>
    <x v="3"/>
    <n v="21"/>
    <x v="20"/>
    <n v="18"/>
    <x v="17"/>
    <x v="1"/>
    <s v="WA Coastal Hat"/>
    <n v="4"/>
    <s v="N"/>
    <n v="1"/>
    <n v="70.37"/>
  </r>
  <r>
    <x v="3"/>
    <n v="21"/>
    <x v="20"/>
    <n v="18"/>
    <x v="17"/>
    <x v="1"/>
    <s v="WA Coastal Hat"/>
    <n v="5"/>
    <s v="N"/>
    <n v="1"/>
    <n v="0"/>
  </r>
  <r>
    <x v="3"/>
    <n v="22"/>
    <x v="21"/>
    <n v="18"/>
    <x v="17"/>
    <x v="1"/>
    <s v="WA Coastal Hat"/>
    <n v="2"/>
    <s v="N"/>
    <n v="1"/>
    <n v="0"/>
  </r>
  <r>
    <x v="3"/>
    <n v="22"/>
    <x v="21"/>
    <n v="18"/>
    <x v="17"/>
    <x v="1"/>
    <s v="WA Coastal Hat"/>
    <n v="3"/>
    <s v="N"/>
    <n v="1"/>
    <n v="244.09"/>
  </r>
  <r>
    <x v="3"/>
    <n v="22"/>
    <x v="21"/>
    <n v="18"/>
    <x v="17"/>
    <x v="1"/>
    <s v="WA Coastal Hat"/>
    <n v="4"/>
    <s v="N"/>
    <n v="1"/>
    <n v="0"/>
  </r>
  <r>
    <x v="3"/>
    <n v="22"/>
    <x v="21"/>
    <n v="18"/>
    <x v="17"/>
    <x v="1"/>
    <s v="WA Coastal Hat"/>
    <n v="5"/>
    <s v="N"/>
    <n v="1"/>
    <n v="0"/>
  </r>
  <r>
    <x v="3"/>
    <n v="23"/>
    <x v="22"/>
    <n v="18"/>
    <x v="17"/>
    <x v="1"/>
    <s v="WA Coastal Hat"/>
    <n v="2"/>
    <s v="N"/>
    <n v="1"/>
    <n v="0"/>
  </r>
  <r>
    <x v="3"/>
    <n v="23"/>
    <x v="22"/>
    <n v="18"/>
    <x v="17"/>
    <x v="1"/>
    <s v="WA Coastal Hat"/>
    <n v="3"/>
    <s v="N"/>
    <n v="1"/>
    <n v="0"/>
  </r>
  <r>
    <x v="3"/>
    <n v="23"/>
    <x v="22"/>
    <n v="18"/>
    <x v="17"/>
    <x v="1"/>
    <s v="WA Coastal Hat"/>
    <n v="4"/>
    <s v="N"/>
    <n v="1"/>
    <n v="0"/>
  </r>
  <r>
    <x v="3"/>
    <n v="23"/>
    <x v="22"/>
    <n v="18"/>
    <x v="17"/>
    <x v="1"/>
    <s v="WA Coastal Hat"/>
    <n v="5"/>
    <s v="N"/>
    <n v="1"/>
    <n v="0"/>
  </r>
  <r>
    <x v="3"/>
    <n v="24"/>
    <x v="23"/>
    <n v="18"/>
    <x v="17"/>
    <x v="1"/>
    <s v="WA Coastal Hat"/>
    <n v="2"/>
    <s v="N"/>
    <n v="1"/>
    <n v="0"/>
  </r>
  <r>
    <x v="3"/>
    <n v="24"/>
    <x v="23"/>
    <n v="18"/>
    <x v="17"/>
    <x v="1"/>
    <s v="WA Coastal Hat"/>
    <n v="3"/>
    <s v="N"/>
    <n v="1"/>
    <n v="323.89999999999998"/>
  </r>
  <r>
    <x v="3"/>
    <n v="24"/>
    <x v="23"/>
    <n v="18"/>
    <x v="17"/>
    <x v="1"/>
    <s v="WA Coastal Hat"/>
    <n v="4"/>
    <s v="N"/>
    <n v="1"/>
    <n v="0"/>
  </r>
  <r>
    <x v="3"/>
    <n v="24"/>
    <x v="23"/>
    <n v="18"/>
    <x v="17"/>
    <x v="1"/>
    <s v="WA Coastal Hat"/>
    <n v="5"/>
    <s v="N"/>
    <n v="1"/>
    <n v="0"/>
  </r>
  <r>
    <x v="3"/>
    <n v="25"/>
    <x v="24"/>
    <n v="18"/>
    <x v="17"/>
    <x v="1"/>
    <s v="WA Coastal Hat"/>
    <n v="2"/>
    <s v="N"/>
    <n v="1"/>
    <n v="0"/>
  </r>
  <r>
    <x v="3"/>
    <n v="25"/>
    <x v="24"/>
    <n v="18"/>
    <x v="17"/>
    <x v="1"/>
    <s v="WA Coastal Hat"/>
    <n v="3"/>
    <s v="N"/>
    <n v="1"/>
    <n v="0"/>
  </r>
  <r>
    <x v="3"/>
    <n v="25"/>
    <x v="24"/>
    <n v="18"/>
    <x v="17"/>
    <x v="1"/>
    <s v="WA Coastal Hat"/>
    <n v="4"/>
    <s v="N"/>
    <n v="1"/>
    <n v="0"/>
  </r>
  <r>
    <x v="3"/>
    <n v="25"/>
    <x v="24"/>
    <n v="18"/>
    <x v="17"/>
    <x v="1"/>
    <s v="WA Coastal Hat"/>
    <n v="5"/>
    <s v="N"/>
    <n v="1"/>
    <n v="0"/>
  </r>
  <r>
    <x v="4"/>
    <n v="1"/>
    <x v="0"/>
    <n v="18"/>
    <x v="17"/>
    <x v="1"/>
    <s v="WA Coastal Hat"/>
    <n v="2"/>
    <s v="N"/>
    <n v="1"/>
    <n v="0"/>
  </r>
  <r>
    <x v="4"/>
    <n v="1"/>
    <x v="0"/>
    <n v="18"/>
    <x v="17"/>
    <x v="1"/>
    <s v="WA Coastal Hat"/>
    <n v="3"/>
    <s v="N"/>
    <n v="1"/>
    <n v="316.22000000000003"/>
  </r>
  <r>
    <x v="4"/>
    <n v="1"/>
    <x v="0"/>
    <n v="18"/>
    <x v="17"/>
    <x v="1"/>
    <s v="WA Coastal Hat"/>
    <n v="4"/>
    <s v="N"/>
    <n v="1"/>
    <n v="2104.15"/>
  </r>
  <r>
    <x v="4"/>
    <n v="1"/>
    <x v="0"/>
    <n v="18"/>
    <x v="17"/>
    <x v="1"/>
    <s v="WA Coastal Hat"/>
    <n v="5"/>
    <s v="N"/>
    <n v="1"/>
    <n v="1136.27"/>
  </r>
  <r>
    <x v="4"/>
    <n v="2"/>
    <x v="1"/>
    <n v="18"/>
    <x v="17"/>
    <x v="1"/>
    <s v="WA Coastal Hat"/>
    <n v="2"/>
    <s v="N"/>
    <n v="1"/>
    <n v="0"/>
  </r>
  <r>
    <x v="4"/>
    <n v="2"/>
    <x v="1"/>
    <n v="18"/>
    <x v="17"/>
    <x v="1"/>
    <s v="WA Coastal Hat"/>
    <n v="3"/>
    <s v="N"/>
    <n v="1"/>
    <n v="825.85"/>
  </r>
  <r>
    <x v="4"/>
    <n v="2"/>
    <x v="1"/>
    <n v="18"/>
    <x v="17"/>
    <x v="1"/>
    <s v="WA Coastal Hat"/>
    <n v="4"/>
    <s v="N"/>
    <n v="1"/>
    <n v="1129.47"/>
  </r>
  <r>
    <x v="4"/>
    <n v="2"/>
    <x v="1"/>
    <n v="18"/>
    <x v="17"/>
    <x v="1"/>
    <s v="WA Coastal Hat"/>
    <n v="5"/>
    <s v="N"/>
    <n v="1"/>
    <n v="620.91999999999996"/>
  </r>
  <r>
    <x v="4"/>
    <n v="3"/>
    <x v="2"/>
    <n v="18"/>
    <x v="17"/>
    <x v="1"/>
    <s v="WA Coastal Hat"/>
    <n v="2"/>
    <s v="N"/>
    <n v="1"/>
    <n v="0"/>
  </r>
  <r>
    <x v="4"/>
    <n v="3"/>
    <x v="2"/>
    <n v="18"/>
    <x v="17"/>
    <x v="1"/>
    <s v="WA Coastal Hat"/>
    <n v="3"/>
    <s v="N"/>
    <n v="1"/>
    <n v="0"/>
  </r>
  <r>
    <x v="4"/>
    <n v="3"/>
    <x v="2"/>
    <n v="18"/>
    <x v="17"/>
    <x v="1"/>
    <s v="WA Coastal Hat"/>
    <n v="4"/>
    <s v="N"/>
    <n v="1"/>
    <n v="0"/>
  </r>
  <r>
    <x v="4"/>
    <n v="3"/>
    <x v="2"/>
    <n v="18"/>
    <x v="17"/>
    <x v="1"/>
    <s v="WA Coastal Hat"/>
    <n v="5"/>
    <s v="N"/>
    <n v="1"/>
    <n v="0"/>
  </r>
  <r>
    <x v="4"/>
    <n v="4"/>
    <x v="3"/>
    <n v="18"/>
    <x v="17"/>
    <x v="1"/>
    <s v="WA Coastal Hat"/>
    <n v="2"/>
    <s v="N"/>
    <n v="1"/>
    <n v="0"/>
  </r>
  <r>
    <x v="4"/>
    <n v="4"/>
    <x v="3"/>
    <n v="18"/>
    <x v="17"/>
    <x v="1"/>
    <s v="WA Coastal Hat"/>
    <n v="3"/>
    <s v="N"/>
    <n v="1"/>
    <n v="2236.73"/>
  </r>
  <r>
    <x v="4"/>
    <n v="4"/>
    <x v="3"/>
    <n v="18"/>
    <x v="17"/>
    <x v="1"/>
    <s v="WA Coastal Hat"/>
    <n v="4"/>
    <s v="N"/>
    <n v="1"/>
    <n v="901.11"/>
  </r>
  <r>
    <x v="4"/>
    <n v="4"/>
    <x v="3"/>
    <n v="18"/>
    <x v="17"/>
    <x v="1"/>
    <s v="WA Coastal Hat"/>
    <n v="5"/>
    <s v="N"/>
    <n v="1"/>
    <n v="85.31"/>
  </r>
  <r>
    <x v="4"/>
    <n v="5"/>
    <x v="4"/>
    <n v="18"/>
    <x v="17"/>
    <x v="1"/>
    <s v="WA Coastal Hat"/>
    <n v="2"/>
    <s v="N"/>
    <n v="1"/>
    <n v="0"/>
  </r>
  <r>
    <x v="4"/>
    <n v="5"/>
    <x v="4"/>
    <n v="18"/>
    <x v="17"/>
    <x v="1"/>
    <s v="WA Coastal Hat"/>
    <n v="3"/>
    <s v="N"/>
    <n v="1"/>
    <n v="607.03"/>
  </r>
  <r>
    <x v="4"/>
    <n v="5"/>
    <x v="4"/>
    <n v="18"/>
    <x v="17"/>
    <x v="1"/>
    <s v="WA Coastal Hat"/>
    <n v="4"/>
    <s v="N"/>
    <n v="1"/>
    <n v="0"/>
  </r>
  <r>
    <x v="4"/>
    <n v="5"/>
    <x v="4"/>
    <n v="18"/>
    <x v="17"/>
    <x v="1"/>
    <s v="WA Coastal Hat"/>
    <n v="5"/>
    <s v="N"/>
    <n v="1"/>
    <n v="0"/>
  </r>
  <r>
    <x v="4"/>
    <n v="6"/>
    <x v="5"/>
    <n v="18"/>
    <x v="17"/>
    <x v="1"/>
    <s v="WA Coastal Hat"/>
    <n v="2"/>
    <s v="N"/>
    <n v="1"/>
    <n v="0"/>
  </r>
  <r>
    <x v="4"/>
    <n v="6"/>
    <x v="5"/>
    <n v="18"/>
    <x v="17"/>
    <x v="1"/>
    <s v="WA Coastal Hat"/>
    <n v="3"/>
    <s v="N"/>
    <n v="1"/>
    <n v="0"/>
  </r>
  <r>
    <x v="4"/>
    <n v="6"/>
    <x v="5"/>
    <n v="18"/>
    <x v="17"/>
    <x v="1"/>
    <s v="WA Coastal Hat"/>
    <n v="4"/>
    <s v="N"/>
    <n v="1"/>
    <n v="0"/>
  </r>
  <r>
    <x v="4"/>
    <n v="6"/>
    <x v="5"/>
    <n v="18"/>
    <x v="17"/>
    <x v="1"/>
    <s v="WA Coastal Hat"/>
    <n v="5"/>
    <s v="N"/>
    <n v="1"/>
    <n v="0"/>
  </r>
  <r>
    <x v="4"/>
    <n v="7"/>
    <x v="6"/>
    <n v="18"/>
    <x v="17"/>
    <x v="1"/>
    <s v="WA Coastal Hat"/>
    <n v="2"/>
    <s v="N"/>
    <n v="1"/>
    <n v="317.61"/>
  </r>
  <r>
    <x v="4"/>
    <n v="7"/>
    <x v="6"/>
    <n v="18"/>
    <x v="17"/>
    <x v="1"/>
    <s v="WA Coastal Hat"/>
    <n v="3"/>
    <s v="N"/>
    <n v="1"/>
    <n v="0"/>
  </r>
  <r>
    <x v="4"/>
    <n v="7"/>
    <x v="6"/>
    <n v="18"/>
    <x v="17"/>
    <x v="1"/>
    <s v="WA Coastal Hat"/>
    <n v="4"/>
    <s v="N"/>
    <n v="1"/>
    <n v="193.79"/>
  </r>
  <r>
    <x v="4"/>
    <n v="7"/>
    <x v="6"/>
    <n v="18"/>
    <x v="17"/>
    <x v="1"/>
    <s v="WA Coastal Hat"/>
    <n v="5"/>
    <s v="N"/>
    <n v="1"/>
    <n v="0"/>
  </r>
  <r>
    <x v="4"/>
    <n v="8"/>
    <x v="7"/>
    <n v="18"/>
    <x v="17"/>
    <x v="1"/>
    <s v="WA Coastal Hat"/>
    <n v="2"/>
    <s v="N"/>
    <n v="1"/>
    <n v="0"/>
  </r>
  <r>
    <x v="4"/>
    <n v="8"/>
    <x v="7"/>
    <n v="18"/>
    <x v="17"/>
    <x v="1"/>
    <s v="WA Coastal Hat"/>
    <n v="3"/>
    <s v="N"/>
    <n v="1"/>
    <n v="9.25"/>
  </r>
  <r>
    <x v="4"/>
    <n v="8"/>
    <x v="7"/>
    <n v="18"/>
    <x v="17"/>
    <x v="1"/>
    <s v="WA Coastal Hat"/>
    <n v="4"/>
    <s v="N"/>
    <n v="1"/>
    <n v="12.24"/>
  </r>
  <r>
    <x v="4"/>
    <n v="8"/>
    <x v="7"/>
    <n v="18"/>
    <x v="17"/>
    <x v="1"/>
    <s v="WA Coastal Hat"/>
    <n v="5"/>
    <s v="N"/>
    <n v="1"/>
    <n v="10.25"/>
  </r>
  <r>
    <x v="4"/>
    <n v="9"/>
    <x v="8"/>
    <n v="18"/>
    <x v="17"/>
    <x v="1"/>
    <s v="WA Coastal Hat"/>
    <n v="2"/>
    <s v="N"/>
    <n v="1"/>
    <n v="18.86"/>
  </r>
  <r>
    <x v="4"/>
    <n v="9"/>
    <x v="8"/>
    <n v="18"/>
    <x v="17"/>
    <x v="1"/>
    <s v="WA Coastal Hat"/>
    <n v="3"/>
    <s v="N"/>
    <n v="1"/>
    <n v="12.25"/>
  </r>
  <r>
    <x v="4"/>
    <n v="9"/>
    <x v="8"/>
    <n v="18"/>
    <x v="17"/>
    <x v="1"/>
    <s v="WA Coastal Hat"/>
    <n v="4"/>
    <s v="N"/>
    <n v="1"/>
    <n v="0"/>
  </r>
  <r>
    <x v="4"/>
    <n v="9"/>
    <x v="8"/>
    <n v="18"/>
    <x v="17"/>
    <x v="1"/>
    <s v="WA Coastal Hat"/>
    <n v="5"/>
    <s v="N"/>
    <n v="1"/>
    <n v="0"/>
  </r>
  <r>
    <x v="4"/>
    <n v="10"/>
    <x v="9"/>
    <n v="18"/>
    <x v="17"/>
    <x v="1"/>
    <s v="WA Coastal Hat"/>
    <n v="2"/>
    <s v="N"/>
    <n v="1"/>
    <n v="20.27"/>
  </r>
  <r>
    <x v="4"/>
    <n v="10"/>
    <x v="9"/>
    <n v="18"/>
    <x v="17"/>
    <x v="1"/>
    <s v="WA Coastal Hat"/>
    <n v="3"/>
    <s v="N"/>
    <n v="1"/>
    <n v="165.5"/>
  </r>
  <r>
    <x v="4"/>
    <n v="10"/>
    <x v="9"/>
    <n v="18"/>
    <x v="17"/>
    <x v="1"/>
    <s v="WA Coastal Hat"/>
    <n v="4"/>
    <s v="N"/>
    <n v="1"/>
    <n v="0"/>
  </r>
  <r>
    <x v="4"/>
    <n v="10"/>
    <x v="9"/>
    <n v="18"/>
    <x v="17"/>
    <x v="1"/>
    <s v="WA Coastal Hat"/>
    <n v="5"/>
    <s v="N"/>
    <n v="1"/>
    <n v="0"/>
  </r>
  <r>
    <x v="4"/>
    <n v="11"/>
    <x v="10"/>
    <n v="18"/>
    <x v="17"/>
    <x v="1"/>
    <s v="WA Coastal Hat"/>
    <n v="2"/>
    <s v="N"/>
    <n v="1"/>
    <n v="0"/>
  </r>
  <r>
    <x v="4"/>
    <n v="11"/>
    <x v="10"/>
    <n v="18"/>
    <x v="17"/>
    <x v="1"/>
    <s v="WA Coastal Hat"/>
    <n v="3"/>
    <s v="N"/>
    <n v="1"/>
    <n v="0"/>
  </r>
  <r>
    <x v="4"/>
    <n v="11"/>
    <x v="10"/>
    <n v="18"/>
    <x v="17"/>
    <x v="1"/>
    <s v="WA Coastal Hat"/>
    <n v="4"/>
    <s v="N"/>
    <n v="1"/>
    <n v="0"/>
  </r>
  <r>
    <x v="4"/>
    <n v="11"/>
    <x v="10"/>
    <n v="18"/>
    <x v="17"/>
    <x v="1"/>
    <s v="WA Coastal Hat"/>
    <n v="5"/>
    <s v="N"/>
    <n v="1"/>
    <n v="0"/>
  </r>
  <r>
    <x v="4"/>
    <n v="12"/>
    <x v="11"/>
    <n v="18"/>
    <x v="17"/>
    <x v="1"/>
    <s v="WA Coastal Hat"/>
    <n v="2"/>
    <s v="N"/>
    <n v="1"/>
    <n v="0"/>
  </r>
  <r>
    <x v="4"/>
    <n v="12"/>
    <x v="11"/>
    <n v="18"/>
    <x v="17"/>
    <x v="1"/>
    <s v="WA Coastal Hat"/>
    <n v="3"/>
    <s v="N"/>
    <n v="1"/>
    <n v="9.4700000000000006"/>
  </r>
  <r>
    <x v="4"/>
    <n v="12"/>
    <x v="11"/>
    <n v="18"/>
    <x v="17"/>
    <x v="1"/>
    <s v="WA Coastal Hat"/>
    <n v="4"/>
    <s v="N"/>
    <n v="1"/>
    <n v="111.41"/>
  </r>
  <r>
    <x v="4"/>
    <n v="12"/>
    <x v="11"/>
    <n v="18"/>
    <x v="17"/>
    <x v="1"/>
    <s v="WA Coastal Hat"/>
    <n v="5"/>
    <s v="N"/>
    <n v="1"/>
    <n v="0"/>
  </r>
  <r>
    <x v="4"/>
    <n v="13"/>
    <x v="12"/>
    <n v="18"/>
    <x v="17"/>
    <x v="1"/>
    <s v="WA Coastal Hat"/>
    <n v="2"/>
    <s v="N"/>
    <n v="1"/>
    <n v="0"/>
  </r>
  <r>
    <x v="4"/>
    <n v="13"/>
    <x v="12"/>
    <n v="18"/>
    <x v="17"/>
    <x v="1"/>
    <s v="WA Coastal Hat"/>
    <n v="3"/>
    <s v="N"/>
    <n v="1"/>
    <n v="0"/>
  </r>
  <r>
    <x v="4"/>
    <n v="13"/>
    <x v="12"/>
    <n v="18"/>
    <x v="17"/>
    <x v="1"/>
    <s v="WA Coastal Hat"/>
    <n v="4"/>
    <s v="N"/>
    <n v="1"/>
    <n v="0"/>
  </r>
  <r>
    <x v="4"/>
    <n v="13"/>
    <x v="12"/>
    <n v="18"/>
    <x v="17"/>
    <x v="1"/>
    <s v="WA Coastal Hat"/>
    <n v="5"/>
    <s v="N"/>
    <n v="1"/>
    <n v="0"/>
  </r>
  <r>
    <x v="4"/>
    <n v="14"/>
    <x v="13"/>
    <n v="18"/>
    <x v="17"/>
    <x v="1"/>
    <s v="WA Coastal Hat"/>
    <n v="2"/>
    <s v="N"/>
    <n v="1"/>
    <n v="264.69"/>
  </r>
  <r>
    <x v="4"/>
    <n v="14"/>
    <x v="13"/>
    <n v="18"/>
    <x v="17"/>
    <x v="1"/>
    <s v="WA Coastal Hat"/>
    <n v="3"/>
    <s v="N"/>
    <n v="1"/>
    <n v="2710.21"/>
  </r>
  <r>
    <x v="4"/>
    <n v="14"/>
    <x v="13"/>
    <n v="18"/>
    <x v="17"/>
    <x v="1"/>
    <s v="WA Coastal Hat"/>
    <n v="4"/>
    <s v="N"/>
    <n v="1"/>
    <n v="7908.1"/>
  </r>
  <r>
    <x v="4"/>
    <n v="14"/>
    <x v="13"/>
    <n v="18"/>
    <x v="17"/>
    <x v="1"/>
    <s v="WA Coastal Hat"/>
    <n v="5"/>
    <s v="N"/>
    <n v="1"/>
    <n v="2896.46"/>
  </r>
  <r>
    <x v="4"/>
    <n v="15"/>
    <x v="14"/>
    <n v="18"/>
    <x v="17"/>
    <x v="1"/>
    <s v="WA Coastal Hat"/>
    <n v="2"/>
    <s v="N"/>
    <n v="1"/>
    <n v="0"/>
  </r>
  <r>
    <x v="4"/>
    <n v="15"/>
    <x v="14"/>
    <n v="18"/>
    <x v="17"/>
    <x v="1"/>
    <s v="WA Coastal Hat"/>
    <n v="3"/>
    <s v="N"/>
    <n v="1"/>
    <n v="0"/>
  </r>
  <r>
    <x v="4"/>
    <n v="15"/>
    <x v="14"/>
    <n v="18"/>
    <x v="17"/>
    <x v="1"/>
    <s v="WA Coastal Hat"/>
    <n v="4"/>
    <s v="N"/>
    <n v="1"/>
    <n v="0"/>
  </r>
  <r>
    <x v="4"/>
    <n v="15"/>
    <x v="14"/>
    <n v="18"/>
    <x v="17"/>
    <x v="1"/>
    <s v="WA Coastal Hat"/>
    <n v="5"/>
    <s v="N"/>
    <n v="1"/>
    <n v="0"/>
  </r>
  <r>
    <x v="4"/>
    <n v="16"/>
    <x v="15"/>
    <n v="18"/>
    <x v="17"/>
    <x v="1"/>
    <s v="WA Coastal Hat"/>
    <n v="2"/>
    <s v="N"/>
    <n v="1"/>
    <n v="0.1"/>
  </r>
  <r>
    <x v="4"/>
    <n v="16"/>
    <x v="15"/>
    <n v="18"/>
    <x v="17"/>
    <x v="1"/>
    <s v="WA Coastal Hat"/>
    <n v="3"/>
    <s v="N"/>
    <n v="1"/>
    <n v="0"/>
  </r>
  <r>
    <x v="4"/>
    <n v="16"/>
    <x v="15"/>
    <n v="18"/>
    <x v="17"/>
    <x v="1"/>
    <s v="WA Coastal Hat"/>
    <n v="4"/>
    <s v="N"/>
    <n v="1"/>
    <n v="0"/>
  </r>
  <r>
    <x v="4"/>
    <n v="16"/>
    <x v="15"/>
    <n v="18"/>
    <x v="17"/>
    <x v="1"/>
    <s v="WA Coastal Hat"/>
    <n v="5"/>
    <s v="N"/>
    <n v="1"/>
    <n v="0.21"/>
  </r>
  <r>
    <x v="4"/>
    <n v="17"/>
    <x v="16"/>
    <n v="18"/>
    <x v="17"/>
    <x v="1"/>
    <s v="WA Coastal Hat"/>
    <n v="2"/>
    <s v="N"/>
    <n v="1"/>
    <n v="0"/>
  </r>
  <r>
    <x v="4"/>
    <n v="17"/>
    <x v="16"/>
    <n v="18"/>
    <x v="17"/>
    <x v="1"/>
    <s v="WA Coastal Hat"/>
    <n v="3"/>
    <s v="N"/>
    <n v="1"/>
    <n v="0"/>
  </r>
  <r>
    <x v="4"/>
    <n v="17"/>
    <x v="16"/>
    <n v="18"/>
    <x v="17"/>
    <x v="1"/>
    <s v="WA Coastal Hat"/>
    <n v="4"/>
    <s v="N"/>
    <n v="1"/>
    <n v="0"/>
  </r>
  <r>
    <x v="4"/>
    <n v="17"/>
    <x v="16"/>
    <n v="18"/>
    <x v="17"/>
    <x v="1"/>
    <s v="WA Coastal Hat"/>
    <n v="5"/>
    <s v="N"/>
    <n v="1"/>
    <n v="0"/>
  </r>
  <r>
    <x v="4"/>
    <n v="18"/>
    <x v="17"/>
    <n v="18"/>
    <x v="17"/>
    <x v="1"/>
    <s v="WA Coastal Hat"/>
    <n v="2"/>
    <s v="N"/>
    <n v="1"/>
    <n v="160.74"/>
  </r>
  <r>
    <x v="4"/>
    <n v="18"/>
    <x v="17"/>
    <n v="18"/>
    <x v="17"/>
    <x v="1"/>
    <s v="WA Coastal Hat"/>
    <n v="3"/>
    <s v="N"/>
    <n v="1"/>
    <n v="223.75"/>
  </r>
  <r>
    <x v="4"/>
    <n v="18"/>
    <x v="17"/>
    <n v="18"/>
    <x v="17"/>
    <x v="1"/>
    <s v="WA Coastal Hat"/>
    <n v="4"/>
    <s v="N"/>
    <n v="1"/>
    <n v="323.52"/>
  </r>
  <r>
    <x v="4"/>
    <n v="18"/>
    <x v="17"/>
    <n v="18"/>
    <x v="17"/>
    <x v="1"/>
    <s v="WA Coastal Hat"/>
    <n v="5"/>
    <s v="N"/>
    <n v="1"/>
    <n v="127.84"/>
  </r>
  <r>
    <x v="4"/>
    <n v="19"/>
    <x v="18"/>
    <n v="18"/>
    <x v="17"/>
    <x v="1"/>
    <s v="WA Coastal Hat"/>
    <n v="2"/>
    <s v="N"/>
    <n v="1"/>
    <n v="0"/>
  </r>
  <r>
    <x v="4"/>
    <n v="19"/>
    <x v="18"/>
    <n v="18"/>
    <x v="17"/>
    <x v="1"/>
    <s v="WA Coastal Hat"/>
    <n v="3"/>
    <s v="N"/>
    <n v="1"/>
    <n v="0"/>
  </r>
  <r>
    <x v="4"/>
    <n v="19"/>
    <x v="18"/>
    <n v="18"/>
    <x v="17"/>
    <x v="1"/>
    <s v="WA Coastal Hat"/>
    <n v="4"/>
    <s v="N"/>
    <n v="1"/>
    <n v="0"/>
  </r>
  <r>
    <x v="4"/>
    <n v="19"/>
    <x v="18"/>
    <n v="18"/>
    <x v="17"/>
    <x v="1"/>
    <s v="WA Coastal Hat"/>
    <n v="5"/>
    <s v="N"/>
    <n v="1"/>
    <n v="0"/>
  </r>
  <r>
    <x v="4"/>
    <n v="20"/>
    <x v="19"/>
    <n v="18"/>
    <x v="17"/>
    <x v="1"/>
    <s v="WA Coastal Hat"/>
    <n v="2"/>
    <s v="N"/>
    <n v="1"/>
    <n v="0"/>
  </r>
  <r>
    <x v="4"/>
    <n v="20"/>
    <x v="19"/>
    <n v="18"/>
    <x v="17"/>
    <x v="1"/>
    <s v="WA Coastal Hat"/>
    <n v="3"/>
    <s v="N"/>
    <n v="1"/>
    <n v="309.44"/>
  </r>
  <r>
    <x v="4"/>
    <n v="20"/>
    <x v="19"/>
    <n v="18"/>
    <x v="17"/>
    <x v="1"/>
    <s v="WA Coastal Hat"/>
    <n v="4"/>
    <s v="N"/>
    <n v="1"/>
    <n v="174.19"/>
  </r>
  <r>
    <x v="4"/>
    <n v="20"/>
    <x v="19"/>
    <n v="18"/>
    <x v="17"/>
    <x v="1"/>
    <s v="WA Coastal Hat"/>
    <n v="5"/>
    <s v="N"/>
    <n v="1"/>
    <n v="17.23"/>
  </r>
  <r>
    <x v="4"/>
    <n v="21"/>
    <x v="20"/>
    <n v="18"/>
    <x v="17"/>
    <x v="1"/>
    <s v="WA Coastal Hat"/>
    <n v="2"/>
    <s v="N"/>
    <n v="1"/>
    <n v="0"/>
  </r>
  <r>
    <x v="4"/>
    <n v="21"/>
    <x v="20"/>
    <n v="18"/>
    <x v="17"/>
    <x v="1"/>
    <s v="WA Coastal Hat"/>
    <n v="3"/>
    <s v="N"/>
    <n v="1"/>
    <n v="0"/>
  </r>
  <r>
    <x v="4"/>
    <n v="21"/>
    <x v="20"/>
    <n v="18"/>
    <x v="17"/>
    <x v="1"/>
    <s v="WA Coastal Hat"/>
    <n v="4"/>
    <s v="N"/>
    <n v="1"/>
    <n v="68.56"/>
  </r>
  <r>
    <x v="4"/>
    <n v="21"/>
    <x v="20"/>
    <n v="18"/>
    <x v="17"/>
    <x v="1"/>
    <s v="WA Coastal Hat"/>
    <n v="5"/>
    <s v="N"/>
    <n v="1"/>
    <n v="0"/>
  </r>
  <r>
    <x v="4"/>
    <n v="22"/>
    <x v="21"/>
    <n v="18"/>
    <x v="17"/>
    <x v="1"/>
    <s v="WA Coastal Hat"/>
    <n v="2"/>
    <s v="N"/>
    <n v="1"/>
    <n v="0"/>
  </r>
  <r>
    <x v="4"/>
    <n v="22"/>
    <x v="21"/>
    <n v="18"/>
    <x v="17"/>
    <x v="1"/>
    <s v="WA Coastal Hat"/>
    <n v="3"/>
    <s v="N"/>
    <n v="1"/>
    <n v="317.67"/>
  </r>
  <r>
    <x v="4"/>
    <n v="22"/>
    <x v="21"/>
    <n v="18"/>
    <x v="17"/>
    <x v="1"/>
    <s v="WA Coastal Hat"/>
    <n v="4"/>
    <s v="N"/>
    <n v="1"/>
    <n v="0"/>
  </r>
  <r>
    <x v="4"/>
    <n v="22"/>
    <x v="21"/>
    <n v="18"/>
    <x v="17"/>
    <x v="1"/>
    <s v="WA Coastal Hat"/>
    <n v="5"/>
    <s v="N"/>
    <n v="1"/>
    <n v="0"/>
  </r>
  <r>
    <x v="4"/>
    <n v="23"/>
    <x v="22"/>
    <n v="18"/>
    <x v="17"/>
    <x v="1"/>
    <s v="WA Coastal Hat"/>
    <n v="2"/>
    <s v="N"/>
    <n v="1"/>
    <n v="0"/>
  </r>
  <r>
    <x v="4"/>
    <n v="23"/>
    <x v="22"/>
    <n v="18"/>
    <x v="17"/>
    <x v="1"/>
    <s v="WA Coastal Hat"/>
    <n v="3"/>
    <s v="N"/>
    <n v="1"/>
    <n v="0"/>
  </r>
  <r>
    <x v="4"/>
    <n v="23"/>
    <x v="22"/>
    <n v="18"/>
    <x v="17"/>
    <x v="1"/>
    <s v="WA Coastal Hat"/>
    <n v="4"/>
    <s v="N"/>
    <n v="1"/>
    <n v="0"/>
  </r>
  <r>
    <x v="4"/>
    <n v="23"/>
    <x v="22"/>
    <n v="18"/>
    <x v="17"/>
    <x v="1"/>
    <s v="WA Coastal Hat"/>
    <n v="5"/>
    <s v="N"/>
    <n v="1"/>
    <n v="0"/>
  </r>
  <r>
    <x v="4"/>
    <n v="24"/>
    <x v="23"/>
    <n v="18"/>
    <x v="17"/>
    <x v="1"/>
    <s v="WA Coastal Hat"/>
    <n v="2"/>
    <s v="N"/>
    <n v="1"/>
    <n v="0"/>
  </r>
  <r>
    <x v="4"/>
    <n v="24"/>
    <x v="23"/>
    <n v="18"/>
    <x v="17"/>
    <x v="1"/>
    <s v="WA Coastal Hat"/>
    <n v="3"/>
    <s v="N"/>
    <n v="1"/>
    <n v="386.98"/>
  </r>
  <r>
    <x v="4"/>
    <n v="24"/>
    <x v="23"/>
    <n v="18"/>
    <x v="17"/>
    <x v="1"/>
    <s v="WA Coastal Hat"/>
    <n v="4"/>
    <s v="N"/>
    <n v="1"/>
    <n v="0"/>
  </r>
  <r>
    <x v="4"/>
    <n v="24"/>
    <x v="23"/>
    <n v="18"/>
    <x v="17"/>
    <x v="1"/>
    <s v="WA Coastal Hat"/>
    <n v="5"/>
    <s v="N"/>
    <n v="1"/>
    <n v="0"/>
  </r>
  <r>
    <x v="4"/>
    <n v="25"/>
    <x v="24"/>
    <n v="18"/>
    <x v="17"/>
    <x v="1"/>
    <s v="WA Coastal Hat"/>
    <n v="2"/>
    <s v="N"/>
    <n v="1"/>
    <n v="0"/>
  </r>
  <r>
    <x v="4"/>
    <n v="25"/>
    <x v="24"/>
    <n v="18"/>
    <x v="17"/>
    <x v="1"/>
    <s v="WA Coastal Hat"/>
    <n v="3"/>
    <s v="N"/>
    <n v="1"/>
    <n v="0"/>
  </r>
  <r>
    <x v="4"/>
    <n v="25"/>
    <x v="24"/>
    <n v="18"/>
    <x v="17"/>
    <x v="1"/>
    <s v="WA Coastal Hat"/>
    <n v="4"/>
    <s v="N"/>
    <n v="1"/>
    <n v="0"/>
  </r>
  <r>
    <x v="4"/>
    <n v="25"/>
    <x v="24"/>
    <n v="18"/>
    <x v="17"/>
    <x v="1"/>
    <s v="WA Coastal Hat"/>
    <n v="5"/>
    <s v="N"/>
    <n v="1"/>
    <n v="0"/>
  </r>
  <r>
    <x v="5"/>
    <n v="1"/>
    <x v="0"/>
    <n v="18"/>
    <x v="17"/>
    <x v="1"/>
    <s v="WA Coastal Hat"/>
    <n v="2"/>
    <s v="N"/>
    <n v="1"/>
    <n v="0"/>
  </r>
  <r>
    <x v="5"/>
    <n v="1"/>
    <x v="0"/>
    <n v="18"/>
    <x v="17"/>
    <x v="1"/>
    <s v="WA Coastal Hat"/>
    <n v="3"/>
    <s v="N"/>
    <n v="1"/>
    <n v="490.22"/>
  </r>
  <r>
    <x v="5"/>
    <n v="1"/>
    <x v="0"/>
    <n v="18"/>
    <x v="17"/>
    <x v="1"/>
    <s v="WA Coastal Hat"/>
    <n v="4"/>
    <s v="N"/>
    <n v="1"/>
    <n v="1818.67"/>
  </r>
  <r>
    <x v="5"/>
    <n v="1"/>
    <x v="0"/>
    <n v="18"/>
    <x v="17"/>
    <x v="1"/>
    <s v="WA Coastal Hat"/>
    <n v="5"/>
    <s v="N"/>
    <n v="1"/>
    <n v="1644.22"/>
  </r>
  <r>
    <x v="5"/>
    <n v="2"/>
    <x v="1"/>
    <n v="18"/>
    <x v="17"/>
    <x v="1"/>
    <s v="WA Coastal Hat"/>
    <n v="2"/>
    <s v="N"/>
    <n v="1"/>
    <n v="0"/>
  </r>
  <r>
    <x v="5"/>
    <n v="2"/>
    <x v="1"/>
    <n v="18"/>
    <x v="17"/>
    <x v="1"/>
    <s v="WA Coastal Hat"/>
    <n v="3"/>
    <s v="N"/>
    <n v="1"/>
    <n v="857.42"/>
  </r>
  <r>
    <x v="5"/>
    <n v="2"/>
    <x v="1"/>
    <n v="18"/>
    <x v="17"/>
    <x v="1"/>
    <s v="WA Coastal Hat"/>
    <n v="4"/>
    <s v="N"/>
    <n v="1"/>
    <n v="1217.08"/>
  </r>
  <r>
    <x v="5"/>
    <n v="2"/>
    <x v="1"/>
    <n v="18"/>
    <x v="17"/>
    <x v="1"/>
    <s v="WA Coastal Hat"/>
    <n v="5"/>
    <s v="N"/>
    <n v="1"/>
    <n v="749.11"/>
  </r>
  <r>
    <x v="5"/>
    <n v="3"/>
    <x v="2"/>
    <n v="18"/>
    <x v="17"/>
    <x v="1"/>
    <s v="WA Coastal Hat"/>
    <n v="2"/>
    <s v="N"/>
    <n v="1"/>
    <n v="0"/>
  </r>
  <r>
    <x v="5"/>
    <n v="3"/>
    <x v="2"/>
    <n v="18"/>
    <x v="17"/>
    <x v="1"/>
    <s v="WA Coastal Hat"/>
    <n v="3"/>
    <s v="N"/>
    <n v="1"/>
    <n v="0"/>
  </r>
  <r>
    <x v="5"/>
    <n v="3"/>
    <x v="2"/>
    <n v="18"/>
    <x v="17"/>
    <x v="1"/>
    <s v="WA Coastal Hat"/>
    <n v="4"/>
    <s v="N"/>
    <n v="1"/>
    <n v="0"/>
  </r>
  <r>
    <x v="5"/>
    <n v="3"/>
    <x v="2"/>
    <n v="18"/>
    <x v="17"/>
    <x v="1"/>
    <s v="WA Coastal Hat"/>
    <n v="5"/>
    <s v="N"/>
    <n v="1"/>
    <n v="0"/>
  </r>
  <r>
    <x v="5"/>
    <n v="4"/>
    <x v="3"/>
    <n v="18"/>
    <x v="17"/>
    <x v="1"/>
    <s v="WA Coastal Hat"/>
    <n v="2"/>
    <s v="N"/>
    <n v="1"/>
    <n v="0"/>
  </r>
  <r>
    <x v="5"/>
    <n v="4"/>
    <x v="3"/>
    <n v="18"/>
    <x v="17"/>
    <x v="1"/>
    <s v="WA Coastal Hat"/>
    <n v="3"/>
    <s v="N"/>
    <n v="1"/>
    <n v="1286.28"/>
  </r>
  <r>
    <x v="5"/>
    <n v="4"/>
    <x v="3"/>
    <n v="18"/>
    <x v="17"/>
    <x v="1"/>
    <s v="WA Coastal Hat"/>
    <n v="4"/>
    <s v="N"/>
    <n v="1"/>
    <n v="537.84"/>
  </r>
  <r>
    <x v="5"/>
    <n v="4"/>
    <x v="3"/>
    <n v="18"/>
    <x v="17"/>
    <x v="1"/>
    <s v="WA Coastal Hat"/>
    <n v="5"/>
    <s v="N"/>
    <n v="1"/>
    <n v="57.01"/>
  </r>
  <r>
    <x v="5"/>
    <n v="5"/>
    <x v="4"/>
    <n v="18"/>
    <x v="17"/>
    <x v="1"/>
    <s v="WA Coastal Hat"/>
    <n v="2"/>
    <s v="N"/>
    <n v="1"/>
    <n v="0"/>
  </r>
  <r>
    <x v="5"/>
    <n v="5"/>
    <x v="4"/>
    <n v="18"/>
    <x v="17"/>
    <x v="1"/>
    <s v="WA Coastal Hat"/>
    <n v="3"/>
    <s v="N"/>
    <n v="1"/>
    <n v="898.22"/>
  </r>
  <r>
    <x v="5"/>
    <n v="5"/>
    <x v="4"/>
    <n v="18"/>
    <x v="17"/>
    <x v="1"/>
    <s v="WA Coastal Hat"/>
    <n v="4"/>
    <s v="N"/>
    <n v="1"/>
    <n v="0"/>
  </r>
  <r>
    <x v="5"/>
    <n v="5"/>
    <x v="4"/>
    <n v="18"/>
    <x v="17"/>
    <x v="1"/>
    <s v="WA Coastal Hat"/>
    <n v="5"/>
    <s v="N"/>
    <n v="1"/>
    <n v="0"/>
  </r>
  <r>
    <x v="5"/>
    <n v="6"/>
    <x v="5"/>
    <n v="18"/>
    <x v="17"/>
    <x v="1"/>
    <s v="WA Coastal Hat"/>
    <n v="2"/>
    <s v="N"/>
    <n v="1"/>
    <n v="0"/>
  </r>
  <r>
    <x v="5"/>
    <n v="6"/>
    <x v="5"/>
    <n v="18"/>
    <x v="17"/>
    <x v="1"/>
    <s v="WA Coastal Hat"/>
    <n v="3"/>
    <s v="N"/>
    <n v="1"/>
    <n v="0"/>
  </r>
  <r>
    <x v="5"/>
    <n v="6"/>
    <x v="5"/>
    <n v="18"/>
    <x v="17"/>
    <x v="1"/>
    <s v="WA Coastal Hat"/>
    <n v="4"/>
    <s v="N"/>
    <n v="1"/>
    <n v="0"/>
  </r>
  <r>
    <x v="5"/>
    <n v="6"/>
    <x v="5"/>
    <n v="18"/>
    <x v="17"/>
    <x v="1"/>
    <s v="WA Coastal Hat"/>
    <n v="5"/>
    <s v="N"/>
    <n v="1"/>
    <n v="0"/>
  </r>
  <r>
    <x v="5"/>
    <n v="7"/>
    <x v="6"/>
    <n v="18"/>
    <x v="17"/>
    <x v="1"/>
    <s v="WA Coastal Hat"/>
    <n v="2"/>
    <s v="N"/>
    <n v="1"/>
    <n v="289.83999999999997"/>
  </r>
  <r>
    <x v="5"/>
    <n v="7"/>
    <x v="6"/>
    <n v="18"/>
    <x v="17"/>
    <x v="1"/>
    <s v="WA Coastal Hat"/>
    <n v="3"/>
    <s v="N"/>
    <n v="1"/>
    <n v="0"/>
  </r>
  <r>
    <x v="5"/>
    <n v="7"/>
    <x v="6"/>
    <n v="18"/>
    <x v="17"/>
    <x v="1"/>
    <s v="WA Coastal Hat"/>
    <n v="4"/>
    <s v="N"/>
    <n v="1"/>
    <n v="150.1"/>
  </r>
  <r>
    <x v="5"/>
    <n v="7"/>
    <x v="6"/>
    <n v="18"/>
    <x v="17"/>
    <x v="1"/>
    <s v="WA Coastal Hat"/>
    <n v="5"/>
    <s v="N"/>
    <n v="1"/>
    <n v="0"/>
  </r>
  <r>
    <x v="5"/>
    <n v="8"/>
    <x v="7"/>
    <n v="18"/>
    <x v="17"/>
    <x v="1"/>
    <s v="WA Coastal Hat"/>
    <n v="2"/>
    <s v="N"/>
    <n v="1"/>
    <n v="0"/>
  </r>
  <r>
    <x v="5"/>
    <n v="8"/>
    <x v="7"/>
    <n v="18"/>
    <x v="17"/>
    <x v="1"/>
    <s v="WA Coastal Hat"/>
    <n v="3"/>
    <s v="N"/>
    <n v="1"/>
    <n v="1.97"/>
  </r>
  <r>
    <x v="5"/>
    <n v="8"/>
    <x v="7"/>
    <n v="18"/>
    <x v="17"/>
    <x v="1"/>
    <s v="WA Coastal Hat"/>
    <n v="4"/>
    <s v="N"/>
    <n v="1"/>
    <n v="2.74"/>
  </r>
  <r>
    <x v="5"/>
    <n v="8"/>
    <x v="7"/>
    <n v="18"/>
    <x v="17"/>
    <x v="1"/>
    <s v="WA Coastal Hat"/>
    <n v="5"/>
    <s v="N"/>
    <n v="1"/>
    <n v="2.41"/>
  </r>
  <r>
    <x v="5"/>
    <n v="9"/>
    <x v="8"/>
    <n v="18"/>
    <x v="17"/>
    <x v="1"/>
    <s v="WA Coastal Hat"/>
    <n v="2"/>
    <s v="N"/>
    <n v="1"/>
    <n v="10.06"/>
  </r>
  <r>
    <x v="5"/>
    <n v="9"/>
    <x v="8"/>
    <n v="18"/>
    <x v="17"/>
    <x v="1"/>
    <s v="WA Coastal Hat"/>
    <n v="3"/>
    <s v="N"/>
    <n v="1"/>
    <n v="5.28"/>
  </r>
  <r>
    <x v="5"/>
    <n v="9"/>
    <x v="8"/>
    <n v="18"/>
    <x v="17"/>
    <x v="1"/>
    <s v="WA Coastal Hat"/>
    <n v="4"/>
    <s v="N"/>
    <n v="1"/>
    <n v="0"/>
  </r>
  <r>
    <x v="5"/>
    <n v="9"/>
    <x v="8"/>
    <n v="18"/>
    <x v="17"/>
    <x v="1"/>
    <s v="WA Coastal Hat"/>
    <n v="5"/>
    <s v="N"/>
    <n v="1"/>
    <n v="0"/>
  </r>
  <r>
    <x v="5"/>
    <n v="10"/>
    <x v="9"/>
    <n v="18"/>
    <x v="17"/>
    <x v="1"/>
    <s v="WA Coastal Hat"/>
    <n v="2"/>
    <s v="N"/>
    <n v="1"/>
    <n v="10.23"/>
  </r>
  <r>
    <x v="5"/>
    <n v="10"/>
    <x v="9"/>
    <n v="18"/>
    <x v="17"/>
    <x v="1"/>
    <s v="WA Coastal Hat"/>
    <n v="3"/>
    <s v="N"/>
    <n v="1"/>
    <n v="67.5"/>
  </r>
  <r>
    <x v="5"/>
    <n v="10"/>
    <x v="9"/>
    <n v="18"/>
    <x v="17"/>
    <x v="1"/>
    <s v="WA Coastal Hat"/>
    <n v="4"/>
    <s v="N"/>
    <n v="1"/>
    <n v="0"/>
  </r>
  <r>
    <x v="5"/>
    <n v="10"/>
    <x v="9"/>
    <n v="18"/>
    <x v="17"/>
    <x v="1"/>
    <s v="WA Coastal Hat"/>
    <n v="5"/>
    <s v="N"/>
    <n v="1"/>
    <n v="0"/>
  </r>
  <r>
    <x v="5"/>
    <n v="11"/>
    <x v="10"/>
    <n v="18"/>
    <x v="17"/>
    <x v="1"/>
    <s v="WA Coastal Hat"/>
    <n v="2"/>
    <s v="N"/>
    <n v="1"/>
    <n v="0.17"/>
  </r>
  <r>
    <x v="5"/>
    <n v="11"/>
    <x v="10"/>
    <n v="18"/>
    <x v="17"/>
    <x v="1"/>
    <s v="WA Coastal Hat"/>
    <n v="3"/>
    <s v="N"/>
    <n v="1"/>
    <n v="0"/>
  </r>
  <r>
    <x v="5"/>
    <n v="11"/>
    <x v="10"/>
    <n v="18"/>
    <x v="17"/>
    <x v="1"/>
    <s v="WA Coastal Hat"/>
    <n v="4"/>
    <s v="N"/>
    <n v="1"/>
    <n v="0"/>
  </r>
  <r>
    <x v="5"/>
    <n v="11"/>
    <x v="10"/>
    <n v="18"/>
    <x v="17"/>
    <x v="1"/>
    <s v="WA Coastal Hat"/>
    <n v="5"/>
    <s v="N"/>
    <n v="1"/>
    <n v="0"/>
  </r>
  <r>
    <x v="5"/>
    <n v="12"/>
    <x v="11"/>
    <n v="18"/>
    <x v="17"/>
    <x v="1"/>
    <s v="WA Coastal Hat"/>
    <n v="2"/>
    <s v="N"/>
    <n v="1"/>
    <n v="0"/>
  </r>
  <r>
    <x v="5"/>
    <n v="12"/>
    <x v="11"/>
    <n v="18"/>
    <x v="17"/>
    <x v="1"/>
    <s v="WA Coastal Hat"/>
    <n v="3"/>
    <s v="N"/>
    <n v="1"/>
    <n v="1.6"/>
  </r>
  <r>
    <x v="5"/>
    <n v="12"/>
    <x v="11"/>
    <n v="18"/>
    <x v="17"/>
    <x v="1"/>
    <s v="WA Coastal Hat"/>
    <n v="4"/>
    <s v="N"/>
    <n v="1"/>
    <n v="19.79"/>
  </r>
  <r>
    <x v="5"/>
    <n v="12"/>
    <x v="11"/>
    <n v="18"/>
    <x v="17"/>
    <x v="1"/>
    <s v="WA Coastal Hat"/>
    <n v="5"/>
    <s v="N"/>
    <n v="1"/>
    <n v="0"/>
  </r>
  <r>
    <x v="5"/>
    <n v="13"/>
    <x v="12"/>
    <n v="18"/>
    <x v="17"/>
    <x v="1"/>
    <s v="WA Coastal Hat"/>
    <n v="2"/>
    <s v="N"/>
    <n v="1"/>
    <n v="0"/>
  </r>
  <r>
    <x v="5"/>
    <n v="13"/>
    <x v="12"/>
    <n v="18"/>
    <x v="17"/>
    <x v="1"/>
    <s v="WA Coastal Hat"/>
    <n v="3"/>
    <s v="N"/>
    <n v="1"/>
    <n v="0"/>
  </r>
  <r>
    <x v="5"/>
    <n v="13"/>
    <x v="12"/>
    <n v="18"/>
    <x v="17"/>
    <x v="1"/>
    <s v="WA Coastal Hat"/>
    <n v="4"/>
    <s v="N"/>
    <n v="1"/>
    <n v="0"/>
  </r>
  <r>
    <x v="5"/>
    <n v="13"/>
    <x v="12"/>
    <n v="18"/>
    <x v="17"/>
    <x v="1"/>
    <s v="WA Coastal Hat"/>
    <n v="5"/>
    <s v="N"/>
    <n v="1"/>
    <n v="0"/>
  </r>
  <r>
    <x v="5"/>
    <n v="14"/>
    <x v="13"/>
    <n v="18"/>
    <x v="17"/>
    <x v="1"/>
    <s v="WA Coastal Hat"/>
    <n v="2"/>
    <s v="N"/>
    <n v="1"/>
    <n v="208.38"/>
  </r>
  <r>
    <x v="5"/>
    <n v="14"/>
    <x v="13"/>
    <n v="18"/>
    <x v="17"/>
    <x v="1"/>
    <s v="WA Coastal Hat"/>
    <n v="3"/>
    <s v="N"/>
    <n v="1"/>
    <n v="1722"/>
  </r>
  <r>
    <x v="5"/>
    <n v="14"/>
    <x v="13"/>
    <n v="18"/>
    <x v="17"/>
    <x v="1"/>
    <s v="WA Coastal Hat"/>
    <n v="4"/>
    <s v="N"/>
    <n v="1"/>
    <n v="5255.17"/>
  </r>
  <r>
    <x v="5"/>
    <n v="14"/>
    <x v="13"/>
    <n v="18"/>
    <x v="17"/>
    <x v="1"/>
    <s v="WA Coastal Hat"/>
    <n v="5"/>
    <s v="N"/>
    <n v="1"/>
    <n v="2024.52"/>
  </r>
  <r>
    <x v="5"/>
    <n v="15"/>
    <x v="14"/>
    <n v="18"/>
    <x v="17"/>
    <x v="1"/>
    <s v="WA Coastal Hat"/>
    <n v="2"/>
    <s v="N"/>
    <n v="1"/>
    <n v="0"/>
  </r>
  <r>
    <x v="5"/>
    <n v="15"/>
    <x v="14"/>
    <n v="18"/>
    <x v="17"/>
    <x v="1"/>
    <s v="WA Coastal Hat"/>
    <n v="3"/>
    <s v="N"/>
    <n v="1"/>
    <n v="0"/>
  </r>
  <r>
    <x v="5"/>
    <n v="15"/>
    <x v="14"/>
    <n v="18"/>
    <x v="17"/>
    <x v="1"/>
    <s v="WA Coastal Hat"/>
    <n v="4"/>
    <s v="N"/>
    <n v="1"/>
    <n v="0"/>
  </r>
  <r>
    <x v="5"/>
    <n v="15"/>
    <x v="14"/>
    <n v="18"/>
    <x v="17"/>
    <x v="1"/>
    <s v="WA Coastal Hat"/>
    <n v="5"/>
    <s v="N"/>
    <n v="1"/>
    <n v="0"/>
  </r>
  <r>
    <x v="5"/>
    <n v="16"/>
    <x v="15"/>
    <n v="18"/>
    <x v="17"/>
    <x v="1"/>
    <s v="WA Coastal Hat"/>
    <n v="2"/>
    <s v="N"/>
    <n v="1"/>
    <n v="0.08"/>
  </r>
  <r>
    <x v="5"/>
    <n v="16"/>
    <x v="15"/>
    <n v="18"/>
    <x v="17"/>
    <x v="1"/>
    <s v="WA Coastal Hat"/>
    <n v="3"/>
    <s v="N"/>
    <n v="1"/>
    <n v="0"/>
  </r>
  <r>
    <x v="5"/>
    <n v="16"/>
    <x v="15"/>
    <n v="18"/>
    <x v="17"/>
    <x v="1"/>
    <s v="WA Coastal Hat"/>
    <n v="4"/>
    <s v="N"/>
    <n v="1"/>
    <n v="0"/>
  </r>
  <r>
    <x v="5"/>
    <n v="16"/>
    <x v="15"/>
    <n v="18"/>
    <x v="17"/>
    <x v="1"/>
    <s v="WA Coastal Hat"/>
    <n v="5"/>
    <s v="N"/>
    <n v="1"/>
    <n v="0.15"/>
  </r>
  <r>
    <x v="5"/>
    <n v="17"/>
    <x v="16"/>
    <n v="18"/>
    <x v="17"/>
    <x v="1"/>
    <s v="WA Coastal Hat"/>
    <n v="2"/>
    <s v="N"/>
    <n v="1"/>
    <n v="0"/>
  </r>
  <r>
    <x v="5"/>
    <n v="17"/>
    <x v="16"/>
    <n v="18"/>
    <x v="17"/>
    <x v="1"/>
    <s v="WA Coastal Hat"/>
    <n v="3"/>
    <s v="N"/>
    <n v="1"/>
    <n v="0"/>
  </r>
  <r>
    <x v="5"/>
    <n v="17"/>
    <x v="16"/>
    <n v="18"/>
    <x v="17"/>
    <x v="1"/>
    <s v="WA Coastal Hat"/>
    <n v="4"/>
    <s v="N"/>
    <n v="1"/>
    <n v="0"/>
  </r>
  <r>
    <x v="5"/>
    <n v="17"/>
    <x v="16"/>
    <n v="18"/>
    <x v="17"/>
    <x v="1"/>
    <s v="WA Coastal Hat"/>
    <n v="5"/>
    <s v="N"/>
    <n v="1"/>
    <n v="0"/>
  </r>
  <r>
    <x v="5"/>
    <n v="18"/>
    <x v="17"/>
    <n v="18"/>
    <x v="17"/>
    <x v="1"/>
    <s v="WA Coastal Hat"/>
    <n v="2"/>
    <s v="N"/>
    <n v="1"/>
    <n v="153.72"/>
  </r>
  <r>
    <x v="5"/>
    <n v="18"/>
    <x v="17"/>
    <n v="18"/>
    <x v="17"/>
    <x v="1"/>
    <s v="WA Coastal Hat"/>
    <n v="3"/>
    <s v="N"/>
    <n v="1"/>
    <n v="172.84"/>
  </r>
  <r>
    <x v="5"/>
    <n v="18"/>
    <x v="17"/>
    <n v="18"/>
    <x v="17"/>
    <x v="1"/>
    <s v="WA Coastal Hat"/>
    <n v="4"/>
    <s v="N"/>
    <n v="1"/>
    <n v="259.38"/>
  </r>
  <r>
    <x v="5"/>
    <n v="18"/>
    <x v="17"/>
    <n v="18"/>
    <x v="17"/>
    <x v="1"/>
    <s v="WA Coastal Hat"/>
    <n v="5"/>
    <s v="N"/>
    <n v="1"/>
    <n v="114.75"/>
  </r>
  <r>
    <x v="5"/>
    <n v="19"/>
    <x v="18"/>
    <n v="18"/>
    <x v="17"/>
    <x v="1"/>
    <s v="WA Coastal Hat"/>
    <n v="2"/>
    <s v="N"/>
    <n v="1"/>
    <n v="0"/>
  </r>
  <r>
    <x v="5"/>
    <n v="19"/>
    <x v="18"/>
    <n v="18"/>
    <x v="17"/>
    <x v="1"/>
    <s v="WA Coastal Hat"/>
    <n v="3"/>
    <s v="N"/>
    <n v="1"/>
    <n v="0"/>
  </r>
  <r>
    <x v="5"/>
    <n v="19"/>
    <x v="18"/>
    <n v="18"/>
    <x v="17"/>
    <x v="1"/>
    <s v="WA Coastal Hat"/>
    <n v="4"/>
    <s v="N"/>
    <n v="1"/>
    <n v="0"/>
  </r>
  <r>
    <x v="5"/>
    <n v="19"/>
    <x v="18"/>
    <n v="18"/>
    <x v="17"/>
    <x v="1"/>
    <s v="WA Coastal Hat"/>
    <n v="5"/>
    <s v="N"/>
    <n v="1"/>
    <n v="0"/>
  </r>
  <r>
    <x v="5"/>
    <n v="20"/>
    <x v="19"/>
    <n v="18"/>
    <x v="17"/>
    <x v="1"/>
    <s v="WA Coastal Hat"/>
    <n v="2"/>
    <s v="N"/>
    <n v="1"/>
    <n v="0"/>
  </r>
  <r>
    <x v="5"/>
    <n v="20"/>
    <x v="19"/>
    <n v="18"/>
    <x v="17"/>
    <x v="1"/>
    <s v="WA Coastal Hat"/>
    <n v="3"/>
    <s v="N"/>
    <n v="1"/>
    <n v="249.36"/>
  </r>
  <r>
    <x v="5"/>
    <n v="20"/>
    <x v="19"/>
    <n v="18"/>
    <x v="17"/>
    <x v="1"/>
    <s v="WA Coastal Hat"/>
    <n v="4"/>
    <s v="N"/>
    <n v="1"/>
    <n v="145.69"/>
  </r>
  <r>
    <x v="5"/>
    <n v="20"/>
    <x v="19"/>
    <n v="18"/>
    <x v="17"/>
    <x v="1"/>
    <s v="WA Coastal Hat"/>
    <n v="5"/>
    <s v="N"/>
    <n v="1"/>
    <n v="16.14"/>
  </r>
  <r>
    <x v="5"/>
    <n v="21"/>
    <x v="20"/>
    <n v="18"/>
    <x v="17"/>
    <x v="1"/>
    <s v="WA Coastal Hat"/>
    <n v="2"/>
    <s v="N"/>
    <n v="1"/>
    <n v="0"/>
  </r>
  <r>
    <x v="5"/>
    <n v="21"/>
    <x v="20"/>
    <n v="18"/>
    <x v="17"/>
    <x v="1"/>
    <s v="WA Coastal Hat"/>
    <n v="3"/>
    <s v="N"/>
    <n v="1"/>
    <n v="0"/>
  </r>
  <r>
    <x v="5"/>
    <n v="21"/>
    <x v="20"/>
    <n v="18"/>
    <x v="17"/>
    <x v="1"/>
    <s v="WA Coastal Hat"/>
    <n v="4"/>
    <s v="N"/>
    <n v="1"/>
    <n v="76.040000000000006"/>
  </r>
  <r>
    <x v="5"/>
    <n v="21"/>
    <x v="20"/>
    <n v="18"/>
    <x v="17"/>
    <x v="1"/>
    <s v="WA Coastal Hat"/>
    <n v="5"/>
    <s v="N"/>
    <n v="1"/>
    <n v="0"/>
  </r>
  <r>
    <x v="5"/>
    <n v="22"/>
    <x v="21"/>
    <n v="18"/>
    <x v="17"/>
    <x v="1"/>
    <s v="WA Coastal Hat"/>
    <n v="2"/>
    <s v="N"/>
    <n v="1"/>
    <n v="0"/>
  </r>
  <r>
    <x v="5"/>
    <n v="22"/>
    <x v="21"/>
    <n v="18"/>
    <x v="17"/>
    <x v="1"/>
    <s v="WA Coastal Hat"/>
    <n v="3"/>
    <s v="N"/>
    <n v="1"/>
    <n v="288.18"/>
  </r>
  <r>
    <x v="5"/>
    <n v="22"/>
    <x v="21"/>
    <n v="18"/>
    <x v="17"/>
    <x v="1"/>
    <s v="WA Coastal Hat"/>
    <n v="4"/>
    <s v="N"/>
    <n v="1"/>
    <n v="0"/>
  </r>
  <r>
    <x v="5"/>
    <n v="22"/>
    <x v="21"/>
    <n v="18"/>
    <x v="17"/>
    <x v="1"/>
    <s v="WA Coastal Hat"/>
    <n v="5"/>
    <s v="N"/>
    <n v="1"/>
    <n v="0"/>
  </r>
  <r>
    <x v="5"/>
    <n v="23"/>
    <x v="22"/>
    <n v="18"/>
    <x v="17"/>
    <x v="1"/>
    <s v="WA Coastal Hat"/>
    <n v="2"/>
    <s v="N"/>
    <n v="1"/>
    <n v="0"/>
  </r>
  <r>
    <x v="5"/>
    <n v="23"/>
    <x v="22"/>
    <n v="18"/>
    <x v="17"/>
    <x v="1"/>
    <s v="WA Coastal Hat"/>
    <n v="3"/>
    <s v="N"/>
    <n v="1"/>
    <n v="0"/>
  </r>
  <r>
    <x v="5"/>
    <n v="23"/>
    <x v="22"/>
    <n v="18"/>
    <x v="17"/>
    <x v="1"/>
    <s v="WA Coastal Hat"/>
    <n v="4"/>
    <s v="N"/>
    <n v="1"/>
    <n v="0"/>
  </r>
  <r>
    <x v="5"/>
    <n v="23"/>
    <x v="22"/>
    <n v="18"/>
    <x v="17"/>
    <x v="1"/>
    <s v="WA Coastal Hat"/>
    <n v="5"/>
    <s v="N"/>
    <n v="1"/>
    <n v="0"/>
  </r>
  <r>
    <x v="5"/>
    <n v="24"/>
    <x v="23"/>
    <n v="18"/>
    <x v="17"/>
    <x v="1"/>
    <s v="WA Coastal Hat"/>
    <n v="2"/>
    <s v="N"/>
    <n v="1"/>
    <n v="0"/>
  </r>
  <r>
    <x v="5"/>
    <n v="24"/>
    <x v="23"/>
    <n v="18"/>
    <x v="17"/>
    <x v="1"/>
    <s v="WA Coastal Hat"/>
    <n v="3"/>
    <s v="N"/>
    <n v="1"/>
    <n v="469.06"/>
  </r>
  <r>
    <x v="5"/>
    <n v="24"/>
    <x v="23"/>
    <n v="18"/>
    <x v="17"/>
    <x v="1"/>
    <s v="WA Coastal Hat"/>
    <n v="4"/>
    <s v="N"/>
    <n v="1"/>
    <n v="0"/>
  </r>
  <r>
    <x v="5"/>
    <n v="24"/>
    <x v="23"/>
    <n v="18"/>
    <x v="17"/>
    <x v="1"/>
    <s v="WA Coastal Hat"/>
    <n v="5"/>
    <s v="N"/>
    <n v="1"/>
    <n v="0"/>
  </r>
  <r>
    <x v="5"/>
    <n v="25"/>
    <x v="24"/>
    <n v="18"/>
    <x v="17"/>
    <x v="1"/>
    <s v="WA Coastal Hat"/>
    <n v="2"/>
    <s v="N"/>
    <n v="1"/>
    <n v="0"/>
  </r>
  <r>
    <x v="5"/>
    <n v="25"/>
    <x v="24"/>
    <n v="18"/>
    <x v="17"/>
    <x v="1"/>
    <s v="WA Coastal Hat"/>
    <n v="3"/>
    <s v="N"/>
    <n v="1"/>
    <n v="0"/>
  </r>
  <r>
    <x v="5"/>
    <n v="25"/>
    <x v="24"/>
    <n v="18"/>
    <x v="17"/>
    <x v="1"/>
    <s v="WA Coastal Hat"/>
    <n v="4"/>
    <s v="N"/>
    <n v="1"/>
    <n v="0"/>
  </r>
  <r>
    <x v="5"/>
    <n v="25"/>
    <x v="24"/>
    <n v="18"/>
    <x v="17"/>
    <x v="1"/>
    <s v="WA Coastal Hat"/>
    <n v="5"/>
    <s v="N"/>
    <n v="1"/>
    <n v="0"/>
  </r>
  <r>
    <x v="6"/>
    <n v="1"/>
    <x v="0"/>
    <n v="18"/>
    <x v="17"/>
    <x v="1"/>
    <s v="WA Coastal Hat"/>
    <n v="2"/>
    <s v="N"/>
    <n v="1"/>
    <n v="0"/>
  </r>
  <r>
    <x v="6"/>
    <n v="1"/>
    <x v="0"/>
    <n v="18"/>
    <x v="17"/>
    <x v="1"/>
    <s v="WA Coastal Hat"/>
    <n v="3"/>
    <s v="N"/>
    <n v="1"/>
    <n v="230.64"/>
  </r>
  <r>
    <x v="6"/>
    <n v="1"/>
    <x v="0"/>
    <n v="18"/>
    <x v="17"/>
    <x v="1"/>
    <s v="WA Coastal Hat"/>
    <n v="4"/>
    <s v="N"/>
    <n v="1"/>
    <n v="899.73"/>
  </r>
  <r>
    <x v="6"/>
    <n v="1"/>
    <x v="0"/>
    <n v="18"/>
    <x v="17"/>
    <x v="1"/>
    <s v="WA Coastal Hat"/>
    <n v="5"/>
    <s v="N"/>
    <n v="1"/>
    <n v="708.97"/>
  </r>
  <r>
    <x v="6"/>
    <n v="2"/>
    <x v="1"/>
    <n v="18"/>
    <x v="17"/>
    <x v="1"/>
    <s v="WA Coastal Hat"/>
    <n v="2"/>
    <s v="N"/>
    <n v="1"/>
    <n v="0"/>
  </r>
  <r>
    <x v="6"/>
    <n v="2"/>
    <x v="1"/>
    <n v="18"/>
    <x v="17"/>
    <x v="1"/>
    <s v="WA Coastal Hat"/>
    <n v="3"/>
    <s v="N"/>
    <n v="1"/>
    <n v="486.11"/>
  </r>
  <r>
    <x v="6"/>
    <n v="2"/>
    <x v="1"/>
    <n v="18"/>
    <x v="17"/>
    <x v="1"/>
    <s v="WA Coastal Hat"/>
    <n v="4"/>
    <s v="N"/>
    <n v="1"/>
    <n v="556.89"/>
  </r>
  <r>
    <x v="6"/>
    <n v="2"/>
    <x v="1"/>
    <n v="18"/>
    <x v="17"/>
    <x v="1"/>
    <s v="WA Coastal Hat"/>
    <n v="5"/>
    <s v="N"/>
    <n v="1"/>
    <n v="358.49"/>
  </r>
  <r>
    <x v="6"/>
    <n v="3"/>
    <x v="2"/>
    <n v="18"/>
    <x v="17"/>
    <x v="1"/>
    <s v="WA Coastal Hat"/>
    <n v="2"/>
    <s v="N"/>
    <n v="1"/>
    <n v="0"/>
  </r>
  <r>
    <x v="6"/>
    <n v="3"/>
    <x v="2"/>
    <n v="18"/>
    <x v="17"/>
    <x v="1"/>
    <s v="WA Coastal Hat"/>
    <n v="3"/>
    <s v="N"/>
    <n v="1"/>
    <n v="0"/>
  </r>
  <r>
    <x v="6"/>
    <n v="3"/>
    <x v="2"/>
    <n v="18"/>
    <x v="17"/>
    <x v="1"/>
    <s v="WA Coastal Hat"/>
    <n v="4"/>
    <s v="N"/>
    <n v="1"/>
    <n v="0"/>
  </r>
  <r>
    <x v="6"/>
    <n v="3"/>
    <x v="2"/>
    <n v="18"/>
    <x v="17"/>
    <x v="1"/>
    <s v="WA Coastal Hat"/>
    <n v="5"/>
    <s v="N"/>
    <n v="1"/>
    <n v="0"/>
  </r>
  <r>
    <x v="6"/>
    <n v="4"/>
    <x v="3"/>
    <n v="18"/>
    <x v="17"/>
    <x v="1"/>
    <s v="WA Coastal Hat"/>
    <n v="2"/>
    <s v="N"/>
    <n v="1"/>
    <n v="0"/>
  </r>
  <r>
    <x v="6"/>
    <n v="4"/>
    <x v="3"/>
    <n v="18"/>
    <x v="17"/>
    <x v="1"/>
    <s v="WA Coastal Hat"/>
    <n v="3"/>
    <s v="N"/>
    <n v="1"/>
    <n v="868.68"/>
  </r>
  <r>
    <x v="6"/>
    <n v="4"/>
    <x v="3"/>
    <n v="18"/>
    <x v="17"/>
    <x v="1"/>
    <s v="WA Coastal Hat"/>
    <n v="4"/>
    <s v="N"/>
    <n v="1"/>
    <n v="293.14999999999998"/>
  </r>
  <r>
    <x v="6"/>
    <n v="4"/>
    <x v="3"/>
    <n v="18"/>
    <x v="17"/>
    <x v="1"/>
    <s v="WA Coastal Hat"/>
    <n v="5"/>
    <s v="N"/>
    <n v="1"/>
    <n v="32.5"/>
  </r>
  <r>
    <x v="6"/>
    <n v="5"/>
    <x v="4"/>
    <n v="18"/>
    <x v="17"/>
    <x v="1"/>
    <s v="WA Coastal Hat"/>
    <n v="2"/>
    <s v="N"/>
    <n v="1"/>
    <n v="0"/>
  </r>
  <r>
    <x v="6"/>
    <n v="5"/>
    <x v="4"/>
    <n v="18"/>
    <x v="17"/>
    <x v="1"/>
    <s v="WA Coastal Hat"/>
    <n v="3"/>
    <s v="N"/>
    <n v="1"/>
    <n v="727.21"/>
  </r>
  <r>
    <x v="6"/>
    <n v="5"/>
    <x v="4"/>
    <n v="18"/>
    <x v="17"/>
    <x v="1"/>
    <s v="WA Coastal Hat"/>
    <n v="4"/>
    <s v="N"/>
    <n v="1"/>
    <n v="0"/>
  </r>
  <r>
    <x v="6"/>
    <n v="5"/>
    <x v="4"/>
    <n v="18"/>
    <x v="17"/>
    <x v="1"/>
    <s v="WA Coastal Hat"/>
    <n v="5"/>
    <s v="N"/>
    <n v="1"/>
    <n v="0"/>
  </r>
  <r>
    <x v="6"/>
    <n v="6"/>
    <x v="5"/>
    <n v="18"/>
    <x v="17"/>
    <x v="1"/>
    <s v="WA Coastal Hat"/>
    <n v="2"/>
    <s v="N"/>
    <n v="1"/>
    <n v="0"/>
  </r>
  <r>
    <x v="6"/>
    <n v="6"/>
    <x v="5"/>
    <n v="18"/>
    <x v="17"/>
    <x v="1"/>
    <s v="WA Coastal Hat"/>
    <n v="3"/>
    <s v="N"/>
    <n v="1"/>
    <n v="0"/>
  </r>
  <r>
    <x v="6"/>
    <n v="6"/>
    <x v="5"/>
    <n v="18"/>
    <x v="17"/>
    <x v="1"/>
    <s v="WA Coastal Hat"/>
    <n v="4"/>
    <s v="N"/>
    <n v="1"/>
    <n v="0"/>
  </r>
  <r>
    <x v="6"/>
    <n v="6"/>
    <x v="5"/>
    <n v="18"/>
    <x v="17"/>
    <x v="1"/>
    <s v="WA Coastal Hat"/>
    <n v="5"/>
    <s v="N"/>
    <n v="1"/>
    <n v="0"/>
  </r>
  <r>
    <x v="6"/>
    <n v="7"/>
    <x v="6"/>
    <n v="18"/>
    <x v="17"/>
    <x v="1"/>
    <s v="WA Coastal Hat"/>
    <n v="2"/>
    <s v="N"/>
    <n v="1"/>
    <n v="329.83"/>
  </r>
  <r>
    <x v="6"/>
    <n v="7"/>
    <x v="6"/>
    <n v="18"/>
    <x v="17"/>
    <x v="1"/>
    <s v="WA Coastal Hat"/>
    <n v="3"/>
    <s v="N"/>
    <n v="1"/>
    <n v="0"/>
  </r>
  <r>
    <x v="6"/>
    <n v="7"/>
    <x v="6"/>
    <n v="18"/>
    <x v="17"/>
    <x v="1"/>
    <s v="WA Coastal Hat"/>
    <n v="4"/>
    <s v="N"/>
    <n v="1"/>
    <n v="116.48"/>
  </r>
  <r>
    <x v="6"/>
    <n v="7"/>
    <x v="6"/>
    <n v="18"/>
    <x v="17"/>
    <x v="1"/>
    <s v="WA Coastal Hat"/>
    <n v="5"/>
    <s v="N"/>
    <n v="1"/>
    <n v="0"/>
  </r>
  <r>
    <x v="6"/>
    <n v="8"/>
    <x v="7"/>
    <n v="18"/>
    <x v="17"/>
    <x v="1"/>
    <s v="WA Coastal Hat"/>
    <n v="2"/>
    <s v="N"/>
    <n v="1"/>
    <n v="0"/>
  </r>
  <r>
    <x v="6"/>
    <n v="8"/>
    <x v="7"/>
    <n v="18"/>
    <x v="17"/>
    <x v="1"/>
    <s v="WA Coastal Hat"/>
    <n v="3"/>
    <s v="N"/>
    <n v="1"/>
    <n v="3.52"/>
  </r>
  <r>
    <x v="6"/>
    <n v="8"/>
    <x v="7"/>
    <n v="18"/>
    <x v="17"/>
    <x v="1"/>
    <s v="WA Coastal Hat"/>
    <n v="4"/>
    <s v="N"/>
    <n v="1"/>
    <n v="4.17"/>
  </r>
  <r>
    <x v="6"/>
    <n v="8"/>
    <x v="7"/>
    <n v="18"/>
    <x v="17"/>
    <x v="1"/>
    <s v="WA Coastal Hat"/>
    <n v="5"/>
    <s v="N"/>
    <n v="1"/>
    <n v="4.13"/>
  </r>
  <r>
    <x v="6"/>
    <n v="9"/>
    <x v="8"/>
    <n v="18"/>
    <x v="17"/>
    <x v="1"/>
    <s v="WA Coastal Hat"/>
    <n v="2"/>
    <s v="N"/>
    <n v="1"/>
    <n v="19.09"/>
  </r>
  <r>
    <x v="6"/>
    <n v="9"/>
    <x v="8"/>
    <n v="18"/>
    <x v="17"/>
    <x v="1"/>
    <s v="WA Coastal Hat"/>
    <n v="3"/>
    <s v="N"/>
    <n v="1"/>
    <n v="8.01"/>
  </r>
  <r>
    <x v="6"/>
    <n v="9"/>
    <x v="8"/>
    <n v="18"/>
    <x v="17"/>
    <x v="1"/>
    <s v="WA Coastal Hat"/>
    <n v="4"/>
    <s v="N"/>
    <n v="1"/>
    <n v="0"/>
  </r>
  <r>
    <x v="6"/>
    <n v="9"/>
    <x v="8"/>
    <n v="18"/>
    <x v="17"/>
    <x v="1"/>
    <s v="WA Coastal Hat"/>
    <n v="5"/>
    <s v="N"/>
    <n v="1"/>
    <n v="0"/>
  </r>
  <r>
    <x v="6"/>
    <n v="10"/>
    <x v="9"/>
    <n v="18"/>
    <x v="17"/>
    <x v="1"/>
    <s v="WA Coastal Hat"/>
    <n v="2"/>
    <s v="N"/>
    <n v="1"/>
    <n v="30.84"/>
  </r>
  <r>
    <x v="6"/>
    <n v="10"/>
    <x v="9"/>
    <n v="18"/>
    <x v="17"/>
    <x v="1"/>
    <s v="WA Coastal Hat"/>
    <n v="3"/>
    <s v="N"/>
    <n v="1"/>
    <n v="162.72"/>
  </r>
  <r>
    <x v="6"/>
    <n v="10"/>
    <x v="9"/>
    <n v="18"/>
    <x v="17"/>
    <x v="1"/>
    <s v="WA Coastal Hat"/>
    <n v="4"/>
    <s v="N"/>
    <n v="1"/>
    <n v="0"/>
  </r>
  <r>
    <x v="6"/>
    <n v="10"/>
    <x v="9"/>
    <n v="18"/>
    <x v="17"/>
    <x v="1"/>
    <s v="WA Coastal Hat"/>
    <n v="5"/>
    <s v="N"/>
    <n v="1"/>
    <n v="0"/>
  </r>
  <r>
    <x v="6"/>
    <n v="11"/>
    <x v="10"/>
    <n v="18"/>
    <x v="17"/>
    <x v="1"/>
    <s v="WA Coastal Hat"/>
    <n v="2"/>
    <s v="N"/>
    <n v="1"/>
    <n v="0"/>
  </r>
  <r>
    <x v="6"/>
    <n v="11"/>
    <x v="10"/>
    <n v="18"/>
    <x v="17"/>
    <x v="1"/>
    <s v="WA Coastal Hat"/>
    <n v="3"/>
    <s v="N"/>
    <n v="1"/>
    <n v="0"/>
  </r>
  <r>
    <x v="6"/>
    <n v="11"/>
    <x v="10"/>
    <n v="18"/>
    <x v="17"/>
    <x v="1"/>
    <s v="WA Coastal Hat"/>
    <n v="4"/>
    <s v="N"/>
    <n v="1"/>
    <n v="0"/>
  </r>
  <r>
    <x v="6"/>
    <n v="11"/>
    <x v="10"/>
    <n v="18"/>
    <x v="17"/>
    <x v="1"/>
    <s v="WA Coastal Hat"/>
    <n v="5"/>
    <s v="N"/>
    <n v="1"/>
    <n v="0"/>
  </r>
  <r>
    <x v="6"/>
    <n v="12"/>
    <x v="11"/>
    <n v="18"/>
    <x v="17"/>
    <x v="1"/>
    <s v="WA Coastal Hat"/>
    <n v="2"/>
    <s v="N"/>
    <n v="1"/>
    <n v="0"/>
  </r>
  <r>
    <x v="6"/>
    <n v="12"/>
    <x v="11"/>
    <n v="18"/>
    <x v="17"/>
    <x v="1"/>
    <s v="WA Coastal Hat"/>
    <n v="3"/>
    <s v="N"/>
    <n v="1"/>
    <n v="5.88"/>
  </r>
  <r>
    <x v="6"/>
    <n v="12"/>
    <x v="11"/>
    <n v="18"/>
    <x v="17"/>
    <x v="1"/>
    <s v="WA Coastal Hat"/>
    <n v="4"/>
    <s v="N"/>
    <n v="1"/>
    <n v="62.03"/>
  </r>
  <r>
    <x v="6"/>
    <n v="12"/>
    <x v="11"/>
    <n v="18"/>
    <x v="17"/>
    <x v="1"/>
    <s v="WA Coastal Hat"/>
    <n v="5"/>
    <s v="N"/>
    <n v="1"/>
    <n v="0"/>
  </r>
  <r>
    <x v="6"/>
    <n v="13"/>
    <x v="12"/>
    <n v="18"/>
    <x v="17"/>
    <x v="1"/>
    <s v="WA Coastal Hat"/>
    <n v="2"/>
    <s v="N"/>
    <n v="1"/>
    <n v="0"/>
  </r>
  <r>
    <x v="6"/>
    <n v="13"/>
    <x v="12"/>
    <n v="18"/>
    <x v="17"/>
    <x v="1"/>
    <s v="WA Coastal Hat"/>
    <n v="3"/>
    <s v="N"/>
    <n v="1"/>
    <n v="0"/>
  </r>
  <r>
    <x v="6"/>
    <n v="13"/>
    <x v="12"/>
    <n v="18"/>
    <x v="17"/>
    <x v="1"/>
    <s v="WA Coastal Hat"/>
    <n v="4"/>
    <s v="N"/>
    <n v="1"/>
    <n v="0"/>
  </r>
  <r>
    <x v="6"/>
    <n v="13"/>
    <x v="12"/>
    <n v="18"/>
    <x v="17"/>
    <x v="1"/>
    <s v="WA Coastal Hat"/>
    <n v="5"/>
    <s v="N"/>
    <n v="1"/>
    <n v="0"/>
  </r>
  <r>
    <x v="6"/>
    <n v="14"/>
    <x v="13"/>
    <n v="18"/>
    <x v="17"/>
    <x v="1"/>
    <s v="WA Coastal Hat"/>
    <n v="2"/>
    <s v="N"/>
    <n v="1"/>
    <n v="306.54000000000002"/>
  </r>
  <r>
    <x v="6"/>
    <n v="14"/>
    <x v="13"/>
    <n v="18"/>
    <x v="17"/>
    <x v="1"/>
    <s v="WA Coastal Hat"/>
    <n v="3"/>
    <s v="N"/>
    <n v="1"/>
    <n v="2096.2199999999998"/>
  </r>
  <r>
    <x v="6"/>
    <n v="14"/>
    <x v="13"/>
    <n v="18"/>
    <x v="17"/>
    <x v="1"/>
    <s v="WA Coastal Hat"/>
    <n v="4"/>
    <s v="N"/>
    <n v="1"/>
    <n v="5250.79"/>
  </r>
  <r>
    <x v="6"/>
    <n v="14"/>
    <x v="13"/>
    <n v="18"/>
    <x v="17"/>
    <x v="1"/>
    <s v="WA Coastal Hat"/>
    <n v="5"/>
    <s v="N"/>
    <n v="1"/>
    <n v="2270.25"/>
  </r>
  <r>
    <x v="6"/>
    <n v="15"/>
    <x v="14"/>
    <n v="18"/>
    <x v="17"/>
    <x v="1"/>
    <s v="WA Coastal Hat"/>
    <n v="2"/>
    <s v="N"/>
    <n v="1"/>
    <n v="0"/>
  </r>
  <r>
    <x v="6"/>
    <n v="15"/>
    <x v="14"/>
    <n v="18"/>
    <x v="17"/>
    <x v="1"/>
    <s v="WA Coastal Hat"/>
    <n v="3"/>
    <s v="N"/>
    <n v="1"/>
    <n v="0"/>
  </r>
  <r>
    <x v="6"/>
    <n v="15"/>
    <x v="14"/>
    <n v="18"/>
    <x v="17"/>
    <x v="1"/>
    <s v="WA Coastal Hat"/>
    <n v="4"/>
    <s v="N"/>
    <n v="1"/>
    <n v="0"/>
  </r>
  <r>
    <x v="6"/>
    <n v="15"/>
    <x v="14"/>
    <n v="18"/>
    <x v="17"/>
    <x v="1"/>
    <s v="WA Coastal Hat"/>
    <n v="5"/>
    <s v="N"/>
    <n v="1"/>
    <n v="0"/>
  </r>
  <r>
    <x v="6"/>
    <n v="16"/>
    <x v="15"/>
    <n v="18"/>
    <x v="17"/>
    <x v="1"/>
    <s v="WA Coastal Hat"/>
    <n v="2"/>
    <s v="N"/>
    <n v="1"/>
    <n v="0.1"/>
  </r>
  <r>
    <x v="6"/>
    <n v="16"/>
    <x v="15"/>
    <n v="18"/>
    <x v="17"/>
    <x v="1"/>
    <s v="WA Coastal Hat"/>
    <n v="3"/>
    <s v="N"/>
    <n v="1"/>
    <n v="0"/>
  </r>
  <r>
    <x v="6"/>
    <n v="16"/>
    <x v="15"/>
    <n v="18"/>
    <x v="17"/>
    <x v="1"/>
    <s v="WA Coastal Hat"/>
    <n v="4"/>
    <s v="N"/>
    <n v="1"/>
    <n v="0"/>
  </r>
  <r>
    <x v="6"/>
    <n v="16"/>
    <x v="15"/>
    <n v="18"/>
    <x v="17"/>
    <x v="1"/>
    <s v="WA Coastal Hat"/>
    <n v="5"/>
    <s v="N"/>
    <n v="1"/>
    <n v="0.14000000000000001"/>
  </r>
  <r>
    <x v="6"/>
    <n v="17"/>
    <x v="16"/>
    <n v="18"/>
    <x v="17"/>
    <x v="1"/>
    <s v="WA Coastal Hat"/>
    <n v="2"/>
    <s v="N"/>
    <n v="1"/>
    <n v="0"/>
  </r>
  <r>
    <x v="6"/>
    <n v="17"/>
    <x v="16"/>
    <n v="18"/>
    <x v="17"/>
    <x v="1"/>
    <s v="WA Coastal Hat"/>
    <n v="3"/>
    <s v="N"/>
    <n v="1"/>
    <n v="0"/>
  </r>
  <r>
    <x v="6"/>
    <n v="17"/>
    <x v="16"/>
    <n v="18"/>
    <x v="17"/>
    <x v="1"/>
    <s v="WA Coastal Hat"/>
    <n v="4"/>
    <s v="N"/>
    <n v="1"/>
    <n v="0"/>
  </r>
  <r>
    <x v="6"/>
    <n v="17"/>
    <x v="16"/>
    <n v="18"/>
    <x v="17"/>
    <x v="1"/>
    <s v="WA Coastal Hat"/>
    <n v="5"/>
    <s v="N"/>
    <n v="1"/>
    <n v="0"/>
  </r>
  <r>
    <x v="6"/>
    <n v="18"/>
    <x v="17"/>
    <n v="18"/>
    <x v="17"/>
    <x v="1"/>
    <s v="WA Coastal Hat"/>
    <n v="2"/>
    <s v="N"/>
    <n v="1"/>
    <n v="134.16"/>
  </r>
  <r>
    <x v="6"/>
    <n v="18"/>
    <x v="17"/>
    <n v="18"/>
    <x v="17"/>
    <x v="1"/>
    <s v="WA Coastal Hat"/>
    <n v="3"/>
    <s v="N"/>
    <n v="1"/>
    <n v="120.65"/>
  </r>
  <r>
    <x v="6"/>
    <n v="18"/>
    <x v="17"/>
    <n v="18"/>
    <x v="17"/>
    <x v="1"/>
    <s v="WA Coastal Hat"/>
    <n v="4"/>
    <s v="N"/>
    <n v="1"/>
    <n v="146.12"/>
  </r>
  <r>
    <x v="6"/>
    <n v="18"/>
    <x v="17"/>
    <n v="18"/>
    <x v="17"/>
    <x v="1"/>
    <s v="WA Coastal Hat"/>
    <n v="5"/>
    <s v="N"/>
    <n v="1"/>
    <n v="67.61"/>
  </r>
  <r>
    <x v="6"/>
    <n v="19"/>
    <x v="18"/>
    <n v="18"/>
    <x v="17"/>
    <x v="1"/>
    <s v="WA Coastal Hat"/>
    <n v="2"/>
    <s v="N"/>
    <n v="1"/>
    <n v="0"/>
  </r>
  <r>
    <x v="6"/>
    <n v="19"/>
    <x v="18"/>
    <n v="18"/>
    <x v="17"/>
    <x v="1"/>
    <s v="WA Coastal Hat"/>
    <n v="3"/>
    <s v="N"/>
    <n v="1"/>
    <n v="0"/>
  </r>
  <r>
    <x v="6"/>
    <n v="19"/>
    <x v="18"/>
    <n v="18"/>
    <x v="17"/>
    <x v="1"/>
    <s v="WA Coastal Hat"/>
    <n v="4"/>
    <s v="N"/>
    <n v="1"/>
    <n v="0"/>
  </r>
  <r>
    <x v="6"/>
    <n v="19"/>
    <x v="18"/>
    <n v="18"/>
    <x v="17"/>
    <x v="1"/>
    <s v="WA Coastal Hat"/>
    <n v="5"/>
    <s v="N"/>
    <n v="1"/>
    <n v="0"/>
  </r>
  <r>
    <x v="6"/>
    <n v="20"/>
    <x v="19"/>
    <n v="18"/>
    <x v="17"/>
    <x v="1"/>
    <s v="WA Coastal Hat"/>
    <n v="2"/>
    <s v="N"/>
    <n v="1"/>
    <n v="0"/>
  </r>
  <r>
    <x v="6"/>
    <n v="20"/>
    <x v="19"/>
    <n v="18"/>
    <x v="17"/>
    <x v="1"/>
    <s v="WA Coastal Hat"/>
    <n v="3"/>
    <s v="N"/>
    <n v="1"/>
    <n v="154.97999999999999"/>
  </r>
  <r>
    <x v="6"/>
    <n v="20"/>
    <x v="19"/>
    <n v="18"/>
    <x v="17"/>
    <x v="1"/>
    <s v="WA Coastal Hat"/>
    <n v="4"/>
    <s v="N"/>
    <n v="1"/>
    <n v="73.08"/>
  </r>
  <r>
    <x v="6"/>
    <n v="20"/>
    <x v="19"/>
    <n v="18"/>
    <x v="17"/>
    <x v="1"/>
    <s v="WA Coastal Hat"/>
    <n v="5"/>
    <s v="N"/>
    <n v="1"/>
    <n v="8.4700000000000006"/>
  </r>
  <r>
    <x v="6"/>
    <n v="21"/>
    <x v="20"/>
    <n v="18"/>
    <x v="17"/>
    <x v="1"/>
    <s v="WA Coastal Hat"/>
    <n v="2"/>
    <s v="N"/>
    <n v="1"/>
    <n v="0"/>
  </r>
  <r>
    <x v="6"/>
    <n v="21"/>
    <x v="20"/>
    <n v="18"/>
    <x v="17"/>
    <x v="1"/>
    <s v="WA Coastal Hat"/>
    <n v="3"/>
    <s v="N"/>
    <n v="1"/>
    <n v="0"/>
  </r>
  <r>
    <x v="6"/>
    <n v="21"/>
    <x v="20"/>
    <n v="18"/>
    <x v="17"/>
    <x v="1"/>
    <s v="WA Coastal Hat"/>
    <n v="4"/>
    <s v="N"/>
    <n v="1"/>
    <n v="39.39"/>
  </r>
  <r>
    <x v="6"/>
    <n v="21"/>
    <x v="20"/>
    <n v="18"/>
    <x v="17"/>
    <x v="1"/>
    <s v="WA Coastal Hat"/>
    <n v="5"/>
    <s v="N"/>
    <n v="1"/>
    <n v="0"/>
  </r>
  <r>
    <x v="6"/>
    <n v="22"/>
    <x v="21"/>
    <n v="18"/>
    <x v="17"/>
    <x v="1"/>
    <s v="WA Coastal Hat"/>
    <n v="2"/>
    <s v="N"/>
    <n v="1"/>
    <n v="0"/>
  </r>
  <r>
    <x v="6"/>
    <n v="22"/>
    <x v="21"/>
    <n v="18"/>
    <x v="17"/>
    <x v="1"/>
    <s v="WA Coastal Hat"/>
    <n v="3"/>
    <s v="N"/>
    <n v="1"/>
    <n v="207.45"/>
  </r>
  <r>
    <x v="6"/>
    <n v="22"/>
    <x v="21"/>
    <n v="18"/>
    <x v="17"/>
    <x v="1"/>
    <s v="WA Coastal Hat"/>
    <n v="4"/>
    <s v="N"/>
    <n v="1"/>
    <n v="0"/>
  </r>
  <r>
    <x v="6"/>
    <n v="22"/>
    <x v="21"/>
    <n v="18"/>
    <x v="17"/>
    <x v="1"/>
    <s v="WA Coastal Hat"/>
    <n v="5"/>
    <s v="N"/>
    <n v="1"/>
    <n v="0"/>
  </r>
  <r>
    <x v="6"/>
    <n v="23"/>
    <x v="22"/>
    <n v="18"/>
    <x v="17"/>
    <x v="1"/>
    <s v="WA Coastal Hat"/>
    <n v="2"/>
    <s v="N"/>
    <n v="1"/>
    <n v="0"/>
  </r>
  <r>
    <x v="6"/>
    <n v="23"/>
    <x v="22"/>
    <n v="18"/>
    <x v="17"/>
    <x v="1"/>
    <s v="WA Coastal Hat"/>
    <n v="3"/>
    <s v="N"/>
    <n v="1"/>
    <n v="0"/>
  </r>
  <r>
    <x v="6"/>
    <n v="23"/>
    <x v="22"/>
    <n v="18"/>
    <x v="17"/>
    <x v="1"/>
    <s v="WA Coastal Hat"/>
    <n v="4"/>
    <s v="N"/>
    <n v="1"/>
    <n v="0"/>
  </r>
  <r>
    <x v="6"/>
    <n v="23"/>
    <x v="22"/>
    <n v="18"/>
    <x v="17"/>
    <x v="1"/>
    <s v="WA Coastal Hat"/>
    <n v="5"/>
    <s v="N"/>
    <n v="1"/>
    <n v="0"/>
  </r>
  <r>
    <x v="6"/>
    <n v="24"/>
    <x v="23"/>
    <n v="18"/>
    <x v="17"/>
    <x v="1"/>
    <s v="WA Coastal Hat"/>
    <n v="2"/>
    <s v="N"/>
    <n v="1"/>
    <n v="0"/>
  </r>
  <r>
    <x v="6"/>
    <n v="24"/>
    <x v="23"/>
    <n v="18"/>
    <x v="17"/>
    <x v="1"/>
    <s v="WA Coastal Hat"/>
    <n v="3"/>
    <s v="N"/>
    <n v="1"/>
    <n v="351.67"/>
  </r>
  <r>
    <x v="6"/>
    <n v="24"/>
    <x v="23"/>
    <n v="18"/>
    <x v="17"/>
    <x v="1"/>
    <s v="WA Coastal Hat"/>
    <n v="4"/>
    <s v="N"/>
    <n v="1"/>
    <n v="0"/>
  </r>
  <r>
    <x v="6"/>
    <n v="24"/>
    <x v="23"/>
    <n v="18"/>
    <x v="17"/>
    <x v="1"/>
    <s v="WA Coastal Hat"/>
    <n v="5"/>
    <s v="N"/>
    <n v="1"/>
    <n v="0"/>
  </r>
  <r>
    <x v="6"/>
    <n v="25"/>
    <x v="24"/>
    <n v="18"/>
    <x v="17"/>
    <x v="1"/>
    <s v="WA Coastal Hat"/>
    <n v="2"/>
    <s v="N"/>
    <n v="1"/>
    <n v="0"/>
  </r>
  <r>
    <x v="6"/>
    <n v="25"/>
    <x v="24"/>
    <n v="18"/>
    <x v="17"/>
    <x v="1"/>
    <s v="WA Coastal Hat"/>
    <n v="3"/>
    <s v="N"/>
    <n v="1"/>
    <n v="0"/>
  </r>
  <r>
    <x v="6"/>
    <n v="25"/>
    <x v="24"/>
    <n v="18"/>
    <x v="17"/>
    <x v="1"/>
    <s v="WA Coastal Hat"/>
    <n v="4"/>
    <s v="N"/>
    <n v="1"/>
    <n v="0"/>
  </r>
  <r>
    <x v="6"/>
    <n v="25"/>
    <x v="24"/>
    <n v="18"/>
    <x v="17"/>
    <x v="1"/>
    <s v="WA Coastal Hat"/>
    <n v="5"/>
    <s v="N"/>
    <n v="1"/>
    <n v="0"/>
  </r>
  <r>
    <x v="0"/>
    <n v="1"/>
    <x v="0"/>
    <n v="19"/>
    <x v="18"/>
    <x v="1"/>
    <s v="UpRiver Brights"/>
    <n v="2"/>
    <s v="N"/>
    <n v="1"/>
    <n v="0"/>
  </r>
  <r>
    <x v="0"/>
    <n v="1"/>
    <x v="0"/>
    <n v="19"/>
    <x v="18"/>
    <x v="1"/>
    <s v="UpRiver Brights"/>
    <n v="3"/>
    <s v="N"/>
    <n v="1"/>
    <n v="1395.91"/>
  </r>
  <r>
    <x v="0"/>
    <n v="1"/>
    <x v="0"/>
    <n v="19"/>
    <x v="18"/>
    <x v="1"/>
    <s v="UpRiver Brights"/>
    <n v="4"/>
    <s v="N"/>
    <n v="1"/>
    <n v="11666.22"/>
  </r>
  <r>
    <x v="0"/>
    <n v="1"/>
    <x v="0"/>
    <n v="19"/>
    <x v="18"/>
    <x v="1"/>
    <s v="UpRiver Brights"/>
    <n v="5"/>
    <s v="N"/>
    <n v="1"/>
    <n v="4543.05"/>
  </r>
  <r>
    <x v="0"/>
    <n v="2"/>
    <x v="1"/>
    <n v="19"/>
    <x v="18"/>
    <x v="1"/>
    <s v="UpRiver Brights"/>
    <n v="2"/>
    <s v="N"/>
    <n v="1"/>
    <n v="0"/>
  </r>
  <r>
    <x v="0"/>
    <n v="2"/>
    <x v="1"/>
    <n v="19"/>
    <x v="18"/>
    <x v="1"/>
    <s v="UpRiver Brights"/>
    <n v="3"/>
    <s v="N"/>
    <n v="1"/>
    <n v="2149.14"/>
  </r>
  <r>
    <x v="0"/>
    <n v="2"/>
    <x v="1"/>
    <n v="19"/>
    <x v="18"/>
    <x v="1"/>
    <s v="UpRiver Brights"/>
    <n v="4"/>
    <s v="N"/>
    <n v="1"/>
    <n v="7833.44"/>
  </r>
  <r>
    <x v="0"/>
    <n v="2"/>
    <x v="1"/>
    <n v="19"/>
    <x v="18"/>
    <x v="1"/>
    <s v="UpRiver Brights"/>
    <n v="5"/>
    <s v="N"/>
    <n v="1"/>
    <n v="1827.12"/>
  </r>
  <r>
    <x v="0"/>
    <n v="3"/>
    <x v="2"/>
    <n v="19"/>
    <x v="18"/>
    <x v="1"/>
    <s v="UpRiver Brights"/>
    <n v="2"/>
    <s v="N"/>
    <n v="1"/>
    <n v="0"/>
  </r>
  <r>
    <x v="0"/>
    <n v="3"/>
    <x v="2"/>
    <n v="19"/>
    <x v="18"/>
    <x v="1"/>
    <s v="UpRiver Brights"/>
    <n v="3"/>
    <s v="N"/>
    <n v="1"/>
    <n v="0"/>
  </r>
  <r>
    <x v="0"/>
    <n v="3"/>
    <x v="2"/>
    <n v="19"/>
    <x v="18"/>
    <x v="1"/>
    <s v="UpRiver Brights"/>
    <n v="4"/>
    <s v="N"/>
    <n v="1"/>
    <n v="0"/>
  </r>
  <r>
    <x v="0"/>
    <n v="3"/>
    <x v="2"/>
    <n v="19"/>
    <x v="18"/>
    <x v="1"/>
    <s v="UpRiver Brights"/>
    <n v="5"/>
    <s v="N"/>
    <n v="1"/>
    <n v="0"/>
  </r>
  <r>
    <x v="0"/>
    <n v="4"/>
    <x v="3"/>
    <n v="19"/>
    <x v="18"/>
    <x v="1"/>
    <s v="UpRiver Brights"/>
    <n v="2"/>
    <s v="N"/>
    <n v="1"/>
    <n v="7.53"/>
  </r>
  <r>
    <x v="0"/>
    <n v="4"/>
    <x v="3"/>
    <n v="19"/>
    <x v="18"/>
    <x v="1"/>
    <s v="UpRiver Brights"/>
    <n v="3"/>
    <s v="N"/>
    <n v="1"/>
    <n v="1045.3"/>
  </r>
  <r>
    <x v="0"/>
    <n v="4"/>
    <x v="3"/>
    <n v="19"/>
    <x v="18"/>
    <x v="1"/>
    <s v="UpRiver Brights"/>
    <n v="4"/>
    <s v="N"/>
    <n v="1"/>
    <n v="676.3"/>
  </r>
  <r>
    <x v="0"/>
    <n v="4"/>
    <x v="3"/>
    <n v="19"/>
    <x v="18"/>
    <x v="1"/>
    <s v="UpRiver Brights"/>
    <n v="5"/>
    <s v="N"/>
    <n v="1"/>
    <n v="81.83"/>
  </r>
  <r>
    <x v="0"/>
    <n v="5"/>
    <x v="4"/>
    <n v="19"/>
    <x v="18"/>
    <x v="1"/>
    <s v="UpRiver Brights"/>
    <n v="2"/>
    <s v="N"/>
    <n v="1"/>
    <n v="0"/>
  </r>
  <r>
    <x v="0"/>
    <n v="5"/>
    <x v="4"/>
    <n v="19"/>
    <x v="18"/>
    <x v="1"/>
    <s v="UpRiver Brights"/>
    <n v="3"/>
    <s v="N"/>
    <n v="1"/>
    <n v="691.48"/>
  </r>
  <r>
    <x v="0"/>
    <n v="5"/>
    <x v="4"/>
    <n v="19"/>
    <x v="18"/>
    <x v="1"/>
    <s v="UpRiver Brights"/>
    <n v="4"/>
    <s v="N"/>
    <n v="1"/>
    <n v="826.39"/>
  </r>
  <r>
    <x v="0"/>
    <n v="5"/>
    <x v="4"/>
    <n v="19"/>
    <x v="18"/>
    <x v="1"/>
    <s v="UpRiver Brights"/>
    <n v="5"/>
    <s v="N"/>
    <n v="1"/>
    <n v="57.46"/>
  </r>
  <r>
    <x v="0"/>
    <n v="6"/>
    <x v="5"/>
    <n v="19"/>
    <x v="18"/>
    <x v="1"/>
    <s v="UpRiver Brights"/>
    <n v="2"/>
    <s v="N"/>
    <n v="1"/>
    <n v="0"/>
  </r>
  <r>
    <x v="0"/>
    <n v="6"/>
    <x v="5"/>
    <n v="19"/>
    <x v="18"/>
    <x v="1"/>
    <s v="UpRiver Brights"/>
    <n v="3"/>
    <s v="N"/>
    <n v="1"/>
    <n v="0"/>
  </r>
  <r>
    <x v="0"/>
    <n v="6"/>
    <x v="5"/>
    <n v="19"/>
    <x v="18"/>
    <x v="1"/>
    <s v="UpRiver Brights"/>
    <n v="4"/>
    <s v="N"/>
    <n v="1"/>
    <n v="0"/>
  </r>
  <r>
    <x v="0"/>
    <n v="6"/>
    <x v="5"/>
    <n v="19"/>
    <x v="18"/>
    <x v="1"/>
    <s v="UpRiver Brights"/>
    <n v="5"/>
    <s v="N"/>
    <n v="1"/>
    <n v="0"/>
  </r>
  <r>
    <x v="0"/>
    <n v="7"/>
    <x v="6"/>
    <n v="19"/>
    <x v="18"/>
    <x v="1"/>
    <s v="UpRiver Brights"/>
    <n v="2"/>
    <s v="N"/>
    <n v="1"/>
    <n v="0"/>
  </r>
  <r>
    <x v="0"/>
    <n v="7"/>
    <x v="6"/>
    <n v="19"/>
    <x v="18"/>
    <x v="1"/>
    <s v="UpRiver Brights"/>
    <n v="3"/>
    <s v="N"/>
    <n v="1"/>
    <n v="207.81"/>
  </r>
  <r>
    <x v="0"/>
    <n v="7"/>
    <x v="6"/>
    <n v="19"/>
    <x v="18"/>
    <x v="1"/>
    <s v="UpRiver Brights"/>
    <n v="4"/>
    <s v="N"/>
    <n v="1"/>
    <n v="59.14"/>
  </r>
  <r>
    <x v="0"/>
    <n v="7"/>
    <x v="6"/>
    <n v="19"/>
    <x v="18"/>
    <x v="1"/>
    <s v="UpRiver Brights"/>
    <n v="5"/>
    <s v="N"/>
    <n v="1"/>
    <n v="16.350000000000001"/>
  </r>
  <r>
    <x v="0"/>
    <n v="8"/>
    <x v="7"/>
    <n v="19"/>
    <x v="18"/>
    <x v="1"/>
    <s v="UpRiver Brights"/>
    <n v="2"/>
    <s v="N"/>
    <n v="1"/>
    <n v="147.59"/>
  </r>
  <r>
    <x v="0"/>
    <n v="8"/>
    <x v="7"/>
    <n v="19"/>
    <x v="18"/>
    <x v="1"/>
    <s v="UpRiver Brights"/>
    <n v="3"/>
    <s v="N"/>
    <n v="1"/>
    <n v="179.63"/>
  </r>
  <r>
    <x v="0"/>
    <n v="8"/>
    <x v="7"/>
    <n v="19"/>
    <x v="18"/>
    <x v="1"/>
    <s v="UpRiver Brights"/>
    <n v="4"/>
    <s v="N"/>
    <n v="1"/>
    <n v="543.54"/>
  </r>
  <r>
    <x v="0"/>
    <n v="8"/>
    <x v="7"/>
    <n v="19"/>
    <x v="18"/>
    <x v="1"/>
    <s v="UpRiver Brights"/>
    <n v="5"/>
    <s v="N"/>
    <n v="1"/>
    <n v="8.7799999999999994"/>
  </r>
  <r>
    <x v="0"/>
    <n v="9"/>
    <x v="8"/>
    <n v="19"/>
    <x v="18"/>
    <x v="1"/>
    <s v="UpRiver Brights"/>
    <n v="2"/>
    <s v="N"/>
    <n v="1"/>
    <n v="635.49"/>
  </r>
  <r>
    <x v="0"/>
    <n v="9"/>
    <x v="8"/>
    <n v="19"/>
    <x v="18"/>
    <x v="1"/>
    <s v="UpRiver Brights"/>
    <n v="3"/>
    <s v="N"/>
    <n v="1"/>
    <n v="237.45"/>
  </r>
  <r>
    <x v="0"/>
    <n v="9"/>
    <x v="8"/>
    <n v="19"/>
    <x v="18"/>
    <x v="1"/>
    <s v="UpRiver Brights"/>
    <n v="4"/>
    <s v="N"/>
    <n v="1"/>
    <n v="63.28"/>
  </r>
  <r>
    <x v="0"/>
    <n v="9"/>
    <x v="8"/>
    <n v="19"/>
    <x v="18"/>
    <x v="1"/>
    <s v="UpRiver Brights"/>
    <n v="5"/>
    <s v="N"/>
    <n v="1"/>
    <n v="0"/>
  </r>
  <r>
    <x v="0"/>
    <n v="10"/>
    <x v="9"/>
    <n v="19"/>
    <x v="18"/>
    <x v="1"/>
    <s v="UpRiver Brights"/>
    <n v="2"/>
    <s v="N"/>
    <n v="1"/>
    <n v="107.59"/>
  </r>
  <r>
    <x v="0"/>
    <n v="10"/>
    <x v="9"/>
    <n v="19"/>
    <x v="18"/>
    <x v="1"/>
    <s v="UpRiver Brights"/>
    <n v="3"/>
    <s v="N"/>
    <n v="1"/>
    <n v="0"/>
  </r>
  <r>
    <x v="0"/>
    <n v="10"/>
    <x v="9"/>
    <n v="19"/>
    <x v="18"/>
    <x v="1"/>
    <s v="UpRiver Brights"/>
    <n v="4"/>
    <s v="N"/>
    <n v="1"/>
    <n v="0"/>
  </r>
  <r>
    <x v="0"/>
    <n v="10"/>
    <x v="9"/>
    <n v="19"/>
    <x v="18"/>
    <x v="1"/>
    <s v="UpRiver Brights"/>
    <n v="5"/>
    <s v="N"/>
    <n v="1"/>
    <n v="0"/>
  </r>
  <r>
    <x v="0"/>
    <n v="11"/>
    <x v="10"/>
    <n v="19"/>
    <x v="18"/>
    <x v="1"/>
    <s v="UpRiver Brights"/>
    <n v="2"/>
    <s v="N"/>
    <n v="1"/>
    <n v="21.88"/>
  </r>
  <r>
    <x v="0"/>
    <n v="11"/>
    <x v="10"/>
    <n v="19"/>
    <x v="18"/>
    <x v="1"/>
    <s v="UpRiver Brights"/>
    <n v="3"/>
    <s v="N"/>
    <n v="1"/>
    <n v="1.84"/>
  </r>
  <r>
    <x v="0"/>
    <n v="11"/>
    <x v="10"/>
    <n v="19"/>
    <x v="18"/>
    <x v="1"/>
    <s v="UpRiver Brights"/>
    <n v="4"/>
    <s v="N"/>
    <n v="1"/>
    <n v="0"/>
  </r>
  <r>
    <x v="0"/>
    <n v="11"/>
    <x v="10"/>
    <n v="19"/>
    <x v="18"/>
    <x v="1"/>
    <s v="UpRiver Brights"/>
    <n v="5"/>
    <s v="N"/>
    <n v="1"/>
    <n v="0"/>
  </r>
  <r>
    <x v="0"/>
    <n v="12"/>
    <x v="11"/>
    <n v="19"/>
    <x v="18"/>
    <x v="1"/>
    <s v="UpRiver Brights"/>
    <n v="2"/>
    <s v="N"/>
    <n v="1"/>
    <n v="4.88"/>
  </r>
  <r>
    <x v="0"/>
    <n v="12"/>
    <x v="11"/>
    <n v="19"/>
    <x v="18"/>
    <x v="1"/>
    <s v="UpRiver Brights"/>
    <n v="3"/>
    <s v="N"/>
    <n v="1"/>
    <n v="1.72"/>
  </r>
  <r>
    <x v="0"/>
    <n v="12"/>
    <x v="11"/>
    <n v="19"/>
    <x v="18"/>
    <x v="1"/>
    <s v="UpRiver Brights"/>
    <n v="4"/>
    <s v="N"/>
    <n v="1"/>
    <n v="0"/>
  </r>
  <r>
    <x v="0"/>
    <n v="12"/>
    <x v="11"/>
    <n v="19"/>
    <x v="18"/>
    <x v="1"/>
    <s v="UpRiver Brights"/>
    <n v="5"/>
    <s v="N"/>
    <n v="1"/>
    <n v="0"/>
  </r>
  <r>
    <x v="0"/>
    <n v="13"/>
    <x v="12"/>
    <n v="19"/>
    <x v="18"/>
    <x v="1"/>
    <s v="UpRiver Brights"/>
    <n v="2"/>
    <s v="N"/>
    <n v="1"/>
    <n v="0"/>
  </r>
  <r>
    <x v="0"/>
    <n v="13"/>
    <x v="12"/>
    <n v="19"/>
    <x v="18"/>
    <x v="1"/>
    <s v="UpRiver Brights"/>
    <n v="3"/>
    <s v="N"/>
    <n v="1"/>
    <n v="0"/>
  </r>
  <r>
    <x v="0"/>
    <n v="13"/>
    <x v="12"/>
    <n v="19"/>
    <x v="18"/>
    <x v="1"/>
    <s v="UpRiver Brights"/>
    <n v="4"/>
    <s v="N"/>
    <n v="1"/>
    <n v="69.61"/>
  </r>
  <r>
    <x v="0"/>
    <n v="13"/>
    <x v="12"/>
    <n v="19"/>
    <x v="18"/>
    <x v="1"/>
    <s v="UpRiver Brights"/>
    <n v="5"/>
    <s v="N"/>
    <n v="1"/>
    <n v="0"/>
  </r>
  <r>
    <x v="0"/>
    <n v="14"/>
    <x v="13"/>
    <n v="19"/>
    <x v="18"/>
    <x v="1"/>
    <s v="UpRiver Brights"/>
    <n v="2"/>
    <s v="N"/>
    <n v="1"/>
    <n v="0"/>
  </r>
  <r>
    <x v="0"/>
    <n v="14"/>
    <x v="13"/>
    <n v="19"/>
    <x v="18"/>
    <x v="1"/>
    <s v="UpRiver Brights"/>
    <n v="3"/>
    <s v="N"/>
    <n v="1"/>
    <n v="0"/>
  </r>
  <r>
    <x v="0"/>
    <n v="14"/>
    <x v="13"/>
    <n v="19"/>
    <x v="18"/>
    <x v="1"/>
    <s v="UpRiver Brights"/>
    <n v="4"/>
    <s v="N"/>
    <n v="1"/>
    <n v="52.77"/>
  </r>
  <r>
    <x v="0"/>
    <n v="14"/>
    <x v="13"/>
    <n v="19"/>
    <x v="18"/>
    <x v="1"/>
    <s v="UpRiver Brights"/>
    <n v="5"/>
    <s v="N"/>
    <n v="1"/>
    <n v="0"/>
  </r>
  <r>
    <x v="0"/>
    <n v="15"/>
    <x v="14"/>
    <n v="19"/>
    <x v="18"/>
    <x v="1"/>
    <s v="UpRiver Brights"/>
    <n v="2"/>
    <s v="N"/>
    <n v="1"/>
    <n v="1869.89"/>
  </r>
  <r>
    <x v="0"/>
    <n v="15"/>
    <x v="14"/>
    <n v="19"/>
    <x v="18"/>
    <x v="1"/>
    <s v="UpRiver Brights"/>
    <n v="3"/>
    <s v="N"/>
    <n v="1"/>
    <n v="6262.54"/>
  </r>
  <r>
    <x v="0"/>
    <n v="15"/>
    <x v="14"/>
    <n v="19"/>
    <x v="18"/>
    <x v="1"/>
    <s v="UpRiver Brights"/>
    <n v="4"/>
    <s v="N"/>
    <n v="1"/>
    <n v="10556.26"/>
  </r>
  <r>
    <x v="0"/>
    <n v="15"/>
    <x v="14"/>
    <n v="19"/>
    <x v="18"/>
    <x v="1"/>
    <s v="UpRiver Brights"/>
    <n v="5"/>
    <s v="N"/>
    <n v="1"/>
    <n v="778.86"/>
  </r>
  <r>
    <x v="0"/>
    <n v="16"/>
    <x v="15"/>
    <n v="19"/>
    <x v="18"/>
    <x v="1"/>
    <s v="UpRiver Brights"/>
    <n v="2"/>
    <s v="N"/>
    <n v="1"/>
    <n v="0.04"/>
  </r>
  <r>
    <x v="0"/>
    <n v="16"/>
    <x v="15"/>
    <n v="19"/>
    <x v="18"/>
    <x v="1"/>
    <s v="UpRiver Brights"/>
    <n v="3"/>
    <s v="N"/>
    <n v="1"/>
    <n v="0.01"/>
  </r>
  <r>
    <x v="0"/>
    <n v="16"/>
    <x v="15"/>
    <n v="19"/>
    <x v="18"/>
    <x v="1"/>
    <s v="UpRiver Brights"/>
    <n v="4"/>
    <s v="N"/>
    <n v="1"/>
    <n v="0.04"/>
  </r>
  <r>
    <x v="0"/>
    <n v="16"/>
    <x v="15"/>
    <n v="19"/>
    <x v="18"/>
    <x v="1"/>
    <s v="UpRiver Brights"/>
    <n v="5"/>
    <s v="N"/>
    <n v="1"/>
    <n v="0"/>
  </r>
  <r>
    <x v="0"/>
    <n v="17"/>
    <x v="16"/>
    <n v="19"/>
    <x v="18"/>
    <x v="1"/>
    <s v="UpRiver Brights"/>
    <n v="2"/>
    <s v="N"/>
    <n v="1"/>
    <n v="0"/>
  </r>
  <r>
    <x v="0"/>
    <n v="17"/>
    <x v="16"/>
    <n v="19"/>
    <x v="18"/>
    <x v="1"/>
    <s v="UpRiver Brights"/>
    <n v="3"/>
    <s v="N"/>
    <n v="1"/>
    <n v="0"/>
  </r>
  <r>
    <x v="0"/>
    <n v="17"/>
    <x v="16"/>
    <n v="19"/>
    <x v="18"/>
    <x v="1"/>
    <s v="UpRiver Brights"/>
    <n v="4"/>
    <s v="N"/>
    <n v="1"/>
    <n v="0"/>
  </r>
  <r>
    <x v="0"/>
    <n v="17"/>
    <x v="16"/>
    <n v="19"/>
    <x v="18"/>
    <x v="1"/>
    <s v="UpRiver Brights"/>
    <n v="5"/>
    <s v="N"/>
    <n v="1"/>
    <n v="0"/>
  </r>
  <r>
    <x v="0"/>
    <n v="18"/>
    <x v="17"/>
    <n v="19"/>
    <x v="18"/>
    <x v="1"/>
    <s v="UpRiver Brights"/>
    <n v="2"/>
    <s v="N"/>
    <n v="1"/>
    <n v="0"/>
  </r>
  <r>
    <x v="0"/>
    <n v="18"/>
    <x v="17"/>
    <n v="19"/>
    <x v="18"/>
    <x v="1"/>
    <s v="UpRiver Brights"/>
    <n v="3"/>
    <s v="N"/>
    <n v="1"/>
    <n v="584.04999999999995"/>
  </r>
  <r>
    <x v="0"/>
    <n v="18"/>
    <x v="17"/>
    <n v="19"/>
    <x v="18"/>
    <x v="1"/>
    <s v="UpRiver Brights"/>
    <n v="4"/>
    <s v="N"/>
    <n v="1"/>
    <n v="2710.17"/>
  </r>
  <r>
    <x v="0"/>
    <n v="18"/>
    <x v="17"/>
    <n v="19"/>
    <x v="18"/>
    <x v="1"/>
    <s v="UpRiver Brights"/>
    <n v="5"/>
    <s v="N"/>
    <n v="1"/>
    <n v="345.82"/>
  </r>
  <r>
    <x v="0"/>
    <n v="19"/>
    <x v="18"/>
    <n v="19"/>
    <x v="18"/>
    <x v="1"/>
    <s v="UpRiver Brights"/>
    <n v="2"/>
    <s v="N"/>
    <n v="1"/>
    <n v="0"/>
  </r>
  <r>
    <x v="0"/>
    <n v="19"/>
    <x v="18"/>
    <n v="19"/>
    <x v="18"/>
    <x v="1"/>
    <s v="UpRiver Brights"/>
    <n v="3"/>
    <s v="N"/>
    <n v="1"/>
    <n v="0"/>
  </r>
  <r>
    <x v="0"/>
    <n v="19"/>
    <x v="18"/>
    <n v="19"/>
    <x v="18"/>
    <x v="1"/>
    <s v="UpRiver Brights"/>
    <n v="4"/>
    <s v="N"/>
    <n v="1"/>
    <n v="1155.3699999999999"/>
  </r>
  <r>
    <x v="0"/>
    <n v="19"/>
    <x v="18"/>
    <n v="19"/>
    <x v="18"/>
    <x v="1"/>
    <s v="UpRiver Brights"/>
    <n v="5"/>
    <s v="N"/>
    <n v="1"/>
    <n v="0"/>
  </r>
  <r>
    <x v="0"/>
    <n v="20"/>
    <x v="19"/>
    <n v="19"/>
    <x v="18"/>
    <x v="1"/>
    <s v="UpRiver Brights"/>
    <n v="2"/>
    <s v="N"/>
    <n v="1"/>
    <n v="13.89"/>
  </r>
  <r>
    <x v="0"/>
    <n v="20"/>
    <x v="19"/>
    <n v="19"/>
    <x v="18"/>
    <x v="1"/>
    <s v="UpRiver Brights"/>
    <n v="3"/>
    <s v="N"/>
    <n v="1"/>
    <n v="918.28"/>
  </r>
  <r>
    <x v="0"/>
    <n v="20"/>
    <x v="19"/>
    <n v="19"/>
    <x v="18"/>
    <x v="1"/>
    <s v="UpRiver Brights"/>
    <n v="4"/>
    <s v="N"/>
    <n v="1"/>
    <n v="830.17"/>
  </r>
  <r>
    <x v="0"/>
    <n v="20"/>
    <x v="19"/>
    <n v="19"/>
    <x v="18"/>
    <x v="1"/>
    <s v="UpRiver Brights"/>
    <n v="5"/>
    <s v="N"/>
    <n v="1"/>
    <n v="104.98"/>
  </r>
  <r>
    <x v="0"/>
    <n v="21"/>
    <x v="20"/>
    <n v="19"/>
    <x v="18"/>
    <x v="1"/>
    <s v="UpRiver Brights"/>
    <n v="2"/>
    <s v="N"/>
    <n v="1"/>
    <n v="0"/>
  </r>
  <r>
    <x v="0"/>
    <n v="21"/>
    <x v="20"/>
    <n v="19"/>
    <x v="18"/>
    <x v="1"/>
    <s v="UpRiver Brights"/>
    <n v="3"/>
    <s v="N"/>
    <n v="1"/>
    <n v="347.58"/>
  </r>
  <r>
    <x v="0"/>
    <n v="21"/>
    <x v="20"/>
    <n v="19"/>
    <x v="18"/>
    <x v="1"/>
    <s v="UpRiver Brights"/>
    <n v="4"/>
    <s v="N"/>
    <n v="1"/>
    <n v="254.84"/>
  </r>
  <r>
    <x v="0"/>
    <n v="21"/>
    <x v="20"/>
    <n v="19"/>
    <x v="18"/>
    <x v="1"/>
    <s v="UpRiver Brights"/>
    <n v="5"/>
    <s v="N"/>
    <n v="1"/>
    <n v="42.84"/>
  </r>
  <r>
    <x v="0"/>
    <n v="22"/>
    <x v="21"/>
    <n v="19"/>
    <x v="18"/>
    <x v="1"/>
    <s v="UpRiver Brights"/>
    <n v="2"/>
    <s v="N"/>
    <n v="1"/>
    <n v="0"/>
  </r>
  <r>
    <x v="0"/>
    <n v="22"/>
    <x v="21"/>
    <n v="19"/>
    <x v="18"/>
    <x v="1"/>
    <s v="UpRiver Brights"/>
    <n v="3"/>
    <s v="N"/>
    <n v="1"/>
    <n v="288.08999999999997"/>
  </r>
  <r>
    <x v="0"/>
    <n v="22"/>
    <x v="21"/>
    <n v="19"/>
    <x v="18"/>
    <x v="1"/>
    <s v="UpRiver Brights"/>
    <n v="4"/>
    <s v="N"/>
    <n v="1"/>
    <n v="35.729999999999997"/>
  </r>
  <r>
    <x v="0"/>
    <n v="22"/>
    <x v="21"/>
    <n v="19"/>
    <x v="18"/>
    <x v="1"/>
    <s v="UpRiver Brights"/>
    <n v="5"/>
    <s v="N"/>
    <n v="1"/>
    <n v="46.48"/>
  </r>
  <r>
    <x v="0"/>
    <n v="23"/>
    <x v="22"/>
    <n v="19"/>
    <x v="18"/>
    <x v="1"/>
    <s v="UpRiver Brights"/>
    <n v="2"/>
    <s v="N"/>
    <n v="1"/>
    <n v="0"/>
  </r>
  <r>
    <x v="0"/>
    <n v="23"/>
    <x v="22"/>
    <n v="19"/>
    <x v="18"/>
    <x v="1"/>
    <s v="UpRiver Brights"/>
    <n v="3"/>
    <s v="N"/>
    <n v="1"/>
    <n v="60.78"/>
  </r>
  <r>
    <x v="0"/>
    <n v="23"/>
    <x v="22"/>
    <n v="19"/>
    <x v="18"/>
    <x v="1"/>
    <s v="UpRiver Brights"/>
    <n v="4"/>
    <s v="N"/>
    <n v="1"/>
    <n v="0"/>
  </r>
  <r>
    <x v="0"/>
    <n v="23"/>
    <x v="22"/>
    <n v="19"/>
    <x v="18"/>
    <x v="1"/>
    <s v="UpRiver Brights"/>
    <n v="5"/>
    <s v="N"/>
    <n v="1"/>
    <n v="0"/>
  </r>
  <r>
    <x v="0"/>
    <n v="24"/>
    <x v="23"/>
    <n v="19"/>
    <x v="18"/>
    <x v="1"/>
    <s v="UpRiver Brights"/>
    <n v="2"/>
    <s v="N"/>
    <n v="1"/>
    <n v="31.07"/>
  </r>
  <r>
    <x v="0"/>
    <n v="24"/>
    <x v="23"/>
    <n v="19"/>
    <x v="18"/>
    <x v="1"/>
    <s v="UpRiver Brights"/>
    <n v="3"/>
    <s v="N"/>
    <n v="1"/>
    <n v="171.14"/>
  </r>
  <r>
    <x v="0"/>
    <n v="24"/>
    <x v="23"/>
    <n v="19"/>
    <x v="18"/>
    <x v="1"/>
    <s v="UpRiver Brights"/>
    <n v="4"/>
    <s v="N"/>
    <n v="1"/>
    <n v="187.46"/>
  </r>
  <r>
    <x v="0"/>
    <n v="24"/>
    <x v="23"/>
    <n v="19"/>
    <x v="18"/>
    <x v="1"/>
    <s v="UpRiver Brights"/>
    <n v="5"/>
    <s v="N"/>
    <n v="1"/>
    <n v="0"/>
  </r>
  <r>
    <x v="0"/>
    <n v="25"/>
    <x v="24"/>
    <n v="19"/>
    <x v="18"/>
    <x v="1"/>
    <s v="UpRiver Brights"/>
    <n v="2"/>
    <s v="N"/>
    <n v="1"/>
    <n v="7309.24"/>
  </r>
  <r>
    <x v="0"/>
    <n v="25"/>
    <x v="24"/>
    <n v="19"/>
    <x v="18"/>
    <x v="1"/>
    <s v="UpRiver Brights"/>
    <n v="3"/>
    <s v="N"/>
    <n v="1"/>
    <n v="1055.06"/>
  </r>
  <r>
    <x v="0"/>
    <n v="25"/>
    <x v="24"/>
    <n v="19"/>
    <x v="18"/>
    <x v="1"/>
    <s v="UpRiver Brights"/>
    <n v="4"/>
    <s v="N"/>
    <n v="1"/>
    <n v="1208.3"/>
  </r>
  <r>
    <x v="0"/>
    <n v="25"/>
    <x v="24"/>
    <n v="19"/>
    <x v="18"/>
    <x v="1"/>
    <s v="UpRiver Brights"/>
    <n v="5"/>
    <s v="N"/>
    <n v="1"/>
    <n v="632.22"/>
  </r>
  <r>
    <x v="1"/>
    <n v="1"/>
    <x v="0"/>
    <n v="19"/>
    <x v="18"/>
    <x v="1"/>
    <s v="UpRiver Brights"/>
    <n v="2"/>
    <s v="N"/>
    <n v="1"/>
    <n v="0"/>
  </r>
  <r>
    <x v="1"/>
    <n v="1"/>
    <x v="0"/>
    <n v="19"/>
    <x v="18"/>
    <x v="1"/>
    <s v="UpRiver Brights"/>
    <n v="3"/>
    <s v="N"/>
    <n v="1"/>
    <n v="2299.6"/>
  </r>
  <r>
    <x v="1"/>
    <n v="1"/>
    <x v="0"/>
    <n v="19"/>
    <x v="18"/>
    <x v="1"/>
    <s v="UpRiver Brights"/>
    <n v="4"/>
    <s v="N"/>
    <n v="1"/>
    <n v="7730.07"/>
  </r>
  <r>
    <x v="1"/>
    <n v="1"/>
    <x v="0"/>
    <n v="19"/>
    <x v="18"/>
    <x v="1"/>
    <s v="UpRiver Brights"/>
    <n v="5"/>
    <s v="N"/>
    <n v="1"/>
    <n v="2540.1799999999998"/>
  </r>
  <r>
    <x v="1"/>
    <n v="2"/>
    <x v="1"/>
    <n v="19"/>
    <x v="18"/>
    <x v="1"/>
    <s v="UpRiver Brights"/>
    <n v="2"/>
    <s v="N"/>
    <n v="1"/>
    <n v="0"/>
  </r>
  <r>
    <x v="1"/>
    <n v="2"/>
    <x v="1"/>
    <n v="19"/>
    <x v="18"/>
    <x v="1"/>
    <s v="UpRiver Brights"/>
    <n v="3"/>
    <s v="N"/>
    <n v="1"/>
    <n v="0"/>
  </r>
  <r>
    <x v="1"/>
    <n v="2"/>
    <x v="1"/>
    <n v="19"/>
    <x v="18"/>
    <x v="1"/>
    <s v="UpRiver Brights"/>
    <n v="4"/>
    <s v="N"/>
    <n v="1"/>
    <n v="0"/>
  </r>
  <r>
    <x v="1"/>
    <n v="2"/>
    <x v="1"/>
    <n v="19"/>
    <x v="18"/>
    <x v="1"/>
    <s v="UpRiver Brights"/>
    <n v="5"/>
    <s v="N"/>
    <n v="1"/>
    <n v="0"/>
  </r>
  <r>
    <x v="1"/>
    <n v="3"/>
    <x v="2"/>
    <n v="19"/>
    <x v="18"/>
    <x v="1"/>
    <s v="UpRiver Brights"/>
    <n v="2"/>
    <s v="N"/>
    <n v="1"/>
    <n v="0"/>
  </r>
  <r>
    <x v="1"/>
    <n v="3"/>
    <x v="2"/>
    <n v="19"/>
    <x v="18"/>
    <x v="1"/>
    <s v="UpRiver Brights"/>
    <n v="3"/>
    <s v="N"/>
    <n v="1"/>
    <n v="0.38"/>
  </r>
  <r>
    <x v="1"/>
    <n v="3"/>
    <x v="2"/>
    <n v="19"/>
    <x v="18"/>
    <x v="1"/>
    <s v="UpRiver Brights"/>
    <n v="4"/>
    <s v="N"/>
    <n v="1"/>
    <n v="0.33"/>
  </r>
  <r>
    <x v="1"/>
    <n v="3"/>
    <x v="2"/>
    <n v="19"/>
    <x v="18"/>
    <x v="1"/>
    <s v="UpRiver Brights"/>
    <n v="5"/>
    <s v="N"/>
    <n v="1"/>
    <n v="0.03"/>
  </r>
  <r>
    <x v="1"/>
    <n v="4"/>
    <x v="3"/>
    <n v="19"/>
    <x v="18"/>
    <x v="1"/>
    <s v="UpRiver Brights"/>
    <n v="2"/>
    <s v="N"/>
    <n v="1"/>
    <n v="3.08"/>
  </r>
  <r>
    <x v="1"/>
    <n v="4"/>
    <x v="3"/>
    <n v="19"/>
    <x v="18"/>
    <x v="1"/>
    <s v="UpRiver Brights"/>
    <n v="3"/>
    <s v="N"/>
    <n v="1"/>
    <n v="1542.59"/>
  </r>
  <r>
    <x v="1"/>
    <n v="4"/>
    <x v="3"/>
    <n v="19"/>
    <x v="18"/>
    <x v="1"/>
    <s v="UpRiver Brights"/>
    <n v="4"/>
    <s v="N"/>
    <n v="1"/>
    <n v="350.68"/>
  </r>
  <r>
    <x v="1"/>
    <n v="4"/>
    <x v="3"/>
    <n v="19"/>
    <x v="18"/>
    <x v="1"/>
    <s v="UpRiver Brights"/>
    <n v="5"/>
    <s v="N"/>
    <n v="1"/>
    <n v="37.39"/>
  </r>
  <r>
    <x v="1"/>
    <n v="5"/>
    <x v="4"/>
    <n v="19"/>
    <x v="18"/>
    <x v="1"/>
    <s v="UpRiver Brights"/>
    <n v="2"/>
    <s v="N"/>
    <n v="1"/>
    <n v="0"/>
  </r>
  <r>
    <x v="1"/>
    <n v="5"/>
    <x v="4"/>
    <n v="19"/>
    <x v="18"/>
    <x v="1"/>
    <s v="UpRiver Brights"/>
    <n v="3"/>
    <s v="N"/>
    <n v="1"/>
    <n v="733.79"/>
  </r>
  <r>
    <x v="1"/>
    <n v="5"/>
    <x v="4"/>
    <n v="19"/>
    <x v="18"/>
    <x v="1"/>
    <s v="UpRiver Brights"/>
    <n v="4"/>
    <s v="N"/>
    <n v="1"/>
    <n v="308.13"/>
  </r>
  <r>
    <x v="1"/>
    <n v="5"/>
    <x v="4"/>
    <n v="19"/>
    <x v="18"/>
    <x v="1"/>
    <s v="UpRiver Brights"/>
    <n v="5"/>
    <s v="N"/>
    <n v="1"/>
    <n v="18.88"/>
  </r>
  <r>
    <x v="1"/>
    <n v="6"/>
    <x v="5"/>
    <n v="19"/>
    <x v="18"/>
    <x v="1"/>
    <s v="UpRiver Brights"/>
    <n v="2"/>
    <s v="N"/>
    <n v="1"/>
    <n v="0"/>
  </r>
  <r>
    <x v="1"/>
    <n v="6"/>
    <x v="5"/>
    <n v="19"/>
    <x v="18"/>
    <x v="1"/>
    <s v="UpRiver Brights"/>
    <n v="3"/>
    <s v="N"/>
    <n v="1"/>
    <n v="0"/>
  </r>
  <r>
    <x v="1"/>
    <n v="6"/>
    <x v="5"/>
    <n v="19"/>
    <x v="18"/>
    <x v="1"/>
    <s v="UpRiver Brights"/>
    <n v="4"/>
    <s v="N"/>
    <n v="1"/>
    <n v="0"/>
  </r>
  <r>
    <x v="1"/>
    <n v="6"/>
    <x v="5"/>
    <n v="19"/>
    <x v="18"/>
    <x v="1"/>
    <s v="UpRiver Brights"/>
    <n v="5"/>
    <s v="N"/>
    <n v="1"/>
    <n v="0"/>
  </r>
  <r>
    <x v="1"/>
    <n v="7"/>
    <x v="6"/>
    <n v="19"/>
    <x v="18"/>
    <x v="1"/>
    <s v="UpRiver Brights"/>
    <n v="2"/>
    <s v="N"/>
    <n v="1"/>
    <n v="0"/>
  </r>
  <r>
    <x v="1"/>
    <n v="7"/>
    <x v="6"/>
    <n v="19"/>
    <x v="18"/>
    <x v="1"/>
    <s v="UpRiver Brights"/>
    <n v="3"/>
    <s v="N"/>
    <n v="1"/>
    <n v="336.78"/>
  </r>
  <r>
    <x v="1"/>
    <n v="7"/>
    <x v="6"/>
    <n v="19"/>
    <x v="18"/>
    <x v="1"/>
    <s v="UpRiver Brights"/>
    <n v="4"/>
    <s v="N"/>
    <n v="1"/>
    <n v="38.54"/>
  </r>
  <r>
    <x v="1"/>
    <n v="7"/>
    <x v="6"/>
    <n v="19"/>
    <x v="18"/>
    <x v="1"/>
    <s v="UpRiver Brights"/>
    <n v="5"/>
    <s v="N"/>
    <n v="1"/>
    <n v="9.91"/>
  </r>
  <r>
    <x v="1"/>
    <n v="8"/>
    <x v="7"/>
    <n v="19"/>
    <x v="18"/>
    <x v="1"/>
    <s v="UpRiver Brights"/>
    <n v="2"/>
    <s v="N"/>
    <n v="1"/>
    <n v="59"/>
  </r>
  <r>
    <x v="1"/>
    <n v="8"/>
    <x v="7"/>
    <n v="19"/>
    <x v="18"/>
    <x v="1"/>
    <s v="UpRiver Brights"/>
    <n v="3"/>
    <s v="N"/>
    <n v="1"/>
    <n v="259.49"/>
  </r>
  <r>
    <x v="1"/>
    <n v="8"/>
    <x v="7"/>
    <n v="19"/>
    <x v="18"/>
    <x v="1"/>
    <s v="UpRiver Brights"/>
    <n v="4"/>
    <s v="N"/>
    <n v="1"/>
    <n v="315.74"/>
  </r>
  <r>
    <x v="1"/>
    <n v="8"/>
    <x v="7"/>
    <n v="19"/>
    <x v="18"/>
    <x v="1"/>
    <s v="UpRiver Brights"/>
    <n v="5"/>
    <s v="N"/>
    <n v="1"/>
    <n v="4.75"/>
  </r>
  <r>
    <x v="1"/>
    <n v="9"/>
    <x v="8"/>
    <n v="19"/>
    <x v="18"/>
    <x v="1"/>
    <s v="UpRiver Brights"/>
    <n v="2"/>
    <s v="N"/>
    <n v="1"/>
    <n v="103.19"/>
  </r>
  <r>
    <x v="1"/>
    <n v="9"/>
    <x v="8"/>
    <n v="19"/>
    <x v="18"/>
    <x v="1"/>
    <s v="UpRiver Brights"/>
    <n v="3"/>
    <s v="N"/>
    <n v="1"/>
    <n v="139.32"/>
  </r>
  <r>
    <x v="1"/>
    <n v="9"/>
    <x v="8"/>
    <n v="19"/>
    <x v="18"/>
    <x v="1"/>
    <s v="UpRiver Brights"/>
    <n v="4"/>
    <s v="N"/>
    <n v="1"/>
    <n v="14.93"/>
  </r>
  <r>
    <x v="1"/>
    <n v="9"/>
    <x v="8"/>
    <n v="19"/>
    <x v="18"/>
    <x v="1"/>
    <s v="UpRiver Brights"/>
    <n v="5"/>
    <s v="N"/>
    <n v="1"/>
    <n v="0"/>
  </r>
  <r>
    <x v="1"/>
    <n v="10"/>
    <x v="9"/>
    <n v="19"/>
    <x v="18"/>
    <x v="1"/>
    <s v="UpRiver Brights"/>
    <n v="2"/>
    <s v="N"/>
    <n v="1"/>
    <n v="38.950000000000003"/>
  </r>
  <r>
    <x v="1"/>
    <n v="10"/>
    <x v="9"/>
    <n v="19"/>
    <x v="18"/>
    <x v="1"/>
    <s v="UpRiver Brights"/>
    <n v="3"/>
    <s v="N"/>
    <n v="1"/>
    <n v="0"/>
  </r>
  <r>
    <x v="1"/>
    <n v="10"/>
    <x v="9"/>
    <n v="19"/>
    <x v="18"/>
    <x v="1"/>
    <s v="UpRiver Brights"/>
    <n v="4"/>
    <s v="N"/>
    <n v="1"/>
    <n v="0"/>
  </r>
  <r>
    <x v="1"/>
    <n v="10"/>
    <x v="9"/>
    <n v="19"/>
    <x v="18"/>
    <x v="1"/>
    <s v="UpRiver Brights"/>
    <n v="5"/>
    <s v="N"/>
    <n v="1"/>
    <n v="0"/>
  </r>
  <r>
    <x v="1"/>
    <n v="11"/>
    <x v="10"/>
    <n v="19"/>
    <x v="18"/>
    <x v="1"/>
    <s v="UpRiver Brights"/>
    <n v="2"/>
    <s v="N"/>
    <n v="1"/>
    <n v="22.65"/>
  </r>
  <r>
    <x v="1"/>
    <n v="11"/>
    <x v="10"/>
    <n v="19"/>
    <x v="18"/>
    <x v="1"/>
    <s v="UpRiver Brights"/>
    <n v="3"/>
    <s v="N"/>
    <n v="1"/>
    <n v="6.87"/>
  </r>
  <r>
    <x v="1"/>
    <n v="11"/>
    <x v="10"/>
    <n v="19"/>
    <x v="18"/>
    <x v="1"/>
    <s v="UpRiver Brights"/>
    <n v="4"/>
    <s v="N"/>
    <n v="1"/>
    <n v="0"/>
  </r>
  <r>
    <x v="1"/>
    <n v="11"/>
    <x v="10"/>
    <n v="19"/>
    <x v="18"/>
    <x v="1"/>
    <s v="UpRiver Brights"/>
    <n v="5"/>
    <s v="N"/>
    <n v="1"/>
    <n v="0"/>
  </r>
  <r>
    <x v="1"/>
    <n v="12"/>
    <x v="11"/>
    <n v="19"/>
    <x v="18"/>
    <x v="1"/>
    <s v="UpRiver Brights"/>
    <n v="2"/>
    <s v="N"/>
    <n v="1"/>
    <n v="5.38"/>
  </r>
  <r>
    <x v="1"/>
    <n v="12"/>
    <x v="11"/>
    <n v="19"/>
    <x v="18"/>
    <x v="1"/>
    <s v="UpRiver Brights"/>
    <n v="3"/>
    <s v="N"/>
    <n v="1"/>
    <n v="6.87"/>
  </r>
  <r>
    <x v="1"/>
    <n v="12"/>
    <x v="11"/>
    <n v="19"/>
    <x v="18"/>
    <x v="1"/>
    <s v="UpRiver Brights"/>
    <n v="4"/>
    <s v="N"/>
    <n v="1"/>
    <n v="0"/>
  </r>
  <r>
    <x v="1"/>
    <n v="12"/>
    <x v="11"/>
    <n v="19"/>
    <x v="18"/>
    <x v="1"/>
    <s v="UpRiver Brights"/>
    <n v="5"/>
    <s v="N"/>
    <n v="1"/>
    <n v="0"/>
  </r>
  <r>
    <x v="1"/>
    <n v="13"/>
    <x v="12"/>
    <n v="19"/>
    <x v="18"/>
    <x v="1"/>
    <s v="UpRiver Brights"/>
    <n v="2"/>
    <s v="N"/>
    <n v="1"/>
    <n v="0"/>
  </r>
  <r>
    <x v="1"/>
    <n v="13"/>
    <x v="12"/>
    <n v="19"/>
    <x v="18"/>
    <x v="1"/>
    <s v="UpRiver Brights"/>
    <n v="3"/>
    <s v="N"/>
    <n v="1"/>
    <n v="0"/>
  </r>
  <r>
    <x v="1"/>
    <n v="13"/>
    <x v="12"/>
    <n v="19"/>
    <x v="18"/>
    <x v="1"/>
    <s v="UpRiver Brights"/>
    <n v="4"/>
    <s v="N"/>
    <n v="1"/>
    <n v="73.42"/>
  </r>
  <r>
    <x v="1"/>
    <n v="13"/>
    <x v="12"/>
    <n v="19"/>
    <x v="18"/>
    <x v="1"/>
    <s v="UpRiver Brights"/>
    <n v="5"/>
    <s v="N"/>
    <n v="1"/>
    <n v="0"/>
  </r>
  <r>
    <x v="1"/>
    <n v="14"/>
    <x v="13"/>
    <n v="19"/>
    <x v="18"/>
    <x v="1"/>
    <s v="UpRiver Brights"/>
    <n v="2"/>
    <s v="N"/>
    <n v="1"/>
    <n v="0"/>
  </r>
  <r>
    <x v="1"/>
    <n v="14"/>
    <x v="13"/>
    <n v="19"/>
    <x v="18"/>
    <x v="1"/>
    <s v="UpRiver Brights"/>
    <n v="3"/>
    <s v="N"/>
    <n v="1"/>
    <n v="0"/>
  </r>
  <r>
    <x v="1"/>
    <n v="14"/>
    <x v="13"/>
    <n v="19"/>
    <x v="18"/>
    <x v="1"/>
    <s v="UpRiver Brights"/>
    <n v="4"/>
    <s v="N"/>
    <n v="1"/>
    <n v="48.63"/>
  </r>
  <r>
    <x v="1"/>
    <n v="14"/>
    <x v="13"/>
    <n v="19"/>
    <x v="18"/>
    <x v="1"/>
    <s v="UpRiver Brights"/>
    <n v="5"/>
    <s v="N"/>
    <n v="1"/>
    <n v="0"/>
  </r>
  <r>
    <x v="1"/>
    <n v="15"/>
    <x v="14"/>
    <n v="19"/>
    <x v="18"/>
    <x v="1"/>
    <s v="UpRiver Brights"/>
    <n v="2"/>
    <s v="N"/>
    <n v="1"/>
    <n v="2737.89"/>
  </r>
  <r>
    <x v="1"/>
    <n v="15"/>
    <x v="14"/>
    <n v="19"/>
    <x v="18"/>
    <x v="1"/>
    <s v="UpRiver Brights"/>
    <n v="3"/>
    <s v="N"/>
    <n v="1"/>
    <n v="31732.79"/>
  </r>
  <r>
    <x v="1"/>
    <n v="15"/>
    <x v="14"/>
    <n v="19"/>
    <x v="18"/>
    <x v="1"/>
    <s v="UpRiver Brights"/>
    <n v="4"/>
    <s v="N"/>
    <n v="1"/>
    <n v="13811.54"/>
  </r>
  <r>
    <x v="1"/>
    <n v="15"/>
    <x v="14"/>
    <n v="19"/>
    <x v="18"/>
    <x v="1"/>
    <s v="UpRiver Brights"/>
    <n v="5"/>
    <s v="N"/>
    <n v="1"/>
    <n v="947.92"/>
  </r>
  <r>
    <x v="1"/>
    <n v="16"/>
    <x v="15"/>
    <n v="19"/>
    <x v="18"/>
    <x v="1"/>
    <s v="UpRiver Brights"/>
    <n v="2"/>
    <s v="N"/>
    <n v="1"/>
    <n v="0.7"/>
  </r>
  <r>
    <x v="1"/>
    <n v="16"/>
    <x v="15"/>
    <n v="19"/>
    <x v="18"/>
    <x v="1"/>
    <s v="UpRiver Brights"/>
    <n v="3"/>
    <s v="N"/>
    <n v="1"/>
    <n v="0.95"/>
  </r>
  <r>
    <x v="1"/>
    <n v="16"/>
    <x v="15"/>
    <n v="19"/>
    <x v="18"/>
    <x v="1"/>
    <s v="UpRiver Brights"/>
    <n v="4"/>
    <s v="N"/>
    <n v="1"/>
    <n v="1.18"/>
  </r>
  <r>
    <x v="1"/>
    <n v="16"/>
    <x v="15"/>
    <n v="19"/>
    <x v="18"/>
    <x v="1"/>
    <s v="UpRiver Brights"/>
    <n v="5"/>
    <s v="N"/>
    <n v="1"/>
    <n v="0.02"/>
  </r>
  <r>
    <x v="1"/>
    <n v="17"/>
    <x v="16"/>
    <n v="19"/>
    <x v="18"/>
    <x v="1"/>
    <s v="UpRiver Brights"/>
    <n v="2"/>
    <s v="N"/>
    <n v="1"/>
    <n v="0"/>
  </r>
  <r>
    <x v="1"/>
    <n v="17"/>
    <x v="16"/>
    <n v="19"/>
    <x v="18"/>
    <x v="1"/>
    <s v="UpRiver Brights"/>
    <n v="3"/>
    <s v="N"/>
    <n v="1"/>
    <n v="0"/>
  </r>
  <r>
    <x v="1"/>
    <n v="17"/>
    <x v="16"/>
    <n v="19"/>
    <x v="18"/>
    <x v="1"/>
    <s v="UpRiver Brights"/>
    <n v="4"/>
    <s v="N"/>
    <n v="1"/>
    <n v="0"/>
  </r>
  <r>
    <x v="1"/>
    <n v="17"/>
    <x v="16"/>
    <n v="19"/>
    <x v="18"/>
    <x v="1"/>
    <s v="UpRiver Brights"/>
    <n v="5"/>
    <s v="N"/>
    <n v="1"/>
    <n v="0"/>
  </r>
  <r>
    <x v="1"/>
    <n v="18"/>
    <x v="17"/>
    <n v="19"/>
    <x v="18"/>
    <x v="1"/>
    <s v="UpRiver Brights"/>
    <n v="2"/>
    <s v="N"/>
    <n v="1"/>
    <n v="0"/>
  </r>
  <r>
    <x v="1"/>
    <n v="18"/>
    <x v="17"/>
    <n v="19"/>
    <x v="18"/>
    <x v="1"/>
    <s v="UpRiver Brights"/>
    <n v="3"/>
    <s v="N"/>
    <n v="1"/>
    <n v="984.09"/>
  </r>
  <r>
    <x v="1"/>
    <n v="18"/>
    <x v="17"/>
    <n v="19"/>
    <x v="18"/>
    <x v="1"/>
    <s v="UpRiver Brights"/>
    <n v="4"/>
    <s v="N"/>
    <n v="1"/>
    <n v="1604.5"/>
  </r>
  <r>
    <x v="1"/>
    <n v="18"/>
    <x v="17"/>
    <n v="19"/>
    <x v="18"/>
    <x v="1"/>
    <s v="UpRiver Brights"/>
    <n v="5"/>
    <s v="N"/>
    <n v="1"/>
    <n v="180.42"/>
  </r>
  <r>
    <x v="1"/>
    <n v="19"/>
    <x v="18"/>
    <n v="19"/>
    <x v="18"/>
    <x v="1"/>
    <s v="UpRiver Brights"/>
    <n v="2"/>
    <s v="N"/>
    <n v="1"/>
    <n v="0"/>
  </r>
  <r>
    <x v="1"/>
    <n v="19"/>
    <x v="18"/>
    <n v="19"/>
    <x v="18"/>
    <x v="1"/>
    <s v="UpRiver Brights"/>
    <n v="3"/>
    <s v="N"/>
    <n v="1"/>
    <n v="0"/>
  </r>
  <r>
    <x v="1"/>
    <n v="19"/>
    <x v="18"/>
    <n v="19"/>
    <x v="18"/>
    <x v="1"/>
    <s v="UpRiver Brights"/>
    <n v="4"/>
    <s v="N"/>
    <n v="1"/>
    <n v="936.32"/>
  </r>
  <r>
    <x v="1"/>
    <n v="19"/>
    <x v="18"/>
    <n v="19"/>
    <x v="18"/>
    <x v="1"/>
    <s v="UpRiver Brights"/>
    <n v="5"/>
    <s v="N"/>
    <n v="1"/>
    <n v="0"/>
  </r>
  <r>
    <x v="1"/>
    <n v="20"/>
    <x v="19"/>
    <n v="19"/>
    <x v="18"/>
    <x v="1"/>
    <s v="UpRiver Brights"/>
    <n v="2"/>
    <s v="N"/>
    <n v="1"/>
    <n v="8.81"/>
  </r>
  <r>
    <x v="1"/>
    <n v="20"/>
    <x v="19"/>
    <n v="19"/>
    <x v="18"/>
    <x v="1"/>
    <s v="UpRiver Brights"/>
    <n v="3"/>
    <s v="N"/>
    <n v="1"/>
    <n v="2105.8200000000002"/>
  </r>
  <r>
    <x v="1"/>
    <n v="20"/>
    <x v="19"/>
    <n v="19"/>
    <x v="18"/>
    <x v="1"/>
    <s v="UpRiver Brights"/>
    <n v="4"/>
    <s v="N"/>
    <n v="1"/>
    <n v="668.92"/>
  </r>
  <r>
    <x v="1"/>
    <n v="20"/>
    <x v="19"/>
    <n v="19"/>
    <x v="18"/>
    <x v="1"/>
    <s v="UpRiver Brights"/>
    <n v="5"/>
    <s v="N"/>
    <n v="1"/>
    <n v="74.540000000000006"/>
  </r>
  <r>
    <x v="1"/>
    <n v="21"/>
    <x v="20"/>
    <n v="19"/>
    <x v="18"/>
    <x v="1"/>
    <s v="UpRiver Brights"/>
    <n v="2"/>
    <s v="N"/>
    <n v="1"/>
    <n v="0"/>
  </r>
  <r>
    <x v="1"/>
    <n v="21"/>
    <x v="20"/>
    <n v="19"/>
    <x v="18"/>
    <x v="1"/>
    <s v="UpRiver Brights"/>
    <n v="3"/>
    <s v="N"/>
    <n v="1"/>
    <n v="1011.4"/>
  </r>
  <r>
    <x v="1"/>
    <n v="21"/>
    <x v="20"/>
    <n v="19"/>
    <x v="18"/>
    <x v="1"/>
    <s v="UpRiver Brights"/>
    <n v="4"/>
    <s v="N"/>
    <n v="1"/>
    <n v="260.55"/>
  </r>
  <r>
    <x v="1"/>
    <n v="21"/>
    <x v="20"/>
    <n v="19"/>
    <x v="18"/>
    <x v="1"/>
    <s v="UpRiver Brights"/>
    <n v="5"/>
    <s v="N"/>
    <n v="1"/>
    <n v="38.6"/>
  </r>
  <r>
    <x v="1"/>
    <n v="22"/>
    <x v="21"/>
    <n v="19"/>
    <x v="18"/>
    <x v="1"/>
    <s v="UpRiver Brights"/>
    <n v="2"/>
    <s v="N"/>
    <n v="1"/>
    <n v="0"/>
  </r>
  <r>
    <x v="1"/>
    <n v="22"/>
    <x v="21"/>
    <n v="19"/>
    <x v="18"/>
    <x v="1"/>
    <s v="UpRiver Brights"/>
    <n v="3"/>
    <s v="N"/>
    <n v="1"/>
    <n v="699.54"/>
  </r>
  <r>
    <x v="1"/>
    <n v="22"/>
    <x v="21"/>
    <n v="19"/>
    <x v="18"/>
    <x v="1"/>
    <s v="UpRiver Brights"/>
    <n v="4"/>
    <s v="N"/>
    <n v="1"/>
    <n v="30.48"/>
  </r>
  <r>
    <x v="1"/>
    <n v="22"/>
    <x v="21"/>
    <n v="19"/>
    <x v="18"/>
    <x v="1"/>
    <s v="UpRiver Brights"/>
    <n v="5"/>
    <s v="N"/>
    <n v="1"/>
    <n v="34.94"/>
  </r>
  <r>
    <x v="1"/>
    <n v="23"/>
    <x v="22"/>
    <n v="19"/>
    <x v="18"/>
    <x v="1"/>
    <s v="UpRiver Brights"/>
    <n v="2"/>
    <s v="N"/>
    <n v="1"/>
    <n v="0"/>
  </r>
  <r>
    <x v="1"/>
    <n v="23"/>
    <x v="22"/>
    <n v="19"/>
    <x v="18"/>
    <x v="1"/>
    <s v="UpRiver Brights"/>
    <n v="3"/>
    <s v="N"/>
    <n v="1"/>
    <n v="107.28"/>
  </r>
  <r>
    <x v="1"/>
    <n v="23"/>
    <x v="22"/>
    <n v="19"/>
    <x v="18"/>
    <x v="1"/>
    <s v="UpRiver Brights"/>
    <n v="4"/>
    <s v="N"/>
    <n v="1"/>
    <n v="0"/>
  </r>
  <r>
    <x v="1"/>
    <n v="23"/>
    <x v="22"/>
    <n v="19"/>
    <x v="18"/>
    <x v="1"/>
    <s v="UpRiver Brights"/>
    <n v="5"/>
    <s v="N"/>
    <n v="1"/>
    <n v="0"/>
  </r>
  <r>
    <x v="1"/>
    <n v="24"/>
    <x v="23"/>
    <n v="19"/>
    <x v="18"/>
    <x v="1"/>
    <s v="UpRiver Brights"/>
    <n v="2"/>
    <s v="N"/>
    <n v="1"/>
    <n v="19.309999999999999"/>
  </r>
  <r>
    <x v="1"/>
    <n v="24"/>
    <x v="23"/>
    <n v="19"/>
    <x v="18"/>
    <x v="1"/>
    <s v="UpRiver Brights"/>
    <n v="3"/>
    <s v="N"/>
    <n v="1"/>
    <n v="384.29"/>
  </r>
  <r>
    <x v="1"/>
    <n v="24"/>
    <x v="23"/>
    <n v="19"/>
    <x v="18"/>
    <x v="1"/>
    <s v="UpRiver Brights"/>
    <n v="4"/>
    <s v="N"/>
    <n v="1"/>
    <n v="147.9"/>
  </r>
  <r>
    <x v="1"/>
    <n v="24"/>
    <x v="23"/>
    <n v="19"/>
    <x v="18"/>
    <x v="1"/>
    <s v="UpRiver Brights"/>
    <n v="5"/>
    <s v="N"/>
    <n v="1"/>
    <n v="0"/>
  </r>
  <r>
    <x v="1"/>
    <n v="25"/>
    <x v="24"/>
    <n v="19"/>
    <x v="18"/>
    <x v="1"/>
    <s v="UpRiver Brights"/>
    <n v="2"/>
    <s v="N"/>
    <n v="1"/>
    <n v="7864.63"/>
  </r>
  <r>
    <x v="1"/>
    <n v="25"/>
    <x v="24"/>
    <n v="19"/>
    <x v="18"/>
    <x v="1"/>
    <s v="UpRiver Brights"/>
    <n v="3"/>
    <s v="N"/>
    <n v="1"/>
    <n v="3928.64"/>
  </r>
  <r>
    <x v="1"/>
    <n v="25"/>
    <x v="24"/>
    <n v="19"/>
    <x v="18"/>
    <x v="1"/>
    <s v="UpRiver Brights"/>
    <n v="4"/>
    <s v="N"/>
    <n v="1"/>
    <n v="1161.75"/>
  </r>
  <r>
    <x v="1"/>
    <n v="25"/>
    <x v="24"/>
    <n v="19"/>
    <x v="18"/>
    <x v="1"/>
    <s v="UpRiver Brights"/>
    <n v="5"/>
    <s v="N"/>
    <n v="1"/>
    <n v="565.44000000000005"/>
  </r>
  <r>
    <x v="2"/>
    <n v="1"/>
    <x v="0"/>
    <n v="19"/>
    <x v="18"/>
    <x v="1"/>
    <s v="UpRiver Brights"/>
    <n v="2"/>
    <s v="N"/>
    <n v="1"/>
    <n v="0"/>
  </r>
  <r>
    <x v="2"/>
    <n v="1"/>
    <x v="0"/>
    <n v="19"/>
    <x v="18"/>
    <x v="1"/>
    <s v="UpRiver Brights"/>
    <n v="3"/>
    <s v="N"/>
    <n v="1"/>
    <n v="2761.35"/>
  </r>
  <r>
    <x v="2"/>
    <n v="1"/>
    <x v="0"/>
    <n v="19"/>
    <x v="18"/>
    <x v="1"/>
    <s v="UpRiver Brights"/>
    <n v="4"/>
    <s v="N"/>
    <n v="1"/>
    <n v="19578.72"/>
  </r>
  <r>
    <x v="2"/>
    <n v="1"/>
    <x v="0"/>
    <n v="19"/>
    <x v="18"/>
    <x v="1"/>
    <s v="UpRiver Brights"/>
    <n v="5"/>
    <s v="N"/>
    <n v="1"/>
    <n v="2857.61"/>
  </r>
  <r>
    <x v="2"/>
    <n v="2"/>
    <x v="1"/>
    <n v="19"/>
    <x v="18"/>
    <x v="1"/>
    <s v="UpRiver Brights"/>
    <n v="2"/>
    <s v="N"/>
    <n v="1"/>
    <n v="0"/>
  </r>
  <r>
    <x v="2"/>
    <n v="2"/>
    <x v="1"/>
    <n v="19"/>
    <x v="18"/>
    <x v="1"/>
    <s v="UpRiver Brights"/>
    <n v="3"/>
    <s v="N"/>
    <n v="1"/>
    <n v="4087.94"/>
  </r>
  <r>
    <x v="2"/>
    <n v="2"/>
    <x v="1"/>
    <n v="19"/>
    <x v="18"/>
    <x v="1"/>
    <s v="UpRiver Brights"/>
    <n v="4"/>
    <s v="N"/>
    <n v="1"/>
    <n v="17854.650000000001"/>
  </r>
  <r>
    <x v="2"/>
    <n v="2"/>
    <x v="1"/>
    <n v="19"/>
    <x v="18"/>
    <x v="1"/>
    <s v="UpRiver Brights"/>
    <n v="5"/>
    <s v="N"/>
    <n v="1"/>
    <n v="1671.42"/>
  </r>
  <r>
    <x v="2"/>
    <n v="3"/>
    <x v="2"/>
    <n v="19"/>
    <x v="18"/>
    <x v="1"/>
    <s v="UpRiver Brights"/>
    <n v="2"/>
    <s v="N"/>
    <n v="1"/>
    <n v="0"/>
  </r>
  <r>
    <x v="2"/>
    <n v="3"/>
    <x v="2"/>
    <n v="19"/>
    <x v="18"/>
    <x v="1"/>
    <s v="UpRiver Brights"/>
    <n v="3"/>
    <s v="N"/>
    <n v="1"/>
    <n v="0"/>
  </r>
  <r>
    <x v="2"/>
    <n v="3"/>
    <x v="2"/>
    <n v="19"/>
    <x v="18"/>
    <x v="1"/>
    <s v="UpRiver Brights"/>
    <n v="4"/>
    <s v="N"/>
    <n v="1"/>
    <n v="0"/>
  </r>
  <r>
    <x v="2"/>
    <n v="3"/>
    <x v="2"/>
    <n v="19"/>
    <x v="18"/>
    <x v="1"/>
    <s v="UpRiver Brights"/>
    <n v="5"/>
    <s v="N"/>
    <n v="1"/>
    <n v="0"/>
  </r>
  <r>
    <x v="2"/>
    <n v="4"/>
    <x v="3"/>
    <n v="19"/>
    <x v="18"/>
    <x v="1"/>
    <s v="UpRiver Brights"/>
    <n v="2"/>
    <s v="N"/>
    <n v="1"/>
    <n v="4.5199999999999996"/>
  </r>
  <r>
    <x v="2"/>
    <n v="4"/>
    <x v="3"/>
    <n v="19"/>
    <x v="18"/>
    <x v="1"/>
    <s v="UpRiver Brights"/>
    <n v="3"/>
    <s v="N"/>
    <n v="1"/>
    <n v="936.18"/>
  </r>
  <r>
    <x v="2"/>
    <n v="4"/>
    <x v="3"/>
    <n v="19"/>
    <x v="18"/>
    <x v="1"/>
    <s v="UpRiver Brights"/>
    <n v="4"/>
    <s v="N"/>
    <n v="1"/>
    <n v="725.79"/>
  </r>
  <r>
    <x v="2"/>
    <n v="4"/>
    <x v="3"/>
    <n v="19"/>
    <x v="18"/>
    <x v="1"/>
    <s v="UpRiver Brights"/>
    <n v="5"/>
    <s v="N"/>
    <n v="1"/>
    <n v="35.25"/>
  </r>
  <r>
    <x v="2"/>
    <n v="5"/>
    <x v="4"/>
    <n v="19"/>
    <x v="18"/>
    <x v="1"/>
    <s v="UpRiver Brights"/>
    <n v="2"/>
    <s v="N"/>
    <n v="1"/>
    <n v="0"/>
  </r>
  <r>
    <x v="2"/>
    <n v="5"/>
    <x v="4"/>
    <n v="19"/>
    <x v="18"/>
    <x v="1"/>
    <s v="UpRiver Brights"/>
    <n v="3"/>
    <s v="N"/>
    <n v="1"/>
    <n v="574.91999999999996"/>
  </r>
  <r>
    <x v="2"/>
    <n v="5"/>
    <x v="4"/>
    <n v="19"/>
    <x v="18"/>
    <x v="1"/>
    <s v="UpRiver Brights"/>
    <n v="4"/>
    <s v="N"/>
    <n v="1"/>
    <n v="823.32"/>
  </r>
  <r>
    <x v="2"/>
    <n v="5"/>
    <x v="4"/>
    <n v="19"/>
    <x v="18"/>
    <x v="1"/>
    <s v="UpRiver Brights"/>
    <n v="5"/>
    <s v="N"/>
    <n v="1"/>
    <n v="22.98"/>
  </r>
  <r>
    <x v="2"/>
    <n v="6"/>
    <x v="5"/>
    <n v="19"/>
    <x v="18"/>
    <x v="1"/>
    <s v="UpRiver Brights"/>
    <n v="2"/>
    <s v="N"/>
    <n v="1"/>
    <n v="0"/>
  </r>
  <r>
    <x v="2"/>
    <n v="6"/>
    <x v="5"/>
    <n v="19"/>
    <x v="18"/>
    <x v="1"/>
    <s v="UpRiver Brights"/>
    <n v="3"/>
    <s v="N"/>
    <n v="1"/>
    <n v="0"/>
  </r>
  <r>
    <x v="2"/>
    <n v="6"/>
    <x v="5"/>
    <n v="19"/>
    <x v="18"/>
    <x v="1"/>
    <s v="UpRiver Brights"/>
    <n v="4"/>
    <s v="N"/>
    <n v="1"/>
    <n v="0"/>
  </r>
  <r>
    <x v="2"/>
    <n v="6"/>
    <x v="5"/>
    <n v="19"/>
    <x v="18"/>
    <x v="1"/>
    <s v="UpRiver Brights"/>
    <n v="5"/>
    <s v="N"/>
    <n v="1"/>
    <n v="0"/>
  </r>
  <r>
    <x v="2"/>
    <n v="7"/>
    <x v="6"/>
    <n v="19"/>
    <x v="18"/>
    <x v="1"/>
    <s v="UpRiver Brights"/>
    <n v="2"/>
    <s v="N"/>
    <n v="1"/>
    <n v="0"/>
  </r>
  <r>
    <x v="2"/>
    <n v="7"/>
    <x v="6"/>
    <n v="19"/>
    <x v="18"/>
    <x v="1"/>
    <s v="UpRiver Brights"/>
    <n v="3"/>
    <s v="N"/>
    <n v="1"/>
    <n v="357.55"/>
  </r>
  <r>
    <x v="2"/>
    <n v="7"/>
    <x v="6"/>
    <n v="19"/>
    <x v="18"/>
    <x v="1"/>
    <s v="UpRiver Brights"/>
    <n v="4"/>
    <s v="N"/>
    <n v="1"/>
    <n v="131.13999999999999"/>
  </r>
  <r>
    <x v="2"/>
    <n v="7"/>
    <x v="6"/>
    <n v="19"/>
    <x v="18"/>
    <x v="1"/>
    <s v="UpRiver Brights"/>
    <n v="5"/>
    <s v="N"/>
    <n v="1"/>
    <n v="14.62"/>
  </r>
  <r>
    <x v="2"/>
    <n v="8"/>
    <x v="7"/>
    <n v="19"/>
    <x v="18"/>
    <x v="1"/>
    <s v="UpRiver Brights"/>
    <n v="2"/>
    <s v="N"/>
    <n v="1"/>
    <n v="51.68"/>
  </r>
  <r>
    <x v="2"/>
    <n v="8"/>
    <x v="7"/>
    <n v="19"/>
    <x v="18"/>
    <x v="1"/>
    <s v="UpRiver Brights"/>
    <n v="3"/>
    <s v="N"/>
    <n v="1"/>
    <n v="93.91"/>
  </r>
  <r>
    <x v="2"/>
    <n v="8"/>
    <x v="7"/>
    <n v="19"/>
    <x v="18"/>
    <x v="1"/>
    <s v="UpRiver Brights"/>
    <n v="4"/>
    <s v="N"/>
    <n v="1"/>
    <n v="366.19"/>
  </r>
  <r>
    <x v="2"/>
    <n v="8"/>
    <x v="7"/>
    <n v="19"/>
    <x v="18"/>
    <x v="1"/>
    <s v="UpRiver Brights"/>
    <n v="5"/>
    <s v="N"/>
    <n v="1"/>
    <n v="2.39"/>
  </r>
  <r>
    <x v="2"/>
    <n v="9"/>
    <x v="8"/>
    <n v="19"/>
    <x v="18"/>
    <x v="1"/>
    <s v="UpRiver Brights"/>
    <n v="2"/>
    <s v="N"/>
    <n v="1"/>
    <n v="370.19"/>
  </r>
  <r>
    <x v="2"/>
    <n v="9"/>
    <x v="8"/>
    <n v="19"/>
    <x v="18"/>
    <x v="1"/>
    <s v="UpRiver Brights"/>
    <n v="3"/>
    <s v="N"/>
    <n v="1"/>
    <n v="206.52"/>
  </r>
  <r>
    <x v="2"/>
    <n v="9"/>
    <x v="8"/>
    <n v="19"/>
    <x v="18"/>
    <x v="1"/>
    <s v="UpRiver Brights"/>
    <n v="4"/>
    <s v="N"/>
    <n v="1"/>
    <n v="70.92"/>
  </r>
  <r>
    <x v="2"/>
    <n v="9"/>
    <x v="8"/>
    <n v="19"/>
    <x v="18"/>
    <x v="1"/>
    <s v="UpRiver Brights"/>
    <n v="5"/>
    <s v="N"/>
    <n v="1"/>
    <n v="0"/>
  </r>
  <r>
    <x v="2"/>
    <n v="10"/>
    <x v="9"/>
    <n v="19"/>
    <x v="18"/>
    <x v="1"/>
    <s v="UpRiver Brights"/>
    <n v="2"/>
    <s v="N"/>
    <n v="1"/>
    <n v="86.83"/>
  </r>
  <r>
    <x v="2"/>
    <n v="10"/>
    <x v="9"/>
    <n v="19"/>
    <x v="18"/>
    <x v="1"/>
    <s v="UpRiver Brights"/>
    <n v="3"/>
    <s v="N"/>
    <n v="1"/>
    <n v="0"/>
  </r>
  <r>
    <x v="2"/>
    <n v="10"/>
    <x v="9"/>
    <n v="19"/>
    <x v="18"/>
    <x v="1"/>
    <s v="UpRiver Brights"/>
    <n v="4"/>
    <s v="N"/>
    <n v="1"/>
    <n v="0"/>
  </r>
  <r>
    <x v="2"/>
    <n v="10"/>
    <x v="9"/>
    <n v="19"/>
    <x v="18"/>
    <x v="1"/>
    <s v="UpRiver Brights"/>
    <n v="5"/>
    <s v="N"/>
    <n v="1"/>
    <n v="0"/>
  </r>
  <r>
    <x v="2"/>
    <n v="11"/>
    <x v="10"/>
    <n v="19"/>
    <x v="18"/>
    <x v="1"/>
    <s v="UpRiver Brights"/>
    <n v="2"/>
    <s v="N"/>
    <n v="1"/>
    <n v="0.17"/>
  </r>
  <r>
    <x v="2"/>
    <n v="11"/>
    <x v="10"/>
    <n v="19"/>
    <x v="18"/>
    <x v="1"/>
    <s v="UpRiver Brights"/>
    <n v="3"/>
    <s v="N"/>
    <n v="1"/>
    <n v="0.02"/>
  </r>
  <r>
    <x v="2"/>
    <n v="11"/>
    <x v="10"/>
    <n v="19"/>
    <x v="18"/>
    <x v="1"/>
    <s v="UpRiver Brights"/>
    <n v="4"/>
    <s v="N"/>
    <n v="1"/>
    <n v="0"/>
  </r>
  <r>
    <x v="2"/>
    <n v="11"/>
    <x v="10"/>
    <n v="19"/>
    <x v="18"/>
    <x v="1"/>
    <s v="UpRiver Brights"/>
    <n v="5"/>
    <s v="N"/>
    <n v="1"/>
    <n v="0"/>
  </r>
  <r>
    <x v="2"/>
    <n v="12"/>
    <x v="11"/>
    <n v="19"/>
    <x v="18"/>
    <x v="1"/>
    <s v="UpRiver Brights"/>
    <n v="2"/>
    <s v="N"/>
    <n v="1"/>
    <n v="1.87"/>
  </r>
  <r>
    <x v="2"/>
    <n v="12"/>
    <x v="11"/>
    <n v="19"/>
    <x v="18"/>
    <x v="1"/>
    <s v="UpRiver Brights"/>
    <n v="3"/>
    <s v="N"/>
    <n v="1"/>
    <n v="0.98"/>
  </r>
  <r>
    <x v="2"/>
    <n v="12"/>
    <x v="11"/>
    <n v="19"/>
    <x v="18"/>
    <x v="1"/>
    <s v="UpRiver Brights"/>
    <n v="4"/>
    <s v="N"/>
    <n v="1"/>
    <n v="0"/>
  </r>
  <r>
    <x v="2"/>
    <n v="12"/>
    <x v="11"/>
    <n v="19"/>
    <x v="18"/>
    <x v="1"/>
    <s v="UpRiver Brights"/>
    <n v="5"/>
    <s v="N"/>
    <n v="1"/>
    <n v="0"/>
  </r>
  <r>
    <x v="2"/>
    <n v="13"/>
    <x v="12"/>
    <n v="19"/>
    <x v="18"/>
    <x v="1"/>
    <s v="UpRiver Brights"/>
    <n v="2"/>
    <s v="N"/>
    <n v="1"/>
    <n v="0"/>
  </r>
  <r>
    <x v="2"/>
    <n v="13"/>
    <x v="12"/>
    <n v="19"/>
    <x v="18"/>
    <x v="1"/>
    <s v="UpRiver Brights"/>
    <n v="3"/>
    <s v="N"/>
    <n v="1"/>
    <n v="0"/>
  </r>
  <r>
    <x v="2"/>
    <n v="13"/>
    <x v="12"/>
    <n v="19"/>
    <x v="18"/>
    <x v="1"/>
    <s v="UpRiver Brights"/>
    <n v="4"/>
    <s v="N"/>
    <n v="1"/>
    <n v="165.88"/>
  </r>
  <r>
    <x v="2"/>
    <n v="13"/>
    <x v="12"/>
    <n v="19"/>
    <x v="18"/>
    <x v="1"/>
    <s v="UpRiver Brights"/>
    <n v="5"/>
    <s v="N"/>
    <n v="1"/>
    <n v="0"/>
  </r>
  <r>
    <x v="2"/>
    <n v="14"/>
    <x v="13"/>
    <n v="19"/>
    <x v="18"/>
    <x v="1"/>
    <s v="UpRiver Brights"/>
    <n v="2"/>
    <s v="N"/>
    <n v="1"/>
    <n v="0"/>
  </r>
  <r>
    <x v="2"/>
    <n v="14"/>
    <x v="13"/>
    <n v="19"/>
    <x v="18"/>
    <x v="1"/>
    <s v="UpRiver Brights"/>
    <n v="3"/>
    <s v="N"/>
    <n v="1"/>
    <n v="0"/>
  </r>
  <r>
    <x v="2"/>
    <n v="14"/>
    <x v="13"/>
    <n v="19"/>
    <x v="18"/>
    <x v="1"/>
    <s v="UpRiver Brights"/>
    <n v="4"/>
    <s v="N"/>
    <n v="1"/>
    <n v="116.92"/>
  </r>
  <r>
    <x v="2"/>
    <n v="14"/>
    <x v="13"/>
    <n v="19"/>
    <x v="18"/>
    <x v="1"/>
    <s v="UpRiver Brights"/>
    <n v="5"/>
    <s v="N"/>
    <n v="1"/>
    <n v="0"/>
  </r>
  <r>
    <x v="2"/>
    <n v="15"/>
    <x v="14"/>
    <n v="19"/>
    <x v="18"/>
    <x v="1"/>
    <s v="UpRiver Brights"/>
    <n v="2"/>
    <s v="N"/>
    <n v="1"/>
    <n v="2462.52"/>
  </r>
  <r>
    <x v="2"/>
    <n v="15"/>
    <x v="14"/>
    <n v="19"/>
    <x v="18"/>
    <x v="1"/>
    <s v="UpRiver Brights"/>
    <n v="3"/>
    <s v="N"/>
    <n v="1"/>
    <n v="16573.900000000001"/>
  </r>
  <r>
    <x v="2"/>
    <n v="15"/>
    <x v="14"/>
    <n v="19"/>
    <x v="18"/>
    <x v="1"/>
    <s v="UpRiver Brights"/>
    <n v="4"/>
    <s v="N"/>
    <n v="1"/>
    <n v="43210.05"/>
  </r>
  <r>
    <x v="2"/>
    <n v="15"/>
    <x v="14"/>
    <n v="19"/>
    <x v="18"/>
    <x v="1"/>
    <s v="UpRiver Brights"/>
    <n v="5"/>
    <s v="N"/>
    <n v="1"/>
    <n v="1285.83"/>
  </r>
  <r>
    <x v="2"/>
    <n v="16"/>
    <x v="15"/>
    <n v="19"/>
    <x v="18"/>
    <x v="1"/>
    <s v="UpRiver Brights"/>
    <n v="2"/>
    <s v="N"/>
    <n v="1"/>
    <n v="12.26"/>
  </r>
  <r>
    <x v="2"/>
    <n v="16"/>
    <x v="15"/>
    <n v="19"/>
    <x v="18"/>
    <x v="1"/>
    <s v="UpRiver Brights"/>
    <n v="3"/>
    <s v="N"/>
    <n v="1"/>
    <n v="6.89"/>
  </r>
  <r>
    <x v="2"/>
    <n v="16"/>
    <x v="15"/>
    <n v="19"/>
    <x v="18"/>
    <x v="1"/>
    <s v="UpRiver Brights"/>
    <n v="4"/>
    <s v="N"/>
    <n v="1"/>
    <n v="27.35"/>
  </r>
  <r>
    <x v="2"/>
    <n v="16"/>
    <x v="15"/>
    <n v="19"/>
    <x v="18"/>
    <x v="1"/>
    <s v="UpRiver Brights"/>
    <n v="5"/>
    <s v="N"/>
    <n v="1"/>
    <n v="0.21"/>
  </r>
  <r>
    <x v="2"/>
    <n v="17"/>
    <x v="16"/>
    <n v="19"/>
    <x v="18"/>
    <x v="1"/>
    <s v="UpRiver Brights"/>
    <n v="2"/>
    <s v="N"/>
    <n v="1"/>
    <n v="0"/>
  </r>
  <r>
    <x v="2"/>
    <n v="17"/>
    <x v="16"/>
    <n v="19"/>
    <x v="18"/>
    <x v="1"/>
    <s v="UpRiver Brights"/>
    <n v="3"/>
    <s v="N"/>
    <n v="1"/>
    <n v="0"/>
  </r>
  <r>
    <x v="2"/>
    <n v="17"/>
    <x v="16"/>
    <n v="19"/>
    <x v="18"/>
    <x v="1"/>
    <s v="UpRiver Brights"/>
    <n v="4"/>
    <s v="N"/>
    <n v="1"/>
    <n v="0"/>
  </r>
  <r>
    <x v="2"/>
    <n v="17"/>
    <x v="16"/>
    <n v="19"/>
    <x v="18"/>
    <x v="1"/>
    <s v="UpRiver Brights"/>
    <n v="5"/>
    <s v="N"/>
    <n v="1"/>
    <n v="0"/>
  </r>
  <r>
    <x v="2"/>
    <n v="18"/>
    <x v="17"/>
    <n v="19"/>
    <x v="18"/>
    <x v="1"/>
    <s v="UpRiver Brights"/>
    <n v="2"/>
    <s v="N"/>
    <n v="1"/>
    <n v="0"/>
  </r>
  <r>
    <x v="2"/>
    <n v="18"/>
    <x v="17"/>
    <n v="19"/>
    <x v="18"/>
    <x v="1"/>
    <s v="UpRiver Brights"/>
    <n v="3"/>
    <s v="N"/>
    <n v="1"/>
    <n v="910.6"/>
  </r>
  <r>
    <x v="2"/>
    <n v="18"/>
    <x v="17"/>
    <n v="19"/>
    <x v="18"/>
    <x v="1"/>
    <s v="UpRiver Brights"/>
    <n v="4"/>
    <s v="N"/>
    <n v="1"/>
    <n v="5063.24"/>
  </r>
  <r>
    <x v="2"/>
    <n v="18"/>
    <x v="17"/>
    <n v="19"/>
    <x v="18"/>
    <x v="1"/>
    <s v="UpRiver Brights"/>
    <n v="5"/>
    <s v="N"/>
    <n v="1"/>
    <n v="259.3"/>
  </r>
  <r>
    <x v="2"/>
    <n v="19"/>
    <x v="18"/>
    <n v="19"/>
    <x v="18"/>
    <x v="1"/>
    <s v="UpRiver Brights"/>
    <n v="2"/>
    <s v="N"/>
    <n v="1"/>
    <n v="0"/>
  </r>
  <r>
    <x v="2"/>
    <n v="19"/>
    <x v="18"/>
    <n v="19"/>
    <x v="18"/>
    <x v="1"/>
    <s v="UpRiver Brights"/>
    <n v="3"/>
    <s v="N"/>
    <n v="1"/>
    <n v="0"/>
  </r>
  <r>
    <x v="2"/>
    <n v="19"/>
    <x v="18"/>
    <n v="19"/>
    <x v="18"/>
    <x v="1"/>
    <s v="UpRiver Brights"/>
    <n v="4"/>
    <s v="N"/>
    <n v="1"/>
    <n v="2213.46"/>
  </r>
  <r>
    <x v="2"/>
    <n v="19"/>
    <x v="18"/>
    <n v="19"/>
    <x v="18"/>
    <x v="1"/>
    <s v="UpRiver Brights"/>
    <n v="5"/>
    <s v="N"/>
    <n v="1"/>
    <n v="0"/>
  </r>
  <r>
    <x v="2"/>
    <n v="20"/>
    <x v="19"/>
    <n v="19"/>
    <x v="18"/>
    <x v="1"/>
    <s v="UpRiver Brights"/>
    <n v="2"/>
    <s v="N"/>
    <n v="1"/>
    <n v="21.01"/>
  </r>
  <r>
    <x v="2"/>
    <n v="20"/>
    <x v="19"/>
    <n v="19"/>
    <x v="18"/>
    <x v="1"/>
    <s v="UpRiver Brights"/>
    <n v="3"/>
    <s v="N"/>
    <n v="1"/>
    <n v="2073.85"/>
  </r>
  <r>
    <x v="2"/>
    <n v="20"/>
    <x v="19"/>
    <n v="19"/>
    <x v="18"/>
    <x v="1"/>
    <s v="UpRiver Brights"/>
    <n v="4"/>
    <s v="N"/>
    <n v="1"/>
    <n v="2246.61"/>
  </r>
  <r>
    <x v="2"/>
    <n v="20"/>
    <x v="19"/>
    <n v="19"/>
    <x v="18"/>
    <x v="1"/>
    <s v="UpRiver Brights"/>
    <n v="5"/>
    <s v="N"/>
    <n v="1"/>
    <n v="114.02"/>
  </r>
  <r>
    <x v="2"/>
    <n v="21"/>
    <x v="20"/>
    <n v="19"/>
    <x v="18"/>
    <x v="1"/>
    <s v="UpRiver Brights"/>
    <n v="2"/>
    <s v="N"/>
    <n v="1"/>
    <n v="0"/>
  </r>
  <r>
    <x v="2"/>
    <n v="21"/>
    <x v="20"/>
    <n v="19"/>
    <x v="18"/>
    <x v="1"/>
    <s v="UpRiver Brights"/>
    <n v="3"/>
    <s v="N"/>
    <n v="1"/>
    <n v="525.41999999999996"/>
  </r>
  <r>
    <x v="2"/>
    <n v="21"/>
    <x v="20"/>
    <n v="19"/>
    <x v="18"/>
    <x v="1"/>
    <s v="UpRiver Brights"/>
    <n v="4"/>
    <s v="N"/>
    <n v="1"/>
    <n v="461.61"/>
  </r>
  <r>
    <x v="2"/>
    <n v="21"/>
    <x v="20"/>
    <n v="19"/>
    <x v="18"/>
    <x v="1"/>
    <s v="UpRiver Brights"/>
    <n v="5"/>
    <s v="N"/>
    <n v="1"/>
    <n v="31.14"/>
  </r>
  <r>
    <x v="2"/>
    <n v="22"/>
    <x v="21"/>
    <n v="19"/>
    <x v="18"/>
    <x v="1"/>
    <s v="UpRiver Brights"/>
    <n v="2"/>
    <s v="N"/>
    <n v="1"/>
    <n v="0"/>
  </r>
  <r>
    <x v="2"/>
    <n v="22"/>
    <x v="21"/>
    <n v="19"/>
    <x v="18"/>
    <x v="1"/>
    <s v="UpRiver Brights"/>
    <n v="3"/>
    <s v="N"/>
    <n v="1"/>
    <n v="802.83"/>
  </r>
  <r>
    <x v="2"/>
    <n v="22"/>
    <x v="21"/>
    <n v="19"/>
    <x v="18"/>
    <x v="1"/>
    <s v="UpRiver Brights"/>
    <n v="4"/>
    <s v="N"/>
    <n v="1"/>
    <n v="119.31"/>
  </r>
  <r>
    <x v="2"/>
    <n v="22"/>
    <x v="21"/>
    <n v="19"/>
    <x v="18"/>
    <x v="1"/>
    <s v="UpRiver Brights"/>
    <n v="5"/>
    <s v="N"/>
    <n v="1"/>
    <n v="62.29"/>
  </r>
  <r>
    <x v="2"/>
    <n v="23"/>
    <x v="22"/>
    <n v="19"/>
    <x v="18"/>
    <x v="1"/>
    <s v="UpRiver Brights"/>
    <n v="2"/>
    <s v="N"/>
    <n v="1"/>
    <n v="0"/>
  </r>
  <r>
    <x v="2"/>
    <n v="23"/>
    <x v="22"/>
    <n v="19"/>
    <x v="18"/>
    <x v="1"/>
    <s v="UpRiver Brights"/>
    <n v="3"/>
    <s v="N"/>
    <n v="1"/>
    <n v="67.930000000000007"/>
  </r>
  <r>
    <x v="2"/>
    <n v="23"/>
    <x v="22"/>
    <n v="19"/>
    <x v="18"/>
    <x v="1"/>
    <s v="UpRiver Brights"/>
    <n v="4"/>
    <s v="N"/>
    <n v="1"/>
    <n v="0"/>
  </r>
  <r>
    <x v="2"/>
    <n v="23"/>
    <x v="22"/>
    <n v="19"/>
    <x v="18"/>
    <x v="1"/>
    <s v="UpRiver Brights"/>
    <n v="5"/>
    <s v="N"/>
    <n v="1"/>
    <n v="0"/>
  </r>
  <r>
    <x v="2"/>
    <n v="24"/>
    <x v="23"/>
    <n v="19"/>
    <x v="18"/>
    <x v="1"/>
    <s v="UpRiver Brights"/>
    <n v="2"/>
    <s v="N"/>
    <n v="1"/>
    <n v="37.25"/>
  </r>
  <r>
    <x v="2"/>
    <n v="24"/>
    <x v="23"/>
    <n v="19"/>
    <x v="18"/>
    <x v="1"/>
    <s v="UpRiver Brights"/>
    <n v="3"/>
    <s v="N"/>
    <n v="1"/>
    <n v="306.36"/>
  </r>
  <r>
    <x v="2"/>
    <n v="24"/>
    <x v="23"/>
    <n v="19"/>
    <x v="18"/>
    <x v="1"/>
    <s v="UpRiver Brights"/>
    <n v="4"/>
    <s v="N"/>
    <n v="1"/>
    <n v="402.09"/>
  </r>
  <r>
    <x v="2"/>
    <n v="24"/>
    <x v="23"/>
    <n v="19"/>
    <x v="18"/>
    <x v="1"/>
    <s v="UpRiver Brights"/>
    <n v="5"/>
    <s v="N"/>
    <n v="1"/>
    <n v="0"/>
  </r>
  <r>
    <x v="2"/>
    <n v="25"/>
    <x v="24"/>
    <n v="19"/>
    <x v="18"/>
    <x v="1"/>
    <s v="UpRiver Brights"/>
    <n v="2"/>
    <s v="N"/>
    <n v="1"/>
    <n v="5743.62"/>
  </r>
  <r>
    <x v="2"/>
    <n v="25"/>
    <x v="24"/>
    <n v="19"/>
    <x v="18"/>
    <x v="1"/>
    <s v="UpRiver Brights"/>
    <n v="3"/>
    <s v="N"/>
    <n v="1"/>
    <n v="1666.1"/>
  </r>
  <r>
    <x v="2"/>
    <n v="25"/>
    <x v="24"/>
    <n v="19"/>
    <x v="18"/>
    <x v="1"/>
    <s v="UpRiver Brights"/>
    <n v="4"/>
    <s v="N"/>
    <n v="1"/>
    <n v="2951.19"/>
  </r>
  <r>
    <x v="2"/>
    <n v="25"/>
    <x v="24"/>
    <n v="19"/>
    <x v="18"/>
    <x v="1"/>
    <s v="UpRiver Brights"/>
    <n v="5"/>
    <s v="N"/>
    <n v="1"/>
    <n v="622.79"/>
  </r>
  <r>
    <x v="3"/>
    <n v="1"/>
    <x v="0"/>
    <n v="19"/>
    <x v="18"/>
    <x v="1"/>
    <s v="UpRiver Brights"/>
    <n v="2"/>
    <s v="N"/>
    <n v="1"/>
    <n v="0"/>
  </r>
  <r>
    <x v="3"/>
    <n v="1"/>
    <x v="0"/>
    <n v="19"/>
    <x v="18"/>
    <x v="1"/>
    <s v="UpRiver Brights"/>
    <n v="3"/>
    <s v="N"/>
    <n v="1"/>
    <n v="3960.95"/>
  </r>
  <r>
    <x v="3"/>
    <n v="1"/>
    <x v="0"/>
    <n v="19"/>
    <x v="18"/>
    <x v="1"/>
    <s v="UpRiver Brights"/>
    <n v="4"/>
    <s v="N"/>
    <n v="1"/>
    <n v="16085.04"/>
  </r>
  <r>
    <x v="3"/>
    <n v="1"/>
    <x v="0"/>
    <n v="19"/>
    <x v="18"/>
    <x v="1"/>
    <s v="UpRiver Brights"/>
    <n v="5"/>
    <s v="N"/>
    <n v="1"/>
    <n v="7036.24"/>
  </r>
  <r>
    <x v="3"/>
    <n v="2"/>
    <x v="1"/>
    <n v="19"/>
    <x v="18"/>
    <x v="1"/>
    <s v="UpRiver Brights"/>
    <n v="2"/>
    <s v="N"/>
    <n v="1"/>
    <n v="0"/>
  </r>
  <r>
    <x v="3"/>
    <n v="2"/>
    <x v="1"/>
    <n v="19"/>
    <x v="18"/>
    <x v="1"/>
    <s v="UpRiver Brights"/>
    <n v="3"/>
    <s v="N"/>
    <n v="1"/>
    <n v="4553.68"/>
  </r>
  <r>
    <x v="3"/>
    <n v="2"/>
    <x v="1"/>
    <n v="19"/>
    <x v="18"/>
    <x v="1"/>
    <s v="UpRiver Brights"/>
    <n v="4"/>
    <s v="N"/>
    <n v="1"/>
    <n v="8804.4"/>
  </r>
  <r>
    <x v="3"/>
    <n v="2"/>
    <x v="1"/>
    <n v="19"/>
    <x v="18"/>
    <x v="1"/>
    <s v="UpRiver Brights"/>
    <n v="5"/>
    <s v="N"/>
    <n v="1"/>
    <n v="1949.01"/>
  </r>
  <r>
    <x v="3"/>
    <n v="3"/>
    <x v="2"/>
    <n v="19"/>
    <x v="18"/>
    <x v="1"/>
    <s v="UpRiver Brights"/>
    <n v="2"/>
    <s v="N"/>
    <n v="1"/>
    <n v="0"/>
  </r>
  <r>
    <x v="3"/>
    <n v="3"/>
    <x v="2"/>
    <n v="19"/>
    <x v="18"/>
    <x v="1"/>
    <s v="UpRiver Brights"/>
    <n v="3"/>
    <s v="N"/>
    <n v="1"/>
    <n v="0"/>
  </r>
  <r>
    <x v="3"/>
    <n v="3"/>
    <x v="2"/>
    <n v="19"/>
    <x v="18"/>
    <x v="1"/>
    <s v="UpRiver Brights"/>
    <n v="4"/>
    <s v="N"/>
    <n v="1"/>
    <n v="0"/>
  </r>
  <r>
    <x v="3"/>
    <n v="3"/>
    <x v="2"/>
    <n v="19"/>
    <x v="18"/>
    <x v="1"/>
    <s v="UpRiver Brights"/>
    <n v="5"/>
    <s v="N"/>
    <n v="1"/>
    <n v="0"/>
  </r>
  <r>
    <x v="3"/>
    <n v="4"/>
    <x v="3"/>
    <n v="19"/>
    <x v="18"/>
    <x v="1"/>
    <s v="UpRiver Brights"/>
    <n v="2"/>
    <s v="N"/>
    <n v="1"/>
    <n v="0.48"/>
  </r>
  <r>
    <x v="3"/>
    <n v="4"/>
    <x v="3"/>
    <n v="19"/>
    <x v="18"/>
    <x v="1"/>
    <s v="UpRiver Brights"/>
    <n v="3"/>
    <s v="N"/>
    <n v="1"/>
    <n v="361.22"/>
  </r>
  <r>
    <x v="3"/>
    <n v="4"/>
    <x v="3"/>
    <n v="19"/>
    <x v="18"/>
    <x v="1"/>
    <s v="UpRiver Brights"/>
    <n v="4"/>
    <s v="N"/>
    <n v="1"/>
    <n v="123.97"/>
  </r>
  <r>
    <x v="3"/>
    <n v="4"/>
    <x v="3"/>
    <n v="19"/>
    <x v="18"/>
    <x v="1"/>
    <s v="UpRiver Brights"/>
    <n v="5"/>
    <s v="N"/>
    <n v="1"/>
    <n v="14.24"/>
  </r>
  <r>
    <x v="3"/>
    <n v="5"/>
    <x v="4"/>
    <n v="19"/>
    <x v="18"/>
    <x v="1"/>
    <s v="UpRiver Brights"/>
    <n v="2"/>
    <s v="N"/>
    <n v="1"/>
    <n v="0"/>
  </r>
  <r>
    <x v="3"/>
    <n v="5"/>
    <x v="4"/>
    <n v="19"/>
    <x v="18"/>
    <x v="1"/>
    <s v="UpRiver Brights"/>
    <n v="3"/>
    <s v="N"/>
    <n v="1"/>
    <n v="1496.85"/>
  </r>
  <r>
    <x v="3"/>
    <n v="5"/>
    <x v="4"/>
    <n v="19"/>
    <x v="18"/>
    <x v="1"/>
    <s v="UpRiver Brights"/>
    <n v="4"/>
    <s v="N"/>
    <n v="1"/>
    <n v="948.92"/>
  </r>
  <r>
    <x v="3"/>
    <n v="5"/>
    <x v="4"/>
    <n v="19"/>
    <x v="18"/>
    <x v="1"/>
    <s v="UpRiver Brights"/>
    <n v="5"/>
    <s v="N"/>
    <n v="1"/>
    <n v="62.63"/>
  </r>
  <r>
    <x v="3"/>
    <n v="6"/>
    <x v="5"/>
    <n v="19"/>
    <x v="18"/>
    <x v="1"/>
    <s v="UpRiver Brights"/>
    <n v="2"/>
    <s v="N"/>
    <n v="1"/>
    <n v="0"/>
  </r>
  <r>
    <x v="3"/>
    <n v="6"/>
    <x v="5"/>
    <n v="19"/>
    <x v="18"/>
    <x v="1"/>
    <s v="UpRiver Brights"/>
    <n v="3"/>
    <s v="N"/>
    <n v="1"/>
    <n v="0.03"/>
  </r>
  <r>
    <x v="3"/>
    <n v="6"/>
    <x v="5"/>
    <n v="19"/>
    <x v="18"/>
    <x v="1"/>
    <s v="UpRiver Brights"/>
    <n v="4"/>
    <s v="N"/>
    <n v="1"/>
    <n v="0.09"/>
  </r>
  <r>
    <x v="3"/>
    <n v="6"/>
    <x v="5"/>
    <n v="19"/>
    <x v="18"/>
    <x v="1"/>
    <s v="UpRiver Brights"/>
    <n v="5"/>
    <s v="N"/>
    <n v="1"/>
    <n v="0"/>
  </r>
  <r>
    <x v="3"/>
    <n v="7"/>
    <x v="6"/>
    <n v="19"/>
    <x v="18"/>
    <x v="1"/>
    <s v="UpRiver Brights"/>
    <n v="2"/>
    <s v="N"/>
    <n v="1"/>
    <n v="0"/>
  </r>
  <r>
    <x v="3"/>
    <n v="7"/>
    <x v="6"/>
    <n v="19"/>
    <x v="18"/>
    <x v="1"/>
    <s v="UpRiver Brights"/>
    <n v="3"/>
    <s v="N"/>
    <n v="1"/>
    <n v="250.54"/>
  </r>
  <r>
    <x v="3"/>
    <n v="7"/>
    <x v="6"/>
    <n v="19"/>
    <x v="18"/>
    <x v="1"/>
    <s v="UpRiver Brights"/>
    <n v="4"/>
    <s v="N"/>
    <n v="1"/>
    <n v="33.68"/>
  </r>
  <r>
    <x v="3"/>
    <n v="7"/>
    <x v="6"/>
    <n v="19"/>
    <x v="18"/>
    <x v="1"/>
    <s v="UpRiver Brights"/>
    <n v="5"/>
    <s v="N"/>
    <n v="1"/>
    <n v="10.66"/>
  </r>
  <r>
    <x v="3"/>
    <n v="8"/>
    <x v="7"/>
    <n v="19"/>
    <x v="18"/>
    <x v="1"/>
    <s v="UpRiver Brights"/>
    <n v="2"/>
    <s v="N"/>
    <n v="1"/>
    <n v="18.739999999999998"/>
  </r>
  <r>
    <x v="3"/>
    <n v="8"/>
    <x v="7"/>
    <n v="19"/>
    <x v="18"/>
    <x v="1"/>
    <s v="UpRiver Brights"/>
    <n v="3"/>
    <s v="N"/>
    <n v="1"/>
    <n v="122.49"/>
  </r>
  <r>
    <x v="3"/>
    <n v="8"/>
    <x v="7"/>
    <n v="19"/>
    <x v="18"/>
    <x v="1"/>
    <s v="UpRiver Brights"/>
    <n v="4"/>
    <s v="N"/>
    <n v="1"/>
    <n v="175.08"/>
  </r>
  <r>
    <x v="3"/>
    <n v="8"/>
    <x v="7"/>
    <n v="19"/>
    <x v="18"/>
    <x v="1"/>
    <s v="UpRiver Brights"/>
    <n v="5"/>
    <s v="N"/>
    <n v="1"/>
    <n v="3.24"/>
  </r>
  <r>
    <x v="3"/>
    <n v="9"/>
    <x v="8"/>
    <n v="19"/>
    <x v="18"/>
    <x v="1"/>
    <s v="UpRiver Brights"/>
    <n v="2"/>
    <s v="N"/>
    <n v="1"/>
    <n v="107.59"/>
  </r>
  <r>
    <x v="3"/>
    <n v="9"/>
    <x v="8"/>
    <n v="19"/>
    <x v="18"/>
    <x v="1"/>
    <s v="UpRiver Brights"/>
    <n v="3"/>
    <s v="N"/>
    <n v="1"/>
    <n v="215.89"/>
  </r>
  <r>
    <x v="3"/>
    <n v="9"/>
    <x v="8"/>
    <n v="19"/>
    <x v="18"/>
    <x v="1"/>
    <s v="UpRiver Brights"/>
    <n v="4"/>
    <s v="N"/>
    <n v="1"/>
    <n v="27.18"/>
  </r>
  <r>
    <x v="3"/>
    <n v="9"/>
    <x v="8"/>
    <n v="19"/>
    <x v="18"/>
    <x v="1"/>
    <s v="UpRiver Brights"/>
    <n v="5"/>
    <s v="N"/>
    <n v="1"/>
    <n v="0"/>
  </r>
  <r>
    <x v="3"/>
    <n v="10"/>
    <x v="9"/>
    <n v="19"/>
    <x v="18"/>
    <x v="1"/>
    <s v="UpRiver Brights"/>
    <n v="2"/>
    <s v="N"/>
    <n v="1"/>
    <n v="12.83"/>
  </r>
  <r>
    <x v="3"/>
    <n v="10"/>
    <x v="9"/>
    <n v="19"/>
    <x v="18"/>
    <x v="1"/>
    <s v="UpRiver Brights"/>
    <n v="3"/>
    <s v="N"/>
    <n v="1"/>
    <n v="0"/>
  </r>
  <r>
    <x v="3"/>
    <n v="10"/>
    <x v="9"/>
    <n v="19"/>
    <x v="18"/>
    <x v="1"/>
    <s v="UpRiver Brights"/>
    <n v="4"/>
    <s v="N"/>
    <n v="1"/>
    <n v="0"/>
  </r>
  <r>
    <x v="3"/>
    <n v="10"/>
    <x v="9"/>
    <n v="19"/>
    <x v="18"/>
    <x v="1"/>
    <s v="UpRiver Brights"/>
    <n v="5"/>
    <s v="N"/>
    <n v="1"/>
    <n v="0"/>
  </r>
  <r>
    <x v="3"/>
    <n v="11"/>
    <x v="10"/>
    <n v="19"/>
    <x v="18"/>
    <x v="1"/>
    <s v="UpRiver Brights"/>
    <n v="2"/>
    <s v="N"/>
    <n v="1"/>
    <n v="18.899999999999999"/>
  </r>
  <r>
    <x v="3"/>
    <n v="11"/>
    <x v="10"/>
    <n v="19"/>
    <x v="18"/>
    <x v="1"/>
    <s v="UpRiver Brights"/>
    <n v="3"/>
    <s v="N"/>
    <n v="1"/>
    <n v="8.52"/>
  </r>
  <r>
    <x v="3"/>
    <n v="11"/>
    <x v="10"/>
    <n v="19"/>
    <x v="18"/>
    <x v="1"/>
    <s v="UpRiver Brights"/>
    <n v="4"/>
    <s v="N"/>
    <n v="1"/>
    <n v="0"/>
  </r>
  <r>
    <x v="3"/>
    <n v="11"/>
    <x v="10"/>
    <n v="19"/>
    <x v="18"/>
    <x v="1"/>
    <s v="UpRiver Brights"/>
    <n v="5"/>
    <s v="N"/>
    <n v="1"/>
    <n v="0"/>
  </r>
  <r>
    <x v="3"/>
    <n v="12"/>
    <x v="11"/>
    <n v="19"/>
    <x v="18"/>
    <x v="1"/>
    <s v="UpRiver Brights"/>
    <n v="2"/>
    <s v="N"/>
    <n v="1"/>
    <n v="6.16"/>
  </r>
  <r>
    <x v="3"/>
    <n v="12"/>
    <x v="11"/>
    <n v="19"/>
    <x v="18"/>
    <x v="1"/>
    <s v="UpRiver Brights"/>
    <n v="3"/>
    <s v="N"/>
    <n v="1"/>
    <n v="11.68"/>
  </r>
  <r>
    <x v="3"/>
    <n v="12"/>
    <x v="11"/>
    <n v="19"/>
    <x v="18"/>
    <x v="1"/>
    <s v="UpRiver Brights"/>
    <n v="4"/>
    <s v="N"/>
    <n v="1"/>
    <n v="0"/>
  </r>
  <r>
    <x v="3"/>
    <n v="12"/>
    <x v="11"/>
    <n v="19"/>
    <x v="18"/>
    <x v="1"/>
    <s v="UpRiver Brights"/>
    <n v="5"/>
    <s v="N"/>
    <n v="1"/>
    <n v="0"/>
  </r>
  <r>
    <x v="3"/>
    <n v="13"/>
    <x v="12"/>
    <n v="19"/>
    <x v="18"/>
    <x v="1"/>
    <s v="UpRiver Brights"/>
    <n v="2"/>
    <s v="N"/>
    <n v="1"/>
    <n v="0"/>
  </r>
  <r>
    <x v="3"/>
    <n v="13"/>
    <x v="12"/>
    <n v="19"/>
    <x v="18"/>
    <x v="1"/>
    <s v="UpRiver Brights"/>
    <n v="3"/>
    <s v="N"/>
    <n v="1"/>
    <n v="0"/>
  </r>
  <r>
    <x v="3"/>
    <n v="13"/>
    <x v="12"/>
    <n v="19"/>
    <x v="18"/>
    <x v="1"/>
    <s v="UpRiver Brights"/>
    <n v="4"/>
    <s v="N"/>
    <n v="1"/>
    <n v="111.69"/>
  </r>
  <r>
    <x v="3"/>
    <n v="13"/>
    <x v="12"/>
    <n v="19"/>
    <x v="18"/>
    <x v="1"/>
    <s v="UpRiver Brights"/>
    <n v="5"/>
    <s v="N"/>
    <n v="1"/>
    <n v="0"/>
  </r>
  <r>
    <x v="3"/>
    <n v="14"/>
    <x v="13"/>
    <n v="19"/>
    <x v="18"/>
    <x v="1"/>
    <s v="UpRiver Brights"/>
    <n v="2"/>
    <s v="N"/>
    <n v="1"/>
    <n v="0"/>
  </r>
  <r>
    <x v="3"/>
    <n v="14"/>
    <x v="13"/>
    <n v="19"/>
    <x v="18"/>
    <x v="1"/>
    <s v="UpRiver Brights"/>
    <n v="3"/>
    <s v="N"/>
    <n v="1"/>
    <n v="0"/>
  </r>
  <r>
    <x v="3"/>
    <n v="14"/>
    <x v="13"/>
    <n v="19"/>
    <x v="18"/>
    <x v="1"/>
    <s v="UpRiver Brights"/>
    <n v="4"/>
    <s v="N"/>
    <n v="1"/>
    <n v="95.08"/>
  </r>
  <r>
    <x v="3"/>
    <n v="14"/>
    <x v="13"/>
    <n v="19"/>
    <x v="18"/>
    <x v="1"/>
    <s v="UpRiver Brights"/>
    <n v="5"/>
    <s v="N"/>
    <n v="1"/>
    <n v="0"/>
  </r>
  <r>
    <x v="3"/>
    <n v="15"/>
    <x v="14"/>
    <n v="19"/>
    <x v="18"/>
    <x v="1"/>
    <s v="UpRiver Brights"/>
    <n v="2"/>
    <s v="N"/>
    <n v="1"/>
    <n v="1756.39"/>
  </r>
  <r>
    <x v="3"/>
    <n v="15"/>
    <x v="14"/>
    <n v="19"/>
    <x v="18"/>
    <x v="1"/>
    <s v="UpRiver Brights"/>
    <n v="3"/>
    <s v="N"/>
    <n v="1"/>
    <n v="36115.57"/>
  </r>
  <r>
    <x v="3"/>
    <n v="15"/>
    <x v="14"/>
    <n v="19"/>
    <x v="18"/>
    <x v="1"/>
    <s v="UpRiver Brights"/>
    <n v="4"/>
    <s v="N"/>
    <n v="1"/>
    <n v="19598.18"/>
  </r>
  <r>
    <x v="3"/>
    <n v="15"/>
    <x v="14"/>
    <n v="19"/>
    <x v="18"/>
    <x v="1"/>
    <s v="UpRiver Brights"/>
    <n v="5"/>
    <s v="N"/>
    <n v="1"/>
    <n v="1656.05"/>
  </r>
  <r>
    <x v="3"/>
    <n v="16"/>
    <x v="15"/>
    <n v="19"/>
    <x v="18"/>
    <x v="1"/>
    <s v="UpRiver Brights"/>
    <n v="2"/>
    <s v="N"/>
    <n v="1"/>
    <n v="1.06"/>
  </r>
  <r>
    <x v="3"/>
    <n v="16"/>
    <x v="15"/>
    <n v="19"/>
    <x v="18"/>
    <x v="1"/>
    <s v="UpRiver Brights"/>
    <n v="3"/>
    <s v="N"/>
    <n v="1"/>
    <n v="2.13"/>
  </r>
  <r>
    <x v="3"/>
    <n v="16"/>
    <x v="15"/>
    <n v="19"/>
    <x v="18"/>
    <x v="1"/>
    <s v="UpRiver Brights"/>
    <n v="4"/>
    <s v="N"/>
    <n v="1"/>
    <n v="3.1"/>
  </r>
  <r>
    <x v="3"/>
    <n v="16"/>
    <x v="15"/>
    <n v="19"/>
    <x v="18"/>
    <x v="1"/>
    <s v="UpRiver Brights"/>
    <n v="5"/>
    <s v="N"/>
    <n v="1"/>
    <n v="7.0000000000000007E-2"/>
  </r>
  <r>
    <x v="3"/>
    <n v="17"/>
    <x v="16"/>
    <n v="19"/>
    <x v="18"/>
    <x v="1"/>
    <s v="UpRiver Brights"/>
    <n v="2"/>
    <s v="N"/>
    <n v="1"/>
    <n v="0"/>
  </r>
  <r>
    <x v="3"/>
    <n v="17"/>
    <x v="16"/>
    <n v="19"/>
    <x v="18"/>
    <x v="1"/>
    <s v="UpRiver Brights"/>
    <n v="3"/>
    <s v="N"/>
    <n v="1"/>
    <n v="0"/>
  </r>
  <r>
    <x v="3"/>
    <n v="17"/>
    <x v="16"/>
    <n v="19"/>
    <x v="18"/>
    <x v="1"/>
    <s v="UpRiver Brights"/>
    <n v="4"/>
    <s v="N"/>
    <n v="1"/>
    <n v="0"/>
  </r>
  <r>
    <x v="3"/>
    <n v="17"/>
    <x v="16"/>
    <n v="19"/>
    <x v="18"/>
    <x v="1"/>
    <s v="UpRiver Brights"/>
    <n v="5"/>
    <s v="N"/>
    <n v="1"/>
    <n v="0"/>
  </r>
  <r>
    <x v="3"/>
    <n v="18"/>
    <x v="17"/>
    <n v="19"/>
    <x v="18"/>
    <x v="1"/>
    <s v="UpRiver Brights"/>
    <n v="2"/>
    <s v="N"/>
    <n v="1"/>
    <n v="0"/>
  </r>
  <r>
    <x v="3"/>
    <n v="18"/>
    <x v="17"/>
    <n v="19"/>
    <x v="18"/>
    <x v="1"/>
    <s v="UpRiver Brights"/>
    <n v="3"/>
    <s v="N"/>
    <n v="1"/>
    <n v="1505.14"/>
  </r>
  <r>
    <x v="3"/>
    <n v="18"/>
    <x v="17"/>
    <n v="19"/>
    <x v="18"/>
    <x v="1"/>
    <s v="UpRiver Brights"/>
    <n v="4"/>
    <s v="N"/>
    <n v="1"/>
    <n v="3704.83"/>
  </r>
  <r>
    <x v="3"/>
    <n v="18"/>
    <x v="17"/>
    <n v="19"/>
    <x v="18"/>
    <x v="1"/>
    <s v="UpRiver Brights"/>
    <n v="5"/>
    <s v="N"/>
    <n v="1"/>
    <n v="448.67"/>
  </r>
  <r>
    <x v="3"/>
    <n v="19"/>
    <x v="18"/>
    <n v="19"/>
    <x v="18"/>
    <x v="1"/>
    <s v="UpRiver Brights"/>
    <n v="2"/>
    <s v="N"/>
    <n v="1"/>
    <n v="0"/>
  </r>
  <r>
    <x v="3"/>
    <n v="19"/>
    <x v="18"/>
    <n v="19"/>
    <x v="18"/>
    <x v="1"/>
    <s v="UpRiver Brights"/>
    <n v="3"/>
    <s v="N"/>
    <n v="1"/>
    <n v="0"/>
  </r>
  <r>
    <x v="3"/>
    <n v="19"/>
    <x v="18"/>
    <n v="19"/>
    <x v="18"/>
    <x v="1"/>
    <s v="UpRiver Brights"/>
    <n v="4"/>
    <s v="N"/>
    <n v="1"/>
    <n v="2179.2399999999998"/>
  </r>
  <r>
    <x v="3"/>
    <n v="19"/>
    <x v="18"/>
    <n v="19"/>
    <x v="18"/>
    <x v="1"/>
    <s v="UpRiver Brights"/>
    <n v="5"/>
    <s v="N"/>
    <n v="1"/>
    <n v="0"/>
  </r>
  <r>
    <x v="3"/>
    <n v="20"/>
    <x v="19"/>
    <n v="19"/>
    <x v="18"/>
    <x v="1"/>
    <s v="UpRiver Brights"/>
    <n v="2"/>
    <s v="N"/>
    <n v="1"/>
    <n v="5.99"/>
  </r>
  <r>
    <x v="3"/>
    <n v="20"/>
    <x v="19"/>
    <n v="19"/>
    <x v="18"/>
    <x v="1"/>
    <s v="UpRiver Brights"/>
    <n v="3"/>
    <s v="N"/>
    <n v="1"/>
    <n v="2127.4499999999998"/>
  </r>
  <r>
    <x v="3"/>
    <n v="20"/>
    <x v="19"/>
    <n v="19"/>
    <x v="18"/>
    <x v="1"/>
    <s v="UpRiver Brights"/>
    <n v="4"/>
    <s v="N"/>
    <n v="1"/>
    <n v="1020.24"/>
  </r>
  <r>
    <x v="3"/>
    <n v="20"/>
    <x v="19"/>
    <n v="19"/>
    <x v="18"/>
    <x v="1"/>
    <s v="UpRiver Brights"/>
    <n v="5"/>
    <s v="N"/>
    <n v="1"/>
    <n v="122.44"/>
  </r>
  <r>
    <x v="3"/>
    <n v="21"/>
    <x v="20"/>
    <n v="19"/>
    <x v="18"/>
    <x v="1"/>
    <s v="UpRiver Brights"/>
    <n v="2"/>
    <s v="N"/>
    <n v="1"/>
    <n v="0"/>
  </r>
  <r>
    <x v="3"/>
    <n v="21"/>
    <x v="20"/>
    <n v="19"/>
    <x v="18"/>
    <x v="1"/>
    <s v="UpRiver Brights"/>
    <n v="3"/>
    <s v="N"/>
    <n v="1"/>
    <n v="1948.46"/>
  </r>
  <r>
    <x v="3"/>
    <n v="21"/>
    <x v="20"/>
    <n v="19"/>
    <x v="18"/>
    <x v="1"/>
    <s v="UpRiver Brights"/>
    <n v="4"/>
    <s v="N"/>
    <n v="1"/>
    <n v="757.8"/>
  </r>
  <r>
    <x v="3"/>
    <n v="21"/>
    <x v="20"/>
    <n v="19"/>
    <x v="18"/>
    <x v="1"/>
    <s v="UpRiver Brights"/>
    <n v="5"/>
    <s v="N"/>
    <n v="1"/>
    <n v="120.9"/>
  </r>
  <r>
    <x v="3"/>
    <n v="22"/>
    <x v="21"/>
    <n v="19"/>
    <x v="18"/>
    <x v="1"/>
    <s v="UpRiver Brights"/>
    <n v="2"/>
    <s v="N"/>
    <n v="1"/>
    <n v="0"/>
  </r>
  <r>
    <x v="3"/>
    <n v="22"/>
    <x v="21"/>
    <n v="19"/>
    <x v="18"/>
    <x v="1"/>
    <s v="UpRiver Brights"/>
    <n v="3"/>
    <s v="N"/>
    <n v="1"/>
    <n v="1004.37"/>
  </r>
  <r>
    <x v="3"/>
    <n v="22"/>
    <x v="21"/>
    <n v="19"/>
    <x v="18"/>
    <x v="1"/>
    <s v="UpRiver Brights"/>
    <n v="4"/>
    <s v="N"/>
    <n v="1"/>
    <n v="66.069999999999993"/>
  </r>
  <r>
    <x v="3"/>
    <n v="22"/>
    <x v="21"/>
    <n v="19"/>
    <x v="18"/>
    <x v="1"/>
    <s v="UpRiver Brights"/>
    <n v="5"/>
    <s v="N"/>
    <n v="1"/>
    <n v="81.58"/>
  </r>
  <r>
    <x v="3"/>
    <n v="23"/>
    <x v="22"/>
    <n v="19"/>
    <x v="18"/>
    <x v="1"/>
    <s v="UpRiver Brights"/>
    <n v="2"/>
    <s v="N"/>
    <n v="1"/>
    <n v="0"/>
  </r>
  <r>
    <x v="3"/>
    <n v="23"/>
    <x v="22"/>
    <n v="19"/>
    <x v="18"/>
    <x v="1"/>
    <s v="UpRiver Brights"/>
    <n v="3"/>
    <s v="N"/>
    <n v="1"/>
    <n v="100.01"/>
  </r>
  <r>
    <x v="3"/>
    <n v="23"/>
    <x v="22"/>
    <n v="19"/>
    <x v="18"/>
    <x v="1"/>
    <s v="UpRiver Brights"/>
    <n v="4"/>
    <s v="N"/>
    <n v="1"/>
    <n v="0"/>
  </r>
  <r>
    <x v="3"/>
    <n v="23"/>
    <x v="22"/>
    <n v="19"/>
    <x v="18"/>
    <x v="1"/>
    <s v="UpRiver Brights"/>
    <n v="5"/>
    <s v="N"/>
    <n v="1"/>
    <n v="0"/>
  </r>
  <r>
    <x v="3"/>
    <n v="24"/>
    <x v="23"/>
    <n v="19"/>
    <x v="18"/>
    <x v="1"/>
    <s v="UpRiver Brights"/>
    <n v="2"/>
    <s v="N"/>
    <n v="1"/>
    <n v="12.62"/>
  </r>
  <r>
    <x v="3"/>
    <n v="24"/>
    <x v="23"/>
    <n v="19"/>
    <x v="18"/>
    <x v="1"/>
    <s v="UpRiver Brights"/>
    <n v="3"/>
    <s v="N"/>
    <n v="1"/>
    <n v="373.48"/>
  </r>
  <r>
    <x v="3"/>
    <n v="24"/>
    <x v="23"/>
    <n v="19"/>
    <x v="18"/>
    <x v="1"/>
    <s v="UpRiver Brights"/>
    <n v="4"/>
    <s v="N"/>
    <n v="1"/>
    <n v="217"/>
  </r>
  <r>
    <x v="3"/>
    <n v="24"/>
    <x v="23"/>
    <n v="19"/>
    <x v="18"/>
    <x v="1"/>
    <s v="UpRiver Brights"/>
    <n v="5"/>
    <s v="N"/>
    <n v="1"/>
    <n v="0"/>
  </r>
  <r>
    <x v="3"/>
    <n v="25"/>
    <x v="24"/>
    <n v="19"/>
    <x v="18"/>
    <x v="1"/>
    <s v="UpRiver Brights"/>
    <n v="2"/>
    <s v="N"/>
    <n v="1"/>
    <n v="5646.29"/>
  </r>
  <r>
    <x v="3"/>
    <n v="25"/>
    <x v="24"/>
    <n v="19"/>
    <x v="18"/>
    <x v="1"/>
    <s v="UpRiver Brights"/>
    <n v="3"/>
    <s v="N"/>
    <n v="1"/>
    <n v="5003.8999999999996"/>
  </r>
  <r>
    <x v="3"/>
    <n v="25"/>
    <x v="24"/>
    <n v="19"/>
    <x v="18"/>
    <x v="1"/>
    <s v="UpRiver Brights"/>
    <n v="4"/>
    <s v="N"/>
    <n v="1"/>
    <n v="1844.87"/>
  </r>
  <r>
    <x v="3"/>
    <n v="25"/>
    <x v="24"/>
    <n v="19"/>
    <x v="18"/>
    <x v="1"/>
    <s v="UpRiver Brights"/>
    <n v="5"/>
    <s v="N"/>
    <n v="1"/>
    <n v="1105.52"/>
  </r>
  <r>
    <x v="4"/>
    <n v="1"/>
    <x v="0"/>
    <n v="19"/>
    <x v="18"/>
    <x v="1"/>
    <s v="UpRiver Brights"/>
    <n v="2"/>
    <s v="N"/>
    <n v="1"/>
    <n v="0"/>
  </r>
  <r>
    <x v="4"/>
    <n v="1"/>
    <x v="0"/>
    <n v="19"/>
    <x v="18"/>
    <x v="1"/>
    <s v="UpRiver Brights"/>
    <n v="3"/>
    <s v="N"/>
    <n v="1"/>
    <n v="2045.09"/>
  </r>
  <r>
    <x v="4"/>
    <n v="1"/>
    <x v="0"/>
    <n v="19"/>
    <x v="18"/>
    <x v="1"/>
    <s v="UpRiver Brights"/>
    <n v="4"/>
    <s v="N"/>
    <n v="1"/>
    <n v="24743.08"/>
  </r>
  <r>
    <x v="4"/>
    <n v="1"/>
    <x v="0"/>
    <n v="19"/>
    <x v="18"/>
    <x v="1"/>
    <s v="UpRiver Brights"/>
    <n v="5"/>
    <s v="N"/>
    <n v="1"/>
    <n v="9714.85"/>
  </r>
  <r>
    <x v="4"/>
    <n v="2"/>
    <x v="1"/>
    <n v="19"/>
    <x v="18"/>
    <x v="1"/>
    <s v="UpRiver Brights"/>
    <n v="2"/>
    <s v="N"/>
    <n v="1"/>
    <n v="0"/>
  </r>
  <r>
    <x v="4"/>
    <n v="2"/>
    <x v="1"/>
    <n v="19"/>
    <x v="18"/>
    <x v="1"/>
    <s v="UpRiver Brights"/>
    <n v="3"/>
    <s v="N"/>
    <n v="1"/>
    <n v="1902.01"/>
  </r>
  <r>
    <x v="4"/>
    <n v="2"/>
    <x v="1"/>
    <n v="19"/>
    <x v="18"/>
    <x v="1"/>
    <s v="UpRiver Brights"/>
    <n v="4"/>
    <s v="N"/>
    <n v="1"/>
    <n v="12115.47"/>
  </r>
  <r>
    <x v="4"/>
    <n v="2"/>
    <x v="1"/>
    <n v="19"/>
    <x v="18"/>
    <x v="1"/>
    <s v="UpRiver Brights"/>
    <n v="5"/>
    <s v="N"/>
    <n v="1"/>
    <n v="2385.36"/>
  </r>
  <r>
    <x v="4"/>
    <n v="3"/>
    <x v="2"/>
    <n v="19"/>
    <x v="18"/>
    <x v="1"/>
    <s v="UpRiver Brights"/>
    <n v="2"/>
    <s v="N"/>
    <n v="1"/>
    <n v="0"/>
  </r>
  <r>
    <x v="4"/>
    <n v="3"/>
    <x v="2"/>
    <n v="19"/>
    <x v="18"/>
    <x v="1"/>
    <s v="UpRiver Brights"/>
    <n v="3"/>
    <s v="N"/>
    <n v="1"/>
    <n v="0"/>
  </r>
  <r>
    <x v="4"/>
    <n v="3"/>
    <x v="2"/>
    <n v="19"/>
    <x v="18"/>
    <x v="1"/>
    <s v="UpRiver Brights"/>
    <n v="4"/>
    <s v="N"/>
    <n v="1"/>
    <n v="0"/>
  </r>
  <r>
    <x v="4"/>
    <n v="3"/>
    <x v="2"/>
    <n v="19"/>
    <x v="18"/>
    <x v="1"/>
    <s v="UpRiver Brights"/>
    <n v="5"/>
    <s v="N"/>
    <n v="1"/>
    <n v="0"/>
  </r>
  <r>
    <x v="4"/>
    <n v="4"/>
    <x v="3"/>
    <n v="19"/>
    <x v="18"/>
    <x v="1"/>
    <s v="UpRiver Brights"/>
    <n v="2"/>
    <s v="N"/>
    <n v="1"/>
    <n v="41.28"/>
  </r>
  <r>
    <x v="4"/>
    <n v="4"/>
    <x v="3"/>
    <n v="19"/>
    <x v="18"/>
    <x v="1"/>
    <s v="UpRiver Brights"/>
    <n v="3"/>
    <s v="N"/>
    <n v="1"/>
    <n v="4585.5"/>
  </r>
  <r>
    <x v="4"/>
    <n v="4"/>
    <x v="3"/>
    <n v="19"/>
    <x v="18"/>
    <x v="1"/>
    <s v="UpRiver Brights"/>
    <n v="4"/>
    <s v="N"/>
    <n v="1"/>
    <n v="5184.67"/>
  </r>
  <r>
    <x v="4"/>
    <n v="4"/>
    <x v="3"/>
    <n v="19"/>
    <x v="18"/>
    <x v="1"/>
    <s v="UpRiver Brights"/>
    <n v="5"/>
    <s v="N"/>
    <n v="1"/>
    <n v="529.54"/>
  </r>
  <r>
    <x v="4"/>
    <n v="5"/>
    <x v="4"/>
    <n v="19"/>
    <x v="18"/>
    <x v="1"/>
    <s v="UpRiver Brights"/>
    <n v="2"/>
    <s v="N"/>
    <n v="1"/>
    <n v="0"/>
  </r>
  <r>
    <x v="4"/>
    <n v="5"/>
    <x v="4"/>
    <n v="19"/>
    <x v="18"/>
    <x v="1"/>
    <s v="UpRiver Brights"/>
    <n v="3"/>
    <s v="N"/>
    <n v="1"/>
    <n v="744.34"/>
  </r>
  <r>
    <x v="4"/>
    <n v="5"/>
    <x v="4"/>
    <n v="19"/>
    <x v="18"/>
    <x v="1"/>
    <s v="UpRiver Brights"/>
    <n v="4"/>
    <s v="N"/>
    <n v="1"/>
    <n v="1554.59"/>
  </r>
  <r>
    <x v="4"/>
    <n v="5"/>
    <x v="4"/>
    <n v="19"/>
    <x v="18"/>
    <x v="1"/>
    <s v="UpRiver Brights"/>
    <n v="5"/>
    <s v="N"/>
    <n v="1"/>
    <n v="91.25"/>
  </r>
  <r>
    <x v="4"/>
    <n v="6"/>
    <x v="5"/>
    <n v="19"/>
    <x v="18"/>
    <x v="1"/>
    <s v="UpRiver Brights"/>
    <n v="2"/>
    <s v="N"/>
    <n v="1"/>
    <n v="0"/>
  </r>
  <r>
    <x v="4"/>
    <n v="6"/>
    <x v="5"/>
    <n v="19"/>
    <x v="18"/>
    <x v="1"/>
    <s v="UpRiver Brights"/>
    <n v="3"/>
    <s v="N"/>
    <n v="1"/>
    <n v="0"/>
  </r>
  <r>
    <x v="4"/>
    <n v="6"/>
    <x v="5"/>
    <n v="19"/>
    <x v="18"/>
    <x v="1"/>
    <s v="UpRiver Brights"/>
    <n v="4"/>
    <s v="N"/>
    <n v="1"/>
    <n v="0"/>
  </r>
  <r>
    <x v="4"/>
    <n v="6"/>
    <x v="5"/>
    <n v="19"/>
    <x v="18"/>
    <x v="1"/>
    <s v="UpRiver Brights"/>
    <n v="5"/>
    <s v="N"/>
    <n v="1"/>
    <n v="0"/>
  </r>
  <r>
    <x v="4"/>
    <n v="7"/>
    <x v="6"/>
    <n v="19"/>
    <x v="18"/>
    <x v="1"/>
    <s v="UpRiver Brights"/>
    <n v="2"/>
    <s v="N"/>
    <n v="1"/>
    <n v="0"/>
  </r>
  <r>
    <x v="4"/>
    <n v="7"/>
    <x v="6"/>
    <n v="19"/>
    <x v="18"/>
    <x v="1"/>
    <s v="UpRiver Brights"/>
    <n v="3"/>
    <s v="N"/>
    <n v="1"/>
    <n v="210.63"/>
  </r>
  <r>
    <x v="4"/>
    <n v="7"/>
    <x v="6"/>
    <n v="19"/>
    <x v="18"/>
    <x v="1"/>
    <s v="UpRiver Brights"/>
    <n v="4"/>
    <s v="N"/>
    <n v="1"/>
    <n v="118.63"/>
  </r>
  <r>
    <x v="4"/>
    <n v="7"/>
    <x v="6"/>
    <n v="19"/>
    <x v="18"/>
    <x v="1"/>
    <s v="UpRiver Brights"/>
    <n v="5"/>
    <s v="N"/>
    <n v="1"/>
    <n v="26.35"/>
  </r>
  <r>
    <x v="4"/>
    <n v="8"/>
    <x v="7"/>
    <n v="19"/>
    <x v="18"/>
    <x v="1"/>
    <s v="UpRiver Brights"/>
    <n v="2"/>
    <s v="N"/>
    <n v="1"/>
    <n v="85.92"/>
  </r>
  <r>
    <x v="4"/>
    <n v="8"/>
    <x v="7"/>
    <n v="19"/>
    <x v="18"/>
    <x v="1"/>
    <s v="UpRiver Brights"/>
    <n v="3"/>
    <s v="N"/>
    <n v="1"/>
    <n v="83.72"/>
  </r>
  <r>
    <x v="4"/>
    <n v="8"/>
    <x v="7"/>
    <n v="19"/>
    <x v="18"/>
    <x v="1"/>
    <s v="UpRiver Brights"/>
    <n v="4"/>
    <s v="N"/>
    <n v="1"/>
    <n v="501.34"/>
  </r>
  <r>
    <x v="4"/>
    <n v="8"/>
    <x v="7"/>
    <n v="19"/>
    <x v="18"/>
    <x v="1"/>
    <s v="UpRiver Brights"/>
    <n v="5"/>
    <s v="N"/>
    <n v="1"/>
    <n v="6.51"/>
  </r>
  <r>
    <x v="4"/>
    <n v="9"/>
    <x v="8"/>
    <n v="19"/>
    <x v="18"/>
    <x v="1"/>
    <s v="UpRiver Brights"/>
    <n v="2"/>
    <s v="N"/>
    <n v="1"/>
    <n v="959.05"/>
  </r>
  <r>
    <x v="4"/>
    <n v="9"/>
    <x v="8"/>
    <n v="19"/>
    <x v="18"/>
    <x v="1"/>
    <s v="UpRiver Brights"/>
    <n v="3"/>
    <s v="N"/>
    <n v="1"/>
    <n v="286.88"/>
  </r>
  <r>
    <x v="4"/>
    <n v="9"/>
    <x v="8"/>
    <n v="19"/>
    <x v="18"/>
    <x v="1"/>
    <s v="UpRiver Brights"/>
    <n v="4"/>
    <s v="N"/>
    <n v="1"/>
    <n v="151.30000000000001"/>
  </r>
  <r>
    <x v="4"/>
    <n v="9"/>
    <x v="8"/>
    <n v="19"/>
    <x v="18"/>
    <x v="1"/>
    <s v="UpRiver Brights"/>
    <n v="5"/>
    <s v="N"/>
    <n v="1"/>
    <n v="0"/>
  </r>
  <r>
    <x v="4"/>
    <n v="10"/>
    <x v="9"/>
    <n v="19"/>
    <x v="18"/>
    <x v="1"/>
    <s v="UpRiver Brights"/>
    <n v="2"/>
    <s v="N"/>
    <n v="1"/>
    <n v="199.66"/>
  </r>
  <r>
    <x v="4"/>
    <n v="10"/>
    <x v="9"/>
    <n v="19"/>
    <x v="18"/>
    <x v="1"/>
    <s v="UpRiver Brights"/>
    <n v="3"/>
    <s v="N"/>
    <n v="1"/>
    <n v="0"/>
  </r>
  <r>
    <x v="4"/>
    <n v="10"/>
    <x v="9"/>
    <n v="19"/>
    <x v="18"/>
    <x v="1"/>
    <s v="UpRiver Brights"/>
    <n v="4"/>
    <s v="N"/>
    <n v="1"/>
    <n v="0"/>
  </r>
  <r>
    <x v="4"/>
    <n v="10"/>
    <x v="9"/>
    <n v="19"/>
    <x v="18"/>
    <x v="1"/>
    <s v="UpRiver Brights"/>
    <n v="5"/>
    <s v="N"/>
    <n v="1"/>
    <n v="0"/>
  </r>
  <r>
    <x v="4"/>
    <n v="11"/>
    <x v="10"/>
    <n v="19"/>
    <x v="18"/>
    <x v="1"/>
    <s v="UpRiver Brights"/>
    <n v="2"/>
    <s v="N"/>
    <n v="1"/>
    <n v="0.25"/>
  </r>
  <r>
    <x v="4"/>
    <n v="11"/>
    <x v="10"/>
    <n v="19"/>
    <x v="18"/>
    <x v="1"/>
    <s v="UpRiver Brights"/>
    <n v="3"/>
    <s v="N"/>
    <n v="1"/>
    <n v="0.02"/>
  </r>
  <r>
    <x v="4"/>
    <n v="11"/>
    <x v="10"/>
    <n v="19"/>
    <x v="18"/>
    <x v="1"/>
    <s v="UpRiver Brights"/>
    <n v="4"/>
    <s v="N"/>
    <n v="1"/>
    <n v="0"/>
  </r>
  <r>
    <x v="4"/>
    <n v="11"/>
    <x v="10"/>
    <n v="19"/>
    <x v="18"/>
    <x v="1"/>
    <s v="UpRiver Brights"/>
    <n v="5"/>
    <s v="N"/>
    <n v="1"/>
    <n v="0"/>
  </r>
  <r>
    <x v="4"/>
    <n v="12"/>
    <x v="11"/>
    <n v="19"/>
    <x v="18"/>
    <x v="1"/>
    <s v="UpRiver Brights"/>
    <n v="2"/>
    <s v="N"/>
    <n v="1"/>
    <n v="17.95"/>
  </r>
  <r>
    <x v="4"/>
    <n v="12"/>
    <x v="11"/>
    <n v="19"/>
    <x v="18"/>
    <x v="1"/>
    <s v="UpRiver Brights"/>
    <n v="3"/>
    <s v="N"/>
    <n v="1"/>
    <n v="5.07"/>
  </r>
  <r>
    <x v="4"/>
    <n v="12"/>
    <x v="11"/>
    <n v="19"/>
    <x v="18"/>
    <x v="1"/>
    <s v="UpRiver Brights"/>
    <n v="4"/>
    <s v="N"/>
    <n v="1"/>
    <n v="0"/>
  </r>
  <r>
    <x v="4"/>
    <n v="12"/>
    <x v="11"/>
    <n v="19"/>
    <x v="18"/>
    <x v="1"/>
    <s v="UpRiver Brights"/>
    <n v="5"/>
    <s v="N"/>
    <n v="1"/>
    <n v="0"/>
  </r>
  <r>
    <x v="4"/>
    <n v="13"/>
    <x v="12"/>
    <n v="19"/>
    <x v="18"/>
    <x v="1"/>
    <s v="UpRiver Brights"/>
    <n v="2"/>
    <s v="N"/>
    <n v="1"/>
    <n v="0"/>
  </r>
  <r>
    <x v="4"/>
    <n v="13"/>
    <x v="12"/>
    <n v="19"/>
    <x v="18"/>
    <x v="1"/>
    <s v="UpRiver Brights"/>
    <n v="3"/>
    <s v="N"/>
    <n v="1"/>
    <n v="0"/>
  </r>
  <r>
    <x v="4"/>
    <n v="13"/>
    <x v="12"/>
    <n v="19"/>
    <x v="18"/>
    <x v="1"/>
    <s v="UpRiver Brights"/>
    <n v="4"/>
    <s v="N"/>
    <n v="1"/>
    <n v="227.6"/>
  </r>
  <r>
    <x v="4"/>
    <n v="13"/>
    <x v="12"/>
    <n v="19"/>
    <x v="18"/>
    <x v="1"/>
    <s v="UpRiver Brights"/>
    <n v="5"/>
    <s v="N"/>
    <n v="1"/>
    <n v="0"/>
  </r>
  <r>
    <x v="4"/>
    <n v="14"/>
    <x v="13"/>
    <n v="19"/>
    <x v="18"/>
    <x v="1"/>
    <s v="UpRiver Brights"/>
    <n v="2"/>
    <s v="N"/>
    <n v="1"/>
    <n v="0"/>
  </r>
  <r>
    <x v="4"/>
    <n v="14"/>
    <x v="13"/>
    <n v="19"/>
    <x v="18"/>
    <x v="1"/>
    <s v="UpRiver Brights"/>
    <n v="3"/>
    <s v="N"/>
    <n v="1"/>
    <n v="0"/>
  </r>
  <r>
    <x v="4"/>
    <n v="14"/>
    <x v="13"/>
    <n v="19"/>
    <x v="18"/>
    <x v="1"/>
    <s v="UpRiver Brights"/>
    <n v="4"/>
    <s v="N"/>
    <n v="1"/>
    <n v="152.35"/>
  </r>
  <r>
    <x v="4"/>
    <n v="14"/>
    <x v="13"/>
    <n v="19"/>
    <x v="18"/>
    <x v="1"/>
    <s v="UpRiver Brights"/>
    <n v="5"/>
    <s v="N"/>
    <n v="1"/>
    <n v="0"/>
  </r>
  <r>
    <x v="4"/>
    <n v="15"/>
    <x v="14"/>
    <n v="19"/>
    <x v="18"/>
    <x v="1"/>
    <s v="UpRiver Brights"/>
    <n v="2"/>
    <s v="N"/>
    <n v="1"/>
    <n v="7248.03"/>
  </r>
  <r>
    <x v="4"/>
    <n v="15"/>
    <x v="14"/>
    <n v="19"/>
    <x v="18"/>
    <x v="1"/>
    <s v="UpRiver Brights"/>
    <n v="3"/>
    <s v="N"/>
    <n v="1"/>
    <n v="33689.39"/>
  </r>
  <r>
    <x v="4"/>
    <n v="15"/>
    <x v="14"/>
    <n v="19"/>
    <x v="18"/>
    <x v="1"/>
    <s v="UpRiver Brights"/>
    <n v="4"/>
    <s v="N"/>
    <n v="1"/>
    <n v="57138.42"/>
  </r>
  <r>
    <x v="4"/>
    <n v="15"/>
    <x v="14"/>
    <n v="19"/>
    <x v="18"/>
    <x v="1"/>
    <s v="UpRiver Brights"/>
    <n v="5"/>
    <s v="N"/>
    <n v="1"/>
    <n v="3386.44"/>
  </r>
  <r>
    <x v="4"/>
    <n v="16"/>
    <x v="15"/>
    <n v="19"/>
    <x v="18"/>
    <x v="1"/>
    <s v="UpRiver Brights"/>
    <n v="2"/>
    <s v="N"/>
    <n v="1"/>
    <n v="1.64"/>
  </r>
  <r>
    <x v="4"/>
    <n v="16"/>
    <x v="15"/>
    <n v="19"/>
    <x v="18"/>
    <x v="1"/>
    <s v="UpRiver Brights"/>
    <n v="3"/>
    <s v="N"/>
    <n v="1"/>
    <n v="0.49"/>
  </r>
  <r>
    <x v="4"/>
    <n v="16"/>
    <x v="15"/>
    <n v="19"/>
    <x v="18"/>
    <x v="1"/>
    <s v="UpRiver Brights"/>
    <n v="4"/>
    <s v="N"/>
    <n v="1"/>
    <n v="3.01"/>
  </r>
  <r>
    <x v="4"/>
    <n v="16"/>
    <x v="15"/>
    <n v="19"/>
    <x v="18"/>
    <x v="1"/>
    <s v="UpRiver Brights"/>
    <n v="5"/>
    <s v="N"/>
    <n v="1"/>
    <n v="0.05"/>
  </r>
  <r>
    <x v="4"/>
    <n v="17"/>
    <x v="16"/>
    <n v="19"/>
    <x v="18"/>
    <x v="1"/>
    <s v="UpRiver Brights"/>
    <n v="2"/>
    <s v="N"/>
    <n v="1"/>
    <n v="0"/>
  </r>
  <r>
    <x v="4"/>
    <n v="17"/>
    <x v="16"/>
    <n v="19"/>
    <x v="18"/>
    <x v="1"/>
    <s v="UpRiver Brights"/>
    <n v="3"/>
    <s v="N"/>
    <n v="1"/>
    <n v="0"/>
  </r>
  <r>
    <x v="4"/>
    <n v="17"/>
    <x v="16"/>
    <n v="19"/>
    <x v="18"/>
    <x v="1"/>
    <s v="UpRiver Brights"/>
    <n v="4"/>
    <s v="N"/>
    <n v="1"/>
    <n v="0"/>
  </r>
  <r>
    <x v="4"/>
    <n v="17"/>
    <x v="16"/>
    <n v="19"/>
    <x v="18"/>
    <x v="1"/>
    <s v="UpRiver Brights"/>
    <n v="5"/>
    <s v="N"/>
    <n v="1"/>
    <n v="0"/>
  </r>
  <r>
    <x v="4"/>
    <n v="18"/>
    <x v="17"/>
    <n v="19"/>
    <x v="18"/>
    <x v="1"/>
    <s v="UpRiver Brights"/>
    <n v="2"/>
    <s v="N"/>
    <n v="1"/>
    <n v="0"/>
  </r>
  <r>
    <x v="4"/>
    <n v="18"/>
    <x v="17"/>
    <n v="19"/>
    <x v="18"/>
    <x v="1"/>
    <s v="UpRiver Brights"/>
    <n v="3"/>
    <s v="N"/>
    <n v="1"/>
    <n v="742.99"/>
  </r>
  <r>
    <x v="4"/>
    <n v="18"/>
    <x v="17"/>
    <n v="19"/>
    <x v="18"/>
    <x v="1"/>
    <s v="UpRiver Brights"/>
    <n v="4"/>
    <s v="N"/>
    <n v="1"/>
    <n v="6025.09"/>
  </r>
  <r>
    <x v="4"/>
    <n v="18"/>
    <x v="17"/>
    <n v="19"/>
    <x v="18"/>
    <x v="1"/>
    <s v="UpRiver Brights"/>
    <n v="5"/>
    <s v="N"/>
    <n v="1"/>
    <n v="648.96"/>
  </r>
  <r>
    <x v="4"/>
    <n v="19"/>
    <x v="18"/>
    <n v="19"/>
    <x v="18"/>
    <x v="1"/>
    <s v="UpRiver Brights"/>
    <n v="2"/>
    <s v="N"/>
    <n v="1"/>
    <n v="0"/>
  </r>
  <r>
    <x v="4"/>
    <n v="19"/>
    <x v="18"/>
    <n v="19"/>
    <x v="18"/>
    <x v="1"/>
    <s v="UpRiver Brights"/>
    <n v="3"/>
    <s v="N"/>
    <n v="1"/>
    <n v="0"/>
  </r>
  <r>
    <x v="4"/>
    <n v="19"/>
    <x v="18"/>
    <n v="19"/>
    <x v="18"/>
    <x v="1"/>
    <s v="UpRiver Brights"/>
    <n v="4"/>
    <s v="N"/>
    <n v="1"/>
    <n v="3686.58"/>
  </r>
  <r>
    <x v="4"/>
    <n v="19"/>
    <x v="18"/>
    <n v="19"/>
    <x v="18"/>
    <x v="1"/>
    <s v="UpRiver Brights"/>
    <n v="5"/>
    <s v="N"/>
    <n v="1"/>
    <n v="0"/>
  </r>
  <r>
    <x v="4"/>
    <n v="20"/>
    <x v="19"/>
    <n v="19"/>
    <x v="18"/>
    <x v="1"/>
    <s v="UpRiver Brights"/>
    <n v="2"/>
    <s v="N"/>
    <n v="1"/>
    <n v="28.81"/>
  </r>
  <r>
    <x v="4"/>
    <n v="20"/>
    <x v="19"/>
    <n v="19"/>
    <x v="18"/>
    <x v="1"/>
    <s v="UpRiver Brights"/>
    <n v="3"/>
    <s v="N"/>
    <n v="1"/>
    <n v="1524.93"/>
  </r>
  <r>
    <x v="4"/>
    <n v="20"/>
    <x v="19"/>
    <n v="19"/>
    <x v="18"/>
    <x v="1"/>
    <s v="UpRiver Brights"/>
    <n v="4"/>
    <s v="N"/>
    <n v="1"/>
    <n v="2409.2600000000002"/>
  </r>
  <r>
    <x v="4"/>
    <n v="20"/>
    <x v="19"/>
    <n v="19"/>
    <x v="18"/>
    <x v="1"/>
    <s v="UpRiver Brights"/>
    <n v="5"/>
    <s v="N"/>
    <n v="1"/>
    <n v="257.16000000000003"/>
  </r>
  <r>
    <x v="4"/>
    <n v="21"/>
    <x v="20"/>
    <n v="19"/>
    <x v="18"/>
    <x v="1"/>
    <s v="UpRiver Brights"/>
    <n v="2"/>
    <s v="N"/>
    <n v="1"/>
    <n v="0"/>
  </r>
  <r>
    <x v="4"/>
    <n v="21"/>
    <x v="20"/>
    <n v="19"/>
    <x v="18"/>
    <x v="1"/>
    <s v="UpRiver Brights"/>
    <n v="3"/>
    <s v="N"/>
    <n v="1"/>
    <n v="893.97"/>
  </r>
  <r>
    <x v="4"/>
    <n v="21"/>
    <x v="20"/>
    <n v="19"/>
    <x v="18"/>
    <x v="1"/>
    <s v="UpRiver Brights"/>
    <n v="4"/>
    <s v="N"/>
    <n v="1"/>
    <n v="1145.45"/>
  </r>
  <r>
    <x v="4"/>
    <n v="21"/>
    <x v="20"/>
    <n v="19"/>
    <x v="18"/>
    <x v="1"/>
    <s v="UpRiver Brights"/>
    <n v="5"/>
    <s v="N"/>
    <n v="1"/>
    <n v="162.54"/>
  </r>
  <r>
    <x v="4"/>
    <n v="22"/>
    <x v="21"/>
    <n v="19"/>
    <x v="18"/>
    <x v="1"/>
    <s v="UpRiver Brights"/>
    <n v="2"/>
    <s v="N"/>
    <n v="1"/>
    <n v="0"/>
  </r>
  <r>
    <x v="4"/>
    <n v="22"/>
    <x v="21"/>
    <n v="19"/>
    <x v="18"/>
    <x v="1"/>
    <s v="UpRiver Brights"/>
    <n v="3"/>
    <s v="N"/>
    <n v="1"/>
    <n v="680.57"/>
  </r>
  <r>
    <x v="4"/>
    <n v="22"/>
    <x v="21"/>
    <n v="19"/>
    <x v="18"/>
    <x v="1"/>
    <s v="UpRiver Brights"/>
    <n v="4"/>
    <s v="N"/>
    <n v="1"/>
    <n v="147.5"/>
  </r>
  <r>
    <x v="4"/>
    <n v="22"/>
    <x v="21"/>
    <n v="19"/>
    <x v="18"/>
    <x v="1"/>
    <s v="UpRiver Brights"/>
    <n v="5"/>
    <s v="N"/>
    <n v="1"/>
    <n v="161.97"/>
  </r>
  <r>
    <x v="4"/>
    <n v="23"/>
    <x v="22"/>
    <n v="19"/>
    <x v="18"/>
    <x v="1"/>
    <s v="UpRiver Brights"/>
    <n v="2"/>
    <s v="N"/>
    <n v="1"/>
    <n v="0"/>
  </r>
  <r>
    <x v="4"/>
    <n v="23"/>
    <x v="22"/>
    <n v="19"/>
    <x v="18"/>
    <x v="1"/>
    <s v="UpRiver Brights"/>
    <n v="3"/>
    <s v="N"/>
    <n v="1"/>
    <n v="34.200000000000003"/>
  </r>
  <r>
    <x v="4"/>
    <n v="23"/>
    <x v="22"/>
    <n v="19"/>
    <x v="18"/>
    <x v="1"/>
    <s v="UpRiver Brights"/>
    <n v="4"/>
    <s v="N"/>
    <n v="1"/>
    <n v="0"/>
  </r>
  <r>
    <x v="4"/>
    <n v="23"/>
    <x v="22"/>
    <n v="19"/>
    <x v="18"/>
    <x v="1"/>
    <s v="UpRiver Brights"/>
    <n v="5"/>
    <s v="N"/>
    <n v="1"/>
    <n v="0"/>
  </r>
  <r>
    <x v="4"/>
    <n v="24"/>
    <x v="23"/>
    <n v="19"/>
    <x v="18"/>
    <x v="1"/>
    <s v="UpRiver Brights"/>
    <n v="2"/>
    <s v="N"/>
    <n v="1"/>
    <n v="52.67"/>
  </r>
  <r>
    <x v="4"/>
    <n v="24"/>
    <x v="23"/>
    <n v="19"/>
    <x v="18"/>
    <x v="1"/>
    <s v="UpRiver Brights"/>
    <n v="3"/>
    <s v="N"/>
    <n v="1"/>
    <n v="232.31"/>
  </r>
  <r>
    <x v="4"/>
    <n v="24"/>
    <x v="23"/>
    <n v="19"/>
    <x v="18"/>
    <x v="1"/>
    <s v="UpRiver Brights"/>
    <n v="4"/>
    <s v="N"/>
    <n v="1"/>
    <n v="444.69"/>
  </r>
  <r>
    <x v="4"/>
    <n v="24"/>
    <x v="23"/>
    <n v="19"/>
    <x v="18"/>
    <x v="1"/>
    <s v="UpRiver Brights"/>
    <n v="5"/>
    <s v="N"/>
    <n v="1"/>
    <n v="0"/>
  </r>
  <r>
    <x v="4"/>
    <n v="25"/>
    <x v="24"/>
    <n v="19"/>
    <x v="18"/>
    <x v="1"/>
    <s v="UpRiver Brights"/>
    <n v="2"/>
    <s v="N"/>
    <n v="1"/>
    <n v="22632.97"/>
  </r>
  <r>
    <x v="4"/>
    <n v="25"/>
    <x v="24"/>
    <n v="19"/>
    <x v="18"/>
    <x v="1"/>
    <s v="UpRiver Brights"/>
    <n v="3"/>
    <s v="N"/>
    <n v="1"/>
    <n v="4534.05"/>
  </r>
  <r>
    <x v="4"/>
    <n v="25"/>
    <x v="24"/>
    <n v="19"/>
    <x v="18"/>
    <x v="1"/>
    <s v="UpRiver Brights"/>
    <n v="4"/>
    <s v="N"/>
    <n v="1"/>
    <n v="5224.6499999999996"/>
  </r>
  <r>
    <x v="4"/>
    <n v="25"/>
    <x v="24"/>
    <n v="19"/>
    <x v="18"/>
    <x v="1"/>
    <s v="UpRiver Brights"/>
    <n v="5"/>
    <s v="N"/>
    <n v="1"/>
    <n v="2195.91"/>
  </r>
  <r>
    <x v="5"/>
    <n v="1"/>
    <x v="0"/>
    <n v="19"/>
    <x v="18"/>
    <x v="1"/>
    <s v="UpRiver Brights"/>
    <n v="2"/>
    <s v="N"/>
    <n v="1"/>
    <n v="0"/>
  </r>
  <r>
    <x v="5"/>
    <n v="1"/>
    <x v="0"/>
    <n v="19"/>
    <x v="18"/>
    <x v="1"/>
    <s v="UpRiver Brights"/>
    <n v="3"/>
    <s v="N"/>
    <n v="1"/>
    <n v="7552.6"/>
  </r>
  <r>
    <x v="5"/>
    <n v="1"/>
    <x v="0"/>
    <n v="19"/>
    <x v="18"/>
    <x v="1"/>
    <s v="UpRiver Brights"/>
    <n v="4"/>
    <s v="N"/>
    <n v="1"/>
    <n v="11216.88"/>
  </r>
  <r>
    <x v="5"/>
    <n v="1"/>
    <x v="0"/>
    <n v="19"/>
    <x v="18"/>
    <x v="1"/>
    <s v="UpRiver Brights"/>
    <n v="5"/>
    <s v="N"/>
    <n v="1"/>
    <n v="9056.68"/>
  </r>
  <r>
    <x v="5"/>
    <n v="2"/>
    <x v="1"/>
    <n v="19"/>
    <x v="18"/>
    <x v="1"/>
    <s v="UpRiver Brights"/>
    <n v="2"/>
    <s v="N"/>
    <n v="1"/>
    <n v="0"/>
  </r>
  <r>
    <x v="5"/>
    <n v="2"/>
    <x v="1"/>
    <n v="19"/>
    <x v="18"/>
    <x v="1"/>
    <s v="UpRiver Brights"/>
    <n v="3"/>
    <s v="N"/>
    <n v="1"/>
    <n v="10011.11"/>
  </r>
  <r>
    <x v="5"/>
    <n v="2"/>
    <x v="1"/>
    <n v="19"/>
    <x v="18"/>
    <x v="1"/>
    <s v="UpRiver Brights"/>
    <n v="4"/>
    <s v="N"/>
    <n v="1"/>
    <n v="7960.45"/>
  </r>
  <r>
    <x v="5"/>
    <n v="2"/>
    <x v="1"/>
    <n v="19"/>
    <x v="18"/>
    <x v="1"/>
    <s v="UpRiver Brights"/>
    <n v="5"/>
    <s v="N"/>
    <n v="1"/>
    <n v="3264.66"/>
  </r>
  <r>
    <x v="5"/>
    <n v="3"/>
    <x v="2"/>
    <n v="19"/>
    <x v="18"/>
    <x v="1"/>
    <s v="UpRiver Brights"/>
    <n v="2"/>
    <s v="N"/>
    <n v="1"/>
    <n v="0"/>
  </r>
  <r>
    <x v="5"/>
    <n v="3"/>
    <x v="2"/>
    <n v="19"/>
    <x v="18"/>
    <x v="1"/>
    <s v="UpRiver Brights"/>
    <n v="3"/>
    <s v="N"/>
    <n v="1"/>
    <n v="0"/>
  </r>
  <r>
    <x v="5"/>
    <n v="3"/>
    <x v="2"/>
    <n v="19"/>
    <x v="18"/>
    <x v="1"/>
    <s v="UpRiver Brights"/>
    <n v="4"/>
    <s v="N"/>
    <n v="1"/>
    <n v="0"/>
  </r>
  <r>
    <x v="5"/>
    <n v="3"/>
    <x v="2"/>
    <n v="19"/>
    <x v="18"/>
    <x v="1"/>
    <s v="UpRiver Brights"/>
    <n v="5"/>
    <s v="N"/>
    <n v="1"/>
    <n v="0"/>
  </r>
  <r>
    <x v="5"/>
    <n v="4"/>
    <x v="3"/>
    <n v="19"/>
    <x v="18"/>
    <x v="1"/>
    <s v="UpRiver Brights"/>
    <n v="2"/>
    <s v="N"/>
    <n v="1"/>
    <n v="51.9"/>
  </r>
  <r>
    <x v="5"/>
    <n v="4"/>
    <x v="3"/>
    <n v="19"/>
    <x v="18"/>
    <x v="1"/>
    <s v="UpRiver Brights"/>
    <n v="3"/>
    <s v="N"/>
    <n v="1"/>
    <n v="9550.15"/>
  </r>
  <r>
    <x v="5"/>
    <n v="4"/>
    <x v="3"/>
    <n v="19"/>
    <x v="18"/>
    <x v="1"/>
    <s v="UpRiver Brights"/>
    <n v="4"/>
    <s v="N"/>
    <n v="1"/>
    <n v="1347.95"/>
  </r>
  <r>
    <x v="5"/>
    <n v="4"/>
    <x v="3"/>
    <n v="19"/>
    <x v="18"/>
    <x v="1"/>
    <s v="UpRiver Brights"/>
    <n v="5"/>
    <s v="N"/>
    <n v="1"/>
    <n v="286.77"/>
  </r>
  <r>
    <x v="5"/>
    <n v="5"/>
    <x v="4"/>
    <n v="19"/>
    <x v="18"/>
    <x v="1"/>
    <s v="UpRiver Brights"/>
    <n v="2"/>
    <s v="N"/>
    <n v="1"/>
    <n v="0"/>
  </r>
  <r>
    <x v="5"/>
    <n v="5"/>
    <x v="4"/>
    <n v="19"/>
    <x v="18"/>
    <x v="1"/>
    <s v="UpRiver Brights"/>
    <n v="3"/>
    <s v="N"/>
    <n v="1"/>
    <n v="4087.13"/>
  </r>
  <r>
    <x v="5"/>
    <n v="5"/>
    <x v="4"/>
    <n v="19"/>
    <x v="18"/>
    <x v="1"/>
    <s v="UpRiver Brights"/>
    <n v="4"/>
    <s v="N"/>
    <n v="1"/>
    <n v="1065.5899999999999"/>
  </r>
  <r>
    <x v="5"/>
    <n v="5"/>
    <x v="4"/>
    <n v="19"/>
    <x v="18"/>
    <x v="1"/>
    <s v="UpRiver Brights"/>
    <n v="5"/>
    <s v="N"/>
    <n v="1"/>
    <n v="130.28"/>
  </r>
  <r>
    <x v="5"/>
    <n v="6"/>
    <x v="5"/>
    <n v="19"/>
    <x v="18"/>
    <x v="1"/>
    <s v="UpRiver Brights"/>
    <n v="2"/>
    <s v="N"/>
    <n v="1"/>
    <n v="0"/>
  </r>
  <r>
    <x v="5"/>
    <n v="6"/>
    <x v="5"/>
    <n v="19"/>
    <x v="18"/>
    <x v="1"/>
    <s v="UpRiver Brights"/>
    <n v="3"/>
    <s v="N"/>
    <n v="1"/>
    <n v="0"/>
  </r>
  <r>
    <x v="5"/>
    <n v="6"/>
    <x v="5"/>
    <n v="19"/>
    <x v="18"/>
    <x v="1"/>
    <s v="UpRiver Brights"/>
    <n v="4"/>
    <s v="N"/>
    <n v="1"/>
    <n v="0"/>
  </r>
  <r>
    <x v="5"/>
    <n v="6"/>
    <x v="5"/>
    <n v="19"/>
    <x v="18"/>
    <x v="1"/>
    <s v="UpRiver Brights"/>
    <n v="5"/>
    <s v="N"/>
    <n v="1"/>
    <n v="0"/>
  </r>
  <r>
    <x v="5"/>
    <n v="7"/>
    <x v="6"/>
    <n v="19"/>
    <x v="18"/>
    <x v="1"/>
    <s v="UpRiver Brights"/>
    <n v="2"/>
    <s v="N"/>
    <n v="1"/>
    <n v="0"/>
  </r>
  <r>
    <x v="5"/>
    <n v="7"/>
    <x v="6"/>
    <n v="19"/>
    <x v="18"/>
    <x v="1"/>
    <s v="UpRiver Brights"/>
    <n v="3"/>
    <s v="N"/>
    <n v="1"/>
    <n v="576.16999999999996"/>
  </r>
  <r>
    <x v="5"/>
    <n v="7"/>
    <x v="6"/>
    <n v="19"/>
    <x v="18"/>
    <x v="1"/>
    <s v="UpRiver Brights"/>
    <n v="4"/>
    <s v="N"/>
    <n v="1"/>
    <n v="36.6"/>
  </r>
  <r>
    <x v="5"/>
    <n v="7"/>
    <x v="6"/>
    <n v="19"/>
    <x v="18"/>
    <x v="1"/>
    <s v="UpRiver Brights"/>
    <n v="5"/>
    <s v="N"/>
    <n v="1"/>
    <n v="17.91"/>
  </r>
  <r>
    <x v="5"/>
    <n v="8"/>
    <x v="7"/>
    <n v="19"/>
    <x v="18"/>
    <x v="1"/>
    <s v="UpRiver Brights"/>
    <n v="2"/>
    <s v="N"/>
    <n v="1"/>
    <n v="41.01"/>
  </r>
  <r>
    <x v="5"/>
    <n v="8"/>
    <x v="7"/>
    <n v="19"/>
    <x v="18"/>
    <x v="1"/>
    <s v="UpRiver Brights"/>
    <n v="3"/>
    <s v="N"/>
    <n v="1"/>
    <n v="66.2"/>
  </r>
  <r>
    <x v="5"/>
    <n v="8"/>
    <x v="7"/>
    <n v="19"/>
    <x v="18"/>
    <x v="1"/>
    <s v="UpRiver Brights"/>
    <n v="4"/>
    <s v="N"/>
    <n v="1"/>
    <n v="44.71"/>
  </r>
  <r>
    <x v="5"/>
    <n v="8"/>
    <x v="7"/>
    <n v="19"/>
    <x v="18"/>
    <x v="1"/>
    <s v="UpRiver Brights"/>
    <n v="5"/>
    <s v="N"/>
    <n v="1"/>
    <n v="1.28"/>
  </r>
  <r>
    <x v="5"/>
    <n v="9"/>
    <x v="8"/>
    <n v="19"/>
    <x v="18"/>
    <x v="1"/>
    <s v="UpRiver Brights"/>
    <n v="2"/>
    <s v="N"/>
    <n v="1"/>
    <n v="925.32"/>
  </r>
  <r>
    <x v="5"/>
    <n v="9"/>
    <x v="8"/>
    <n v="19"/>
    <x v="18"/>
    <x v="1"/>
    <s v="UpRiver Brights"/>
    <n v="3"/>
    <s v="N"/>
    <n v="1"/>
    <n v="458.51"/>
  </r>
  <r>
    <x v="5"/>
    <n v="9"/>
    <x v="8"/>
    <n v="19"/>
    <x v="18"/>
    <x v="1"/>
    <s v="UpRiver Brights"/>
    <n v="4"/>
    <s v="N"/>
    <n v="1"/>
    <n v="27.27"/>
  </r>
  <r>
    <x v="5"/>
    <n v="9"/>
    <x v="8"/>
    <n v="19"/>
    <x v="18"/>
    <x v="1"/>
    <s v="UpRiver Brights"/>
    <n v="5"/>
    <s v="N"/>
    <n v="1"/>
    <n v="0"/>
  </r>
  <r>
    <x v="5"/>
    <n v="10"/>
    <x v="9"/>
    <n v="19"/>
    <x v="18"/>
    <x v="1"/>
    <s v="UpRiver Brights"/>
    <n v="2"/>
    <s v="N"/>
    <n v="1"/>
    <n v="182.43"/>
  </r>
  <r>
    <x v="5"/>
    <n v="10"/>
    <x v="9"/>
    <n v="19"/>
    <x v="18"/>
    <x v="1"/>
    <s v="UpRiver Brights"/>
    <n v="3"/>
    <s v="N"/>
    <n v="1"/>
    <n v="0"/>
  </r>
  <r>
    <x v="5"/>
    <n v="10"/>
    <x v="9"/>
    <n v="19"/>
    <x v="18"/>
    <x v="1"/>
    <s v="UpRiver Brights"/>
    <n v="4"/>
    <s v="N"/>
    <n v="1"/>
    <n v="0"/>
  </r>
  <r>
    <x v="5"/>
    <n v="10"/>
    <x v="9"/>
    <n v="19"/>
    <x v="18"/>
    <x v="1"/>
    <s v="UpRiver Brights"/>
    <n v="5"/>
    <s v="N"/>
    <n v="1"/>
    <n v="0"/>
  </r>
  <r>
    <x v="5"/>
    <n v="11"/>
    <x v="10"/>
    <n v="19"/>
    <x v="18"/>
    <x v="1"/>
    <s v="UpRiver Brights"/>
    <n v="2"/>
    <s v="N"/>
    <n v="1"/>
    <n v="91.78"/>
  </r>
  <r>
    <x v="5"/>
    <n v="11"/>
    <x v="10"/>
    <n v="19"/>
    <x v="18"/>
    <x v="1"/>
    <s v="UpRiver Brights"/>
    <n v="3"/>
    <s v="N"/>
    <n v="1"/>
    <n v="10.210000000000001"/>
  </r>
  <r>
    <x v="5"/>
    <n v="11"/>
    <x v="10"/>
    <n v="19"/>
    <x v="18"/>
    <x v="1"/>
    <s v="UpRiver Brights"/>
    <n v="4"/>
    <s v="N"/>
    <n v="1"/>
    <n v="0"/>
  </r>
  <r>
    <x v="5"/>
    <n v="11"/>
    <x v="10"/>
    <n v="19"/>
    <x v="18"/>
    <x v="1"/>
    <s v="UpRiver Brights"/>
    <n v="5"/>
    <s v="N"/>
    <n v="1"/>
    <n v="0"/>
  </r>
  <r>
    <x v="5"/>
    <n v="12"/>
    <x v="11"/>
    <n v="19"/>
    <x v="18"/>
    <x v="1"/>
    <s v="UpRiver Brights"/>
    <n v="2"/>
    <s v="N"/>
    <n v="1"/>
    <n v="6.8"/>
  </r>
  <r>
    <x v="5"/>
    <n v="12"/>
    <x v="11"/>
    <n v="19"/>
    <x v="18"/>
    <x v="1"/>
    <s v="UpRiver Brights"/>
    <n v="3"/>
    <s v="N"/>
    <n v="1"/>
    <n v="3.18"/>
  </r>
  <r>
    <x v="5"/>
    <n v="12"/>
    <x v="11"/>
    <n v="19"/>
    <x v="18"/>
    <x v="1"/>
    <s v="UpRiver Brights"/>
    <n v="4"/>
    <s v="N"/>
    <n v="1"/>
    <n v="0"/>
  </r>
  <r>
    <x v="5"/>
    <n v="12"/>
    <x v="11"/>
    <n v="19"/>
    <x v="18"/>
    <x v="1"/>
    <s v="UpRiver Brights"/>
    <n v="5"/>
    <s v="N"/>
    <n v="1"/>
    <n v="0"/>
  </r>
  <r>
    <x v="5"/>
    <n v="13"/>
    <x v="12"/>
    <n v="19"/>
    <x v="18"/>
    <x v="1"/>
    <s v="UpRiver Brights"/>
    <n v="2"/>
    <s v="N"/>
    <n v="1"/>
    <n v="0"/>
  </r>
  <r>
    <x v="5"/>
    <n v="13"/>
    <x v="12"/>
    <n v="19"/>
    <x v="18"/>
    <x v="1"/>
    <s v="UpRiver Brights"/>
    <n v="3"/>
    <s v="N"/>
    <n v="1"/>
    <n v="0"/>
  </r>
  <r>
    <x v="5"/>
    <n v="13"/>
    <x v="12"/>
    <n v="19"/>
    <x v="18"/>
    <x v="1"/>
    <s v="UpRiver Brights"/>
    <n v="4"/>
    <s v="N"/>
    <n v="1"/>
    <n v="84.41"/>
  </r>
  <r>
    <x v="5"/>
    <n v="13"/>
    <x v="12"/>
    <n v="19"/>
    <x v="18"/>
    <x v="1"/>
    <s v="UpRiver Brights"/>
    <n v="5"/>
    <s v="N"/>
    <n v="1"/>
    <n v="0"/>
  </r>
  <r>
    <x v="5"/>
    <n v="14"/>
    <x v="13"/>
    <n v="19"/>
    <x v="18"/>
    <x v="1"/>
    <s v="UpRiver Brights"/>
    <n v="2"/>
    <s v="N"/>
    <n v="1"/>
    <n v="0"/>
  </r>
  <r>
    <x v="5"/>
    <n v="14"/>
    <x v="13"/>
    <n v="19"/>
    <x v="18"/>
    <x v="1"/>
    <s v="UpRiver Brights"/>
    <n v="3"/>
    <s v="N"/>
    <n v="1"/>
    <n v="0"/>
  </r>
  <r>
    <x v="5"/>
    <n v="14"/>
    <x v="13"/>
    <n v="19"/>
    <x v="18"/>
    <x v="1"/>
    <s v="UpRiver Brights"/>
    <n v="4"/>
    <s v="N"/>
    <n v="1"/>
    <n v="62.54"/>
  </r>
  <r>
    <x v="5"/>
    <n v="14"/>
    <x v="13"/>
    <n v="19"/>
    <x v="18"/>
    <x v="1"/>
    <s v="UpRiver Brights"/>
    <n v="5"/>
    <s v="N"/>
    <n v="1"/>
    <n v="0"/>
  </r>
  <r>
    <x v="5"/>
    <n v="15"/>
    <x v="14"/>
    <n v="19"/>
    <x v="18"/>
    <x v="1"/>
    <s v="UpRiver Brights"/>
    <n v="2"/>
    <s v="N"/>
    <n v="1"/>
    <n v="11864.34"/>
  </r>
  <r>
    <x v="5"/>
    <n v="15"/>
    <x v="14"/>
    <n v="19"/>
    <x v="18"/>
    <x v="1"/>
    <s v="UpRiver Brights"/>
    <n v="3"/>
    <s v="N"/>
    <n v="1"/>
    <n v="62419.97"/>
  </r>
  <r>
    <x v="5"/>
    <n v="15"/>
    <x v="14"/>
    <n v="19"/>
    <x v="18"/>
    <x v="1"/>
    <s v="UpRiver Brights"/>
    <n v="4"/>
    <s v="N"/>
    <n v="1"/>
    <n v="17334.09"/>
  </r>
  <r>
    <x v="5"/>
    <n v="15"/>
    <x v="14"/>
    <n v="19"/>
    <x v="18"/>
    <x v="1"/>
    <s v="UpRiver Brights"/>
    <n v="5"/>
    <s v="N"/>
    <n v="1"/>
    <n v="2263.83"/>
  </r>
  <r>
    <x v="5"/>
    <n v="16"/>
    <x v="15"/>
    <n v="19"/>
    <x v="18"/>
    <x v="1"/>
    <s v="UpRiver Brights"/>
    <n v="2"/>
    <s v="N"/>
    <n v="1"/>
    <n v="2.42"/>
  </r>
  <r>
    <x v="5"/>
    <n v="16"/>
    <x v="15"/>
    <n v="19"/>
    <x v="18"/>
    <x v="1"/>
    <s v="UpRiver Brights"/>
    <n v="3"/>
    <s v="N"/>
    <n v="1"/>
    <n v="1.21"/>
  </r>
  <r>
    <x v="5"/>
    <n v="16"/>
    <x v="15"/>
    <n v="19"/>
    <x v="18"/>
    <x v="1"/>
    <s v="UpRiver Brights"/>
    <n v="4"/>
    <s v="N"/>
    <n v="1"/>
    <n v="0.83"/>
  </r>
  <r>
    <x v="5"/>
    <n v="16"/>
    <x v="15"/>
    <n v="19"/>
    <x v="18"/>
    <x v="1"/>
    <s v="UpRiver Brights"/>
    <n v="5"/>
    <s v="N"/>
    <n v="1"/>
    <n v="0.03"/>
  </r>
  <r>
    <x v="5"/>
    <n v="17"/>
    <x v="16"/>
    <n v="19"/>
    <x v="18"/>
    <x v="1"/>
    <s v="UpRiver Brights"/>
    <n v="2"/>
    <s v="N"/>
    <n v="1"/>
    <n v="0"/>
  </r>
  <r>
    <x v="5"/>
    <n v="17"/>
    <x v="16"/>
    <n v="19"/>
    <x v="18"/>
    <x v="1"/>
    <s v="UpRiver Brights"/>
    <n v="3"/>
    <s v="N"/>
    <n v="1"/>
    <n v="0"/>
  </r>
  <r>
    <x v="5"/>
    <n v="17"/>
    <x v="16"/>
    <n v="19"/>
    <x v="18"/>
    <x v="1"/>
    <s v="UpRiver Brights"/>
    <n v="4"/>
    <s v="N"/>
    <n v="1"/>
    <n v="0"/>
  </r>
  <r>
    <x v="5"/>
    <n v="17"/>
    <x v="16"/>
    <n v="19"/>
    <x v="18"/>
    <x v="1"/>
    <s v="UpRiver Brights"/>
    <n v="5"/>
    <s v="N"/>
    <n v="1"/>
    <n v="0"/>
  </r>
  <r>
    <x v="5"/>
    <n v="18"/>
    <x v="17"/>
    <n v="19"/>
    <x v="18"/>
    <x v="1"/>
    <s v="UpRiver Brights"/>
    <n v="2"/>
    <s v="N"/>
    <n v="1"/>
    <n v="0"/>
  </r>
  <r>
    <x v="5"/>
    <n v="18"/>
    <x v="17"/>
    <n v="19"/>
    <x v="18"/>
    <x v="1"/>
    <s v="UpRiver Brights"/>
    <n v="3"/>
    <s v="N"/>
    <n v="1"/>
    <n v="2129.83"/>
  </r>
  <r>
    <x v="5"/>
    <n v="18"/>
    <x v="17"/>
    <n v="19"/>
    <x v="18"/>
    <x v="1"/>
    <s v="UpRiver Brights"/>
    <n v="4"/>
    <s v="N"/>
    <n v="1"/>
    <n v="2156.04"/>
  </r>
  <r>
    <x v="5"/>
    <n v="18"/>
    <x v="17"/>
    <n v="19"/>
    <x v="18"/>
    <x v="1"/>
    <s v="UpRiver Brights"/>
    <n v="5"/>
    <s v="N"/>
    <n v="1"/>
    <n v="483.72"/>
  </r>
  <r>
    <x v="5"/>
    <n v="19"/>
    <x v="18"/>
    <n v="19"/>
    <x v="18"/>
    <x v="1"/>
    <s v="UpRiver Brights"/>
    <n v="2"/>
    <s v="N"/>
    <n v="1"/>
    <n v="0"/>
  </r>
  <r>
    <x v="5"/>
    <n v="19"/>
    <x v="18"/>
    <n v="19"/>
    <x v="18"/>
    <x v="1"/>
    <s v="UpRiver Brights"/>
    <n v="3"/>
    <s v="N"/>
    <n v="1"/>
    <n v="0"/>
  </r>
  <r>
    <x v="5"/>
    <n v="19"/>
    <x v="18"/>
    <n v="19"/>
    <x v="18"/>
    <x v="1"/>
    <s v="UpRiver Brights"/>
    <n v="4"/>
    <s v="N"/>
    <n v="1"/>
    <n v="1257.92"/>
  </r>
  <r>
    <x v="5"/>
    <n v="19"/>
    <x v="18"/>
    <n v="19"/>
    <x v="18"/>
    <x v="1"/>
    <s v="UpRiver Brights"/>
    <n v="5"/>
    <s v="N"/>
    <n v="1"/>
    <n v="0"/>
  </r>
  <r>
    <x v="5"/>
    <n v="20"/>
    <x v="19"/>
    <n v="19"/>
    <x v="18"/>
    <x v="1"/>
    <s v="UpRiver Brights"/>
    <n v="2"/>
    <s v="N"/>
    <n v="1"/>
    <n v="52.01"/>
  </r>
  <r>
    <x v="5"/>
    <n v="20"/>
    <x v="19"/>
    <n v="19"/>
    <x v="18"/>
    <x v="1"/>
    <s v="UpRiver Brights"/>
    <n v="3"/>
    <s v="N"/>
    <n v="1"/>
    <n v="4560.1099999999997"/>
  </r>
  <r>
    <x v="5"/>
    <n v="20"/>
    <x v="19"/>
    <n v="19"/>
    <x v="18"/>
    <x v="1"/>
    <s v="UpRiver Brights"/>
    <n v="4"/>
    <s v="N"/>
    <n v="1"/>
    <n v="899.36"/>
  </r>
  <r>
    <x v="5"/>
    <n v="20"/>
    <x v="19"/>
    <n v="19"/>
    <x v="18"/>
    <x v="1"/>
    <s v="UpRiver Brights"/>
    <n v="5"/>
    <s v="N"/>
    <n v="1"/>
    <n v="199.96"/>
  </r>
  <r>
    <x v="5"/>
    <n v="21"/>
    <x v="20"/>
    <n v="19"/>
    <x v="18"/>
    <x v="1"/>
    <s v="UpRiver Brights"/>
    <n v="2"/>
    <s v="N"/>
    <n v="1"/>
    <n v="0"/>
  </r>
  <r>
    <x v="5"/>
    <n v="21"/>
    <x v="20"/>
    <n v="19"/>
    <x v="18"/>
    <x v="1"/>
    <s v="UpRiver Brights"/>
    <n v="3"/>
    <s v="N"/>
    <n v="1"/>
    <n v="3544.78"/>
  </r>
  <r>
    <x v="5"/>
    <n v="21"/>
    <x v="20"/>
    <n v="19"/>
    <x v="18"/>
    <x v="1"/>
    <s v="UpRiver Brights"/>
    <n v="4"/>
    <s v="N"/>
    <n v="1"/>
    <n v="566.98"/>
  </r>
  <r>
    <x v="5"/>
    <n v="21"/>
    <x v="20"/>
    <n v="19"/>
    <x v="18"/>
    <x v="1"/>
    <s v="UpRiver Brights"/>
    <n v="5"/>
    <s v="N"/>
    <n v="1"/>
    <n v="167.59"/>
  </r>
  <r>
    <x v="5"/>
    <n v="22"/>
    <x v="21"/>
    <n v="19"/>
    <x v="18"/>
    <x v="1"/>
    <s v="UpRiver Brights"/>
    <n v="2"/>
    <s v="N"/>
    <n v="1"/>
    <n v="0"/>
  </r>
  <r>
    <x v="5"/>
    <n v="22"/>
    <x v="21"/>
    <n v="19"/>
    <x v="18"/>
    <x v="1"/>
    <s v="UpRiver Brights"/>
    <n v="3"/>
    <s v="N"/>
    <n v="1"/>
    <n v="2291.02"/>
  </r>
  <r>
    <x v="5"/>
    <n v="22"/>
    <x v="21"/>
    <n v="19"/>
    <x v="18"/>
    <x v="1"/>
    <s v="UpRiver Brights"/>
    <n v="4"/>
    <s v="N"/>
    <n v="1"/>
    <n v="61.98"/>
  </r>
  <r>
    <x v="5"/>
    <n v="22"/>
    <x v="21"/>
    <n v="19"/>
    <x v="18"/>
    <x v="1"/>
    <s v="UpRiver Brights"/>
    <n v="5"/>
    <s v="N"/>
    <n v="1"/>
    <n v="141.78"/>
  </r>
  <r>
    <x v="5"/>
    <n v="23"/>
    <x v="22"/>
    <n v="19"/>
    <x v="18"/>
    <x v="1"/>
    <s v="UpRiver Brights"/>
    <n v="2"/>
    <s v="N"/>
    <n v="1"/>
    <n v="0"/>
  </r>
  <r>
    <x v="5"/>
    <n v="23"/>
    <x v="22"/>
    <n v="19"/>
    <x v="18"/>
    <x v="1"/>
    <s v="UpRiver Brights"/>
    <n v="3"/>
    <s v="N"/>
    <n v="1"/>
    <n v="207.8"/>
  </r>
  <r>
    <x v="5"/>
    <n v="23"/>
    <x v="22"/>
    <n v="19"/>
    <x v="18"/>
    <x v="1"/>
    <s v="UpRiver Brights"/>
    <n v="4"/>
    <s v="N"/>
    <n v="1"/>
    <n v="0"/>
  </r>
  <r>
    <x v="5"/>
    <n v="23"/>
    <x v="22"/>
    <n v="19"/>
    <x v="18"/>
    <x v="1"/>
    <s v="UpRiver Brights"/>
    <n v="5"/>
    <s v="N"/>
    <n v="1"/>
    <n v="0"/>
  </r>
  <r>
    <x v="5"/>
    <n v="24"/>
    <x v="23"/>
    <n v="19"/>
    <x v="18"/>
    <x v="1"/>
    <s v="UpRiver Brights"/>
    <n v="2"/>
    <s v="N"/>
    <n v="1"/>
    <n v="143.03"/>
  </r>
  <r>
    <x v="5"/>
    <n v="24"/>
    <x v="23"/>
    <n v="19"/>
    <x v="18"/>
    <x v="1"/>
    <s v="UpRiver Brights"/>
    <n v="3"/>
    <s v="N"/>
    <n v="1"/>
    <n v="1044.92"/>
  </r>
  <r>
    <x v="5"/>
    <n v="24"/>
    <x v="23"/>
    <n v="19"/>
    <x v="18"/>
    <x v="1"/>
    <s v="UpRiver Brights"/>
    <n v="4"/>
    <s v="N"/>
    <n v="1"/>
    <n v="249.68"/>
  </r>
  <r>
    <x v="5"/>
    <n v="24"/>
    <x v="23"/>
    <n v="19"/>
    <x v="18"/>
    <x v="1"/>
    <s v="UpRiver Brights"/>
    <n v="5"/>
    <s v="N"/>
    <n v="1"/>
    <n v="0"/>
  </r>
  <r>
    <x v="5"/>
    <n v="25"/>
    <x v="24"/>
    <n v="19"/>
    <x v="18"/>
    <x v="1"/>
    <s v="UpRiver Brights"/>
    <n v="2"/>
    <s v="N"/>
    <n v="1"/>
    <n v="35689.410000000003"/>
  </r>
  <r>
    <x v="5"/>
    <n v="25"/>
    <x v="24"/>
    <n v="19"/>
    <x v="18"/>
    <x v="1"/>
    <s v="UpRiver Brights"/>
    <n v="3"/>
    <s v="N"/>
    <n v="1"/>
    <n v="8092.65"/>
  </r>
  <r>
    <x v="5"/>
    <n v="25"/>
    <x v="24"/>
    <n v="19"/>
    <x v="18"/>
    <x v="1"/>
    <s v="UpRiver Brights"/>
    <n v="4"/>
    <s v="N"/>
    <n v="1"/>
    <n v="1526.88"/>
  </r>
  <r>
    <x v="5"/>
    <n v="25"/>
    <x v="24"/>
    <n v="19"/>
    <x v="18"/>
    <x v="1"/>
    <s v="UpRiver Brights"/>
    <n v="5"/>
    <s v="N"/>
    <n v="1"/>
    <n v="1414.13"/>
  </r>
  <r>
    <x v="6"/>
    <n v="1"/>
    <x v="0"/>
    <n v="19"/>
    <x v="18"/>
    <x v="1"/>
    <s v="UpRiver Brights"/>
    <n v="2"/>
    <s v="N"/>
    <n v="1"/>
    <n v="0"/>
  </r>
  <r>
    <x v="6"/>
    <n v="1"/>
    <x v="0"/>
    <n v="19"/>
    <x v="18"/>
    <x v="1"/>
    <s v="UpRiver Brights"/>
    <n v="3"/>
    <s v="N"/>
    <n v="1"/>
    <n v="7487.34"/>
  </r>
  <r>
    <x v="6"/>
    <n v="1"/>
    <x v="0"/>
    <n v="19"/>
    <x v="18"/>
    <x v="1"/>
    <s v="UpRiver Brights"/>
    <n v="4"/>
    <s v="N"/>
    <n v="1"/>
    <n v="22655.54"/>
  </r>
  <r>
    <x v="6"/>
    <n v="1"/>
    <x v="0"/>
    <n v="19"/>
    <x v="18"/>
    <x v="1"/>
    <s v="UpRiver Brights"/>
    <n v="5"/>
    <s v="N"/>
    <n v="1"/>
    <n v="2397.81"/>
  </r>
  <r>
    <x v="6"/>
    <n v="2"/>
    <x v="1"/>
    <n v="19"/>
    <x v="18"/>
    <x v="1"/>
    <s v="UpRiver Brights"/>
    <n v="2"/>
    <s v="N"/>
    <n v="1"/>
    <n v="0"/>
  </r>
  <r>
    <x v="6"/>
    <n v="2"/>
    <x v="1"/>
    <n v="19"/>
    <x v="18"/>
    <x v="1"/>
    <s v="UpRiver Brights"/>
    <n v="3"/>
    <s v="N"/>
    <n v="1"/>
    <n v="10671.24"/>
  </r>
  <r>
    <x v="6"/>
    <n v="2"/>
    <x v="1"/>
    <n v="19"/>
    <x v="18"/>
    <x v="1"/>
    <s v="UpRiver Brights"/>
    <n v="4"/>
    <s v="N"/>
    <n v="1"/>
    <n v="16643.59"/>
  </r>
  <r>
    <x v="6"/>
    <n v="2"/>
    <x v="1"/>
    <n v="19"/>
    <x v="18"/>
    <x v="1"/>
    <s v="UpRiver Brights"/>
    <n v="5"/>
    <s v="N"/>
    <n v="1"/>
    <n v="889.57"/>
  </r>
  <r>
    <x v="6"/>
    <n v="3"/>
    <x v="2"/>
    <n v="19"/>
    <x v="18"/>
    <x v="1"/>
    <s v="UpRiver Brights"/>
    <n v="2"/>
    <s v="N"/>
    <n v="1"/>
    <n v="0"/>
  </r>
  <r>
    <x v="6"/>
    <n v="3"/>
    <x v="2"/>
    <n v="19"/>
    <x v="18"/>
    <x v="1"/>
    <s v="UpRiver Brights"/>
    <n v="3"/>
    <s v="N"/>
    <n v="1"/>
    <n v="0"/>
  </r>
  <r>
    <x v="6"/>
    <n v="3"/>
    <x v="2"/>
    <n v="19"/>
    <x v="18"/>
    <x v="1"/>
    <s v="UpRiver Brights"/>
    <n v="4"/>
    <s v="N"/>
    <n v="1"/>
    <n v="0"/>
  </r>
  <r>
    <x v="6"/>
    <n v="3"/>
    <x v="2"/>
    <n v="19"/>
    <x v="18"/>
    <x v="1"/>
    <s v="UpRiver Brights"/>
    <n v="5"/>
    <s v="N"/>
    <n v="1"/>
    <n v="0"/>
  </r>
  <r>
    <x v="6"/>
    <n v="4"/>
    <x v="3"/>
    <n v="19"/>
    <x v="18"/>
    <x v="1"/>
    <s v="UpRiver Brights"/>
    <n v="2"/>
    <s v="N"/>
    <n v="1"/>
    <n v="5.68"/>
  </r>
  <r>
    <x v="6"/>
    <n v="4"/>
    <x v="3"/>
    <n v="19"/>
    <x v="18"/>
    <x v="1"/>
    <s v="UpRiver Brights"/>
    <n v="3"/>
    <s v="N"/>
    <n v="1"/>
    <n v="5792.79"/>
  </r>
  <r>
    <x v="6"/>
    <n v="4"/>
    <x v="3"/>
    <n v="19"/>
    <x v="18"/>
    <x v="1"/>
    <s v="UpRiver Brights"/>
    <n v="4"/>
    <s v="N"/>
    <n v="1"/>
    <n v="1603.71"/>
  </r>
  <r>
    <x v="6"/>
    <n v="4"/>
    <x v="3"/>
    <n v="19"/>
    <x v="18"/>
    <x v="1"/>
    <s v="UpRiver Brights"/>
    <n v="5"/>
    <s v="N"/>
    <n v="1"/>
    <n v="44.47"/>
  </r>
  <r>
    <x v="6"/>
    <n v="5"/>
    <x v="4"/>
    <n v="19"/>
    <x v="18"/>
    <x v="1"/>
    <s v="UpRiver Brights"/>
    <n v="2"/>
    <s v="N"/>
    <n v="1"/>
    <n v="0"/>
  </r>
  <r>
    <x v="6"/>
    <n v="5"/>
    <x v="4"/>
    <n v="19"/>
    <x v="18"/>
    <x v="1"/>
    <s v="UpRiver Brights"/>
    <n v="3"/>
    <s v="N"/>
    <n v="1"/>
    <n v="6003.14"/>
  </r>
  <r>
    <x v="6"/>
    <n v="5"/>
    <x v="4"/>
    <n v="19"/>
    <x v="18"/>
    <x v="1"/>
    <s v="UpRiver Brights"/>
    <n v="4"/>
    <s v="N"/>
    <n v="1"/>
    <n v="3069.91"/>
  </r>
  <r>
    <x v="6"/>
    <n v="5"/>
    <x v="4"/>
    <n v="19"/>
    <x v="18"/>
    <x v="1"/>
    <s v="UpRiver Brights"/>
    <n v="5"/>
    <s v="N"/>
    <n v="1"/>
    <n v="48.92"/>
  </r>
  <r>
    <x v="6"/>
    <n v="6"/>
    <x v="5"/>
    <n v="19"/>
    <x v="18"/>
    <x v="1"/>
    <s v="UpRiver Brights"/>
    <n v="2"/>
    <s v="N"/>
    <n v="1"/>
    <n v="0"/>
  </r>
  <r>
    <x v="6"/>
    <n v="6"/>
    <x v="5"/>
    <n v="19"/>
    <x v="18"/>
    <x v="1"/>
    <s v="UpRiver Brights"/>
    <n v="3"/>
    <s v="N"/>
    <n v="1"/>
    <n v="0"/>
  </r>
  <r>
    <x v="6"/>
    <n v="6"/>
    <x v="5"/>
    <n v="19"/>
    <x v="18"/>
    <x v="1"/>
    <s v="UpRiver Brights"/>
    <n v="4"/>
    <s v="N"/>
    <n v="1"/>
    <n v="0"/>
  </r>
  <r>
    <x v="6"/>
    <n v="6"/>
    <x v="5"/>
    <n v="19"/>
    <x v="18"/>
    <x v="1"/>
    <s v="UpRiver Brights"/>
    <n v="5"/>
    <s v="N"/>
    <n v="1"/>
    <n v="0"/>
  </r>
  <r>
    <x v="6"/>
    <n v="7"/>
    <x v="6"/>
    <n v="19"/>
    <x v="18"/>
    <x v="1"/>
    <s v="UpRiver Brights"/>
    <n v="2"/>
    <s v="N"/>
    <n v="1"/>
    <n v="0"/>
  </r>
  <r>
    <x v="6"/>
    <n v="7"/>
    <x v="6"/>
    <n v="19"/>
    <x v="18"/>
    <x v="1"/>
    <s v="UpRiver Brights"/>
    <n v="3"/>
    <s v="N"/>
    <n v="1"/>
    <n v="951.27"/>
  </r>
  <r>
    <x v="6"/>
    <n v="7"/>
    <x v="6"/>
    <n v="19"/>
    <x v="18"/>
    <x v="1"/>
    <s v="UpRiver Brights"/>
    <n v="4"/>
    <s v="N"/>
    <n v="1"/>
    <n v="130.41"/>
  </r>
  <r>
    <x v="6"/>
    <n v="7"/>
    <x v="6"/>
    <n v="19"/>
    <x v="18"/>
    <x v="1"/>
    <s v="UpRiver Brights"/>
    <n v="5"/>
    <s v="N"/>
    <n v="1"/>
    <n v="8.91"/>
  </r>
  <r>
    <x v="6"/>
    <n v="8"/>
    <x v="7"/>
    <n v="19"/>
    <x v="18"/>
    <x v="1"/>
    <s v="UpRiver Brights"/>
    <n v="2"/>
    <s v="N"/>
    <n v="1"/>
    <n v="23.99"/>
  </r>
  <r>
    <x v="6"/>
    <n v="8"/>
    <x v="7"/>
    <n v="19"/>
    <x v="18"/>
    <x v="1"/>
    <s v="UpRiver Brights"/>
    <n v="3"/>
    <s v="N"/>
    <n v="1"/>
    <n v="214.5"/>
  </r>
  <r>
    <x v="6"/>
    <n v="8"/>
    <x v="7"/>
    <n v="19"/>
    <x v="18"/>
    <x v="1"/>
    <s v="UpRiver Brights"/>
    <n v="4"/>
    <s v="N"/>
    <n v="1"/>
    <n v="312.64999999999998"/>
  </r>
  <r>
    <x v="6"/>
    <n v="8"/>
    <x v="7"/>
    <n v="19"/>
    <x v="18"/>
    <x v="1"/>
    <s v="UpRiver Brights"/>
    <n v="5"/>
    <s v="N"/>
    <n v="1"/>
    <n v="1.25"/>
  </r>
  <r>
    <x v="6"/>
    <n v="9"/>
    <x v="8"/>
    <n v="19"/>
    <x v="18"/>
    <x v="1"/>
    <s v="UpRiver Brights"/>
    <n v="2"/>
    <s v="N"/>
    <n v="1"/>
    <n v="460.15"/>
  </r>
  <r>
    <x v="6"/>
    <n v="9"/>
    <x v="8"/>
    <n v="19"/>
    <x v="18"/>
    <x v="1"/>
    <s v="UpRiver Brights"/>
    <n v="3"/>
    <s v="N"/>
    <n v="1"/>
    <n v="1262.99"/>
  </r>
  <r>
    <x v="6"/>
    <n v="9"/>
    <x v="8"/>
    <n v="19"/>
    <x v="18"/>
    <x v="1"/>
    <s v="UpRiver Brights"/>
    <n v="4"/>
    <s v="N"/>
    <n v="1"/>
    <n v="162.13"/>
  </r>
  <r>
    <x v="6"/>
    <n v="9"/>
    <x v="8"/>
    <n v="19"/>
    <x v="18"/>
    <x v="1"/>
    <s v="UpRiver Brights"/>
    <n v="5"/>
    <s v="N"/>
    <n v="1"/>
    <n v="0"/>
  </r>
  <r>
    <x v="6"/>
    <n v="10"/>
    <x v="9"/>
    <n v="19"/>
    <x v="18"/>
    <x v="1"/>
    <s v="UpRiver Brights"/>
    <n v="2"/>
    <s v="N"/>
    <n v="1"/>
    <n v="144.03"/>
  </r>
  <r>
    <x v="6"/>
    <n v="10"/>
    <x v="9"/>
    <n v="19"/>
    <x v="18"/>
    <x v="1"/>
    <s v="UpRiver Brights"/>
    <n v="3"/>
    <s v="N"/>
    <n v="1"/>
    <n v="0"/>
  </r>
  <r>
    <x v="6"/>
    <n v="10"/>
    <x v="9"/>
    <n v="19"/>
    <x v="18"/>
    <x v="1"/>
    <s v="UpRiver Brights"/>
    <n v="4"/>
    <s v="N"/>
    <n v="1"/>
    <n v="0"/>
  </r>
  <r>
    <x v="6"/>
    <n v="10"/>
    <x v="9"/>
    <n v="19"/>
    <x v="18"/>
    <x v="1"/>
    <s v="UpRiver Brights"/>
    <n v="5"/>
    <s v="N"/>
    <n v="1"/>
    <n v="0"/>
  </r>
  <r>
    <x v="6"/>
    <n v="11"/>
    <x v="10"/>
    <n v="19"/>
    <x v="18"/>
    <x v="1"/>
    <s v="UpRiver Brights"/>
    <n v="2"/>
    <s v="N"/>
    <n v="1"/>
    <n v="0.14000000000000001"/>
  </r>
  <r>
    <x v="6"/>
    <n v="11"/>
    <x v="10"/>
    <n v="19"/>
    <x v="18"/>
    <x v="1"/>
    <s v="UpRiver Brights"/>
    <n v="3"/>
    <s v="N"/>
    <n v="1"/>
    <n v="0.09"/>
  </r>
  <r>
    <x v="6"/>
    <n v="11"/>
    <x v="10"/>
    <n v="19"/>
    <x v="18"/>
    <x v="1"/>
    <s v="UpRiver Brights"/>
    <n v="4"/>
    <s v="N"/>
    <n v="1"/>
    <n v="0"/>
  </r>
  <r>
    <x v="6"/>
    <n v="11"/>
    <x v="10"/>
    <n v="19"/>
    <x v="18"/>
    <x v="1"/>
    <s v="UpRiver Brights"/>
    <n v="5"/>
    <s v="N"/>
    <n v="1"/>
    <n v="0"/>
  </r>
  <r>
    <x v="6"/>
    <n v="12"/>
    <x v="11"/>
    <n v="19"/>
    <x v="18"/>
    <x v="1"/>
    <s v="UpRiver Brights"/>
    <n v="2"/>
    <s v="N"/>
    <n v="1"/>
    <n v="8.18"/>
  </r>
  <r>
    <x v="6"/>
    <n v="12"/>
    <x v="11"/>
    <n v="19"/>
    <x v="18"/>
    <x v="1"/>
    <s v="UpRiver Brights"/>
    <n v="3"/>
    <s v="N"/>
    <n v="1"/>
    <n v="21.22"/>
  </r>
  <r>
    <x v="6"/>
    <n v="12"/>
    <x v="11"/>
    <n v="19"/>
    <x v="18"/>
    <x v="1"/>
    <s v="UpRiver Brights"/>
    <n v="4"/>
    <s v="N"/>
    <n v="1"/>
    <n v="0"/>
  </r>
  <r>
    <x v="6"/>
    <n v="12"/>
    <x v="11"/>
    <n v="19"/>
    <x v="18"/>
    <x v="1"/>
    <s v="UpRiver Brights"/>
    <n v="5"/>
    <s v="N"/>
    <n v="1"/>
    <n v="0"/>
  </r>
  <r>
    <x v="6"/>
    <n v="13"/>
    <x v="12"/>
    <n v="19"/>
    <x v="18"/>
    <x v="1"/>
    <s v="UpRiver Brights"/>
    <n v="2"/>
    <s v="N"/>
    <n v="1"/>
    <n v="0"/>
  </r>
  <r>
    <x v="6"/>
    <n v="13"/>
    <x v="12"/>
    <n v="19"/>
    <x v="18"/>
    <x v="1"/>
    <s v="UpRiver Brights"/>
    <n v="3"/>
    <s v="N"/>
    <n v="1"/>
    <n v="0"/>
  </r>
  <r>
    <x v="6"/>
    <n v="13"/>
    <x v="12"/>
    <n v="19"/>
    <x v="18"/>
    <x v="1"/>
    <s v="UpRiver Brights"/>
    <n v="4"/>
    <s v="N"/>
    <n v="1"/>
    <n v="364.52"/>
  </r>
  <r>
    <x v="6"/>
    <n v="13"/>
    <x v="12"/>
    <n v="19"/>
    <x v="18"/>
    <x v="1"/>
    <s v="UpRiver Brights"/>
    <n v="5"/>
    <s v="N"/>
    <n v="1"/>
    <n v="0"/>
  </r>
  <r>
    <x v="6"/>
    <n v="14"/>
    <x v="13"/>
    <n v="19"/>
    <x v="18"/>
    <x v="1"/>
    <s v="UpRiver Brights"/>
    <n v="2"/>
    <s v="N"/>
    <n v="1"/>
    <n v="0"/>
  </r>
  <r>
    <x v="6"/>
    <n v="14"/>
    <x v="13"/>
    <n v="19"/>
    <x v="18"/>
    <x v="1"/>
    <s v="UpRiver Brights"/>
    <n v="3"/>
    <s v="N"/>
    <n v="1"/>
    <n v="0"/>
  </r>
  <r>
    <x v="6"/>
    <n v="14"/>
    <x v="13"/>
    <n v="19"/>
    <x v="18"/>
    <x v="1"/>
    <s v="UpRiver Brights"/>
    <n v="4"/>
    <s v="N"/>
    <n v="1"/>
    <n v="245.46"/>
  </r>
  <r>
    <x v="6"/>
    <n v="14"/>
    <x v="13"/>
    <n v="19"/>
    <x v="18"/>
    <x v="1"/>
    <s v="UpRiver Brights"/>
    <n v="5"/>
    <s v="N"/>
    <n v="1"/>
    <n v="0"/>
  </r>
  <r>
    <x v="6"/>
    <n v="15"/>
    <x v="14"/>
    <n v="19"/>
    <x v="18"/>
    <x v="1"/>
    <s v="UpRiver Brights"/>
    <n v="2"/>
    <s v="N"/>
    <n v="1"/>
    <n v="4306.0600000000004"/>
  </r>
  <r>
    <x v="6"/>
    <n v="15"/>
    <x v="14"/>
    <n v="19"/>
    <x v="18"/>
    <x v="1"/>
    <s v="UpRiver Brights"/>
    <n v="3"/>
    <s v="N"/>
    <n v="1"/>
    <n v="128195.41"/>
  </r>
  <r>
    <x v="6"/>
    <n v="15"/>
    <x v="14"/>
    <n v="19"/>
    <x v="18"/>
    <x v="1"/>
    <s v="UpRiver Brights"/>
    <n v="4"/>
    <s v="N"/>
    <n v="1"/>
    <n v="74857.08"/>
  </r>
  <r>
    <x v="6"/>
    <n v="15"/>
    <x v="14"/>
    <n v="19"/>
    <x v="18"/>
    <x v="1"/>
    <s v="UpRiver Brights"/>
    <n v="5"/>
    <s v="N"/>
    <n v="1"/>
    <n v="1365.41"/>
  </r>
  <r>
    <x v="6"/>
    <n v="16"/>
    <x v="15"/>
    <n v="19"/>
    <x v="18"/>
    <x v="1"/>
    <s v="UpRiver Brights"/>
    <n v="2"/>
    <s v="N"/>
    <n v="1"/>
    <n v="0.73"/>
  </r>
  <r>
    <x v="6"/>
    <n v="16"/>
    <x v="15"/>
    <n v="19"/>
    <x v="18"/>
    <x v="1"/>
    <s v="UpRiver Brights"/>
    <n v="3"/>
    <s v="N"/>
    <n v="1"/>
    <n v="2.0099999999999998"/>
  </r>
  <r>
    <x v="6"/>
    <n v="16"/>
    <x v="15"/>
    <n v="19"/>
    <x v="18"/>
    <x v="1"/>
    <s v="UpRiver Brights"/>
    <n v="4"/>
    <s v="N"/>
    <n v="1"/>
    <n v="2.99"/>
  </r>
  <r>
    <x v="6"/>
    <n v="16"/>
    <x v="15"/>
    <n v="19"/>
    <x v="18"/>
    <x v="1"/>
    <s v="UpRiver Brights"/>
    <n v="5"/>
    <s v="N"/>
    <n v="1"/>
    <n v="0.01"/>
  </r>
  <r>
    <x v="6"/>
    <n v="17"/>
    <x v="16"/>
    <n v="19"/>
    <x v="18"/>
    <x v="1"/>
    <s v="UpRiver Brights"/>
    <n v="2"/>
    <s v="N"/>
    <n v="1"/>
    <n v="0"/>
  </r>
  <r>
    <x v="6"/>
    <n v="17"/>
    <x v="16"/>
    <n v="19"/>
    <x v="18"/>
    <x v="1"/>
    <s v="UpRiver Brights"/>
    <n v="3"/>
    <s v="N"/>
    <n v="1"/>
    <n v="0"/>
  </r>
  <r>
    <x v="6"/>
    <n v="17"/>
    <x v="16"/>
    <n v="19"/>
    <x v="18"/>
    <x v="1"/>
    <s v="UpRiver Brights"/>
    <n v="4"/>
    <s v="N"/>
    <n v="1"/>
    <n v="0"/>
  </r>
  <r>
    <x v="6"/>
    <n v="17"/>
    <x v="16"/>
    <n v="19"/>
    <x v="18"/>
    <x v="1"/>
    <s v="UpRiver Brights"/>
    <n v="5"/>
    <s v="N"/>
    <n v="1"/>
    <n v="0"/>
  </r>
  <r>
    <x v="6"/>
    <n v="18"/>
    <x v="17"/>
    <n v="19"/>
    <x v="18"/>
    <x v="1"/>
    <s v="UpRiver Brights"/>
    <n v="2"/>
    <s v="N"/>
    <n v="1"/>
    <n v="0"/>
  </r>
  <r>
    <x v="6"/>
    <n v="18"/>
    <x v="17"/>
    <n v="19"/>
    <x v="18"/>
    <x v="1"/>
    <s v="UpRiver Brights"/>
    <n v="3"/>
    <s v="N"/>
    <n v="1"/>
    <n v="2697.06"/>
  </r>
  <r>
    <x v="6"/>
    <n v="18"/>
    <x v="17"/>
    <n v="19"/>
    <x v="18"/>
    <x v="1"/>
    <s v="UpRiver Brights"/>
    <n v="4"/>
    <s v="N"/>
    <n v="1"/>
    <n v="5355.23"/>
  </r>
  <r>
    <x v="6"/>
    <n v="18"/>
    <x v="17"/>
    <n v="19"/>
    <x v="18"/>
    <x v="1"/>
    <s v="UpRiver Brights"/>
    <n v="5"/>
    <s v="N"/>
    <n v="1"/>
    <n v="156.58000000000001"/>
  </r>
  <r>
    <x v="6"/>
    <n v="19"/>
    <x v="18"/>
    <n v="19"/>
    <x v="18"/>
    <x v="1"/>
    <s v="UpRiver Brights"/>
    <n v="2"/>
    <s v="N"/>
    <n v="1"/>
    <n v="0"/>
  </r>
  <r>
    <x v="6"/>
    <n v="19"/>
    <x v="18"/>
    <n v="19"/>
    <x v="18"/>
    <x v="1"/>
    <s v="UpRiver Brights"/>
    <n v="3"/>
    <s v="N"/>
    <n v="1"/>
    <n v="0"/>
  </r>
  <r>
    <x v="6"/>
    <n v="19"/>
    <x v="18"/>
    <n v="19"/>
    <x v="18"/>
    <x v="1"/>
    <s v="UpRiver Brights"/>
    <n v="4"/>
    <s v="N"/>
    <n v="1"/>
    <n v="6572.7"/>
  </r>
  <r>
    <x v="6"/>
    <n v="19"/>
    <x v="18"/>
    <n v="19"/>
    <x v="18"/>
    <x v="1"/>
    <s v="UpRiver Brights"/>
    <n v="5"/>
    <s v="N"/>
    <n v="1"/>
    <n v="0"/>
  </r>
  <r>
    <x v="6"/>
    <n v="20"/>
    <x v="19"/>
    <n v="19"/>
    <x v="18"/>
    <x v="1"/>
    <s v="UpRiver Brights"/>
    <n v="2"/>
    <s v="N"/>
    <n v="1"/>
    <n v="10.59"/>
  </r>
  <r>
    <x v="6"/>
    <n v="20"/>
    <x v="19"/>
    <n v="19"/>
    <x v="18"/>
    <x v="1"/>
    <s v="UpRiver Brights"/>
    <n v="3"/>
    <s v="N"/>
    <n v="1"/>
    <n v="5141.7299999999996"/>
  </r>
  <r>
    <x v="6"/>
    <n v="20"/>
    <x v="19"/>
    <n v="19"/>
    <x v="18"/>
    <x v="1"/>
    <s v="UpRiver Brights"/>
    <n v="4"/>
    <s v="N"/>
    <n v="1"/>
    <n v="1989.05"/>
  </r>
  <r>
    <x v="6"/>
    <n v="20"/>
    <x v="19"/>
    <n v="19"/>
    <x v="18"/>
    <x v="1"/>
    <s v="UpRiver Brights"/>
    <n v="5"/>
    <s v="N"/>
    <n v="1"/>
    <n v="57.64"/>
  </r>
  <r>
    <x v="6"/>
    <n v="21"/>
    <x v="20"/>
    <n v="19"/>
    <x v="18"/>
    <x v="1"/>
    <s v="UpRiver Brights"/>
    <n v="2"/>
    <s v="N"/>
    <n v="1"/>
    <n v="0"/>
  </r>
  <r>
    <x v="6"/>
    <n v="21"/>
    <x v="20"/>
    <n v="19"/>
    <x v="18"/>
    <x v="1"/>
    <s v="UpRiver Brights"/>
    <n v="3"/>
    <s v="N"/>
    <n v="1"/>
    <n v="4127.5200000000004"/>
  </r>
  <r>
    <x v="6"/>
    <n v="21"/>
    <x v="20"/>
    <n v="19"/>
    <x v="18"/>
    <x v="1"/>
    <s v="UpRiver Brights"/>
    <n v="4"/>
    <s v="N"/>
    <n v="1"/>
    <n v="1294.93"/>
  </r>
  <r>
    <x v="6"/>
    <n v="21"/>
    <x v="20"/>
    <n v="19"/>
    <x v="18"/>
    <x v="1"/>
    <s v="UpRiver Brights"/>
    <n v="5"/>
    <s v="N"/>
    <n v="1"/>
    <n v="49.88"/>
  </r>
  <r>
    <x v="6"/>
    <n v="22"/>
    <x v="21"/>
    <n v="19"/>
    <x v="18"/>
    <x v="1"/>
    <s v="UpRiver Brights"/>
    <n v="2"/>
    <s v="N"/>
    <n v="1"/>
    <n v="0"/>
  </r>
  <r>
    <x v="6"/>
    <n v="22"/>
    <x v="21"/>
    <n v="19"/>
    <x v="18"/>
    <x v="1"/>
    <s v="UpRiver Brights"/>
    <n v="3"/>
    <s v="N"/>
    <n v="1"/>
    <n v="2991.93"/>
  </r>
  <r>
    <x v="6"/>
    <n v="22"/>
    <x v="21"/>
    <n v="19"/>
    <x v="18"/>
    <x v="1"/>
    <s v="UpRiver Brights"/>
    <n v="4"/>
    <s v="N"/>
    <n v="1"/>
    <n v="158.77000000000001"/>
  </r>
  <r>
    <x v="6"/>
    <n v="22"/>
    <x v="21"/>
    <n v="19"/>
    <x v="18"/>
    <x v="1"/>
    <s v="UpRiver Brights"/>
    <n v="5"/>
    <s v="N"/>
    <n v="1"/>
    <n v="47.33"/>
  </r>
  <r>
    <x v="6"/>
    <n v="23"/>
    <x v="22"/>
    <n v="19"/>
    <x v="18"/>
    <x v="1"/>
    <s v="UpRiver Brights"/>
    <n v="2"/>
    <s v="N"/>
    <n v="1"/>
    <n v="0"/>
  </r>
  <r>
    <x v="6"/>
    <n v="23"/>
    <x v="22"/>
    <n v="19"/>
    <x v="18"/>
    <x v="1"/>
    <s v="UpRiver Brights"/>
    <n v="3"/>
    <s v="N"/>
    <n v="1"/>
    <n v="289.97000000000003"/>
  </r>
  <r>
    <x v="6"/>
    <n v="23"/>
    <x v="22"/>
    <n v="19"/>
    <x v="18"/>
    <x v="1"/>
    <s v="UpRiver Brights"/>
    <n v="4"/>
    <s v="N"/>
    <n v="1"/>
    <n v="0"/>
  </r>
  <r>
    <x v="6"/>
    <n v="23"/>
    <x v="22"/>
    <n v="19"/>
    <x v="18"/>
    <x v="1"/>
    <s v="UpRiver Brights"/>
    <n v="5"/>
    <s v="N"/>
    <n v="1"/>
    <n v="0"/>
  </r>
  <r>
    <x v="6"/>
    <n v="24"/>
    <x v="23"/>
    <n v="19"/>
    <x v="18"/>
    <x v="1"/>
    <s v="UpRiver Brights"/>
    <n v="2"/>
    <s v="N"/>
    <n v="1"/>
    <n v="35.119999999999997"/>
  </r>
  <r>
    <x v="6"/>
    <n v="24"/>
    <x v="23"/>
    <n v="19"/>
    <x v="18"/>
    <x v="1"/>
    <s v="UpRiver Brights"/>
    <n v="3"/>
    <s v="N"/>
    <n v="1"/>
    <n v="1421.26"/>
  </r>
  <r>
    <x v="6"/>
    <n v="24"/>
    <x v="23"/>
    <n v="19"/>
    <x v="18"/>
    <x v="1"/>
    <s v="UpRiver Brights"/>
    <n v="4"/>
    <s v="N"/>
    <n v="1"/>
    <n v="666.13"/>
  </r>
  <r>
    <x v="6"/>
    <n v="24"/>
    <x v="23"/>
    <n v="19"/>
    <x v="18"/>
    <x v="1"/>
    <s v="UpRiver Brights"/>
    <n v="5"/>
    <s v="N"/>
    <n v="1"/>
    <n v="0"/>
  </r>
  <r>
    <x v="6"/>
    <n v="25"/>
    <x v="24"/>
    <n v="19"/>
    <x v="18"/>
    <x v="1"/>
    <s v="UpRiver Brights"/>
    <n v="2"/>
    <s v="N"/>
    <n v="1"/>
    <n v="12953.17"/>
  </r>
  <r>
    <x v="6"/>
    <n v="25"/>
    <x v="24"/>
    <n v="19"/>
    <x v="18"/>
    <x v="1"/>
    <s v="UpRiver Brights"/>
    <n v="3"/>
    <s v="N"/>
    <n v="1"/>
    <n v="16620.330000000002"/>
  </r>
  <r>
    <x v="6"/>
    <n v="25"/>
    <x v="24"/>
    <n v="19"/>
    <x v="18"/>
    <x v="1"/>
    <s v="UpRiver Brights"/>
    <n v="4"/>
    <s v="N"/>
    <n v="1"/>
    <n v="6593.81"/>
  </r>
  <r>
    <x v="6"/>
    <n v="25"/>
    <x v="24"/>
    <n v="19"/>
    <x v="18"/>
    <x v="1"/>
    <s v="UpRiver Brights"/>
    <n v="5"/>
    <s v="N"/>
    <n v="1"/>
    <n v="852.92"/>
  </r>
  <r>
    <x v="0"/>
    <n v="1"/>
    <x v="0"/>
    <n v="20"/>
    <x v="19"/>
    <x v="1"/>
    <s v="Spring Creek Hat"/>
    <n v="2"/>
    <s v="N"/>
    <n v="1"/>
    <n v="0"/>
  </r>
  <r>
    <x v="0"/>
    <n v="1"/>
    <x v="0"/>
    <n v="20"/>
    <x v="19"/>
    <x v="1"/>
    <s v="Spring Creek Hat"/>
    <n v="3"/>
    <s v="N"/>
    <n v="1"/>
    <n v="0"/>
  </r>
  <r>
    <x v="0"/>
    <n v="1"/>
    <x v="0"/>
    <n v="20"/>
    <x v="19"/>
    <x v="1"/>
    <s v="Spring Creek Hat"/>
    <n v="4"/>
    <s v="N"/>
    <n v="1"/>
    <n v="0"/>
  </r>
  <r>
    <x v="0"/>
    <n v="1"/>
    <x v="0"/>
    <n v="20"/>
    <x v="19"/>
    <x v="1"/>
    <s v="Spring Creek Hat"/>
    <n v="5"/>
    <s v="N"/>
    <n v="1"/>
    <n v="0"/>
  </r>
  <r>
    <x v="0"/>
    <n v="2"/>
    <x v="1"/>
    <n v="20"/>
    <x v="19"/>
    <x v="1"/>
    <s v="Spring Creek Hat"/>
    <n v="2"/>
    <s v="N"/>
    <n v="1"/>
    <n v="0"/>
  </r>
  <r>
    <x v="0"/>
    <n v="2"/>
    <x v="1"/>
    <n v="20"/>
    <x v="19"/>
    <x v="1"/>
    <s v="Spring Creek Hat"/>
    <n v="3"/>
    <s v="N"/>
    <n v="1"/>
    <n v="1.47"/>
  </r>
  <r>
    <x v="0"/>
    <n v="2"/>
    <x v="1"/>
    <n v="20"/>
    <x v="19"/>
    <x v="1"/>
    <s v="Spring Creek Hat"/>
    <n v="4"/>
    <s v="N"/>
    <n v="1"/>
    <n v="9.84"/>
  </r>
  <r>
    <x v="0"/>
    <n v="2"/>
    <x v="1"/>
    <n v="20"/>
    <x v="19"/>
    <x v="1"/>
    <s v="Spring Creek Hat"/>
    <n v="5"/>
    <s v="N"/>
    <n v="1"/>
    <n v="0"/>
  </r>
  <r>
    <x v="0"/>
    <n v="3"/>
    <x v="2"/>
    <n v="20"/>
    <x v="19"/>
    <x v="1"/>
    <s v="Spring Creek Hat"/>
    <n v="2"/>
    <s v="N"/>
    <n v="1"/>
    <n v="0"/>
  </r>
  <r>
    <x v="0"/>
    <n v="3"/>
    <x v="2"/>
    <n v="20"/>
    <x v="19"/>
    <x v="1"/>
    <s v="Spring Creek Hat"/>
    <n v="3"/>
    <s v="N"/>
    <n v="1"/>
    <n v="0"/>
  </r>
  <r>
    <x v="0"/>
    <n v="3"/>
    <x v="2"/>
    <n v="20"/>
    <x v="19"/>
    <x v="1"/>
    <s v="Spring Creek Hat"/>
    <n v="4"/>
    <s v="N"/>
    <n v="1"/>
    <n v="0"/>
  </r>
  <r>
    <x v="0"/>
    <n v="3"/>
    <x v="2"/>
    <n v="20"/>
    <x v="19"/>
    <x v="1"/>
    <s v="Spring Creek Hat"/>
    <n v="5"/>
    <s v="N"/>
    <n v="1"/>
    <n v="0"/>
  </r>
  <r>
    <x v="0"/>
    <n v="4"/>
    <x v="3"/>
    <n v="20"/>
    <x v="19"/>
    <x v="1"/>
    <s v="Spring Creek Hat"/>
    <n v="2"/>
    <s v="N"/>
    <n v="1"/>
    <n v="216.54"/>
  </r>
  <r>
    <x v="0"/>
    <n v="4"/>
    <x v="3"/>
    <n v="20"/>
    <x v="19"/>
    <x v="1"/>
    <s v="Spring Creek Hat"/>
    <n v="3"/>
    <s v="N"/>
    <n v="1"/>
    <n v="2085.54"/>
  </r>
  <r>
    <x v="0"/>
    <n v="4"/>
    <x v="3"/>
    <n v="20"/>
    <x v="19"/>
    <x v="1"/>
    <s v="Spring Creek Hat"/>
    <n v="4"/>
    <s v="N"/>
    <n v="1"/>
    <n v="566.38"/>
  </r>
  <r>
    <x v="0"/>
    <n v="4"/>
    <x v="3"/>
    <n v="20"/>
    <x v="19"/>
    <x v="1"/>
    <s v="Spring Creek Hat"/>
    <n v="5"/>
    <s v="N"/>
    <n v="1"/>
    <n v="0"/>
  </r>
  <r>
    <x v="0"/>
    <n v="5"/>
    <x v="4"/>
    <n v="20"/>
    <x v="19"/>
    <x v="1"/>
    <s v="Spring Creek Hat"/>
    <n v="2"/>
    <s v="N"/>
    <n v="1"/>
    <n v="427.74"/>
  </r>
  <r>
    <x v="0"/>
    <n v="5"/>
    <x v="4"/>
    <n v="20"/>
    <x v="19"/>
    <x v="1"/>
    <s v="Spring Creek Hat"/>
    <n v="3"/>
    <s v="N"/>
    <n v="1"/>
    <n v="5979.08"/>
  </r>
  <r>
    <x v="0"/>
    <n v="5"/>
    <x v="4"/>
    <n v="20"/>
    <x v="19"/>
    <x v="1"/>
    <s v="Spring Creek Hat"/>
    <n v="4"/>
    <s v="N"/>
    <n v="1"/>
    <n v="502.22"/>
  </r>
  <r>
    <x v="0"/>
    <n v="5"/>
    <x v="4"/>
    <n v="20"/>
    <x v="19"/>
    <x v="1"/>
    <s v="Spring Creek Hat"/>
    <n v="5"/>
    <s v="N"/>
    <n v="1"/>
    <n v="0"/>
  </r>
  <r>
    <x v="0"/>
    <n v="6"/>
    <x v="5"/>
    <n v="20"/>
    <x v="19"/>
    <x v="1"/>
    <s v="Spring Creek Hat"/>
    <n v="2"/>
    <s v="N"/>
    <n v="1"/>
    <n v="0"/>
  </r>
  <r>
    <x v="0"/>
    <n v="6"/>
    <x v="5"/>
    <n v="20"/>
    <x v="19"/>
    <x v="1"/>
    <s v="Spring Creek Hat"/>
    <n v="3"/>
    <s v="N"/>
    <n v="1"/>
    <n v="0"/>
  </r>
  <r>
    <x v="0"/>
    <n v="6"/>
    <x v="5"/>
    <n v="20"/>
    <x v="19"/>
    <x v="1"/>
    <s v="Spring Creek Hat"/>
    <n v="4"/>
    <s v="N"/>
    <n v="1"/>
    <n v="0"/>
  </r>
  <r>
    <x v="0"/>
    <n v="6"/>
    <x v="5"/>
    <n v="20"/>
    <x v="19"/>
    <x v="1"/>
    <s v="Spring Creek Hat"/>
    <n v="5"/>
    <s v="N"/>
    <n v="1"/>
    <n v="0"/>
  </r>
  <r>
    <x v="0"/>
    <n v="7"/>
    <x v="6"/>
    <n v="20"/>
    <x v="19"/>
    <x v="1"/>
    <s v="Spring Creek Hat"/>
    <n v="2"/>
    <s v="N"/>
    <n v="1"/>
    <n v="0"/>
  </r>
  <r>
    <x v="0"/>
    <n v="7"/>
    <x v="6"/>
    <n v="20"/>
    <x v="19"/>
    <x v="1"/>
    <s v="Spring Creek Hat"/>
    <n v="3"/>
    <s v="N"/>
    <n v="1"/>
    <n v="0"/>
  </r>
  <r>
    <x v="0"/>
    <n v="7"/>
    <x v="6"/>
    <n v="20"/>
    <x v="19"/>
    <x v="1"/>
    <s v="Spring Creek Hat"/>
    <n v="4"/>
    <s v="N"/>
    <n v="1"/>
    <n v="0"/>
  </r>
  <r>
    <x v="0"/>
    <n v="7"/>
    <x v="6"/>
    <n v="20"/>
    <x v="19"/>
    <x v="1"/>
    <s v="Spring Creek Hat"/>
    <n v="5"/>
    <s v="N"/>
    <n v="1"/>
    <n v="0"/>
  </r>
  <r>
    <x v="0"/>
    <n v="8"/>
    <x v="7"/>
    <n v="20"/>
    <x v="19"/>
    <x v="1"/>
    <s v="Spring Creek Hat"/>
    <n v="2"/>
    <s v="N"/>
    <n v="1"/>
    <n v="0"/>
  </r>
  <r>
    <x v="0"/>
    <n v="8"/>
    <x v="7"/>
    <n v="20"/>
    <x v="19"/>
    <x v="1"/>
    <s v="Spring Creek Hat"/>
    <n v="3"/>
    <s v="N"/>
    <n v="1"/>
    <n v="0"/>
  </r>
  <r>
    <x v="0"/>
    <n v="8"/>
    <x v="7"/>
    <n v="20"/>
    <x v="19"/>
    <x v="1"/>
    <s v="Spring Creek Hat"/>
    <n v="4"/>
    <s v="N"/>
    <n v="1"/>
    <n v="0"/>
  </r>
  <r>
    <x v="0"/>
    <n v="8"/>
    <x v="7"/>
    <n v="20"/>
    <x v="19"/>
    <x v="1"/>
    <s v="Spring Creek Hat"/>
    <n v="5"/>
    <s v="N"/>
    <n v="1"/>
    <n v="0"/>
  </r>
  <r>
    <x v="0"/>
    <n v="9"/>
    <x v="8"/>
    <n v="20"/>
    <x v="19"/>
    <x v="1"/>
    <s v="Spring Creek Hat"/>
    <n v="2"/>
    <s v="N"/>
    <n v="1"/>
    <n v="11.49"/>
  </r>
  <r>
    <x v="0"/>
    <n v="9"/>
    <x v="8"/>
    <n v="20"/>
    <x v="19"/>
    <x v="1"/>
    <s v="Spring Creek Hat"/>
    <n v="3"/>
    <s v="N"/>
    <n v="1"/>
    <n v="3.71"/>
  </r>
  <r>
    <x v="0"/>
    <n v="9"/>
    <x v="8"/>
    <n v="20"/>
    <x v="19"/>
    <x v="1"/>
    <s v="Spring Creek Hat"/>
    <n v="4"/>
    <s v="N"/>
    <n v="1"/>
    <n v="0"/>
  </r>
  <r>
    <x v="0"/>
    <n v="9"/>
    <x v="8"/>
    <n v="20"/>
    <x v="19"/>
    <x v="1"/>
    <s v="Spring Creek Hat"/>
    <n v="5"/>
    <s v="N"/>
    <n v="1"/>
    <n v="0"/>
  </r>
  <r>
    <x v="0"/>
    <n v="10"/>
    <x v="9"/>
    <n v="20"/>
    <x v="19"/>
    <x v="1"/>
    <s v="Spring Creek Hat"/>
    <n v="2"/>
    <s v="N"/>
    <n v="1"/>
    <n v="832.89"/>
  </r>
  <r>
    <x v="0"/>
    <n v="10"/>
    <x v="9"/>
    <n v="20"/>
    <x v="19"/>
    <x v="1"/>
    <s v="Spring Creek Hat"/>
    <n v="3"/>
    <s v="N"/>
    <n v="1"/>
    <n v="28.32"/>
  </r>
  <r>
    <x v="0"/>
    <n v="10"/>
    <x v="9"/>
    <n v="20"/>
    <x v="19"/>
    <x v="1"/>
    <s v="Spring Creek Hat"/>
    <n v="4"/>
    <s v="N"/>
    <n v="1"/>
    <n v="0"/>
  </r>
  <r>
    <x v="0"/>
    <n v="10"/>
    <x v="9"/>
    <n v="20"/>
    <x v="19"/>
    <x v="1"/>
    <s v="Spring Creek Hat"/>
    <n v="5"/>
    <s v="N"/>
    <n v="1"/>
    <n v="0"/>
  </r>
  <r>
    <x v="0"/>
    <n v="11"/>
    <x v="10"/>
    <n v="20"/>
    <x v="19"/>
    <x v="1"/>
    <s v="Spring Creek Hat"/>
    <n v="2"/>
    <s v="N"/>
    <n v="1"/>
    <n v="9.84"/>
  </r>
  <r>
    <x v="0"/>
    <n v="11"/>
    <x v="10"/>
    <n v="20"/>
    <x v="19"/>
    <x v="1"/>
    <s v="Spring Creek Hat"/>
    <n v="3"/>
    <s v="N"/>
    <n v="1"/>
    <n v="0.22"/>
  </r>
  <r>
    <x v="0"/>
    <n v="11"/>
    <x v="10"/>
    <n v="20"/>
    <x v="19"/>
    <x v="1"/>
    <s v="Spring Creek Hat"/>
    <n v="4"/>
    <s v="N"/>
    <n v="1"/>
    <n v="0.08"/>
  </r>
  <r>
    <x v="0"/>
    <n v="11"/>
    <x v="10"/>
    <n v="20"/>
    <x v="19"/>
    <x v="1"/>
    <s v="Spring Creek Hat"/>
    <n v="5"/>
    <s v="N"/>
    <n v="1"/>
    <n v="0"/>
  </r>
  <r>
    <x v="0"/>
    <n v="12"/>
    <x v="11"/>
    <n v="20"/>
    <x v="19"/>
    <x v="1"/>
    <s v="Spring Creek Hat"/>
    <n v="2"/>
    <s v="N"/>
    <n v="1"/>
    <n v="98.82"/>
  </r>
  <r>
    <x v="0"/>
    <n v="12"/>
    <x v="11"/>
    <n v="20"/>
    <x v="19"/>
    <x v="1"/>
    <s v="Spring Creek Hat"/>
    <n v="3"/>
    <s v="N"/>
    <n v="1"/>
    <n v="14.96"/>
  </r>
  <r>
    <x v="0"/>
    <n v="12"/>
    <x v="11"/>
    <n v="20"/>
    <x v="19"/>
    <x v="1"/>
    <s v="Spring Creek Hat"/>
    <n v="4"/>
    <s v="N"/>
    <n v="1"/>
    <n v="0.97"/>
  </r>
  <r>
    <x v="0"/>
    <n v="12"/>
    <x v="11"/>
    <n v="20"/>
    <x v="19"/>
    <x v="1"/>
    <s v="Spring Creek Hat"/>
    <n v="5"/>
    <s v="N"/>
    <n v="1"/>
    <n v="0"/>
  </r>
  <r>
    <x v="0"/>
    <n v="13"/>
    <x v="12"/>
    <n v="20"/>
    <x v="19"/>
    <x v="1"/>
    <s v="Spring Creek Hat"/>
    <n v="2"/>
    <s v="N"/>
    <n v="1"/>
    <n v="216.59"/>
  </r>
  <r>
    <x v="0"/>
    <n v="13"/>
    <x v="12"/>
    <n v="20"/>
    <x v="19"/>
    <x v="1"/>
    <s v="Spring Creek Hat"/>
    <n v="3"/>
    <s v="N"/>
    <n v="1"/>
    <n v="13.99"/>
  </r>
  <r>
    <x v="0"/>
    <n v="13"/>
    <x v="12"/>
    <n v="20"/>
    <x v="19"/>
    <x v="1"/>
    <s v="Spring Creek Hat"/>
    <n v="4"/>
    <s v="N"/>
    <n v="1"/>
    <n v="6.56"/>
  </r>
  <r>
    <x v="0"/>
    <n v="13"/>
    <x v="12"/>
    <n v="20"/>
    <x v="19"/>
    <x v="1"/>
    <s v="Spring Creek Hat"/>
    <n v="5"/>
    <s v="N"/>
    <n v="1"/>
    <n v="0"/>
  </r>
  <r>
    <x v="0"/>
    <n v="14"/>
    <x v="13"/>
    <n v="20"/>
    <x v="19"/>
    <x v="1"/>
    <s v="Spring Creek Hat"/>
    <n v="2"/>
    <s v="N"/>
    <n v="1"/>
    <n v="54.15"/>
  </r>
  <r>
    <x v="0"/>
    <n v="14"/>
    <x v="13"/>
    <n v="20"/>
    <x v="19"/>
    <x v="1"/>
    <s v="Spring Creek Hat"/>
    <n v="3"/>
    <s v="N"/>
    <n v="1"/>
    <n v="108.99"/>
  </r>
  <r>
    <x v="0"/>
    <n v="14"/>
    <x v="13"/>
    <n v="20"/>
    <x v="19"/>
    <x v="1"/>
    <s v="Spring Creek Hat"/>
    <n v="4"/>
    <s v="N"/>
    <n v="1"/>
    <n v="166.21"/>
  </r>
  <r>
    <x v="0"/>
    <n v="14"/>
    <x v="13"/>
    <n v="20"/>
    <x v="19"/>
    <x v="1"/>
    <s v="Spring Creek Hat"/>
    <n v="5"/>
    <s v="N"/>
    <n v="1"/>
    <n v="0"/>
  </r>
  <r>
    <x v="0"/>
    <n v="15"/>
    <x v="14"/>
    <n v="20"/>
    <x v="19"/>
    <x v="1"/>
    <s v="Spring Creek Hat"/>
    <n v="2"/>
    <s v="N"/>
    <n v="1"/>
    <n v="11335.6"/>
  </r>
  <r>
    <x v="0"/>
    <n v="15"/>
    <x v="14"/>
    <n v="20"/>
    <x v="19"/>
    <x v="1"/>
    <s v="Spring Creek Hat"/>
    <n v="3"/>
    <s v="N"/>
    <n v="1"/>
    <n v="4407.8900000000003"/>
  </r>
  <r>
    <x v="0"/>
    <n v="15"/>
    <x v="14"/>
    <n v="20"/>
    <x v="19"/>
    <x v="1"/>
    <s v="Spring Creek Hat"/>
    <n v="4"/>
    <s v="N"/>
    <n v="1"/>
    <n v="1889.5"/>
  </r>
  <r>
    <x v="0"/>
    <n v="15"/>
    <x v="14"/>
    <n v="20"/>
    <x v="19"/>
    <x v="1"/>
    <s v="Spring Creek Hat"/>
    <n v="5"/>
    <s v="N"/>
    <n v="1"/>
    <n v="0"/>
  </r>
  <r>
    <x v="0"/>
    <n v="16"/>
    <x v="15"/>
    <n v="20"/>
    <x v="19"/>
    <x v="1"/>
    <s v="Spring Creek Hat"/>
    <n v="2"/>
    <s v="N"/>
    <n v="1"/>
    <n v="0"/>
  </r>
  <r>
    <x v="0"/>
    <n v="16"/>
    <x v="15"/>
    <n v="20"/>
    <x v="19"/>
    <x v="1"/>
    <s v="Spring Creek Hat"/>
    <n v="3"/>
    <s v="N"/>
    <n v="1"/>
    <n v="0"/>
  </r>
  <r>
    <x v="0"/>
    <n v="16"/>
    <x v="15"/>
    <n v="20"/>
    <x v="19"/>
    <x v="1"/>
    <s v="Spring Creek Hat"/>
    <n v="4"/>
    <s v="N"/>
    <n v="1"/>
    <n v="0"/>
  </r>
  <r>
    <x v="0"/>
    <n v="16"/>
    <x v="15"/>
    <n v="20"/>
    <x v="19"/>
    <x v="1"/>
    <s v="Spring Creek Hat"/>
    <n v="5"/>
    <s v="N"/>
    <n v="1"/>
    <n v="0"/>
  </r>
  <r>
    <x v="0"/>
    <n v="17"/>
    <x v="16"/>
    <n v="20"/>
    <x v="19"/>
    <x v="1"/>
    <s v="Spring Creek Hat"/>
    <n v="2"/>
    <s v="N"/>
    <n v="1"/>
    <n v="0"/>
  </r>
  <r>
    <x v="0"/>
    <n v="17"/>
    <x v="16"/>
    <n v="20"/>
    <x v="19"/>
    <x v="1"/>
    <s v="Spring Creek Hat"/>
    <n v="3"/>
    <s v="N"/>
    <n v="1"/>
    <n v="0"/>
  </r>
  <r>
    <x v="0"/>
    <n v="17"/>
    <x v="16"/>
    <n v="20"/>
    <x v="19"/>
    <x v="1"/>
    <s v="Spring Creek Hat"/>
    <n v="4"/>
    <s v="N"/>
    <n v="1"/>
    <n v="0"/>
  </r>
  <r>
    <x v="0"/>
    <n v="17"/>
    <x v="16"/>
    <n v="20"/>
    <x v="19"/>
    <x v="1"/>
    <s v="Spring Creek Hat"/>
    <n v="5"/>
    <s v="N"/>
    <n v="1"/>
    <n v="0"/>
  </r>
  <r>
    <x v="0"/>
    <n v="18"/>
    <x v="17"/>
    <n v="20"/>
    <x v="19"/>
    <x v="1"/>
    <s v="Spring Creek Hat"/>
    <n v="2"/>
    <s v="N"/>
    <n v="1"/>
    <n v="0"/>
  </r>
  <r>
    <x v="0"/>
    <n v="18"/>
    <x v="17"/>
    <n v="20"/>
    <x v="19"/>
    <x v="1"/>
    <s v="Spring Creek Hat"/>
    <n v="3"/>
    <s v="N"/>
    <n v="1"/>
    <n v="0"/>
  </r>
  <r>
    <x v="0"/>
    <n v="18"/>
    <x v="17"/>
    <n v="20"/>
    <x v="19"/>
    <x v="1"/>
    <s v="Spring Creek Hat"/>
    <n v="4"/>
    <s v="N"/>
    <n v="1"/>
    <n v="0"/>
  </r>
  <r>
    <x v="0"/>
    <n v="18"/>
    <x v="17"/>
    <n v="20"/>
    <x v="19"/>
    <x v="1"/>
    <s v="Spring Creek Hat"/>
    <n v="5"/>
    <s v="N"/>
    <n v="1"/>
    <n v="0"/>
  </r>
  <r>
    <x v="0"/>
    <n v="19"/>
    <x v="18"/>
    <n v="20"/>
    <x v="19"/>
    <x v="1"/>
    <s v="Spring Creek Hat"/>
    <n v="2"/>
    <s v="N"/>
    <n v="1"/>
    <n v="0"/>
  </r>
  <r>
    <x v="0"/>
    <n v="19"/>
    <x v="18"/>
    <n v="20"/>
    <x v="19"/>
    <x v="1"/>
    <s v="Spring Creek Hat"/>
    <n v="3"/>
    <s v="N"/>
    <n v="1"/>
    <n v="0"/>
  </r>
  <r>
    <x v="0"/>
    <n v="19"/>
    <x v="18"/>
    <n v="20"/>
    <x v="19"/>
    <x v="1"/>
    <s v="Spring Creek Hat"/>
    <n v="4"/>
    <s v="N"/>
    <n v="1"/>
    <n v="0"/>
  </r>
  <r>
    <x v="0"/>
    <n v="19"/>
    <x v="18"/>
    <n v="20"/>
    <x v="19"/>
    <x v="1"/>
    <s v="Spring Creek Hat"/>
    <n v="5"/>
    <s v="N"/>
    <n v="1"/>
    <n v="0"/>
  </r>
  <r>
    <x v="0"/>
    <n v="20"/>
    <x v="19"/>
    <n v="20"/>
    <x v="19"/>
    <x v="1"/>
    <s v="Spring Creek Hat"/>
    <n v="2"/>
    <s v="N"/>
    <n v="1"/>
    <n v="102.47"/>
  </r>
  <r>
    <x v="0"/>
    <n v="20"/>
    <x v="19"/>
    <n v="20"/>
    <x v="19"/>
    <x v="1"/>
    <s v="Spring Creek Hat"/>
    <n v="3"/>
    <s v="N"/>
    <n v="1"/>
    <n v="470.3"/>
  </r>
  <r>
    <x v="0"/>
    <n v="20"/>
    <x v="19"/>
    <n v="20"/>
    <x v="19"/>
    <x v="1"/>
    <s v="Spring Creek Hat"/>
    <n v="4"/>
    <s v="N"/>
    <n v="1"/>
    <n v="178.47"/>
  </r>
  <r>
    <x v="0"/>
    <n v="20"/>
    <x v="19"/>
    <n v="20"/>
    <x v="19"/>
    <x v="1"/>
    <s v="Spring Creek Hat"/>
    <n v="5"/>
    <s v="N"/>
    <n v="1"/>
    <n v="0"/>
  </r>
  <r>
    <x v="0"/>
    <n v="21"/>
    <x v="20"/>
    <n v="20"/>
    <x v="19"/>
    <x v="1"/>
    <s v="Spring Creek Hat"/>
    <n v="2"/>
    <s v="N"/>
    <n v="1"/>
    <n v="1894.56"/>
  </r>
  <r>
    <x v="0"/>
    <n v="21"/>
    <x v="20"/>
    <n v="20"/>
    <x v="19"/>
    <x v="1"/>
    <s v="Spring Creek Hat"/>
    <n v="3"/>
    <s v="N"/>
    <n v="1"/>
    <n v="418.69"/>
  </r>
  <r>
    <x v="0"/>
    <n v="21"/>
    <x v="20"/>
    <n v="20"/>
    <x v="19"/>
    <x v="1"/>
    <s v="Spring Creek Hat"/>
    <n v="4"/>
    <s v="N"/>
    <n v="1"/>
    <n v="40.520000000000003"/>
  </r>
  <r>
    <x v="0"/>
    <n v="21"/>
    <x v="20"/>
    <n v="20"/>
    <x v="19"/>
    <x v="1"/>
    <s v="Spring Creek Hat"/>
    <n v="5"/>
    <s v="N"/>
    <n v="1"/>
    <n v="0"/>
  </r>
  <r>
    <x v="0"/>
    <n v="22"/>
    <x v="21"/>
    <n v="20"/>
    <x v="19"/>
    <x v="1"/>
    <s v="Spring Creek Hat"/>
    <n v="2"/>
    <s v="N"/>
    <n v="1"/>
    <n v="0"/>
  </r>
  <r>
    <x v="0"/>
    <n v="22"/>
    <x v="21"/>
    <n v="20"/>
    <x v="19"/>
    <x v="1"/>
    <s v="Spring Creek Hat"/>
    <n v="3"/>
    <s v="N"/>
    <n v="1"/>
    <n v="113.75"/>
  </r>
  <r>
    <x v="0"/>
    <n v="22"/>
    <x v="21"/>
    <n v="20"/>
    <x v="19"/>
    <x v="1"/>
    <s v="Spring Creek Hat"/>
    <n v="4"/>
    <s v="N"/>
    <n v="1"/>
    <n v="30.3"/>
  </r>
  <r>
    <x v="0"/>
    <n v="22"/>
    <x v="21"/>
    <n v="20"/>
    <x v="19"/>
    <x v="1"/>
    <s v="Spring Creek Hat"/>
    <n v="5"/>
    <s v="N"/>
    <n v="1"/>
    <n v="0"/>
  </r>
  <r>
    <x v="0"/>
    <n v="23"/>
    <x v="22"/>
    <n v="20"/>
    <x v="19"/>
    <x v="1"/>
    <s v="Spring Creek Hat"/>
    <n v="2"/>
    <s v="N"/>
    <n v="1"/>
    <n v="0"/>
  </r>
  <r>
    <x v="0"/>
    <n v="23"/>
    <x v="22"/>
    <n v="20"/>
    <x v="19"/>
    <x v="1"/>
    <s v="Spring Creek Hat"/>
    <n v="3"/>
    <s v="N"/>
    <n v="1"/>
    <n v="29.23"/>
  </r>
  <r>
    <x v="0"/>
    <n v="23"/>
    <x v="22"/>
    <n v="20"/>
    <x v="19"/>
    <x v="1"/>
    <s v="Spring Creek Hat"/>
    <n v="4"/>
    <s v="N"/>
    <n v="1"/>
    <n v="0"/>
  </r>
  <r>
    <x v="0"/>
    <n v="23"/>
    <x v="22"/>
    <n v="20"/>
    <x v="19"/>
    <x v="1"/>
    <s v="Spring Creek Hat"/>
    <n v="5"/>
    <s v="N"/>
    <n v="1"/>
    <n v="0"/>
  </r>
  <r>
    <x v="0"/>
    <n v="24"/>
    <x v="23"/>
    <n v="20"/>
    <x v="19"/>
    <x v="1"/>
    <s v="Spring Creek Hat"/>
    <n v="2"/>
    <s v="N"/>
    <n v="1"/>
    <n v="373.97"/>
  </r>
  <r>
    <x v="0"/>
    <n v="24"/>
    <x v="23"/>
    <n v="20"/>
    <x v="19"/>
    <x v="1"/>
    <s v="Spring Creek Hat"/>
    <n v="3"/>
    <s v="N"/>
    <n v="1"/>
    <n v="49.19"/>
  </r>
  <r>
    <x v="0"/>
    <n v="24"/>
    <x v="23"/>
    <n v="20"/>
    <x v="19"/>
    <x v="1"/>
    <s v="Spring Creek Hat"/>
    <n v="4"/>
    <s v="N"/>
    <n v="1"/>
    <n v="72.14"/>
  </r>
  <r>
    <x v="0"/>
    <n v="24"/>
    <x v="23"/>
    <n v="20"/>
    <x v="19"/>
    <x v="1"/>
    <s v="Spring Creek Hat"/>
    <n v="5"/>
    <s v="N"/>
    <n v="1"/>
    <n v="0"/>
  </r>
  <r>
    <x v="0"/>
    <n v="25"/>
    <x v="24"/>
    <n v="20"/>
    <x v="19"/>
    <x v="1"/>
    <s v="Spring Creek Hat"/>
    <n v="2"/>
    <s v="N"/>
    <n v="1"/>
    <n v="0"/>
  </r>
  <r>
    <x v="0"/>
    <n v="25"/>
    <x v="24"/>
    <n v="20"/>
    <x v="19"/>
    <x v="1"/>
    <s v="Spring Creek Hat"/>
    <n v="3"/>
    <s v="N"/>
    <n v="1"/>
    <n v="2.2999999999999998"/>
  </r>
  <r>
    <x v="0"/>
    <n v="25"/>
    <x v="24"/>
    <n v="20"/>
    <x v="19"/>
    <x v="1"/>
    <s v="Spring Creek Hat"/>
    <n v="4"/>
    <s v="N"/>
    <n v="1"/>
    <n v="0"/>
  </r>
  <r>
    <x v="0"/>
    <n v="25"/>
    <x v="24"/>
    <n v="20"/>
    <x v="19"/>
    <x v="1"/>
    <s v="Spring Creek Hat"/>
    <n v="5"/>
    <s v="N"/>
    <n v="1"/>
    <n v="0"/>
  </r>
  <r>
    <x v="1"/>
    <n v="1"/>
    <x v="0"/>
    <n v="20"/>
    <x v="19"/>
    <x v="1"/>
    <s v="Spring Creek Hat"/>
    <n v="2"/>
    <s v="N"/>
    <n v="1"/>
    <n v="0"/>
  </r>
  <r>
    <x v="1"/>
    <n v="1"/>
    <x v="0"/>
    <n v="20"/>
    <x v="19"/>
    <x v="1"/>
    <s v="Spring Creek Hat"/>
    <n v="3"/>
    <s v="N"/>
    <n v="1"/>
    <n v="0"/>
  </r>
  <r>
    <x v="1"/>
    <n v="1"/>
    <x v="0"/>
    <n v="20"/>
    <x v="19"/>
    <x v="1"/>
    <s v="Spring Creek Hat"/>
    <n v="4"/>
    <s v="N"/>
    <n v="1"/>
    <n v="0"/>
  </r>
  <r>
    <x v="1"/>
    <n v="1"/>
    <x v="0"/>
    <n v="20"/>
    <x v="19"/>
    <x v="1"/>
    <s v="Spring Creek Hat"/>
    <n v="5"/>
    <s v="N"/>
    <n v="1"/>
    <n v="0"/>
  </r>
  <r>
    <x v="1"/>
    <n v="2"/>
    <x v="1"/>
    <n v="20"/>
    <x v="19"/>
    <x v="1"/>
    <s v="Spring Creek Hat"/>
    <n v="2"/>
    <s v="N"/>
    <n v="1"/>
    <n v="0"/>
  </r>
  <r>
    <x v="1"/>
    <n v="2"/>
    <x v="1"/>
    <n v="20"/>
    <x v="19"/>
    <x v="1"/>
    <s v="Spring Creek Hat"/>
    <n v="3"/>
    <s v="N"/>
    <n v="1"/>
    <n v="7.87"/>
  </r>
  <r>
    <x v="1"/>
    <n v="2"/>
    <x v="1"/>
    <n v="20"/>
    <x v="19"/>
    <x v="1"/>
    <s v="Spring Creek Hat"/>
    <n v="4"/>
    <s v="N"/>
    <n v="1"/>
    <n v="0.3"/>
  </r>
  <r>
    <x v="1"/>
    <n v="2"/>
    <x v="1"/>
    <n v="20"/>
    <x v="19"/>
    <x v="1"/>
    <s v="Spring Creek Hat"/>
    <n v="5"/>
    <s v="N"/>
    <n v="1"/>
    <n v="0"/>
  </r>
  <r>
    <x v="1"/>
    <n v="3"/>
    <x v="2"/>
    <n v="20"/>
    <x v="19"/>
    <x v="1"/>
    <s v="Spring Creek Hat"/>
    <n v="2"/>
    <s v="N"/>
    <n v="1"/>
    <n v="0"/>
  </r>
  <r>
    <x v="1"/>
    <n v="3"/>
    <x v="2"/>
    <n v="20"/>
    <x v="19"/>
    <x v="1"/>
    <s v="Spring Creek Hat"/>
    <n v="3"/>
    <s v="N"/>
    <n v="1"/>
    <n v="0.04"/>
  </r>
  <r>
    <x v="1"/>
    <n v="3"/>
    <x v="2"/>
    <n v="20"/>
    <x v="19"/>
    <x v="1"/>
    <s v="Spring Creek Hat"/>
    <n v="4"/>
    <s v="N"/>
    <n v="1"/>
    <n v="0"/>
  </r>
  <r>
    <x v="1"/>
    <n v="3"/>
    <x v="2"/>
    <n v="20"/>
    <x v="19"/>
    <x v="1"/>
    <s v="Spring Creek Hat"/>
    <n v="5"/>
    <s v="N"/>
    <n v="1"/>
    <n v="0"/>
  </r>
  <r>
    <x v="1"/>
    <n v="4"/>
    <x v="3"/>
    <n v="20"/>
    <x v="19"/>
    <x v="1"/>
    <s v="Spring Creek Hat"/>
    <n v="2"/>
    <s v="N"/>
    <n v="1"/>
    <n v="28.6"/>
  </r>
  <r>
    <x v="1"/>
    <n v="4"/>
    <x v="3"/>
    <n v="20"/>
    <x v="19"/>
    <x v="1"/>
    <s v="Spring Creek Hat"/>
    <n v="3"/>
    <s v="N"/>
    <n v="1"/>
    <n v="5701.26"/>
  </r>
  <r>
    <x v="1"/>
    <n v="4"/>
    <x v="3"/>
    <n v="20"/>
    <x v="19"/>
    <x v="1"/>
    <s v="Spring Creek Hat"/>
    <n v="4"/>
    <s v="N"/>
    <n v="1"/>
    <n v="8.9"/>
  </r>
  <r>
    <x v="1"/>
    <n v="4"/>
    <x v="3"/>
    <n v="20"/>
    <x v="19"/>
    <x v="1"/>
    <s v="Spring Creek Hat"/>
    <n v="5"/>
    <s v="N"/>
    <n v="1"/>
    <n v="0"/>
  </r>
  <r>
    <x v="1"/>
    <n v="5"/>
    <x v="4"/>
    <n v="20"/>
    <x v="19"/>
    <x v="1"/>
    <s v="Spring Creek Hat"/>
    <n v="2"/>
    <s v="N"/>
    <n v="1"/>
    <n v="55.74"/>
  </r>
  <r>
    <x v="1"/>
    <n v="5"/>
    <x v="4"/>
    <n v="20"/>
    <x v="19"/>
    <x v="1"/>
    <s v="Spring Creek Hat"/>
    <n v="3"/>
    <s v="N"/>
    <n v="1"/>
    <n v="16125"/>
  </r>
  <r>
    <x v="1"/>
    <n v="5"/>
    <x v="4"/>
    <n v="20"/>
    <x v="19"/>
    <x v="1"/>
    <s v="Spring Creek Hat"/>
    <n v="4"/>
    <s v="N"/>
    <n v="1"/>
    <n v="7.78"/>
  </r>
  <r>
    <x v="1"/>
    <n v="5"/>
    <x v="4"/>
    <n v="20"/>
    <x v="19"/>
    <x v="1"/>
    <s v="Spring Creek Hat"/>
    <n v="5"/>
    <s v="N"/>
    <n v="1"/>
    <n v="0"/>
  </r>
  <r>
    <x v="1"/>
    <n v="6"/>
    <x v="5"/>
    <n v="20"/>
    <x v="19"/>
    <x v="1"/>
    <s v="Spring Creek Hat"/>
    <n v="2"/>
    <s v="N"/>
    <n v="1"/>
    <n v="0"/>
  </r>
  <r>
    <x v="1"/>
    <n v="6"/>
    <x v="5"/>
    <n v="20"/>
    <x v="19"/>
    <x v="1"/>
    <s v="Spring Creek Hat"/>
    <n v="3"/>
    <s v="N"/>
    <n v="1"/>
    <n v="0"/>
  </r>
  <r>
    <x v="1"/>
    <n v="6"/>
    <x v="5"/>
    <n v="20"/>
    <x v="19"/>
    <x v="1"/>
    <s v="Spring Creek Hat"/>
    <n v="4"/>
    <s v="N"/>
    <n v="1"/>
    <n v="0"/>
  </r>
  <r>
    <x v="1"/>
    <n v="6"/>
    <x v="5"/>
    <n v="20"/>
    <x v="19"/>
    <x v="1"/>
    <s v="Spring Creek Hat"/>
    <n v="5"/>
    <s v="N"/>
    <n v="1"/>
    <n v="0"/>
  </r>
  <r>
    <x v="1"/>
    <n v="7"/>
    <x v="6"/>
    <n v="20"/>
    <x v="19"/>
    <x v="1"/>
    <s v="Spring Creek Hat"/>
    <n v="2"/>
    <s v="N"/>
    <n v="1"/>
    <n v="0"/>
  </r>
  <r>
    <x v="1"/>
    <n v="7"/>
    <x v="6"/>
    <n v="20"/>
    <x v="19"/>
    <x v="1"/>
    <s v="Spring Creek Hat"/>
    <n v="3"/>
    <s v="N"/>
    <n v="1"/>
    <n v="0"/>
  </r>
  <r>
    <x v="1"/>
    <n v="7"/>
    <x v="6"/>
    <n v="20"/>
    <x v="19"/>
    <x v="1"/>
    <s v="Spring Creek Hat"/>
    <n v="4"/>
    <s v="N"/>
    <n v="1"/>
    <n v="0"/>
  </r>
  <r>
    <x v="1"/>
    <n v="7"/>
    <x v="6"/>
    <n v="20"/>
    <x v="19"/>
    <x v="1"/>
    <s v="Spring Creek Hat"/>
    <n v="5"/>
    <s v="N"/>
    <n v="1"/>
    <n v="0"/>
  </r>
  <r>
    <x v="1"/>
    <n v="8"/>
    <x v="7"/>
    <n v="20"/>
    <x v="19"/>
    <x v="1"/>
    <s v="Spring Creek Hat"/>
    <n v="2"/>
    <s v="N"/>
    <n v="1"/>
    <n v="0"/>
  </r>
  <r>
    <x v="1"/>
    <n v="8"/>
    <x v="7"/>
    <n v="20"/>
    <x v="19"/>
    <x v="1"/>
    <s v="Spring Creek Hat"/>
    <n v="3"/>
    <s v="N"/>
    <n v="1"/>
    <n v="0"/>
  </r>
  <r>
    <x v="1"/>
    <n v="8"/>
    <x v="7"/>
    <n v="20"/>
    <x v="19"/>
    <x v="1"/>
    <s v="Spring Creek Hat"/>
    <n v="4"/>
    <s v="N"/>
    <n v="1"/>
    <n v="0"/>
  </r>
  <r>
    <x v="1"/>
    <n v="8"/>
    <x v="7"/>
    <n v="20"/>
    <x v="19"/>
    <x v="1"/>
    <s v="Spring Creek Hat"/>
    <n v="5"/>
    <s v="N"/>
    <n v="1"/>
    <n v="0"/>
  </r>
  <r>
    <x v="1"/>
    <n v="9"/>
    <x v="8"/>
    <n v="20"/>
    <x v="19"/>
    <x v="1"/>
    <s v="Spring Creek Hat"/>
    <n v="2"/>
    <s v="N"/>
    <n v="1"/>
    <n v="0.83"/>
  </r>
  <r>
    <x v="1"/>
    <n v="9"/>
    <x v="8"/>
    <n v="20"/>
    <x v="19"/>
    <x v="1"/>
    <s v="Spring Creek Hat"/>
    <n v="3"/>
    <s v="N"/>
    <n v="1"/>
    <n v="5.53"/>
  </r>
  <r>
    <x v="1"/>
    <n v="9"/>
    <x v="8"/>
    <n v="20"/>
    <x v="19"/>
    <x v="1"/>
    <s v="Spring Creek Hat"/>
    <n v="4"/>
    <s v="N"/>
    <n v="1"/>
    <n v="0"/>
  </r>
  <r>
    <x v="1"/>
    <n v="9"/>
    <x v="8"/>
    <n v="20"/>
    <x v="19"/>
    <x v="1"/>
    <s v="Spring Creek Hat"/>
    <n v="5"/>
    <s v="N"/>
    <n v="1"/>
    <n v="0"/>
  </r>
  <r>
    <x v="1"/>
    <n v="10"/>
    <x v="9"/>
    <n v="20"/>
    <x v="19"/>
    <x v="1"/>
    <s v="Spring Creek Hat"/>
    <n v="2"/>
    <s v="N"/>
    <n v="1"/>
    <n v="133.78"/>
  </r>
  <r>
    <x v="1"/>
    <n v="10"/>
    <x v="9"/>
    <n v="20"/>
    <x v="19"/>
    <x v="1"/>
    <s v="Spring Creek Hat"/>
    <n v="3"/>
    <s v="N"/>
    <n v="1"/>
    <n v="94.14"/>
  </r>
  <r>
    <x v="1"/>
    <n v="10"/>
    <x v="9"/>
    <n v="20"/>
    <x v="19"/>
    <x v="1"/>
    <s v="Spring Creek Hat"/>
    <n v="4"/>
    <s v="N"/>
    <n v="1"/>
    <n v="0"/>
  </r>
  <r>
    <x v="1"/>
    <n v="10"/>
    <x v="9"/>
    <n v="20"/>
    <x v="19"/>
    <x v="1"/>
    <s v="Spring Creek Hat"/>
    <n v="5"/>
    <s v="N"/>
    <n v="1"/>
    <n v="0"/>
  </r>
  <r>
    <x v="1"/>
    <n v="11"/>
    <x v="10"/>
    <n v="20"/>
    <x v="19"/>
    <x v="1"/>
    <s v="Spring Creek Hat"/>
    <n v="2"/>
    <s v="N"/>
    <n v="1"/>
    <n v="4.5199999999999996"/>
  </r>
  <r>
    <x v="1"/>
    <n v="11"/>
    <x v="10"/>
    <n v="20"/>
    <x v="19"/>
    <x v="1"/>
    <s v="Spring Creek Hat"/>
    <n v="3"/>
    <s v="N"/>
    <n v="1"/>
    <n v="2.0699999999999998"/>
  </r>
  <r>
    <x v="1"/>
    <n v="11"/>
    <x v="10"/>
    <n v="20"/>
    <x v="19"/>
    <x v="1"/>
    <s v="Spring Creek Hat"/>
    <n v="4"/>
    <s v="N"/>
    <n v="1"/>
    <n v="0.01"/>
  </r>
  <r>
    <x v="1"/>
    <n v="11"/>
    <x v="10"/>
    <n v="20"/>
    <x v="19"/>
    <x v="1"/>
    <s v="Spring Creek Hat"/>
    <n v="5"/>
    <s v="N"/>
    <n v="1"/>
    <n v="0"/>
  </r>
  <r>
    <x v="1"/>
    <n v="12"/>
    <x v="11"/>
    <n v="20"/>
    <x v="19"/>
    <x v="1"/>
    <s v="Spring Creek Hat"/>
    <n v="2"/>
    <s v="N"/>
    <n v="1"/>
    <n v="48.35"/>
  </r>
  <r>
    <x v="1"/>
    <n v="12"/>
    <x v="11"/>
    <n v="20"/>
    <x v="19"/>
    <x v="1"/>
    <s v="Spring Creek Hat"/>
    <n v="3"/>
    <s v="N"/>
    <n v="1"/>
    <n v="151.47999999999999"/>
  </r>
  <r>
    <x v="1"/>
    <n v="12"/>
    <x v="11"/>
    <n v="20"/>
    <x v="19"/>
    <x v="1"/>
    <s v="Spring Creek Hat"/>
    <n v="4"/>
    <s v="N"/>
    <n v="1"/>
    <n v="0.06"/>
  </r>
  <r>
    <x v="1"/>
    <n v="12"/>
    <x v="11"/>
    <n v="20"/>
    <x v="19"/>
    <x v="1"/>
    <s v="Spring Creek Hat"/>
    <n v="5"/>
    <s v="N"/>
    <n v="1"/>
    <n v="0"/>
  </r>
  <r>
    <x v="1"/>
    <n v="13"/>
    <x v="12"/>
    <n v="20"/>
    <x v="19"/>
    <x v="1"/>
    <s v="Spring Creek Hat"/>
    <n v="2"/>
    <s v="N"/>
    <n v="1"/>
    <n v="69.760000000000005"/>
  </r>
  <r>
    <x v="1"/>
    <n v="13"/>
    <x v="12"/>
    <n v="20"/>
    <x v="19"/>
    <x v="1"/>
    <s v="Spring Creek Hat"/>
    <n v="3"/>
    <s v="N"/>
    <n v="1"/>
    <n v="93.28"/>
  </r>
  <r>
    <x v="1"/>
    <n v="13"/>
    <x v="12"/>
    <n v="20"/>
    <x v="19"/>
    <x v="1"/>
    <s v="Spring Creek Hat"/>
    <n v="4"/>
    <s v="N"/>
    <n v="1"/>
    <n v="0.28999999999999998"/>
  </r>
  <r>
    <x v="1"/>
    <n v="13"/>
    <x v="12"/>
    <n v="20"/>
    <x v="19"/>
    <x v="1"/>
    <s v="Spring Creek Hat"/>
    <n v="5"/>
    <s v="N"/>
    <n v="1"/>
    <n v="0"/>
  </r>
  <r>
    <x v="1"/>
    <n v="14"/>
    <x v="13"/>
    <n v="20"/>
    <x v="19"/>
    <x v="1"/>
    <s v="Spring Creek Hat"/>
    <n v="2"/>
    <s v="N"/>
    <n v="1"/>
    <n v="17.440000000000001"/>
  </r>
  <r>
    <x v="1"/>
    <n v="14"/>
    <x v="13"/>
    <n v="20"/>
    <x v="19"/>
    <x v="1"/>
    <s v="Spring Creek Hat"/>
    <n v="3"/>
    <s v="N"/>
    <n v="1"/>
    <n v="726.59"/>
  </r>
  <r>
    <x v="1"/>
    <n v="14"/>
    <x v="13"/>
    <n v="20"/>
    <x v="19"/>
    <x v="1"/>
    <s v="Spring Creek Hat"/>
    <n v="4"/>
    <s v="N"/>
    <n v="1"/>
    <n v="6.37"/>
  </r>
  <r>
    <x v="1"/>
    <n v="14"/>
    <x v="13"/>
    <n v="20"/>
    <x v="19"/>
    <x v="1"/>
    <s v="Spring Creek Hat"/>
    <n v="5"/>
    <s v="N"/>
    <n v="1"/>
    <n v="0"/>
  </r>
  <r>
    <x v="1"/>
    <n v="15"/>
    <x v="14"/>
    <n v="20"/>
    <x v="19"/>
    <x v="1"/>
    <s v="Spring Creek Hat"/>
    <n v="2"/>
    <s v="N"/>
    <n v="1"/>
    <n v="656"/>
  </r>
  <r>
    <x v="1"/>
    <n v="15"/>
    <x v="14"/>
    <n v="20"/>
    <x v="19"/>
    <x v="1"/>
    <s v="Spring Creek Hat"/>
    <n v="3"/>
    <s v="N"/>
    <n v="1"/>
    <n v="46845.93"/>
  </r>
  <r>
    <x v="1"/>
    <n v="15"/>
    <x v="14"/>
    <n v="20"/>
    <x v="19"/>
    <x v="1"/>
    <s v="Spring Creek Hat"/>
    <n v="4"/>
    <s v="N"/>
    <n v="1"/>
    <n v="118.67"/>
  </r>
  <r>
    <x v="1"/>
    <n v="15"/>
    <x v="14"/>
    <n v="20"/>
    <x v="19"/>
    <x v="1"/>
    <s v="Spring Creek Hat"/>
    <n v="5"/>
    <s v="N"/>
    <n v="1"/>
    <n v="0"/>
  </r>
  <r>
    <x v="1"/>
    <n v="16"/>
    <x v="15"/>
    <n v="20"/>
    <x v="19"/>
    <x v="1"/>
    <s v="Spring Creek Hat"/>
    <n v="2"/>
    <s v="N"/>
    <n v="1"/>
    <n v="0.02"/>
  </r>
  <r>
    <x v="1"/>
    <n v="16"/>
    <x v="15"/>
    <n v="20"/>
    <x v="19"/>
    <x v="1"/>
    <s v="Spring Creek Hat"/>
    <n v="3"/>
    <s v="N"/>
    <n v="1"/>
    <n v="0.12"/>
  </r>
  <r>
    <x v="1"/>
    <n v="16"/>
    <x v="15"/>
    <n v="20"/>
    <x v="19"/>
    <x v="1"/>
    <s v="Spring Creek Hat"/>
    <n v="4"/>
    <s v="N"/>
    <n v="1"/>
    <n v="0"/>
  </r>
  <r>
    <x v="1"/>
    <n v="16"/>
    <x v="15"/>
    <n v="20"/>
    <x v="19"/>
    <x v="1"/>
    <s v="Spring Creek Hat"/>
    <n v="5"/>
    <s v="N"/>
    <n v="1"/>
    <n v="0"/>
  </r>
  <r>
    <x v="1"/>
    <n v="17"/>
    <x v="16"/>
    <n v="20"/>
    <x v="19"/>
    <x v="1"/>
    <s v="Spring Creek Hat"/>
    <n v="2"/>
    <s v="N"/>
    <n v="1"/>
    <n v="0"/>
  </r>
  <r>
    <x v="1"/>
    <n v="17"/>
    <x v="16"/>
    <n v="20"/>
    <x v="19"/>
    <x v="1"/>
    <s v="Spring Creek Hat"/>
    <n v="3"/>
    <s v="N"/>
    <n v="1"/>
    <n v="0"/>
  </r>
  <r>
    <x v="1"/>
    <n v="17"/>
    <x v="16"/>
    <n v="20"/>
    <x v="19"/>
    <x v="1"/>
    <s v="Spring Creek Hat"/>
    <n v="4"/>
    <s v="N"/>
    <n v="1"/>
    <n v="0"/>
  </r>
  <r>
    <x v="1"/>
    <n v="17"/>
    <x v="16"/>
    <n v="20"/>
    <x v="19"/>
    <x v="1"/>
    <s v="Spring Creek Hat"/>
    <n v="5"/>
    <s v="N"/>
    <n v="1"/>
    <n v="0"/>
  </r>
  <r>
    <x v="1"/>
    <n v="18"/>
    <x v="17"/>
    <n v="20"/>
    <x v="19"/>
    <x v="1"/>
    <s v="Spring Creek Hat"/>
    <n v="2"/>
    <s v="N"/>
    <n v="1"/>
    <n v="0"/>
  </r>
  <r>
    <x v="1"/>
    <n v="18"/>
    <x v="17"/>
    <n v="20"/>
    <x v="19"/>
    <x v="1"/>
    <s v="Spring Creek Hat"/>
    <n v="3"/>
    <s v="N"/>
    <n v="1"/>
    <n v="0"/>
  </r>
  <r>
    <x v="1"/>
    <n v="18"/>
    <x v="17"/>
    <n v="20"/>
    <x v="19"/>
    <x v="1"/>
    <s v="Spring Creek Hat"/>
    <n v="4"/>
    <s v="N"/>
    <n v="1"/>
    <n v="0"/>
  </r>
  <r>
    <x v="1"/>
    <n v="18"/>
    <x v="17"/>
    <n v="20"/>
    <x v="19"/>
    <x v="1"/>
    <s v="Spring Creek Hat"/>
    <n v="5"/>
    <s v="N"/>
    <n v="1"/>
    <n v="0"/>
  </r>
  <r>
    <x v="1"/>
    <n v="19"/>
    <x v="18"/>
    <n v="20"/>
    <x v="19"/>
    <x v="1"/>
    <s v="Spring Creek Hat"/>
    <n v="2"/>
    <s v="N"/>
    <n v="1"/>
    <n v="0"/>
  </r>
  <r>
    <x v="1"/>
    <n v="19"/>
    <x v="18"/>
    <n v="20"/>
    <x v="19"/>
    <x v="1"/>
    <s v="Spring Creek Hat"/>
    <n v="3"/>
    <s v="N"/>
    <n v="1"/>
    <n v="0"/>
  </r>
  <r>
    <x v="1"/>
    <n v="19"/>
    <x v="18"/>
    <n v="20"/>
    <x v="19"/>
    <x v="1"/>
    <s v="Spring Creek Hat"/>
    <n v="4"/>
    <s v="N"/>
    <n v="1"/>
    <n v="0"/>
  </r>
  <r>
    <x v="1"/>
    <n v="19"/>
    <x v="18"/>
    <n v="20"/>
    <x v="19"/>
    <x v="1"/>
    <s v="Spring Creek Hat"/>
    <n v="5"/>
    <s v="N"/>
    <n v="1"/>
    <n v="0"/>
  </r>
  <r>
    <x v="1"/>
    <n v="20"/>
    <x v="19"/>
    <n v="20"/>
    <x v="19"/>
    <x v="1"/>
    <s v="Spring Creek Hat"/>
    <n v="2"/>
    <s v="N"/>
    <n v="1"/>
    <n v="28.86"/>
  </r>
  <r>
    <x v="1"/>
    <n v="20"/>
    <x v="19"/>
    <n v="20"/>
    <x v="19"/>
    <x v="1"/>
    <s v="Spring Creek Hat"/>
    <n v="3"/>
    <s v="N"/>
    <n v="1"/>
    <n v="2740.92"/>
  </r>
  <r>
    <x v="1"/>
    <n v="20"/>
    <x v="19"/>
    <n v="20"/>
    <x v="19"/>
    <x v="1"/>
    <s v="Spring Creek Hat"/>
    <n v="4"/>
    <s v="N"/>
    <n v="1"/>
    <n v="5.98"/>
  </r>
  <r>
    <x v="1"/>
    <n v="20"/>
    <x v="19"/>
    <n v="20"/>
    <x v="19"/>
    <x v="1"/>
    <s v="Spring Creek Hat"/>
    <n v="5"/>
    <s v="N"/>
    <n v="1"/>
    <n v="0"/>
  </r>
  <r>
    <x v="1"/>
    <n v="21"/>
    <x v="20"/>
    <n v="20"/>
    <x v="19"/>
    <x v="1"/>
    <s v="Spring Creek Hat"/>
    <n v="2"/>
    <s v="N"/>
    <n v="1"/>
    <n v="676.93"/>
  </r>
  <r>
    <x v="1"/>
    <n v="21"/>
    <x v="20"/>
    <n v="20"/>
    <x v="19"/>
    <x v="1"/>
    <s v="Spring Creek Hat"/>
    <n v="3"/>
    <s v="N"/>
    <n v="1"/>
    <n v="3096.21"/>
  </r>
  <r>
    <x v="1"/>
    <n v="21"/>
    <x v="20"/>
    <n v="20"/>
    <x v="19"/>
    <x v="1"/>
    <s v="Spring Creek Hat"/>
    <n v="4"/>
    <s v="N"/>
    <n v="1"/>
    <n v="1.72"/>
  </r>
  <r>
    <x v="1"/>
    <n v="21"/>
    <x v="20"/>
    <n v="20"/>
    <x v="19"/>
    <x v="1"/>
    <s v="Spring Creek Hat"/>
    <n v="5"/>
    <s v="N"/>
    <n v="1"/>
    <n v="0"/>
  </r>
  <r>
    <x v="1"/>
    <n v="22"/>
    <x v="21"/>
    <n v="20"/>
    <x v="19"/>
    <x v="1"/>
    <s v="Spring Creek Hat"/>
    <n v="2"/>
    <s v="N"/>
    <n v="1"/>
    <n v="0"/>
  </r>
  <r>
    <x v="1"/>
    <n v="22"/>
    <x v="21"/>
    <n v="20"/>
    <x v="19"/>
    <x v="1"/>
    <s v="Spring Creek Hat"/>
    <n v="3"/>
    <s v="N"/>
    <n v="1"/>
    <n v="701.95"/>
  </r>
  <r>
    <x v="1"/>
    <n v="22"/>
    <x v="21"/>
    <n v="20"/>
    <x v="19"/>
    <x v="1"/>
    <s v="Spring Creek Hat"/>
    <n v="4"/>
    <s v="N"/>
    <n v="1"/>
    <n v="1.07"/>
  </r>
  <r>
    <x v="1"/>
    <n v="22"/>
    <x v="21"/>
    <n v="20"/>
    <x v="19"/>
    <x v="1"/>
    <s v="Spring Creek Hat"/>
    <n v="5"/>
    <s v="N"/>
    <n v="1"/>
    <n v="0"/>
  </r>
  <r>
    <x v="1"/>
    <n v="23"/>
    <x v="22"/>
    <n v="20"/>
    <x v="19"/>
    <x v="1"/>
    <s v="Spring Creek Hat"/>
    <n v="2"/>
    <s v="N"/>
    <n v="1"/>
    <n v="0"/>
  </r>
  <r>
    <x v="1"/>
    <n v="23"/>
    <x v="22"/>
    <n v="20"/>
    <x v="19"/>
    <x v="1"/>
    <s v="Spring Creek Hat"/>
    <n v="3"/>
    <s v="N"/>
    <n v="1"/>
    <n v="131.09"/>
  </r>
  <r>
    <x v="1"/>
    <n v="23"/>
    <x v="22"/>
    <n v="20"/>
    <x v="19"/>
    <x v="1"/>
    <s v="Spring Creek Hat"/>
    <n v="4"/>
    <s v="N"/>
    <n v="1"/>
    <n v="0"/>
  </r>
  <r>
    <x v="1"/>
    <n v="23"/>
    <x v="22"/>
    <n v="20"/>
    <x v="19"/>
    <x v="1"/>
    <s v="Spring Creek Hat"/>
    <n v="5"/>
    <s v="N"/>
    <n v="1"/>
    <n v="0"/>
  </r>
  <r>
    <x v="1"/>
    <n v="24"/>
    <x v="23"/>
    <n v="20"/>
    <x v="19"/>
    <x v="1"/>
    <s v="Spring Creek Hat"/>
    <n v="2"/>
    <s v="N"/>
    <n v="1"/>
    <n v="103.11"/>
  </r>
  <r>
    <x v="1"/>
    <n v="24"/>
    <x v="23"/>
    <n v="20"/>
    <x v="19"/>
    <x v="1"/>
    <s v="Spring Creek Hat"/>
    <n v="3"/>
    <s v="N"/>
    <n v="1"/>
    <n v="280.69"/>
  </r>
  <r>
    <x v="1"/>
    <n v="24"/>
    <x v="23"/>
    <n v="20"/>
    <x v="19"/>
    <x v="1"/>
    <s v="Spring Creek Hat"/>
    <n v="4"/>
    <s v="N"/>
    <n v="1"/>
    <n v="2.37"/>
  </r>
  <r>
    <x v="1"/>
    <n v="24"/>
    <x v="23"/>
    <n v="20"/>
    <x v="19"/>
    <x v="1"/>
    <s v="Spring Creek Hat"/>
    <n v="5"/>
    <s v="N"/>
    <n v="1"/>
    <n v="0"/>
  </r>
  <r>
    <x v="1"/>
    <n v="25"/>
    <x v="24"/>
    <n v="20"/>
    <x v="19"/>
    <x v="1"/>
    <s v="Spring Creek Hat"/>
    <n v="2"/>
    <s v="N"/>
    <n v="1"/>
    <n v="0"/>
  </r>
  <r>
    <x v="1"/>
    <n v="25"/>
    <x v="24"/>
    <n v="20"/>
    <x v="19"/>
    <x v="1"/>
    <s v="Spring Creek Hat"/>
    <n v="3"/>
    <s v="N"/>
    <n v="1"/>
    <n v="16.989999999999998"/>
  </r>
  <r>
    <x v="1"/>
    <n v="25"/>
    <x v="24"/>
    <n v="20"/>
    <x v="19"/>
    <x v="1"/>
    <s v="Spring Creek Hat"/>
    <n v="4"/>
    <s v="N"/>
    <n v="1"/>
    <n v="0"/>
  </r>
  <r>
    <x v="1"/>
    <n v="25"/>
    <x v="24"/>
    <n v="20"/>
    <x v="19"/>
    <x v="1"/>
    <s v="Spring Creek Hat"/>
    <n v="5"/>
    <s v="N"/>
    <n v="1"/>
    <n v="0"/>
  </r>
  <r>
    <x v="2"/>
    <n v="1"/>
    <x v="0"/>
    <n v="20"/>
    <x v="19"/>
    <x v="1"/>
    <s v="Spring Creek Hat"/>
    <n v="2"/>
    <s v="N"/>
    <n v="1"/>
    <n v="0"/>
  </r>
  <r>
    <x v="2"/>
    <n v="1"/>
    <x v="0"/>
    <n v="20"/>
    <x v="19"/>
    <x v="1"/>
    <s v="Spring Creek Hat"/>
    <n v="3"/>
    <s v="N"/>
    <n v="1"/>
    <n v="0"/>
  </r>
  <r>
    <x v="2"/>
    <n v="1"/>
    <x v="0"/>
    <n v="20"/>
    <x v="19"/>
    <x v="1"/>
    <s v="Spring Creek Hat"/>
    <n v="4"/>
    <s v="N"/>
    <n v="1"/>
    <n v="0"/>
  </r>
  <r>
    <x v="2"/>
    <n v="1"/>
    <x v="0"/>
    <n v="20"/>
    <x v="19"/>
    <x v="1"/>
    <s v="Spring Creek Hat"/>
    <n v="5"/>
    <s v="N"/>
    <n v="1"/>
    <n v="0"/>
  </r>
  <r>
    <x v="2"/>
    <n v="2"/>
    <x v="1"/>
    <n v="20"/>
    <x v="19"/>
    <x v="1"/>
    <s v="Spring Creek Hat"/>
    <n v="2"/>
    <s v="N"/>
    <n v="1"/>
    <n v="0"/>
  </r>
  <r>
    <x v="2"/>
    <n v="2"/>
    <x v="1"/>
    <n v="20"/>
    <x v="19"/>
    <x v="1"/>
    <s v="Spring Creek Hat"/>
    <n v="3"/>
    <s v="N"/>
    <n v="1"/>
    <n v="2.8"/>
  </r>
  <r>
    <x v="2"/>
    <n v="2"/>
    <x v="1"/>
    <n v="20"/>
    <x v="19"/>
    <x v="1"/>
    <s v="Spring Creek Hat"/>
    <n v="4"/>
    <s v="N"/>
    <n v="1"/>
    <n v="25.42"/>
  </r>
  <r>
    <x v="2"/>
    <n v="2"/>
    <x v="1"/>
    <n v="20"/>
    <x v="19"/>
    <x v="1"/>
    <s v="Spring Creek Hat"/>
    <n v="5"/>
    <s v="N"/>
    <n v="1"/>
    <n v="0"/>
  </r>
  <r>
    <x v="2"/>
    <n v="3"/>
    <x v="2"/>
    <n v="20"/>
    <x v="19"/>
    <x v="1"/>
    <s v="Spring Creek Hat"/>
    <n v="2"/>
    <s v="N"/>
    <n v="1"/>
    <n v="0"/>
  </r>
  <r>
    <x v="2"/>
    <n v="3"/>
    <x v="2"/>
    <n v="20"/>
    <x v="19"/>
    <x v="1"/>
    <s v="Spring Creek Hat"/>
    <n v="3"/>
    <s v="N"/>
    <n v="1"/>
    <n v="0"/>
  </r>
  <r>
    <x v="2"/>
    <n v="3"/>
    <x v="2"/>
    <n v="20"/>
    <x v="19"/>
    <x v="1"/>
    <s v="Spring Creek Hat"/>
    <n v="4"/>
    <s v="N"/>
    <n v="1"/>
    <n v="0"/>
  </r>
  <r>
    <x v="2"/>
    <n v="3"/>
    <x v="2"/>
    <n v="20"/>
    <x v="19"/>
    <x v="1"/>
    <s v="Spring Creek Hat"/>
    <n v="5"/>
    <s v="N"/>
    <n v="1"/>
    <n v="0"/>
  </r>
  <r>
    <x v="2"/>
    <n v="4"/>
    <x v="3"/>
    <n v="20"/>
    <x v="19"/>
    <x v="1"/>
    <s v="Spring Creek Hat"/>
    <n v="2"/>
    <s v="N"/>
    <n v="1"/>
    <n v="96.64"/>
  </r>
  <r>
    <x v="2"/>
    <n v="4"/>
    <x v="3"/>
    <n v="20"/>
    <x v="19"/>
    <x v="1"/>
    <s v="Spring Creek Hat"/>
    <n v="3"/>
    <s v="N"/>
    <n v="1"/>
    <n v="1450.52"/>
  </r>
  <r>
    <x v="2"/>
    <n v="4"/>
    <x v="3"/>
    <n v="20"/>
    <x v="19"/>
    <x v="1"/>
    <s v="Spring Creek Hat"/>
    <n v="4"/>
    <s v="N"/>
    <n v="1"/>
    <n v="534.92999999999995"/>
  </r>
  <r>
    <x v="2"/>
    <n v="4"/>
    <x v="3"/>
    <n v="20"/>
    <x v="19"/>
    <x v="1"/>
    <s v="Spring Creek Hat"/>
    <n v="5"/>
    <s v="N"/>
    <n v="1"/>
    <n v="0"/>
  </r>
  <r>
    <x v="2"/>
    <n v="5"/>
    <x v="4"/>
    <n v="20"/>
    <x v="19"/>
    <x v="1"/>
    <s v="Spring Creek Hat"/>
    <n v="2"/>
    <s v="N"/>
    <n v="1"/>
    <n v="308.95999999999998"/>
  </r>
  <r>
    <x v="2"/>
    <n v="5"/>
    <x v="4"/>
    <n v="20"/>
    <x v="19"/>
    <x v="1"/>
    <s v="Spring Creek Hat"/>
    <n v="3"/>
    <s v="N"/>
    <n v="1"/>
    <n v="6730.31"/>
  </r>
  <r>
    <x v="2"/>
    <n v="5"/>
    <x v="4"/>
    <n v="20"/>
    <x v="19"/>
    <x v="1"/>
    <s v="Spring Creek Hat"/>
    <n v="4"/>
    <s v="N"/>
    <n v="1"/>
    <n v="767.67"/>
  </r>
  <r>
    <x v="2"/>
    <n v="5"/>
    <x v="4"/>
    <n v="20"/>
    <x v="19"/>
    <x v="1"/>
    <s v="Spring Creek Hat"/>
    <n v="5"/>
    <s v="N"/>
    <n v="1"/>
    <n v="0"/>
  </r>
  <r>
    <x v="2"/>
    <n v="6"/>
    <x v="5"/>
    <n v="20"/>
    <x v="19"/>
    <x v="1"/>
    <s v="Spring Creek Hat"/>
    <n v="2"/>
    <s v="N"/>
    <n v="1"/>
    <n v="0"/>
  </r>
  <r>
    <x v="2"/>
    <n v="6"/>
    <x v="5"/>
    <n v="20"/>
    <x v="19"/>
    <x v="1"/>
    <s v="Spring Creek Hat"/>
    <n v="3"/>
    <s v="N"/>
    <n v="1"/>
    <n v="0"/>
  </r>
  <r>
    <x v="2"/>
    <n v="6"/>
    <x v="5"/>
    <n v="20"/>
    <x v="19"/>
    <x v="1"/>
    <s v="Spring Creek Hat"/>
    <n v="4"/>
    <s v="N"/>
    <n v="1"/>
    <n v="0"/>
  </r>
  <r>
    <x v="2"/>
    <n v="6"/>
    <x v="5"/>
    <n v="20"/>
    <x v="19"/>
    <x v="1"/>
    <s v="Spring Creek Hat"/>
    <n v="5"/>
    <s v="N"/>
    <n v="1"/>
    <n v="0"/>
  </r>
  <r>
    <x v="2"/>
    <n v="7"/>
    <x v="6"/>
    <n v="20"/>
    <x v="19"/>
    <x v="1"/>
    <s v="Spring Creek Hat"/>
    <n v="2"/>
    <s v="N"/>
    <n v="1"/>
    <n v="0"/>
  </r>
  <r>
    <x v="2"/>
    <n v="7"/>
    <x v="6"/>
    <n v="20"/>
    <x v="19"/>
    <x v="1"/>
    <s v="Spring Creek Hat"/>
    <n v="3"/>
    <s v="N"/>
    <n v="1"/>
    <n v="0"/>
  </r>
  <r>
    <x v="2"/>
    <n v="7"/>
    <x v="6"/>
    <n v="20"/>
    <x v="19"/>
    <x v="1"/>
    <s v="Spring Creek Hat"/>
    <n v="4"/>
    <s v="N"/>
    <n v="1"/>
    <n v="0"/>
  </r>
  <r>
    <x v="2"/>
    <n v="7"/>
    <x v="6"/>
    <n v="20"/>
    <x v="19"/>
    <x v="1"/>
    <s v="Spring Creek Hat"/>
    <n v="5"/>
    <s v="N"/>
    <n v="1"/>
    <n v="0"/>
  </r>
  <r>
    <x v="2"/>
    <n v="8"/>
    <x v="7"/>
    <n v="20"/>
    <x v="19"/>
    <x v="1"/>
    <s v="Spring Creek Hat"/>
    <n v="2"/>
    <s v="N"/>
    <n v="1"/>
    <n v="0"/>
  </r>
  <r>
    <x v="2"/>
    <n v="8"/>
    <x v="7"/>
    <n v="20"/>
    <x v="19"/>
    <x v="1"/>
    <s v="Spring Creek Hat"/>
    <n v="3"/>
    <s v="N"/>
    <n v="1"/>
    <n v="0"/>
  </r>
  <r>
    <x v="2"/>
    <n v="8"/>
    <x v="7"/>
    <n v="20"/>
    <x v="19"/>
    <x v="1"/>
    <s v="Spring Creek Hat"/>
    <n v="4"/>
    <s v="N"/>
    <n v="1"/>
    <n v="0"/>
  </r>
  <r>
    <x v="2"/>
    <n v="8"/>
    <x v="7"/>
    <n v="20"/>
    <x v="19"/>
    <x v="1"/>
    <s v="Spring Creek Hat"/>
    <n v="5"/>
    <s v="N"/>
    <n v="1"/>
    <n v="0"/>
  </r>
  <r>
    <x v="2"/>
    <n v="9"/>
    <x v="8"/>
    <n v="20"/>
    <x v="19"/>
    <x v="1"/>
    <s v="Spring Creek Hat"/>
    <n v="2"/>
    <s v="N"/>
    <n v="1"/>
    <n v="8.68"/>
  </r>
  <r>
    <x v="2"/>
    <n v="9"/>
    <x v="8"/>
    <n v="20"/>
    <x v="19"/>
    <x v="1"/>
    <s v="Spring Creek Hat"/>
    <n v="3"/>
    <s v="N"/>
    <n v="1"/>
    <n v="4.37"/>
  </r>
  <r>
    <x v="2"/>
    <n v="9"/>
    <x v="8"/>
    <n v="20"/>
    <x v="19"/>
    <x v="1"/>
    <s v="Spring Creek Hat"/>
    <n v="4"/>
    <s v="N"/>
    <n v="1"/>
    <n v="0"/>
  </r>
  <r>
    <x v="2"/>
    <n v="9"/>
    <x v="8"/>
    <n v="20"/>
    <x v="19"/>
    <x v="1"/>
    <s v="Spring Creek Hat"/>
    <n v="5"/>
    <s v="N"/>
    <n v="1"/>
    <n v="0"/>
  </r>
  <r>
    <x v="2"/>
    <n v="10"/>
    <x v="9"/>
    <n v="20"/>
    <x v="19"/>
    <x v="1"/>
    <s v="Spring Creek Hat"/>
    <n v="2"/>
    <s v="N"/>
    <n v="1"/>
    <n v="871.86"/>
  </r>
  <r>
    <x v="2"/>
    <n v="10"/>
    <x v="9"/>
    <n v="20"/>
    <x v="19"/>
    <x v="1"/>
    <s v="Spring Creek Hat"/>
    <n v="3"/>
    <s v="N"/>
    <n v="1"/>
    <n v="46.2"/>
  </r>
  <r>
    <x v="2"/>
    <n v="10"/>
    <x v="9"/>
    <n v="20"/>
    <x v="19"/>
    <x v="1"/>
    <s v="Spring Creek Hat"/>
    <n v="4"/>
    <s v="N"/>
    <n v="1"/>
    <n v="0"/>
  </r>
  <r>
    <x v="2"/>
    <n v="10"/>
    <x v="9"/>
    <n v="20"/>
    <x v="19"/>
    <x v="1"/>
    <s v="Spring Creek Hat"/>
    <n v="5"/>
    <s v="N"/>
    <n v="1"/>
    <n v="0"/>
  </r>
  <r>
    <x v="2"/>
    <n v="11"/>
    <x v="10"/>
    <n v="20"/>
    <x v="19"/>
    <x v="1"/>
    <s v="Spring Creek Hat"/>
    <n v="2"/>
    <s v="N"/>
    <n v="1"/>
    <n v="0.1"/>
  </r>
  <r>
    <x v="2"/>
    <n v="11"/>
    <x v="10"/>
    <n v="20"/>
    <x v="19"/>
    <x v="1"/>
    <s v="Spring Creek Hat"/>
    <n v="3"/>
    <s v="N"/>
    <n v="1"/>
    <n v="0"/>
  </r>
  <r>
    <x v="2"/>
    <n v="11"/>
    <x v="10"/>
    <n v="20"/>
    <x v="19"/>
    <x v="1"/>
    <s v="Spring Creek Hat"/>
    <n v="4"/>
    <s v="N"/>
    <n v="1"/>
    <n v="0"/>
  </r>
  <r>
    <x v="2"/>
    <n v="11"/>
    <x v="10"/>
    <n v="20"/>
    <x v="19"/>
    <x v="1"/>
    <s v="Spring Creek Hat"/>
    <n v="5"/>
    <s v="N"/>
    <n v="1"/>
    <n v="0"/>
  </r>
  <r>
    <x v="2"/>
    <n v="12"/>
    <x v="11"/>
    <n v="20"/>
    <x v="19"/>
    <x v="1"/>
    <s v="Spring Creek Hat"/>
    <n v="2"/>
    <s v="N"/>
    <n v="1"/>
    <n v="48.99"/>
  </r>
  <r>
    <x v="2"/>
    <n v="12"/>
    <x v="11"/>
    <n v="20"/>
    <x v="19"/>
    <x v="1"/>
    <s v="Spring Creek Hat"/>
    <n v="3"/>
    <s v="N"/>
    <n v="1"/>
    <n v="11.56"/>
  </r>
  <r>
    <x v="2"/>
    <n v="12"/>
    <x v="11"/>
    <n v="20"/>
    <x v="19"/>
    <x v="1"/>
    <s v="Spring Creek Hat"/>
    <n v="4"/>
    <s v="N"/>
    <n v="1"/>
    <n v="1.1299999999999999"/>
  </r>
  <r>
    <x v="2"/>
    <n v="12"/>
    <x v="11"/>
    <n v="20"/>
    <x v="19"/>
    <x v="1"/>
    <s v="Spring Creek Hat"/>
    <n v="5"/>
    <s v="N"/>
    <n v="1"/>
    <n v="0"/>
  </r>
  <r>
    <x v="2"/>
    <n v="13"/>
    <x v="12"/>
    <n v="20"/>
    <x v="19"/>
    <x v="1"/>
    <s v="Spring Creek Hat"/>
    <n v="2"/>
    <s v="N"/>
    <n v="1"/>
    <n v="347.94"/>
  </r>
  <r>
    <x v="2"/>
    <n v="13"/>
    <x v="12"/>
    <n v="20"/>
    <x v="19"/>
    <x v="1"/>
    <s v="Spring Creek Hat"/>
    <n v="3"/>
    <s v="N"/>
    <n v="1"/>
    <n v="35.03"/>
  </r>
  <r>
    <x v="2"/>
    <n v="13"/>
    <x v="12"/>
    <n v="20"/>
    <x v="19"/>
    <x v="1"/>
    <s v="Spring Creek Hat"/>
    <n v="4"/>
    <s v="N"/>
    <n v="1"/>
    <n v="24.94"/>
  </r>
  <r>
    <x v="2"/>
    <n v="13"/>
    <x v="12"/>
    <n v="20"/>
    <x v="19"/>
    <x v="1"/>
    <s v="Spring Creek Hat"/>
    <n v="5"/>
    <s v="N"/>
    <n v="1"/>
    <n v="0"/>
  </r>
  <r>
    <x v="2"/>
    <n v="14"/>
    <x v="13"/>
    <n v="20"/>
    <x v="19"/>
    <x v="1"/>
    <s v="Spring Creek Hat"/>
    <n v="2"/>
    <s v="N"/>
    <n v="1"/>
    <n v="86.98"/>
  </r>
  <r>
    <x v="2"/>
    <n v="14"/>
    <x v="13"/>
    <n v="20"/>
    <x v="19"/>
    <x v="1"/>
    <s v="Spring Creek Hat"/>
    <n v="3"/>
    <s v="N"/>
    <n v="1"/>
    <n v="272.86"/>
  </r>
  <r>
    <x v="2"/>
    <n v="14"/>
    <x v="13"/>
    <n v="20"/>
    <x v="19"/>
    <x v="1"/>
    <s v="Spring Creek Hat"/>
    <n v="4"/>
    <s v="N"/>
    <n v="1"/>
    <n v="565.05999999999995"/>
  </r>
  <r>
    <x v="2"/>
    <n v="14"/>
    <x v="13"/>
    <n v="20"/>
    <x v="19"/>
    <x v="1"/>
    <s v="Spring Creek Hat"/>
    <n v="5"/>
    <s v="N"/>
    <n v="1"/>
    <n v="0"/>
  </r>
  <r>
    <x v="2"/>
    <n v="15"/>
    <x v="14"/>
    <n v="20"/>
    <x v="19"/>
    <x v="1"/>
    <s v="Spring Creek Hat"/>
    <n v="2"/>
    <s v="N"/>
    <n v="1"/>
    <n v="37604.69"/>
  </r>
  <r>
    <x v="2"/>
    <n v="15"/>
    <x v="14"/>
    <n v="20"/>
    <x v="19"/>
    <x v="1"/>
    <s v="Spring Creek Hat"/>
    <n v="3"/>
    <s v="N"/>
    <n v="1"/>
    <n v="19470.57"/>
  </r>
  <r>
    <x v="2"/>
    <n v="15"/>
    <x v="14"/>
    <n v="20"/>
    <x v="19"/>
    <x v="1"/>
    <s v="Spring Creek Hat"/>
    <n v="4"/>
    <s v="N"/>
    <n v="1"/>
    <n v="10443.93"/>
  </r>
  <r>
    <x v="2"/>
    <n v="15"/>
    <x v="14"/>
    <n v="20"/>
    <x v="19"/>
    <x v="1"/>
    <s v="Spring Creek Hat"/>
    <n v="5"/>
    <s v="N"/>
    <n v="1"/>
    <n v="0"/>
  </r>
  <r>
    <x v="2"/>
    <n v="16"/>
    <x v="15"/>
    <n v="20"/>
    <x v="19"/>
    <x v="1"/>
    <s v="Spring Creek Hat"/>
    <n v="2"/>
    <s v="N"/>
    <n v="1"/>
    <n v="1.04"/>
  </r>
  <r>
    <x v="2"/>
    <n v="16"/>
    <x v="15"/>
    <n v="20"/>
    <x v="19"/>
    <x v="1"/>
    <s v="Spring Creek Hat"/>
    <n v="3"/>
    <s v="N"/>
    <n v="1"/>
    <n v="0.48"/>
  </r>
  <r>
    <x v="2"/>
    <n v="16"/>
    <x v="15"/>
    <n v="20"/>
    <x v="19"/>
    <x v="1"/>
    <s v="Spring Creek Hat"/>
    <n v="4"/>
    <s v="N"/>
    <n v="1"/>
    <n v="0"/>
  </r>
  <r>
    <x v="2"/>
    <n v="16"/>
    <x v="15"/>
    <n v="20"/>
    <x v="19"/>
    <x v="1"/>
    <s v="Spring Creek Hat"/>
    <n v="5"/>
    <s v="N"/>
    <n v="1"/>
    <n v="0"/>
  </r>
  <r>
    <x v="2"/>
    <n v="17"/>
    <x v="16"/>
    <n v="20"/>
    <x v="19"/>
    <x v="1"/>
    <s v="Spring Creek Hat"/>
    <n v="2"/>
    <s v="N"/>
    <n v="1"/>
    <n v="0"/>
  </r>
  <r>
    <x v="2"/>
    <n v="17"/>
    <x v="16"/>
    <n v="20"/>
    <x v="19"/>
    <x v="1"/>
    <s v="Spring Creek Hat"/>
    <n v="3"/>
    <s v="N"/>
    <n v="1"/>
    <n v="0"/>
  </r>
  <r>
    <x v="2"/>
    <n v="17"/>
    <x v="16"/>
    <n v="20"/>
    <x v="19"/>
    <x v="1"/>
    <s v="Spring Creek Hat"/>
    <n v="4"/>
    <s v="N"/>
    <n v="1"/>
    <n v="0"/>
  </r>
  <r>
    <x v="2"/>
    <n v="17"/>
    <x v="16"/>
    <n v="20"/>
    <x v="19"/>
    <x v="1"/>
    <s v="Spring Creek Hat"/>
    <n v="5"/>
    <s v="N"/>
    <n v="1"/>
    <n v="0"/>
  </r>
  <r>
    <x v="2"/>
    <n v="18"/>
    <x v="17"/>
    <n v="20"/>
    <x v="19"/>
    <x v="1"/>
    <s v="Spring Creek Hat"/>
    <n v="2"/>
    <s v="N"/>
    <n v="1"/>
    <n v="0"/>
  </r>
  <r>
    <x v="2"/>
    <n v="18"/>
    <x v="17"/>
    <n v="20"/>
    <x v="19"/>
    <x v="1"/>
    <s v="Spring Creek Hat"/>
    <n v="3"/>
    <s v="N"/>
    <n v="1"/>
    <n v="0"/>
  </r>
  <r>
    <x v="2"/>
    <n v="18"/>
    <x v="17"/>
    <n v="20"/>
    <x v="19"/>
    <x v="1"/>
    <s v="Spring Creek Hat"/>
    <n v="4"/>
    <s v="N"/>
    <n v="1"/>
    <n v="0"/>
  </r>
  <r>
    <x v="2"/>
    <n v="18"/>
    <x v="17"/>
    <n v="20"/>
    <x v="19"/>
    <x v="1"/>
    <s v="Spring Creek Hat"/>
    <n v="5"/>
    <s v="N"/>
    <n v="1"/>
    <n v="0"/>
  </r>
  <r>
    <x v="2"/>
    <n v="19"/>
    <x v="18"/>
    <n v="20"/>
    <x v="19"/>
    <x v="1"/>
    <s v="Spring Creek Hat"/>
    <n v="2"/>
    <s v="N"/>
    <n v="1"/>
    <n v="0"/>
  </r>
  <r>
    <x v="2"/>
    <n v="19"/>
    <x v="18"/>
    <n v="20"/>
    <x v="19"/>
    <x v="1"/>
    <s v="Spring Creek Hat"/>
    <n v="3"/>
    <s v="N"/>
    <n v="1"/>
    <n v="0"/>
  </r>
  <r>
    <x v="2"/>
    <n v="19"/>
    <x v="18"/>
    <n v="20"/>
    <x v="19"/>
    <x v="1"/>
    <s v="Spring Creek Hat"/>
    <n v="4"/>
    <s v="N"/>
    <n v="1"/>
    <n v="0"/>
  </r>
  <r>
    <x v="2"/>
    <n v="19"/>
    <x v="18"/>
    <n v="20"/>
    <x v="19"/>
    <x v="1"/>
    <s v="Spring Creek Hat"/>
    <n v="5"/>
    <s v="N"/>
    <n v="1"/>
    <n v="0"/>
  </r>
  <r>
    <x v="2"/>
    <n v="20"/>
    <x v="19"/>
    <n v="20"/>
    <x v="19"/>
    <x v="1"/>
    <s v="Spring Creek Hat"/>
    <n v="2"/>
    <s v="N"/>
    <n v="1"/>
    <n v="201.05"/>
  </r>
  <r>
    <x v="2"/>
    <n v="20"/>
    <x v="19"/>
    <n v="20"/>
    <x v="19"/>
    <x v="1"/>
    <s v="Spring Creek Hat"/>
    <n v="3"/>
    <s v="N"/>
    <n v="1"/>
    <n v="1437.97"/>
  </r>
  <r>
    <x v="2"/>
    <n v="20"/>
    <x v="19"/>
    <n v="20"/>
    <x v="19"/>
    <x v="1"/>
    <s v="Spring Creek Hat"/>
    <n v="4"/>
    <s v="N"/>
    <n v="1"/>
    <n v="741"/>
  </r>
  <r>
    <x v="2"/>
    <n v="20"/>
    <x v="19"/>
    <n v="20"/>
    <x v="19"/>
    <x v="1"/>
    <s v="Spring Creek Hat"/>
    <n v="5"/>
    <s v="N"/>
    <n v="1"/>
    <n v="0"/>
  </r>
  <r>
    <x v="2"/>
    <n v="21"/>
    <x v="20"/>
    <n v="20"/>
    <x v="19"/>
    <x v="1"/>
    <s v="Spring Creek Hat"/>
    <n v="2"/>
    <s v="N"/>
    <n v="1"/>
    <n v="2487.9899999999998"/>
  </r>
  <r>
    <x v="2"/>
    <n v="21"/>
    <x v="20"/>
    <n v="20"/>
    <x v="19"/>
    <x v="1"/>
    <s v="Spring Creek Hat"/>
    <n v="3"/>
    <s v="N"/>
    <n v="1"/>
    <n v="856.86"/>
  </r>
  <r>
    <x v="2"/>
    <n v="21"/>
    <x v="20"/>
    <n v="20"/>
    <x v="19"/>
    <x v="1"/>
    <s v="Spring Creek Hat"/>
    <n v="4"/>
    <s v="N"/>
    <n v="1"/>
    <n v="112.6"/>
  </r>
  <r>
    <x v="2"/>
    <n v="21"/>
    <x v="20"/>
    <n v="20"/>
    <x v="19"/>
    <x v="1"/>
    <s v="Spring Creek Hat"/>
    <n v="5"/>
    <s v="N"/>
    <n v="1"/>
    <n v="0"/>
  </r>
  <r>
    <x v="2"/>
    <n v="22"/>
    <x v="21"/>
    <n v="20"/>
    <x v="19"/>
    <x v="1"/>
    <s v="Spring Creek Hat"/>
    <n v="2"/>
    <s v="N"/>
    <n v="1"/>
    <n v="0"/>
  </r>
  <r>
    <x v="2"/>
    <n v="22"/>
    <x v="21"/>
    <n v="20"/>
    <x v="19"/>
    <x v="1"/>
    <s v="Spring Creek Hat"/>
    <n v="3"/>
    <s v="N"/>
    <n v="1"/>
    <n v="429.16"/>
  </r>
  <r>
    <x v="2"/>
    <n v="22"/>
    <x v="21"/>
    <n v="20"/>
    <x v="19"/>
    <x v="1"/>
    <s v="Spring Creek Hat"/>
    <n v="4"/>
    <s v="N"/>
    <n v="1"/>
    <n v="155.22999999999999"/>
  </r>
  <r>
    <x v="2"/>
    <n v="22"/>
    <x v="21"/>
    <n v="20"/>
    <x v="19"/>
    <x v="1"/>
    <s v="Spring Creek Hat"/>
    <n v="5"/>
    <s v="N"/>
    <n v="1"/>
    <n v="0"/>
  </r>
  <r>
    <x v="2"/>
    <n v="23"/>
    <x v="22"/>
    <n v="20"/>
    <x v="19"/>
    <x v="1"/>
    <s v="Spring Creek Hat"/>
    <n v="2"/>
    <s v="N"/>
    <n v="1"/>
    <n v="0"/>
  </r>
  <r>
    <x v="2"/>
    <n v="23"/>
    <x v="22"/>
    <n v="20"/>
    <x v="19"/>
    <x v="1"/>
    <s v="Spring Creek Hat"/>
    <n v="3"/>
    <s v="N"/>
    <n v="1"/>
    <n v="44.22"/>
  </r>
  <r>
    <x v="2"/>
    <n v="23"/>
    <x v="22"/>
    <n v="20"/>
    <x v="19"/>
    <x v="1"/>
    <s v="Spring Creek Hat"/>
    <n v="4"/>
    <s v="N"/>
    <n v="1"/>
    <n v="0"/>
  </r>
  <r>
    <x v="2"/>
    <n v="23"/>
    <x v="22"/>
    <n v="20"/>
    <x v="19"/>
    <x v="1"/>
    <s v="Spring Creek Hat"/>
    <n v="5"/>
    <s v="N"/>
    <n v="1"/>
    <n v="0"/>
  </r>
  <r>
    <x v="2"/>
    <n v="24"/>
    <x v="23"/>
    <n v="20"/>
    <x v="19"/>
    <x v="1"/>
    <s v="Spring Creek Hat"/>
    <n v="2"/>
    <s v="N"/>
    <n v="1"/>
    <n v="581.57000000000005"/>
  </r>
  <r>
    <x v="2"/>
    <n v="24"/>
    <x v="23"/>
    <n v="20"/>
    <x v="19"/>
    <x v="1"/>
    <s v="Spring Creek Hat"/>
    <n v="3"/>
    <s v="N"/>
    <n v="1"/>
    <n v="119.21"/>
  </r>
  <r>
    <x v="2"/>
    <n v="24"/>
    <x v="23"/>
    <n v="20"/>
    <x v="19"/>
    <x v="1"/>
    <s v="Spring Creek Hat"/>
    <n v="4"/>
    <s v="N"/>
    <n v="1"/>
    <n v="237.4"/>
  </r>
  <r>
    <x v="2"/>
    <n v="24"/>
    <x v="23"/>
    <n v="20"/>
    <x v="19"/>
    <x v="1"/>
    <s v="Spring Creek Hat"/>
    <n v="5"/>
    <s v="N"/>
    <n v="1"/>
    <n v="0"/>
  </r>
  <r>
    <x v="2"/>
    <n v="25"/>
    <x v="24"/>
    <n v="20"/>
    <x v="19"/>
    <x v="1"/>
    <s v="Spring Creek Hat"/>
    <n v="2"/>
    <s v="N"/>
    <n v="1"/>
    <n v="0"/>
  </r>
  <r>
    <x v="2"/>
    <n v="25"/>
    <x v="24"/>
    <n v="20"/>
    <x v="19"/>
    <x v="1"/>
    <s v="Spring Creek Hat"/>
    <n v="3"/>
    <s v="N"/>
    <n v="1"/>
    <n v="6.99"/>
  </r>
  <r>
    <x v="2"/>
    <n v="25"/>
    <x v="24"/>
    <n v="20"/>
    <x v="19"/>
    <x v="1"/>
    <s v="Spring Creek Hat"/>
    <n v="4"/>
    <s v="N"/>
    <n v="1"/>
    <n v="0"/>
  </r>
  <r>
    <x v="2"/>
    <n v="25"/>
    <x v="24"/>
    <n v="20"/>
    <x v="19"/>
    <x v="1"/>
    <s v="Spring Creek Hat"/>
    <n v="5"/>
    <s v="N"/>
    <n v="1"/>
    <n v="0"/>
  </r>
  <r>
    <x v="3"/>
    <n v="1"/>
    <x v="0"/>
    <n v="20"/>
    <x v="19"/>
    <x v="1"/>
    <s v="Spring Creek Hat"/>
    <n v="2"/>
    <s v="N"/>
    <n v="1"/>
    <n v="0"/>
  </r>
  <r>
    <x v="3"/>
    <n v="1"/>
    <x v="0"/>
    <n v="20"/>
    <x v="19"/>
    <x v="1"/>
    <s v="Spring Creek Hat"/>
    <n v="3"/>
    <s v="N"/>
    <n v="1"/>
    <n v="0"/>
  </r>
  <r>
    <x v="3"/>
    <n v="1"/>
    <x v="0"/>
    <n v="20"/>
    <x v="19"/>
    <x v="1"/>
    <s v="Spring Creek Hat"/>
    <n v="4"/>
    <s v="N"/>
    <n v="1"/>
    <n v="0"/>
  </r>
  <r>
    <x v="3"/>
    <n v="1"/>
    <x v="0"/>
    <n v="20"/>
    <x v="19"/>
    <x v="1"/>
    <s v="Spring Creek Hat"/>
    <n v="5"/>
    <s v="N"/>
    <n v="1"/>
    <n v="0"/>
  </r>
  <r>
    <x v="3"/>
    <n v="2"/>
    <x v="1"/>
    <n v="20"/>
    <x v="19"/>
    <x v="1"/>
    <s v="Spring Creek Hat"/>
    <n v="2"/>
    <s v="N"/>
    <n v="1"/>
    <n v="0"/>
  </r>
  <r>
    <x v="3"/>
    <n v="2"/>
    <x v="1"/>
    <n v="20"/>
    <x v="19"/>
    <x v="1"/>
    <s v="Spring Creek Hat"/>
    <n v="3"/>
    <s v="N"/>
    <n v="1"/>
    <n v="12.77"/>
  </r>
  <r>
    <x v="3"/>
    <n v="2"/>
    <x v="1"/>
    <n v="20"/>
    <x v="19"/>
    <x v="1"/>
    <s v="Spring Creek Hat"/>
    <n v="4"/>
    <s v="N"/>
    <n v="1"/>
    <n v="7.61"/>
  </r>
  <r>
    <x v="3"/>
    <n v="2"/>
    <x v="1"/>
    <n v="20"/>
    <x v="19"/>
    <x v="1"/>
    <s v="Spring Creek Hat"/>
    <n v="5"/>
    <s v="N"/>
    <n v="1"/>
    <n v="0"/>
  </r>
  <r>
    <x v="3"/>
    <n v="3"/>
    <x v="2"/>
    <n v="20"/>
    <x v="19"/>
    <x v="1"/>
    <s v="Spring Creek Hat"/>
    <n v="2"/>
    <s v="N"/>
    <n v="1"/>
    <n v="0"/>
  </r>
  <r>
    <x v="3"/>
    <n v="3"/>
    <x v="2"/>
    <n v="20"/>
    <x v="19"/>
    <x v="1"/>
    <s v="Spring Creek Hat"/>
    <n v="3"/>
    <s v="N"/>
    <n v="1"/>
    <n v="0"/>
  </r>
  <r>
    <x v="3"/>
    <n v="3"/>
    <x v="2"/>
    <n v="20"/>
    <x v="19"/>
    <x v="1"/>
    <s v="Spring Creek Hat"/>
    <n v="4"/>
    <s v="N"/>
    <n v="1"/>
    <n v="0"/>
  </r>
  <r>
    <x v="3"/>
    <n v="3"/>
    <x v="2"/>
    <n v="20"/>
    <x v="19"/>
    <x v="1"/>
    <s v="Spring Creek Hat"/>
    <n v="5"/>
    <s v="N"/>
    <n v="1"/>
    <n v="0"/>
  </r>
  <r>
    <x v="3"/>
    <n v="4"/>
    <x v="3"/>
    <n v="20"/>
    <x v="19"/>
    <x v="1"/>
    <s v="Spring Creek Hat"/>
    <n v="2"/>
    <s v="N"/>
    <n v="1"/>
    <n v="41.65"/>
  </r>
  <r>
    <x v="3"/>
    <n v="4"/>
    <x v="3"/>
    <n v="20"/>
    <x v="19"/>
    <x v="1"/>
    <s v="Spring Creek Hat"/>
    <n v="3"/>
    <s v="N"/>
    <n v="1"/>
    <n v="5109.8900000000003"/>
  </r>
  <r>
    <x v="3"/>
    <n v="4"/>
    <x v="3"/>
    <n v="20"/>
    <x v="19"/>
    <x v="1"/>
    <s v="Spring Creek Hat"/>
    <n v="4"/>
    <s v="N"/>
    <n v="1"/>
    <n v="123.93"/>
  </r>
  <r>
    <x v="3"/>
    <n v="4"/>
    <x v="3"/>
    <n v="20"/>
    <x v="19"/>
    <x v="1"/>
    <s v="Spring Creek Hat"/>
    <n v="5"/>
    <s v="N"/>
    <n v="1"/>
    <n v="4.21"/>
  </r>
  <r>
    <x v="3"/>
    <n v="5"/>
    <x v="4"/>
    <n v="20"/>
    <x v="19"/>
    <x v="1"/>
    <s v="Spring Creek Hat"/>
    <n v="2"/>
    <s v="N"/>
    <n v="1"/>
    <n v="214.79"/>
  </r>
  <r>
    <x v="3"/>
    <n v="5"/>
    <x v="4"/>
    <n v="20"/>
    <x v="19"/>
    <x v="1"/>
    <s v="Spring Creek Hat"/>
    <n v="3"/>
    <s v="N"/>
    <n v="1"/>
    <n v="38243.94"/>
  </r>
  <r>
    <x v="3"/>
    <n v="5"/>
    <x v="4"/>
    <n v="20"/>
    <x v="19"/>
    <x v="1"/>
    <s v="Spring Creek Hat"/>
    <n v="4"/>
    <s v="N"/>
    <n v="1"/>
    <n v="286.88"/>
  </r>
  <r>
    <x v="3"/>
    <n v="5"/>
    <x v="4"/>
    <n v="20"/>
    <x v="19"/>
    <x v="1"/>
    <s v="Spring Creek Hat"/>
    <n v="5"/>
    <s v="N"/>
    <n v="1"/>
    <n v="2.13"/>
  </r>
  <r>
    <x v="3"/>
    <n v="6"/>
    <x v="5"/>
    <n v="20"/>
    <x v="19"/>
    <x v="1"/>
    <s v="Spring Creek Hat"/>
    <n v="2"/>
    <s v="N"/>
    <n v="1"/>
    <n v="0"/>
  </r>
  <r>
    <x v="3"/>
    <n v="6"/>
    <x v="5"/>
    <n v="20"/>
    <x v="19"/>
    <x v="1"/>
    <s v="Spring Creek Hat"/>
    <n v="3"/>
    <s v="N"/>
    <n v="1"/>
    <n v="0.01"/>
  </r>
  <r>
    <x v="3"/>
    <n v="6"/>
    <x v="5"/>
    <n v="20"/>
    <x v="19"/>
    <x v="1"/>
    <s v="Spring Creek Hat"/>
    <n v="4"/>
    <s v="N"/>
    <n v="1"/>
    <n v="0"/>
  </r>
  <r>
    <x v="3"/>
    <n v="6"/>
    <x v="5"/>
    <n v="20"/>
    <x v="19"/>
    <x v="1"/>
    <s v="Spring Creek Hat"/>
    <n v="5"/>
    <s v="N"/>
    <n v="1"/>
    <n v="0"/>
  </r>
  <r>
    <x v="3"/>
    <n v="7"/>
    <x v="6"/>
    <n v="20"/>
    <x v="19"/>
    <x v="1"/>
    <s v="Spring Creek Hat"/>
    <n v="2"/>
    <s v="N"/>
    <n v="1"/>
    <n v="0"/>
  </r>
  <r>
    <x v="3"/>
    <n v="7"/>
    <x v="6"/>
    <n v="20"/>
    <x v="19"/>
    <x v="1"/>
    <s v="Spring Creek Hat"/>
    <n v="3"/>
    <s v="N"/>
    <n v="1"/>
    <n v="0"/>
  </r>
  <r>
    <x v="3"/>
    <n v="7"/>
    <x v="6"/>
    <n v="20"/>
    <x v="19"/>
    <x v="1"/>
    <s v="Spring Creek Hat"/>
    <n v="4"/>
    <s v="N"/>
    <n v="1"/>
    <n v="0"/>
  </r>
  <r>
    <x v="3"/>
    <n v="7"/>
    <x v="6"/>
    <n v="20"/>
    <x v="19"/>
    <x v="1"/>
    <s v="Spring Creek Hat"/>
    <n v="5"/>
    <s v="N"/>
    <n v="1"/>
    <n v="0"/>
  </r>
  <r>
    <x v="3"/>
    <n v="8"/>
    <x v="7"/>
    <n v="20"/>
    <x v="19"/>
    <x v="1"/>
    <s v="Spring Creek Hat"/>
    <n v="2"/>
    <s v="N"/>
    <n v="1"/>
    <n v="0"/>
  </r>
  <r>
    <x v="3"/>
    <n v="8"/>
    <x v="7"/>
    <n v="20"/>
    <x v="19"/>
    <x v="1"/>
    <s v="Spring Creek Hat"/>
    <n v="3"/>
    <s v="N"/>
    <n v="1"/>
    <n v="0"/>
  </r>
  <r>
    <x v="3"/>
    <n v="8"/>
    <x v="7"/>
    <n v="20"/>
    <x v="19"/>
    <x v="1"/>
    <s v="Spring Creek Hat"/>
    <n v="4"/>
    <s v="N"/>
    <n v="1"/>
    <n v="0"/>
  </r>
  <r>
    <x v="3"/>
    <n v="8"/>
    <x v="7"/>
    <n v="20"/>
    <x v="19"/>
    <x v="1"/>
    <s v="Spring Creek Hat"/>
    <n v="5"/>
    <s v="N"/>
    <n v="1"/>
    <n v="0"/>
  </r>
  <r>
    <x v="3"/>
    <n v="9"/>
    <x v="8"/>
    <n v="20"/>
    <x v="19"/>
    <x v="1"/>
    <s v="Spring Creek Hat"/>
    <n v="2"/>
    <s v="N"/>
    <n v="1"/>
    <n v="2.42"/>
  </r>
  <r>
    <x v="3"/>
    <n v="9"/>
    <x v="8"/>
    <n v="20"/>
    <x v="19"/>
    <x v="1"/>
    <s v="Spring Creek Hat"/>
    <n v="3"/>
    <s v="N"/>
    <n v="1"/>
    <n v="9.9700000000000006"/>
  </r>
  <r>
    <x v="3"/>
    <n v="9"/>
    <x v="8"/>
    <n v="20"/>
    <x v="19"/>
    <x v="1"/>
    <s v="Spring Creek Hat"/>
    <n v="4"/>
    <s v="N"/>
    <n v="1"/>
    <n v="0"/>
  </r>
  <r>
    <x v="3"/>
    <n v="9"/>
    <x v="8"/>
    <n v="20"/>
    <x v="19"/>
    <x v="1"/>
    <s v="Spring Creek Hat"/>
    <n v="5"/>
    <s v="N"/>
    <n v="1"/>
    <n v="0"/>
  </r>
  <r>
    <x v="3"/>
    <n v="10"/>
    <x v="9"/>
    <n v="20"/>
    <x v="19"/>
    <x v="1"/>
    <s v="Spring Creek Hat"/>
    <n v="2"/>
    <s v="N"/>
    <n v="1"/>
    <n v="123.75"/>
  </r>
  <r>
    <x v="3"/>
    <n v="10"/>
    <x v="9"/>
    <n v="20"/>
    <x v="19"/>
    <x v="1"/>
    <s v="Spring Creek Hat"/>
    <n v="3"/>
    <s v="N"/>
    <n v="1"/>
    <n v="53.6"/>
  </r>
  <r>
    <x v="3"/>
    <n v="10"/>
    <x v="9"/>
    <n v="20"/>
    <x v="19"/>
    <x v="1"/>
    <s v="Spring Creek Hat"/>
    <n v="4"/>
    <s v="N"/>
    <n v="1"/>
    <n v="0"/>
  </r>
  <r>
    <x v="3"/>
    <n v="10"/>
    <x v="9"/>
    <n v="20"/>
    <x v="19"/>
    <x v="1"/>
    <s v="Spring Creek Hat"/>
    <n v="5"/>
    <s v="N"/>
    <n v="1"/>
    <n v="0"/>
  </r>
  <r>
    <x v="3"/>
    <n v="11"/>
    <x v="10"/>
    <n v="20"/>
    <x v="19"/>
    <x v="1"/>
    <s v="Spring Creek Hat"/>
    <n v="2"/>
    <s v="N"/>
    <n v="1"/>
    <n v="10.59"/>
  </r>
  <r>
    <x v="3"/>
    <n v="11"/>
    <x v="10"/>
    <n v="20"/>
    <x v="19"/>
    <x v="1"/>
    <s v="Spring Creek Hat"/>
    <n v="3"/>
    <s v="N"/>
    <n v="1"/>
    <n v="2.98"/>
  </r>
  <r>
    <x v="3"/>
    <n v="11"/>
    <x v="10"/>
    <n v="20"/>
    <x v="19"/>
    <x v="1"/>
    <s v="Spring Creek Hat"/>
    <n v="4"/>
    <s v="N"/>
    <n v="1"/>
    <n v="0.11"/>
  </r>
  <r>
    <x v="3"/>
    <n v="11"/>
    <x v="10"/>
    <n v="20"/>
    <x v="19"/>
    <x v="1"/>
    <s v="Spring Creek Hat"/>
    <n v="5"/>
    <s v="N"/>
    <n v="1"/>
    <n v="0"/>
  </r>
  <r>
    <x v="3"/>
    <n v="12"/>
    <x v="11"/>
    <n v="20"/>
    <x v="19"/>
    <x v="1"/>
    <s v="Spring Creek Hat"/>
    <n v="2"/>
    <s v="N"/>
    <n v="1"/>
    <n v="155.43"/>
  </r>
  <r>
    <x v="3"/>
    <n v="12"/>
    <x v="11"/>
    <n v="20"/>
    <x v="19"/>
    <x v="1"/>
    <s v="Spring Creek Hat"/>
    <n v="3"/>
    <s v="N"/>
    <n v="1"/>
    <n v="299.68"/>
  </r>
  <r>
    <x v="3"/>
    <n v="12"/>
    <x v="11"/>
    <n v="20"/>
    <x v="19"/>
    <x v="1"/>
    <s v="Spring Creek Hat"/>
    <n v="4"/>
    <s v="N"/>
    <n v="1"/>
    <n v="1.97"/>
  </r>
  <r>
    <x v="3"/>
    <n v="12"/>
    <x v="11"/>
    <n v="20"/>
    <x v="19"/>
    <x v="1"/>
    <s v="Spring Creek Hat"/>
    <n v="5"/>
    <s v="N"/>
    <n v="1"/>
    <n v="0"/>
  </r>
  <r>
    <x v="3"/>
    <n v="13"/>
    <x v="12"/>
    <n v="20"/>
    <x v="19"/>
    <x v="1"/>
    <s v="Spring Creek Hat"/>
    <n v="2"/>
    <s v="N"/>
    <n v="1"/>
    <n v="170.67"/>
  </r>
  <r>
    <x v="3"/>
    <n v="13"/>
    <x v="12"/>
    <n v="20"/>
    <x v="19"/>
    <x v="1"/>
    <s v="Spring Creek Hat"/>
    <n v="3"/>
    <s v="N"/>
    <n v="1"/>
    <n v="140.44"/>
  </r>
  <r>
    <x v="3"/>
    <n v="13"/>
    <x v="12"/>
    <n v="20"/>
    <x v="19"/>
    <x v="1"/>
    <s v="Spring Creek Hat"/>
    <n v="4"/>
    <s v="N"/>
    <n v="1"/>
    <n v="6.69"/>
  </r>
  <r>
    <x v="3"/>
    <n v="13"/>
    <x v="12"/>
    <n v="20"/>
    <x v="19"/>
    <x v="1"/>
    <s v="Spring Creek Hat"/>
    <n v="5"/>
    <s v="N"/>
    <n v="1"/>
    <n v="0"/>
  </r>
  <r>
    <x v="3"/>
    <n v="14"/>
    <x v="13"/>
    <n v="20"/>
    <x v="19"/>
    <x v="1"/>
    <s v="Spring Creek Hat"/>
    <n v="2"/>
    <s v="N"/>
    <n v="1"/>
    <n v="42.67"/>
  </r>
  <r>
    <x v="3"/>
    <n v="14"/>
    <x v="13"/>
    <n v="20"/>
    <x v="19"/>
    <x v="1"/>
    <s v="Spring Creek Hat"/>
    <n v="3"/>
    <s v="N"/>
    <n v="1"/>
    <n v="1093.97"/>
  </r>
  <r>
    <x v="3"/>
    <n v="14"/>
    <x v="13"/>
    <n v="20"/>
    <x v="19"/>
    <x v="1"/>
    <s v="Spring Creek Hat"/>
    <n v="4"/>
    <s v="N"/>
    <n v="1"/>
    <n v="148.99"/>
  </r>
  <r>
    <x v="3"/>
    <n v="14"/>
    <x v="13"/>
    <n v="20"/>
    <x v="19"/>
    <x v="1"/>
    <s v="Spring Creek Hat"/>
    <n v="5"/>
    <s v="N"/>
    <n v="1"/>
    <n v="0"/>
  </r>
  <r>
    <x v="3"/>
    <n v="15"/>
    <x v="14"/>
    <n v="20"/>
    <x v="19"/>
    <x v="1"/>
    <s v="Spring Creek Hat"/>
    <n v="2"/>
    <s v="N"/>
    <n v="1"/>
    <n v="8008.84"/>
  </r>
  <r>
    <x v="3"/>
    <n v="15"/>
    <x v="14"/>
    <n v="20"/>
    <x v="19"/>
    <x v="1"/>
    <s v="Spring Creek Hat"/>
    <n v="3"/>
    <s v="N"/>
    <n v="1"/>
    <n v="79399.210000000006"/>
  </r>
  <r>
    <x v="3"/>
    <n v="15"/>
    <x v="14"/>
    <n v="20"/>
    <x v="19"/>
    <x v="1"/>
    <s v="Spring Creek Hat"/>
    <n v="4"/>
    <s v="N"/>
    <n v="1"/>
    <n v="2734.58"/>
  </r>
  <r>
    <x v="3"/>
    <n v="15"/>
    <x v="14"/>
    <n v="20"/>
    <x v="19"/>
    <x v="1"/>
    <s v="Spring Creek Hat"/>
    <n v="5"/>
    <s v="N"/>
    <n v="1"/>
    <n v="74.55"/>
  </r>
  <r>
    <x v="3"/>
    <n v="16"/>
    <x v="15"/>
    <n v="20"/>
    <x v="19"/>
    <x v="1"/>
    <s v="Spring Creek Hat"/>
    <n v="2"/>
    <s v="N"/>
    <n v="1"/>
    <n v="0.09"/>
  </r>
  <r>
    <x v="3"/>
    <n v="16"/>
    <x v="15"/>
    <n v="20"/>
    <x v="19"/>
    <x v="1"/>
    <s v="Spring Creek Hat"/>
    <n v="3"/>
    <s v="N"/>
    <n v="1"/>
    <n v="0.32"/>
  </r>
  <r>
    <x v="3"/>
    <n v="16"/>
    <x v="15"/>
    <n v="20"/>
    <x v="19"/>
    <x v="1"/>
    <s v="Spring Creek Hat"/>
    <n v="4"/>
    <s v="N"/>
    <n v="1"/>
    <n v="0"/>
  </r>
  <r>
    <x v="3"/>
    <n v="16"/>
    <x v="15"/>
    <n v="20"/>
    <x v="19"/>
    <x v="1"/>
    <s v="Spring Creek Hat"/>
    <n v="5"/>
    <s v="N"/>
    <n v="1"/>
    <n v="0"/>
  </r>
  <r>
    <x v="3"/>
    <n v="17"/>
    <x v="16"/>
    <n v="20"/>
    <x v="19"/>
    <x v="1"/>
    <s v="Spring Creek Hat"/>
    <n v="2"/>
    <s v="N"/>
    <n v="1"/>
    <n v="0"/>
  </r>
  <r>
    <x v="3"/>
    <n v="17"/>
    <x v="16"/>
    <n v="20"/>
    <x v="19"/>
    <x v="1"/>
    <s v="Spring Creek Hat"/>
    <n v="3"/>
    <s v="N"/>
    <n v="1"/>
    <n v="0"/>
  </r>
  <r>
    <x v="3"/>
    <n v="17"/>
    <x v="16"/>
    <n v="20"/>
    <x v="19"/>
    <x v="1"/>
    <s v="Spring Creek Hat"/>
    <n v="4"/>
    <s v="N"/>
    <n v="1"/>
    <n v="0"/>
  </r>
  <r>
    <x v="3"/>
    <n v="17"/>
    <x v="16"/>
    <n v="20"/>
    <x v="19"/>
    <x v="1"/>
    <s v="Spring Creek Hat"/>
    <n v="5"/>
    <s v="N"/>
    <n v="1"/>
    <n v="0"/>
  </r>
  <r>
    <x v="3"/>
    <n v="18"/>
    <x v="17"/>
    <n v="20"/>
    <x v="19"/>
    <x v="1"/>
    <s v="Spring Creek Hat"/>
    <n v="2"/>
    <s v="N"/>
    <n v="1"/>
    <n v="0"/>
  </r>
  <r>
    <x v="3"/>
    <n v="18"/>
    <x v="17"/>
    <n v="20"/>
    <x v="19"/>
    <x v="1"/>
    <s v="Spring Creek Hat"/>
    <n v="3"/>
    <s v="N"/>
    <n v="1"/>
    <n v="0"/>
  </r>
  <r>
    <x v="3"/>
    <n v="18"/>
    <x v="17"/>
    <n v="20"/>
    <x v="19"/>
    <x v="1"/>
    <s v="Spring Creek Hat"/>
    <n v="4"/>
    <s v="N"/>
    <n v="1"/>
    <n v="0"/>
  </r>
  <r>
    <x v="3"/>
    <n v="18"/>
    <x v="17"/>
    <n v="20"/>
    <x v="19"/>
    <x v="1"/>
    <s v="Spring Creek Hat"/>
    <n v="5"/>
    <s v="N"/>
    <n v="1"/>
    <n v="0"/>
  </r>
  <r>
    <x v="3"/>
    <n v="19"/>
    <x v="18"/>
    <n v="20"/>
    <x v="19"/>
    <x v="1"/>
    <s v="Spring Creek Hat"/>
    <n v="2"/>
    <s v="N"/>
    <n v="1"/>
    <n v="0"/>
  </r>
  <r>
    <x v="3"/>
    <n v="19"/>
    <x v="18"/>
    <n v="20"/>
    <x v="19"/>
    <x v="1"/>
    <s v="Spring Creek Hat"/>
    <n v="3"/>
    <s v="N"/>
    <n v="1"/>
    <n v="0"/>
  </r>
  <r>
    <x v="3"/>
    <n v="19"/>
    <x v="18"/>
    <n v="20"/>
    <x v="19"/>
    <x v="1"/>
    <s v="Spring Creek Hat"/>
    <n v="4"/>
    <s v="N"/>
    <n v="1"/>
    <n v="0"/>
  </r>
  <r>
    <x v="3"/>
    <n v="19"/>
    <x v="18"/>
    <n v="20"/>
    <x v="19"/>
    <x v="1"/>
    <s v="Spring Creek Hat"/>
    <n v="5"/>
    <s v="N"/>
    <n v="1"/>
    <n v="0"/>
  </r>
  <r>
    <x v="3"/>
    <n v="20"/>
    <x v="19"/>
    <n v="20"/>
    <x v="19"/>
    <x v="1"/>
    <s v="Spring Creek Hat"/>
    <n v="2"/>
    <s v="N"/>
    <n v="1"/>
    <n v="55.07"/>
  </r>
  <r>
    <x v="3"/>
    <n v="20"/>
    <x v="19"/>
    <n v="20"/>
    <x v="19"/>
    <x v="1"/>
    <s v="Spring Creek Hat"/>
    <n v="3"/>
    <s v="N"/>
    <n v="1"/>
    <n v="3219.51"/>
  </r>
  <r>
    <x v="3"/>
    <n v="20"/>
    <x v="19"/>
    <n v="20"/>
    <x v="19"/>
    <x v="1"/>
    <s v="Spring Creek Hat"/>
    <n v="4"/>
    <s v="N"/>
    <n v="1"/>
    <n v="109.11"/>
  </r>
  <r>
    <x v="3"/>
    <n v="20"/>
    <x v="19"/>
    <n v="20"/>
    <x v="19"/>
    <x v="1"/>
    <s v="Spring Creek Hat"/>
    <n v="5"/>
    <s v="N"/>
    <n v="1"/>
    <n v="3.87"/>
  </r>
  <r>
    <x v="3"/>
    <n v="21"/>
    <x v="20"/>
    <n v="20"/>
    <x v="19"/>
    <x v="1"/>
    <s v="Spring Creek Hat"/>
    <n v="2"/>
    <s v="N"/>
    <n v="1"/>
    <n v="2463.65"/>
  </r>
  <r>
    <x v="3"/>
    <n v="21"/>
    <x v="20"/>
    <n v="20"/>
    <x v="19"/>
    <x v="1"/>
    <s v="Spring Creek Hat"/>
    <n v="3"/>
    <s v="N"/>
    <n v="1"/>
    <n v="6935.15"/>
  </r>
  <r>
    <x v="3"/>
    <n v="21"/>
    <x v="20"/>
    <n v="20"/>
    <x v="19"/>
    <x v="1"/>
    <s v="Spring Creek Hat"/>
    <n v="4"/>
    <s v="N"/>
    <n v="1"/>
    <n v="59.94"/>
  </r>
  <r>
    <x v="3"/>
    <n v="21"/>
    <x v="20"/>
    <n v="20"/>
    <x v="19"/>
    <x v="1"/>
    <s v="Spring Creek Hat"/>
    <n v="5"/>
    <s v="N"/>
    <n v="1"/>
    <n v="0"/>
  </r>
  <r>
    <x v="3"/>
    <n v="22"/>
    <x v="21"/>
    <n v="20"/>
    <x v="19"/>
    <x v="1"/>
    <s v="Spring Creek Hat"/>
    <n v="2"/>
    <s v="N"/>
    <n v="1"/>
    <n v="0"/>
  </r>
  <r>
    <x v="3"/>
    <n v="22"/>
    <x v="21"/>
    <n v="20"/>
    <x v="19"/>
    <x v="1"/>
    <s v="Spring Creek Hat"/>
    <n v="3"/>
    <s v="N"/>
    <n v="1"/>
    <n v="1171.78"/>
  </r>
  <r>
    <x v="3"/>
    <n v="22"/>
    <x v="21"/>
    <n v="20"/>
    <x v="19"/>
    <x v="1"/>
    <s v="Spring Creek Hat"/>
    <n v="4"/>
    <s v="N"/>
    <n v="1"/>
    <n v="27.87"/>
  </r>
  <r>
    <x v="3"/>
    <n v="22"/>
    <x v="21"/>
    <n v="20"/>
    <x v="19"/>
    <x v="1"/>
    <s v="Spring Creek Hat"/>
    <n v="5"/>
    <s v="N"/>
    <n v="1"/>
    <n v="0"/>
  </r>
  <r>
    <x v="3"/>
    <n v="23"/>
    <x v="22"/>
    <n v="20"/>
    <x v="19"/>
    <x v="1"/>
    <s v="Spring Creek Hat"/>
    <n v="2"/>
    <s v="N"/>
    <n v="1"/>
    <n v="0"/>
  </r>
  <r>
    <x v="3"/>
    <n v="23"/>
    <x v="22"/>
    <n v="20"/>
    <x v="19"/>
    <x v="1"/>
    <s v="Spring Creek Hat"/>
    <n v="3"/>
    <s v="N"/>
    <n v="1"/>
    <n v="142.09"/>
  </r>
  <r>
    <x v="3"/>
    <n v="23"/>
    <x v="22"/>
    <n v="20"/>
    <x v="19"/>
    <x v="1"/>
    <s v="Spring Creek Hat"/>
    <n v="4"/>
    <s v="N"/>
    <n v="1"/>
    <n v="0"/>
  </r>
  <r>
    <x v="3"/>
    <n v="23"/>
    <x v="22"/>
    <n v="20"/>
    <x v="19"/>
    <x v="1"/>
    <s v="Spring Creek Hat"/>
    <n v="5"/>
    <s v="N"/>
    <n v="1"/>
    <n v="0"/>
  </r>
  <r>
    <x v="3"/>
    <n v="24"/>
    <x v="23"/>
    <n v="20"/>
    <x v="19"/>
    <x v="1"/>
    <s v="Spring Creek Hat"/>
    <n v="2"/>
    <s v="N"/>
    <n v="1"/>
    <n v="189.31"/>
  </r>
  <r>
    <x v="3"/>
    <n v="24"/>
    <x v="23"/>
    <n v="20"/>
    <x v="19"/>
    <x v="1"/>
    <s v="Spring Creek Hat"/>
    <n v="3"/>
    <s v="N"/>
    <n v="1"/>
    <n v="317.17"/>
  </r>
  <r>
    <x v="3"/>
    <n v="24"/>
    <x v="23"/>
    <n v="20"/>
    <x v="19"/>
    <x v="1"/>
    <s v="Spring Creek Hat"/>
    <n v="4"/>
    <s v="N"/>
    <n v="1"/>
    <n v="41.54"/>
  </r>
  <r>
    <x v="3"/>
    <n v="24"/>
    <x v="23"/>
    <n v="20"/>
    <x v="19"/>
    <x v="1"/>
    <s v="Spring Creek Hat"/>
    <n v="5"/>
    <s v="N"/>
    <n v="1"/>
    <n v="0"/>
  </r>
  <r>
    <x v="3"/>
    <n v="25"/>
    <x v="24"/>
    <n v="20"/>
    <x v="19"/>
    <x v="1"/>
    <s v="Spring Creek Hat"/>
    <n v="2"/>
    <s v="N"/>
    <n v="1"/>
    <n v="0"/>
  </r>
  <r>
    <x v="3"/>
    <n v="25"/>
    <x v="24"/>
    <n v="20"/>
    <x v="19"/>
    <x v="1"/>
    <s v="Spring Creek Hat"/>
    <n v="3"/>
    <s v="N"/>
    <n v="1"/>
    <n v="29.22"/>
  </r>
  <r>
    <x v="3"/>
    <n v="25"/>
    <x v="24"/>
    <n v="20"/>
    <x v="19"/>
    <x v="1"/>
    <s v="Spring Creek Hat"/>
    <n v="4"/>
    <s v="N"/>
    <n v="1"/>
    <n v="0"/>
  </r>
  <r>
    <x v="3"/>
    <n v="25"/>
    <x v="24"/>
    <n v="20"/>
    <x v="19"/>
    <x v="1"/>
    <s v="Spring Creek Hat"/>
    <n v="5"/>
    <s v="N"/>
    <n v="1"/>
    <n v="0"/>
  </r>
  <r>
    <x v="4"/>
    <n v="1"/>
    <x v="0"/>
    <n v="20"/>
    <x v="19"/>
    <x v="1"/>
    <s v="Spring Creek Hat"/>
    <n v="2"/>
    <s v="N"/>
    <n v="1"/>
    <n v="0"/>
  </r>
  <r>
    <x v="4"/>
    <n v="1"/>
    <x v="0"/>
    <n v="20"/>
    <x v="19"/>
    <x v="1"/>
    <s v="Spring Creek Hat"/>
    <n v="3"/>
    <s v="N"/>
    <n v="1"/>
    <n v="0"/>
  </r>
  <r>
    <x v="4"/>
    <n v="1"/>
    <x v="0"/>
    <n v="20"/>
    <x v="19"/>
    <x v="1"/>
    <s v="Spring Creek Hat"/>
    <n v="4"/>
    <s v="N"/>
    <n v="1"/>
    <n v="0"/>
  </r>
  <r>
    <x v="4"/>
    <n v="1"/>
    <x v="0"/>
    <n v="20"/>
    <x v="19"/>
    <x v="1"/>
    <s v="Spring Creek Hat"/>
    <n v="5"/>
    <s v="N"/>
    <n v="1"/>
    <n v="0"/>
  </r>
  <r>
    <x v="4"/>
    <n v="2"/>
    <x v="1"/>
    <n v="20"/>
    <x v="19"/>
    <x v="1"/>
    <s v="Spring Creek Hat"/>
    <n v="2"/>
    <s v="N"/>
    <n v="1"/>
    <n v="0"/>
  </r>
  <r>
    <x v="4"/>
    <n v="2"/>
    <x v="1"/>
    <n v="20"/>
    <x v="19"/>
    <x v="1"/>
    <s v="Spring Creek Hat"/>
    <n v="3"/>
    <s v="N"/>
    <n v="1"/>
    <n v="5.66"/>
  </r>
  <r>
    <x v="4"/>
    <n v="2"/>
    <x v="1"/>
    <n v="20"/>
    <x v="19"/>
    <x v="1"/>
    <s v="Spring Creek Hat"/>
    <n v="4"/>
    <s v="N"/>
    <n v="1"/>
    <n v="10.38"/>
  </r>
  <r>
    <x v="4"/>
    <n v="2"/>
    <x v="1"/>
    <n v="20"/>
    <x v="19"/>
    <x v="1"/>
    <s v="Spring Creek Hat"/>
    <n v="5"/>
    <s v="N"/>
    <n v="1"/>
    <n v="0"/>
  </r>
  <r>
    <x v="4"/>
    <n v="3"/>
    <x v="2"/>
    <n v="20"/>
    <x v="19"/>
    <x v="1"/>
    <s v="Spring Creek Hat"/>
    <n v="2"/>
    <s v="N"/>
    <n v="1"/>
    <n v="0"/>
  </r>
  <r>
    <x v="4"/>
    <n v="3"/>
    <x v="2"/>
    <n v="20"/>
    <x v="19"/>
    <x v="1"/>
    <s v="Spring Creek Hat"/>
    <n v="3"/>
    <s v="N"/>
    <n v="1"/>
    <n v="0"/>
  </r>
  <r>
    <x v="4"/>
    <n v="3"/>
    <x v="2"/>
    <n v="20"/>
    <x v="19"/>
    <x v="1"/>
    <s v="Spring Creek Hat"/>
    <n v="4"/>
    <s v="N"/>
    <n v="1"/>
    <n v="0"/>
  </r>
  <r>
    <x v="4"/>
    <n v="3"/>
    <x v="2"/>
    <n v="20"/>
    <x v="19"/>
    <x v="1"/>
    <s v="Spring Creek Hat"/>
    <n v="5"/>
    <s v="N"/>
    <n v="1"/>
    <n v="0"/>
  </r>
  <r>
    <x v="4"/>
    <n v="4"/>
    <x v="3"/>
    <n v="20"/>
    <x v="19"/>
    <x v="1"/>
    <s v="Spring Creek Hat"/>
    <n v="2"/>
    <s v="N"/>
    <n v="1"/>
    <n v="114.33"/>
  </r>
  <r>
    <x v="4"/>
    <n v="4"/>
    <x v="3"/>
    <n v="20"/>
    <x v="19"/>
    <x v="1"/>
    <s v="Spring Creek Hat"/>
    <n v="3"/>
    <s v="N"/>
    <n v="1"/>
    <n v="7830.04"/>
  </r>
  <r>
    <x v="4"/>
    <n v="4"/>
    <x v="3"/>
    <n v="20"/>
    <x v="19"/>
    <x v="1"/>
    <s v="Spring Creek Hat"/>
    <n v="4"/>
    <s v="N"/>
    <n v="1"/>
    <n v="583.6"/>
  </r>
  <r>
    <x v="4"/>
    <n v="4"/>
    <x v="3"/>
    <n v="20"/>
    <x v="19"/>
    <x v="1"/>
    <s v="Spring Creek Hat"/>
    <n v="5"/>
    <s v="N"/>
    <n v="1"/>
    <n v="0"/>
  </r>
  <r>
    <x v="4"/>
    <n v="5"/>
    <x v="4"/>
    <n v="20"/>
    <x v="19"/>
    <x v="1"/>
    <s v="Spring Creek Hat"/>
    <n v="2"/>
    <s v="N"/>
    <n v="1"/>
    <n v="220.66"/>
  </r>
  <r>
    <x v="4"/>
    <n v="5"/>
    <x v="4"/>
    <n v="20"/>
    <x v="19"/>
    <x v="1"/>
    <s v="Spring Creek Hat"/>
    <n v="3"/>
    <s v="N"/>
    <n v="1"/>
    <n v="21933.23"/>
  </r>
  <r>
    <x v="4"/>
    <n v="5"/>
    <x v="4"/>
    <n v="20"/>
    <x v="19"/>
    <x v="1"/>
    <s v="Spring Creek Hat"/>
    <n v="4"/>
    <s v="N"/>
    <n v="1"/>
    <n v="505.62"/>
  </r>
  <r>
    <x v="4"/>
    <n v="5"/>
    <x v="4"/>
    <n v="20"/>
    <x v="19"/>
    <x v="1"/>
    <s v="Spring Creek Hat"/>
    <n v="5"/>
    <s v="N"/>
    <n v="1"/>
    <n v="0"/>
  </r>
  <r>
    <x v="4"/>
    <n v="6"/>
    <x v="5"/>
    <n v="20"/>
    <x v="19"/>
    <x v="1"/>
    <s v="Spring Creek Hat"/>
    <n v="2"/>
    <s v="N"/>
    <n v="1"/>
    <n v="0"/>
  </r>
  <r>
    <x v="4"/>
    <n v="6"/>
    <x v="5"/>
    <n v="20"/>
    <x v="19"/>
    <x v="1"/>
    <s v="Spring Creek Hat"/>
    <n v="3"/>
    <s v="N"/>
    <n v="1"/>
    <n v="0"/>
  </r>
  <r>
    <x v="4"/>
    <n v="6"/>
    <x v="5"/>
    <n v="20"/>
    <x v="19"/>
    <x v="1"/>
    <s v="Spring Creek Hat"/>
    <n v="4"/>
    <s v="N"/>
    <n v="1"/>
    <n v="0"/>
  </r>
  <r>
    <x v="4"/>
    <n v="6"/>
    <x v="5"/>
    <n v="20"/>
    <x v="19"/>
    <x v="1"/>
    <s v="Spring Creek Hat"/>
    <n v="5"/>
    <s v="N"/>
    <n v="1"/>
    <n v="0"/>
  </r>
  <r>
    <x v="4"/>
    <n v="7"/>
    <x v="6"/>
    <n v="20"/>
    <x v="19"/>
    <x v="1"/>
    <s v="Spring Creek Hat"/>
    <n v="2"/>
    <s v="N"/>
    <n v="1"/>
    <n v="0"/>
  </r>
  <r>
    <x v="4"/>
    <n v="7"/>
    <x v="6"/>
    <n v="20"/>
    <x v="19"/>
    <x v="1"/>
    <s v="Spring Creek Hat"/>
    <n v="3"/>
    <s v="N"/>
    <n v="1"/>
    <n v="0"/>
  </r>
  <r>
    <x v="4"/>
    <n v="7"/>
    <x v="6"/>
    <n v="20"/>
    <x v="19"/>
    <x v="1"/>
    <s v="Spring Creek Hat"/>
    <n v="4"/>
    <s v="N"/>
    <n v="1"/>
    <n v="0"/>
  </r>
  <r>
    <x v="4"/>
    <n v="7"/>
    <x v="6"/>
    <n v="20"/>
    <x v="19"/>
    <x v="1"/>
    <s v="Spring Creek Hat"/>
    <n v="5"/>
    <s v="N"/>
    <n v="1"/>
    <n v="0"/>
  </r>
  <r>
    <x v="4"/>
    <n v="8"/>
    <x v="7"/>
    <n v="20"/>
    <x v="19"/>
    <x v="1"/>
    <s v="Spring Creek Hat"/>
    <n v="2"/>
    <s v="N"/>
    <n v="1"/>
    <n v="0"/>
  </r>
  <r>
    <x v="4"/>
    <n v="8"/>
    <x v="7"/>
    <n v="20"/>
    <x v="19"/>
    <x v="1"/>
    <s v="Spring Creek Hat"/>
    <n v="3"/>
    <s v="N"/>
    <n v="1"/>
    <n v="0"/>
  </r>
  <r>
    <x v="4"/>
    <n v="8"/>
    <x v="7"/>
    <n v="20"/>
    <x v="19"/>
    <x v="1"/>
    <s v="Spring Creek Hat"/>
    <n v="4"/>
    <s v="N"/>
    <n v="1"/>
    <n v="0"/>
  </r>
  <r>
    <x v="4"/>
    <n v="8"/>
    <x v="7"/>
    <n v="20"/>
    <x v="19"/>
    <x v="1"/>
    <s v="Spring Creek Hat"/>
    <n v="5"/>
    <s v="N"/>
    <n v="1"/>
    <n v="0"/>
  </r>
  <r>
    <x v="4"/>
    <n v="9"/>
    <x v="8"/>
    <n v="20"/>
    <x v="19"/>
    <x v="1"/>
    <s v="Spring Creek Hat"/>
    <n v="2"/>
    <s v="N"/>
    <n v="1"/>
    <n v="6.65"/>
  </r>
  <r>
    <x v="4"/>
    <n v="9"/>
    <x v="8"/>
    <n v="20"/>
    <x v="19"/>
    <x v="1"/>
    <s v="Spring Creek Hat"/>
    <n v="3"/>
    <s v="N"/>
    <n v="1"/>
    <n v="15.28"/>
  </r>
  <r>
    <x v="4"/>
    <n v="9"/>
    <x v="8"/>
    <n v="20"/>
    <x v="19"/>
    <x v="1"/>
    <s v="Spring Creek Hat"/>
    <n v="4"/>
    <s v="N"/>
    <n v="1"/>
    <n v="0"/>
  </r>
  <r>
    <x v="4"/>
    <n v="9"/>
    <x v="8"/>
    <n v="20"/>
    <x v="19"/>
    <x v="1"/>
    <s v="Spring Creek Hat"/>
    <n v="5"/>
    <s v="N"/>
    <n v="1"/>
    <n v="0"/>
  </r>
  <r>
    <x v="4"/>
    <n v="10"/>
    <x v="9"/>
    <n v="20"/>
    <x v="19"/>
    <x v="1"/>
    <s v="Spring Creek Hat"/>
    <n v="2"/>
    <s v="N"/>
    <n v="1"/>
    <n v="593.01"/>
  </r>
  <r>
    <x v="4"/>
    <n v="10"/>
    <x v="9"/>
    <n v="20"/>
    <x v="19"/>
    <x v="1"/>
    <s v="Spring Creek Hat"/>
    <n v="3"/>
    <s v="N"/>
    <n v="1"/>
    <n v="143.38"/>
  </r>
  <r>
    <x v="4"/>
    <n v="10"/>
    <x v="9"/>
    <n v="20"/>
    <x v="19"/>
    <x v="1"/>
    <s v="Spring Creek Hat"/>
    <n v="4"/>
    <s v="N"/>
    <n v="1"/>
    <n v="0"/>
  </r>
  <r>
    <x v="4"/>
    <n v="10"/>
    <x v="9"/>
    <n v="20"/>
    <x v="19"/>
    <x v="1"/>
    <s v="Spring Creek Hat"/>
    <n v="5"/>
    <s v="N"/>
    <n v="1"/>
    <n v="0"/>
  </r>
  <r>
    <x v="4"/>
    <n v="11"/>
    <x v="10"/>
    <n v="20"/>
    <x v="19"/>
    <x v="1"/>
    <s v="Spring Creek Hat"/>
    <n v="2"/>
    <s v="N"/>
    <n v="1"/>
    <n v="0.04"/>
  </r>
  <r>
    <x v="4"/>
    <n v="11"/>
    <x v="10"/>
    <n v="20"/>
    <x v="19"/>
    <x v="1"/>
    <s v="Spring Creek Hat"/>
    <n v="3"/>
    <s v="N"/>
    <n v="1"/>
    <n v="0.01"/>
  </r>
  <r>
    <x v="4"/>
    <n v="11"/>
    <x v="10"/>
    <n v="20"/>
    <x v="19"/>
    <x v="1"/>
    <s v="Spring Creek Hat"/>
    <n v="4"/>
    <s v="N"/>
    <n v="1"/>
    <n v="0"/>
  </r>
  <r>
    <x v="4"/>
    <n v="11"/>
    <x v="10"/>
    <n v="20"/>
    <x v="19"/>
    <x v="1"/>
    <s v="Spring Creek Hat"/>
    <n v="5"/>
    <s v="N"/>
    <n v="1"/>
    <n v="0"/>
  </r>
  <r>
    <x v="4"/>
    <n v="12"/>
    <x v="11"/>
    <n v="20"/>
    <x v="19"/>
    <x v="1"/>
    <s v="Spring Creek Hat"/>
    <n v="2"/>
    <s v="N"/>
    <n v="1"/>
    <n v="139.38999999999999"/>
  </r>
  <r>
    <x v="4"/>
    <n v="12"/>
    <x v="11"/>
    <n v="20"/>
    <x v="19"/>
    <x v="1"/>
    <s v="Spring Creek Hat"/>
    <n v="3"/>
    <s v="N"/>
    <n v="1"/>
    <n v="150.03"/>
  </r>
  <r>
    <x v="4"/>
    <n v="12"/>
    <x v="11"/>
    <n v="20"/>
    <x v="19"/>
    <x v="1"/>
    <s v="Spring Creek Hat"/>
    <n v="4"/>
    <s v="N"/>
    <n v="1"/>
    <n v="2.84"/>
  </r>
  <r>
    <x v="4"/>
    <n v="12"/>
    <x v="11"/>
    <n v="20"/>
    <x v="19"/>
    <x v="1"/>
    <s v="Spring Creek Hat"/>
    <n v="5"/>
    <s v="N"/>
    <n v="1"/>
    <n v="0"/>
  </r>
  <r>
    <x v="4"/>
    <n v="13"/>
    <x v="12"/>
    <n v="20"/>
    <x v="19"/>
    <x v="1"/>
    <s v="Spring Creek Hat"/>
    <n v="2"/>
    <s v="N"/>
    <n v="1"/>
    <n v="171.49"/>
  </r>
  <r>
    <x v="4"/>
    <n v="13"/>
    <x v="12"/>
    <n v="20"/>
    <x v="19"/>
    <x v="1"/>
    <s v="Spring Creek Hat"/>
    <n v="3"/>
    <s v="N"/>
    <n v="1"/>
    <n v="78.78"/>
  </r>
  <r>
    <x v="4"/>
    <n v="13"/>
    <x v="12"/>
    <n v="20"/>
    <x v="19"/>
    <x v="1"/>
    <s v="Spring Creek Hat"/>
    <n v="4"/>
    <s v="N"/>
    <n v="1"/>
    <n v="10.85"/>
  </r>
  <r>
    <x v="4"/>
    <n v="13"/>
    <x v="12"/>
    <n v="20"/>
    <x v="19"/>
    <x v="1"/>
    <s v="Spring Creek Hat"/>
    <n v="5"/>
    <s v="N"/>
    <n v="1"/>
    <n v="0"/>
  </r>
  <r>
    <x v="4"/>
    <n v="14"/>
    <x v="13"/>
    <n v="20"/>
    <x v="19"/>
    <x v="1"/>
    <s v="Spring Creek Hat"/>
    <n v="2"/>
    <s v="N"/>
    <n v="1"/>
    <n v="42.87"/>
  </r>
  <r>
    <x v="4"/>
    <n v="14"/>
    <x v="13"/>
    <n v="20"/>
    <x v="19"/>
    <x v="1"/>
    <s v="Spring Creek Hat"/>
    <n v="3"/>
    <s v="N"/>
    <n v="1"/>
    <n v="613.66"/>
  </r>
  <r>
    <x v="4"/>
    <n v="14"/>
    <x v="13"/>
    <n v="20"/>
    <x v="19"/>
    <x v="1"/>
    <s v="Spring Creek Hat"/>
    <n v="4"/>
    <s v="N"/>
    <n v="1"/>
    <n v="256.83999999999997"/>
  </r>
  <r>
    <x v="4"/>
    <n v="14"/>
    <x v="13"/>
    <n v="20"/>
    <x v="19"/>
    <x v="1"/>
    <s v="Spring Creek Hat"/>
    <n v="5"/>
    <s v="N"/>
    <n v="1"/>
    <n v="0"/>
  </r>
  <r>
    <x v="4"/>
    <n v="15"/>
    <x v="14"/>
    <n v="20"/>
    <x v="19"/>
    <x v="1"/>
    <s v="Spring Creek Hat"/>
    <n v="2"/>
    <s v="N"/>
    <n v="1"/>
    <n v="10372.200000000001"/>
  </r>
  <r>
    <x v="4"/>
    <n v="15"/>
    <x v="14"/>
    <n v="20"/>
    <x v="19"/>
    <x v="1"/>
    <s v="Spring Creek Hat"/>
    <n v="3"/>
    <s v="N"/>
    <n v="1"/>
    <n v="38461.68"/>
  </r>
  <r>
    <x v="4"/>
    <n v="15"/>
    <x v="14"/>
    <n v="20"/>
    <x v="19"/>
    <x v="1"/>
    <s v="Spring Creek Hat"/>
    <n v="4"/>
    <s v="N"/>
    <n v="1"/>
    <n v="4786.24"/>
  </r>
  <r>
    <x v="4"/>
    <n v="15"/>
    <x v="14"/>
    <n v="20"/>
    <x v="19"/>
    <x v="1"/>
    <s v="Spring Creek Hat"/>
    <n v="5"/>
    <s v="N"/>
    <n v="1"/>
    <n v="0"/>
  </r>
  <r>
    <x v="4"/>
    <n v="16"/>
    <x v="15"/>
    <n v="20"/>
    <x v="19"/>
    <x v="1"/>
    <s v="Spring Creek Hat"/>
    <n v="2"/>
    <s v="N"/>
    <n v="1"/>
    <n v="0.04"/>
  </r>
  <r>
    <x v="4"/>
    <n v="16"/>
    <x v="15"/>
    <n v="20"/>
    <x v="19"/>
    <x v="1"/>
    <s v="Spring Creek Hat"/>
    <n v="3"/>
    <s v="N"/>
    <n v="1"/>
    <n v="0.09"/>
  </r>
  <r>
    <x v="4"/>
    <n v="16"/>
    <x v="15"/>
    <n v="20"/>
    <x v="19"/>
    <x v="1"/>
    <s v="Spring Creek Hat"/>
    <n v="4"/>
    <s v="N"/>
    <n v="1"/>
    <n v="0"/>
  </r>
  <r>
    <x v="4"/>
    <n v="16"/>
    <x v="15"/>
    <n v="20"/>
    <x v="19"/>
    <x v="1"/>
    <s v="Spring Creek Hat"/>
    <n v="5"/>
    <s v="N"/>
    <n v="1"/>
    <n v="0"/>
  </r>
  <r>
    <x v="4"/>
    <n v="17"/>
    <x v="16"/>
    <n v="20"/>
    <x v="19"/>
    <x v="1"/>
    <s v="Spring Creek Hat"/>
    <n v="2"/>
    <s v="N"/>
    <n v="1"/>
    <n v="0"/>
  </r>
  <r>
    <x v="4"/>
    <n v="17"/>
    <x v="16"/>
    <n v="20"/>
    <x v="19"/>
    <x v="1"/>
    <s v="Spring Creek Hat"/>
    <n v="3"/>
    <s v="N"/>
    <n v="1"/>
    <n v="0"/>
  </r>
  <r>
    <x v="4"/>
    <n v="17"/>
    <x v="16"/>
    <n v="20"/>
    <x v="19"/>
    <x v="1"/>
    <s v="Spring Creek Hat"/>
    <n v="4"/>
    <s v="N"/>
    <n v="1"/>
    <n v="0"/>
  </r>
  <r>
    <x v="4"/>
    <n v="17"/>
    <x v="16"/>
    <n v="20"/>
    <x v="19"/>
    <x v="1"/>
    <s v="Spring Creek Hat"/>
    <n v="5"/>
    <s v="N"/>
    <n v="1"/>
    <n v="0"/>
  </r>
  <r>
    <x v="4"/>
    <n v="18"/>
    <x v="17"/>
    <n v="20"/>
    <x v="19"/>
    <x v="1"/>
    <s v="Spring Creek Hat"/>
    <n v="2"/>
    <s v="N"/>
    <n v="1"/>
    <n v="0"/>
  </r>
  <r>
    <x v="4"/>
    <n v="18"/>
    <x v="17"/>
    <n v="20"/>
    <x v="19"/>
    <x v="1"/>
    <s v="Spring Creek Hat"/>
    <n v="3"/>
    <s v="N"/>
    <n v="1"/>
    <n v="0"/>
  </r>
  <r>
    <x v="4"/>
    <n v="18"/>
    <x v="17"/>
    <n v="20"/>
    <x v="19"/>
    <x v="1"/>
    <s v="Spring Creek Hat"/>
    <n v="4"/>
    <s v="N"/>
    <n v="1"/>
    <n v="0"/>
  </r>
  <r>
    <x v="4"/>
    <n v="18"/>
    <x v="17"/>
    <n v="20"/>
    <x v="19"/>
    <x v="1"/>
    <s v="Spring Creek Hat"/>
    <n v="5"/>
    <s v="N"/>
    <n v="1"/>
    <n v="0"/>
  </r>
  <r>
    <x v="4"/>
    <n v="19"/>
    <x v="18"/>
    <n v="20"/>
    <x v="19"/>
    <x v="1"/>
    <s v="Spring Creek Hat"/>
    <n v="2"/>
    <s v="N"/>
    <n v="1"/>
    <n v="0"/>
  </r>
  <r>
    <x v="4"/>
    <n v="19"/>
    <x v="18"/>
    <n v="20"/>
    <x v="19"/>
    <x v="1"/>
    <s v="Spring Creek Hat"/>
    <n v="3"/>
    <s v="N"/>
    <n v="1"/>
    <n v="0"/>
  </r>
  <r>
    <x v="4"/>
    <n v="19"/>
    <x v="18"/>
    <n v="20"/>
    <x v="19"/>
    <x v="1"/>
    <s v="Spring Creek Hat"/>
    <n v="4"/>
    <s v="N"/>
    <n v="1"/>
    <n v="0"/>
  </r>
  <r>
    <x v="4"/>
    <n v="19"/>
    <x v="18"/>
    <n v="20"/>
    <x v="19"/>
    <x v="1"/>
    <s v="Spring Creek Hat"/>
    <n v="5"/>
    <s v="N"/>
    <n v="1"/>
    <n v="0"/>
  </r>
  <r>
    <x v="4"/>
    <n v="20"/>
    <x v="19"/>
    <n v="20"/>
    <x v="19"/>
    <x v="1"/>
    <s v="Spring Creek Hat"/>
    <n v="2"/>
    <s v="N"/>
    <n v="1"/>
    <n v="81.55"/>
  </r>
  <r>
    <x v="4"/>
    <n v="20"/>
    <x v="19"/>
    <n v="20"/>
    <x v="19"/>
    <x v="1"/>
    <s v="Spring Creek Hat"/>
    <n v="3"/>
    <s v="N"/>
    <n v="1"/>
    <n v="2661.5"/>
  </r>
  <r>
    <x v="4"/>
    <n v="20"/>
    <x v="19"/>
    <n v="20"/>
    <x v="19"/>
    <x v="1"/>
    <s v="Spring Creek Hat"/>
    <n v="4"/>
    <s v="N"/>
    <n v="1"/>
    <n v="277.19"/>
  </r>
  <r>
    <x v="4"/>
    <n v="20"/>
    <x v="19"/>
    <n v="20"/>
    <x v="19"/>
    <x v="1"/>
    <s v="Spring Creek Hat"/>
    <n v="5"/>
    <s v="N"/>
    <n v="1"/>
    <n v="0"/>
  </r>
  <r>
    <x v="4"/>
    <n v="21"/>
    <x v="20"/>
    <n v="20"/>
    <x v="19"/>
    <x v="1"/>
    <s v="Spring Creek Hat"/>
    <n v="2"/>
    <s v="N"/>
    <n v="1"/>
    <n v="2335.17"/>
  </r>
  <r>
    <x v="4"/>
    <n v="21"/>
    <x v="20"/>
    <n v="20"/>
    <x v="19"/>
    <x v="1"/>
    <s v="Spring Creek Hat"/>
    <n v="3"/>
    <s v="N"/>
    <n v="1"/>
    <n v="3669.71"/>
  </r>
  <r>
    <x v="4"/>
    <n v="21"/>
    <x v="20"/>
    <n v="20"/>
    <x v="19"/>
    <x v="1"/>
    <s v="Spring Creek Hat"/>
    <n v="4"/>
    <s v="N"/>
    <n v="1"/>
    <n v="97.47"/>
  </r>
  <r>
    <x v="4"/>
    <n v="21"/>
    <x v="20"/>
    <n v="20"/>
    <x v="19"/>
    <x v="1"/>
    <s v="Spring Creek Hat"/>
    <n v="5"/>
    <s v="N"/>
    <n v="1"/>
    <n v="0"/>
  </r>
  <r>
    <x v="4"/>
    <n v="22"/>
    <x v="21"/>
    <n v="20"/>
    <x v="19"/>
    <x v="1"/>
    <s v="Spring Creek Hat"/>
    <n v="2"/>
    <s v="N"/>
    <n v="1"/>
    <n v="0"/>
  </r>
  <r>
    <x v="4"/>
    <n v="22"/>
    <x v="21"/>
    <n v="20"/>
    <x v="19"/>
    <x v="1"/>
    <s v="Spring Creek Hat"/>
    <n v="3"/>
    <s v="N"/>
    <n v="1"/>
    <n v="915.73"/>
  </r>
  <r>
    <x v="4"/>
    <n v="22"/>
    <x v="21"/>
    <n v="20"/>
    <x v="19"/>
    <x v="1"/>
    <s v="Spring Creek Hat"/>
    <n v="4"/>
    <s v="N"/>
    <n v="1"/>
    <n v="66.94"/>
  </r>
  <r>
    <x v="4"/>
    <n v="22"/>
    <x v="21"/>
    <n v="20"/>
    <x v="19"/>
    <x v="1"/>
    <s v="Spring Creek Hat"/>
    <n v="5"/>
    <s v="N"/>
    <n v="1"/>
    <n v="0"/>
  </r>
  <r>
    <x v="4"/>
    <n v="23"/>
    <x v="22"/>
    <n v="20"/>
    <x v="19"/>
    <x v="1"/>
    <s v="Spring Creek Hat"/>
    <n v="2"/>
    <s v="N"/>
    <n v="1"/>
    <n v="0"/>
  </r>
  <r>
    <x v="4"/>
    <n v="23"/>
    <x v="22"/>
    <n v="20"/>
    <x v="19"/>
    <x v="1"/>
    <s v="Spring Creek Hat"/>
    <n v="3"/>
    <s v="N"/>
    <n v="1"/>
    <n v="56.04"/>
  </r>
  <r>
    <x v="4"/>
    <n v="23"/>
    <x v="22"/>
    <n v="20"/>
    <x v="19"/>
    <x v="1"/>
    <s v="Spring Creek Hat"/>
    <n v="4"/>
    <s v="N"/>
    <n v="1"/>
    <n v="0"/>
  </r>
  <r>
    <x v="4"/>
    <n v="23"/>
    <x v="22"/>
    <n v="20"/>
    <x v="19"/>
    <x v="1"/>
    <s v="Spring Creek Hat"/>
    <n v="5"/>
    <s v="N"/>
    <n v="1"/>
    <n v="0"/>
  </r>
  <r>
    <x v="4"/>
    <n v="24"/>
    <x v="23"/>
    <n v="20"/>
    <x v="19"/>
    <x v="1"/>
    <s v="Spring Creek Hat"/>
    <n v="2"/>
    <s v="N"/>
    <n v="1"/>
    <n v="243.28"/>
  </r>
  <r>
    <x v="4"/>
    <n v="24"/>
    <x v="23"/>
    <n v="20"/>
    <x v="19"/>
    <x v="1"/>
    <s v="Spring Creek Hat"/>
    <n v="3"/>
    <s v="N"/>
    <n v="1"/>
    <n v="227.54"/>
  </r>
  <r>
    <x v="4"/>
    <n v="24"/>
    <x v="23"/>
    <n v="20"/>
    <x v="19"/>
    <x v="1"/>
    <s v="Spring Creek Hat"/>
    <n v="4"/>
    <s v="N"/>
    <n v="1"/>
    <n v="91.58"/>
  </r>
  <r>
    <x v="4"/>
    <n v="24"/>
    <x v="23"/>
    <n v="20"/>
    <x v="19"/>
    <x v="1"/>
    <s v="Spring Creek Hat"/>
    <n v="5"/>
    <s v="N"/>
    <n v="1"/>
    <n v="0"/>
  </r>
  <r>
    <x v="4"/>
    <n v="25"/>
    <x v="24"/>
    <n v="20"/>
    <x v="19"/>
    <x v="1"/>
    <s v="Spring Creek Hat"/>
    <n v="2"/>
    <s v="N"/>
    <n v="1"/>
    <n v="0"/>
  </r>
  <r>
    <x v="4"/>
    <n v="25"/>
    <x v="24"/>
    <n v="20"/>
    <x v="19"/>
    <x v="1"/>
    <s v="Spring Creek Hat"/>
    <n v="3"/>
    <s v="N"/>
    <n v="1"/>
    <n v="13.11"/>
  </r>
  <r>
    <x v="4"/>
    <n v="25"/>
    <x v="24"/>
    <n v="20"/>
    <x v="19"/>
    <x v="1"/>
    <s v="Spring Creek Hat"/>
    <n v="4"/>
    <s v="N"/>
    <n v="1"/>
    <n v="0"/>
  </r>
  <r>
    <x v="4"/>
    <n v="25"/>
    <x v="24"/>
    <n v="20"/>
    <x v="19"/>
    <x v="1"/>
    <s v="Spring Creek Hat"/>
    <n v="5"/>
    <s v="N"/>
    <n v="1"/>
    <n v="0"/>
  </r>
  <r>
    <x v="5"/>
    <n v="1"/>
    <x v="0"/>
    <n v="20"/>
    <x v="19"/>
    <x v="1"/>
    <s v="Spring Creek Hat"/>
    <n v="2"/>
    <s v="N"/>
    <n v="1"/>
    <n v="0"/>
  </r>
  <r>
    <x v="5"/>
    <n v="1"/>
    <x v="0"/>
    <n v="20"/>
    <x v="19"/>
    <x v="1"/>
    <s v="Spring Creek Hat"/>
    <n v="3"/>
    <s v="N"/>
    <n v="1"/>
    <n v="0"/>
  </r>
  <r>
    <x v="5"/>
    <n v="1"/>
    <x v="0"/>
    <n v="20"/>
    <x v="19"/>
    <x v="1"/>
    <s v="Spring Creek Hat"/>
    <n v="4"/>
    <s v="N"/>
    <n v="1"/>
    <n v="0"/>
  </r>
  <r>
    <x v="5"/>
    <n v="1"/>
    <x v="0"/>
    <n v="20"/>
    <x v="19"/>
    <x v="1"/>
    <s v="Spring Creek Hat"/>
    <n v="5"/>
    <s v="N"/>
    <n v="1"/>
    <n v="0"/>
  </r>
  <r>
    <x v="5"/>
    <n v="2"/>
    <x v="1"/>
    <n v="20"/>
    <x v="19"/>
    <x v="1"/>
    <s v="Spring Creek Hat"/>
    <n v="2"/>
    <s v="N"/>
    <n v="1"/>
    <n v="0"/>
  </r>
  <r>
    <x v="5"/>
    <n v="2"/>
    <x v="1"/>
    <n v="20"/>
    <x v="19"/>
    <x v="1"/>
    <s v="Spring Creek Hat"/>
    <n v="3"/>
    <s v="N"/>
    <n v="1"/>
    <n v="6.51"/>
  </r>
  <r>
    <x v="5"/>
    <n v="2"/>
    <x v="1"/>
    <n v="20"/>
    <x v="19"/>
    <x v="1"/>
    <s v="Spring Creek Hat"/>
    <n v="4"/>
    <s v="N"/>
    <n v="1"/>
    <n v="15"/>
  </r>
  <r>
    <x v="5"/>
    <n v="2"/>
    <x v="1"/>
    <n v="20"/>
    <x v="19"/>
    <x v="1"/>
    <s v="Spring Creek Hat"/>
    <n v="5"/>
    <s v="N"/>
    <n v="1"/>
    <n v="0"/>
  </r>
  <r>
    <x v="5"/>
    <n v="3"/>
    <x v="2"/>
    <n v="20"/>
    <x v="19"/>
    <x v="1"/>
    <s v="Spring Creek Hat"/>
    <n v="2"/>
    <s v="N"/>
    <n v="1"/>
    <n v="0"/>
  </r>
  <r>
    <x v="5"/>
    <n v="3"/>
    <x v="2"/>
    <n v="20"/>
    <x v="19"/>
    <x v="1"/>
    <s v="Spring Creek Hat"/>
    <n v="3"/>
    <s v="N"/>
    <n v="1"/>
    <n v="0"/>
  </r>
  <r>
    <x v="5"/>
    <n v="3"/>
    <x v="2"/>
    <n v="20"/>
    <x v="19"/>
    <x v="1"/>
    <s v="Spring Creek Hat"/>
    <n v="4"/>
    <s v="N"/>
    <n v="1"/>
    <n v="0"/>
  </r>
  <r>
    <x v="5"/>
    <n v="3"/>
    <x v="2"/>
    <n v="20"/>
    <x v="19"/>
    <x v="1"/>
    <s v="Spring Creek Hat"/>
    <n v="5"/>
    <s v="N"/>
    <n v="1"/>
    <n v="0"/>
  </r>
  <r>
    <x v="5"/>
    <n v="4"/>
    <x v="3"/>
    <n v="20"/>
    <x v="19"/>
    <x v="1"/>
    <s v="Spring Creek Hat"/>
    <n v="2"/>
    <s v="N"/>
    <n v="1"/>
    <n v="50.88"/>
  </r>
  <r>
    <x v="5"/>
    <n v="4"/>
    <x v="3"/>
    <n v="20"/>
    <x v="19"/>
    <x v="1"/>
    <s v="Spring Creek Hat"/>
    <n v="3"/>
    <s v="N"/>
    <n v="1"/>
    <n v="2769.12"/>
  </r>
  <r>
    <x v="5"/>
    <n v="4"/>
    <x v="3"/>
    <n v="20"/>
    <x v="19"/>
    <x v="1"/>
    <s v="Spring Creek Hat"/>
    <n v="4"/>
    <s v="N"/>
    <n v="1"/>
    <n v="259.49"/>
  </r>
  <r>
    <x v="5"/>
    <n v="4"/>
    <x v="3"/>
    <n v="20"/>
    <x v="19"/>
    <x v="1"/>
    <s v="Spring Creek Hat"/>
    <n v="5"/>
    <s v="N"/>
    <n v="1"/>
    <n v="0"/>
  </r>
  <r>
    <x v="5"/>
    <n v="5"/>
    <x v="4"/>
    <n v="20"/>
    <x v="19"/>
    <x v="1"/>
    <s v="Spring Creek Hat"/>
    <n v="2"/>
    <s v="N"/>
    <n v="1"/>
    <n v="455.05"/>
  </r>
  <r>
    <x v="5"/>
    <n v="5"/>
    <x v="4"/>
    <n v="20"/>
    <x v="19"/>
    <x v="1"/>
    <s v="Spring Creek Hat"/>
    <n v="3"/>
    <s v="N"/>
    <n v="1"/>
    <n v="35943.53"/>
  </r>
  <r>
    <x v="5"/>
    <n v="5"/>
    <x v="4"/>
    <n v="20"/>
    <x v="19"/>
    <x v="1"/>
    <s v="Spring Creek Hat"/>
    <n v="4"/>
    <s v="N"/>
    <n v="1"/>
    <n v="1041.76"/>
  </r>
  <r>
    <x v="5"/>
    <n v="5"/>
    <x v="4"/>
    <n v="20"/>
    <x v="19"/>
    <x v="1"/>
    <s v="Spring Creek Hat"/>
    <n v="5"/>
    <s v="N"/>
    <n v="1"/>
    <n v="0"/>
  </r>
  <r>
    <x v="5"/>
    <n v="6"/>
    <x v="5"/>
    <n v="20"/>
    <x v="19"/>
    <x v="1"/>
    <s v="Spring Creek Hat"/>
    <n v="2"/>
    <s v="N"/>
    <n v="1"/>
    <n v="0"/>
  </r>
  <r>
    <x v="5"/>
    <n v="6"/>
    <x v="5"/>
    <n v="20"/>
    <x v="19"/>
    <x v="1"/>
    <s v="Spring Creek Hat"/>
    <n v="3"/>
    <s v="N"/>
    <n v="1"/>
    <n v="0"/>
  </r>
  <r>
    <x v="5"/>
    <n v="6"/>
    <x v="5"/>
    <n v="20"/>
    <x v="19"/>
    <x v="1"/>
    <s v="Spring Creek Hat"/>
    <n v="4"/>
    <s v="N"/>
    <n v="1"/>
    <n v="0"/>
  </r>
  <r>
    <x v="5"/>
    <n v="6"/>
    <x v="5"/>
    <n v="20"/>
    <x v="19"/>
    <x v="1"/>
    <s v="Spring Creek Hat"/>
    <n v="5"/>
    <s v="N"/>
    <n v="1"/>
    <n v="0"/>
  </r>
  <r>
    <x v="5"/>
    <n v="7"/>
    <x v="6"/>
    <n v="20"/>
    <x v="19"/>
    <x v="1"/>
    <s v="Spring Creek Hat"/>
    <n v="2"/>
    <s v="N"/>
    <n v="1"/>
    <n v="0"/>
  </r>
  <r>
    <x v="5"/>
    <n v="7"/>
    <x v="6"/>
    <n v="20"/>
    <x v="19"/>
    <x v="1"/>
    <s v="Spring Creek Hat"/>
    <n v="3"/>
    <s v="N"/>
    <n v="1"/>
    <n v="0"/>
  </r>
  <r>
    <x v="5"/>
    <n v="7"/>
    <x v="6"/>
    <n v="20"/>
    <x v="19"/>
    <x v="1"/>
    <s v="Spring Creek Hat"/>
    <n v="4"/>
    <s v="N"/>
    <n v="1"/>
    <n v="0"/>
  </r>
  <r>
    <x v="5"/>
    <n v="7"/>
    <x v="6"/>
    <n v="20"/>
    <x v="19"/>
    <x v="1"/>
    <s v="Spring Creek Hat"/>
    <n v="5"/>
    <s v="N"/>
    <n v="1"/>
    <n v="0"/>
  </r>
  <r>
    <x v="5"/>
    <n v="8"/>
    <x v="7"/>
    <n v="20"/>
    <x v="19"/>
    <x v="1"/>
    <s v="Spring Creek Hat"/>
    <n v="2"/>
    <s v="N"/>
    <n v="1"/>
    <n v="0"/>
  </r>
  <r>
    <x v="5"/>
    <n v="8"/>
    <x v="7"/>
    <n v="20"/>
    <x v="19"/>
    <x v="1"/>
    <s v="Spring Creek Hat"/>
    <n v="3"/>
    <s v="N"/>
    <n v="1"/>
    <n v="0"/>
  </r>
  <r>
    <x v="5"/>
    <n v="8"/>
    <x v="7"/>
    <n v="20"/>
    <x v="19"/>
    <x v="1"/>
    <s v="Spring Creek Hat"/>
    <n v="4"/>
    <s v="N"/>
    <n v="1"/>
    <n v="0"/>
  </r>
  <r>
    <x v="5"/>
    <n v="8"/>
    <x v="7"/>
    <n v="20"/>
    <x v="19"/>
    <x v="1"/>
    <s v="Spring Creek Hat"/>
    <n v="5"/>
    <s v="N"/>
    <n v="1"/>
    <n v="0"/>
  </r>
  <r>
    <x v="5"/>
    <n v="9"/>
    <x v="8"/>
    <n v="20"/>
    <x v="19"/>
    <x v="1"/>
    <s v="Spring Creek Hat"/>
    <n v="2"/>
    <s v="N"/>
    <n v="1"/>
    <n v="3.99"/>
  </r>
  <r>
    <x v="5"/>
    <n v="9"/>
    <x v="8"/>
    <n v="20"/>
    <x v="19"/>
    <x v="1"/>
    <s v="Spring Creek Hat"/>
    <n v="3"/>
    <s v="N"/>
    <n v="1"/>
    <n v="7.29"/>
  </r>
  <r>
    <x v="5"/>
    <n v="9"/>
    <x v="8"/>
    <n v="20"/>
    <x v="19"/>
    <x v="1"/>
    <s v="Spring Creek Hat"/>
    <n v="4"/>
    <s v="N"/>
    <n v="1"/>
    <n v="0"/>
  </r>
  <r>
    <x v="5"/>
    <n v="9"/>
    <x v="8"/>
    <n v="20"/>
    <x v="19"/>
    <x v="1"/>
    <s v="Spring Creek Hat"/>
    <n v="5"/>
    <s v="N"/>
    <n v="1"/>
    <n v="0"/>
  </r>
  <r>
    <x v="5"/>
    <n v="10"/>
    <x v="9"/>
    <n v="20"/>
    <x v="19"/>
    <x v="1"/>
    <s v="Spring Creek Hat"/>
    <n v="2"/>
    <s v="N"/>
    <n v="1"/>
    <n v="337.1"/>
  </r>
  <r>
    <x v="5"/>
    <n v="10"/>
    <x v="9"/>
    <n v="20"/>
    <x v="19"/>
    <x v="1"/>
    <s v="Spring Creek Hat"/>
    <n v="3"/>
    <s v="N"/>
    <n v="1"/>
    <n v="64.77"/>
  </r>
  <r>
    <x v="5"/>
    <n v="10"/>
    <x v="9"/>
    <n v="20"/>
    <x v="19"/>
    <x v="1"/>
    <s v="Spring Creek Hat"/>
    <n v="4"/>
    <s v="N"/>
    <n v="1"/>
    <n v="0"/>
  </r>
  <r>
    <x v="5"/>
    <n v="10"/>
    <x v="9"/>
    <n v="20"/>
    <x v="19"/>
    <x v="1"/>
    <s v="Spring Creek Hat"/>
    <n v="5"/>
    <s v="N"/>
    <n v="1"/>
    <n v="0"/>
  </r>
  <r>
    <x v="5"/>
    <n v="11"/>
    <x v="10"/>
    <n v="20"/>
    <x v="19"/>
    <x v="1"/>
    <s v="Spring Creek Hat"/>
    <n v="2"/>
    <s v="N"/>
    <n v="1"/>
    <n v="9.85"/>
  </r>
  <r>
    <x v="5"/>
    <n v="11"/>
    <x v="10"/>
    <n v="20"/>
    <x v="19"/>
    <x v="1"/>
    <s v="Spring Creek Hat"/>
    <n v="3"/>
    <s v="N"/>
    <n v="1"/>
    <n v="1.23"/>
  </r>
  <r>
    <x v="5"/>
    <n v="11"/>
    <x v="10"/>
    <n v="20"/>
    <x v="19"/>
    <x v="1"/>
    <s v="Spring Creek Hat"/>
    <n v="4"/>
    <s v="N"/>
    <n v="1"/>
    <n v="0.17"/>
  </r>
  <r>
    <x v="5"/>
    <n v="11"/>
    <x v="10"/>
    <n v="20"/>
    <x v="19"/>
    <x v="1"/>
    <s v="Spring Creek Hat"/>
    <n v="5"/>
    <s v="N"/>
    <n v="1"/>
    <n v="0"/>
  </r>
  <r>
    <x v="5"/>
    <n v="12"/>
    <x v="11"/>
    <n v="20"/>
    <x v="19"/>
    <x v="1"/>
    <s v="Spring Creek Hat"/>
    <n v="2"/>
    <s v="N"/>
    <n v="1"/>
    <n v="32.840000000000003"/>
  </r>
  <r>
    <x v="5"/>
    <n v="12"/>
    <x v="11"/>
    <n v="20"/>
    <x v="19"/>
    <x v="1"/>
    <s v="Spring Creek Hat"/>
    <n v="3"/>
    <s v="N"/>
    <n v="1"/>
    <n v="28.09"/>
  </r>
  <r>
    <x v="5"/>
    <n v="12"/>
    <x v="11"/>
    <n v="20"/>
    <x v="19"/>
    <x v="1"/>
    <s v="Spring Creek Hat"/>
    <n v="4"/>
    <s v="N"/>
    <n v="1"/>
    <n v="0.67"/>
  </r>
  <r>
    <x v="5"/>
    <n v="12"/>
    <x v="11"/>
    <n v="20"/>
    <x v="19"/>
    <x v="1"/>
    <s v="Spring Creek Hat"/>
    <n v="5"/>
    <s v="N"/>
    <n v="1"/>
    <n v="0"/>
  </r>
  <r>
    <x v="5"/>
    <n v="13"/>
    <x v="12"/>
    <n v="20"/>
    <x v="19"/>
    <x v="1"/>
    <s v="Spring Creek Hat"/>
    <n v="2"/>
    <s v="N"/>
    <n v="1"/>
    <n v="211.78"/>
  </r>
  <r>
    <x v="5"/>
    <n v="13"/>
    <x v="12"/>
    <n v="20"/>
    <x v="19"/>
    <x v="1"/>
    <s v="Spring Creek Hat"/>
    <n v="3"/>
    <s v="N"/>
    <n v="1"/>
    <n v="77.31"/>
  </r>
  <r>
    <x v="5"/>
    <n v="13"/>
    <x v="12"/>
    <n v="20"/>
    <x v="19"/>
    <x v="1"/>
    <s v="Spring Creek Hat"/>
    <n v="4"/>
    <s v="N"/>
    <n v="1"/>
    <n v="13.34"/>
  </r>
  <r>
    <x v="5"/>
    <n v="13"/>
    <x v="12"/>
    <n v="20"/>
    <x v="19"/>
    <x v="1"/>
    <s v="Spring Creek Hat"/>
    <n v="5"/>
    <s v="N"/>
    <n v="1"/>
    <n v="0"/>
  </r>
  <r>
    <x v="5"/>
    <n v="14"/>
    <x v="13"/>
    <n v="20"/>
    <x v="19"/>
    <x v="1"/>
    <s v="Spring Creek Hat"/>
    <n v="2"/>
    <s v="N"/>
    <n v="1"/>
    <n v="52.94"/>
  </r>
  <r>
    <x v="5"/>
    <n v="14"/>
    <x v="13"/>
    <n v="20"/>
    <x v="19"/>
    <x v="1"/>
    <s v="Spring Creek Hat"/>
    <n v="3"/>
    <s v="N"/>
    <n v="1"/>
    <n v="602.22"/>
  </r>
  <r>
    <x v="5"/>
    <n v="14"/>
    <x v="13"/>
    <n v="20"/>
    <x v="19"/>
    <x v="1"/>
    <s v="Spring Creek Hat"/>
    <n v="4"/>
    <s v="N"/>
    <n v="1"/>
    <n v="316.89"/>
  </r>
  <r>
    <x v="5"/>
    <n v="14"/>
    <x v="13"/>
    <n v="20"/>
    <x v="19"/>
    <x v="1"/>
    <s v="Spring Creek Hat"/>
    <n v="5"/>
    <s v="N"/>
    <n v="1"/>
    <n v="0"/>
  </r>
  <r>
    <x v="5"/>
    <n v="15"/>
    <x v="14"/>
    <n v="20"/>
    <x v="19"/>
    <x v="1"/>
    <s v="Spring Creek Hat"/>
    <n v="2"/>
    <s v="N"/>
    <n v="1"/>
    <n v="11444.42"/>
  </r>
  <r>
    <x v="5"/>
    <n v="15"/>
    <x v="14"/>
    <n v="20"/>
    <x v="19"/>
    <x v="1"/>
    <s v="Spring Creek Hat"/>
    <n v="3"/>
    <s v="N"/>
    <n v="1"/>
    <n v="30952.84"/>
  </r>
  <r>
    <x v="5"/>
    <n v="15"/>
    <x v="14"/>
    <n v="20"/>
    <x v="19"/>
    <x v="1"/>
    <s v="Spring Creek Hat"/>
    <n v="4"/>
    <s v="N"/>
    <n v="1"/>
    <n v="5258.48"/>
  </r>
  <r>
    <x v="5"/>
    <n v="15"/>
    <x v="14"/>
    <n v="20"/>
    <x v="19"/>
    <x v="1"/>
    <s v="Spring Creek Hat"/>
    <n v="5"/>
    <s v="N"/>
    <n v="1"/>
    <n v="0"/>
  </r>
  <r>
    <x v="5"/>
    <n v="16"/>
    <x v="15"/>
    <n v="20"/>
    <x v="19"/>
    <x v="1"/>
    <s v="Spring Creek Hat"/>
    <n v="2"/>
    <s v="N"/>
    <n v="1"/>
    <n v="0.04"/>
  </r>
  <r>
    <x v="5"/>
    <n v="16"/>
    <x v="15"/>
    <n v="20"/>
    <x v="19"/>
    <x v="1"/>
    <s v="Spring Creek Hat"/>
    <n v="3"/>
    <s v="N"/>
    <n v="1"/>
    <n v="0.06"/>
  </r>
  <r>
    <x v="5"/>
    <n v="16"/>
    <x v="15"/>
    <n v="20"/>
    <x v="19"/>
    <x v="1"/>
    <s v="Spring Creek Hat"/>
    <n v="4"/>
    <s v="N"/>
    <n v="1"/>
    <n v="0"/>
  </r>
  <r>
    <x v="5"/>
    <n v="16"/>
    <x v="15"/>
    <n v="20"/>
    <x v="19"/>
    <x v="1"/>
    <s v="Spring Creek Hat"/>
    <n v="5"/>
    <s v="N"/>
    <n v="1"/>
    <n v="0"/>
  </r>
  <r>
    <x v="5"/>
    <n v="17"/>
    <x v="16"/>
    <n v="20"/>
    <x v="19"/>
    <x v="1"/>
    <s v="Spring Creek Hat"/>
    <n v="2"/>
    <s v="N"/>
    <n v="1"/>
    <n v="0"/>
  </r>
  <r>
    <x v="5"/>
    <n v="17"/>
    <x v="16"/>
    <n v="20"/>
    <x v="19"/>
    <x v="1"/>
    <s v="Spring Creek Hat"/>
    <n v="3"/>
    <s v="N"/>
    <n v="1"/>
    <n v="0"/>
  </r>
  <r>
    <x v="5"/>
    <n v="17"/>
    <x v="16"/>
    <n v="20"/>
    <x v="19"/>
    <x v="1"/>
    <s v="Spring Creek Hat"/>
    <n v="4"/>
    <s v="N"/>
    <n v="1"/>
    <n v="0"/>
  </r>
  <r>
    <x v="5"/>
    <n v="17"/>
    <x v="16"/>
    <n v="20"/>
    <x v="19"/>
    <x v="1"/>
    <s v="Spring Creek Hat"/>
    <n v="5"/>
    <s v="N"/>
    <n v="1"/>
    <n v="0"/>
  </r>
  <r>
    <x v="5"/>
    <n v="18"/>
    <x v="17"/>
    <n v="20"/>
    <x v="19"/>
    <x v="1"/>
    <s v="Spring Creek Hat"/>
    <n v="2"/>
    <s v="N"/>
    <n v="1"/>
    <n v="0"/>
  </r>
  <r>
    <x v="5"/>
    <n v="18"/>
    <x v="17"/>
    <n v="20"/>
    <x v="19"/>
    <x v="1"/>
    <s v="Spring Creek Hat"/>
    <n v="3"/>
    <s v="N"/>
    <n v="1"/>
    <n v="0"/>
  </r>
  <r>
    <x v="5"/>
    <n v="18"/>
    <x v="17"/>
    <n v="20"/>
    <x v="19"/>
    <x v="1"/>
    <s v="Spring Creek Hat"/>
    <n v="4"/>
    <s v="N"/>
    <n v="1"/>
    <n v="0"/>
  </r>
  <r>
    <x v="5"/>
    <n v="18"/>
    <x v="17"/>
    <n v="20"/>
    <x v="19"/>
    <x v="1"/>
    <s v="Spring Creek Hat"/>
    <n v="5"/>
    <s v="N"/>
    <n v="1"/>
    <n v="0"/>
  </r>
  <r>
    <x v="5"/>
    <n v="19"/>
    <x v="18"/>
    <n v="20"/>
    <x v="19"/>
    <x v="1"/>
    <s v="Spring Creek Hat"/>
    <n v="2"/>
    <s v="N"/>
    <n v="1"/>
    <n v="0"/>
  </r>
  <r>
    <x v="5"/>
    <n v="19"/>
    <x v="18"/>
    <n v="20"/>
    <x v="19"/>
    <x v="1"/>
    <s v="Spring Creek Hat"/>
    <n v="3"/>
    <s v="N"/>
    <n v="1"/>
    <n v="0"/>
  </r>
  <r>
    <x v="5"/>
    <n v="19"/>
    <x v="18"/>
    <n v="20"/>
    <x v="19"/>
    <x v="1"/>
    <s v="Spring Creek Hat"/>
    <n v="4"/>
    <s v="N"/>
    <n v="1"/>
    <n v="0"/>
  </r>
  <r>
    <x v="5"/>
    <n v="19"/>
    <x v="18"/>
    <n v="20"/>
    <x v="19"/>
    <x v="1"/>
    <s v="Spring Creek Hat"/>
    <n v="5"/>
    <s v="N"/>
    <n v="1"/>
    <n v="0"/>
  </r>
  <r>
    <x v="5"/>
    <n v="20"/>
    <x v="19"/>
    <n v="20"/>
    <x v="19"/>
    <x v="1"/>
    <s v="Spring Creek Hat"/>
    <n v="2"/>
    <s v="N"/>
    <n v="1"/>
    <n v="91.59"/>
  </r>
  <r>
    <x v="5"/>
    <n v="20"/>
    <x v="19"/>
    <n v="20"/>
    <x v="19"/>
    <x v="1"/>
    <s v="Spring Creek Hat"/>
    <n v="3"/>
    <s v="N"/>
    <n v="1"/>
    <n v="2375.33"/>
  </r>
  <r>
    <x v="5"/>
    <n v="20"/>
    <x v="19"/>
    <n v="20"/>
    <x v="19"/>
    <x v="1"/>
    <s v="Spring Creek Hat"/>
    <n v="4"/>
    <s v="N"/>
    <n v="1"/>
    <n v="311.02999999999997"/>
  </r>
  <r>
    <x v="5"/>
    <n v="20"/>
    <x v="19"/>
    <n v="20"/>
    <x v="19"/>
    <x v="1"/>
    <s v="Spring Creek Hat"/>
    <n v="5"/>
    <s v="N"/>
    <n v="1"/>
    <n v="0"/>
  </r>
  <r>
    <x v="5"/>
    <n v="21"/>
    <x v="20"/>
    <n v="20"/>
    <x v="19"/>
    <x v="1"/>
    <s v="Spring Creek Hat"/>
    <n v="2"/>
    <s v="N"/>
    <n v="1"/>
    <n v="3477.56"/>
  </r>
  <r>
    <x v="5"/>
    <n v="21"/>
    <x v="20"/>
    <n v="20"/>
    <x v="19"/>
    <x v="1"/>
    <s v="Spring Creek Hat"/>
    <n v="3"/>
    <s v="N"/>
    <n v="1"/>
    <n v="4342.8"/>
  </r>
  <r>
    <x v="5"/>
    <n v="21"/>
    <x v="20"/>
    <n v="20"/>
    <x v="19"/>
    <x v="1"/>
    <s v="Spring Creek Hat"/>
    <n v="4"/>
    <s v="N"/>
    <n v="1"/>
    <n v="145.02000000000001"/>
  </r>
  <r>
    <x v="5"/>
    <n v="21"/>
    <x v="20"/>
    <n v="20"/>
    <x v="19"/>
    <x v="1"/>
    <s v="Spring Creek Hat"/>
    <n v="5"/>
    <s v="N"/>
    <n v="1"/>
    <n v="0"/>
  </r>
  <r>
    <x v="5"/>
    <n v="22"/>
    <x v="21"/>
    <n v="20"/>
    <x v="19"/>
    <x v="1"/>
    <s v="Spring Creek Hat"/>
    <n v="2"/>
    <s v="N"/>
    <n v="1"/>
    <n v="0"/>
  </r>
  <r>
    <x v="5"/>
    <n v="22"/>
    <x v="21"/>
    <n v="20"/>
    <x v="19"/>
    <x v="1"/>
    <s v="Spring Creek Hat"/>
    <n v="3"/>
    <s v="N"/>
    <n v="1"/>
    <n v="920.02"/>
  </r>
  <r>
    <x v="5"/>
    <n v="22"/>
    <x v="21"/>
    <n v="20"/>
    <x v="19"/>
    <x v="1"/>
    <s v="Spring Creek Hat"/>
    <n v="4"/>
    <s v="N"/>
    <n v="1"/>
    <n v="84.56"/>
  </r>
  <r>
    <x v="5"/>
    <n v="22"/>
    <x v="21"/>
    <n v="20"/>
    <x v="19"/>
    <x v="1"/>
    <s v="Spring Creek Hat"/>
    <n v="5"/>
    <s v="N"/>
    <n v="1"/>
    <n v="0"/>
  </r>
  <r>
    <x v="5"/>
    <n v="23"/>
    <x v="22"/>
    <n v="20"/>
    <x v="19"/>
    <x v="1"/>
    <s v="Spring Creek Hat"/>
    <n v="2"/>
    <s v="N"/>
    <n v="1"/>
    <n v="0"/>
  </r>
  <r>
    <x v="5"/>
    <n v="23"/>
    <x v="22"/>
    <n v="20"/>
    <x v="19"/>
    <x v="1"/>
    <s v="Spring Creek Hat"/>
    <n v="3"/>
    <s v="N"/>
    <n v="1"/>
    <n v="101.62"/>
  </r>
  <r>
    <x v="5"/>
    <n v="23"/>
    <x v="22"/>
    <n v="20"/>
    <x v="19"/>
    <x v="1"/>
    <s v="Spring Creek Hat"/>
    <n v="4"/>
    <s v="N"/>
    <n v="1"/>
    <n v="0"/>
  </r>
  <r>
    <x v="5"/>
    <n v="23"/>
    <x v="22"/>
    <n v="20"/>
    <x v="19"/>
    <x v="1"/>
    <s v="Spring Creek Hat"/>
    <n v="5"/>
    <s v="N"/>
    <n v="1"/>
    <n v="0"/>
  </r>
  <r>
    <x v="5"/>
    <n v="24"/>
    <x v="23"/>
    <n v="20"/>
    <x v="19"/>
    <x v="1"/>
    <s v="Spring Creek Hat"/>
    <n v="2"/>
    <s v="N"/>
    <n v="1"/>
    <n v="410.96"/>
  </r>
  <r>
    <x v="5"/>
    <n v="24"/>
    <x v="23"/>
    <n v="20"/>
    <x v="19"/>
    <x v="1"/>
    <s v="Spring Creek Hat"/>
    <n v="3"/>
    <s v="N"/>
    <n v="1"/>
    <n v="305.45"/>
  </r>
  <r>
    <x v="5"/>
    <n v="24"/>
    <x v="23"/>
    <n v="20"/>
    <x v="19"/>
    <x v="1"/>
    <s v="Spring Creek Hat"/>
    <n v="4"/>
    <s v="N"/>
    <n v="1"/>
    <n v="154.57"/>
  </r>
  <r>
    <x v="5"/>
    <n v="24"/>
    <x v="23"/>
    <n v="20"/>
    <x v="19"/>
    <x v="1"/>
    <s v="Spring Creek Hat"/>
    <n v="5"/>
    <s v="N"/>
    <n v="1"/>
    <n v="0"/>
  </r>
  <r>
    <x v="5"/>
    <n v="25"/>
    <x v="24"/>
    <n v="20"/>
    <x v="19"/>
    <x v="1"/>
    <s v="Spring Creek Hat"/>
    <n v="2"/>
    <s v="N"/>
    <n v="1"/>
    <n v="0"/>
  </r>
  <r>
    <x v="5"/>
    <n v="25"/>
    <x v="24"/>
    <n v="20"/>
    <x v="19"/>
    <x v="1"/>
    <s v="Spring Creek Hat"/>
    <n v="3"/>
    <s v="N"/>
    <n v="1"/>
    <n v="11.81"/>
  </r>
  <r>
    <x v="5"/>
    <n v="25"/>
    <x v="24"/>
    <n v="20"/>
    <x v="19"/>
    <x v="1"/>
    <s v="Spring Creek Hat"/>
    <n v="4"/>
    <s v="N"/>
    <n v="1"/>
    <n v="0"/>
  </r>
  <r>
    <x v="5"/>
    <n v="25"/>
    <x v="24"/>
    <n v="20"/>
    <x v="19"/>
    <x v="1"/>
    <s v="Spring Creek Hat"/>
    <n v="5"/>
    <s v="N"/>
    <n v="1"/>
    <n v="0"/>
  </r>
  <r>
    <x v="6"/>
    <n v="1"/>
    <x v="0"/>
    <n v="20"/>
    <x v="19"/>
    <x v="1"/>
    <s v="Spring Creek Hat"/>
    <n v="2"/>
    <s v="N"/>
    <n v="1"/>
    <n v="0"/>
  </r>
  <r>
    <x v="6"/>
    <n v="1"/>
    <x v="0"/>
    <n v="20"/>
    <x v="19"/>
    <x v="1"/>
    <s v="Spring Creek Hat"/>
    <n v="3"/>
    <s v="N"/>
    <n v="1"/>
    <n v="0"/>
  </r>
  <r>
    <x v="6"/>
    <n v="1"/>
    <x v="0"/>
    <n v="20"/>
    <x v="19"/>
    <x v="1"/>
    <s v="Spring Creek Hat"/>
    <n v="4"/>
    <s v="N"/>
    <n v="1"/>
    <n v="0"/>
  </r>
  <r>
    <x v="6"/>
    <n v="1"/>
    <x v="0"/>
    <n v="20"/>
    <x v="19"/>
    <x v="1"/>
    <s v="Spring Creek Hat"/>
    <n v="5"/>
    <s v="N"/>
    <n v="1"/>
    <n v="0"/>
  </r>
  <r>
    <x v="6"/>
    <n v="2"/>
    <x v="1"/>
    <n v="20"/>
    <x v="19"/>
    <x v="1"/>
    <s v="Spring Creek Hat"/>
    <n v="2"/>
    <s v="N"/>
    <n v="1"/>
    <n v="0"/>
  </r>
  <r>
    <x v="6"/>
    <n v="2"/>
    <x v="1"/>
    <n v="20"/>
    <x v="19"/>
    <x v="1"/>
    <s v="Spring Creek Hat"/>
    <n v="3"/>
    <s v="N"/>
    <n v="1"/>
    <n v="4.13"/>
  </r>
  <r>
    <x v="6"/>
    <n v="2"/>
    <x v="1"/>
    <n v="20"/>
    <x v="19"/>
    <x v="1"/>
    <s v="Spring Creek Hat"/>
    <n v="4"/>
    <s v="N"/>
    <n v="1"/>
    <n v="4.88"/>
  </r>
  <r>
    <x v="6"/>
    <n v="2"/>
    <x v="1"/>
    <n v="20"/>
    <x v="19"/>
    <x v="1"/>
    <s v="Spring Creek Hat"/>
    <n v="5"/>
    <s v="N"/>
    <n v="1"/>
    <n v="0"/>
  </r>
  <r>
    <x v="6"/>
    <n v="3"/>
    <x v="2"/>
    <n v="20"/>
    <x v="19"/>
    <x v="1"/>
    <s v="Spring Creek Hat"/>
    <n v="2"/>
    <s v="N"/>
    <n v="1"/>
    <n v="0"/>
  </r>
  <r>
    <x v="6"/>
    <n v="3"/>
    <x v="2"/>
    <n v="20"/>
    <x v="19"/>
    <x v="1"/>
    <s v="Spring Creek Hat"/>
    <n v="3"/>
    <s v="N"/>
    <n v="1"/>
    <n v="0"/>
  </r>
  <r>
    <x v="6"/>
    <n v="3"/>
    <x v="2"/>
    <n v="20"/>
    <x v="19"/>
    <x v="1"/>
    <s v="Spring Creek Hat"/>
    <n v="4"/>
    <s v="N"/>
    <n v="1"/>
    <n v="0"/>
  </r>
  <r>
    <x v="6"/>
    <n v="3"/>
    <x v="2"/>
    <n v="20"/>
    <x v="19"/>
    <x v="1"/>
    <s v="Spring Creek Hat"/>
    <n v="5"/>
    <s v="N"/>
    <n v="1"/>
    <n v="0"/>
  </r>
  <r>
    <x v="6"/>
    <n v="4"/>
    <x v="3"/>
    <n v="20"/>
    <x v="19"/>
    <x v="1"/>
    <s v="Spring Creek Hat"/>
    <n v="2"/>
    <s v="N"/>
    <n v="1"/>
    <n v="52.99"/>
  </r>
  <r>
    <x v="6"/>
    <n v="4"/>
    <x v="3"/>
    <n v="20"/>
    <x v="19"/>
    <x v="1"/>
    <s v="Spring Creek Hat"/>
    <n v="3"/>
    <s v="N"/>
    <n v="1"/>
    <n v="2334.66"/>
  </r>
  <r>
    <x v="6"/>
    <n v="4"/>
    <x v="3"/>
    <n v="20"/>
    <x v="19"/>
    <x v="1"/>
    <s v="Spring Creek Hat"/>
    <n v="4"/>
    <s v="N"/>
    <n v="1"/>
    <n v="112.01"/>
  </r>
  <r>
    <x v="6"/>
    <n v="4"/>
    <x v="3"/>
    <n v="20"/>
    <x v="19"/>
    <x v="1"/>
    <s v="Spring Creek Hat"/>
    <n v="5"/>
    <s v="N"/>
    <n v="1"/>
    <n v="0.3"/>
  </r>
  <r>
    <x v="6"/>
    <n v="5"/>
    <x v="4"/>
    <n v="20"/>
    <x v="19"/>
    <x v="1"/>
    <s v="Spring Creek Hat"/>
    <n v="2"/>
    <s v="N"/>
    <n v="1"/>
    <n v="509.57"/>
  </r>
  <r>
    <x v="6"/>
    <n v="5"/>
    <x v="4"/>
    <n v="20"/>
    <x v="19"/>
    <x v="1"/>
    <s v="Spring Creek Hat"/>
    <n v="3"/>
    <s v="N"/>
    <n v="1"/>
    <n v="32581.03"/>
  </r>
  <r>
    <x v="6"/>
    <n v="5"/>
    <x v="4"/>
    <n v="20"/>
    <x v="19"/>
    <x v="1"/>
    <s v="Spring Creek Hat"/>
    <n v="4"/>
    <s v="N"/>
    <n v="1"/>
    <n v="483.46"/>
  </r>
  <r>
    <x v="6"/>
    <n v="5"/>
    <x v="4"/>
    <n v="20"/>
    <x v="19"/>
    <x v="1"/>
    <s v="Spring Creek Hat"/>
    <n v="5"/>
    <s v="N"/>
    <n v="1"/>
    <n v="0.28000000000000003"/>
  </r>
  <r>
    <x v="6"/>
    <n v="6"/>
    <x v="5"/>
    <n v="20"/>
    <x v="19"/>
    <x v="1"/>
    <s v="Spring Creek Hat"/>
    <n v="2"/>
    <s v="N"/>
    <n v="1"/>
    <n v="0"/>
  </r>
  <r>
    <x v="6"/>
    <n v="6"/>
    <x v="5"/>
    <n v="20"/>
    <x v="19"/>
    <x v="1"/>
    <s v="Spring Creek Hat"/>
    <n v="3"/>
    <s v="N"/>
    <n v="1"/>
    <n v="0"/>
  </r>
  <r>
    <x v="6"/>
    <n v="6"/>
    <x v="5"/>
    <n v="20"/>
    <x v="19"/>
    <x v="1"/>
    <s v="Spring Creek Hat"/>
    <n v="4"/>
    <s v="N"/>
    <n v="1"/>
    <n v="0"/>
  </r>
  <r>
    <x v="6"/>
    <n v="6"/>
    <x v="5"/>
    <n v="20"/>
    <x v="19"/>
    <x v="1"/>
    <s v="Spring Creek Hat"/>
    <n v="5"/>
    <s v="N"/>
    <n v="1"/>
    <n v="0"/>
  </r>
  <r>
    <x v="6"/>
    <n v="7"/>
    <x v="6"/>
    <n v="20"/>
    <x v="19"/>
    <x v="1"/>
    <s v="Spring Creek Hat"/>
    <n v="2"/>
    <s v="N"/>
    <n v="1"/>
    <n v="0"/>
  </r>
  <r>
    <x v="6"/>
    <n v="7"/>
    <x v="6"/>
    <n v="20"/>
    <x v="19"/>
    <x v="1"/>
    <s v="Spring Creek Hat"/>
    <n v="3"/>
    <s v="N"/>
    <n v="1"/>
    <n v="0"/>
  </r>
  <r>
    <x v="6"/>
    <n v="7"/>
    <x v="6"/>
    <n v="20"/>
    <x v="19"/>
    <x v="1"/>
    <s v="Spring Creek Hat"/>
    <n v="4"/>
    <s v="N"/>
    <n v="1"/>
    <n v="0"/>
  </r>
  <r>
    <x v="6"/>
    <n v="7"/>
    <x v="6"/>
    <n v="20"/>
    <x v="19"/>
    <x v="1"/>
    <s v="Spring Creek Hat"/>
    <n v="5"/>
    <s v="N"/>
    <n v="1"/>
    <n v="0"/>
  </r>
  <r>
    <x v="6"/>
    <n v="8"/>
    <x v="7"/>
    <n v="20"/>
    <x v="19"/>
    <x v="1"/>
    <s v="Spring Creek Hat"/>
    <n v="2"/>
    <s v="N"/>
    <n v="1"/>
    <n v="0"/>
  </r>
  <r>
    <x v="6"/>
    <n v="8"/>
    <x v="7"/>
    <n v="20"/>
    <x v="19"/>
    <x v="1"/>
    <s v="Spring Creek Hat"/>
    <n v="3"/>
    <s v="N"/>
    <n v="1"/>
    <n v="0"/>
  </r>
  <r>
    <x v="6"/>
    <n v="8"/>
    <x v="7"/>
    <n v="20"/>
    <x v="19"/>
    <x v="1"/>
    <s v="Spring Creek Hat"/>
    <n v="4"/>
    <s v="N"/>
    <n v="1"/>
    <n v="0"/>
  </r>
  <r>
    <x v="6"/>
    <n v="8"/>
    <x v="7"/>
    <n v="20"/>
    <x v="19"/>
    <x v="1"/>
    <s v="Spring Creek Hat"/>
    <n v="5"/>
    <s v="N"/>
    <n v="1"/>
    <n v="0"/>
  </r>
  <r>
    <x v="6"/>
    <n v="9"/>
    <x v="8"/>
    <n v="20"/>
    <x v="19"/>
    <x v="1"/>
    <s v="Spring Creek Hat"/>
    <n v="2"/>
    <s v="N"/>
    <n v="1"/>
    <n v="8.3800000000000008"/>
  </r>
  <r>
    <x v="6"/>
    <n v="9"/>
    <x v="8"/>
    <n v="20"/>
    <x v="19"/>
    <x v="1"/>
    <s v="Spring Creek Hat"/>
    <n v="3"/>
    <s v="N"/>
    <n v="1"/>
    <n v="12.39"/>
  </r>
  <r>
    <x v="6"/>
    <n v="9"/>
    <x v="8"/>
    <n v="20"/>
    <x v="19"/>
    <x v="1"/>
    <s v="Spring Creek Hat"/>
    <n v="4"/>
    <s v="N"/>
    <n v="1"/>
    <n v="0"/>
  </r>
  <r>
    <x v="6"/>
    <n v="9"/>
    <x v="8"/>
    <n v="20"/>
    <x v="19"/>
    <x v="1"/>
    <s v="Spring Creek Hat"/>
    <n v="5"/>
    <s v="N"/>
    <n v="1"/>
    <n v="0"/>
  </r>
  <r>
    <x v="6"/>
    <n v="10"/>
    <x v="9"/>
    <n v="20"/>
    <x v="19"/>
    <x v="1"/>
    <s v="Spring Creek Hat"/>
    <n v="2"/>
    <s v="N"/>
    <n v="1"/>
    <n v="1123.96"/>
  </r>
  <r>
    <x v="6"/>
    <n v="10"/>
    <x v="9"/>
    <n v="20"/>
    <x v="19"/>
    <x v="1"/>
    <s v="Spring Creek Hat"/>
    <n v="3"/>
    <s v="N"/>
    <n v="1"/>
    <n v="174.81"/>
  </r>
  <r>
    <x v="6"/>
    <n v="10"/>
    <x v="9"/>
    <n v="20"/>
    <x v="19"/>
    <x v="1"/>
    <s v="Spring Creek Hat"/>
    <n v="4"/>
    <s v="N"/>
    <n v="1"/>
    <n v="0"/>
  </r>
  <r>
    <x v="6"/>
    <n v="10"/>
    <x v="9"/>
    <n v="20"/>
    <x v="19"/>
    <x v="1"/>
    <s v="Spring Creek Hat"/>
    <n v="5"/>
    <s v="N"/>
    <n v="1"/>
    <n v="0"/>
  </r>
  <r>
    <x v="6"/>
    <n v="11"/>
    <x v="10"/>
    <n v="20"/>
    <x v="19"/>
    <x v="1"/>
    <s v="Spring Creek Hat"/>
    <n v="2"/>
    <s v="N"/>
    <n v="1"/>
    <n v="0.06"/>
  </r>
  <r>
    <x v="6"/>
    <n v="11"/>
    <x v="10"/>
    <n v="20"/>
    <x v="19"/>
    <x v="1"/>
    <s v="Spring Creek Hat"/>
    <n v="3"/>
    <s v="N"/>
    <n v="1"/>
    <n v="0.01"/>
  </r>
  <r>
    <x v="6"/>
    <n v="11"/>
    <x v="10"/>
    <n v="20"/>
    <x v="19"/>
    <x v="1"/>
    <s v="Spring Creek Hat"/>
    <n v="4"/>
    <s v="N"/>
    <n v="1"/>
    <n v="0"/>
  </r>
  <r>
    <x v="6"/>
    <n v="11"/>
    <x v="10"/>
    <n v="20"/>
    <x v="19"/>
    <x v="1"/>
    <s v="Spring Creek Hat"/>
    <n v="5"/>
    <s v="N"/>
    <n v="1"/>
    <n v="0"/>
  </r>
  <r>
    <x v="6"/>
    <n v="12"/>
    <x v="11"/>
    <n v="20"/>
    <x v="19"/>
    <x v="1"/>
    <s v="Spring Creek Hat"/>
    <n v="2"/>
    <s v="N"/>
    <n v="1"/>
    <n v="166.98"/>
  </r>
  <r>
    <x v="6"/>
    <n v="12"/>
    <x v="11"/>
    <n v="20"/>
    <x v="19"/>
    <x v="1"/>
    <s v="Spring Creek Hat"/>
    <n v="3"/>
    <s v="N"/>
    <n v="1"/>
    <n v="115.61"/>
  </r>
  <r>
    <x v="6"/>
    <n v="12"/>
    <x v="11"/>
    <n v="20"/>
    <x v="19"/>
    <x v="1"/>
    <s v="Spring Creek Hat"/>
    <n v="4"/>
    <s v="N"/>
    <n v="1"/>
    <n v="1.5"/>
  </r>
  <r>
    <x v="6"/>
    <n v="12"/>
    <x v="11"/>
    <n v="20"/>
    <x v="19"/>
    <x v="1"/>
    <s v="Spring Creek Hat"/>
    <n v="5"/>
    <s v="N"/>
    <n v="1"/>
    <n v="0"/>
  </r>
  <r>
    <x v="6"/>
    <n v="13"/>
    <x v="12"/>
    <n v="20"/>
    <x v="19"/>
    <x v="1"/>
    <s v="Spring Creek Hat"/>
    <n v="2"/>
    <s v="N"/>
    <n v="1"/>
    <n v="323.10000000000002"/>
  </r>
  <r>
    <x v="6"/>
    <n v="13"/>
    <x v="12"/>
    <n v="20"/>
    <x v="19"/>
    <x v="1"/>
    <s v="Spring Creek Hat"/>
    <n v="3"/>
    <s v="N"/>
    <n v="1"/>
    <n v="95.48"/>
  </r>
  <r>
    <x v="6"/>
    <n v="13"/>
    <x v="12"/>
    <n v="20"/>
    <x v="19"/>
    <x v="1"/>
    <s v="Spring Creek Hat"/>
    <n v="4"/>
    <s v="N"/>
    <n v="1"/>
    <n v="9.01"/>
  </r>
  <r>
    <x v="6"/>
    <n v="13"/>
    <x v="12"/>
    <n v="20"/>
    <x v="19"/>
    <x v="1"/>
    <s v="Spring Creek Hat"/>
    <n v="5"/>
    <s v="N"/>
    <n v="1"/>
    <n v="0"/>
  </r>
  <r>
    <x v="6"/>
    <n v="14"/>
    <x v="13"/>
    <n v="20"/>
    <x v="19"/>
    <x v="1"/>
    <s v="Spring Creek Hat"/>
    <n v="2"/>
    <s v="N"/>
    <n v="1"/>
    <n v="80.78"/>
  </r>
  <r>
    <x v="6"/>
    <n v="14"/>
    <x v="13"/>
    <n v="20"/>
    <x v="19"/>
    <x v="1"/>
    <s v="Spring Creek Hat"/>
    <n v="3"/>
    <s v="N"/>
    <n v="1"/>
    <n v="743.72"/>
  </r>
  <r>
    <x v="6"/>
    <n v="14"/>
    <x v="13"/>
    <n v="20"/>
    <x v="19"/>
    <x v="1"/>
    <s v="Spring Creek Hat"/>
    <n v="4"/>
    <s v="N"/>
    <n v="1"/>
    <n v="200.36"/>
  </r>
  <r>
    <x v="6"/>
    <n v="14"/>
    <x v="13"/>
    <n v="20"/>
    <x v="19"/>
    <x v="1"/>
    <s v="Spring Creek Hat"/>
    <n v="5"/>
    <s v="N"/>
    <n v="1"/>
    <n v="0"/>
  </r>
  <r>
    <x v="6"/>
    <n v="15"/>
    <x v="14"/>
    <n v="20"/>
    <x v="19"/>
    <x v="1"/>
    <s v="Spring Creek Hat"/>
    <n v="2"/>
    <s v="N"/>
    <n v="1"/>
    <n v="17630.13"/>
  </r>
  <r>
    <x v="6"/>
    <n v="15"/>
    <x v="14"/>
    <n v="20"/>
    <x v="19"/>
    <x v="1"/>
    <s v="Spring Creek Hat"/>
    <n v="3"/>
    <s v="N"/>
    <n v="1"/>
    <n v="46811.8"/>
  </r>
  <r>
    <x v="6"/>
    <n v="15"/>
    <x v="14"/>
    <n v="20"/>
    <x v="19"/>
    <x v="1"/>
    <s v="Spring Creek Hat"/>
    <n v="4"/>
    <s v="N"/>
    <n v="1"/>
    <n v="3553.17"/>
  </r>
  <r>
    <x v="6"/>
    <n v="15"/>
    <x v="14"/>
    <n v="20"/>
    <x v="19"/>
    <x v="1"/>
    <s v="Spring Creek Hat"/>
    <n v="5"/>
    <s v="N"/>
    <n v="1"/>
    <n v="7.69"/>
  </r>
  <r>
    <x v="6"/>
    <n v="16"/>
    <x v="15"/>
    <n v="20"/>
    <x v="19"/>
    <x v="1"/>
    <s v="Spring Creek Hat"/>
    <n v="2"/>
    <s v="N"/>
    <n v="1"/>
    <n v="0.05"/>
  </r>
  <r>
    <x v="6"/>
    <n v="16"/>
    <x v="15"/>
    <n v="20"/>
    <x v="19"/>
    <x v="1"/>
    <s v="Spring Creek Hat"/>
    <n v="3"/>
    <s v="N"/>
    <n v="1"/>
    <n v="0.06"/>
  </r>
  <r>
    <x v="6"/>
    <n v="16"/>
    <x v="15"/>
    <n v="20"/>
    <x v="19"/>
    <x v="1"/>
    <s v="Spring Creek Hat"/>
    <n v="4"/>
    <s v="N"/>
    <n v="1"/>
    <n v="0"/>
  </r>
  <r>
    <x v="6"/>
    <n v="16"/>
    <x v="15"/>
    <n v="20"/>
    <x v="19"/>
    <x v="1"/>
    <s v="Spring Creek Hat"/>
    <n v="5"/>
    <s v="N"/>
    <n v="1"/>
    <n v="0"/>
  </r>
  <r>
    <x v="6"/>
    <n v="17"/>
    <x v="16"/>
    <n v="20"/>
    <x v="19"/>
    <x v="1"/>
    <s v="Spring Creek Hat"/>
    <n v="2"/>
    <s v="N"/>
    <n v="1"/>
    <n v="0"/>
  </r>
  <r>
    <x v="6"/>
    <n v="17"/>
    <x v="16"/>
    <n v="20"/>
    <x v="19"/>
    <x v="1"/>
    <s v="Spring Creek Hat"/>
    <n v="3"/>
    <s v="N"/>
    <n v="1"/>
    <n v="0"/>
  </r>
  <r>
    <x v="6"/>
    <n v="17"/>
    <x v="16"/>
    <n v="20"/>
    <x v="19"/>
    <x v="1"/>
    <s v="Spring Creek Hat"/>
    <n v="4"/>
    <s v="N"/>
    <n v="1"/>
    <n v="0"/>
  </r>
  <r>
    <x v="6"/>
    <n v="17"/>
    <x v="16"/>
    <n v="20"/>
    <x v="19"/>
    <x v="1"/>
    <s v="Spring Creek Hat"/>
    <n v="5"/>
    <s v="N"/>
    <n v="1"/>
    <n v="0"/>
  </r>
  <r>
    <x v="6"/>
    <n v="18"/>
    <x v="17"/>
    <n v="20"/>
    <x v="19"/>
    <x v="1"/>
    <s v="Spring Creek Hat"/>
    <n v="2"/>
    <s v="N"/>
    <n v="1"/>
    <n v="0"/>
  </r>
  <r>
    <x v="6"/>
    <n v="18"/>
    <x v="17"/>
    <n v="20"/>
    <x v="19"/>
    <x v="1"/>
    <s v="Spring Creek Hat"/>
    <n v="3"/>
    <s v="N"/>
    <n v="1"/>
    <n v="0"/>
  </r>
  <r>
    <x v="6"/>
    <n v="18"/>
    <x v="17"/>
    <n v="20"/>
    <x v="19"/>
    <x v="1"/>
    <s v="Spring Creek Hat"/>
    <n v="4"/>
    <s v="N"/>
    <n v="1"/>
    <n v="0"/>
  </r>
  <r>
    <x v="6"/>
    <n v="18"/>
    <x v="17"/>
    <n v="20"/>
    <x v="19"/>
    <x v="1"/>
    <s v="Spring Creek Hat"/>
    <n v="5"/>
    <s v="N"/>
    <n v="1"/>
    <n v="0"/>
  </r>
  <r>
    <x v="6"/>
    <n v="19"/>
    <x v="18"/>
    <n v="20"/>
    <x v="19"/>
    <x v="1"/>
    <s v="Spring Creek Hat"/>
    <n v="2"/>
    <s v="N"/>
    <n v="1"/>
    <n v="0"/>
  </r>
  <r>
    <x v="6"/>
    <n v="19"/>
    <x v="18"/>
    <n v="20"/>
    <x v="19"/>
    <x v="1"/>
    <s v="Spring Creek Hat"/>
    <n v="3"/>
    <s v="N"/>
    <n v="1"/>
    <n v="0"/>
  </r>
  <r>
    <x v="6"/>
    <n v="19"/>
    <x v="18"/>
    <n v="20"/>
    <x v="19"/>
    <x v="1"/>
    <s v="Spring Creek Hat"/>
    <n v="4"/>
    <s v="N"/>
    <n v="1"/>
    <n v="0"/>
  </r>
  <r>
    <x v="6"/>
    <n v="19"/>
    <x v="18"/>
    <n v="20"/>
    <x v="19"/>
    <x v="1"/>
    <s v="Spring Creek Hat"/>
    <n v="5"/>
    <s v="N"/>
    <n v="1"/>
    <n v="0"/>
  </r>
  <r>
    <x v="6"/>
    <n v="20"/>
    <x v="19"/>
    <n v="20"/>
    <x v="19"/>
    <x v="1"/>
    <s v="Spring Creek Hat"/>
    <n v="2"/>
    <s v="N"/>
    <n v="1"/>
    <n v="78.739999999999995"/>
  </r>
  <r>
    <x v="6"/>
    <n v="20"/>
    <x v="19"/>
    <n v="20"/>
    <x v="19"/>
    <x v="1"/>
    <s v="Spring Creek Hat"/>
    <n v="3"/>
    <s v="N"/>
    <n v="1"/>
    <n v="1652.88"/>
  </r>
  <r>
    <x v="6"/>
    <n v="20"/>
    <x v="19"/>
    <n v="20"/>
    <x v="19"/>
    <x v="1"/>
    <s v="Spring Creek Hat"/>
    <n v="4"/>
    <s v="N"/>
    <n v="1"/>
    <n v="110.81"/>
  </r>
  <r>
    <x v="6"/>
    <n v="20"/>
    <x v="19"/>
    <n v="20"/>
    <x v="19"/>
    <x v="1"/>
    <s v="Spring Creek Hat"/>
    <n v="5"/>
    <s v="N"/>
    <n v="1"/>
    <n v="0.31"/>
  </r>
  <r>
    <x v="6"/>
    <n v="21"/>
    <x v="20"/>
    <n v="20"/>
    <x v="19"/>
    <x v="1"/>
    <s v="Spring Creek Hat"/>
    <n v="2"/>
    <s v="N"/>
    <n v="1"/>
    <n v="3087.2"/>
  </r>
  <r>
    <x v="6"/>
    <n v="21"/>
    <x v="20"/>
    <n v="20"/>
    <x v="19"/>
    <x v="1"/>
    <s v="Spring Creek Hat"/>
    <n v="3"/>
    <s v="N"/>
    <n v="1"/>
    <n v="3120.71"/>
  </r>
  <r>
    <x v="6"/>
    <n v="21"/>
    <x v="20"/>
    <n v="20"/>
    <x v="19"/>
    <x v="1"/>
    <s v="Spring Creek Hat"/>
    <n v="4"/>
    <s v="N"/>
    <n v="1"/>
    <n v="53.35"/>
  </r>
  <r>
    <x v="6"/>
    <n v="21"/>
    <x v="20"/>
    <n v="20"/>
    <x v="19"/>
    <x v="1"/>
    <s v="Spring Creek Hat"/>
    <n v="5"/>
    <s v="N"/>
    <n v="1"/>
    <n v="0"/>
  </r>
  <r>
    <x v="6"/>
    <n v="22"/>
    <x v="21"/>
    <n v="20"/>
    <x v="19"/>
    <x v="1"/>
    <s v="Spring Creek Hat"/>
    <n v="2"/>
    <s v="N"/>
    <n v="1"/>
    <n v="0"/>
  </r>
  <r>
    <x v="6"/>
    <n v="22"/>
    <x v="21"/>
    <n v="20"/>
    <x v="19"/>
    <x v="1"/>
    <s v="Spring Creek Hat"/>
    <n v="3"/>
    <s v="N"/>
    <n v="1"/>
    <n v="741.49"/>
  </r>
  <r>
    <x v="6"/>
    <n v="22"/>
    <x v="21"/>
    <n v="20"/>
    <x v="19"/>
    <x v="1"/>
    <s v="Spring Creek Hat"/>
    <n v="4"/>
    <s v="N"/>
    <n v="1"/>
    <n v="34.89"/>
  </r>
  <r>
    <x v="6"/>
    <n v="22"/>
    <x v="21"/>
    <n v="20"/>
    <x v="19"/>
    <x v="1"/>
    <s v="Spring Creek Hat"/>
    <n v="5"/>
    <s v="N"/>
    <n v="1"/>
    <n v="0"/>
  </r>
  <r>
    <x v="6"/>
    <n v="23"/>
    <x v="22"/>
    <n v="20"/>
    <x v="19"/>
    <x v="1"/>
    <s v="Spring Creek Hat"/>
    <n v="2"/>
    <s v="N"/>
    <n v="1"/>
    <n v="0"/>
  </r>
  <r>
    <x v="6"/>
    <n v="23"/>
    <x v="22"/>
    <n v="20"/>
    <x v="19"/>
    <x v="1"/>
    <s v="Spring Creek Hat"/>
    <n v="3"/>
    <s v="N"/>
    <n v="1"/>
    <n v="87.51"/>
  </r>
  <r>
    <x v="6"/>
    <n v="23"/>
    <x v="22"/>
    <n v="20"/>
    <x v="19"/>
    <x v="1"/>
    <s v="Spring Creek Hat"/>
    <n v="4"/>
    <s v="N"/>
    <n v="1"/>
    <n v="0"/>
  </r>
  <r>
    <x v="6"/>
    <n v="23"/>
    <x v="22"/>
    <n v="20"/>
    <x v="19"/>
    <x v="1"/>
    <s v="Spring Creek Hat"/>
    <n v="5"/>
    <s v="N"/>
    <n v="1"/>
    <n v="0"/>
  </r>
  <r>
    <x v="6"/>
    <n v="24"/>
    <x v="23"/>
    <n v="20"/>
    <x v="19"/>
    <x v="1"/>
    <s v="Spring Creek Hat"/>
    <n v="2"/>
    <s v="N"/>
    <n v="1"/>
    <n v="426.17"/>
  </r>
  <r>
    <x v="6"/>
    <n v="24"/>
    <x v="23"/>
    <n v="20"/>
    <x v="19"/>
    <x v="1"/>
    <s v="Spring Creek Hat"/>
    <n v="3"/>
    <s v="N"/>
    <n v="1"/>
    <n v="256.39"/>
  </r>
  <r>
    <x v="6"/>
    <n v="24"/>
    <x v="23"/>
    <n v="20"/>
    <x v="19"/>
    <x v="1"/>
    <s v="Spring Creek Hat"/>
    <n v="4"/>
    <s v="N"/>
    <n v="1"/>
    <n v="66.430000000000007"/>
  </r>
  <r>
    <x v="6"/>
    <n v="24"/>
    <x v="23"/>
    <n v="20"/>
    <x v="19"/>
    <x v="1"/>
    <s v="Spring Creek Hat"/>
    <n v="5"/>
    <s v="N"/>
    <n v="1"/>
    <n v="0"/>
  </r>
  <r>
    <x v="6"/>
    <n v="25"/>
    <x v="24"/>
    <n v="20"/>
    <x v="19"/>
    <x v="1"/>
    <s v="Spring Creek Hat"/>
    <n v="2"/>
    <s v="N"/>
    <n v="1"/>
    <n v="0"/>
  </r>
  <r>
    <x v="6"/>
    <n v="25"/>
    <x v="24"/>
    <n v="20"/>
    <x v="19"/>
    <x v="1"/>
    <s v="Spring Creek Hat"/>
    <n v="3"/>
    <s v="N"/>
    <n v="1"/>
    <n v="17.86"/>
  </r>
  <r>
    <x v="6"/>
    <n v="25"/>
    <x v="24"/>
    <n v="20"/>
    <x v="19"/>
    <x v="1"/>
    <s v="Spring Creek Hat"/>
    <n v="4"/>
    <s v="N"/>
    <n v="1"/>
    <n v="0"/>
  </r>
  <r>
    <x v="6"/>
    <n v="25"/>
    <x v="24"/>
    <n v="20"/>
    <x v="19"/>
    <x v="1"/>
    <s v="Spring Creek Hat"/>
    <n v="5"/>
    <s v="N"/>
    <n v="1"/>
    <n v="0"/>
  </r>
  <r>
    <x v="0"/>
    <n v="1"/>
    <x v="0"/>
    <n v="21"/>
    <x v="20"/>
    <x v="0"/>
    <s v="Lwr Bonneville Hat"/>
    <n v="2"/>
    <s v="N"/>
    <n v="1"/>
    <n v="0"/>
  </r>
  <r>
    <x v="0"/>
    <n v="1"/>
    <x v="0"/>
    <n v="21"/>
    <x v="20"/>
    <x v="0"/>
    <s v="Lwr Bonneville Hat"/>
    <n v="3"/>
    <s v="N"/>
    <n v="1"/>
    <n v="0"/>
  </r>
  <r>
    <x v="0"/>
    <n v="1"/>
    <x v="0"/>
    <n v="21"/>
    <x v="20"/>
    <x v="0"/>
    <s v="Lwr Bonneville Hat"/>
    <n v="4"/>
    <s v="N"/>
    <n v="1"/>
    <n v="0"/>
  </r>
  <r>
    <x v="0"/>
    <n v="1"/>
    <x v="0"/>
    <n v="21"/>
    <x v="20"/>
    <x v="0"/>
    <s v="Lwr Bonneville Hat"/>
    <n v="5"/>
    <s v="N"/>
    <n v="1"/>
    <n v="0"/>
  </r>
  <r>
    <x v="0"/>
    <n v="2"/>
    <x v="1"/>
    <n v="21"/>
    <x v="20"/>
    <x v="0"/>
    <s v="Lwr Bonneville Hat"/>
    <n v="2"/>
    <s v="N"/>
    <n v="1"/>
    <n v="0"/>
  </r>
  <r>
    <x v="0"/>
    <n v="2"/>
    <x v="1"/>
    <n v="21"/>
    <x v="20"/>
    <x v="0"/>
    <s v="Lwr Bonneville Hat"/>
    <n v="3"/>
    <s v="N"/>
    <n v="1"/>
    <n v="0"/>
  </r>
  <r>
    <x v="0"/>
    <n v="2"/>
    <x v="1"/>
    <n v="21"/>
    <x v="20"/>
    <x v="0"/>
    <s v="Lwr Bonneville Hat"/>
    <n v="4"/>
    <s v="N"/>
    <n v="1"/>
    <n v="0"/>
  </r>
  <r>
    <x v="0"/>
    <n v="2"/>
    <x v="1"/>
    <n v="21"/>
    <x v="20"/>
    <x v="0"/>
    <s v="Lwr Bonneville Hat"/>
    <n v="5"/>
    <s v="N"/>
    <n v="1"/>
    <n v="0"/>
  </r>
  <r>
    <x v="0"/>
    <n v="3"/>
    <x v="2"/>
    <n v="21"/>
    <x v="20"/>
    <x v="0"/>
    <s v="Lwr Bonneville Hat"/>
    <n v="2"/>
    <s v="N"/>
    <n v="1"/>
    <n v="0"/>
  </r>
  <r>
    <x v="0"/>
    <n v="3"/>
    <x v="2"/>
    <n v="21"/>
    <x v="20"/>
    <x v="0"/>
    <s v="Lwr Bonneville Hat"/>
    <n v="3"/>
    <s v="N"/>
    <n v="1"/>
    <n v="0"/>
  </r>
  <r>
    <x v="0"/>
    <n v="3"/>
    <x v="2"/>
    <n v="21"/>
    <x v="20"/>
    <x v="0"/>
    <s v="Lwr Bonneville Hat"/>
    <n v="4"/>
    <s v="N"/>
    <n v="1"/>
    <n v="0"/>
  </r>
  <r>
    <x v="0"/>
    <n v="3"/>
    <x v="2"/>
    <n v="21"/>
    <x v="20"/>
    <x v="0"/>
    <s v="Lwr Bonneville Hat"/>
    <n v="5"/>
    <s v="N"/>
    <n v="1"/>
    <n v="0"/>
  </r>
  <r>
    <x v="0"/>
    <n v="4"/>
    <x v="3"/>
    <n v="21"/>
    <x v="20"/>
    <x v="0"/>
    <s v="Lwr Bonneville Hat"/>
    <n v="2"/>
    <s v="N"/>
    <n v="1"/>
    <n v="0"/>
  </r>
  <r>
    <x v="0"/>
    <n v="4"/>
    <x v="3"/>
    <n v="21"/>
    <x v="20"/>
    <x v="0"/>
    <s v="Lwr Bonneville Hat"/>
    <n v="3"/>
    <s v="N"/>
    <n v="1"/>
    <n v="1984.55"/>
  </r>
  <r>
    <x v="0"/>
    <n v="4"/>
    <x v="3"/>
    <n v="21"/>
    <x v="20"/>
    <x v="0"/>
    <s v="Lwr Bonneville Hat"/>
    <n v="4"/>
    <s v="N"/>
    <n v="1"/>
    <n v="205.1"/>
  </r>
  <r>
    <x v="0"/>
    <n v="4"/>
    <x v="3"/>
    <n v="21"/>
    <x v="20"/>
    <x v="0"/>
    <s v="Lwr Bonneville Hat"/>
    <n v="5"/>
    <s v="N"/>
    <n v="1"/>
    <n v="0"/>
  </r>
  <r>
    <x v="0"/>
    <n v="5"/>
    <x v="4"/>
    <n v="21"/>
    <x v="20"/>
    <x v="0"/>
    <s v="Lwr Bonneville Hat"/>
    <n v="2"/>
    <s v="N"/>
    <n v="1"/>
    <n v="0"/>
  </r>
  <r>
    <x v="0"/>
    <n v="5"/>
    <x v="4"/>
    <n v="21"/>
    <x v="20"/>
    <x v="0"/>
    <s v="Lwr Bonneville Hat"/>
    <n v="3"/>
    <s v="N"/>
    <n v="1"/>
    <n v="3591.53"/>
  </r>
  <r>
    <x v="0"/>
    <n v="5"/>
    <x v="4"/>
    <n v="21"/>
    <x v="20"/>
    <x v="0"/>
    <s v="Lwr Bonneville Hat"/>
    <n v="4"/>
    <s v="N"/>
    <n v="1"/>
    <n v="112.44"/>
  </r>
  <r>
    <x v="0"/>
    <n v="5"/>
    <x v="4"/>
    <n v="21"/>
    <x v="20"/>
    <x v="0"/>
    <s v="Lwr Bonneville Hat"/>
    <n v="5"/>
    <s v="N"/>
    <n v="1"/>
    <n v="0"/>
  </r>
  <r>
    <x v="0"/>
    <n v="6"/>
    <x v="5"/>
    <n v="21"/>
    <x v="20"/>
    <x v="0"/>
    <s v="Lwr Bonneville Hat"/>
    <n v="2"/>
    <s v="N"/>
    <n v="1"/>
    <n v="0"/>
  </r>
  <r>
    <x v="0"/>
    <n v="6"/>
    <x v="5"/>
    <n v="21"/>
    <x v="20"/>
    <x v="0"/>
    <s v="Lwr Bonneville Hat"/>
    <n v="3"/>
    <s v="N"/>
    <n v="1"/>
    <n v="0"/>
  </r>
  <r>
    <x v="0"/>
    <n v="6"/>
    <x v="5"/>
    <n v="21"/>
    <x v="20"/>
    <x v="0"/>
    <s v="Lwr Bonneville Hat"/>
    <n v="4"/>
    <s v="N"/>
    <n v="1"/>
    <n v="0"/>
  </r>
  <r>
    <x v="0"/>
    <n v="6"/>
    <x v="5"/>
    <n v="21"/>
    <x v="20"/>
    <x v="0"/>
    <s v="Lwr Bonneville Hat"/>
    <n v="5"/>
    <s v="N"/>
    <n v="1"/>
    <n v="0"/>
  </r>
  <r>
    <x v="0"/>
    <n v="7"/>
    <x v="6"/>
    <n v="21"/>
    <x v="20"/>
    <x v="0"/>
    <s v="Lwr Bonneville Hat"/>
    <n v="2"/>
    <s v="N"/>
    <n v="1"/>
    <n v="0"/>
  </r>
  <r>
    <x v="0"/>
    <n v="7"/>
    <x v="6"/>
    <n v="21"/>
    <x v="20"/>
    <x v="0"/>
    <s v="Lwr Bonneville Hat"/>
    <n v="3"/>
    <s v="N"/>
    <n v="1"/>
    <n v="0"/>
  </r>
  <r>
    <x v="0"/>
    <n v="7"/>
    <x v="6"/>
    <n v="21"/>
    <x v="20"/>
    <x v="0"/>
    <s v="Lwr Bonneville Hat"/>
    <n v="4"/>
    <s v="N"/>
    <n v="1"/>
    <n v="0"/>
  </r>
  <r>
    <x v="0"/>
    <n v="7"/>
    <x v="6"/>
    <n v="21"/>
    <x v="20"/>
    <x v="0"/>
    <s v="Lwr Bonneville Hat"/>
    <n v="5"/>
    <s v="N"/>
    <n v="1"/>
    <n v="0"/>
  </r>
  <r>
    <x v="0"/>
    <n v="8"/>
    <x v="7"/>
    <n v="21"/>
    <x v="20"/>
    <x v="0"/>
    <s v="Lwr Bonneville Hat"/>
    <n v="2"/>
    <s v="N"/>
    <n v="1"/>
    <n v="0"/>
  </r>
  <r>
    <x v="0"/>
    <n v="8"/>
    <x v="7"/>
    <n v="21"/>
    <x v="20"/>
    <x v="0"/>
    <s v="Lwr Bonneville Hat"/>
    <n v="3"/>
    <s v="N"/>
    <n v="1"/>
    <n v="0"/>
  </r>
  <r>
    <x v="0"/>
    <n v="8"/>
    <x v="7"/>
    <n v="21"/>
    <x v="20"/>
    <x v="0"/>
    <s v="Lwr Bonneville Hat"/>
    <n v="4"/>
    <s v="N"/>
    <n v="1"/>
    <n v="0"/>
  </r>
  <r>
    <x v="0"/>
    <n v="8"/>
    <x v="7"/>
    <n v="21"/>
    <x v="20"/>
    <x v="0"/>
    <s v="Lwr Bonneville Hat"/>
    <n v="5"/>
    <s v="N"/>
    <n v="1"/>
    <n v="0"/>
  </r>
  <r>
    <x v="0"/>
    <n v="9"/>
    <x v="8"/>
    <n v="21"/>
    <x v="20"/>
    <x v="0"/>
    <s v="Lwr Bonneville Hat"/>
    <n v="2"/>
    <s v="N"/>
    <n v="1"/>
    <n v="7.73"/>
  </r>
  <r>
    <x v="0"/>
    <n v="9"/>
    <x v="8"/>
    <n v="21"/>
    <x v="20"/>
    <x v="0"/>
    <s v="Lwr Bonneville Hat"/>
    <n v="3"/>
    <s v="N"/>
    <n v="1"/>
    <n v="0"/>
  </r>
  <r>
    <x v="0"/>
    <n v="9"/>
    <x v="8"/>
    <n v="21"/>
    <x v="20"/>
    <x v="0"/>
    <s v="Lwr Bonneville Hat"/>
    <n v="4"/>
    <s v="N"/>
    <n v="1"/>
    <n v="0"/>
  </r>
  <r>
    <x v="0"/>
    <n v="9"/>
    <x v="8"/>
    <n v="21"/>
    <x v="20"/>
    <x v="0"/>
    <s v="Lwr Bonneville Hat"/>
    <n v="5"/>
    <s v="N"/>
    <n v="1"/>
    <n v="0"/>
  </r>
  <r>
    <x v="0"/>
    <n v="10"/>
    <x v="9"/>
    <n v="21"/>
    <x v="20"/>
    <x v="0"/>
    <s v="Lwr Bonneville Hat"/>
    <n v="2"/>
    <s v="N"/>
    <n v="1"/>
    <n v="21.63"/>
  </r>
  <r>
    <x v="0"/>
    <n v="10"/>
    <x v="9"/>
    <n v="21"/>
    <x v="20"/>
    <x v="0"/>
    <s v="Lwr Bonneville Hat"/>
    <n v="3"/>
    <s v="N"/>
    <n v="1"/>
    <n v="81.290000000000006"/>
  </r>
  <r>
    <x v="0"/>
    <n v="10"/>
    <x v="9"/>
    <n v="21"/>
    <x v="20"/>
    <x v="0"/>
    <s v="Lwr Bonneville Hat"/>
    <n v="4"/>
    <s v="N"/>
    <n v="1"/>
    <n v="0"/>
  </r>
  <r>
    <x v="0"/>
    <n v="10"/>
    <x v="9"/>
    <n v="21"/>
    <x v="20"/>
    <x v="0"/>
    <s v="Lwr Bonneville Hat"/>
    <n v="5"/>
    <s v="N"/>
    <n v="1"/>
    <n v="0"/>
  </r>
  <r>
    <x v="0"/>
    <n v="11"/>
    <x v="10"/>
    <n v="21"/>
    <x v="20"/>
    <x v="0"/>
    <s v="Lwr Bonneville Hat"/>
    <n v="2"/>
    <s v="N"/>
    <n v="1"/>
    <n v="0.32"/>
  </r>
  <r>
    <x v="0"/>
    <n v="11"/>
    <x v="10"/>
    <n v="21"/>
    <x v="20"/>
    <x v="0"/>
    <s v="Lwr Bonneville Hat"/>
    <n v="3"/>
    <s v="N"/>
    <n v="1"/>
    <n v="0.18"/>
  </r>
  <r>
    <x v="0"/>
    <n v="11"/>
    <x v="10"/>
    <n v="21"/>
    <x v="20"/>
    <x v="0"/>
    <s v="Lwr Bonneville Hat"/>
    <n v="4"/>
    <s v="N"/>
    <n v="1"/>
    <n v="0"/>
  </r>
  <r>
    <x v="0"/>
    <n v="11"/>
    <x v="10"/>
    <n v="21"/>
    <x v="20"/>
    <x v="0"/>
    <s v="Lwr Bonneville Hat"/>
    <n v="5"/>
    <s v="N"/>
    <n v="1"/>
    <n v="0"/>
  </r>
  <r>
    <x v="0"/>
    <n v="12"/>
    <x v="11"/>
    <n v="21"/>
    <x v="20"/>
    <x v="0"/>
    <s v="Lwr Bonneville Hat"/>
    <n v="2"/>
    <s v="N"/>
    <n v="1"/>
    <n v="0"/>
  </r>
  <r>
    <x v="0"/>
    <n v="12"/>
    <x v="11"/>
    <n v="21"/>
    <x v="20"/>
    <x v="0"/>
    <s v="Lwr Bonneville Hat"/>
    <n v="3"/>
    <s v="N"/>
    <n v="1"/>
    <n v="2.87"/>
  </r>
  <r>
    <x v="0"/>
    <n v="12"/>
    <x v="11"/>
    <n v="21"/>
    <x v="20"/>
    <x v="0"/>
    <s v="Lwr Bonneville Hat"/>
    <n v="4"/>
    <s v="N"/>
    <n v="1"/>
    <n v="0"/>
  </r>
  <r>
    <x v="0"/>
    <n v="12"/>
    <x v="11"/>
    <n v="21"/>
    <x v="20"/>
    <x v="0"/>
    <s v="Lwr Bonneville Hat"/>
    <n v="5"/>
    <s v="N"/>
    <n v="1"/>
    <n v="0"/>
  </r>
  <r>
    <x v="0"/>
    <n v="13"/>
    <x v="12"/>
    <n v="21"/>
    <x v="20"/>
    <x v="0"/>
    <s v="Lwr Bonneville Hat"/>
    <n v="2"/>
    <s v="N"/>
    <n v="1"/>
    <n v="0"/>
  </r>
  <r>
    <x v="0"/>
    <n v="13"/>
    <x v="12"/>
    <n v="21"/>
    <x v="20"/>
    <x v="0"/>
    <s v="Lwr Bonneville Hat"/>
    <n v="3"/>
    <s v="N"/>
    <n v="1"/>
    <n v="0"/>
  </r>
  <r>
    <x v="0"/>
    <n v="13"/>
    <x v="12"/>
    <n v="21"/>
    <x v="20"/>
    <x v="0"/>
    <s v="Lwr Bonneville Hat"/>
    <n v="4"/>
    <s v="N"/>
    <n v="1"/>
    <n v="0"/>
  </r>
  <r>
    <x v="0"/>
    <n v="13"/>
    <x v="12"/>
    <n v="21"/>
    <x v="20"/>
    <x v="0"/>
    <s v="Lwr Bonneville Hat"/>
    <n v="5"/>
    <s v="N"/>
    <n v="1"/>
    <n v="0"/>
  </r>
  <r>
    <x v="0"/>
    <n v="14"/>
    <x v="13"/>
    <n v="21"/>
    <x v="20"/>
    <x v="0"/>
    <s v="Lwr Bonneville Hat"/>
    <n v="2"/>
    <s v="N"/>
    <n v="1"/>
    <n v="23.34"/>
  </r>
  <r>
    <x v="0"/>
    <n v="14"/>
    <x v="13"/>
    <n v="21"/>
    <x v="20"/>
    <x v="0"/>
    <s v="Lwr Bonneville Hat"/>
    <n v="3"/>
    <s v="N"/>
    <n v="1"/>
    <n v="0"/>
  </r>
  <r>
    <x v="0"/>
    <n v="14"/>
    <x v="13"/>
    <n v="21"/>
    <x v="20"/>
    <x v="0"/>
    <s v="Lwr Bonneville Hat"/>
    <n v="4"/>
    <s v="N"/>
    <n v="1"/>
    <n v="0"/>
  </r>
  <r>
    <x v="0"/>
    <n v="14"/>
    <x v="13"/>
    <n v="21"/>
    <x v="20"/>
    <x v="0"/>
    <s v="Lwr Bonneville Hat"/>
    <n v="5"/>
    <s v="N"/>
    <n v="1"/>
    <n v="0"/>
  </r>
  <r>
    <x v="0"/>
    <n v="15"/>
    <x v="14"/>
    <n v="21"/>
    <x v="20"/>
    <x v="0"/>
    <s v="Lwr Bonneville Hat"/>
    <n v="2"/>
    <s v="N"/>
    <n v="1"/>
    <n v="52.68"/>
  </r>
  <r>
    <x v="0"/>
    <n v="15"/>
    <x v="14"/>
    <n v="21"/>
    <x v="20"/>
    <x v="0"/>
    <s v="Lwr Bonneville Hat"/>
    <n v="3"/>
    <s v="N"/>
    <n v="1"/>
    <n v="325.73"/>
  </r>
  <r>
    <x v="0"/>
    <n v="15"/>
    <x v="14"/>
    <n v="21"/>
    <x v="20"/>
    <x v="0"/>
    <s v="Lwr Bonneville Hat"/>
    <n v="4"/>
    <s v="N"/>
    <n v="1"/>
    <n v="61.01"/>
  </r>
  <r>
    <x v="0"/>
    <n v="15"/>
    <x v="14"/>
    <n v="21"/>
    <x v="20"/>
    <x v="0"/>
    <s v="Lwr Bonneville Hat"/>
    <n v="5"/>
    <s v="N"/>
    <n v="1"/>
    <n v="0"/>
  </r>
  <r>
    <x v="0"/>
    <n v="16"/>
    <x v="15"/>
    <n v="21"/>
    <x v="20"/>
    <x v="0"/>
    <s v="Lwr Bonneville Hat"/>
    <n v="2"/>
    <s v="N"/>
    <n v="1"/>
    <n v="0"/>
  </r>
  <r>
    <x v="0"/>
    <n v="16"/>
    <x v="15"/>
    <n v="21"/>
    <x v="20"/>
    <x v="0"/>
    <s v="Lwr Bonneville Hat"/>
    <n v="3"/>
    <s v="N"/>
    <n v="1"/>
    <n v="0"/>
  </r>
  <r>
    <x v="0"/>
    <n v="16"/>
    <x v="15"/>
    <n v="21"/>
    <x v="20"/>
    <x v="0"/>
    <s v="Lwr Bonneville Hat"/>
    <n v="4"/>
    <s v="N"/>
    <n v="1"/>
    <n v="0"/>
  </r>
  <r>
    <x v="0"/>
    <n v="16"/>
    <x v="15"/>
    <n v="21"/>
    <x v="20"/>
    <x v="0"/>
    <s v="Lwr Bonneville Hat"/>
    <n v="5"/>
    <s v="N"/>
    <n v="1"/>
    <n v="0"/>
  </r>
  <r>
    <x v="0"/>
    <n v="17"/>
    <x v="16"/>
    <n v="21"/>
    <x v="20"/>
    <x v="0"/>
    <s v="Lwr Bonneville Hat"/>
    <n v="2"/>
    <s v="N"/>
    <n v="1"/>
    <n v="0"/>
  </r>
  <r>
    <x v="0"/>
    <n v="17"/>
    <x v="16"/>
    <n v="21"/>
    <x v="20"/>
    <x v="0"/>
    <s v="Lwr Bonneville Hat"/>
    <n v="3"/>
    <s v="N"/>
    <n v="1"/>
    <n v="0"/>
  </r>
  <r>
    <x v="0"/>
    <n v="17"/>
    <x v="16"/>
    <n v="21"/>
    <x v="20"/>
    <x v="0"/>
    <s v="Lwr Bonneville Hat"/>
    <n v="4"/>
    <s v="N"/>
    <n v="1"/>
    <n v="0"/>
  </r>
  <r>
    <x v="0"/>
    <n v="17"/>
    <x v="16"/>
    <n v="21"/>
    <x v="20"/>
    <x v="0"/>
    <s v="Lwr Bonneville Hat"/>
    <n v="5"/>
    <s v="N"/>
    <n v="1"/>
    <n v="0"/>
  </r>
  <r>
    <x v="0"/>
    <n v="18"/>
    <x v="17"/>
    <n v="21"/>
    <x v="20"/>
    <x v="0"/>
    <s v="Lwr Bonneville Hat"/>
    <n v="2"/>
    <s v="N"/>
    <n v="1"/>
    <n v="0"/>
  </r>
  <r>
    <x v="0"/>
    <n v="18"/>
    <x v="17"/>
    <n v="21"/>
    <x v="20"/>
    <x v="0"/>
    <s v="Lwr Bonneville Hat"/>
    <n v="3"/>
    <s v="N"/>
    <n v="1"/>
    <n v="0"/>
  </r>
  <r>
    <x v="0"/>
    <n v="18"/>
    <x v="17"/>
    <n v="21"/>
    <x v="20"/>
    <x v="0"/>
    <s v="Lwr Bonneville Hat"/>
    <n v="4"/>
    <s v="N"/>
    <n v="1"/>
    <n v="0"/>
  </r>
  <r>
    <x v="0"/>
    <n v="18"/>
    <x v="17"/>
    <n v="21"/>
    <x v="20"/>
    <x v="0"/>
    <s v="Lwr Bonneville Hat"/>
    <n v="5"/>
    <s v="N"/>
    <n v="1"/>
    <n v="0"/>
  </r>
  <r>
    <x v="0"/>
    <n v="19"/>
    <x v="18"/>
    <n v="21"/>
    <x v="20"/>
    <x v="0"/>
    <s v="Lwr Bonneville Hat"/>
    <n v="2"/>
    <s v="N"/>
    <n v="1"/>
    <n v="0"/>
  </r>
  <r>
    <x v="0"/>
    <n v="19"/>
    <x v="18"/>
    <n v="21"/>
    <x v="20"/>
    <x v="0"/>
    <s v="Lwr Bonneville Hat"/>
    <n v="3"/>
    <s v="N"/>
    <n v="1"/>
    <n v="0"/>
  </r>
  <r>
    <x v="0"/>
    <n v="19"/>
    <x v="18"/>
    <n v="21"/>
    <x v="20"/>
    <x v="0"/>
    <s v="Lwr Bonneville Hat"/>
    <n v="4"/>
    <s v="N"/>
    <n v="1"/>
    <n v="0"/>
  </r>
  <r>
    <x v="0"/>
    <n v="19"/>
    <x v="18"/>
    <n v="21"/>
    <x v="20"/>
    <x v="0"/>
    <s v="Lwr Bonneville Hat"/>
    <n v="5"/>
    <s v="N"/>
    <n v="1"/>
    <n v="0"/>
  </r>
  <r>
    <x v="0"/>
    <n v="20"/>
    <x v="19"/>
    <n v="21"/>
    <x v="20"/>
    <x v="0"/>
    <s v="Lwr Bonneville Hat"/>
    <n v="2"/>
    <s v="N"/>
    <n v="1"/>
    <n v="0"/>
  </r>
  <r>
    <x v="0"/>
    <n v="20"/>
    <x v="19"/>
    <n v="21"/>
    <x v="20"/>
    <x v="0"/>
    <s v="Lwr Bonneville Hat"/>
    <n v="3"/>
    <s v="N"/>
    <n v="1"/>
    <n v="447.53"/>
  </r>
  <r>
    <x v="0"/>
    <n v="20"/>
    <x v="19"/>
    <n v="21"/>
    <x v="20"/>
    <x v="0"/>
    <s v="Lwr Bonneville Hat"/>
    <n v="4"/>
    <s v="N"/>
    <n v="1"/>
    <n v="64.63"/>
  </r>
  <r>
    <x v="0"/>
    <n v="20"/>
    <x v="19"/>
    <n v="21"/>
    <x v="20"/>
    <x v="0"/>
    <s v="Lwr Bonneville Hat"/>
    <n v="5"/>
    <s v="N"/>
    <n v="1"/>
    <n v="0"/>
  </r>
  <r>
    <x v="0"/>
    <n v="21"/>
    <x v="20"/>
    <n v="21"/>
    <x v="20"/>
    <x v="0"/>
    <s v="Lwr Bonneville Hat"/>
    <n v="2"/>
    <s v="N"/>
    <n v="1"/>
    <n v="110.24"/>
  </r>
  <r>
    <x v="0"/>
    <n v="21"/>
    <x v="20"/>
    <n v="21"/>
    <x v="20"/>
    <x v="0"/>
    <s v="Lwr Bonneville Hat"/>
    <n v="3"/>
    <s v="N"/>
    <n v="1"/>
    <n v="188.57"/>
  </r>
  <r>
    <x v="0"/>
    <n v="21"/>
    <x v="20"/>
    <n v="21"/>
    <x v="20"/>
    <x v="0"/>
    <s v="Lwr Bonneville Hat"/>
    <n v="4"/>
    <s v="N"/>
    <n v="1"/>
    <n v="0"/>
  </r>
  <r>
    <x v="0"/>
    <n v="21"/>
    <x v="20"/>
    <n v="21"/>
    <x v="20"/>
    <x v="0"/>
    <s v="Lwr Bonneville Hat"/>
    <n v="5"/>
    <s v="N"/>
    <n v="1"/>
    <n v="0"/>
  </r>
  <r>
    <x v="0"/>
    <n v="22"/>
    <x v="21"/>
    <n v="21"/>
    <x v="20"/>
    <x v="0"/>
    <s v="Lwr Bonneville Hat"/>
    <n v="2"/>
    <s v="N"/>
    <n v="1"/>
    <n v="0"/>
  </r>
  <r>
    <x v="0"/>
    <n v="22"/>
    <x v="21"/>
    <n v="21"/>
    <x v="20"/>
    <x v="0"/>
    <s v="Lwr Bonneville Hat"/>
    <n v="3"/>
    <s v="N"/>
    <n v="1"/>
    <n v="124.15"/>
  </r>
  <r>
    <x v="0"/>
    <n v="22"/>
    <x v="21"/>
    <n v="21"/>
    <x v="20"/>
    <x v="0"/>
    <s v="Lwr Bonneville Hat"/>
    <n v="4"/>
    <s v="N"/>
    <n v="1"/>
    <n v="29.93"/>
  </r>
  <r>
    <x v="0"/>
    <n v="22"/>
    <x v="21"/>
    <n v="21"/>
    <x v="20"/>
    <x v="0"/>
    <s v="Lwr Bonneville Hat"/>
    <n v="5"/>
    <s v="N"/>
    <n v="1"/>
    <n v="0"/>
  </r>
  <r>
    <x v="0"/>
    <n v="23"/>
    <x v="22"/>
    <n v="21"/>
    <x v="20"/>
    <x v="0"/>
    <s v="Lwr Bonneville Hat"/>
    <n v="2"/>
    <s v="N"/>
    <n v="1"/>
    <n v="0"/>
  </r>
  <r>
    <x v="0"/>
    <n v="23"/>
    <x v="22"/>
    <n v="21"/>
    <x v="20"/>
    <x v="0"/>
    <s v="Lwr Bonneville Hat"/>
    <n v="3"/>
    <s v="N"/>
    <n v="1"/>
    <n v="33.74"/>
  </r>
  <r>
    <x v="0"/>
    <n v="23"/>
    <x v="22"/>
    <n v="21"/>
    <x v="20"/>
    <x v="0"/>
    <s v="Lwr Bonneville Hat"/>
    <n v="4"/>
    <s v="N"/>
    <n v="1"/>
    <n v="0"/>
  </r>
  <r>
    <x v="0"/>
    <n v="23"/>
    <x v="22"/>
    <n v="21"/>
    <x v="20"/>
    <x v="0"/>
    <s v="Lwr Bonneville Hat"/>
    <n v="5"/>
    <s v="N"/>
    <n v="1"/>
    <n v="0"/>
  </r>
  <r>
    <x v="0"/>
    <n v="24"/>
    <x v="23"/>
    <n v="21"/>
    <x v="20"/>
    <x v="0"/>
    <s v="Lwr Bonneville Hat"/>
    <n v="2"/>
    <s v="N"/>
    <n v="1"/>
    <n v="19.12"/>
  </r>
  <r>
    <x v="0"/>
    <n v="24"/>
    <x v="23"/>
    <n v="21"/>
    <x v="20"/>
    <x v="0"/>
    <s v="Lwr Bonneville Hat"/>
    <n v="3"/>
    <s v="N"/>
    <n v="1"/>
    <n v="35.39"/>
  </r>
  <r>
    <x v="0"/>
    <n v="24"/>
    <x v="23"/>
    <n v="21"/>
    <x v="20"/>
    <x v="0"/>
    <s v="Lwr Bonneville Hat"/>
    <n v="4"/>
    <s v="N"/>
    <n v="1"/>
    <n v="42.6"/>
  </r>
  <r>
    <x v="0"/>
    <n v="24"/>
    <x v="23"/>
    <n v="21"/>
    <x v="20"/>
    <x v="0"/>
    <s v="Lwr Bonneville Hat"/>
    <n v="5"/>
    <s v="N"/>
    <n v="1"/>
    <n v="0"/>
  </r>
  <r>
    <x v="0"/>
    <n v="25"/>
    <x v="24"/>
    <n v="21"/>
    <x v="20"/>
    <x v="0"/>
    <s v="Lwr Bonneville Hat"/>
    <n v="2"/>
    <s v="N"/>
    <n v="1"/>
    <n v="0"/>
  </r>
  <r>
    <x v="0"/>
    <n v="25"/>
    <x v="24"/>
    <n v="21"/>
    <x v="20"/>
    <x v="0"/>
    <s v="Lwr Bonneville Hat"/>
    <n v="3"/>
    <s v="N"/>
    <n v="1"/>
    <n v="272.83"/>
  </r>
  <r>
    <x v="0"/>
    <n v="25"/>
    <x v="24"/>
    <n v="21"/>
    <x v="20"/>
    <x v="0"/>
    <s v="Lwr Bonneville Hat"/>
    <n v="4"/>
    <s v="N"/>
    <n v="1"/>
    <n v="0"/>
  </r>
  <r>
    <x v="0"/>
    <n v="25"/>
    <x v="24"/>
    <n v="21"/>
    <x v="20"/>
    <x v="0"/>
    <s v="Lwr Bonneville Hat"/>
    <n v="5"/>
    <s v="N"/>
    <n v="1"/>
    <n v="0"/>
  </r>
  <r>
    <x v="1"/>
    <n v="1"/>
    <x v="0"/>
    <n v="21"/>
    <x v="20"/>
    <x v="0"/>
    <s v="Lwr Bonneville Hat"/>
    <n v="2"/>
    <s v="N"/>
    <n v="1"/>
    <n v="0"/>
  </r>
  <r>
    <x v="1"/>
    <n v="1"/>
    <x v="0"/>
    <n v="21"/>
    <x v="20"/>
    <x v="0"/>
    <s v="Lwr Bonneville Hat"/>
    <n v="3"/>
    <s v="N"/>
    <n v="1"/>
    <n v="0"/>
  </r>
  <r>
    <x v="1"/>
    <n v="1"/>
    <x v="0"/>
    <n v="21"/>
    <x v="20"/>
    <x v="0"/>
    <s v="Lwr Bonneville Hat"/>
    <n v="4"/>
    <s v="N"/>
    <n v="1"/>
    <n v="0"/>
  </r>
  <r>
    <x v="1"/>
    <n v="1"/>
    <x v="0"/>
    <n v="21"/>
    <x v="20"/>
    <x v="0"/>
    <s v="Lwr Bonneville Hat"/>
    <n v="5"/>
    <s v="N"/>
    <n v="1"/>
    <n v="0"/>
  </r>
  <r>
    <x v="1"/>
    <n v="2"/>
    <x v="1"/>
    <n v="21"/>
    <x v="20"/>
    <x v="0"/>
    <s v="Lwr Bonneville Hat"/>
    <n v="2"/>
    <s v="N"/>
    <n v="1"/>
    <n v="0"/>
  </r>
  <r>
    <x v="1"/>
    <n v="2"/>
    <x v="1"/>
    <n v="21"/>
    <x v="20"/>
    <x v="0"/>
    <s v="Lwr Bonneville Hat"/>
    <n v="3"/>
    <s v="N"/>
    <n v="1"/>
    <n v="0"/>
  </r>
  <r>
    <x v="1"/>
    <n v="2"/>
    <x v="1"/>
    <n v="21"/>
    <x v="20"/>
    <x v="0"/>
    <s v="Lwr Bonneville Hat"/>
    <n v="4"/>
    <s v="N"/>
    <n v="1"/>
    <n v="0"/>
  </r>
  <r>
    <x v="1"/>
    <n v="2"/>
    <x v="1"/>
    <n v="21"/>
    <x v="20"/>
    <x v="0"/>
    <s v="Lwr Bonneville Hat"/>
    <n v="5"/>
    <s v="N"/>
    <n v="1"/>
    <n v="0"/>
  </r>
  <r>
    <x v="1"/>
    <n v="3"/>
    <x v="2"/>
    <n v="21"/>
    <x v="20"/>
    <x v="0"/>
    <s v="Lwr Bonneville Hat"/>
    <n v="2"/>
    <s v="N"/>
    <n v="1"/>
    <n v="0"/>
  </r>
  <r>
    <x v="1"/>
    <n v="3"/>
    <x v="2"/>
    <n v="21"/>
    <x v="20"/>
    <x v="0"/>
    <s v="Lwr Bonneville Hat"/>
    <n v="3"/>
    <s v="N"/>
    <n v="1"/>
    <n v="0"/>
  </r>
  <r>
    <x v="1"/>
    <n v="3"/>
    <x v="2"/>
    <n v="21"/>
    <x v="20"/>
    <x v="0"/>
    <s v="Lwr Bonneville Hat"/>
    <n v="4"/>
    <s v="N"/>
    <n v="1"/>
    <n v="0.01"/>
  </r>
  <r>
    <x v="1"/>
    <n v="3"/>
    <x v="2"/>
    <n v="21"/>
    <x v="20"/>
    <x v="0"/>
    <s v="Lwr Bonneville Hat"/>
    <n v="5"/>
    <s v="N"/>
    <n v="1"/>
    <n v="0"/>
  </r>
  <r>
    <x v="1"/>
    <n v="4"/>
    <x v="3"/>
    <n v="21"/>
    <x v="20"/>
    <x v="0"/>
    <s v="Lwr Bonneville Hat"/>
    <n v="2"/>
    <s v="N"/>
    <n v="1"/>
    <n v="0"/>
  </r>
  <r>
    <x v="1"/>
    <n v="4"/>
    <x v="3"/>
    <n v="21"/>
    <x v="20"/>
    <x v="0"/>
    <s v="Lwr Bonneville Hat"/>
    <n v="3"/>
    <s v="N"/>
    <n v="1"/>
    <n v="1410.39"/>
  </r>
  <r>
    <x v="1"/>
    <n v="4"/>
    <x v="3"/>
    <n v="21"/>
    <x v="20"/>
    <x v="0"/>
    <s v="Lwr Bonneville Hat"/>
    <n v="4"/>
    <s v="N"/>
    <n v="1"/>
    <n v="39.26"/>
  </r>
  <r>
    <x v="1"/>
    <n v="4"/>
    <x v="3"/>
    <n v="21"/>
    <x v="20"/>
    <x v="0"/>
    <s v="Lwr Bonneville Hat"/>
    <n v="5"/>
    <s v="N"/>
    <n v="1"/>
    <n v="0"/>
  </r>
  <r>
    <x v="1"/>
    <n v="5"/>
    <x v="4"/>
    <n v="21"/>
    <x v="20"/>
    <x v="0"/>
    <s v="Lwr Bonneville Hat"/>
    <n v="2"/>
    <s v="N"/>
    <n v="1"/>
    <n v="0"/>
  </r>
  <r>
    <x v="1"/>
    <n v="5"/>
    <x v="4"/>
    <n v="21"/>
    <x v="20"/>
    <x v="0"/>
    <s v="Lwr Bonneville Hat"/>
    <n v="3"/>
    <s v="N"/>
    <n v="1"/>
    <n v="2518.08"/>
  </r>
  <r>
    <x v="1"/>
    <n v="5"/>
    <x v="4"/>
    <n v="21"/>
    <x v="20"/>
    <x v="0"/>
    <s v="Lwr Bonneville Hat"/>
    <n v="4"/>
    <s v="N"/>
    <n v="1"/>
    <n v="21.23"/>
  </r>
  <r>
    <x v="1"/>
    <n v="5"/>
    <x v="4"/>
    <n v="21"/>
    <x v="20"/>
    <x v="0"/>
    <s v="Lwr Bonneville Hat"/>
    <n v="5"/>
    <s v="N"/>
    <n v="1"/>
    <n v="0"/>
  </r>
  <r>
    <x v="1"/>
    <n v="6"/>
    <x v="5"/>
    <n v="21"/>
    <x v="20"/>
    <x v="0"/>
    <s v="Lwr Bonneville Hat"/>
    <n v="2"/>
    <s v="N"/>
    <n v="1"/>
    <n v="0"/>
  </r>
  <r>
    <x v="1"/>
    <n v="6"/>
    <x v="5"/>
    <n v="21"/>
    <x v="20"/>
    <x v="0"/>
    <s v="Lwr Bonneville Hat"/>
    <n v="3"/>
    <s v="N"/>
    <n v="1"/>
    <n v="0"/>
  </r>
  <r>
    <x v="1"/>
    <n v="6"/>
    <x v="5"/>
    <n v="21"/>
    <x v="20"/>
    <x v="0"/>
    <s v="Lwr Bonneville Hat"/>
    <n v="4"/>
    <s v="N"/>
    <n v="1"/>
    <n v="0"/>
  </r>
  <r>
    <x v="1"/>
    <n v="6"/>
    <x v="5"/>
    <n v="21"/>
    <x v="20"/>
    <x v="0"/>
    <s v="Lwr Bonneville Hat"/>
    <n v="5"/>
    <s v="N"/>
    <n v="1"/>
    <n v="0"/>
  </r>
  <r>
    <x v="1"/>
    <n v="7"/>
    <x v="6"/>
    <n v="21"/>
    <x v="20"/>
    <x v="0"/>
    <s v="Lwr Bonneville Hat"/>
    <n v="2"/>
    <s v="N"/>
    <n v="1"/>
    <n v="0"/>
  </r>
  <r>
    <x v="1"/>
    <n v="7"/>
    <x v="6"/>
    <n v="21"/>
    <x v="20"/>
    <x v="0"/>
    <s v="Lwr Bonneville Hat"/>
    <n v="3"/>
    <s v="N"/>
    <n v="1"/>
    <n v="0"/>
  </r>
  <r>
    <x v="1"/>
    <n v="7"/>
    <x v="6"/>
    <n v="21"/>
    <x v="20"/>
    <x v="0"/>
    <s v="Lwr Bonneville Hat"/>
    <n v="4"/>
    <s v="N"/>
    <n v="1"/>
    <n v="0"/>
  </r>
  <r>
    <x v="1"/>
    <n v="7"/>
    <x v="6"/>
    <n v="21"/>
    <x v="20"/>
    <x v="0"/>
    <s v="Lwr Bonneville Hat"/>
    <n v="5"/>
    <s v="N"/>
    <n v="1"/>
    <n v="0"/>
  </r>
  <r>
    <x v="1"/>
    <n v="8"/>
    <x v="7"/>
    <n v="21"/>
    <x v="20"/>
    <x v="0"/>
    <s v="Lwr Bonneville Hat"/>
    <n v="2"/>
    <s v="N"/>
    <n v="1"/>
    <n v="0"/>
  </r>
  <r>
    <x v="1"/>
    <n v="8"/>
    <x v="7"/>
    <n v="21"/>
    <x v="20"/>
    <x v="0"/>
    <s v="Lwr Bonneville Hat"/>
    <n v="3"/>
    <s v="N"/>
    <n v="1"/>
    <n v="0"/>
  </r>
  <r>
    <x v="1"/>
    <n v="8"/>
    <x v="7"/>
    <n v="21"/>
    <x v="20"/>
    <x v="0"/>
    <s v="Lwr Bonneville Hat"/>
    <n v="4"/>
    <s v="N"/>
    <n v="1"/>
    <n v="0"/>
  </r>
  <r>
    <x v="1"/>
    <n v="8"/>
    <x v="7"/>
    <n v="21"/>
    <x v="20"/>
    <x v="0"/>
    <s v="Lwr Bonneville Hat"/>
    <n v="5"/>
    <s v="N"/>
    <n v="1"/>
    <n v="0"/>
  </r>
  <r>
    <x v="1"/>
    <n v="9"/>
    <x v="8"/>
    <n v="21"/>
    <x v="20"/>
    <x v="0"/>
    <s v="Lwr Bonneville Hat"/>
    <n v="2"/>
    <s v="N"/>
    <n v="1"/>
    <n v="0.45"/>
  </r>
  <r>
    <x v="1"/>
    <n v="9"/>
    <x v="8"/>
    <n v="21"/>
    <x v="20"/>
    <x v="0"/>
    <s v="Lwr Bonneville Hat"/>
    <n v="3"/>
    <s v="N"/>
    <n v="1"/>
    <n v="0"/>
  </r>
  <r>
    <x v="1"/>
    <n v="9"/>
    <x v="8"/>
    <n v="21"/>
    <x v="20"/>
    <x v="0"/>
    <s v="Lwr Bonneville Hat"/>
    <n v="4"/>
    <s v="N"/>
    <n v="1"/>
    <n v="0"/>
  </r>
  <r>
    <x v="1"/>
    <n v="9"/>
    <x v="8"/>
    <n v="21"/>
    <x v="20"/>
    <x v="0"/>
    <s v="Lwr Bonneville Hat"/>
    <n v="5"/>
    <s v="N"/>
    <n v="1"/>
    <n v="0"/>
  </r>
  <r>
    <x v="1"/>
    <n v="10"/>
    <x v="9"/>
    <n v="21"/>
    <x v="20"/>
    <x v="0"/>
    <s v="Lwr Bonneville Hat"/>
    <n v="2"/>
    <s v="N"/>
    <n v="1"/>
    <n v="2.82"/>
  </r>
  <r>
    <x v="1"/>
    <n v="10"/>
    <x v="9"/>
    <n v="21"/>
    <x v="20"/>
    <x v="0"/>
    <s v="Lwr Bonneville Hat"/>
    <n v="3"/>
    <s v="N"/>
    <n v="1"/>
    <n v="70.260000000000005"/>
  </r>
  <r>
    <x v="1"/>
    <n v="10"/>
    <x v="9"/>
    <n v="21"/>
    <x v="20"/>
    <x v="0"/>
    <s v="Lwr Bonneville Hat"/>
    <n v="4"/>
    <s v="N"/>
    <n v="1"/>
    <n v="0"/>
  </r>
  <r>
    <x v="1"/>
    <n v="10"/>
    <x v="9"/>
    <n v="21"/>
    <x v="20"/>
    <x v="0"/>
    <s v="Lwr Bonneville Hat"/>
    <n v="5"/>
    <s v="N"/>
    <n v="1"/>
    <n v="0"/>
  </r>
  <r>
    <x v="1"/>
    <n v="11"/>
    <x v="10"/>
    <n v="21"/>
    <x v="20"/>
    <x v="0"/>
    <s v="Lwr Bonneville Hat"/>
    <n v="2"/>
    <s v="N"/>
    <n v="1"/>
    <n v="0.12"/>
  </r>
  <r>
    <x v="1"/>
    <n v="11"/>
    <x v="10"/>
    <n v="21"/>
    <x v="20"/>
    <x v="0"/>
    <s v="Lwr Bonneville Hat"/>
    <n v="3"/>
    <s v="N"/>
    <n v="1"/>
    <n v="0.44"/>
  </r>
  <r>
    <x v="1"/>
    <n v="11"/>
    <x v="10"/>
    <n v="21"/>
    <x v="20"/>
    <x v="0"/>
    <s v="Lwr Bonneville Hat"/>
    <n v="4"/>
    <s v="N"/>
    <n v="1"/>
    <n v="0"/>
  </r>
  <r>
    <x v="1"/>
    <n v="11"/>
    <x v="10"/>
    <n v="21"/>
    <x v="20"/>
    <x v="0"/>
    <s v="Lwr Bonneville Hat"/>
    <n v="5"/>
    <s v="N"/>
    <n v="1"/>
    <n v="0"/>
  </r>
  <r>
    <x v="1"/>
    <n v="12"/>
    <x v="11"/>
    <n v="21"/>
    <x v="20"/>
    <x v="0"/>
    <s v="Lwr Bonneville Hat"/>
    <n v="2"/>
    <s v="N"/>
    <n v="1"/>
    <n v="0"/>
  </r>
  <r>
    <x v="1"/>
    <n v="12"/>
    <x v="11"/>
    <n v="21"/>
    <x v="20"/>
    <x v="0"/>
    <s v="Lwr Bonneville Hat"/>
    <n v="3"/>
    <s v="N"/>
    <n v="1"/>
    <n v="7.55"/>
  </r>
  <r>
    <x v="1"/>
    <n v="12"/>
    <x v="11"/>
    <n v="21"/>
    <x v="20"/>
    <x v="0"/>
    <s v="Lwr Bonneville Hat"/>
    <n v="4"/>
    <s v="N"/>
    <n v="1"/>
    <n v="0"/>
  </r>
  <r>
    <x v="1"/>
    <n v="12"/>
    <x v="11"/>
    <n v="21"/>
    <x v="20"/>
    <x v="0"/>
    <s v="Lwr Bonneville Hat"/>
    <n v="5"/>
    <s v="N"/>
    <n v="1"/>
    <n v="0"/>
  </r>
  <r>
    <x v="1"/>
    <n v="13"/>
    <x v="12"/>
    <n v="21"/>
    <x v="20"/>
    <x v="0"/>
    <s v="Lwr Bonneville Hat"/>
    <n v="2"/>
    <s v="N"/>
    <n v="1"/>
    <n v="0"/>
  </r>
  <r>
    <x v="1"/>
    <n v="13"/>
    <x v="12"/>
    <n v="21"/>
    <x v="20"/>
    <x v="0"/>
    <s v="Lwr Bonneville Hat"/>
    <n v="3"/>
    <s v="N"/>
    <n v="1"/>
    <n v="0"/>
  </r>
  <r>
    <x v="1"/>
    <n v="13"/>
    <x v="12"/>
    <n v="21"/>
    <x v="20"/>
    <x v="0"/>
    <s v="Lwr Bonneville Hat"/>
    <n v="4"/>
    <s v="N"/>
    <n v="1"/>
    <n v="0"/>
  </r>
  <r>
    <x v="1"/>
    <n v="13"/>
    <x v="12"/>
    <n v="21"/>
    <x v="20"/>
    <x v="0"/>
    <s v="Lwr Bonneville Hat"/>
    <n v="5"/>
    <s v="N"/>
    <n v="1"/>
    <n v="0"/>
  </r>
  <r>
    <x v="1"/>
    <n v="14"/>
    <x v="13"/>
    <n v="21"/>
    <x v="20"/>
    <x v="0"/>
    <s v="Lwr Bonneville Hat"/>
    <n v="2"/>
    <s v="N"/>
    <n v="1"/>
    <n v="6.11"/>
  </r>
  <r>
    <x v="1"/>
    <n v="14"/>
    <x v="13"/>
    <n v="21"/>
    <x v="20"/>
    <x v="0"/>
    <s v="Lwr Bonneville Hat"/>
    <n v="3"/>
    <s v="N"/>
    <n v="1"/>
    <n v="0"/>
  </r>
  <r>
    <x v="1"/>
    <n v="14"/>
    <x v="13"/>
    <n v="21"/>
    <x v="20"/>
    <x v="0"/>
    <s v="Lwr Bonneville Hat"/>
    <n v="4"/>
    <s v="N"/>
    <n v="1"/>
    <n v="0"/>
  </r>
  <r>
    <x v="1"/>
    <n v="14"/>
    <x v="13"/>
    <n v="21"/>
    <x v="20"/>
    <x v="0"/>
    <s v="Lwr Bonneville Hat"/>
    <n v="5"/>
    <s v="N"/>
    <n v="1"/>
    <n v="0"/>
  </r>
  <r>
    <x v="1"/>
    <n v="15"/>
    <x v="14"/>
    <n v="21"/>
    <x v="20"/>
    <x v="0"/>
    <s v="Lwr Bonneville Hat"/>
    <n v="2"/>
    <s v="N"/>
    <n v="1"/>
    <n v="11.5"/>
  </r>
  <r>
    <x v="1"/>
    <n v="15"/>
    <x v="14"/>
    <n v="21"/>
    <x v="20"/>
    <x v="0"/>
    <s v="Lwr Bonneville Hat"/>
    <n v="3"/>
    <s v="N"/>
    <n v="1"/>
    <n v="761.17"/>
  </r>
  <r>
    <x v="1"/>
    <n v="15"/>
    <x v="14"/>
    <n v="21"/>
    <x v="20"/>
    <x v="0"/>
    <s v="Lwr Bonneville Hat"/>
    <n v="4"/>
    <s v="N"/>
    <n v="1"/>
    <n v="46.82"/>
  </r>
  <r>
    <x v="1"/>
    <n v="15"/>
    <x v="14"/>
    <n v="21"/>
    <x v="20"/>
    <x v="0"/>
    <s v="Lwr Bonneville Hat"/>
    <n v="5"/>
    <s v="N"/>
    <n v="1"/>
    <n v="0"/>
  </r>
  <r>
    <x v="1"/>
    <n v="16"/>
    <x v="15"/>
    <n v="21"/>
    <x v="20"/>
    <x v="0"/>
    <s v="Lwr Bonneville Hat"/>
    <n v="2"/>
    <s v="N"/>
    <n v="1"/>
    <n v="0.02"/>
  </r>
  <r>
    <x v="1"/>
    <n v="16"/>
    <x v="15"/>
    <n v="21"/>
    <x v="20"/>
    <x v="0"/>
    <s v="Lwr Bonneville Hat"/>
    <n v="3"/>
    <s v="N"/>
    <n v="1"/>
    <n v="0.02"/>
  </r>
  <r>
    <x v="1"/>
    <n v="16"/>
    <x v="15"/>
    <n v="21"/>
    <x v="20"/>
    <x v="0"/>
    <s v="Lwr Bonneville Hat"/>
    <n v="4"/>
    <s v="N"/>
    <n v="1"/>
    <n v="0"/>
  </r>
  <r>
    <x v="1"/>
    <n v="16"/>
    <x v="15"/>
    <n v="21"/>
    <x v="20"/>
    <x v="0"/>
    <s v="Lwr Bonneville Hat"/>
    <n v="5"/>
    <s v="N"/>
    <n v="1"/>
    <n v="0"/>
  </r>
  <r>
    <x v="1"/>
    <n v="17"/>
    <x v="16"/>
    <n v="21"/>
    <x v="20"/>
    <x v="0"/>
    <s v="Lwr Bonneville Hat"/>
    <n v="2"/>
    <s v="N"/>
    <n v="1"/>
    <n v="0"/>
  </r>
  <r>
    <x v="1"/>
    <n v="17"/>
    <x v="16"/>
    <n v="21"/>
    <x v="20"/>
    <x v="0"/>
    <s v="Lwr Bonneville Hat"/>
    <n v="3"/>
    <s v="N"/>
    <n v="1"/>
    <n v="0"/>
  </r>
  <r>
    <x v="1"/>
    <n v="17"/>
    <x v="16"/>
    <n v="21"/>
    <x v="20"/>
    <x v="0"/>
    <s v="Lwr Bonneville Hat"/>
    <n v="4"/>
    <s v="N"/>
    <n v="1"/>
    <n v="0"/>
  </r>
  <r>
    <x v="1"/>
    <n v="17"/>
    <x v="16"/>
    <n v="21"/>
    <x v="20"/>
    <x v="0"/>
    <s v="Lwr Bonneville Hat"/>
    <n v="5"/>
    <s v="N"/>
    <n v="1"/>
    <n v="0"/>
  </r>
  <r>
    <x v="1"/>
    <n v="18"/>
    <x v="17"/>
    <n v="21"/>
    <x v="20"/>
    <x v="0"/>
    <s v="Lwr Bonneville Hat"/>
    <n v="2"/>
    <s v="N"/>
    <n v="1"/>
    <n v="0"/>
  </r>
  <r>
    <x v="1"/>
    <n v="18"/>
    <x v="17"/>
    <n v="21"/>
    <x v="20"/>
    <x v="0"/>
    <s v="Lwr Bonneville Hat"/>
    <n v="3"/>
    <s v="N"/>
    <n v="1"/>
    <n v="0"/>
  </r>
  <r>
    <x v="1"/>
    <n v="18"/>
    <x v="17"/>
    <n v="21"/>
    <x v="20"/>
    <x v="0"/>
    <s v="Lwr Bonneville Hat"/>
    <n v="4"/>
    <s v="N"/>
    <n v="1"/>
    <n v="0"/>
  </r>
  <r>
    <x v="1"/>
    <n v="18"/>
    <x v="17"/>
    <n v="21"/>
    <x v="20"/>
    <x v="0"/>
    <s v="Lwr Bonneville Hat"/>
    <n v="5"/>
    <s v="N"/>
    <n v="1"/>
    <n v="0"/>
  </r>
  <r>
    <x v="1"/>
    <n v="19"/>
    <x v="18"/>
    <n v="21"/>
    <x v="20"/>
    <x v="0"/>
    <s v="Lwr Bonneville Hat"/>
    <n v="2"/>
    <s v="N"/>
    <n v="1"/>
    <n v="0"/>
  </r>
  <r>
    <x v="1"/>
    <n v="19"/>
    <x v="18"/>
    <n v="21"/>
    <x v="20"/>
    <x v="0"/>
    <s v="Lwr Bonneville Hat"/>
    <n v="3"/>
    <s v="N"/>
    <n v="1"/>
    <n v="0"/>
  </r>
  <r>
    <x v="1"/>
    <n v="19"/>
    <x v="18"/>
    <n v="21"/>
    <x v="20"/>
    <x v="0"/>
    <s v="Lwr Bonneville Hat"/>
    <n v="4"/>
    <s v="N"/>
    <n v="1"/>
    <n v="0"/>
  </r>
  <r>
    <x v="1"/>
    <n v="19"/>
    <x v="18"/>
    <n v="21"/>
    <x v="20"/>
    <x v="0"/>
    <s v="Lwr Bonneville Hat"/>
    <n v="5"/>
    <s v="N"/>
    <n v="1"/>
    <n v="0"/>
  </r>
  <r>
    <x v="1"/>
    <n v="20"/>
    <x v="19"/>
    <n v="21"/>
    <x v="20"/>
    <x v="0"/>
    <s v="Lwr Bonneville Hat"/>
    <n v="2"/>
    <s v="N"/>
    <n v="1"/>
    <n v="0"/>
  </r>
  <r>
    <x v="1"/>
    <n v="20"/>
    <x v="19"/>
    <n v="21"/>
    <x v="20"/>
    <x v="0"/>
    <s v="Lwr Bonneville Hat"/>
    <n v="3"/>
    <s v="N"/>
    <n v="1"/>
    <n v="678.06"/>
  </r>
  <r>
    <x v="1"/>
    <n v="20"/>
    <x v="19"/>
    <n v="21"/>
    <x v="20"/>
    <x v="0"/>
    <s v="Lwr Bonneville Hat"/>
    <n v="4"/>
    <s v="N"/>
    <n v="1"/>
    <n v="26.37"/>
  </r>
  <r>
    <x v="1"/>
    <n v="20"/>
    <x v="19"/>
    <n v="21"/>
    <x v="20"/>
    <x v="0"/>
    <s v="Lwr Bonneville Hat"/>
    <n v="5"/>
    <s v="N"/>
    <n v="1"/>
    <n v="0"/>
  </r>
  <r>
    <x v="1"/>
    <n v="21"/>
    <x v="20"/>
    <n v="21"/>
    <x v="20"/>
    <x v="0"/>
    <s v="Lwr Bonneville Hat"/>
    <n v="2"/>
    <s v="N"/>
    <n v="1"/>
    <n v="32"/>
  </r>
  <r>
    <x v="1"/>
    <n v="21"/>
    <x v="20"/>
    <n v="21"/>
    <x v="20"/>
    <x v="0"/>
    <s v="Lwr Bonneville Hat"/>
    <n v="3"/>
    <s v="N"/>
    <n v="1"/>
    <n v="362.52"/>
  </r>
  <r>
    <x v="1"/>
    <n v="21"/>
    <x v="20"/>
    <n v="21"/>
    <x v="20"/>
    <x v="0"/>
    <s v="Lwr Bonneville Hat"/>
    <n v="4"/>
    <s v="N"/>
    <n v="1"/>
    <n v="0"/>
  </r>
  <r>
    <x v="1"/>
    <n v="21"/>
    <x v="20"/>
    <n v="21"/>
    <x v="20"/>
    <x v="0"/>
    <s v="Lwr Bonneville Hat"/>
    <n v="5"/>
    <s v="N"/>
    <n v="1"/>
    <n v="0"/>
  </r>
  <r>
    <x v="1"/>
    <n v="22"/>
    <x v="21"/>
    <n v="21"/>
    <x v="20"/>
    <x v="0"/>
    <s v="Lwr Bonneville Hat"/>
    <n v="2"/>
    <s v="N"/>
    <n v="1"/>
    <n v="0"/>
  </r>
  <r>
    <x v="1"/>
    <n v="22"/>
    <x v="21"/>
    <n v="21"/>
    <x v="20"/>
    <x v="0"/>
    <s v="Lwr Bonneville Hat"/>
    <n v="3"/>
    <s v="N"/>
    <n v="1"/>
    <n v="199.18"/>
  </r>
  <r>
    <x v="1"/>
    <n v="22"/>
    <x v="21"/>
    <n v="21"/>
    <x v="20"/>
    <x v="0"/>
    <s v="Lwr Bonneville Hat"/>
    <n v="4"/>
    <s v="N"/>
    <n v="1"/>
    <n v="12.93"/>
  </r>
  <r>
    <x v="1"/>
    <n v="22"/>
    <x v="21"/>
    <n v="21"/>
    <x v="20"/>
    <x v="0"/>
    <s v="Lwr Bonneville Hat"/>
    <n v="5"/>
    <s v="N"/>
    <n v="1"/>
    <n v="0"/>
  </r>
  <r>
    <x v="1"/>
    <n v="23"/>
    <x v="22"/>
    <n v="21"/>
    <x v="20"/>
    <x v="0"/>
    <s v="Lwr Bonneville Hat"/>
    <n v="2"/>
    <s v="N"/>
    <n v="1"/>
    <n v="0"/>
  </r>
  <r>
    <x v="1"/>
    <n v="23"/>
    <x v="22"/>
    <n v="21"/>
    <x v="20"/>
    <x v="0"/>
    <s v="Lwr Bonneville Hat"/>
    <n v="3"/>
    <s v="N"/>
    <n v="1"/>
    <n v="39.35"/>
  </r>
  <r>
    <x v="1"/>
    <n v="23"/>
    <x v="22"/>
    <n v="21"/>
    <x v="20"/>
    <x v="0"/>
    <s v="Lwr Bonneville Hat"/>
    <n v="4"/>
    <s v="N"/>
    <n v="1"/>
    <n v="0"/>
  </r>
  <r>
    <x v="1"/>
    <n v="23"/>
    <x v="22"/>
    <n v="21"/>
    <x v="20"/>
    <x v="0"/>
    <s v="Lwr Bonneville Hat"/>
    <n v="5"/>
    <s v="N"/>
    <n v="1"/>
    <n v="0"/>
  </r>
  <r>
    <x v="1"/>
    <n v="24"/>
    <x v="23"/>
    <n v="21"/>
    <x v="20"/>
    <x v="0"/>
    <s v="Lwr Bonneville Hat"/>
    <n v="2"/>
    <s v="N"/>
    <n v="1"/>
    <n v="4.28"/>
  </r>
  <r>
    <x v="1"/>
    <n v="24"/>
    <x v="23"/>
    <n v="21"/>
    <x v="20"/>
    <x v="0"/>
    <s v="Lwr Bonneville Hat"/>
    <n v="3"/>
    <s v="N"/>
    <n v="1"/>
    <n v="52.51"/>
  </r>
  <r>
    <x v="1"/>
    <n v="24"/>
    <x v="23"/>
    <n v="21"/>
    <x v="20"/>
    <x v="0"/>
    <s v="Lwr Bonneville Hat"/>
    <n v="4"/>
    <s v="N"/>
    <n v="1"/>
    <n v="17.02"/>
  </r>
  <r>
    <x v="1"/>
    <n v="24"/>
    <x v="23"/>
    <n v="21"/>
    <x v="20"/>
    <x v="0"/>
    <s v="Lwr Bonneville Hat"/>
    <n v="5"/>
    <s v="N"/>
    <n v="1"/>
    <n v="0"/>
  </r>
  <r>
    <x v="1"/>
    <n v="25"/>
    <x v="24"/>
    <n v="21"/>
    <x v="20"/>
    <x v="0"/>
    <s v="Lwr Bonneville Hat"/>
    <n v="2"/>
    <s v="N"/>
    <n v="1"/>
    <n v="0"/>
  </r>
  <r>
    <x v="1"/>
    <n v="25"/>
    <x v="24"/>
    <n v="21"/>
    <x v="20"/>
    <x v="0"/>
    <s v="Lwr Bonneville Hat"/>
    <n v="3"/>
    <s v="N"/>
    <n v="1"/>
    <n v="248.2"/>
  </r>
  <r>
    <x v="1"/>
    <n v="25"/>
    <x v="24"/>
    <n v="21"/>
    <x v="20"/>
    <x v="0"/>
    <s v="Lwr Bonneville Hat"/>
    <n v="4"/>
    <s v="N"/>
    <n v="1"/>
    <n v="0"/>
  </r>
  <r>
    <x v="1"/>
    <n v="25"/>
    <x v="24"/>
    <n v="21"/>
    <x v="20"/>
    <x v="0"/>
    <s v="Lwr Bonneville Hat"/>
    <n v="5"/>
    <s v="N"/>
    <n v="1"/>
    <n v="0"/>
  </r>
  <r>
    <x v="2"/>
    <n v="1"/>
    <x v="0"/>
    <n v="21"/>
    <x v="20"/>
    <x v="0"/>
    <s v="Lwr Bonneville Hat"/>
    <n v="2"/>
    <s v="N"/>
    <n v="1"/>
    <n v="0"/>
  </r>
  <r>
    <x v="2"/>
    <n v="1"/>
    <x v="0"/>
    <n v="21"/>
    <x v="20"/>
    <x v="0"/>
    <s v="Lwr Bonneville Hat"/>
    <n v="3"/>
    <s v="N"/>
    <n v="1"/>
    <n v="0"/>
  </r>
  <r>
    <x v="2"/>
    <n v="1"/>
    <x v="0"/>
    <n v="21"/>
    <x v="20"/>
    <x v="0"/>
    <s v="Lwr Bonneville Hat"/>
    <n v="4"/>
    <s v="N"/>
    <n v="1"/>
    <n v="0"/>
  </r>
  <r>
    <x v="2"/>
    <n v="1"/>
    <x v="0"/>
    <n v="21"/>
    <x v="20"/>
    <x v="0"/>
    <s v="Lwr Bonneville Hat"/>
    <n v="5"/>
    <s v="N"/>
    <n v="1"/>
    <n v="0"/>
  </r>
  <r>
    <x v="2"/>
    <n v="2"/>
    <x v="1"/>
    <n v="21"/>
    <x v="20"/>
    <x v="0"/>
    <s v="Lwr Bonneville Hat"/>
    <n v="2"/>
    <s v="N"/>
    <n v="1"/>
    <n v="0"/>
  </r>
  <r>
    <x v="2"/>
    <n v="2"/>
    <x v="1"/>
    <n v="21"/>
    <x v="20"/>
    <x v="0"/>
    <s v="Lwr Bonneville Hat"/>
    <n v="3"/>
    <s v="N"/>
    <n v="1"/>
    <n v="0"/>
  </r>
  <r>
    <x v="2"/>
    <n v="2"/>
    <x v="1"/>
    <n v="21"/>
    <x v="20"/>
    <x v="0"/>
    <s v="Lwr Bonneville Hat"/>
    <n v="4"/>
    <s v="N"/>
    <n v="1"/>
    <n v="0"/>
  </r>
  <r>
    <x v="2"/>
    <n v="2"/>
    <x v="1"/>
    <n v="21"/>
    <x v="20"/>
    <x v="0"/>
    <s v="Lwr Bonneville Hat"/>
    <n v="5"/>
    <s v="N"/>
    <n v="1"/>
    <n v="0"/>
  </r>
  <r>
    <x v="2"/>
    <n v="3"/>
    <x v="2"/>
    <n v="21"/>
    <x v="20"/>
    <x v="0"/>
    <s v="Lwr Bonneville Hat"/>
    <n v="2"/>
    <s v="N"/>
    <n v="1"/>
    <n v="0"/>
  </r>
  <r>
    <x v="2"/>
    <n v="3"/>
    <x v="2"/>
    <n v="21"/>
    <x v="20"/>
    <x v="0"/>
    <s v="Lwr Bonneville Hat"/>
    <n v="3"/>
    <s v="N"/>
    <n v="1"/>
    <n v="0"/>
  </r>
  <r>
    <x v="2"/>
    <n v="3"/>
    <x v="2"/>
    <n v="21"/>
    <x v="20"/>
    <x v="0"/>
    <s v="Lwr Bonneville Hat"/>
    <n v="4"/>
    <s v="N"/>
    <n v="1"/>
    <n v="0"/>
  </r>
  <r>
    <x v="2"/>
    <n v="3"/>
    <x v="2"/>
    <n v="21"/>
    <x v="20"/>
    <x v="0"/>
    <s v="Lwr Bonneville Hat"/>
    <n v="5"/>
    <s v="N"/>
    <n v="1"/>
    <n v="0"/>
  </r>
  <r>
    <x v="2"/>
    <n v="4"/>
    <x v="3"/>
    <n v="21"/>
    <x v="20"/>
    <x v="0"/>
    <s v="Lwr Bonneville Hat"/>
    <n v="2"/>
    <s v="N"/>
    <n v="1"/>
    <n v="0"/>
  </r>
  <r>
    <x v="2"/>
    <n v="4"/>
    <x v="3"/>
    <n v="21"/>
    <x v="20"/>
    <x v="0"/>
    <s v="Lwr Bonneville Hat"/>
    <n v="3"/>
    <s v="N"/>
    <n v="1"/>
    <n v="257.26"/>
  </r>
  <r>
    <x v="2"/>
    <n v="4"/>
    <x v="3"/>
    <n v="21"/>
    <x v="20"/>
    <x v="0"/>
    <s v="Lwr Bonneville Hat"/>
    <n v="4"/>
    <s v="N"/>
    <n v="1"/>
    <n v="199.31"/>
  </r>
  <r>
    <x v="2"/>
    <n v="4"/>
    <x v="3"/>
    <n v="21"/>
    <x v="20"/>
    <x v="0"/>
    <s v="Lwr Bonneville Hat"/>
    <n v="5"/>
    <s v="N"/>
    <n v="1"/>
    <n v="0"/>
  </r>
  <r>
    <x v="2"/>
    <n v="5"/>
    <x v="4"/>
    <n v="21"/>
    <x v="20"/>
    <x v="0"/>
    <s v="Lwr Bonneville Hat"/>
    <n v="2"/>
    <s v="N"/>
    <n v="1"/>
    <n v="0"/>
  </r>
  <r>
    <x v="2"/>
    <n v="5"/>
    <x v="4"/>
    <n v="21"/>
    <x v="20"/>
    <x v="0"/>
    <s v="Lwr Bonneville Hat"/>
    <n v="3"/>
    <s v="N"/>
    <n v="1"/>
    <n v="753.51"/>
  </r>
  <r>
    <x v="2"/>
    <n v="5"/>
    <x v="4"/>
    <n v="21"/>
    <x v="20"/>
    <x v="0"/>
    <s v="Lwr Bonneville Hat"/>
    <n v="4"/>
    <s v="N"/>
    <n v="1"/>
    <n v="176.85"/>
  </r>
  <r>
    <x v="2"/>
    <n v="5"/>
    <x v="4"/>
    <n v="21"/>
    <x v="20"/>
    <x v="0"/>
    <s v="Lwr Bonneville Hat"/>
    <n v="5"/>
    <s v="N"/>
    <n v="1"/>
    <n v="0"/>
  </r>
  <r>
    <x v="2"/>
    <n v="6"/>
    <x v="5"/>
    <n v="21"/>
    <x v="20"/>
    <x v="0"/>
    <s v="Lwr Bonneville Hat"/>
    <n v="2"/>
    <s v="N"/>
    <n v="1"/>
    <n v="0"/>
  </r>
  <r>
    <x v="2"/>
    <n v="6"/>
    <x v="5"/>
    <n v="21"/>
    <x v="20"/>
    <x v="0"/>
    <s v="Lwr Bonneville Hat"/>
    <n v="3"/>
    <s v="N"/>
    <n v="1"/>
    <n v="0"/>
  </r>
  <r>
    <x v="2"/>
    <n v="6"/>
    <x v="5"/>
    <n v="21"/>
    <x v="20"/>
    <x v="0"/>
    <s v="Lwr Bonneville Hat"/>
    <n v="4"/>
    <s v="N"/>
    <n v="1"/>
    <n v="0"/>
  </r>
  <r>
    <x v="2"/>
    <n v="6"/>
    <x v="5"/>
    <n v="21"/>
    <x v="20"/>
    <x v="0"/>
    <s v="Lwr Bonneville Hat"/>
    <n v="5"/>
    <s v="N"/>
    <n v="1"/>
    <n v="0"/>
  </r>
  <r>
    <x v="2"/>
    <n v="7"/>
    <x v="6"/>
    <n v="21"/>
    <x v="20"/>
    <x v="0"/>
    <s v="Lwr Bonneville Hat"/>
    <n v="2"/>
    <s v="N"/>
    <n v="1"/>
    <n v="0"/>
  </r>
  <r>
    <x v="2"/>
    <n v="7"/>
    <x v="6"/>
    <n v="21"/>
    <x v="20"/>
    <x v="0"/>
    <s v="Lwr Bonneville Hat"/>
    <n v="3"/>
    <s v="N"/>
    <n v="1"/>
    <n v="0"/>
  </r>
  <r>
    <x v="2"/>
    <n v="7"/>
    <x v="6"/>
    <n v="21"/>
    <x v="20"/>
    <x v="0"/>
    <s v="Lwr Bonneville Hat"/>
    <n v="4"/>
    <s v="N"/>
    <n v="1"/>
    <n v="0"/>
  </r>
  <r>
    <x v="2"/>
    <n v="7"/>
    <x v="6"/>
    <n v="21"/>
    <x v="20"/>
    <x v="0"/>
    <s v="Lwr Bonneville Hat"/>
    <n v="5"/>
    <s v="N"/>
    <n v="1"/>
    <n v="0"/>
  </r>
  <r>
    <x v="2"/>
    <n v="8"/>
    <x v="7"/>
    <n v="21"/>
    <x v="20"/>
    <x v="0"/>
    <s v="Lwr Bonneville Hat"/>
    <n v="2"/>
    <s v="N"/>
    <n v="1"/>
    <n v="0"/>
  </r>
  <r>
    <x v="2"/>
    <n v="8"/>
    <x v="7"/>
    <n v="21"/>
    <x v="20"/>
    <x v="0"/>
    <s v="Lwr Bonneville Hat"/>
    <n v="3"/>
    <s v="N"/>
    <n v="1"/>
    <n v="0"/>
  </r>
  <r>
    <x v="2"/>
    <n v="8"/>
    <x v="7"/>
    <n v="21"/>
    <x v="20"/>
    <x v="0"/>
    <s v="Lwr Bonneville Hat"/>
    <n v="4"/>
    <s v="N"/>
    <n v="1"/>
    <n v="0"/>
  </r>
  <r>
    <x v="2"/>
    <n v="8"/>
    <x v="7"/>
    <n v="21"/>
    <x v="20"/>
    <x v="0"/>
    <s v="Lwr Bonneville Hat"/>
    <n v="5"/>
    <s v="N"/>
    <n v="1"/>
    <n v="0"/>
  </r>
  <r>
    <x v="2"/>
    <n v="9"/>
    <x v="8"/>
    <n v="21"/>
    <x v="20"/>
    <x v="0"/>
    <s v="Lwr Bonneville Hat"/>
    <n v="2"/>
    <s v="N"/>
    <n v="1"/>
    <n v="4.49"/>
  </r>
  <r>
    <x v="2"/>
    <n v="9"/>
    <x v="8"/>
    <n v="21"/>
    <x v="20"/>
    <x v="0"/>
    <s v="Lwr Bonneville Hat"/>
    <n v="3"/>
    <s v="N"/>
    <n v="1"/>
    <n v="0"/>
  </r>
  <r>
    <x v="2"/>
    <n v="9"/>
    <x v="8"/>
    <n v="21"/>
    <x v="20"/>
    <x v="0"/>
    <s v="Lwr Bonneville Hat"/>
    <n v="4"/>
    <s v="N"/>
    <n v="1"/>
    <n v="0"/>
  </r>
  <r>
    <x v="2"/>
    <n v="9"/>
    <x v="8"/>
    <n v="21"/>
    <x v="20"/>
    <x v="0"/>
    <s v="Lwr Bonneville Hat"/>
    <n v="5"/>
    <s v="N"/>
    <n v="1"/>
    <n v="0"/>
  </r>
  <r>
    <x v="2"/>
    <n v="10"/>
    <x v="9"/>
    <n v="21"/>
    <x v="20"/>
    <x v="0"/>
    <s v="Lwr Bonneville Hat"/>
    <n v="2"/>
    <s v="N"/>
    <n v="1"/>
    <n v="17.399999999999999"/>
  </r>
  <r>
    <x v="2"/>
    <n v="10"/>
    <x v="9"/>
    <n v="21"/>
    <x v="20"/>
    <x v="0"/>
    <s v="Lwr Bonneville Hat"/>
    <n v="3"/>
    <s v="N"/>
    <n v="1"/>
    <n v="24.72"/>
  </r>
  <r>
    <x v="2"/>
    <n v="10"/>
    <x v="9"/>
    <n v="21"/>
    <x v="20"/>
    <x v="0"/>
    <s v="Lwr Bonneville Hat"/>
    <n v="4"/>
    <s v="N"/>
    <n v="1"/>
    <n v="0"/>
  </r>
  <r>
    <x v="2"/>
    <n v="10"/>
    <x v="9"/>
    <n v="21"/>
    <x v="20"/>
    <x v="0"/>
    <s v="Lwr Bonneville Hat"/>
    <n v="5"/>
    <s v="N"/>
    <n v="1"/>
    <n v="0"/>
  </r>
  <r>
    <x v="2"/>
    <n v="11"/>
    <x v="10"/>
    <n v="21"/>
    <x v="20"/>
    <x v="0"/>
    <s v="Lwr Bonneville Hat"/>
    <n v="2"/>
    <s v="N"/>
    <n v="1"/>
    <n v="0"/>
  </r>
  <r>
    <x v="2"/>
    <n v="11"/>
    <x v="10"/>
    <n v="21"/>
    <x v="20"/>
    <x v="0"/>
    <s v="Lwr Bonneville Hat"/>
    <n v="3"/>
    <s v="N"/>
    <n v="1"/>
    <n v="0"/>
  </r>
  <r>
    <x v="2"/>
    <n v="11"/>
    <x v="10"/>
    <n v="21"/>
    <x v="20"/>
    <x v="0"/>
    <s v="Lwr Bonneville Hat"/>
    <n v="4"/>
    <s v="N"/>
    <n v="1"/>
    <n v="0"/>
  </r>
  <r>
    <x v="2"/>
    <n v="11"/>
    <x v="10"/>
    <n v="21"/>
    <x v="20"/>
    <x v="0"/>
    <s v="Lwr Bonneville Hat"/>
    <n v="5"/>
    <s v="N"/>
    <n v="1"/>
    <n v="0"/>
  </r>
  <r>
    <x v="2"/>
    <n v="12"/>
    <x v="11"/>
    <n v="21"/>
    <x v="20"/>
    <x v="0"/>
    <s v="Lwr Bonneville Hat"/>
    <n v="2"/>
    <s v="N"/>
    <n v="1"/>
    <n v="0"/>
  </r>
  <r>
    <x v="2"/>
    <n v="12"/>
    <x v="11"/>
    <n v="21"/>
    <x v="20"/>
    <x v="0"/>
    <s v="Lwr Bonneville Hat"/>
    <n v="3"/>
    <s v="N"/>
    <n v="1"/>
    <n v="0.41"/>
  </r>
  <r>
    <x v="2"/>
    <n v="12"/>
    <x v="11"/>
    <n v="21"/>
    <x v="20"/>
    <x v="0"/>
    <s v="Lwr Bonneville Hat"/>
    <n v="4"/>
    <s v="N"/>
    <n v="1"/>
    <n v="0"/>
  </r>
  <r>
    <x v="2"/>
    <n v="12"/>
    <x v="11"/>
    <n v="21"/>
    <x v="20"/>
    <x v="0"/>
    <s v="Lwr Bonneville Hat"/>
    <n v="5"/>
    <s v="N"/>
    <n v="1"/>
    <n v="0"/>
  </r>
  <r>
    <x v="2"/>
    <n v="13"/>
    <x v="12"/>
    <n v="21"/>
    <x v="20"/>
    <x v="0"/>
    <s v="Lwr Bonneville Hat"/>
    <n v="2"/>
    <s v="N"/>
    <n v="1"/>
    <n v="0"/>
  </r>
  <r>
    <x v="2"/>
    <n v="13"/>
    <x v="12"/>
    <n v="21"/>
    <x v="20"/>
    <x v="0"/>
    <s v="Lwr Bonneville Hat"/>
    <n v="3"/>
    <s v="N"/>
    <n v="1"/>
    <n v="0"/>
  </r>
  <r>
    <x v="2"/>
    <n v="13"/>
    <x v="12"/>
    <n v="21"/>
    <x v="20"/>
    <x v="0"/>
    <s v="Lwr Bonneville Hat"/>
    <n v="4"/>
    <s v="N"/>
    <n v="1"/>
    <n v="0"/>
  </r>
  <r>
    <x v="2"/>
    <n v="13"/>
    <x v="12"/>
    <n v="21"/>
    <x v="20"/>
    <x v="0"/>
    <s v="Lwr Bonneville Hat"/>
    <n v="5"/>
    <s v="N"/>
    <n v="1"/>
    <n v="0"/>
  </r>
  <r>
    <x v="2"/>
    <n v="14"/>
    <x v="13"/>
    <n v="21"/>
    <x v="20"/>
    <x v="0"/>
    <s v="Lwr Bonneville Hat"/>
    <n v="2"/>
    <s v="N"/>
    <n v="1"/>
    <n v="28.81"/>
  </r>
  <r>
    <x v="2"/>
    <n v="14"/>
    <x v="13"/>
    <n v="21"/>
    <x v="20"/>
    <x v="0"/>
    <s v="Lwr Bonneville Hat"/>
    <n v="3"/>
    <s v="N"/>
    <n v="1"/>
    <n v="0"/>
  </r>
  <r>
    <x v="2"/>
    <n v="14"/>
    <x v="13"/>
    <n v="21"/>
    <x v="20"/>
    <x v="0"/>
    <s v="Lwr Bonneville Hat"/>
    <n v="4"/>
    <s v="N"/>
    <n v="1"/>
    <n v="0"/>
  </r>
  <r>
    <x v="2"/>
    <n v="14"/>
    <x v="13"/>
    <n v="21"/>
    <x v="20"/>
    <x v="0"/>
    <s v="Lwr Bonneville Hat"/>
    <n v="5"/>
    <s v="N"/>
    <n v="1"/>
    <n v="0"/>
  </r>
  <r>
    <x v="2"/>
    <n v="15"/>
    <x v="14"/>
    <n v="21"/>
    <x v="20"/>
    <x v="0"/>
    <s v="Lwr Bonneville Hat"/>
    <n v="2"/>
    <s v="N"/>
    <n v="1"/>
    <n v="78.400000000000006"/>
  </r>
  <r>
    <x v="2"/>
    <n v="15"/>
    <x v="14"/>
    <n v="21"/>
    <x v="20"/>
    <x v="0"/>
    <s v="Lwr Bonneville Hat"/>
    <n v="3"/>
    <s v="N"/>
    <n v="1"/>
    <n v="608.9"/>
  </r>
  <r>
    <x v="2"/>
    <n v="15"/>
    <x v="14"/>
    <n v="21"/>
    <x v="20"/>
    <x v="0"/>
    <s v="Lwr Bonneville Hat"/>
    <n v="4"/>
    <s v="N"/>
    <n v="1"/>
    <n v="756.29"/>
  </r>
  <r>
    <x v="2"/>
    <n v="15"/>
    <x v="14"/>
    <n v="21"/>
    <x v="20"/>
    <x v="0"/>
    <s v="Lwr Bonneville Hat"/>
    <n v="5"/>
    <s v="N"/>
    <n v="1"/>
    <n v="0"/>
  </r>
  <r>
    <x v="2"/>
    <n v="16"/>
    <x v="15"/>
    <n v="21"/>
    <x v="20"/>
    <x v="0"/>
    <s v="Lwr Bonneville Hat"/>
    <n v="2"/>
    <s v="N"/>
    <n v="1"/>
    <n v="1.1499999999999999"/>
  </r>
  <r>
    <x v="2"/>
    <n v="16"/>
    <x v="15"/>
    <n v="21"/>
    <x v="20"/>
    <x v="0"/>
    <s v="Lwr Bonneville Hat"/>
    <n v="3"/>
    <s v="N"/>
    <n v="1"/>
    <n v="0.06"/>
  </r>
  <r>
    <x v="2"/>
    <n v="16"/>
    <x v="15"/>
    <n v="21"/>
    <x v="20"/>
    <x v="0"/>
    <s v="Lwr Bonneville Hat"/>
    <n v="4"/>
    <s v="N"/>
    <n v="1"/>
    <n v="0"/>
  </r>
  <r>
    <x v="2"/>
    <n v="16"/>
    <x v="15"/>
    <n v="21"/>
    <x v="20"/>
    <x v="0"/>
    <s v="Lwr Bonneville Hat"/>
    <n v="5"/>
    <s v="N"/>
    <n v="1"/>
    <n v="0"/>
  </r>
  <r>
    <x v="2"/>
    <n v="17"/>
    <x v="16"/>
    <n v="21"/>
    <x v="20"/>
    <x v="0"/>
    <s v="Lwr Bonneville Hat"/>
    <n v="2"/>
    <s v="N"/>
    <n v="1"/>
    <n v="0"/>
  </r>
  <r>
    <x v="2"/>
    <n v="17"/>
    <x v="16"/>
    <n v="21"/>
    <x v="20"/>
    <x v="0"/>
    <s v="Lwr Bonneville Hat"/>
    <n v="3"/>
    <s v="N"/>
    <n v="1"/>
    <n v="0"/>
  </r>
  <r>
    <x v="2"/>
    <n v="17"/>
    <x v="16"/>
    <n v="21"/>
    <x v="20"/>
    <x v="0"/>
    <s v="Lwr Bonneville Hat"/>
    <n v="4"/>
    <s v="N"/>
    <n v="1"/>
    <n v="0"/>
  </r>
  <r>
    <x v="2"/>
    <n v="17"/>
    <x v="16"/>
    <n v="21"/>
    <x v="20"/>
    <x v="0"/>
    <s v="Lwr Bonneville Hat"/>
    <n v="5"/>
    <s v="N"/>
    <n v="1"/>
    <n v="0"/>
  </r>
  <r>
    <x v="2"/>
    <n v="18"/>
    <x v="17"/>
    <n v="21"/>
    <x v="20"/>
    <x v="0"/>
    <s v="Lwr Bonneville Hat"/>
    <n v="2"/>
    <s v="N"/>
    <n v="1"/>
    <n v="0"/>
  </r>
  <r>
    <x v="2"/>
    <n v="18"/>
    <x v="17"/>
    <n v="21"/>
    <x v="20"/>
    <x v="0"/>
    <s v="Lwr Bonneville Hat"/>
    <n v="3"/>
    <s v="N"/>
    <n v="1"/>
    <n v="0"/>
  </r>
  <r>
    <x v="2"/>
    <n v="18"/>
    <x v="17"/>
    <n v="21"/>
    <x v="20"/>
    <x v="0"/>
    <s v="Lwr Bonneville Hat"/>
    <n v="4"/>
    <s v="N"/>
    <n v="1"/>
    <n v="0"/>
  </r>
  <r>
    <x v="2"/>
    <n v="18"/>
    <x v="17"/>
    <n v="21"/>
    <x v="20"/>
    <x v="0"/>
    <s v="Lwr Bonneville Hat"/>
    <n v="5"/>
    <s v="N"/>
    <n v="1"/>
    <n v="0"/>
  </r>
  <r>
    <x v="2"/>
    <n v="19"/>
    <x v="18"/>
    <n v="21"/>
    <x v="20"/>
    <x v="0"/>
    <s v="Lwr Bonneville Hat"/>
    <n v="2"/>
    <s v="N"/>
    <n v="1"/>
    <n v="0"/>
  </r>
  <r>
    <x v="2"/>
    <n v="19"/>
    <x v="18"/>
    <n v="21"/>
    <x v="20"/>
    <x v="0"/>
    <s v="Lwr Bonneville Hat"/>
    <n v="3"/>
    <s v="N"/>
    <n v="1"/>
    <n v="0"/>
  </r>
  <r>
    <x v="2"/>
    <n v="19"/>
    <x v="18"/>
    <n v="21"/>
    <x v="20"/>
    <x v="0"/>
    <s v="Lwr Bonneville Hat"/>
    <n v="4"/>
    <s v="N"/>
    <n v="1"/>
    <n v="0"/>
  </r>
  <r>
    <x v="2"/>
    <n v="19"/>
    <x v="18"/>
    <n v="21"/>
    <x v="20"/>
    <x v="0"/>
    <s v="Lwr Bonneville Hat"/>
    <n v="5"/>
    <s v="N"/>
    <n v="1"/>
    <n v="0"/>
  </r>
  <r>
    <x v="2"/>
    <n v="20"/>
    <x v="19"/>
    <n v="21"/>
    <x v="20"/>
    <x v="0"/>
    <s v="Lwr Bonneville Hat"/>
    <n v="2"/>
    <s v="N"/>
    <n v="1"/>
    <n v="0"/>
  </r>
  <r>
    <x v="2"/>
    <n v="20"/>
    <x v="19"/>
    <n v="21"/>
    <x v="20"/>
    <x v="0"/>
    <s v="Lwr Bonneville Hat"/>
    <n v="3"/>
    <s v="N"/>
    <n v="1"/>
    <n v="255.04"/>
  </r>
  <r>
    <x v="2"/>
    <n v="20"/>
    <x v="19"/>
    <n v="21"/>
    <x v="20"/>
    <x v="0"/>
    <s v="Lwr Bonneville Hat"/>
    <n v="4"/>
    <s v="N"/>
    <n v="1"/>
    <n v="276.08999999999997"/>
  </r>
  <r>
    <x v="2"/>
    <n v="20"/>
    <x v="19"/>
    <n v="21"/>
    <x v="20"/>
    <x v="0"/>
    <s v="Lwr Bonneville Hat"/>
    <n v="5"/>
    <s v="N"/>
    <n v="1"/>
    <n v="0"/>
  </r>
  <r>
    <x v="2"/>
    <n v="21"/>
    <x v="20"/>
    <n v="21"/>
    <x v="20"/>
    <x v="0"/>
    <s v="Lwr Bonneville Hat"/>
    <n v="2"/>
    <s v="N"/>
    <n v="1"/>
    <n v="111.26"/>
  </r>
  <r>
    <x v="2"/>
    <n v="21"/>
    <x v="20"/>
    <n v="21"/>
    <x v="20"/>
    <x v="0"/>
    <s v="Lwr Bonneville Hat"/>
    <n v="3"/>
    <s v="N"/>
    <n v="1"/>
    <n v="71.930000000000007"/>
  </r>
  <r>
    <x v="2"/>
    <n v="21"/>
    <x v="20"/>
    <n v="21"/>
    <x v="20"/>
    <x v="0"/>
    <s v="Lwr Bonneville Hat"/>
    <n v="4"/>
    <s v="N"/>
    <n v="1"/>
    <n v="0"/>
  </r>
  <r>
    <x v="2"/>
    <n v="21"/>
    <x v="20"/>
    <n v="21"/>
    <x v="20"/>
    <x v="0"/>
    <s v="Lwr Bonneville Hat"/>
    <n v="5"/>
    <s v="N"/>
    <n v="1"/>
    <n v="0"/>
  </r>
  <r>
    <x v="2"/>
    <n v="22"/>
    <x v="21"/>
    <n v="21"/>
    <x v="20"/>
    <x v="0"/>
    <s v="Lwr Bonneville Hat"/>
    <n v="2"/>
    <s v="N"/>
    <n v="1"/>
    <n v="0"/>
  </r>
  <r>
    <x v="2"/>
    <n v="22"/>
    <x v="21"/>
    <n v="21"/>
    <x v="20"/>
    <x v="0"/>
    <s v="Lwr Bonneville Hat"/>
    <n v="3"/>
    <s v="N"/>
    <n v="1"/>
    <n v="87.3"/>
  </r>
  <r>
    <x v="2"/>
    <n v="22"/>
    <x v="21"/>
    <n v="21"/>
    <x v="20"/>
    <x v="0"/>
    <s v="Lwr Bonneville Hat"/>
    <n v="4"/>
    <s v="N"/>
    <n v="1"/>
    <n v="157.78"/>
  </r>
  <r>
    <x v="2"/>
    <n v="22"/>
    <x v="21"/>
    <n v="21"/>
    <x v="20"/>
    <x v="0"/>
    <s v="Lwr Bonneville Hat"/>
    <n v="5"/>
    <s v="N"/>
    <n v="1"/>
    <n v="0"/>
  </r>
  <r>
    <x v="2"/>
    <n v="23"/>
    <x v="22"/>
    <n v="21"/>
    <x v="20"/>
    <x v="0"/>
    <s v="Lwr Bonneville Hat"/>
    <n v="2"/>
    <s v="N"/>
    <n v="1"/>
    <n v="0"/>
  </r>
  <r>
    <x v="2"/>
    <n v="23"/>
    <x v="22"/>
    <n v="21"/>
    <x v="20"/>
    <x v="0"/>
    <s v="Lwr Bonneville Hat"/>
    <n v="3"/>
    <s v="N"/>
    <n v="1"/>
    <n v="9.52"/>
  </r>
  <r>
    <x v="2"/>
    <n v="23"/>
    <x v="22"/>
    <n v="21"/>
    <x v="20"/>
    <x v="0"/>
    <s v="Lwr Bonneville Hat"/>
    <n v="4"/>
    <s v="N"/>
    <n v="1"/>
    <n v="0"/>
  </r>
  <r>
    <x v="2"/>
    <n v="23"/>
    <x v="22"/>
    <n v="21"/>
    <x v="20"/>
    <x v="0"/>
    <s v="Lwr Bonneville Hat"/>
    <n v="5"/>
    <s v="N"/>
    <n v="1"/>
    <n v="0"/>
  </r>
  <r>
    <x v="2"/>
    <n v="24"/>
    <x v="23"/>
    <n v="21"/>
    <x v="20"/>
    <x v="0"/>
    <s v="Lwr Bonneville Hat"/>
    <n v="2"/>
    <s v="N"/>
    <n v="1"/>
    <n v="22.86"/>
  </r>
  <r>
    <x v="2"/>
    <n v="24"/>
    <x v="23"/>
    <n v="21"/>
    <x v="20"/>
    <x v="0"/>
    <s v="Lwr Bonneville Hat"/>
    <n v="3"/>
    <s v="N"/>
    <n v="1"/>
    <n v="15.99"/>
  </r>
  <r>
    <x v="2"/>
    <n v="24"/>
    <x v="23"/>
    <n v="21"/>
    <x v="20"/>
    <x v="0"/>
    <s v="Lwr Bonneville Hat"/>
    <n v="4"/>
    <s v="N"/>
    <n v="1"/>
    <n v="144.25"/>
  </r>
  <r>
    <x v="2"/>
    <n v="24"/>
    <x v="23"/>
    <n v="21"/>
    <x v="20"/>
    <x v="0"/>
    <s v="Lwr Bonneville Hat"/>
    <n v="5"/>
    <s v="N"/>
    <n v="1"/>
    <n v="0"/>
  </r>
  <r>
    <x v="2"/>
    <n v="25"/>
    <x v="24"/>
    <n v="21"/>
    <x v="20"/>
    <x v="0"/>
    <s v="Lwr Bonneville Hat"/>
    <n v="2"/>
    <s v="N"/>
    <n v="1"/>
    <n v="0"/>
  </r>
  <r>
    <x v="2"/>
    <n v="25"/>
    <x v="24"/>
    <n v="21"/>
    <x v="20"/>
    <x v="0"/>
    <s v="Lwr Bonneville Hat"/>
    <n v="3"/>
    <s v="N"/>
    <n v="1"/>
    <n v="120.58"/>
  </r>
  <r>
    <x v="2"/>
    <n v="25"/>
    <x v="24"/>
    <n v="21"/>
    <x v="20"/>
    <x v="0"/>
    <s v="Lwr Bonneville Hat"/>
    <n v="4"/>
    <s v="N"/>
    <n v="1"/>
    <n v="0"/>
  </r>
  <r>
    <x v="2"/>
    <n v="25"/>
    <x v="24"/>
    <n v="21"/>
    <x v="20"/>
    <x v="0"/>
    <s v="Lwr Bonneville Hat"/>
    <n v="5"/>
    <s v="N"/>
    <n v="1"/>
    <n v="0"/>
  </r>
  <r>
    <x v="3"/>
    <n v="1"/>
    <x v="0"/>
    <n v="21"/>
    <x v="20"/>
    <x v="0"/>
    <s v="Lwr Bonneville Hat"/>
    <n v="2"/>
    <s v="N"/>
    <n v="1"/>
    <n v="0"/>
  </r>
  <r>
    <x v="3"/>
    <n v="1"/>
    <x v="0"/>
    <n v="21"/>
    <x v="20"/>
    <x v="0"/>
    <s v="Lwr Bonneville Hat"/>
    <n v="3"/>
    <s v="N"/>
    <n v="1"/>
    <n v="0"/>
  </r>
  <r>
    <x v="3"/>
    <n v="1"/>
    <x v="0"/>
    <n v="21"/>
    <x v="20"/>
    <x v="0"/>
    <s v="Lwr Bonneville Hat"/>
    <n v="4"/>
    <s v="N"/>
    <n v="1"/>
    <n v="0"/>
  </r>
  <r>
    <x v="3"/>
    <n v="1"/>
    <x v="0"/>
    <n v="21"/>
    <x v="20"/>
    <x v="0"/>
    <s v="Lwr Bonneville Hat"/>
    <n v="5"/>
    <s v="N"/>
    <n v="1"/>
    <n v="0"/>
  </r>
  <r>
    <x v="3"/>
    <n v="2"/>
    <x v="1"/>
    <n v="21"/>
    <x v="20"/>
    <x v="0"/>
    <s v="Lwr Bonneville Hat"/>
    <n v="2"/>
    <s v="N"/>
    <n v="1"/>
    <n v="0"/>
  </r>
  <r>
    <x v="3"/>
    <n v="2"/>
    <x v="1"/>
    <n v="21"/>
    <x v="20"/>
    <x v="0"/>
    <s v="Lwr Bonneville Hat"/>
    <n v="3"/>
    <s v="N"/>
    <n v="1"/>
    <n v="0"/>
  </r>
  <r>
    <x v="3"/>
    <n v="2"/>
    <x v="1"/>
    <n v="21"/>
    <x v="20"/>
    <x v="0"/>
    <s v="Lwr Bonneville Hat"/>
    <n v="4"/>
    <s v="N"/>
    <n v="1"/>
    <n v="0"/>
  </r>
  <r>
    <x v="3"/>
    <n v="2"/>
    <x v="1"/>
    <n v="21"/>
    <x v="20"/>
    <x v="0"/>
    <s v="Lwr Bonneville Hat"/>
    <n v="5"/>
    <s v="N"/>
    <n v="1"/>
    <n v="0"/>
  </r>
  <r>
    <x v="3"/>
    <n v="3"/>
    <x v="2"/>
    <n v="21"/>
    <x v="20"/>
    <x v="0"/>
    <s v="Lwr Bonneville Hat"/>
    <n v="2"/>
    <s v="N"/>
    <n v="1"/>
    <n v="0"/>
  </r>
  <r>
    <x v="3"/>
    <n v="3"/>
    <x v="2"/>
    <n v="21"/>
    <x v="20"/>
    <x v="0"/>
    <s v="Lwr Bonneville Hat"/>
    <n v="3"/>
    <s v="N"/>
    <n v="1"/>
    <n v="0"/>
  </r>
  <r>
    <x v="3"/>
    <n v="3"/>
    <x v="2"/>
    <n v="21"/>
    <x v="20"/>
    <x v="0"/>
    <s v="Lwr Bonneville Hat"/>
    <n v="4"/>
    <s v="N"/>
    <n v="1"/>
    <n v="0"/>
  </r>
  <r>
    <x v="3"/>
    <n v="3"/>
    <x v="2"/>
    <n v="21"/>
    <x v="20"/>
    <x v="0"/>
    <s v="Lwr Bonneville Hat"/>
    <n v="5"/>
    <s v="N"/>
    <n v="1"/>
    <n v="0"/>
  </r>
  <r>
    <x v="3"/>
    <n v="4"/>
    <x v="3"/>
    <n v="21"/>
    <x v="20"/>
    <x v="0"/>
    <s v="Lwr Bonneville Hat"/>
    <n v="2"/>
    <s v="N"/>
    <n v="1"/>
    <n v="0"/>
  </r>
  <r>
    <x v="3"/>
    <n v="4"/>
    <x v="3"/>
    <n v="21"/>
    <x v="20"/>
    <x v="0"/>
    <s v="Lwr Bonneville Hat"/>
    <n v="3"/>
    <s v="N"/>
    <n v="1"/>
    <n v="1079.29"/>
  </r>
  <r>
    <x v="3"/>
    <n v="4"/>
    <x v="3"/>
    <n v="21"/>
    <x v="20"/>
    <x v="0"/>
    <s v="Lwr Bonneville Hat"/>
    <n v="4"/>
    <s v="N"/>
    <n v="1"/>
    <n v="25.96"/>
  </r>
  <r>
    <x v="3"/>
    <n v="4"/>
    <x v="3"/>
    <n v="21"/>
    <x v="20"/>
    <x v="0"/>
    <s v="Lwr Bonneville Hat"/>
    <n v="5"/>
    <s v="N"/>
    <n v="1"/>
    <n v="0"/>
  </r>
  <r>
    <x v="3"/>
    <n v="5"/>
    <x v="4"/>
    <n v="21"/>
    <x v="20"/>
    <x v="0"/>
    <s v="Lwr Bonneville Hat"/>
    <n v="2"/>
    <s v="N"/>
    <n v="1"/>
    <n v="0"/>
  </r>
  <r>
    <x v="3"/>
    <n v="5"/>
    <x v="4"/>
    <n v="21"/>
    <x v="20"/>
    <x v="0"/>
    <s v="Lwr Bonneville Hat"/>
    <n v="3"/>
    <s v="N"/>
    <n v="1"/>
    <n v="5099.08"/>
  </r>
  <r>
    <x v="3"/>
    <n v="5"/>
    <x v="4"/>
    <n v="21"/>
    <x v="20"/>
    <x v="0"/>
    <s v="Lwr Bonneville Hat"/>
    <n v="4"/>
    <s v="N"/>
    <n v="1"/>
    <n v="37.159999999999997"/>
  </r>
  <r>
    <x v="3"/>
    <n v="5"/>
    <x v="4"/>
    <n v="21"/>
    <x v="20"/>
    <x v="0"/>
    <s v="Lwr Bonneville Hat"/>
    <n v="5"/>
    <s v="N"/>
    <n v="1"/>
    <n v="0"/>
  </r>
  <r>
    <x v="3"/>
    <n v="6"/>
    <x v="5"/>
    <n v="21"/>
    <x v="20"/>
    <x v="0"/>
    <s v="Lwr Bonneville Hat"/>
    <n v="2"/>
    <s v="N"/>
    <n v="1"/>
    <n v="0"/>
  </r>
  <r>
    <x v="3"/>
    <n v="6"/>
    <x v="5"/>
    <n v="21"/>
    <x v="20"/>
    <x v="0"/>
    <s v="Lwr Bonneville Hat"/>
    <n v="3"/>
    <s v="N"/>
    <n v="1"/>
    <n v="0"/>
  </r>
  <r>
    <x v="3"/>
    <n v="6"/>
    <x v="5"/>
    <n v="21"/>
    <x v="20"/>
    <x v="0"/>
    <s v="Lwr Bonneville Hat"/>
    <n v="4"/>
    <s v="N"/>
    <n v="1"/>
    <n v="0"/>
  </r>
  <r>
    <x v="3"/>
    <n v="6"/>
    <x v="5"/>
    <n v="21"/>
    <x v="20"/>
    <x v="0"/>
    <s v="Lwr Bonneville Hat"/>
    <n v="5"/>
    <s v="N"/>
    <n v="1"/>
    <n v="0"/>
  </r>
  <r>
    <x v="3"/>
    <n v="7"/>
    <x v="6"/>
    <n v="21"/>
    <x v="20"/>
    <x v="0"/>
    <s v="Lwr Bonneville Hat"/>
    <n v="2"/>
    <s v="N"/>
    <n v="1"/>
    <n v="0"/>
  </r>
  <r>
    <x v="3"/>
    <n v="7"/>
    <x v="6"/>
    <n v="21"/>
    <x v="20"/>
    <x v="0"/>
    <s v="Lwr Bonneville Hat"/>
    <n v="3"/>
    <s v="N"/>
    <n v="1"/>
    <n v="0"/>
  </r>
  <r>
    <x v="3"/>
    <n v="7"/>
    <x v="6"/>
    <n v="21"/>
    <x v="20"/>
    <x v="0"/>
    <s v="Lwr Bonneville Hat"/>
    <n v="4"/>
    <s v="N"/>
    <n v="1"/>
    <n v="0"/>
  </r>
  <r>
    <x v="3"/>
    <n v="7"/>
    <x v="6"/>
    <n v="21"/>
    <x v="20"/>
    <x v="0"/>
    <s v="Lwr Bonneville Hat"/>
    <n v="5"/>
    <s v="N"/>
    <n v="1"/>
    <n v="0"/>
  </r>
  <r>
    <x v="3"/>
    <n v="8"/>
    <x v="7"/>
    <n v="21"/>
    <x v="20"/>
    <x v="0"/>
    <s v="Lwr Bonneville Hat"/>
    <n v="2"/>
    <s v="N"/>
    <n v="1"/>
    <n v="0"/>
  </r>
  <r>
    <x v="3"/>
    <n v="8"/>
    <x v="7"/>
    <n v="21"/>
    <x v="20"/>
    <x v="0"/>
    <s v="Lwr Bonneville Hat"/>
    <n v="3"/>
    <s v="N"/>
    <n v="1"/>
    <n v="0"/>
  </r>
  <r>
    <x v="3"/>
    <n v="8"/>
    <x v="7"/>
    <n v="21"/>
    <x v="20"/>
    <x v="0"/>
    <s v="Lwr Bonneville Hat"/>
    <n v="4"/>
    <s v="N"/>
    <n v="1"/>
    <n v="0"/>
  </r>
  <r>
    <x v="3"/>
    <n v="8"/>
    <x v="7"/>
    <n v="21"/>
    <x v="20"/>
    <x v="0"/>
    <s v="Lwr Bonneville Hat"/>
    <n v="5"/>
    <s v="N"/>
    <n v="1"/>
    <n v="0"/>
  </r>
  <r>
    <x v="3"/>
    <n v="9"/>
    <x v="8"/>
    <n v="21"/>
    <x v="20"/>
    <x v="0"/>
    <s v="Lwr Bonneville Hat"/>
    <n v="2"/>
    <s v="N"/>
    <n v="1"/>
    <n v="2.23"/>
  </r>
  <r>
    <x v="3"/>
    <n v="9"/>
    <x v="8"/>
    <n v="21"/>
    <x v="20"/>
    <x v="0"/>
    <s v="Lwr Bonneville Hat"/>
    <n v="3"/>
    <s v="N"/>
    <n v="1"/>
    <n v="0"/>
  </r>
  <r>
    <x v="3"/>
    <n v="9"/>
    <x v="8"/>
    <n v="21"/>
    <x v="20"/>
    <x v="0"/>
    <s v="Lwr Bonneville Hat"/>
    <n v="4"/>
    <s v="N"/>
    <n v="1"/>
    <n v="0"/>
  </r>
  <r>
    <x v="3"/>
    <n v="9"/>
    <x v="8"/>
    <n v="21"/>
    <x v="20"/>
    <x v="0"/>
    <s v="Lwr Bonneville Hat"/>
    <n v="5"/>
    <s v="N"/>
    <n v="1"/>
    <n v="0"/>
  </r>
  <r>
    <x v="3"/>
    <n v="10"/>
    <x v="9"/>
    <n v="21"/>
    <x v="20"/>
    <x v="0"/>
    <s v="Lwr Bonneville Hat"/>
    <n v="2"/>
    <s v="N"/>
    <n v="1"/>
    <n v="4.3899999999999997"/>
  </r>
  <r>
    <x v="3"/>
    <n v="10"/>
    <x v="9"/>
    <n v="21"/>
    <x v="20"/>
    <x v="0"/>
    <s v="Lwr Bonneville Hat"/>
    <n v="3"/>
    <s v="N"/>
    <n v="1"/>
    <n v="34.15"/>
  </r>
  <r>
    <x v="3"/>
    <n v="10"/>
    <x v="9"/>
    <n v="21"/>
    <x v="20"/>
    <x v="0"/>
    <s v="Lwr Bonneville Hat"/>
    <n v="4"/>
    <s v="N"/>
    <n v="1"/>
    <n v="0"/>
  </r>
  <r>
    <x v="3"/>
    <n v="10"/>
    <x v="9"/>
    <n v="21"/>
    <x v="20"/>
    <x v="0"/>
    <s v="Lwr Bonneville Hat"/>
    <n v="5"/>
    <s v="N"/>
    <n v="1"/>
    <n v="0"/>
  </r>
  <r>
    <x v="3"/>
    <n v="11"/>
    <x v="10"/>
    <n v="21"/>
    <x v="20"/>
    <x v="0"/>
    <s v="Lwr Bonneville Hat"/>
    <n v="2"/>
    <s v="N"/>
    <n v="1"/>
    <n v="0.47"/>
  </r>
  <r>
    <x v="3"/>
    <n v="11"/>
    <x v="10"/>
    <n v="21"/>
    <x v="20"/>
    <x v="0"/>
    <s v="Lwr Bonneville Hat"/>
    <n v="3"/>
    <s v="N"/>
    <n v="1"/>
    <n v="0.55000000000000004"/>
  </r>
  <r>
    <x v="3"/>
    <n v="11"/>
    <x v="10"/>
    <n v="21"/>
    <x v="20"/>
    <x v="0"/>
    <s v="Lwr Bonneville Hat"/>
    <n v="4"/>
    <s v="N"/>
    <n v="1"/>
    <n v="0"/>
  </r>
  <r>
    <x v="3"/>
    <n v="11"/>
    <x v="10"/>
    <n v="21"/>
    <x v="20"/>
    <x v="0"/>
    <s v="Lwr Bonneville Hat"/>
    <n v="5"/>
    <s v="N"/>
    <n v="1"/>
    <n v="0"/>
  </r>
  <r>
    <x v="3"/>
    <n v="12"/>
    <x v="11"/>
    <n v="21"/>
    <x v="20"/>
    <x v="0"/>
    <s v="Lwr Bonneville Hat"/>
    <n v="2"/>
    <s v="N"/>
    <n v="1"/>
    <n v="0"/>
  </r>
  <r>
    <x v="3"/>
    <n v="12"/>
    <x v="11"/>
    <n v="21"/>
    <x v="20"/>
    <x v="0"/>
    <s v="Lwr Bonneville Hat"/>
    <n v="3"/>
    <s v="N"/>
    <n v="1"/>
    <n v="12.76"/>
  </r>
  <r>
    <x v="3"/>
    <n v="12"/>
    <x v="11"/>
    <n v="21"/>
    <x v="20"/>
    <x v="0"/>
    <s v="Lwr Bonneville Hat"/>
    <n v="4"/>
    <s v="N"/>
    <n v="1"/>
    <n v="0"/>
  </r>
  <r>
    <x v="3"/>
    <n v="12"/>
    <x v="11"/>
    <n v="21"/>
    <x v="20"/>
    <x v="0"/>
    <s v="Lwr Bonneville Hat"/>
    <n v="5"/>
    <s v="N"/>
    <n v="1"/>
    <n v="0"/>
  </r>
  <r>
    <x v="3"/>
    <n v="13"/>
    <x v="12"/>
    <n v="21"/>
    <x v="20"/>
    <x v="0"/>
    <s v="Lwr Bonneville Hat"/>
    <n v="2"/>
    <s v="N"/>
    <n v="1"/>
    <n v="0"/>
  </r>
  <r>
    <x v="3"/>
    <n v="13"/>
    <x v="12"/>
    <n v="21"/>
    <x v="20"/>
    <x v="0"/>
    <s v="Lwr Bonneville Hat"/>
    <n v="3"/>
    <s v="N"/>
    <n v="1"/>
    <n v="0"/>
  </r>
  <r>
    <x v="3"/>
    <n v="13"/>
    <x v="12"/>
    <n v="21"/>
    <x v="20"/>
    <x v="0"/>
    <s v="Lwr Bonneville Hat"/>
    <n v="4"/>
    <s v="N"/>
    <n v="1"/>
    <n v="0"/>
  </r>
  <r>
    <x v="3"/>
    <n v="13"/>
    <x v="12"/>
    <n v="21"/>
    <x v="20"/>
    <x v="0"/>
    <s v="Lwr Bonneville Hat"/>
    <n v="5"/>
    <s v="N"/>
    <n v="1"/>
    <n v="0"/>
  </r>
  <r>
    <x v="3"/>
    <n v="14"/>
    <x v="13"/>
    <n v="21"/>
    <x v="20"/>
    <x v="0"/>
    <s v="Lwr Bonneville Hat"/>
    <n v="2"/>
    <s v="N"/>
    <n v="1"/>
    <n v="25.13"/>
  </r>
  <r>
    <x v="3"/>
    <n v="14"/>
    <x v="13"/>
    <n v="21"/>
    <x v="20"/>
    <x v="0"/>
    <s v="Lwr Bonneville Hat"/>
    <n v="3"/>
    <s v="N"/>
    <n v="1"/>
    <n v="0"/>
  </r>
  <r>
    <x v="3"/>
    <n v="14"/>
    <x v="13"/>
    <n v="21"/>
    <x v="20"/>
    <x v="0"/>
    <s v="Lwr Bonneville Hat"/>
    <n v="4"/>
    <s v="N"/>
    <n v="1"/>
    <n v="0"/>
  </r>
  <r>
    <x v="3"/>
    <n v="14"/>
    <x v="13"/>
    <n v="21"/>
    <x v="20"/>
    <x v="0"/>
    <s v="Lwr Bonneville Hat"/>
    <n v="5"/>
    <s v="N"/>
    <n v="1"/>
    <n v="0"/>
  </r>
  <r>
    <x v="3"/>
    <n v="15"/>
    <x v="14"/>
    <n v="21"/>
    <x v="20"/>
    <x v="0"/>
    <s v="Lwr Bonneville Hat"/>
    <n v="2"/>
    <s v="N"/>
    <n v="1"/>
    <n v="268.94"/>
  </r>
  <r>
    <x v="3"/>
    <n v="15"/>
    <x v="14"/>
    <n v="21"/>
    <x v="20"/>
    <x v="0"/>
    <s v="Lwr Bonneville Hat"/>
    <n v="3"/>
    <s v="N"/>
    <n v="1"/>
    <n v="3076.94"/>
  </r>
  <r>
    <x v="3"/>
    <n v="15"/>
    <x v="14"/>
    <n v="21"/>
    <x v="20"/>
    <x v="0"/>
    <s v="Lwr Bonneville Hat"/>
    <n v="4"/>
    <s v="N"/>
    <n v="1"/>
    <n v="131.47999999999999"/>
  </r>
  <r>
    <x v="3"/>
    <n v="15"/>
    <x v="14"/>
    <n v="21"/>
    <x v="20"/>
    <x v="0"/>
    <s v="Lwr Bonneville Hat"/>
    <n v="5"/>
    <s v="N"/>
    <n v="1"/>
    <n v="0"/>
  </r>
  <r>
    <x v="3"/>
    <n v="16"/>
    <x v="15"/>
    <n v="21"/>
    <x v="20"/>
    <x v="0"/>
    <s v="Lwr Bonneville Hat"/>
    <n v="2"/>
    <s v="N"/>
    <n v="1"/>
    <n v="0.17"/>
  </r>
  <r>
    <x v="3"/>
    <n v="16"/>
    <x v="15"/>
    <n v="21"/>
    <x v="20"/>
    <x v="0"/>
    <s v="Lwr Bonneville Hat"/>
    <n v="3"/>
    <s v="N"/>
    <n v="1"/>
    <n v="0.05"/>
  </r>
  <r>
    <x v="3"/>
    <n v="16"/>
    <x v="15"/>
    <n v="21"/>
    <x v="20"/>
    <x v="0"/>
    <s v="Lwr Bonneville Hat"/>
    <n v="4"/>
    <s v="N"/>
    <n v="1"/>
    <n v="0"/>
  </r>
  <r>
    <x v="3"/>
    <n v="16"/>
    <x v="15"/>
    <n v="21"/>
    <x v="20"/>
    <x v="0"/>
    <s v="Lwr Bonneville Hat"/>
    <n v="5"/>
    <s v="N"/>
    <n v="1"/>
    <n v="0"/>
  </r>
  <r>
    <x v="3"/>
    <n v="17"/>
    <x v="16"/>
    <n v="21"/>
    <x v="20"/>
    <x v="0"/>
    <s v="Lwr Bonneville Hat"/>
    <n v="2"/>
    <s v="N"/>
    <n v="1"/>
    <n v="0"/>
  </r>
  <r>
    <x v="3"/>
    <n v="17"/>
    <x v="16"/>
    <n v="21"/>
    <x v="20"/>
    <x v="0"/>
    <s v="Lwr Bonneville Hat"/>
    <n v="3"/>
    <s v="N"/>
    <n v="1"/>
    <n v="0"/>
  </r>
  <r>
    <x v="3"/>
    <n v="17"/>
    <x v="16"/>
    <n v="21"/>
    <x v="20"/>
    <x v="0"/>
    <s v="Lwr Bonneville Hat"/>
    <n v="4"/>
    <s v="N"/>
    <n v="1"/>
    <n v="0"/>
  </r>
  <r>
    <x v="3"/>
    <n v="17"/>
    <x v="16"/>
    <n v="21"/>
    <x v="20"/>
    <x v="0"/>
    <s v="Lwr Bonneville Hat"/>
    <n v="5"/>
    <s v="N"/>
    <n v="1"/>
    <n v="0"/>
  </r>
  <r>
    <x v="3"/>
    <n v="18"/>
    <x v="17"/>
    <n v="21"/>
    <x v="20"/>
    <x v="0"/>
    <s v="Lwr Bonneville Hat"/>
    <n v="2"/>
    <s v="N"/>
    <n v="1"/>
    <n v="0"/>
  </r>
  <r>
    <x v="3"/>
    <n v="18"/>
    <x v="17"/>
    <n v="21"/>
    <x v="20"/>
    <x v="0"/>
    <s v="Lwr Bonneville Hat"/>
    <n v="3"/>
    <s v="N"/>
    <n v="1"/>
    <n v="0"/>
  </r>
  <r>
    <x v="3"/>
    <n v="18"/>
    <x v="17"/>
    <n v="21"/>
    <x v="20"/>
    <x v="0"/>
    <s v="Lwr Bonneville Hat"/>
    <n v="4"/>
    <s v="N"/>
    <n v="1"/>
    <n v="0"/>
  </r>
  <r>
    <x v="3"/>
    <n v="18"/>
    <x v="17"/>
    <n v="21"/>
    <x v="20"/>
    <x v="0"/>
    <s v="Lwr Bonneville Hat"/>
    <n v="5"/>
    <s v="N"/>
    <n v="1"/>
    <n v="0"/>
  </r>
  <r>
    <x v="3"/>
    <n v="19"/>
    <x v="18"/>
    <n v="21"/>
    <x v="20"/>
    <x v="0"/>
    <s v="Lwr Bonneville Hat"/>
    <n v="2"/>
    <s v="N"/>
    <n v="1"/>
    <n v="0"/>
  </r>
  <r>
    <x v="3"/>
    <n v="19"/>
    <x v="18"/>
    <n v="21"/>
    <x v="20"/>
    <x v="0"/>
    <s v="Lwr Bonneville Hat"/>
    <n v="3"/>
    <s v="N"/>
    <n v="1"/>
    <n v="0"/>
  </r>
  <r>
    <x v="3"/>
    <n v="19"/>
    <x v="18"/>
    <n v="21"/>
    <x v="20"/>
    <x v="0"/>
    <s v="Lwr Bonneville Hat"/>
    <n v="4"/>
    <s v="N"/>
    <n v="1"/>
    <n v="0"/>
  </r>
  <r>
    <x v="3"/>
    <n v="19"/>
    <x v="18"/>
    <n v="21"/>
    <x v="20"/>
    <x v="0"/>
    <s v="Lwr Bonneville Hat"/>
    <n v="5"/>
    <s v="N"/>
    <n v="1"/>
    <n v="0"/>
  </r>
  <r>
    <x v="3"/>
    <n v="20"/>
    <x v="19"/>
    <n v="21"/>
    <x v="20"/>
    <x v="0"/>
    <s v="Lwr Bonneville Hat"/>
    <n v="2"/>
    <s v="N"/>
    <n v="1"/>
    <n v="0"/>
  </r>
  <r>
    <x v="3"/>
    <n v="20"/>
    <x v="19"/>
    <n v="21"/>
    <x v="20"/>
    <x v="0"/>
    <s v="Lwr Bonneville Hat"/>
    <n v="3"/>
    <s v="N"/>
    <n v="1"/>
    <n v="680.01"/>
  </r>
  <r>
    <x v="3"/>
    <n v="20"/>
    <x v="19"/>
    <n v="21"/>
    <x v="20"/>
    <x v="0"/>
    <s v="Lwr Bonneville Hat"/>
    <n v="4"/>
    <s v="N"/>
    <n v="1"/>
    <n v="22.85"/>
  </r>
  <r>
    <x v="3"/>
    <n v="20"/>
    <x v="19"/>
    <n v="21"/>
    <x v="20"/>
    <x v="0"/>
    <s v="Lwr Bonneville Hat"/>
    <n v="5"/>
    <s v="N"/>
    <n v="1"/>
    <n v="0"/>
  </r>
  <r>
    <x v="3"/>
    <n v="21"/>
    <x v="20"/>
    <n v="21"/>
    <x v="20"/>
    <x v="0"/>
    <s v="Lwr Bonneville Hat"/>
    <n v="2"/>
    <s v="N"/>
    <n v="1"/>
    <n v="195.88"/>
  </r>
  <r>
    <x v="3"/>
    <n v="21"/>
    <x v="20"/>
    <n v="21"/>
    <x v="20"/>
    <x v="0"/>
    <s v="Lwr Bonneville Hat"/>
    <n v="3"/>
    <s v="N"/>
    <n v="1"/>
    <n v="693.29"/>
  </r>
  <r>
    <x v="3"/>
    <n v="21"/>
    <x v="20"/>
    <n v="21"/>
    <x v="20"/>
    <x v="0"/>
    <s v="Lwr Bonneville Hat"/>
    <n v="4"/>
    <s v="N"/>
    <n v="1"/>
    <n v="0"/>
  </r>
  <r>
    <x v="3"/>
    <n v="21"/>
    <x v="20"/>
    <n v="21"/>
    <x v="20"/>
    <x v="0"/>
    <s v="Lwr Bonneville Hat"/>
    <n v="5"/>
    <s v="N"/>
    <n v="1"/>
    <n v="0"/>
  </r>
  <r>
    <x v="3"/>
    <n v="22"/>
    <x v="21"/>
    <n v="21"/>
    <x v="20"/>
    <x v="0"/>
    <s v="Lwr Bonneville Hat"/>
    <n v="2"/>
    <s v="N"/>
    <n v="1"/>
    <n v="0"/>
  </r>
  <r>
    <x v="3"/>
    <n v="22"/>
    <x v="21"/>
    <n v="21"/>
    <x v="20"/>
    <x v="0"/>
    <s v="Lwr Bonneville Hat"/>
    <n v="3"/>
    <s v="N"/>
    <n v="1"/>
    <n v="283.88"/>
  </r>
  <r>
    <x v="3"/>
    <n v="22"/>
    <x v="21"/>
    <n v="21"/>
    <x v="20"/>
    <x v="0"/>
    <s v="Lwr Bonneville Hat"/>
    <n v="4"/>
    <s v="N"/>
    <n v="1"/>
    <n v="15.93"/>
  </r>
  <r>
    <x v="3"/>
    <n v="22"/>
    <x v="21"/>
    <n v="21"/>
    <x v="20"/>
    <x v="0"/>
    <s v="Lwr Bonneville Hat"/>
    <n v="5"/>
    <s v="N"/>
    <n v="1"/>
    <n v="0"/>
  </r>
  <r>
    <x v="3"/>
    <n v="23"/>
    <x v="22"/>
    <n v="21"/>
    <x v="20"/>
    <x v="0"/>
    <s v="Lwr Bonneville Hat"/>
    <n v="2"/>
    <s v="N"/>
    <n v="1"/>
    <n v="0"/>
  </r>
  <r>
    <x v="3"/>
    <n v="23"/>
    <x v="22"/>
    <n v="21"/>
    <x v="20"/>
    <x v="0"/>
    <s v="Lwr Bonneville Hat"/>
    <n v="3"/>
    <s v="N"/>
    <n v="1"/>
    <n v="36.409999999999997"/>
  </r>
  <r>
    <x v="3"/>
    <n v="23"/>
    <x v="22"/>
    <n v="21"/>
    <x v="20"/>
    <x v="0"/>
    <s v="Lwr Bonneville Hat"/>
    <n v="4"/>
    <s v="N"/>
    <n v="1"/>
    <n v="0"/>
  </r>
  <r>
    <x v="3"/>
    <n v="23"/>
    <x v="22"/>
    <n v="21"/>
    <x v="20"/>
    <x v="0"/>
    <s v="Lwr Bonneville Hat"/>
    <n v="5"/>
    <s v="N"/>
    <n v="1"/>
    <n v="0"/>
  </r>
  <r>
    <x v="3"/>
    <n v="24"/>
    <x v="23"/>
    <n v="21"/>
    <x v="20"/>
    <x v="0"/>
    <s v="Lwr Bonneville Hat"/>
    <n v="2"/>
    <s v="N"/>
    <n v="1"/>
    <n v="13.23"/>
  </r>
  <r>
    <x v="3"/>
    <n v="24"/>
    <x v="23"/>
    <n v="21"/>
    <x v="20"/>
    <x v="0"/>
    <s v="Lwr Bonneville Hat"/>
    <n v="3"/>
    <s v="N"/>
    <n v="1"/>
    <n v="50.66"/>
  </r>
  <r>
    <x v="3"/>
    <n v="24"/>
    <x v="23"/>
    <n v="21"/>
    <x v="20"/>
    <x v="0"/>
    <s v="Lwr Bonneville Hat"/>
    <n v="4"/>
    <s v="N"/>
    <n v="1"/>
    <n v="14.19"/>
  </r>
  <r>
    <x v="3"/>
    <n v="24"/>
    <x v="23"/>
    <n v="21"/>
    <x v="20"/>
    <x v="0"/>
    <s v="Lwr Bonneville Hat"/>
    <n v="5"/>
    <s v="N"/>
    <n v="1"/>
    <n v="0"/>
  </r>
  <r>
    <x v="3"/>
    <n v="25"/>
    <x v="24"/>
    <n v="21"/>
    <x v="20"/>
    <x v="0"/>
    <s v="Lwr Bonneville Hat"/>
    <n v="2"/>
    <s v="N"/>
    <n v="1"/>
    <n v="0"/>
  </r>
  <r>
    <x v="3"/>
    <n v="25"/>
    <x v="24"/>
    <n v="21"/>
    <x v="20"/>
    <x v="0"/>
    <s v="Lwr Bonneville Hat"/>
    <n v="3"/>
    <s v="N"/>
    <n v="1"/>
    <n v="479.69"/>
  </r>
  <r>
    <x v="3"/>
    <n v="25"/>
    <x v="24"/>
    <n v="21"/>
    <x v="20"/>
    <x v="0"/>
    <s v="Lwr Bonneville Hat"/>
    <n v="4"/>
    <s v="N"/>
    <n v="1"/>
    <n v="0"/>
  </r>
  <r>
    <x v="3"/>
    <n v="25"/>
    <x v="24"/>
    <n v="21"/>
    <x v="20"/>
    <x v="0"/>
    <s v="Lwr Bonneville Hat"/>
    <n v="5"/>
    <s v="N"/>
    <n v="1"/>
    <n v="0"/>
  </r>
  <r>
    <x v="4"/>
    <n v="1"/>
    <x v="0"/>
    <n v="21"/>
    <x v="20"/>
    <x v="0"/>
    <s v="Lwr Bonneville Hat"/>
    <n v="2"/>
    <s v="N"/>
    <n v="1"/>
    <n v="0"/>
  </r>
  <r>
    <x v="4"/>
    <n v="1"/>
    <x v="0"/>
    <n v="21"/>
    <x v="20"/>
    <x v="0"/>
    <s v="Lwr Bonneville Hat"/>
    <n v="3"/>
    <s v="N"/>
    <n v="1"/>
    <n v="0"/>
  </r>
  <r>
    <x v="4"/>
    <n v="1"/>
    <x v="0"/>
    <n v="21"/>
    <x v="20"/>
    <x v="0"/>
    <s v="Lwr Bonneville Hat"/>
    <n v="4"/>
    <s v="N"/>
    <n v="1"/>
    <n v="0"/>
  </r>
  <r>
    <x v="4"/>
    <n v="1"/>
    <x v="0"/>
    <n v="21"/>
    <x v="20"/>
    <x v="0"/>
    <s v="Lwr Bonneville Hat"/>
    <n v="5"/>
    <s v="N"/>
    <n v="1"/>
    <n v="0"/>
  </r>
  <r>
    <x v="4"/>
    <n v="2"/>
    <x v="1"/>
    <n v="21"/>
    <x v="20"/>
    <x v="0"/>
    <s v="Lwr Bonneville Hat"/>
    <n v="2"/>
    <s v="N"/>
    <n v="1"/>
    <n v="0"/>
  </r>
  <r>
    <x v="4"/>
    <n v="2"/>
    <x v="1"/>
    <n v="21"/>
    <x v="20"/>
    <x v="0"/>
    <s v="Lwr Bonneville Hat"/>
    <n v="3"/>
    <s v="N"/>
    <n v="1"/>
    <n v="0"/>
  </r>
  <r>
    <x v="4"/>
    <n v="2"/>
    <x v="1"/>
    <n v="21"/>
    <x v="20"/>
    <x v="0"/>
    <s v="Lwr Bonneville Hat"/>
    <n v="4"/>
    <s v="N"/>
    <n v="1"/>
    <n v="0"/>
  </r>
  <r>
    <x v="4"/>
    <n v="2"/>
    <x v="1"/>
    <n v="21"/>
    <x v="20"/>
    <x v="0"/>
    <s v="Lwr Bonneville Hat"/>
    <n v="5"/>
    <s v="N"/>
    <n v="1"/>
    <n v="0"/>
  </r>
  <r>
    <x v="4"/>
    <n v="3"/>
    <x v="2"/>
    <n v="21"/>
    <x v="20"/>
    <x v="0"/>
    <s v="Lwr Bonneville Hat"/>
    <n v="2"/>
    <s v="N"/>
    <n v="1"/>
    <n v="0"/>
  </r>
  <r>
    <x v="4"/>
    <n v="3"/>
    <x v="2"/>
    <n v="21"/>
    <x v="20"/>
    <x v="0"/>
    <s v="Lwr Bonneville Hat"/>
    <n v="3"/>
    <s v="N"/>
    <n v="1"/>
    <n v="0"/>
  </r>
  <r>
    <x v="4"/>
    <n v="3"/>
    <x v="2"/>
    <n v="21"/>
    <x v="20"/>
    <x v="0"/>
    <s v="Lwr Bonneville Hat"/>
    <n v="4"/>
    <s v="N"/>
    <n v="1"/>
    <n v="0"/>
  </r>
  <r>
    <x v="4"/>
    <n v="3"/>
    <x v="2"/>
    <n v="21"/>
    <x v="20"/>
    <x v="0"/>
    <s v="Lwr Bonneville Hat"/>
    <n v="5"/>
    <s v="N"/>
    <n v="1"/>
    <n v="0"/>
  </r>
  <r>
    <x v="4"/>
    <n v="4"/>
    <x v="3"/>
    <n v="21"/>
    <x v="20"/>
    <x v="0"/>
    <s v="Lwr Bonneville Hat"/>
    <n v="2"/>
    <s v="N"/>
    <n v="1"/>
    <n v="0"/>
  </r>
  <r>
    <x v="4"/>
    <n v="4"/>
    <x v="3"/>
    <n v="21"/>
    <x v="20"/>
    <x v="0"/>
    <s v="Lwr Bonneville Hat"/>
    <n v="3"/>
    <s v="N"/>
    <n v="1"/>
    <n v="2438.35"/>
  </r>
  <r>
    <x v="4"/>
    <n v="4"/>
    <x v="3"/>
    <n v="21"/>
    <x v="20"/>
    <x v="0"/>
    <s v="Lwr Bonneville Hat"/>
    <n v="4"/>
    <s v="N"/>
    <n v="1"/>
    <n v="327.07"/>
  </r>
  <r>
    <x v="4"/>
    <n v="4"/>
    <x v="3"/>
    <n v="21"/>
    <x v="20"/>
    <x v="0"/>
    <s v="Lwr Bonneville Hat"/>
    <n v="5"/>
    <s v="N"/>
    <n v="1"/>
    <n v="0"/>
  </r>
  <r>
    <x v="4"/>
    <n v="5"/>
    <x v="4"/>
    <n v="21"/>
    <x v="20"/>
    <x v="0"/>
    <s v="Lwr Bonneville Hat"/>
    <n v="2"/>
    <s v="N"/>
    <n v="1"/>
    <n v="0"/>
  </r>
  <r>
    <x v="4"/>
    <n v="5"/>
    <x v="4"/>
    <n v="21"/>
    <x v="20"/>
    <x v="0"/>
    <s v="Lwr Bonneville Hat"/>
    <n v="3"/>
    <s v="N"/>
    <n v="1"/>
    <n v="4311.57"/>
  </r>
  <r>
    <x v="4"/>
    <n v="5"/>
    <x v="4"/>
    <n v="21"/>
    <x v="20"/>
    <x v="0"/>
    <s v="Lwr Bonneville Hat"/>
    <n v="4"/>
    <s v="N"/>
    <n v="1"/>
    <n v="175.2"/>
  </r>
  <r>
    <x v="4"/>
    <n v="5"/>
    <x v="4"/>
    <n v="21"/>
    <x v="20"/>
    <x v="0"/>
    <s v="Lwr Bonneville Hat"/>
    <n v="5"/>
    <s v="N"/>
    <n v="1"/>
    <n v="0"/>
  </r>
  <r>
    <x v="4"/>
    <n v="6"/>
    <x v="5"/>
    <n v="21"/>
    <x v="20"/>
    <x v="0"/>
    <s v="Lwr Bonneville Hat"/>
    <n v="2"/>
    <s v="N"/>
    <n v="1"/>
    <n v="0"/>
  </r>
  <r>
    <x v="4"/>
    <n v="6"/>
    <x v="5"/>
    <n v="21"/>
    <x v="20"/>
    <x v="0"/>
    <s v="Lwr Bonneville Hat"/>
    <n v="3"/>
    <s v="N"/>
    <n v="1"/>
    <n v="0"/>
  </r>
  <r>
    <x v="4"/>
    <n v="6"/>
    <x v="5"/>
    <n v="21"/>
    <x v="20"/>
    <x v="0"/>
    <s v="Lwr Bonneville Hat"/>
    <n v="4"/>
    <s v="N"/>
    <n v="1"/>
    <n v="0"/>
  </r>
  <r>
    <x v="4"/>
    <n v="6"/>
    <x v="5"/>
    <n v="21"/>
    <x v="20"/>
    <x v="0"/>
    <s v="Lwr Bonneville Hat"/>
    <n v="5"/>
    <s v="N"/>
    <n v="1"/>
    <n v="0"/>
  </r>
  <r>
    <x v="4"/>
    <n v="7"/>
    <x v="6"/>
    <n v="21"/>
    <x v="20"/>
    <x v="0"/>
    <s v="Lwr Bonneville Hat"/>
    <n v="2"/>
    <s v="N"/>
    <n v="1"/>
    <n v="0"/>
  </r>
  <r>
    <x v="4"/>
    <n v="7"/>
    <x v="6"/>
    <n v="21"/>
    <x v="20"/>
    <x v="0"/>
    <s v="Lwr Bonneville Hat"/>
    <n v="3"/>
    <s v="N"/>
    <n v="1"/>
    <n v="0"/>
  </r>
  <r>
    <x v="4"/>
    <n v="7"/>
    <x v="6"/>
    <n v="21"/>
    <x v="20"/>
    <x v="0"/>
    <s v="Lwr Bonneville Hat"/>
    <n v="4"/>
    <s v="N"/>
    <n v="1"/>
    <n v="0"/>
  </r>
  <r>
    <x v="4"/>
    <n v="7"/>
    <x v="6"/>
    <n v="21"/>
    <x v="20"/>
    <x v="0"/>
    <s v="Lwr Bonneville Hat"/>
    <n v="5"/>
    <s v="N"/>
    <n v="1"/>
    <n v="0"/>
  </r>
  <r>
    <x v="4"/>
    <n v="8"/>
    <x v="7"/>
    <n v="21"/>
    <x v="20"/>
    <x v="0"/>
    <s v="Lwr Bonneville Hat"/>
    <n v="2"/>
    <s v="N"/>
    <n v="1"/>
    <n v="0"/>
  </r>
  <r>
    <x v="4"/>
    <n v="8"/>
    <x v="7"/>
    <n v="21"/>
    <x v="20"/>
    <x v="0"/>
    <s v="Lwr Bonneville Hat"/>
    <n v="3"/>
    <s v="N"/>
    <n v="1"/>
    <n v="0"/>
  </r>
  <r>
    <x v="4"/>
    <n v="8"/>
    <x v="7"/>
    <n v="21"/>
    <x v="20"/>
    <x v="0"/>
    <s v="Lwr Bonneville Hat"/>
    <n v="4"/>
    <s v="N"/>
    <n v="1"/>
    <n v="0"/>
  </r>
  <r>
    <x v="4"/>
    <n v="8"/>
    <x v="7"/>
    <n v="21"/>
    <x v="20"/>
    <x v="0"/>
    <s v="Lwr Bonneville Hat"/>
    <n v="5"/>
    <s v="N"/>
    <n v="1"/>
    <n v="0"/>
  </r>
  <r>
    <x v="4"/>
    <n v="9"/>
    <x v="8"/>
    <n v="21"/>
    <x v="20"/>
    <x v="0"/>
    <s v="Lwr Bonneville Hat"/>
    <n v="2"/>
    <s v="N"/>
    <n v="1"/>
    <n v="10.26"/>
  </r>
  <r>
    <x v="4"/>
    <n v="9"/>
    <x v="8"/>
    <n v="21"/>
    <x v="20"/>
    <x v="0"/>
    <s v="Lwr Bonneville Hat"/>
    <n v="3"/>
    <s v="N"/>
    <n v="1"/>
    <n v="0"/>
  </r>
  <r>
    <x v="4"/>
    <n v="9"/>
    <x v="8"/>
    <n v="21"/>
    <x v="20"/>
    <x v="0"/>
    <s v="Lwr Bonneville Hat"/>
    <n v="4"/>
    <s v="N"/>
    <n v="1"/>
    <n v="0"/>
  </r>
  <r>
    <x v="4"/>
    <n v="9"/>
    <x v="8"/>
    <n v="21"/>
    <x v="20"/>
    <x v="0"/>
    <s v="Lwr Bonneville Hat"/>
    <n v="5"/>
    <s v="N"/>
    <n v="1"/>
    <n v="0"/>
  </r>
  <r>
    <x v="4"/>
    <n v="10"/>
    <x v="9"/>
    <n v="21"/>
    <x v="20"/>
    <x v="0"/>
    <s v="Lwr Bonneville Hat"/>
    <n v="2"/>
    <s v="N"/>
    <n v="1"/>
    <n v="35.28"/>
  </r>
  <r>
    <x v="4"/>
    <n v="10"/>
    <x v="9"/>
    <n v="21"/>
    <x v="20"/>
    <x v="0"/>
    <s v="Lwr Bonneville Hat"/>
    <n v="3"/>
    <s v="N"/>
    <n v="1"/>
    <n v="134.69"/>
  </r>
  <r>
    <x v="4"/>
    <n v="10"/>
    <x v="9"/>
    <n v="21"/>
    <x v="20"/>
    <x v="0"/>
    <s v="Lwr Bonneville Hat"/>
    <n v="4"/>
    <s v="N"/>
    <n v="1"/>
    <n v="0"/>
  </r>
  <r>
    <x v="4"/>
    <n v="10"/>
    <x v="9"/>
    <n v="21"/>
    <x v="20"/>
    <x v="0"/>
    <s v="Lwr Bonneville Hat"/>
    <n v="5"/>
    <s v="N"/>
    <n v="1"/>
    <n v="0"/>
  </r>
  <r>
    <x v="4"/>
    <n v="11"/>
    <x v="10"/>
    <n v="21"/>
    <x v="20"/>
    <x v="0"/>
    <s v="Lwr Bonneville Hat"/>
    <n v="2"/>
    <s v="N"/>
    <n v="1"/>
    <n v="0"/>
  </r>
  <r>
    <x v="4"/>
    <n v="11"/>
    <x v="10"/>
    <n v="21"/>
    <x v="20"/>
    <x v="0"/>
    <s v="Lwr Bonneville Hat"/>
    <n v="3"/>
    <s v="N"/>
    <n v="1"/>
    <n v="0"/>
  </r>
  <r>
    <x v="4"/>
    <n v="11"/>
    <x v="10"/>
    <n v="21"/>
    <x v="20"/>
    <x v="0"/>
    <s v="Lwr Bonneville Hat"/>
    <n v="4"/>
    <s v="N"/>
    <n v="1"/>
    <n v="0"/>
  </r>
  <r>
    <x v="4"/>
    <n v="11"/>
    <x v="10"/>
    <n v="21"/>
    <x v="20"/>
    <x v="0"/>
    <s v="Lwr Bonneville Hat"/>
    <n v="5"/>
    <s v="N"/>
    <n v="1"/>
    <n v="0"/>
  </r>
  <r>
    <x v="4"/>
    <n v="12"/>
    <x v="11"/>
    <n v="21"/>
    <x v="20"/>
    <x v="0"/>
    <s v="Lwr Bonneville Hat"/>
    <n v="2"/>
    <s v="N"/>
    <n v="1"/>
    <n v="0"/>
  </r>
  <r>
    <x v="4"/>
    <n v="12"/>
    <x v="11"/>
    <n v="21"/>
    <x v="20"/>
    <x v="0"/>
    <s v="Lwr Bonneville Hat"/>
    <n v="3"/>
    <s v="N"/>
    <n v="1"/>
    <n v="9.42"/>
  </r>
  <r>
    <x v="4"/>
    <n v="12"/>
    <x v="11"/>
    <n v="21"/>
    <x v="20"/>
    <x v="0"/>
    <s v="Lwr Bonneville Hat"/>
    <n v="4"/>
    <s v="N"/>
    <n v="1"/>
    <n v="0"/>
  </r>
  <r>
    <x v="4"/>
    <n v="12"/>
    <x v="11"/>
    <n v="21"/>
    <x v="20"/>
    <x v="0"/>
    <s v="Lwr Bonneville Hat"/>
    <n v="5"/>
    <s v="N"/>
    <n v="1"/>
    <n v="0"/>
  </r>
  <r>
    <x v="4"/>
    <n v="13"/>
    <x v="12"/>
    <n v="21"/>
    <x v="20"/>
    <x v="0"/>
    <s v="Lwr Bonneville Hat"/>
    <n v="2"/>
    <s v="N"/>
    <n v="1"/>
    <n v="0"/>
  </r>
  <r>
    <x v="4"/>
    <n v="13"/>
    <x v="12"/>
    <n v="21"/>
    <x v="20"/>
    <x v="0"/>
    <s v="Lwr Bonneville Hat"/>
    <n v="3"/>
    <s v="N"/>
    <n v="1"/>
    <n v="0"/>
  </r>
  <r>
    <x v="4"/>
    <n v="13"/>
    <x v="12"/>
    <n v="21"/>
    <x v="20"/>
    <x v="0"/>
    <s v="Lwr Bonneville Hat"/>
    <n v="4"/>
    <s v="N"/>
    <n v="1"/>
    <n v="0"/>
  </r>
  <r>
    <x v="4"/>
    <n v="13"/>
    <x v="12"/>
    <n v="21"/>
    <x v="20"/>
    <x v="0"/>
    <s v="Lwr Bonneville Hat"/>
    <n v="5"/>
    <s v="N"/>
    <n v="1"/>
    <n v="0"/>
  </r>
  <r>
    <x v="4"/>
    <n v="14"/>
    <x v="13"/>
    <n v="21"/>
    <x v="20"/>
    <x v="0"/>
    <s v="Lwr Bonneville Hat"/>
    <n v="2"/>
    <s v="N"/>
    <n v="1"/>
    <n v="42.34"/>
  </r>
  <r>
    <x v="4"/>
    <n v="14"/>
    <x v="13"/>
    <n v="21"/>
    <x v="20"/>
    <x v="0"/>
    <s v="Lwr Bonneville Hat"/>
    <n v="3"/>
    <s v="N"/>
    <n v="1"/>
    <n v="0"/>
  </r>
  <r>
    <x v="4"/>
    <n v="14"/>
    <x v="13"/>
    <n v="21"/>
    <x v="20"/>
    <x v="0"/>
    <s v="Lwr Bonneville Hat"/>
    <n v="4"/>
    <s v="N"/>
    <n v="1"/>
    <n v="0"/>
  </r>
  <r>
    <x v="4"/>
    <n v="14"/>
    <x v="13"/>
    <n v="21"/>
    <x v="20"/>
    <x v="0"/>
    <s v="Lwr Bonneville Hat"/>
    <n v="5"/>
    <s v="N"/>
    <n v="1"/>
    <n v="0"/>
  </r>
  <r>
    <x v="4"/>
    <n v="15"/>
    <x v="14"/>
    <n v="21"/>
    <x v="20"/>
    <x v="0"/>
    <s v="Lwr Bonneville Hat"/>
    <n v="2"/>
    <s v="N"/>
    <n v="1"/>
    <n v="281.20999999999998"/>
  </r>
  <r>
    <x v="4"/>
    <n v="15"/>
    <x v="14"/>
    <n v="21"/>
    <x v="20"/>
    <x v="0"/>
    <s v="Lwr Bonneville Hat"/>
    <n v="3"/>
    <s v="N"/>
    <n v="1"/>
    <n v="2292.56"/>
  </r>
  <r>
    <x v="4"/>
    <n v="15"/>
    <x v="14"/>
    <n v="21"/>
    <x v="20"/>
    <x v="0"/>
    <s v="Lwr Bonneville Hat"/>
    <n v="4"/>
    <s v="N"/>
    <n v="1"/>
    <n v="563.4"/>
  </r>
  <r>
    <x v="4"/>
    <n v="15"/>
    <x v="14"/>
    <n v="21"/>
    <x v="20"/>
    <x v="0"/>
    <s v="Lwr Bonneville Hat"/>
    <n v="5"/>
    <s v="N"/>
    <n v="1"/>
    <n v="0"/>
  </r>
  <r>
    <x v="4"/>
    <n v="16"/>
    <x v="15"/>
    <n v="21"/>
    <x v="20"/>
    <x v="0"/>
    <s v="Lwr Bonneville Hat"/>
    <n v="2"/>
    <s v="N"/>
    <n v="1"/>
    <n v="0.14000000000000001"/>
  </r>
  <r>
    <x v="4"/>
    <n v="16"/>
    <x v="15"/>
    <n v="21"/>
    <x v="20"/>
    <x v="0"/>
    <s v="Lwr Bonneville Hat"/>
    <n v="3"/>
    <s v="N"/>
    <n v="1"/>
    <n v="0.02"/>
  </r>
  <r>
    <x v="4"/>
    <n v="16"/>
    <x v="15"/>
    <n v="21"/>
    <x v="20"/>
    <x v="0"/>
    <s v="Lwr Bonneville Hat"/>
    <n v="4"/>
    <s v="N"/>
    <n v="1"/>
    <n v="0"/>
  </r>
  <r>
    <x v="4"/>
    <n v="16"/>
    <x v="15"/>
    <n v="21"/>
    <x v="20"/>
    <x v="0"/>
    <s v="Lwr Bonneville Hat"/>
    <n v="5"/>
    <s v="N"/>
    <n v="1"/>
    <n v="0"/>
  </r>
  <r>
    <x v="4"/>
    <n v="17"/>
    <x v="16"/>
    <n v="21"/>
    <x v="20"/>
    <x v="0"/>
    <s v="Lwr Bonneville Hat"/>
    <n v="2"/>
    <s v="N"/>
    <n v="1"/>
    <n v="0"/>
  </r>
  <r>
    <x v="4"/>
    <n v="17"/>
    <x v="16"/>
    <n v="21"/>
    <x v="20"/>
    <x v="0"/>
    <s v="Lwr Bonneville Hat"/>
    <n v="3"/>
    <s v="N"/>
    <n v="1"/>
    <n v="0"/>
  </r>
  <r>
    <x v="4"/>
    <n v="17"/>
    <x v="16"/>
    <n v="21"/>
    <x v="20"/>
    <x v="0"/>
    <s v="Lwr Bonneville Hat"/>
    <n v="4"/>
    <s v="N"/>
    <n v="1"/>
    <n v="0"/>
  </r>
  <r>
    <x v="4"/>
    <n v="17"/>
    <x v="16"/>
    <n v="21"/>
    <x v="20"/>
    <x v="0"/>
    <s v="Lwr Bonneville Hat"/>
    <n v="5"/>
    <s v="N"/>
    <n v="1"/>
    <n v="0"/>
  </r>
  <r>
    <x v="4"/>
    <n v="18"/>
    <x v="17"/>
    <n v="21"/>
    <x v="20"/>
    <x v="0"/>
    <s v="Lwr Bonneville Hat"/>
    <n v="2"/>
    <s v="N"/>
    <n v="1"/>
    <n v="0"/>
  </r>
  <r>
    <x v="4"/>
    <n v="18"/>
    <x v="17"/>
    <n v="21"/>
    <x v="20"/>
    <x v="0"/>
    <s v="Lwr Bonneville Hat"/>
    <n v="3"/>
    <s v="N"/>
    <n v="1"/>
    <n v="0"/>
  </r>
  <r>
    <x v="4"/>
    <n v="18"/>
    <x v="17"/>
    <n v="21"/>
    <x v="20"/>
    <x v="0"/>
    <s v="Lwr Bonneville Hat"/>
    <n v="4"/>
    <s v="N"/>
    <n v="1"/>
    <n v="0"/>
  </r>
  <r>
    <x v="4"/>
    <n v="18"/>
    <x v="17"/>
    <n v="21"/>
    <x v="20"/>
    <x v="0"/>
    <s v="Lwr Bonneville Hat"/>
    <n v="5"/>
    <s v="N"/>
    <n v="1"/>
    <n v="0"/>
  </r>
  <r>
    <x v="4"/>
    <n v="19"/>
    <x v="18"/>
    <n v="21"/>
    <x v="20"/>
    <x v="0"/>
    <s v="Lwr Bonneville Hat"/>
    <n v="2"/>
    <s v="N"/>
    <n v="1"/>
    <n v="0"/>
  </r>
  <r>
    <x v="4"/>
    <n v="19"/>
    <x v="18"/>
    <n v="21"/>
    <x v="20"/>
    <x v="0"/>
    <s v="Lwr Bonneville Hat"/>
    <n v="3"/>
    <s v="N"/>
    <n v="1"/>
    <n v="0"/>
  </r>
  <r>
    <x v="4"/>
    <n v="19"/>
    <x v="18"/>
    <n v="21"/>
    <x v="20"/>
    <x v="0"/>
    <s v="Lwr Bonneville Hat"/>
    <n v="4"/>
    <s v="N"/>
    <n v="1"/>
    <n v="0"/>
  </r>
  <r>
    <x v="4"/>
    <n v="19"/>
    <x v="18"/>
    <n v="21"/>
    <x v="20"/>
    <x v="0"/>
    <s v="Lwr Bonneville Hat"/>
    <n v="5"/>
    <s v="N"/>
    <n v="1"/>
    <n v="0"/>
  </r>
  <r>
    <x v="4"/>
    <n v="20"/>
    <x v="19"/>
    <n v="21"/>
    <x v="20"/>
    <x v="0"/>
    <s v="Lwr Bonneville Hat"/>
    <n v="2"/>
    <s v="N"/>
    <n v="1"/>
    <n v="0"/>
  </r>
  <r>
    <x v="4"/>
    <n v="20"/>
    <x v="19"/>
    <n v="21"/>
    <x v="20"/>
    <x v="0"/>
    <s v="Lwr Bonneville Hat"/>
    <n v="3"/>
    <s v="N"/>
    <n v="1"/>
    <n v="828.82"/>
  </r>
  <r>
    <x v="4"/>
    <n v="20"/>
    <x v="19"/>
    <n v="21"/>
    <x v="20"/>
    <x v="0"/>
    <s v="Lwr Bonneville Hat"/>
    <n v="4"/>
    <s v="N"/>
    <n v="1"/>
    <n v="155.35"/>
  </r>
  <r>
    <x v="4"/>
    <n v="20"/>
    <x v="19"/>
    <n v="21"/>
    <x v="20"/>
    <x v="0"/>
    <s v="Lwr Bonneville Hat"/>
    <n v="5"/>
    <s v="N"/>
    <n v="1"/>
    <n v="0"/>
  </r>
  <r>
    <x v="4"/>
    <n v="21"/>
    <x v="20"/>
    <n v="21"/>
    <x v="20"/>
    <x v="0"/>
    <s v="Lwr Bonneville Hat"/>
    <n v="2"/>
    <s v="N"/>
    <n v="1"/>
    <n v="311.38"/>
  </r>
  <r>
    <x v="4"/>
    <n v="21"/>
    <x v="20"/>
    <n v="21"/>
    <x v="20"/>
    <x v="0"/>
    <s v="Lwr Bonneville Hat"/>
    <n v="3"/>
    <s v="N"/>
    <n v="1"/>
    <n v="540.88"/>
  </r>
  <r>
    <x v="4"/>
    <n v="21"/>
    <x v="20"/>
    <n v="21"/>
    <x v="20"/>
    <x v="0"/>
    <s v="Lwr Bonneville Hat"/>
    <n v="4"/>
    <s v="N"/>
    <n v="1"/>
    <n v="0"/>
  </r>
  <r>
    <x v="4"/>
    <n v="21"/>
    <x v="20"/>
    <n v="21"/>
    <x v="20"/>
    <x v="0"/>
    <s v="Lwr Bonneville Hat"/>
    <n v="5"/>
    <s v="N"/>
    <n v="1"/>
    <n v="0"/>
  </r>
  <r>
    <x v="4"/>
    <n v="22"/>
    <x v="21"/>
    <n v="21"/>
    <x v="20"/>
    <x v="0"/>
    <s v="Lwr Bonneville Hat"/>
    <n v="2"/>
    <s v="N"/>
    <n v="1"/>
    <n v="0"/>
  </r>
  <r>
    <x v="4"/>
    <n v="22"/>
    <x v="21"/>
    <n v="21"/>
    <x v="20"/>
    <x v="0"/>
    <s v="Lwr Bonneville Hat"/>
    <n v="3"/>
    <s v="N"/>
    <n v="1"/>
    <n v="327.08999999999997"/>
  </r>
  <r>
    <x v="4"/>
    <n v="22"/>
    <x v="21"/>
    <n v="21"/>
    <x v="20"/>
    <x v="0"/>
    <s v="Lwr Bonneville Hat"/>
    <n v="4"/>
    <s v="N"/>
    <n v="1"/>
    <n v="102.35"/>
  </r>
  <r>
    <x v="4"/>
    <n v="22"/>
    <x v="21"/>
    <n v="21"/>
    <x v="20"/>
    <x v="0"/>
    <s v="Lwr Bonneville Hat"/>
    <n v="5"/>
    <s v="N"/>
    <n v="1"/>
    <n v="0"/>
  </r>
  <r>
    <x v="4"/>
    <n v="23"/>
    <x v="22"/>
    <n v="21"/>
    <x v="20"/>
    <x v="0"/>
    <s v="Lwr Bonneville Hat"/>
    <n v="2"/>
    <s v="N"/>
    <n v="1"/>
    <n v="0"/>
  </r>
  <r>
    <x v="4"/>
    <n v="23"/>
    <x v="22"/>
    <n v="21"/>
    <x v="20"/>
    <x v="0"/>
    <s v="Lwr Bonneville Hat"/>
    <n v="3"/>
    <s v="N"/>
    <n v="1"/>
    <n v="21.17"/>
  </r>
  <r>
    <x v="4"/>
    <n v="23"/>
    <x v="22"/>
    <n v="21"/>
    <x v="20"/>
    <x v="0"/>
    <s v="Lwr Bonneville Hat"/>
    <n v="4"/>
    <s v="N"/>
    <n v="1"/>
    <n v="0"/>
  </r>
  <r>
    <x v="4"/>
    <n v="23"/>
    <x v="22"/>
    <n v="21"/>
    <x v="20"/>
    <x v="0"/>
    <s v="Lwr Bonneville Hat"/>
    <n v="5"/>
    <s v="N"/>
    <n v="1"/>
    <n v="0"/>
  </r>
  <r>
    <x v="4"/>
    <n v="24"/>
    <x v="23"/>
    <n v="21"/>
    <x v="20"/>
    <x v="0"/>
    <s v="Lwr Bonneville Hat"/>
    <n v="2"/>
    <s v="N"/>
    <n v="1"/>
    <n v="28.51"/>
  </r>
  <r>
    <x v="4"/>
    <n v="24"/>
    <x v="23"/>
    <n v="21"/>
    <x v="20"/>
    <x v="0"/>
    <s v="Lwr Bonneville Hat"/>
    <n v="3"/>
    <s v="N"/>
    <n v="1"/>
    <n v="53.58"/>
  </r>
  <r>
    <x v="4"/>
    <n v="24"/>
    <x v="23"/>
    <n v="21"/>
    <x v="20"/>
    <x v="0"/>
    <s v="Lwr Bonneville Hat"/>
    <n v="4"/>
    <s v="N"/>
    <n v="1"/>
    <n v="83.7"/>
  </r>
  <r>
    <x v="4"/>
    <n v="24"/>
    <x v="23"/>
    <n v="21"/>
    <x v="20"/>
    <x v="0"/>
    <s v="Lwr Bonneville Hat"/>
    <n v="5"/>
    <s v="N"/>
    <n v="1"/>
    <n v="0"/>
  </r>
  <r>
    <x v="4"/>
    <n v="25"/>
    <x v="24"/>
    <n v="21"/>
    <x v="20"/>
    <x v="0"/>
    <s v="Lwr Bonneville Hat"/>
    <n v="2"/>
    <s v="N"/>
    <n v="1"/>
    <n v="0"/>
  </r>
  <r>
    <x v="4"/>
    <n v="25"/>
    <x v="24"/>
    <n v="21"/>
    <x v="20"/>
    <x v="0"/>
    <s v="Lwr Bonneville Hat"/>
    <n v="3"/>
    <s v="N"/>
    <n v="1"/>
    <n v="445.82"/>
  </r>
  <r>
    <x v="4"/>
    <n v="25"/>
    <x v="24"/>
    <n v="21"/>
    <x v="20"/>
    <x v="0"/>
    <s v="Lwr Bonneville Hat"/>
    <n v="4"/>
    <s v="N"/>
    <n v="1"/>
    <n v="0"/>
  </r>
  <r>
    <x v="4"/>
    <n v="25"/>
    <x v="24"/>
    <n v="21"/>
    <x v="20"/>
    <x v="0"/>
    <s v="Lwr Bonneville Hat"/>
    <n v="5"/>
    <s v="N"/>
    <n v="1"/>
    <n v="0"/>
  </r>
  <r>
    <x v="5"/>
    <n v="1"/>
    <x v="0"/>
    <n v="21"/>
    <x v="20"/>
    <x v="0"/>
    <s v="Lwr Bonneville Hat"/>
    <n v="2"/>
    <s v="N"/>
    <n v="1"/>
    <n v="0"/>
  </r>
  <r>
    <x v="5"/>
    <n v="1"/>
    <x v="0"/>
    <n v="21"/>
    <x v="20"/>
    <x v="0"/>
    <s v="Lwr Bonneville Hat"/>
    <n v="3"/>
    <s v="N"/>
    <n v="1"/>
    <n v="0"/>
  </r>
  <r>
    <x v="5"/>
    <n v="1"/>
    <x v="0"/>
    <n v="21"/>
    <x v="20"/>
    <x v="0"/>
    <s v="Lwr Bonneville Hat"/>
    <n v="4"/>
    <s v="N"/>
    <n v="1"/>
    <n v="0"/>
  </r>
  <r>
    <x v="5"/>
    <n v="1"/>
    <x v="0"/>
    <n v="21"/>
    <x v="20"/>
    <x v="0"/>
    <s v="Lwr Bonneville Hat"/>
    <n v="5"/>
    <s v="N"/>
    <n v="1"/>
    <n v="0"/>
  </r>
  <r>
    <x v="5"/>
    <n v="2"/>
    <x v="1"/>
    <n v="21"/>
    <x v="20"/>
    <x v="0"/>
    <s v="Lwr Bonneville Hat"/>
    <n v="2"/>
    <s v="N"/>
    <n v="1"/>
    <n v="0"/>
  </r>
  <r>
    <x v="5"/>
    <n v="2"/>
    <x v="1"/>
    <n v="21"/>
    <x v="20"/>
    <x v="0"/>
    <s v="Lwr Bonneville Hat"/>
    <n v="3"/>
    <s v="N"/>
    <n v="1"/>
    <n v="0"/>
  </r>
  <r>
    <x v="5"/>
    <n v="2"/>
    <x v="1"/>
    <n v="21"/>
    <x v="20"/>
    <x v="0"/>
    <s v="Lwr Bonneville Hat"/>
    <n v="4"/>
    <s v="N"/>
    <n v="1"/>
    <n v="0"/>
  </r>
  <r>
    <x v="5"/>
    <n v="2"/>
    <x v="1"/>
    <n v="21"/>
    <x v="20"/>
    <x v="0"/>
    <s v="Lwr Bonneville Hat"/>
    <n v="5"/>
    <s v="N"/>
    <n v="1"/>
    <n v="0"/>
  </r>
  <r>
    <x v="5"/>
    <n v="3"/>
    <x v="2"/>
    <n v="21"/>
    <x v="20"/>
    <x v="0"/>
    <s v="Lwr Bonneville Hat"/>
    <n v="2"/>
    <s v="N"/>
    <n v="1"/>
    <n v="0"/>
  </r>
  <r>
    <x v="5"/>
    <n v="3"/>
    <x v="2"/>
    <n v="21"/>
    <x v="20"/>
    <x v="0"/>
    <s v="Lwr Bonneville Hat"/>
    <n v="3"/>
    <s v="N"/>
    <n v="1"/>
    <n v="0"/>
  </r>
  <r>
    <x v="5"/>
    <n v="3"/>
    <x v="2"/>
    <n v="21"/>
    <x v="20"/>
    <x v="0"/>
    <s v="Lwr Bonneville Hat"/>
    <n v="4"/>
    <s v="N"/>
    <n v="1"/>
    <n v="0"/>
  </r>
  <r>
    <x v="5"/>
    <n v="3"/>
    <x v="2"/>
    <n v="21"/>
    <x v="20"/>
    <x v="0"/>
    <s v="Lwr Bonneville Hat"/>
    <n v="5"/>
    <s v="N"/>
    <n v="1"/>
    <n v="0"/>
  </r>
  <r>
    <x v="5"/>
    <n v="4"/>
    <x v="3"/>
    <n v="21"/>
    <x v="20"/>
    <x v="0"/>
    <s v="Lwr Bonneville Hat"/>
    <n v="2"/>
    <s v="N"/>
    <n v="1"/>
    <n v="0"/>
  </r>
  <r>
    <x v="5"/>
    <n v="4"/>
    <x v="3"/>
    <n v="21"/>
    <x v="20"/>
    <x v="0"/>
    <s v="Lwr Bonneville Hat"/>
    <n v="3"/>
    <s v="N"/>
    <n v="1"/>
    <n v="1520.42"/>
  </r>
  <r>
    <x v="5"/>
    <n v="4"/>
    <x v="3"/>
    <n v="21"/>
    <x v="20"/>
    <x v="0"/>
    <s v="Lwr Bonneville Hat"/>
    <n v="4"/>
    <s v="N"/>
    <n v="1"/>
    <n v="90.45"/>
  </r>
  <r>
    <x v="5"/>
    <n v="4"/>
    <x v="3"/>
    <n v="21"/>
    <x v="20"/>
    <x v="0"/>
    <s v="Lwr Bonneville Hat"/>
    <n v="5"/>
    <s v="N"/>
    <n v="1"/>
    <n v="0"/>
  </r>
  <r>
    <x v="5"/>
    <n v="5"/>
    <x v="4"/>
    <n v="21"/>
    <x v="20"/>
    <x v="0"/>
    <s v="Lwr Bonneville Hat"/>
    <n v="2"/>
    <s v="N"/>
    <n v="1"/>
    <n v="0"/>
  </r>
  <r>
    <x v="5"/>
    <n v="5"/>
    <x v="4"/>
    <n v="21"/>
    <x v="20"/>
    <x v="0"/>
    <s v="Lwr Bonneville Hat"/>
    <n v="3"/>
    <s v="N"/>
    <n v="1"/>
    <n v="12457.86"/>
  </r>
  <r>
    <x v="5"/>
    <n v="5"/>
    <x v="4"/>
    <n v="21"/>
    <x v="20"/>
    <x v="0"/>
    <s v="Lwr Bonneville Hat"/>
    <n v="4"/>
    <s v="N"/>
    <n v="1"/>
    <n v="224.51"/>
  </r>
  <r>
    <x v="5"/>
    <n v="5"/>
    <x v="4"/>
    <n v="21"/>
    <x v="20"/>
    <x v="0"/>
    <s v="Lwr Bonneville Hat"/>
    <n v="5"/>
    <s v="N"/>
    <n v="1"/>
    <n v="0"/>
  </r>
  <r>
    <x v="5"/>
    <n v="6"/>
    <x v="5"/>
    <n v="21"/>
    <x v="20"/>
    <x v="0"/>
    <s v="Lwr Bonneville Hat"/>
    <n v="2"/>
    <s v="N"/>
    <n v="1"/>
    <n v="0"/>
  </r>
  <r>
    <x v="5"/>
    <n v="6"/>
    <x v="5"/>
    <n v="21"/>
    <x v="20"/>
    <x v="0"/>
    <s v="Lwr Bonneville Hat"/>
    <n v="3"/>
    <s v="N"/>
    <n v="1"/>
    <n v="0"/>
  </r>
  <r>
    <x v="5"/>
    <n v="6"/>
    <x v="5"/>
    <n v="21"/>
    <x v="20"/>
    <x v="0"/>
    <s v="Lwr Bonneville Hat"/>
    <n v="4"/>
    <s v="N"/>
    <n v="1"/>
    <n v="0"/>
  </r>
  <r>
    <x v="5"/>
    <n v="6"/>
    <x v="5"/>
    <n v="21"/>
    <x v="20"/>
    <x v="0"/>
    <s v="Lwr Bonneville Hat"/>
    <n v="5"/>
    <s v="N"/>
    <n v="1"/>
    <n v="0"/>
  </r>
  <r>
    <x v="5"/>
    <n v="7"/>
    <x v="6"/>
    <n v="21"/>
    <x v="20"/>
    <x v="0"/>
    <s v="Lwr Bonneville Hat"/>
    <n v="2"/>
    <s v="N"/>
    <n v="1"/>
    <n v="0"/>
  </r>
  <r>
    <x v="5"/>
    <n v="7"/>
    <x v="6"/>
    <n v="21"/>
    <x v="20"/>
    <x v="0"/>
    <s v="Lwr Bonneville Hat"/>
    <n v="3"/>
    <s v="N"/>
    <n v="1"/>
    <n v="0"/>
  </r>
  <r>
    <x v="5"/>
    <n v="7"/>
    <x v="6"/>
    <n v="21"/>
    <x v="20"/>
    <x v="0"/>
    <s v="Lwr Bonneville Hat"/>
    <n v="4"/>
    <s v="N"/>
    <n v="1"/>
    <n v="0"/>
  </r>
  <r>
    <x v="5"/>
    <n v="7"/>
    <x v="6"/>
    <n v="21"/>
    <x v="20"/>
    <x v="0"/>
    <s v="Lwr Bonneville Hat"/>
    <n v="5"/>
    <s v="N"/>
    <n v="1"/>
    <n v="0"/>
  </r>
  <r>
    <x v="5"/>
    <n v="8"/>
    <x v="7"/>
    <n v="21"/>
    <x v="20"/>
    <x v="0"/>
    <s v="Lwr Bonneville Hat"/>
    <n v="2"/>
    <s v="N"/>
    <n v="1"/>
    <n v="0"/>
  </r>
  <r>
    <x v="5"/>
    <n v="8"/>
    <x v="7"/>
    <n v="21"/>
    <x v="20"/>
    <x v="0"/>
    <s v="Lwr Bonneville Hat"/>
    <n v="3"/>
    <s v="N"/>
    <n v="1"/>
    <n v="0"/>
  </r>
  <r>
    <x v="5"/>
    <n v="8"/>
    <x v="7"/>
    <n v="21"/>
    <x v="20"/>
    <x v="0"/>
    <s v="Lwr Bonneville Hat"/>
    <n v="4"/>
    <s v="N"/>
    <n v="1"/>
    <n v="0"/>
  </r>
  <r>
    <x v="5"/>
    <n v="8"/>
    <x v="7"/>
    <n v="21"/>
    <x v="20"/>
    <x v="0"/>
    <s v="Lwr Bonneville Hat"/>
    <n v="5"/>
    <s v="N"/>
    <n v="1"/>
    <n v="0"/>
  </r>
  <r>
    <x v="5"/>
    <n v="9"/>
    <x v="8"/>
    <n v="21"/>
    <x v="20"/>
    <x v="0"/>
    <s v="Lwr Bonneville Hat"/>
    <n v="2"/>
    <s v="N"/>
    <n v="1"/>
    <n v="1.67"/>
  </r>
  <r>
    <x v="5"/>
    <n v="9"/>
    <x v="8"/>
    <n v="21"/>
    <x v="20"/>
    <x v="0"/>
    <s v="Lwr Bonneville Hat"/>
    <n v="3"/>
    <s v="N"/>
    <n v="1"/>
    <n v="0"/>
  </r>
  <r>
    <x v="5"/>
    <n v="9"/>
    <x v="8"/>
    <n v="21"/>
    <x v="20"/>
    <x v="0"/>
    <s v="Lwr Bonneville Hat"/>
    <n v="4"/>
    <s v="N"/>
    <n v="1"/>
    <n v="0"/>
  </r>
  <r>
    <x v="5"/>
    <n v="9"/>
    <x v="8"/>
    <n v="21"/>
    <x v="20"/>
    <x v="0"/>
    <s v="Lwr Bonneville Hat"/>
    <n v="5"/>
    <s v="N"/>
    <n v="1"/>
    <n v="0"/>
  </r>
  <r>
    <x v="5"/>
    <n v="10"/>
    <x v="9"/>
    <n v="21"/>
    <x v="20"/>
    <x v="0"/>
    <s v="Lwr Bonneville Hat"/>
    <n v="2"/>
    <s v="N"/>
    <n v="1"/>
    <n v="5.44"/>
  </r>
  <r>
    <x v="5"/>
    <n v="10"/>
    <x v="9"/>
    <n v="21"/>
    <x v="20"/>
    <x v="0"/>
    <s v="Lwr Bonneville Hat"/>
    <n v="3"/>
    <s v="N"/>
    <n v="1"/>
    <n v="107.28"/>
  </r>
  <r>
    <x v="5"/>
    <n v="10"/>
    <x v="9"/>
    <n v="21"/>
    <x v="20"/>
    <x v="0"/>
    <s v="Lwr Bonneville Hat"/>
    <n v="4"/>
    <s v="N"/>
    <n v="1"/>
    <n v="0"/>
  </r>
  <r>
    <x v="5"/>
    <n v="10"/>
    <x v="9"/>
    <n v="21"/>
    <x v="20"/>
    <x v="0"/>
    <s v="Lwr Bonneville Hat"/>
    <n v="5"/>
    <s v="N"/>
    <n v="1"/>
    <n v="0"/>
  </r>
  <r>
    <x v="5"/>
    <n v="11"/>
    <x v="10"/>
    <n v="21"/>
    <x v="20"/>
    <x v="0"/>
    <s v="Lwr Bonneville Hat"/>
    <n v="2"/>
    <s v="N"/>
    <n v="1"/>
    <n v="0.2"/>
  </r>
  <r>
    <x v="5"/>
    <n v="11"/>
    <x v="10"/>
    <n v="21"/>
    <x v="20"/>
    <x v="0"/>
    <s v="Lwr Bonneville Hat"/>
    <n v="3"/>
    <s v="N"/>
    <n v="1"/>
    <n v="0.59"/>
  </r>
  <r>
    <x v="5"/>
    <n v="11"/>
    <x v="10"/>
    <n v="21"/>
    <x v="20"/>
    <x v="0"/>
    <s v="Lwr Bonneville Hat"/>
    <n v="4"/>
    <s v="N"/>
    <n v="1"/>
    <n v="0"/>
  </r>
  <r>
    <x v="5"/>
    <n v="11"/>
    <x v="10"/>
    <n v="21"/>
    <x v="20"/>
    <x v="0"/>
    <s v="Lwr Bonneville Hat"/>
    <n v="5"/>
    <s v="N"/>
    <n v="1"/>
    <n v="0"/>
  </r>
  <r>
    <x v="5"/>
    <n v="12"/>
    <x v="11"/>
    <n v="21"/>
    <x v="20"/>
    <x v="0"/>
    <s v="Lwr Bonneville Hat"/>
    <n v="2"/>
    <s v="N"/>
    <n v="1"/>
    <n v="0"/>
  </r>
  <r>
    <x v="5"/>
    <n v="12"/>
    <x v="11"/>
    <n v="21"/>
    <x v="20"/>
    <x v="0"/>
    <s v="Lwr Bonneville Hat"/>
    <n v="3"/>
    <s v="N"/>
    <n v="1"/>
    <n v="3.11"/>
  </r>
  <r>
    <x v="5"/>
    <n v="12"/>
    <x v="11"/>
    <n v="21"/>
    <x v="20"/>
    <x v="0"/>
    <s v="Lwr Bonneville Hat"/>
    <n v="4"/>
    <s v="N"/>
    <n v="1"/>
    <n v="0"/>
  </r>
  <r>
    <x v="5"/>
    <n v="12"/>
    <x v="11"/>
    <n v="21"/>
    <x v="20"/>
    <x v="0"/>
    <s v="Lwr Bonneville Hat"/>
    <n v="5"/>
    <s v="N"/>
    <n v="1"/>
    <n v="0"/>
  </r>
  <r>
    <x v="5"/>
    <n v="13"/>
    <x v="12"/>
    <n v="21"/>
    <x v="20"/>
    <x v="0"/>
    <s v="Lwr Bonneville Hat"/>
    <n v="2"/>
    <s v="N"/>
    <n v="1"/>
    <n v="0"/>
  </r>
  <r>
    <x v="5"/>
    <n v="13"/>
    <x v="12"/>
    <n v="21"/>
    <x v="20"/>
    <x v="0"/>
    <s v="Lwr Bonneville Hat"/>
    <n v="3"/>
    <s v="N"/>
    <n v="1"/>
    <n v="0"/>
  </r>
  <r>
    <x v="5"/>
    <n v="13"/>
    <x v="12"/>
    <n v="21"/>
    <x v="20"/>
    <x v="0"/>
    <s v="Lwr Bonneville Hat"/>
    <n v="4"/>
    <s v="N"/>
    <n v="1"/>
    <n v="0"/>
  </r>
  <r>
    <x v="5"/>
    <n v="13"/>
    <x v="12"/>
    <n v="21"/>
    <x v="20"/>
    <x v="0"/>
    <s v="Lwr Bonneville Hat"/>
    <n v="5"/>
    <s v="N"/>
    <n v="1"/>
    <n v="0"/>
  </r>
  <r>
    <x v="5"/>
    <n v="14"/>
    <x v="13"/>
    <n v="21"/>
    <x v="20"/>
    <x v="0"/>
    <s v="Lwr Bonneville Hat"/>
    <n v="2"/>
    <s v="N"/>
    <n v="1"/>
    <n v="14.19"/>
  </r>
  <r>
    <x v="5"/>
    <n v="14"/>
    <x v="13"/>
    <n v="21"/>
    <x v="20"/>
    <x v="0"/>
    <s v="Lwr Bonneville Hat"/>
    <n v="3"/>
    <s v="N"/>
    <n v="1"/>
    <n v="0"/>
  </r>
  <r>
    <x v="5"/>
    <n v="14"/>
    <x v="13"/>
    <n v="21"/>
    <x v="20"/>
    <x v="0"/>
    <s v="Lwr Bonneville Hat"/>
    <n v="4"/>
    <s v="N"/>
    <n v="1"/>
    <n v="0"/>
  </r>
  <r>
    <x v="5"/>
    <n v="14"/>
    <x v="13"/>
    <n v="21"/>
    <x v="20"/>
    <x v="0"/>
    <s v="Lwr Bonneville Hat"/>
    <n v="5"/>
    <s v="N"/>
    <n v="1"/>
    <n v="0"/>
  </r>
  <r>
    <x v="5"/>
    <n v="15"/>
    <x v="14"/>
    <n v="21"/>
    <x v="20"/>
    <x v="0"/>
    <s v="Lwr Bonneville Hat"/>
    <n v="2"/>
    <s v="N"/>
    <n v="1"/>
    <n v="67.680000000000007"/>
  </r>
  <r>
    <x v="5"/>
    <n v="15"/>
    <x v="14"/>
    <n v="21"/>
    <x v="20"/>
    <x v="0"/>
    <s v="Lwr Bonneville Hat"/>
    <n v="3"/>
    <s v="N"/>
    <n v="1"/>
    <n v="2609.98"/>
  </r>
  <r>
    <x v="5"/>
    <n v="15"/>
    <x v="14"/>
    <n v="21"/>
    <x v="20"/>
    <x v="0"/>
    <s v="Lwr Bonneville Hat"/>
    <n v="4"/>
    <s v="N"/>
    <n v="1"/>
    <n v="312.72000000000003"/>
  </r>
  <r>
    <x v="5"/>
    <n v="15"/>
    <x v="14"/>
    <n v="21"/>
    <x v="20"/>
    <x v="0"/>
    <s v="Lwr Bonneville Hat"/>
    <n v="5"/>
    <s v="N"/>
    <n v="1"/>
    <n v="0"/>
  </r>
  <r>
    <x v="5"/>
    <n v="16"/>
    <x v="15"/>
    <n v="21"/>
    <x v="20"/>
    <x v="0"/>
    <s v="Lwr Bonneville Hat"/>
    <n v="2"/>
    <s v="N"/>
    <n v="1"/>
    <n v="0.03"/>
  </r>
  <r>
    <x v="5"/>
    <n v="16"/>
    <x v="15"/>
    <n v="21"/>
    <x v="20"/>
    <x v="0"/>
    <s v="Lwr Bonneville Hat"/>
    <n v="3"/>
    <s v="N"/>
    <n v="1"/>
    <n v="0.02"/>
  </r>
  <r>
    <x v="5"/>
    <n v="16"/>
    <x v="15"/>
    <n v="21"/>
    <x v="20"/>
    <x v="0"/>
    <s v="Lwr Bonneville Hat"/>
    <n v="4"/>
    <s v="N"/>
    <n v="1"/>
    <n v="0"/>
  </r>
  <r>
    <x v="5"/>
    <n v="16"/>
    <x v="15"/>
    <n v="21"/>
    <x v="20"/>
    <x v="0"/>
    <s v="Lwr Bonneville Hat"/>
    <n v="5"/>
    <s v="N"/>
    <n v="1"/>
    <n v="0"/>
  </r>
  <r>
    <x v="5"/>
    <n v="17"/>
    <x v="16"/>
    <n v="21"/>
    <x v="20"/>
    <x v="0"/>
    <s v="Lwr Bonneville Hat"/>
    <n v="2"/>
    <s v="N"/>
    <n v="1"/>
    <n v="0"/>
  </r>
  <r>
    <x v="5"/>
    <n v="17"/>
    <x v="16"/>
    <n v="21"/>
    <x v="20"/>
    <x v="0"/>
    <s v="Lwr Bonneville Hat"/>
    <n v="3"/>
    <s v="N"/>
    <n v="1"/>
    <n v="0"/>
  </r>
  <r>
    <x v="5"/>
    <n v="17"/>
    <x v="16"/>
    <n v="21"/>
    <x v="20"/>
    <x v="0"/>
    <s v="Lwr Bonneville Hat"/>
    <n v="4"/>
    <s v="N"/>
    <n v="1"/>
    <n v="0"/>
  </r>
  <r>
    <x v="5"/>
    <n v="17"/>
    <x v="16"/>
    <n v="21"/>
    <x v="20"/>
    <x v="0"/>
    <s v="Lwr Bonneville Hat"/>
    <n v="5"/>
    <s v="N"/>
    <n v="1"/>
    <n v="0"/>
  </r>
  <r>
    <x v="5"/>
    <n v="18"/>
    <x v="17"/>
    <n v="21"/>
    <x v="20"/>
    <x v="0"/>
    <s v="Lwr Bonneville Hat"/>
    <n v="2"/>
    <s v="N"/>
    <n v="1"/>
    <n v="0"/>
  </r>
  <r>
    <x v="5"/>
    <n v="18"/>
    <x v="17"/>
    <n v="21"/>
    <x v="20"/>
    <x v="0"/>
    <s v="Lwr Bonneville Hat"/>
    <n v="3"/>
    <s v="N"/>
    <n v="1"/>
    <n v="0"/>
  </r>
  <r>
    <x v="5"/>
    <n v="18"/>
    <x v="17"/>
    <n v="21"/>
    <x v="20"/>
    <x v="0"/>
    <s v="Lwr Bonneville Hat"/>
    <n v="4"/>
    <s v="N"/>
    <n v="1"/>
    <n v="0"/>
  </r>
  <r>
    <x v="5"/>
    <n v="18"/>
    <x v="17"/>
    <n v="21"/>
    <x v="20"/>
    <x v="0"/>
    <s v="Lwr Bonneville Hat"/>
    <n v="5"/>
    <s v="N"/>
    <n v="1"/>
    <n v="0"/>
  </r>
  <r>
    <x v="5"/>
    <n v="19"/>
    <x v="18"/>
    <n v="21"/>
    <x v="20"/>
    <x v="0"/>
    <s v="Lwr Bonneville Hat"/>
    <n v="2"/>
    <s v="N"/>
    <n v="1"/>
    <n v="0"/>
  </r>
  <r>
    <x v="5"/>
    <n v="19"/>
    <x v="18"/>
    <n v="21"/>
    <x v="20"/>
    <x v="0"/>
    <s v="Lwr Bonneville Hat"/>
    <n v="3"/>
    <s v="N"/>
    <n v="1"/>
    <n v="0"/>
  </r>
  <r>
    <x v="5"/>
    <n v="19"/>
    <x v="18"/>
    <n v="21"/>
    <x v="20"/>
    <x v="0"/>
    <s v="Lwr Bonneville Hat"/>
    <n v="4"/>
    <s v="N"/>
    <n v="1"/>
    <n v="0"/>
  </r>
  <r>
    <x v="5"/>
    <n v="19"/>
    <x v="18"/>
    <n v="21"/>
    <x v="20"/>
    <x v="0"/>
    <s v="Lwr Bonneville Hat"/>
    <n v="5"/>
    <s v="N"/>
    <n v="1"/>
    <n v="0"/>
  </r>
  <r>
    <x v="5"/>
    <n v="20"/>
    <x v="19"/>
    <n v="21"/>
    <x v="20"/>
    <x v="0"/>
    <s v="Lwr Bonneville Hat"/>
    <n v="2"/>
    <s v="N"/>
    <n v="1"/>
    <n v="0"/>
  </r>
  <r>
    <x v="5"/>
    <n v="20"/>
    <x v="19"/>
    <n v="21"/>
    <x v="20"/>
    <x v="0"/>
    <s v="Lwr Bonneville Hat"/>
    <n v="3"/>
    <s v="N"/>
    <n v="1"/>
    <n v="1304.2"/>
  </r>
  <r>
    <x v="5"/>
    <n v="20"/>
    <x v="19"/>
    <n v="21"/>
    <x v="20"/>
    <x v="0"/>
    <s v="Lwr Bonneville Hat"/>
    <n v="4"/>
    <s v="N"/>
    <n v="1"/>
    <n v="108.41"/>
  </r>
  <r>
    <x v="5"/>
    <n v="20"/>
    <x v="19"/>
    <n v="21"/>
    <x v="20"/>
    <x v="0"/>
    <s v="Lwr Bonneville Hat"/>
    <n v="5"/>
    <s v="N"/>
    <n v="1"/>
    <n v="0"/>
  </r>
  <r>
    <x v="5"/>
    <n v="21"/>
    <x v="20"/>
    <n v="21"/>
    <x v="20"/>
    <x v="0"/>
    <s v="Lwr Bonneville Hat"/>
    <n v="2"/>
    <s v="N"/>
    <n v="1"/>
    <n v="125.84"/>
  </r>
  <r>
    <x v="5"/>
    <n v="21"/>
    <x v="20"/>
    <n v="21"/>
    <x v="20"/>
    <x v="0"/>
    <s v="Lwr Bonneville Hat"/>
    <n v="3"/>
    <s v="N"/>
    <n v="1"/>
    <n v="1128.56"/>
  </r>
  <r>
    <x v="5"/>
    <n v="21"/>
    <x v="20"/>
    <n v="21"/>
    <x v="20"/>
    <x v="0"/>
    <s v="Lwr Bonneville Hat"/>
    <n v="4"/>
    <s v="N"/>
    <n v="1"/>
    <n v="0"/>
  </r>
  <r>
    <x v="5"/>
    <n v="21"/>
    <x v="20"/>
    <n v="21"/>
    <x v="20"/>
    <x v="0"/>
    <s v="Lwr Bonneville Hat"/>
    <n v="5"/>
    <s v="N"/>
    <n v="1"/>
    <n v="0"/>
  </r>
  <r>
    <x v="5"/>
    <n v="22"/>
    <x v="21"/>
    <n v="21"/>
    <x v="20"/>
    <x v="0"/>
    <s v="Lwr Bonneville Hat"/>
    <n v="2"/>
    <s v="N"/>
    <n v="1"/>
    <n v="0"/>
  </r>
  <r>
    <x v="5"/>
    <n v="22"/>
    <x v="21"/>
    <n v="21"/>
    <x v="20"/>
    <x v="0"/>
    <s v="Lwr Bonneville Hat"/>
    <n v="3"/>
    <s v="N"/>
    <n v="1"/>
    <n v="579.41"/>
  </r>
  <r>
    <x v="5"/>
    <n v="22"/>
    <x v="21"/>
    <n v="21"/>
    <x v="20"/>
    <x v="0"/>
    <s v="Lwr Bonneville Hat"/>
    <n v="4"/>
    <s v="N"/>
    <n v="1"/>
    <n v="80.400000000000006"/>
  </r>
  <r>
    <x v="5"/>
    <n v="22"/>
    <x v="21"/>
    <n v="21"/>
    <x v="20"/>
    <x v="0"/>
    <s v="Lwr Bonneville Hat"/>
    <n v="5"/>
    <s v="N"/>
    <n v="1"/>
    <n v="0"/>
  </r>
  <r>
    <x v="5"/>
    <n v="23"/>
    <x v="22"/>
    <n v="21"/>
    <x v="20"/>
    <x v="0"/>
    <s v="Lwr Bonneville Hat"/>
    <n v="2"/>
    <s v="N"/>
    <n v="1"/>
    <n v="0"/>
  </r>
  <r>
    <x v="5"/>
    <n v="23"/>
    <x v="22"/>
    <n v="21"/>
    <x v="20"/>
    <x v="0"/>
    <s v="Lwr Bonneville Hat"/>
    <n v="3"/>
    <s v="N"/>
    <n v="1"/>
    <n v="67.7"/>
  </r>
  <r>
    <x v="5"/>
    <n v="23"/>
    <x v="22"/>
    <n v="21"/>
    <x v="20"/>
    <x v="0"/>
    <s v="Lwr Bonneville Hat"/>
    <n v="4"/>
    <s v="N"/>
    <n v="1"/>
    <n v="0"/>
  </r>
  <r>
    <x v="5"/>
    <n v="23"/>
    <x v="22"/>
    <n v="21"/>
    <x v="20"/>
    <x v="0"/>
    <s v="Lwr Bonneville Hat"/>
    <n v="5"/>
    <s v="N"/>
    <n v="1"/>
    <n v="0"/>
  </r>
  <r>
    <x v="5"/>
    <n v="24"/>
    <x v="23"/>
    <n v="21"/>
    <x v="20"/>
    <x v="0"/>
    <s v="Lwr Bonneville Hat"/>
    <n v="2"/>
    <s v="N"/>
    <n v="1"/>
    <n v="13.07"/>
  </r>
  <r>
    <x v="5"/>
    <n v="24"/>
    <x v="23"/>
    <n v="21"/>
    <x v="20"/>
    <x v="0"/>
    <s v="Lwr Bonneville Hat"/>
    <n v="3"/>
    <s v="N"/>
    <n v="1"/>
    <n v="126.82"/>
  </r>
  <r>
    <x v="5"/>
    <n v="24"/>
    <x v="23"/>
    <n v="21"/>
    <x v="20"/>
    <x v="0"/>
    <s v="Lwr Bonneville Hat"/>
    <n v="4"/>
    <s v="N"/>
    <n v="1"/>
    <n v="87.86"/>
  </r>
  <r>
    <x v="5"/>
    <n v="24"/>
    <x v="23"/>
    <n v="21"/>
    <x v="20"/>
    <x v="0"/>
    <s v="Lwr Bonneville Hat"/>
    <n v="5"/>
    <s v="N"/>
    <n v="1"/>
    <n v="0"/>
  </r>
  <r>
    <x v="5"/>
    <n v="25"/>
    <x v="24"/>
    <n v="21"/>
    <x v="20"/>
    <x v="0"/>
    <s v="Lwr Bonneville Hat"/>
    <n v="2"/>
    <s v="N"/>
    <n v="1"/>
    <n v="0"/>
  </r>
  <r>
    <x v="5"/>
    <n v="25"/>
    <x v="24"/>
    <n v="21"/>
    <x v="20"/>
    <x v="0"/>
    <s v="Lwr Bonneville Hat"/>
    <n v="3"/>
    <s v="N"/>
    <n v="1"/>
    <n v="648.95000000000005"/>
  </r>
  <r>
    <x v="5"/>
    <n v="25"/>
    <x v="24"/>
    <n v="21"/>
    <x v="20"/>
    <x v="0"/>
    <s v="Lwr Bonneville Hat"/>
    <n v="4"/>
    <s v="N"/>
    <n v="1"/>
    <n v="0"/>
  </r>
  <r>
    <x v="5"/>
    <n v="25"/>
    <x v="24"/>
    <n v="21"/>
    <x v="20"/>
    <x v="0"/>
    <s v="Lwr Bonneville Hat"/>
    <n v="5"/>
    <s v="N"/>
    <n v="1"/>
    <n v="0"/>
  </r>
  <r>
    <x v="6"/>
    <n v="1"/>
    <x v="0"/>
    <n v="21"/>
    <x v="20"/>
    <x v="0"/>
    <s v="Lwr Bonneville Hat"/>
    <n v="2"/>
    <s v="N"/>
    <n v="1"/>
    <n v="0"/>
  </r>
  <r>
    <x v="6"/>
    <n v="1"/>
    <x v="0"/>
    <n v="21"/>
    <x v="20"/>
    <x v="0"/>
    <s v="Lwr Bonneville Hat"/>
    <n v="3"/>
    <s v="N"/>
    <n v="1"/>
    <n v="0"/>
  </r>
  <r>
    <x v="6"/>
    <n v="1"/>
    <x v="0"/>
    <n v="21"/>
    <x v="20"/>
    <x v="0"/>
    <s v="Lwr Bonneville Hat"/>
    <n v="4"/>
    <s v="N"/>
    <n v="1"/>
    <n v="0"/>
  </r>
  <r>
    <x v="6"/>
    <n v="1"/>
    <x v="0"/>
    <n v="21"/>
    <x v="20"/>
    <x v="0"/>
    <s v="Lwr Bonneville Hat"/>
    <n v="5"/>
    <s v="N"/>
    <n v="1"/>
    <n v="0"/>
  </r>
  <r>
    <x v="6"/>
    <n v="2"/>
    <x v="1"/>
    <n v="21"/>
    <x v="20"/>
    <x v="0"/>
    <s v="Lwr Bonneville Hat"/>
    <n v="2"/>
    <s v="N"/>
    <n v="1"/>
    <n v="0"/>
  </r>
  <r>
    <x v="6"/>
    <n v="2"/>
    <x v="1"/>
    <n v="21"/>
    <x v="20"/>
    <x v="0"/>
    <s v="Lwr Bonneville Hat"/>
    <n v="3"/>
    <s v="N"/>
    <n v="1"/>
    <n v="0"/>
  </r>
  <r>
    <x v="6"/>
    <n v="2"/>
    <x v="1"/>
    <n v="21"/>
    <x v="20"/>
    <x v="0"/>
    <s v="Lwr Bonneville Hat"/>
    <n v="4"/>
    <s v="N"/>
    <n v="1"/>
    <n v="0"/>
  </r>
  <r>
    <x v="6"/>
    <n v="2"/>
    <x v="1"/>
    <n v="21"/>
    <x v="20"/>
    <x v="0"/>
    <s v="Lwr Bonneville Hat"/>
    <n v="5"/>
    <s v="N"/>
    <n v="1"/>
    <n v="0"/>
  </r>
  <r>
    <x v="6"/>
    <n v="3"/>
    <x v="2"/>
    <n v="21"/>
    <x v="20"/>
    <x v="0"/>
    <s v="Lwr Bonneville Hat"/>
    <n v="2"/>
    <s v="N"/>
    <n v="1"/>
    <n v="0"/>
  </r>
  <r>
    <x v="6"/>
    <n v="3"/>
    <x v="2"/>
    <n v="21"/>
    <x v="20"/>
    <x v="0"/>
    <s v="Lwr Bonneville Hat"/>
    <n v="3"/>
    <s v="N"/>
    <n v="1"/>
    <n v="0"/>
  </r>
  <r>
    <x v="6"/>
    <n v="3"/>
    <x v="2"/>
    <n v="21"/>
    <x v="20"/>
    <x v="0"/>
    <s v="Lwr Bonneville Hat"/>
    <n v="4"/>
    <s v="N"/>
    <n v="1"/>
    <n v="0"/>
  </r>
  <r>
    <x v="6"/>
    <n v="3"/>
    <x v="2"/>
    <n v="21"/>
    <x v="20"/>
    <x v="0"/>
    <s v="Lwr Bonneville Hat"/>
    <n v="5"/>
    <s v="N"/>
    <n v="1"/>
    <n v="0"/>
  </r>
  <r>
    <x v="6"/>
    <n v="4"/>
    <x v="3"/>
    <n v="21"/>
    <x v="20"/>
    <x v="0"/>
    <s v="Lwr Bonneville Hat"/>
    <n v="2"/>
    <s v="N"/>
    <n v="1"/>
    <n v="0"/>
  </r>
  <r>
    <x v="6"/>
    <n v="4"/>
    <x v="3"/>
    <n v="21"/>
    <x v="20"/>
    <x v="0"/>
    <s v="Lwr Bonneville Hat"/>
    <n v="3"/>
    <s v="N"/>
    <n v="1"/>
    <n v="348.12"/>
  </r>
  <r>
    <x v="6"/>
    <n v="4"/>
    <x v="3"/>
    <n v="21"/>
    <x v="20"/>
    <x v="0"/>
    <s v="Lwr Bonneville Hat"/>
    <n v="4"/>
    <s v="N"/>
    <n v="1"/>
    <n v="105.17"/>
  </r>
  <r>
    <x v="6"/>
    <n v="4"/>
    <x v="3"/>
    <n v="21"/>
    <x v="20"/>
    <x v="0"/>
    <s v="Lwr Bonneville Hat"/>
    <n v="5"/>
    <s v="N"/>
    <n v="1"/>
    <n v="0"/>
  </r>
  <r>
    <x v="6"/>
    <n v="5"/>
    <x v="4"/>
    <n v="21"/>
    <x v="20"/>
    <x v="0"/>
    <s v="Lwr Bonneville Hat"/>
    <n v="2"/>
    <s v="N"/>
    <n v="1"/>
    <n v="0"/>
  </r>
  <r>
    <x v="6"/>
    <n v="5"/>
    <x v="4"/>
    <n v="21"/>
    <x v="20"/>
    <x v="0"/>
    <s v="Lwr Bonneville Hat"/>
    <n v="3"/>
    <s v="N"/>
    <n v="1"/>
    <n v="3066.69"/>
  </r>
  <r>
    <x v="6"/>
    <n v="5"/>
    <x v="4"/>
    <n v="21"/>
    <x v="20"/>
    <x v="0"/>
    <s v="Lwr Bonneville Hat"/>
    <n v="4"/>
    <s v="N"/>
    <n v="1"/>
    <n v="280.67"/>
  </r>
  <r>
    <x v="6"/>
    <n v="5"/>
    <x v="4"/>
    <n v="21"/>
    <x v="20"/>
    <x v="0"/>
    <s v="Lwr Bonneville Hat"/>
    <n v="5"/>
    <s v="N"/>
    <n v="1"/>
    <n v="0"/>
  </r>
  <r>
    <x v="6"/>
    <n v="6"/>
    <x v="5"/>
    <n v="21"/>
    <x v="20"/>
    <x v="0"/>
    <s v="Lwr Bonneville Hat"/>
    <n v="2"/>
    <s v="N"/>
    <n v="1"/>
    <n v="0"/>
  </r>
  <r>
    <x v="6"/>
    <n v="6"/>
    <x v="5"/>
    <n v="21"/>
    <x v="20"/>
    <x v="0"/>
    <s v="Lwr Bonneville Hat"/>
    <n v="3"/>
    <s v="N"/>
    <n v="1"/>
    <n v="0"/>
  </r>
  <r>
    <x v="6"/>
    <n v="6"/>
    <x v="5"/>
    <n v="21"/>
    <x v="20"/>
    <x v="0"/>
    <s v="Lwr Bonneville Hat"/>
    <n v="4"/>
    <s v="N"/>
    <n v="1"/>
    <n v="0"/>
  </r>
  <r>
    <x v="6"/>
    <n v="6"/>
    <x v="5"/>
    <n v="21"/>
    <x v="20"/>
    <x v="0"/>
    <s v="Lwr Bonneville Hat"/>
    <n v="5"/>
    <s v="N"/>
    <n v="1"/>
    <n v="0"/>
  </r>
  <r>
    <x v="6"/>
    <n v="7"/>
    <x v="6"/>
    <n v="21"/>
    <x v="20"/>
    <x v="0"/>
    <s v="Lwr Bonneville Hat"/>
    <n v="2"/>
    <s v="N"/>
    <n v="1"/>
    <n v="0"/>
  </r>
  <r>
    <x v="6"/>
    <n v="7"/>
    <x v="6"/>
    <n v="21"/>
    <x v="20"/>
    <x v="0"/>
    <s v="Lwr Bonneville Hat"/>
    <n v="3"/>
    <s v="N"/>
    <n v="1"/>
    <n v="0"/>
  </r>
  <r>
    <x v="6"/>
    <n v="7"/>
    <x v="6"/>
    <n v="21"/>
    <x v="20"/>
    <x v="0"/>
    <s v="Lwr Bonneville Hat"/>
    <n v="4"/>
    <s v="N"/>
    <n v="1"/>
    <n v="0"/>
  </r>
  <r>
    <x v="6"/>
    <n v="7"/>
    <x v="6"/>
    <n v="21"/>
    <x v="20"/>
    <x v="0"/>
    <s v="Lwr Bonneville Hat"/>
    <n v="5"/>
    <s v="N"/>
    <n v="1"/>
    <n v="0"/>
  </r>
  <r>
    <x v="6"/>
    <n v="8"/>
    <x v="7"/>
    <n v="21"/>
    <x v="20"/>
    <x v="0"/>
    <s v="Lwr Bonneville Hat"/>
    <n v="2"/>
    <s v="N"/>
    <n v="1"/>
    <n v="0"/>
  </r>
  <r>
    <x v="6"/>
    <n v="8"/>
    <x v="7"/>
    <n v="21"/>
    <x v="20"/>
    <x v="0"/>
    <s v="Lwr Bonneville Hat"/>
    <n v="3"/>
    <s v="N"/>
    <n v="1"/>
    <n v="0"/>
  </r>
  <r>
    <x v="6"/>
    <n v="8"/>
    <x v="7"/>
    <n v="21"/>
    <x v="20"/>
    <x v="0"/>
    <s v="Lwr Bonneville Hat"/>
    <n v="4"/>
    <s v="N"/>
    <n v="1"/>
    <n v="0"/>
  </r>
  <r>
    <x v="6"/>
    <n v="8"/>
    <x v="7"/>
    <n v="21"/>
    <x v="20"/>
    <x v="0"/>
    <s v="Lwr Bonneville Hat"/>
    <n v="5"/>
    <s v="N"/>
    <n v="1"/>
    <n v="0"/>
  </r>
  <r>
    <x v="6"/>
    <n v="9"/>
    <x v="8"/>
    <n v="21"/>
    <x v="20"/>
    <x v="0"/>
    <s v="Lwr Bonneville Hat"/>
    <n v="2"/>
    <s v="N"/>
    <n v="1"/>
    <n v="4.63"/>
  </r>
  <r>
    <x v="6"/>
    <n v="9"/>
    <x v="8"/>
    <n v="21"/>
    <x v="20"/>
    <x v="0"/>
    <s v="Lwr Bonneville Hat"/>
    <n v="3"/>
    <s v="N"/>
    <n v="1"/>
    <n v="0"/>
  </r>
  <r>
    <x v="6"/>
    <n v="9"/>
    <x v="8"/>
    <n v="21"/>
    <x v="20"/>
    <x v="0"/>
    <s v="Lwr Bonneville Hat"/>
    <n v="4"/>
    <s v="N"/>
    <n v="1"/>
    <n v="0"/>
  </r>
  <r>
    <x v="6"/>
    <n v="9"/>
    <x v="8"/>
    <n v="21"/>
    <x v="20"/>
    <x v="0"/>
    <s v="Lwr Bonneville Hat"/>
    <n v="5"/>
    <s v="N"/>
    <n v="1"/>
    <n v="0"/>
  </r>
  <r>
    <x v="6"/>
    <n v="10"/>
    <x v="9"/>
    <n v="21"/>
    <x v="20"/>
    <x v="0"/>
    <s v="Lwr Bonneville Hat"/>
    <n v="2"/>
    <s v="N"/>
    <n v="1"/>
    <n v="23.96"/>
  </r>
  <r>
    <x v="6"/>
    <n v="10"/>
    <x v="9"/>
    <n v="21"/>
    <x v="20"/>
    <x v="0"/>
    <s v="Lwr Bonneville Hat"/>
    <n v="3"/>
    <s v="N"/>
    <n v="1"/>
    <n v="78.63"/>
  </r>
  <r>
    <x v="6"/>
    <n v="10"/>
    <x v="9"/>
    <n v="21"/>
    <x v="20"/>
    <x v="0"/>
    <s v="Lwr Bonneville Hat"/>
    <n v="4"/>
    <s v="N"/>
    <n v="1"/>
    <n v="0"/>
  </r>
  <r>
    <x v="6"/>
    <n v="10"/>
    <x v="9"/>
    <n v="21"/>
    <x v="20"/>
    <x v="0"/>
    <s v="Lwr Bonneville Hat"/>
    <n v="5"/>
    <s v="N"/>
    <n v="1"/>
    <n v="0"/>
  </r>
  <r>
    <x v="6"/>
    <n v="11"/>
    <x v="10"/>
    <n v="21"/>
    <x v="20"/>
    <x v="0"/>
    <s v="Lwr Bonneville Hat"/>
    <n v="2"/>
    <s v="N"/>
    <n v="1"/>
    <n v="0"/>
  </r>
  <r>
    <x v="6"/>
    <n v="11"/>
    <x v="10"/>
    <n v="21"/>
    <x v="20"/>
    <x v="0"/>
    <s v="Lwr Bonneville Hat"/>
    <n v="3"/>
    <s v="N"/>
    <n v="1"/>
    <n v="0"/>
  </r>
  <r>
    <x v="6"/>
    <n v="11"/>
    <x v="10"/>
    <n v="21"/>
    <x v="20"/>
    <x v="0"/>
    <s v="Lwr Bonneville Hat"/>
    <n v="4"/>
    <s v="N"/>
    <n v="1"/>
    <n v="0"/>
  </r>
  <r>
    <x v="6"/>
    <n v="11"/>
    <x v="10"/>
    <n v="21"/>
    <x v="20"/>
    <x v="0"/>
    <s v="Lwr Bonneville Hat"/>
    <n v="5"/>
    <s v="N"/>
    <n v="1"/>
    <n v="0"/>
  </r>
  <r>
    <x v="6"/>
    <n v="12"/>
    <x v="11"/>
    <n v="21"/>
    <x v="20"/>
    <x v="0"/>
    <s v="Lwr Bonneville Hat"/>
    <n v="2"/>
    <s v="N"/>
    <n v="1"/>
    <n v="0"/>
  </r>
  <r>
    <x v="6"/>
    <n v="12"/>
    <x v="11"/>
    <n v="21"/>
    <x v="20"/>
    <x v="0"/>
    <s v="Lwr Bonneville Hat"/>
    <n v="3"/>
    <s v="N"/>
    <n v="1"/>
    <n v="3.48"/>
  </r>
  <r>
    <x v="6"/>
    <n v="12"/>
    <x v="11"/>
    <n v="21"/>
    <x v="20"/>
    <x v="0"/>
    <s v="Lwr Bonneville Hat"/>
    <n v="4"/>
    <s v="N"/>
    <n v="1"/>
    <n v="0"/>
  </r>
  <r>
    <x v="6"/>
    <n v="12"/>
    <x v="11"/>
    <n v="21"/>
    <x v="20"/>
    <x v="0"/>
    <s v="Lwr Bonneville Hat"/>
    <n v="5"/>
    <s v="N"/>
    <n v="1"/>
    <n v="0"/>
  </r>
  <r>
    <x v="6"/>
    <n v="13"/>
    <x v="12"/>
    <n v="21"/>
    <x v="20"/>
    <x v="0"/>
    <s v="Lwr Bonneville Hat"/>
    <n v="2"/>
    <s v="N"/>
    <n v="1"/>
    <n v="0"/>
  </r>
  <r>
    <x v="6"/>
    <n v="13"/>
    <x v="12"/>
    <n v="21"/>
    <x v="20"/>
    <x v="0"/>
    <s v="Lwr Bonneville Hat"/>
    <n v="3"/>
    <s v="N"/>
    <n v="1"/>
    <n v="0"/>
  </r>
  <r>
    <x v="6"/>
    <n v="13"/>
    <x v="12"/>
    <n v="21"/>
    <x v="20"/>
    <x v="0"/>
    <s v="Lwr Bonneville Hat"/>
    <n v="4"/>
    <s v="N"/>
    <n v="1"/>
    <n v="0"/>
  </r>
  <r>
    <x v="6"/>
    <n v="13"/>
    <x v="12"/>
    <n v="21"/>
    <x v="20"/>
    <x v="0"/>
    <s v="Lwr Bonneville Hat"/>
    <n v="5"/>
    <s v="N"/>
    <n v="1"/>
    <n v="0"/>
  </r>
  <r>
    <x v="6"/>
    <n v="14"/>
    <x v="13"/>
    <n v="21"/>
    <x v="20"/>
    <x v="0"/>
    <s v="Lwr Bonneville Hat"/>
    <n v="2"/>
    <s v="N"/>
    <n v="1"/>
    <n v="28.58"/>
  </r>
  <r>
    <x v="6"/>
    <n v="14"/>
    <x v="13"/>
    <n v="21"/>
    <x v="20"/>
    <x v="0"/>
    <s v="Lwr Bonneville Hat"/>
    <n v="3"/>
    <s v="N"/>
    <n v="1"/>
    <n v="0"/>
  </r>
  <r>
    <x v="6"/>
    <n v="14"/>
    <x v="13"/>
    <n v="21"/>
    <x v="20"/>
    <x v="0"/>
    <s v="Lwr Bonneville Hat"/>
    <n v="4"/>
    <s v="N"/>
    <n v="1"/>
    <n v="0"/>
  </r>
  <r>
    <x v="6"/>
    <n v="14"/>
    <x v="13"/>
    <n v="21"/>
    <x v="20"/>
    <x v="0"/>
    <s v="Lwr Bonneville Hat"/>
    <n v="5"/>
    <s v="N"/>
    <n v="1"/>
    <n v="0"/>
  </r>
  <r>
    <x v="6"/>
    <n v="15"/>
    <x v="14"/>
    <n v="21"/>
    <x v="20"/>
    <x v="0"/>
    <s v="Lwr Bonneville Hat"/>
    <n v="2"/>
    <s v="N"/>
    <n v="1"/>
    <n v="136.97"/>
  </r>
  <r>
    <x v="6"/>
    <n v="15"/>
    <x v="14"/>
    <n v="21"/>
    <x v="20"/>
    <x v="0"/>
    <s v="Lwr Bonneville Hat"/>
    <n v="3"/>
    <s v="N"/>
    <n v="1"/>
    <n v="1013.5"/>
  </r>
  <r>
    <x v="6"/>
    <n v="15"/>
    <x v="14"/>
    <n v="21"/>
    <x v="20"/>
    <x v="0"/>
    <s v="Lwr Bonneville Hat"/>
    <n v="4"/>
    <s v="N"/>
    <n v="1"/>
    <n v="566.27"/>
  </r>
  <r>
    <x v="6"/>
    <n v="15"/>
    <x v="14"/>
    <n v="21"/>
    <x v="20"/>
    <x v="0"/>
    <s v="Lwr Bonneville Hat"/>
    <n v="5"/>
    <s v="N"/>
    <n v="1"/>
    <n v="0"/>
  </r>
  <r>
    <x v="6"/>
    <n v="16"/>
    <x v="15"/>
    <n v="21"/>
    <x v="20"/>
    <x v="0"/>
    <s v="Lwr Bonneville Hat"/>
    <n v="2"/>
    <s v="N"/>
    <n v="1"/>
    <n v="0.06"/>
  </r>
  <r>
    <x v="6"/>
    <n v="16"/>
    <x v="15"/>
    <n v="21"/>
    <x v="20"/>
    <x v="0"/>
    <s v="Lwr Bonneville Hat"/>
    <n v="3"/>
    <s v="N"/>
    <n v="1"/>
    <n v="0.01"/>
  </r>
  <r>
    <x v="6"/>
    <n v="16"/>
    <x v="15"/>
    <n v="21"/>
    <x v="20"/>
    <x v="0"/>
    <s v="Lwr Bonneville Hat"/>
    <n v="4"/>
    <s v="N"/>
    <n v="1"/>
    <n v="0"/>
  </r>
  <r>
    <x v="6"/>
    <n v="16"/>
    <x v="15"/>
    <n v="21"/>
    <x v="20"/>
    <x v="0"/>
    <s v="Lwr Bonneville Hat"/>
    <n v="5"/>
    <s v="N"/>
    <n v="1"/>
    <n v="0"/>
  </r>
  <r>
    <x v="6"/>
    <n v="17"/>
    <x v="16"/>
    <n v="21"/>
    <x v="20"/>
    <x v="0"/>
    <s v="Lwr Bonneville Hat"/>
    <n v="2"/>
    <s v="N"/>
    <n v="1"/>
    <n v="0"/>
  </r>
  <r>
    <x v="6"/>
    <n v="17"/>
    <x v="16"/>
    <n v="21"/>
    <x v="20"/>
    <x v="0"/>
    <s v="Lwr Bonneville Hat"/>
    <n v="3"/>
    <s v="N"/>
    <n v="1"/>
    <n v="0"/>
  </r>
  <r>
    <x v="6"/>
    <n v="17"/>
    <x v="16"/>
    <n v="21"/>
    <x v="20"/>
    <x v="0"/>
    <s v="Lwr Bonneville Hat"/>
    <n v="4"/>
    <s v="N"/>
    <n v="1"/>
    <n v="0"/>
  </r>
  <r>
    <x v="6"/>
    <n v="17"/>
    <x v="16"/>
    <n v="21"/>
    <x v="20"/>
    <x v="0"/>
    <s v="Lwr Bonneville Hat"/>
    <n v="5"/>
    <s v="N"/>
    <n v="1"/>
    <n v="0"/>
  </r>
  <r>
    <x v="6"/>
    <n v="18"/>
    <x v="17"/>
    <n v="21"/>
    <x v="20"/>
    <x v="0"/>
    <s v="Lwr Bonneville Hat"/>
    <n v="2"/>
    <s v="N"/>
    <n v="1"/>
    <n v="0"/>
  </r>
  <r>
    <x v="6"/>
    <n v="18"/>
    <x v="17"/>
    <n v="21"/>
    <x v="20"/>
    <x v="0"/>
    <s v="Lwr Bonneville Hat"/>
    <n v="3"/>
    <s v="N"/>
    <n v="1"/>
    <n v="0"/>
  </r>
  <r>
    <x v="6"/>
    <n v="18"/>
    <x v="17"/>
    <n v="21"/>
    <x v="20"/>
    <x v="0"/>
    <s v="Lwr Bonneville Hat"/>
    <n v="4"/>
    <s v="N"/>
    <n v="1"/>
    <n v="0"/>
  </r>
  <r>
    <x v="6"/>
    <n v="18"/>
    <x v="17"/>
    <n v="21"/>
    <x v="20"/>
    <x v="0"/>
    <s v="Lwr Bonneville Hat"/>
    <n v="5"/>
    <s v="N"/>
    <n v="1"/>
    <n v="0"/>
  </r>
  <r>
    <x v="6"/>
    <n v="19"/>
    <x v="18"/>
    <n v="21"/>
    <x v="20"/>
    <x v="0"/>
    <s v="Lwr Bonneville Hat"/>
    <n v="2"/>
    <s v="N"/>
    <n v="1"/>
    <n v="0"/>
  </r>
  <r>
    <x v="6"/>
    <n v="19"/>
    <x v="18"/>
    <n v="21"/>
    <x v="20"/>
    <x v="0"/>
    <s v="Lwr Bonneville Hat"/>
    <n v="3"/>
    <s v="N"/>
    <n v="1"/>
    <n v="0"/>
  </r>
  <r>
    <x v="6"/>
    <n v="19"/>
    <x v="18"/>
    <n v="21"/>
    <x v="20"/>
    <x v="0"/>
    <s v="Lwr Bonneville Hat"/>
    <n v="4"/>
    <s v="N"/>
    <n v="1"/>
    <n v="0"/>
  </r>
  <r>
    <x v="6"/>
    <n v="19"/>
    <x v="18"/>
    <n v="21"/>
    <x v="20"/>
    <x v="0"/>
    <s v="Lwr Bonneville Hat"/>
    <n v="5"/>
    <s v="N"/>
    <n v="1"/>
    <n v="0"/>
  </r>
  <r>
    <x v="6"/>
    <n v="20"/>
    <x v="19"/>
    <n v="21"/>
    <x v="20"/>
    <x v="0"/>
    <s v="Lwr Bonneville Hat"/>
    <n v="2"/>
    <s v="N"/>
    <n v="1"/>
    <n v="0"/>
  </r>
  <r>
    <x v="6"/>
    <n v="20"/>
    <x v="19"/>
    <n v="21"/>
    <x v="20"/>
    <x v="0"/>
    <s v="Lwr Bonneville Hat"/>
    <n v="3"/>
    <s v="N"/>
    <n v="1"/>
    <n v="246.46"/>
  </r>
  <r>
    <x v="6"/>
    <n v="20"/>
    <x v="19"/>
    <n v="21"/>
    <x v="20"/>
    <x v="0"/>
    <s v="Lwr Bonneville Hat"/>
    <n v="4"/>
    <s v="N"/>
    <n v="1"/>
    <n v="104.04"/>
  </r>
  <r>
    <x v="6"/>
    <n v="20"/>
    <x v="19"/>
    <n v="21"/>
    <x v="20"/>
    <x v="0"/>
    <s v="Lwr Bonneville Hat"/>
    <n v="5"/>
    <s v="N"/>
    <n v="1"/>
    <n v="0"/>
  </r>
  <r>
    <x v="6"/>
    <n v="21"/>
    <x v="20"/>
    <n v="21"/>
    <x v="20"/>
    <x v="0"/>
    <s v="Lwr Bonneville Hat"/>
    <n v="2"/>
    <s v="N"/>
    <n v="1"/>
    <n v="147.46"/>
  </r>
  <r>
    <x v="6"/>
    <n v="21"/>
    <x v="20"/>
    <n v="21"/>
    <x v="20"/>
    <x v="0"/>
    <s v="Lwr Bonneville Hat"/>
    <n v="3"/>
    <s v="N"/>
    <n v="1"/>
    <n v="220.24"/>
  </r>
  <r>
    <x v="6"/>
    <n v="21"/>
    <x v="20"/>
    <n v="21"/>
    <x v="20"/>
    <x v="0"/>
    <s v="Lwr Bonneville Hat"/>
    <n v="4"/>
    <s v="N"/>
    <n v="1"/>
    <n v="0"/>
  </r>
  <r>
    <x v="6"/>
    <n v="21"/>
    <x v="20"/>
    <n v="21"/>
    <x v="20"/>
    <x v="0"/>
    <s v="Lwr Bonneville Hat"/>
    <n v="5"/>
    <s v="N"/>
    <n v="1"/>
    <n v="0"/>
  </r>
  <r>
    <x v="6"/>
    <n v="22"/>
    <x v="21"/>
    <n v="21"/>
    <x v="20"/>
    <x v="0"/>
    <s v="Lwr Bonneville Hat"/>
    <n v="2"/>
    <s v="N"/>
    <n v="1"/>
    <n v="0"/>
  </r>
  <r>
    <x v="6"/>
    <n v="22"/>
    <x v="21"/>
    <n v="21"/>
    <x v="20"/>
    <x v="0"/>
    <s v="Lwr Bonneville Hat"/>
    <n v="3"/>
    <s v="N"/>
    <n v="1"/>
    <n v="126.82"/>
  </r>
  <r>
    <x v="6"/>
    <n v="22"/>
    <x v="21"/>
    <n v="21"/>
    <x v="20"/>
    <x v="0"/>
    <s v="Lwr Bonneville Hat"/>
    <n v="4"/>
    <s v="N"/>
    <n v="1"/>
    <n v="89.37"/>
  </r>
  <r>
    <x v="6"/>
    <n v="22"/>
    <x v="21"/>
    <n v="21"/>
    <x v="20"/>
    <x v="0"/>
    <s v="Lwr Bonneville Hat"/>
    <n v="5"/>
    <s v="N"/>
    <n v="1"/>
    <n v="0"/>
  </r>
  <r>
    <x v="6"/>
    <n v="23"/>
    <x v="22"/>
    <n v="21"/>
    <x v="20"/>
    <x v="0"/>
    <s v="Lwr Bonneville Hat"/>
    <n v="2"/>
    <s v="N"/>
    <n v="1"/>
    <n v="0"/>
  </r>
  <r>
    <x v="6"/>
    <n v="23"/>
    <x v="22"/>
    <n v="21"/>
    <x v="20"/>
    <x v="0"/>
    <s v="Lwr Bonneville Hat"/>
    <n v="3"/>
    <s v="N"/>
    <n v="1"/>
    <n v="15.83"/>
  </r>
  <r>
    <x v="6"/>
    <n v="23"/>
    <x v="22"/>
    <n v="21"/>
    <x v="20"/>
    <x v="0"/>
    <s v="Lwr Bonneville Hat"/>
    <n v="4"/>
    <s v="N"/>
    <n v="1"/>
    <n v="0"/>
  </r>
  <r>
    <x v="6"/>
    <n v="23"/>
    <x v="22"/>
    <n v="21"/>
    <x v="20"/>
    <x v="0"/>
    <s v="Lwr Bonneville Hat"/>
    <n v="5"/>
    <s v="N"/>
    <n v="1"/>
    <n v="0"/>
  </r>
  <r>
    <x v="6"/>
    <n v="24"/>
    <x v="23"/>
    <n v="21"/>
    <x v="20"/>
    <x v="0"/>
    <s v="Lwr Bonneville Hat"/>
    <n v="2"/>
    <s v="N"/>
    <n v="1"/>
    <n v="17.89"/>
  </r>
  <r>
    <x v="6"/>
    <n v="24"/>
    <x v="23"/>
    <n v="21"/>
    <x v="20"/>
    <x v="0"/>
    <s v="Lwr Bonneville Hat"/>
    <n v="3"/>
    <s v="N"/>
    <n v="1"/>
    <n v="28.91"/>
  </r>
  <r>
    <x v="6"/>
    <n v="24"/>
    <x v="23"/>
    <n v="21"/>
    <x v="20"/>
    <x v="0"/>
    <s v="Lwr Bonneville Hat"/>
    <n v="4"/>
    <s v="N"/>
    <n v="1"/>
    <n v="101.72"/>
  </r>
  <r>
    <x v="6"/>
    <n v="24"/>
    <x v="23"/>
    <n v="21"/>
    <x v="20"/>
    <x v="0"/>
    <s v="Lwr Bonneville Hat"/>
    <n v="5"/>
    <s v="N"/>
    <n v="1"/>
    <n v="0"/>
  </r>
  <r>
    <x v="6"/>
    <n v="25"/>
    <x v="24"/>
    <n v="21"/>
    <x v="20"/>
    <x v="0"/>
    <s v="Lwr Bonneville Hat"/>
    <n v="2"/>
    <s v="N"/>
    <n v="1"/>
    <n v="0"/>
  </r>
  <r>
    <x v="6"/>
    <n v="25"/>
    <x v="24"/>
    <n v="21"/>
    <x v="20"/>
    <x v="0"/>
    <s v="Lwr Bonneville Hat"/>
    <n v="3"/>
    <s v="N"/>
    <n v="1"/>
    <n v="252"/>
  </r>
  <r>
    <x v="6"/>
    <n v="25"/>
    <x v="24"/>
    <n v="21"/>
    <x v="20"/>
    <x v="0"/>
    <s v="Lwr Bonneville Hat"/>
    <n v="4"/>
    <s v="N"/>
    <n v="1"/>
    <n v="0"/>
  </r>
  <r>
    <x v="6"/>
    <n v="25"/>
    <x v="24"/>
    <n v="21"/>
    <x v="20"/>
    <x v="0"/>
    <s v="Lwr Bonneville Hat"/>
    <n v="5"/>
    <s v="N"/>
    <n v="1"/>
    <n v="0"/>
  </r>
  <r>
    <x v="0"/>
    <n v="1"/>
    <x v="0"/>
    <n v="22"/>
    <x v="21"/>
    <x v="0"/>
    <s v="Fall Cowlitz Hat"/>
    <n v="2"/>
    <s v="N"/>
    <n v="1"/>
    <n v="0"/>
  </r>
  <r>
    <x v="0"/>
    <n v="1"/>
    <x v="0"/>
    <n v="22"/>
    <x v="21"/>
    <x v="0"/>
    <s v="Fall Cowlitz Hat"/>
    <n v="3"/>
    <s v="N"/>
    <n v="1"/>
    <n v="0"/>
  </r>
  <r>
    <x v="0"/>
    <n v="1"/>
    <x v="0"/>
    <n v="22"/>
    <x v="21"/>
    <x v="0"/>
    <s v="Fall Cowlitz Hat"/>
    <n v="4"/>
    <s v="N"/>
    <n v="1"/>
    <n v="0"/>
  </r>
  <r>
    <x v="0"/>
    <n v="1"/>
    <x v="0"/>
    <n v="22"/>
    <x v="21"/>
    <x v="0"/>
    <s v="Fall Cowlitz Hat"/>
    <n v="5"/>
    <s v="N"/>
    <n v="1"/>
    <n v="507.25"/>
  </r>
  <r>
    <x v="0"/>
    <n v="2"/>
    <x v="1"/>
    <n v="22"/>
    <x v="21"/>
    <x v="0"/>
    <s v="Fall Cowlitz Hat"/>
    <n v="2"/>
    <s v="N"/>
    <n v="1"/>
    <n v="0"/>
  </r>
  <r>
    <x v="0"/>
    <n v="2"/>
    <x v="1"/>
    <n v="22"/>
    <x v="21"/>
    <x v="0"/>
    <s v="Fall Cowlitz Hat"/>
    <n v="3"/>
    <s v="N"/>
    <n v="1"/>
    <n v="81.91"/>
  </r>
  <r>
    <x v="0"/>
    <n v="2"/>
    <x v="1"/>
    <n v="22"/>
    <x v="21"/>
    <x v="0"/>
    <s v="Fall Cowlitz Hat"/>
    <n v="4"/>
    <s v="N"/>
    <n v="1"/>
    <n v="203.05"/>
  </r>
  <r>
    <x v="0"/>
    <n v="2"/>
    <x v="1"/>
    <n v="22"/>
    <x v="21"/>
    <x v="0"/>
    <s v="Fall Cowlitz Hat"/>
    <n v="5"/>
    <s v="N"/>
    <n v="1"/>
    <n v="0"/>
  </r>
  <r>
    <x v="0"/>
    <n v="3"/>
    <x v="2"/>
    <n v="22"/>
    <x v="21"/>
    <x v="0"/>
    <s v="Fall Cowlitz Hat"/>
    <n v="2"/>
    <s v="N"/>
    <n v="1"/>
    <n v="0"/>
  </r>
  <r>
    <x v="0"/>
    <n v="3"/>
    <x v="2"/>
    <n v="22"/>
    <x v="21"/>
    <x v="0"/>
    <s v="Fall Cowlitz Hat"/>
    <n v="3"/>
    <s v="N"/>
    <n v="1"/>
    <n v="0"/>
  </r>
  <r>
    <x v="0"/>
    <n v="3"/>
    <x v="2"/>
    <n v="22"/>
    <x v="21"/>
    <x v="0"/>
    <s v="Fall Cowlitz Hat"/>
    <n v="4"/>
    <s v="N"/>
    <n v="1"/>
    <n v="0"/>
  </r>
  <r>
    <x v="0"/>
    <n v="3"/>
    <x v="2"/>
    <n v="22"/>
    <x v="21"/>
    <x v="0"/>
    <s v="Fall Cowlitz Hat"/>
    <n v="5"/>
    <s v="N"/>
    <n v="1"/>
    <n v="0"/>
  </r>
  <r>
    <x v="0"/>
    <n v="4"/>
    <x v="3"/>
    <n v="22"/>
    <x v="21"/>
    <x v="0"/>
    <s v="Fall Cowlitz Hat"/>
    <n v="2"/>
    <s v="N"/>
    <n v="1"/>
    <n v="0"/>
  </r>
  <r>
    <x v="0"/>
    <n v="4"/>
    <x v="3"/>
    <n v="22"/>
    <x v="21"/>
    <x v="0"/>
    <s v="Fall Cowlitz Hat"/>
    <n v="3"/>
    <s v="N"/>
    <n v="1"/>
    <n v="1567.28"/>
  </r>
  <r>
    <x v="0"/>
    <n v="4"/>
    <x v="3"/>
    <n v="22"/>
    <x v="21"/>
    <x v="0"/>
    <s v="Fall Cowlitz Hat"/>
    <n v="4"/>
    <s v="N"/>
    <n v="1"/>
    <n v="1081.27"/>
  </r>
  <r>
    <x v="0"/>
    <n v="4"/>
    <x v="3"/>
    <n v="22"/>
    <x v="21"/>
    <x v="0"/>
    <s v="Fall Cowlitz Hat"/>
    <n v="5"/>
    <s v="N"/>
    <n v="1"/>
    <n v="858.85"/>
  </r>
  <r>
    <x v="0"/>
    <n v="5"/>
    <x v="4"/>
    <n v="22"/>
    <x v="21"/>
    <x v="0"/>
    <s v="Fall Cowlitz Hat"/>
    <n v="2"/>
    <s v="N"/>
    <n v="1"/>
    <n v="0"/>
  </r>
  <r>
    <x v="0"/>
    <n v="5"/>
    <x v="4"/>
    <n v="22"/>
    <x v="21"/>
    <x v="0"/>
    <s v="Fall Cowlitz Hat"/>
    <n v="3"/>
    <s v="N"/>
    <n v="1"/>
    <n v="5401.72"/>
  </r>
  <r>
    <x v="0"/>
    <n v="5"/>
    <x v="4"/>
    <n v="22"/>
    <x v="21"/>
    <x v="0"/>
    <s v="Fall Cowlitz Hat"/>
    <n v="4"/>
    <s v="N"/>
    <n v="1"/>
    <n v="1664.85"/>
  </r>
  <r>
    <x v="0"/>
    <n v="5"/>
    <x v="4"/>
    <n v="22"/>
    <x v="21"/>
    <x v="0"/>
    <s v="Fall Cowlitz Hat"/>
    <n v="5"/>
    <s v="N"/>
    <n v="1"/>
    <n v="214.54"/>
  </r>
  <r>
    <x v="0"/>
    <n v="6"/>
    <x v="5"/>
    <n v="22"/>
    <x v="21"/>
    <x v="0"/>
    <s v="Fall Cowlitz Hat"/>
    <n v="2"/>
    <s v="N"/>
    <n v="1"/>
    <n v="0"/>
  </r>
  <r>
    <x v="0"/>
    <n v="6"/>
    <x v="5"/>
    <n v="22"/>
    <x v="21"/>
    <x v="0"/>
    <s v="Fall Cowlitz Hat"/>
    <n v="3"/>
    <s v="N"/>
    <n v="1"/>
    <n v="0"/>
  </r>
  <r>
    <x v="0"/>
    <n v="6"/>
    <x v="5"/>
    <n v="22"/>
    <x v="21"/>
    <x v="0"/>
    <s v="Fall Cowlitz Hat"/>
    <n v="4"/>
    <s v="N"/>
    <n v="1"/>
    <n v="0"/>
  </r>
  <r>
    <x v="0"/>
    <n v="6"/>
    <x v="5"/>
    <n v="22"/>
    <x v="21"/>
    <x v="0"/>
    <s v="Fall Cowlitz Hat"/>
    <n v="5"/>
    <s v="N"/>
    <n v="1"/>
    <n v="0"/>
  </r>
  <r>
    <x v="0"/>
    <n v="7"/>
    <x v="6"/>
    <n v="22"/>
    <x v="21"/>
    <x v="0"/>
    <s v="Fall Cowlitz Hat"/>
    <n v="2"/>
    <s v="N"/>
    <n v="1"/>
    <n v="0"/>
  </r>
  <r>
    <x v="0"/>
    <n v="7"/>
    <x v="6"/>
    <n v="22"/>
    <x v="21"/>
    <x v="0"/>
    <s v="Fall Cowlitz Hat"/>
    <n v="3"/>
    <s v="N"/>
    <n v="1"/>
    <n v="0"/>
  </r>
  <r>
    <x v="0"/>
    <n v="7"/>
    <x v="6"/>
    <n v="22"/>
    <x v="21"/>
    <x v="0"/>
    <s v="Fall Cowlitz Hat"/>
    <n v="4"/>
    <s v="N"/>
    <n v="1"/>
    <n v="0"/>
  </r>
  <r>
    <x v="0"/>
    <n v="7"/>
    <x v="6"/>
    <n v="22"/>
    <x v="21"/>
    <x v="0"/>
    <s v="Fall Cowlitz Hat"/>
    <n v="5"/>
    <s v="N"/>
    <n v="1"/>
    <n v="0"/>
  </r>
  <r>
    <x v="0"/>
    <n v="8"/>
    <x v="7"/>
    <n v="22"/>
    <x v="21"/>
    <x v="0"/>
    <s v="Fall Cowlitz Hat"/>
    <n v="2"/>
    <s v="N"/>
    <n v="1"/>
    <n v="0"/>
  </r>
  <r>
    <x v="0"/>
    <n v="8"/>
    <x v="7"/>
    <n v="22"/>
    <x v="21"/>
    <x v="0"/>
    <s v="Fall Cowlitz Hat"/>
    <n v="3"/>
    <s v="N"/>
    <n v="1"/>
    <n v="53.51"/>
  </r>
  <r>
    <x v="0"/>
    <n v="8"/>
    <x v="7"/>
    <n v="22"/>
    <x v="21"/>
    <x v="0"/>
    <s v="Fall Cowlitz Hat"/>
    <n v="4"/>
    <s v="N"/>
    <n v="1"/>
    <n v="20.56"/>
  </r>
  <r>
    <x v="0"/>
    <n v="8"/>
    <x v="7"/>
    <n v="22"/>
    <x v="21"/>
    <x v="0"/>
    <s v="Fall Cowlitz Hat"/>
    <n v="5"/>
    <s v="N"/>
    <n v="1"/>
    <n v="0"/>
  </r>
  <r>
    <x v="0"/>
    <n v="9"/>
    <x v="8"/>
    <n v="22"/>
    <x v="21"/>
    <x v="0"/>
    <s v="Fall Cowlitz Hat"/>
    <n v="2"/>
    <s v="N"/>
    <n v="1"/>
    <n v="24.05"/>
  </r>
  <r>
    <x v="0"/>
    <n v="9"/>
    <x v="8"/>
    <n v="22"/>
    <x v="21"/>
    <x v="0"/>
    <s v="Fall Cowlitz Hat"/>
    <n v="3"/>
    <s v="N"/>
    <n v="1"/>
    <n v="16.28"/>
  </r>
  <r>
    <x v="0"/>
    <n v="9"/>
    <x v="8"/>
    <n v="22"/>
    <x v="21"/>
    <x v="0"/>
    <s v="Fall Cowlitz Hat"/>
    <n v="4"/>
    <s v="N"/>
    <n v="1"/>
    <n v="0"/>
  </r>
  <r>
    <x v="0"/>
    <n v="9"/>
    <x v="8"/>
    <n v="22"/>
    <x v="21"/>
    <x v="0"/>
    <s v="Fall Cowlitz Hat"/>
    <n v="5"/>
    <s v="N"/>
    <n v="1"/>
    <n v="0"/>
  </r>
  <r>
    <x v="0"/>
    <n v="10"/>
    <x v="9"/>
    <n v="22"/>
    <x v="21"/>
    <x v="0"/>
    <s v="Fall Cowlitz Hat"/>
    <n v="2"/>
    <s v="N"/>
    <n v="1"/>
    <n v="0"/>
  </r>
  <r>
    <x v="0"/>
    <n v="10"/>
    <x v="9"/>
    <n v="22"/>
    <x v="21"/>
    <x v="0"/>
    <s v="Fall Cowlitz Hat"/>
    <n v="3"/>
    <s v="N"/>
    <n v="1"/>
    <n v="0"/>
  </r>
  <r>
    <x v="0"/>
    <n v="10"/>
    <x v="9"/>
    <n v="22"/>
    <x v="21"/>
    <x v="0"/>
    <s v="Fall Cowlitz Hat"/>
    <n v="4"/>
    <s v="N"/>
    <n v="1"/>
    <n v="0"/>
  </r>
  <r>
    <x v="0"/>
    <n v="10"/>
    <x v="9"/>
    <n v="22"/>
    <x v="21"/>
    <x v="0"/>
    <s v="Fall Cowlitz Hat"/>
    <n v="5"/>
    <s v="N"/>
    <n v="1"/>
    <n v="0"/>
  </r>
  <r>
    <x v="0"/>
    <n v="11"/>
    <x v="10"/>
    <n v="22"/>
    <x v="21"/>
    <x v="0"/>
    <s v="Fall Cowlitz Hat"/>
    <n v="2"/>
    <s v="N"/>
    <n v="1"/>
    <n v="6.7"/>
  </r>
  <r>
    <x v="0"/>
    <n v="11"/>
    <x v="10"/>
    <n v="22"/>
    <x v="21"/>
    <x v="0"/>
    <s v="Fall Cowlitz Hat"/>
    <n v="3"/>
    <s v="N"/>
    <n v="1"/>
    <n v="1.59"/>
  </r>
  <r>
    <x v="0"/>
    <n v="11"/>
    <x v="10"/>
    <n v="22"/>
    <x v="21"/>
    <x v="0"/>
    <s v="Fall Cowlitz Hat"/>
    <n v="4"/>
    <s v="N"/>
    <n v="1"/>
    <n v="0"/>
  </r>
  <r>
    <x v="0"/>
    <n v="11"/>
    <x v="10"/>
    <n v="22"/>
    <x v="21"/>
    <x v="0"/>
    <s v="Fall Cowlitz Hat"/>
    <n v="5"/>
    <s v="N"/>
    <n v="1"/>
    <n v="0"/>
  </r>
  <r>
    <x v="0"/>
    <n v="12"/>
    <x v="11"/>
    <n v="22"/>
    <x v="21"/>
    <x v="0"/>
    <s v="Fall Cowlitz Hat"/>
    <n v="2"/>
    <s v="N"/>
    <n v="1"/>
    <n v="0"/>
  </r>
  <r>
    <x v="0"/>
    <n v="12"/>
    <x v="11"/>
    <n v="22"/>
    <x v="21"/>
    <x v="0"/>
    <s v="Fall Cowlitz Hat"/>
    <n v="3"/>
    <s v="N"/>
    <n v="1"/>
    <n v="32.53"/>
  </r>
  <r>
    <x v="0"/>
    <n v="12"/>
    <x v="11"/>
    <n v="22"/>
    <x v="21"/>
    <x v="0"/>
    <s v="Fall Cowlitz Hat"/>
    <n v="4"/>
    <s v="N"/>
    <n v="1"/>
    <n v="24.99"/>
  </r>
  <r>
    <x v="0"/>
    <n v="12"/>
    <x v="11"/>
    <n v="22"/>
    <x v="21"/>
    <x v="0"/>
    <s v="Fall Cowlitz Hat"/>
    <n v="5"/>
    <s v="N"/>
    <n v="1"/>
    <n v="0"/>
  </r>
  <r>
    <x v="0"/>
    <n v="13"/>
    <x v="12"/>
    <n v="22"/>
    <x v="21"/>
    <x v="0"/>
    <s v="Fall Cowlitz Hat"/>
    <n v="2"/>
    <s v="N"/>
    <n v="1"/>
    <n v="0"/>
  </r>
  <r>
    <x v="0"/>
    <n v="13"/>
    <x v="12"/>
    <n v="22"/>
    <x v="21"/>
    <x v="0"/>
    <s v="Fall Cowlitz Hat"/>
    <n v="3"/>
    <s v="N"/>
    <n v="1"/>
    <n v="0"/>
  </r>
  <r>
    <x v="0"/>
    <n v="13"/>
    <x v="12"/>
    <n v="22"/>
    <x v="21"/>
    <x v="0"/>
    <s v="Fall Cowlitz Hat"/>
    <n v="4"/>
    <s v="N"/>
    <n v="1"/>
    <n v="0"/>
  </r>
  <r>
    <x v="0"/>
    <n v="13"/>
    <x v="12"/>
    <n v="22"/>
    <x v="21"/>
    <x v="0"/>
    <s v="Fall Cowlitz Hat"/>
    <n v="5"/>
    <s v="N"/>
    <n v="1"/>
    <n v="0"/>
  </r>
  <r>
    <x v="0"/>
    <n v="14"/>
    <x v="13"/>
    <n v="22"/>
    <x v="21"/>
    <x v="0"/>
    <s v="Fall Cowlitz Hat"/>
    <n v="2"/>
    <s v="N"/>
    <n v="1"/>
    <n v="0"/>
  </r>
  <r>
    <x v="0"/>
    <n v="14"/>
    <x v="13"/>
    <n v="22"/>
    <x v="21"/>
    <x v="0"/>
    <s v="Fall Cowlitz Hat"/>
    <n v="3"/>
    <s v="N"/>
    <n v="1"/>
    <n v="49.11"/>
  </r>
  <r>
    <x v="0"/>
    <n v="14"/>
    <x v="13"/>
    <n v="22"/>
    <x v="21"/>
    <x v="0"/>
    <s v="Fall Cowlitz Hat"/>
    <n v="4"/>
    <s v="N"/>
    <n v="1"/>
    <n v="0"/>
  </r>
  <r>
    <x v="0"/>
    <n v="14"/>
    <x v="13"/>
    <n v="22"/>
    <x v="21"/>
    <x v="0"/>
    <s v="Fall Cowlitz Hat"/>
    <n v="5"/>
    <s v="N"/>
    <n v="1"/>
    <n v="0"/>
  </r>
  <r>
    <x v="0"/>
    <n v="15"/>
    <x v="14"/>
    <n v="22"/>
    <x v="21"/>
    <x v="0"/>
    <s v="Fall Cowlitz Hat"/>
    <n v="2"/>
    <s v="N"/>
    <n v="1"/>
    <n v="305.85000000000002"/>
  </r>
  <r>
    <x v="0"/>
    <n v="15"/>
    <x v="14"/>
    <n v="22"/>
    <x v="21"/>
    <x v="0"/>
    <s v="Fall Cowlitz Hat"/>
    <n v="3"/>
    <s v="N"/>
    <n v="1"/>
    <n v="674.98"/>
  </r>
  <r>
    <x v="0"/>
    <n v="15"/>
    <x v="14"/>
    <n v="22"/>
    <x v="21"/>
    <x v="0"/>
    <s v="Fall Cowlitz Hat"/>
    <n v="4"/>
    <s v="N"/>
    <n v="1"/>
    <n v="249.45"/>
  </r>
  <r>
    <x v="0"/>
    <n v="15"/>
    <x v="14"/>
    <n v="22"/>
    <x v="21"/>
    <x v="0"/>
    <s v="Fall Cowlitz Hat"/>
    <n v="5"/>
    <s v="N"/>
    <n v="1"/>
    <n v="0"/>
  </r>
  <r>
    <x v="0"/>
    <n v="16"/>
    <x v="15"/>
    <n v="22"/>
    <x v="21"/>
    <x v="0"/>
    <s v="Fall Cowlitz Hat"/>
    <n v="2"/>
    <s v="N"/>
    <n v="1"/>
    <n v="0"/>
  </r>
  <r>
    <x v="0"/>
    <n v="16"/>
    <x v="15"/>
    <n v="22"/>
    <x v="21"/>
    <x v="0"/>
    <s v="Fall Cowlitz Hat"/>
    <n v="3"/>
    <s v="N"/>
    <n v="1"/>
    <n v="0"/>
  </r>
  <r>
    <x v="0"/>
    <n v="16"/>
    <x v="15"/>
    <n v="22"/>
    <x v="21"/>
    <x v="0"/>
    <s v="Fall Cowlitz Hat"/>
    <n v="4"/>
    <s v="N"/>
    <n v="1"/>
    <n v="0.01"/>
  </r>
  <r>
    <x v="0"/>
    <n v="16"/>
    <x v="15"/>
    <n v="22"/>
    <x v="21"/>
    <x v="0"/>
    <s v="Fall Cowlitz Hat"/>
    <n v="5"/>
    <s v="N"/>
    <n v="1"/>
    <n v="0.02"/>
  </r>
  <r>
    <x v="0"/>
    <n v="17"/>
    <x v="16"/>
    <n v="22"/>
    <x v="21"/>
    <x v="0"/>
    <s v="Fall Cowlitz Hat"/>
    <n v="2"/>
    <s v="N"/>
    <n v="1"/>
    <n v="0"/>
  </r>
  <r>
    <x v="0"/>
    <n v="17"/>
    <x v="16"/>
    <n v="22"/>
    <x v="21"/>
    <x v="0"/>
    <s v="Fall Cowlitz Hat"/>
    <n v="3"/>
    <s v="N"/>
    <n v="1"/>
    <n v="0"/>
  </r>
  <r>
    <x v="0"/>
    <n v="17"/>
    <x v="16"/>
    <n v="22"/>
    <x v="21"/>
    <x v="0"/>
    <s v="Fall Cowlitz Hat"/>
    <n v="4"/>
    <s v="N"/>
    <n v="1"/>
    <n v="0"/>
  </r>
  <r>
    <x v="0"/>
    <n v="17"/>
    <x v="16"/>
    <n v="22"/>
    <x v="21"/>
    <x v="0"/>
    <s v="Fall Cowlitz Hat"/>
    <n v="5"/>
    <s v="N"/>
    <n v="1"/>
    <n v="0"/>
  </r>
  <r>
    <x v="0"/>
    <n v="18"/>
    <x v="17"/>
    <n v="22"/>
    <x v="21"/>
    <x v="0"/>
    <s v="Fall Cowlitz Hat"/>
    <n v="2"/>
    <s v="N"/>
    <n v="1"/>
    <n v="0"/>
  </r>
  <r>
    <x v="0"/>
    <n v="18"/>
    <x v="17"/>
    <n v="22"/>
    <x v="21"/>
    <x v="0"/>
    <s v="Fall Cowlitz Hat"/>
    <n v="3"/>
    <s v="N"/>
    <n v="1"/>
    <n v="0"/>
  </r>
  <r>
    <x v="0"/>
    <n v="18"/>
    <x v="17"/>
    <n v="22"/>
    <x v="21"/>
    <x v="0"/>
    <s v="Fall Cowlitz Hat"/>
    <n v="4"/>
    <s v="N"/>
    <n v="1"/>
    <n v="269.36"/>
  </r>
  <r>
    <x v="0"/>
    <n v="18"/>
    <x v="17"/>
    <n v="22"/>
    <x v="21"/>
    <x v="0"/>
    <s v="Fall Cowlitz Hat"/>
    <n v="5"/>
    <s v="N"/>
    <n v="1"/>
    <n v="0"/>
  </r>
  <r>
    <x v="0"/>
    <n v="19"/>
    <x v="18"/>
    <n v="22"/>
    <x v="21"/>
    <x v="0"/>
    <s v="Fall Cowlitz Hat"/>
    <n v="2"/>
    <s v="N"/>
    <n v="1"/>
    <n v="0"/>
  </r>
  <r>
    <x v="0"/>
    <n v="19"/>
    <x v="18"/>
    <n v="22"/>
    <x v="21"/>
    <x v="0"/>
    <s v="Fall Cowlitz Hat"/>
    <n v="3"/>
    <s v="N"/>
    <n v="1"/>
    <n v="0"/>
  </r>
  <r>
    <x v="0"/>
    <n v="19"/>
    <x v="18"/>
    <n v="22"/>
    <x v="21"/>
    <x v="0"/>
    <s v="Fall Cowlitz Hat"/>
    <n v="4"/>
    <s v="N"/>
    <n v="1"/>
    <n v="363.19"/>
  </r>
  <r>
    <x v="0"/>
    <n v="19"/>
    <x v="18"/>
    <n v="22"/>
    <x v="21"/>
    <x v="0"/>
    <s v="Fall Cowlitz Hat"/>
    <n v="5"/>
    <s v="N"/>
    <n v="1"/>
    <n v="0"/>
  </r>
  <r>
    <x v="0"/>
    <n v="20"/>
    <x v="19"/>
    <n v="22"/>
    <x v="21"/>
    <x v="0"/>
    <s v="Fall Cowlitz Hat"/>
    <n v="2"/>
    <s v="N"/>
    <n v="1"/>
    <n v="0"/>
  </r>
  <r>
    <x v="0"/>
    <n v="20"/>
    <x v="19"/>
    <n v="22"/>
    <x v="21"/>
    <x v="0"/>
    <s v="Fall Cowlitz Hat"/>
    <n v="3"/>
    <s v="N"/>
    <n v="1"/>
    <n v="353.43"/>
  </r>
  <r>
    <x v="0"/>
    <n v="20"/>
    <x v="19"/>
    <n v="22"/>
    <x v="21"/>
    <x v="0"/>
    <s v="Fall Cowlitz Hat"/>
    <n v="4"/>
    <s v="N"/>
    <n v="1"/>
    <n v="340.71"/>
  </r>
  <r>
    <x v="0"/>
    <n v="20"/>
    <x v="19"/>
    <n v="22"/>
    <x v="21"/>
    <x v="0"/>
    <s v="Fall Cowlitz Hat"/>
    <n v="5"/>
    <s v="N"/>
    <n v="1"/>
    <n v="282.83"/>
  </r>
  <r>
    <x v="0"/>
    <n v="21"/>
    <x v="20"/>
    <n v="22"/>
    <x v="21"/>
    <x v="0"/>
    <s v="Fall Cowlitz Hat"/>
    <n v="2"/>
    <s v="N"/>
    <n v="1"/>
    <n v="0"/>
  </r>
  <r>
    <x v="0"/>
    <n v="21"/>
    <x v="20"/>
    <n v="22"/>
    <x v="21"/>
    <x v="0"/>
    <s v="Fall Cowlitz Hat"/>
    <n v="3"/>
    <s v="N"/>
    <n v="1"/>
    <n v="853.37"/>
  </r>
  <r>
    <x v="0"/>
    <n v="21"/>
    <x v="20"/>
    <n v="22"/>
    <x v="21"/>
    <x v="0"/>
    <s v="Fall Cowlitz Hat"/>
    <n v="4"/>
    <s v="N"/>
    <n v="1"/>
    <n v="479.99"/>
  </r>
  <r>
    <x v="0"/>
    <n v="21"/>
    <x v="20"/>
    <n v="22"/>
    <x v="21"/>
    <x v="0"/>
    <s v="Fall Cowlitz Hat"/>
    <n v="5"/>
    <s v="N"/>
    <n v="1"/>
    <n v="0"/>
  </r>
  <r>
    <x v="0"/>
    <n v="22"/>
    <x v="21"/>
    <n v="22"/>
    <x v="21"/>
    <x v="0"/>
    <s v="Fall Cowlitz Hat"/>
    <n v="2"/>
    <s v="N"/>
    <n v="1"/>
    <n v="0"/>
  </r>
  <r>
    <x v="0"/>
    <n v="22"/>
    <x v="21"/>
    <n v="22"/>
    <x v="21"/>
    <x v="0"/>
    <s v="Fall Cowlitz Hat"/>
    <n v="3"/>
    <s v="N"/>
    <n v="1"/>
    <n v="23.85"/>
  </r>
  <r>
    <x v="0"/>
    <n v="22"/>
    <x v="21"/>
    <n v="22"/>
    <x v="21"/>
    <x v="0"/>
    <s v="Fall Cowlitz Hat"/>
    <n v="4"/>
    <s v="N"/>
    <n v="1"/>
    <n v="0"/>
  </r>
  <r>
    <x v="0"/>
    <n v="22"/>
    <x v="21"/>
    <n v="22"/>
    <x v="21"/>
    <x v="0"/>
    <s v="Fall Cowlitz Hat"/>
    <n v="5"/>
    <s v="N"/>
    <n v="1"/>
    <n v="0"/>
  </r>
  <r>
    <x v="0"/>
    <n v="23"/>
    <x v="22"/>
    <n v="22"/>
    <x v="21"/>
    <x v="0"/>
    <s v="Fall Cowlitz Hat"/>
    <n v="2"/>
    <s v="N"/>
    <n v="1"/>
    <n v="0"/>
  </r>
  <r>
    <x v="0"/>
    <n v="23"/>
    <x v="22"/>
    <n v="22"/>
    <x v="21"/>
    <x v="0"/>
    <s v="Fall Cowlitz Hat"/>
    <n v="3"/>
    <s v="N"/>
    <n v="1"/>
    <n v="0"/>
  </r>
  <r>
    <x v="0"/>
    <n v="23"/>
    <x v="22"/>
    <n v="22"/>
    <x v="21"/>
    <x v="0"/>
    <s v="Fall Cowlitz Hat"/>
    <n v="4"/>
    <s v="N"/>
    <n v="1"/>
    <n v="0"/>
  </r>
  <r>
    <x v="0"/>
    <n v="23"/>
    <x v="22"/>
    <n v="22"/>
    <x v="21"/>
    <x v="0"/>
    <s v="Fall Cowlitz Hat"/>
    <n v="5"/>
    <s v="N"/>
    <n v="1"/>
    <n v="0"/>
  </r>
  <r>
    <x v="0"/>
    <n v="24"/>
    <x v="23"/>
    <n v="22"/>
    <x v="21"/>
    <x v="0"/>
    <s v="Fall Cowlitz Hat"/>
    <n v="2"/>
    <s v="N"/>
    <n v="1"/>
    <n v="0"/>
  </r>
  <r>
    <x v="0"/>
    <n v="24"/>
    <x v="23"/>
    <n v="22"/>
    <x v="21"/>
    <x v="0"/>
    <s v="Fall Cowlitz Hat"/>
    <n v="3"/>
    <s v="N"/>
    <n v="1"/>
    <n v="0"/>
  </r>
  <r>
    <x v="0"/>
    <n v="24"/>
    <x v="23"/>
    <n v="22"/>
    <x v="21"/>
    <x v="0"/>
    <s v="Fall Cowlitz Hat"/>
    <n v="4"/>
    <s v="N"/>
    <n v="1"/>
    <n v="0"/>
  </r>
  <r>
    <x v="0"/>
    <n v="24"/>
    <x v="23"/>
    <n v="22"/>
    <x v="21"/>
    <x v="0"/>
    <s v="Fall Cowlitz Hat"/>
    <n v="5"/>
    <s v="N"/>
    <n v="1"/>
    <n v="0"/>
  </r>
  <r>
    <x v="0"/>
    <n v="25"/>
    <x v="24"/>
    <n v="22"/>
    <x v="21"/>
    <x v="0"/>
    <s v="Fall Cowlitz Hat"/>
    <n v="2"/>
    <s v="N"/>
    <n v="1"/>
    <n v="516.84"/>
  </r>
  <r>
    <x v="0"/>
    <n v="25"/>
    <x v="24"/>
    <n v="22"/>
    <x v="21"/>
    <x v="0"/>
    <s v="Fall Cowlitz Hat"/>
    <n v="3"/>
    <s v="N"/>
    <n v="1"/>
    <n v="2988.58"/>
  </r>
  <r>
    <x v="0"/>
    <n v="25"/>
    <x v="24"/>
    <n v="22"/>
    <x v="21"/>
    <x v="0"/>
    <s v="Fall Cowlitz Hat"/>
    <n v="4"/>
    <s v="N"/>
    <n v="1"/>
    <n v="650.79"/>
  </r>
  <r>
    <x v="0"/>
    <n v="25"/>
    <x v="24"/>
    <n v="22"/>
    <x v="21"/>
    <x v="0"/>
    <s v="Fall Cowlitz Hat"/>
    <n v="5"/>
    <s v="N"/>
    <n v="1"/>
    <n v="0"/>
  </r>
  <r>
    <x v="1"/>
    <n v="1"/>
    <x v="0"/>
    <n v="22"/>
    <x v="21"/>
    <x v="0"/>
    <s v="Fall Cowlitz Hat"/>
    <n v="2"/>
    <s v="N"/>
    <n v="1"/>
    <n v="0"/>
  </r>
  <r>
    <x v="1"/>
    <n v="1"/>
    <x v="0"/>
    <n v="22"/>
    <x v="21"/>
    <x v="0"/>
    <s v="Fall Cowlitz Hat"/>
    <n v="3"/>
    <s v="N"/>
    <n v="1"/>
    <n v="0"/>
  </r>
  <r>
    <x v="1"/>
    <n v="1"/>
    <x v="0"/>
    <n v="22"/>
    <x v="21"/>
    <x v="0"/>
    <s v="Fall Cowlitz Hat"/>
    <n v="4"/>
    <s v="N"/>
    <n v="1"/>
    <n v="0"/>
  </r>
  <r>
    <x v="1"/>
    <n v="1"/>
    <x v="0"/>
    <n v="22"/>
    <x v="21"/>
    <x v="0"/>
    <s v="Fall Cowlitz Hat"/>
    <n v="5"/>
    <s v="N"/>
    <n v="1"/>
    <n v="50.55"/>
  </r>
  <r>
    <x v="1"/>
    <n v="2"/>
    <x v="1"/>
    <n v="22"/>
    <x v="21"/>
    <x v="0"/>
    <s v="Fall Cowlitz Hat"/>
    <n v="2"/>
    <s v="N"/>
    <n v="1"/>
    <n v="0"/>
  </r>
  <r>
    <x v="1"/>
    <n v="2"/>
    <x v="1"/>
    <n v="22"/>
    <x v="21"/>
    <x v="0"/>
    <s v="Fall Cowlitz Hat"/>
    <n v="3"/>
    <s v="N"/>
    <n v="1"/>
    <n v="149.74"/>
  </r>
  <r>
    <x v="1"/>
    <n v="2"/>
    <x v="1"/>
    <n v="22"/>
    <x v="21"/>
    <x v="0"/>
    <s v="Fall Cowlitz Hat"/>
    <n v="4"/>
    <s v="N"/>
    <n v="1"/>
    <n v="140.22"/>
  </r>
  <r>
    <x v="1"/>
    <n v="2"/>
    <x v="1"/>
    <n v="22"/>
    <x v="21"/>
    <x v="0"/>
    <s v="Fall Cowlitz Hat"/>
    <n v="5"/>
    <s v="N"/>
    <n v="1"/>
    <n v="0"/>
  </r>
  <r>
    <x v="1"/>
    <n v="3"/>
    <x v="2"/>
    <n v="22"/>
    <x v="21"/>
    <x v="0"/>
    <s v="Fall Cowlitz Hat"/>
    <n v="2"/>
    <s v="N"/>
    <n v="1"/>
    <n v="0"/>
  </r>
  <r>
    <x v="1"/>
    <n v="3"/>
    <x v="2"/>
    <n v="22"/>
    <x v="21"/>
    <x v="0"/>
    <s v="Fall Cowlitz Hat"/>
    <n v="3"/>
    <s v="N"/>
    <n v="1"/>
    <n v="0.02"/>
  </r>
  <r>
    <x v="1"/>
    <n v="3"/>
    <x v="2"/>
    <n v="22"/>
    <x v="21"/>
    <x v="0"/>
    <s v="Fall Cowlitz Hat"/>
    <n v="4"/>
    <s v="N"/>
    <n v="1"/>
    <n v="0"/>
  </r>
  <r>
    <x v="1"/>
    <n v="3"/>
    <x v="2"/>
    <n v="22"/>
    <x v="21"/>
    <x v="0"/>
    <s v="Fall Cowlitz Hat"/>
    <n v="5"/>
    <s v="N"/>
    <n v="1"/>
    <n v="0"/>
  </r>
  <r>
    <x v="1"/>
    <n v="4"/>
    <x v="3"/>
    <n v="22"/>
    <x v="21"/>
    <x v="0"/>
    <s v="Fall Cowlitz Hat"/>
    <n v="2"/>
    <s v="N"/>
    <n v="1"/>
    <n v="0"/>
  </r>
  <r>
    <x v="1"/>
    <n v="4"/>
    <x v="3"/>
    <n v="22"/>
    <x v="21"/>
    <x v="0"/>
    <s v="Fall Cowlitz Hat"/>
    <n v="3"/>
    <s v="N"/>
    <n v="1"/>
    <n v="1467.62"/>
  </r>
  <r>
    <x v="1"/>
    <n v="4"/>
    <x v="3"/>
    <n v="22"/>
    <x v="21"/>
    <x v="0"/>
    <s v="Fall Cowlitz Hat"/>
    <n v="4"/>
    <s v="N"/>
    <n v="1"/>
    <n v="382.49"/>
  </r>
  <r>
    <x v="1"/>
    <n v="4"/>
    <x v="3"/>
    <n v="22"/>
    <x v="21"/>
    <x v="0"/>
    <s v="Fall Cowlitz Hat"/>
    <n v="5"/>
    <s v="N"/>
    <n v="1"/>
    <n v="43.12"/>
  </r>
  <r>
    <x v="1"/>
    <n v="5"/>
    <x v="4"/>
    <n v="22"/>
    <x v="21"/>
    <x v="0"/>
    <s v="Fall Cowlitz Hat"/>
    <n v="2"/>
    <s v="N"/>
    <n v="1"/>
    <n v="0"/>
  </r>
  <r>
    <x v="1"/>
    <n v="5"/>
    <x v="4"/>
    <n v="22"/>
    <x v="21"/>
    <x v="0"/>
    <s v="Fall Cowlitz Hat"/>
    <n v="3"/>
    <s v="N"/>
    <n v="1"/>
    <n v="4990.12"/>
  </r>
  <r>
    <x v="1"/>
    <n v="5"/>
    <x v="4"/>
    <n v="22"/>
    <x v="21"/>
    <x v="0"/>
    <s v="Fall Cowlitz Hat"/>
    <n v="4"/>
    <s v="N"/>
    <n v="1"/>
    <n v="581"/>
  </r>
  <r>
    <x v="1"/>
    <n v="5"/>
    <x v="4"/>
    <n v="22"/>
    <x v="21"/>
    <x v="0"/>
    <s v="Fall Cowlitz Hat"/>
    <n v="5"/>
    <s v="N"/>
    <n v="1"/>
    <n v="10.63"/>
  </r>
  <r>
    <x v="1"/>
    <n v="6"/>
    <x v="5"/>
    <n v="22"/>
    <x v="21"/>
    <x v="0"/>
    <s v="Fall Cowlitz Hat"/>
    <n v="2"/>
    <s v="N"/>
    <n v="1"/>
    <n v="0"/>
  </r>
  <r>
    <x v="1"/>
    <n v="6"/>
    <x v="5"/>
    <n v="22"/>
    <x v="21"/>
    <x v="0"/>
    <s v="Fall Cowlitz Hat"/>
    <n v="3"/>
    <s v="N"/>
    <n v="1"/>
    <n v="0"/>
  </r>
  <r>
    <x v="1"/>
    <n v="6"/>
    <x v="5"/>
    <n v="22"/>
    <x v="21"/>
    <x v="0"/>
    <s v="Fall Cowlitz Hat"/>
    <n v="4"/>
    <s v="N"/>
    <n v="1"/>
    <n v="0"/>
  </r>
  <r>
    <x v="1"/>
    <n v="6"/>
    <x v="5"/>
    <n v="22"/>
    <x v="21"/>
    <x v="0"/>
    <s v="Fall Cowlitz Hat"/>
    <n v="5"/>
    <s v="N"/>
    <n v="1"/>
    <n v="0"/>
  </r>
  <r>
    <x v="1"/>
    <n v="7"/>
    <x v="6"/>
    <n v="22"/>
    <x v="21"/>
    <x v="0"/>
    <s v="Fall Cowlitz Hat"/>
    <n v="2"/>
    <s v="N"/>
    <n v="1"/>
    <n v="0"/>
  </r>
  <r>
    <x v="1"/>
    <n v="7"/>
    <x v="6"/>
    <n v="22"/>
    <x v="21"/>
    <x v="0"/>
    <s v="Fall Cowlitz Hat"/>
    <n v="3"/>
    <s v="N"/>
    <n v="1"/>
    <n v="0"/>
  </r>
  <r>
    <x v="1"/>
    <n v="7"/>
    <x v="6"/>
    <n v="22"/>
    <x v="21"/>
    <x v="0"/>
    <s v="Fall Cowlitz Hat"/>
    <n v="4"/>
    <s v="N"/>
    <n v="1"/>
    <n v="0"/>
  </r>
  <r>
    <x v="1"/>
    <n v="7"/>
    <x v="6"/>
    <n v="22"/>
    <x v="21"/>
    <x v="0"/>
    <s v="Fall Cowlitz Hat"/>
    <n v="5"/>
    <s v="N"/>
    <n v="1"/>
    <n v="0"/>
  </r>
  <r>
    <x v="1"/>
    <n v="8"/>
    <x v="7"/>
    <n v="22"/>
    <x v="21"/>
    <x v="0"/>
    <s v="Fall Cowlitz Hat"/>
    <n v="2"/>
    <s v="N"/>
    <n v="1"/>
    <n v="0"/>
  </r>
  <r>
    <x v="1"/>
    <n v="8"/>
    <x v="7"/>
    <n v="22"/>
    <x v="21"/>
    <x v="0"/>
    <s v="Fall Cowlitz Hat"/>
    <n v="3"/>
    <s v="N"/>
    <n v="1"/>
    <n v="67.290000000000006"/>
  </r>
  <r>
    <x v="1"/>
    <n v="8"/>
    <x v="7"/>
    <n v="22"/>
    <x v="21"/>
    <x v="0"/>
    <s v="Fall Cowlitz Hat"/>
    <n v="4"/>
    <s v="N"/>
    <n v="1"/>
    <n v="12.35"/>
  </r>
  <r>
    <x v="1"/>
    <n v="8"/>
    <x v="7"/>
    <n v="22"/>
    <x v="21"/>
    <x v="0"/>
    <s v="Fall Cowlitz Hat"/>
    <n v="5"/>
    <s v="N"/>
    <n v="1"/>
    <n v="0"/>
  </r>
  <r>
    <x v="1"/>
    <n v="9"/>
    <x v="8"/>
    <n v="22"/>
    <x v="21"/>
    <x v="0"/>
    <s v="Fall Cowlitz Hat"/>
    <n v="2"/>
    <s v="N"/>
    <n v="1"/>
    <n v="4.28"/>
  </r>
  <r>
    <x v="1"/>
    <n v="9"/>
    <x v="8"/>
    <n v="22"/>
    <x v="21"/>
    <x v="0"/>
    <s v="Fall Cowlitz Hat"/>
    <n v="3"/>
    <s v="N"/>
    <n v="1"/>
    <n v="8.31"/>
  </r>
  <r>
    <x v="1"/>
    <n v="9"/>
    <x v="8"/>
    <n v="22"/>
    <x v="21"/>
    <x v="0"/>
    <s v="Fall Cowlitz Hat"/>
    <n v="4"/>
    <s v="N"/>
    <n v="1"/>
    <n v="0"/>
  </r>
  <r>
    <x v="1"/>
    <n v="9"/>
    <x v="8"/>
    <n v="22"/>
    <x v="21"/>
    <x v="0"/>
    <s v="Fall Cowlitz Hat"/>
    <n v="5"/>
    <s v="N"/>
    <n v="1"/>
    <n v="0"/>
  </r>
  <r>
    <x v="1"/>
    <n v="10"/>
    <x v="9"/>
    <n v="22"/>
    <x v="21"/>
    <x v="0"/>
    <s v="Fall Cowlitz Hat"/>
    <n v="2"/>
    <s v="N"/>
    <n v="1"/>
    <n v="0"/>
  </r>
  <r>
    <x v="1"/>
    <n v="10"/>
    <x v="9"/>
    <n v="22"/>
    <x v="21"/>
    <x v="0"/>
    <s v="Fall Cowlitz Hat"/>
    <n v="3"/>
    <s v="N"/>
    <n v="1"/>
    <n v="0"/>
  </r>
  <r>
    <x v="1"/>
    <n v="10"/>
    <x v="9"/>
    <n v="22"/>
    <x v="21"/>
    <x v="0"/>
    <s v="Fall Cowlitz Hat"/>
    <n v="4"/>
    <s v="N"/>
    <n v="1"/>
    <n v="0"/>
  </r>
  <r>
    <x v="1"/>
    <n v="10"/>
    <x v="9"/>
    <n v="22"/>
    <x v="21"/>
    <x v="0"/>
    <s v="Fall Cowlitz Hat"/>
    <n v="5"/>
    <s v="N"/>
    <n v="1"/>
    <n v="0"/>
  </r>
  <r>
    <x v="1"/>
    <n v="11"/>
    <x v="10"/>
    <n v="22"/>
    <x v="21"/>
    <x v="0"/>
    <s v="Fall Cowlitz Hat"/>
    <n v="2"/>
    <s v="N"/>
    <n v="1"/>
    <n v="7.58"/>
  </r>
  <r>
    <x v="1"/>
    <n v="11"/>
    <x v="10"/>
    <n v="22"/>
    <x v="21"/>
    <x v="0"/>
    <s v="Fall Cowlitz Hat"/>
    <n v="3"/>
    <s v="N"/>
    <n v="1"/>
    <n v="5.16"/>
  </r>
  <r>
    <x v="1"/>
    <n v="11"/>
    <x v="10"/>
    <n v="22"/>
    <x v="21"/>
    <x v="0"/>
    <s v="Fall Cowlitz Hat"/>
    <n v="4"/>
    <s v="N"/>
    <n v="1"/>
    <n v="0"/>
  </r>
  <r>
    <x v="1"/>
    <n v="11"/>
    <x v="10"/>
    <n v="22"/>
    <x v="21"/>
    <x v="0"/>
    <s v="Fall Cowlitz Hat"/>
    <n v="5"/>
    <s v="N"/>
    <n v="1"/>
    <n v="0"/>
  </r>
  <r>
    <x v="1"/>
    <n v="12"/>
    <x v="11"/>
    <n v="22"/>
    <x v="21"/>
    <x v="0"/>
    <s v="Fall Cowlitz Hat"/>
    <n v="2"/>
    <s v="N"/>
    <n v="1"/>
    <n v="0"/>
  </r>
  <r>
    <x v="1"/>
    <n v="12"/>
    <x v="11"/>
    <n v="22"/>
    <x v="21"/>
    <x v="0"/>
    <s v="Fall Cowlitz Hat"/>
    <n v="3"/>
    <s v="N"/>
    <n v="1"/>
    <n v="112.83"/>
  </r>
  <r>
    <x v="1"/>
    <n v="12"/>
    <x v="11"/>
    <n v="22"/>
    <x v="21"/>
    <x v="0"/>
    <s v="Fall Cowlitz Hat"/>
    <n v="4"/>
    <s v="N"/>
    <n v="1"/>
    <n v="41.41"/>
  </r>
  <r>
    <x v="1"/>
    <n v="12"/>
    <x v="11"/>
    <n v="22"/>
    <x v="21"/>
    <x v="0"/>
    <s v="Fall Cowlitz Hat"/>
    <n v="5"/>
    <s v="N"/>
    <n v="1"/>
    <n v="0"/>
  </r>
  <r>
    <x v="1"/>
    <n v="13"/>
    <x v="12"/>
    <n v="22"/>
    <x v="21"/>
    <x v="0"/>
    <s v="Fall Cowlitz Hat"/>
    <n v="2"/>
    <s v="N"/>
    <n v="1"/>
    <n v="0"/>
  </r>
  <r>
    <x v="1"/>
    <n v="13"/>
    <x v="12"/>
    <n v="22"/>
    <x v="21"/>
    <x v="0"/>
    <s v="Fall Cowlitz Hat"/>
    <n v="3"/>
    <s v="N"/>
    <n v="1"/>
    <n v="0"/>
  </r>
  <r>
    <x v="1"/>
    <n v="13"/>
    <x v="12"/>
    <n v="22"/>
    <x v="21"/>
    <x v="0"/>
    <s v="Fall Cowlitz Hat"/>
    <n v="4"/>
    <s v="N"/>
    <n v="1"/>
    <n v="0"/>
  </r>
  <r>
    <x v="1"/>
    <n v="13"/>
    <x v="12"/>
    <n v="22"/>
    <x v="21"/>
    <x v="0"/>
    <s v="Fall Cowlitz Hat"/>
    <n v="5"/>
    <s v="N"/>
    <n v="1"/>
    <n v="0"/>
  </r>
  <r>
    <x v="1"/>
    <n v="14"/>
    <x v="13"/>
    <n v="22"/>
    <x v="21"/>
    <x v="0"/>
    <s v="Fall Cowlitz Hat"/>
    <n v="2"/>
    <s v="N"/>
    <n v="1"/>
    <n v="0"/>
  </r>
  <r>
    <x v="1"/>
    <n v="14"/>
    <x v="13"/>
    <n v="22"/>
    <x v="21"/>
    <x v="0"/>
    <s v="Fall Cowlitz Hat"/>
    <n v="3"/>
    <s v="N"/>
    <n v="1"/>
    <n v="112.15"/>
  </r>
  <r>
    <x v="1"/>
    <n v="14"/>
    <x v="13"/>
    <n v="22"/>
    <x v="21"/>
    <x v="0"/>
    <s v="Fall Cowlitz Hat"/>
    <n v="4"/>
    <s v="N"/>
    <n v="1"/>
    <n v="0"/>
  </r>
  <r>
    <x v="1"/>
    <n v="14"/>
    <x v="13"/>
    <n v="22"/>
    <x v="21"/>
    <x v="0"/>
    <s v="Fall Cowlitz Hat"/>
    <n v="5"/>
    <s v="N"/>
    <n v="1"/>
    <n v="0"/>
  </r>
  <r>
    <x v="1"/>
    <n v="15"/>
    <x v="14"/>
    <n v="22"/>
    <x v="21"/>
    <x v="0"/>
    <s v="Fall Cowlitz Hat"/>
    <n v="2"/>
    <s v="N"/>
    <n v="1"/>
    <n v="481.37"/>
  </r>
  <r>
    <x v="1"/>
    <n v="15"/>
    <x v="14"/>
    <n v="22"/>
    <x v="21"/>
    <x v="0"/>
    <s v="Fall Cowlitz Hat"/>
    <n v="3"/>
    <s v="N"/>
    <n v="1"/>
    <n v="1399.28"/>
  </r>
  <r>
    <x v="1"/>
    <n v="15"/>
    <x v="14"/>
    <n v="22"/>
    <x v="21"/>
    <x v="0"/>
    <s v="Fall Cowlitz Hat"/>
    <n v="4"/>
    <s v="N"/>
    <n v="1"/>
    <n v="396.61"/>
  </r>
  <r>
    <x v="1"/>
    <n v="15"/>
    <x v="14"/>
    <n v="22"/>
    <x v="21"/>
    <x v="0"/>
    <s v="Fall Cowlitz Hat"/>
    <n v="5"/>
    <s v="N"/>
    <n v="1"/>
    <n v="0"/>
  </r>
  <r>
    <x v="1"/>
    <n v="16"/>
    <x v="15"/>
    <n v="22"/>
    <x v="21"/>
    <x v="0"/>
    <s v="Fall Cowlitz Hat"/>
    <n v="2"/>
    <s v="N"/>
    <n v="1"/>
    <n v="0"/>
  </r>
  <r>
    <x v="1"/>
    <n v="16"/>
    <x v="15"/>
    <n v="22"/>
    <x v="21"/>
    <x v="0"/>
    <s v="Fall Cowlitz Hat"/>
    <n v="3"/>
    <s v="N"/>
    <n v="1"/>
    <n v="0.22"/>
  </r>
  <r>
    <x v="1"/>
    <n v="16"/>
    <x v="15"/>
    <n v="22"/>
    <x v="21"/>
    <x v="0"/>
    <s v="Fall Cowlitz Hat"/>
    <n v="4"/>
    <s v="N"/>
    <n v="1"/>
    <n v="0.24"/>
  </r>
  <r>
    <x v="1"/>
    <n v="16"/>
    <x v="15"/>
    <n v="22"/>
    <x v="21"/>
    <x v="0"/>
    <s v="Fall Cowlitz Hat"/>
    <n v="5"/>
    <s v="N"/>
    <n v="1"/>
    <n v="7.0000000000000007E-2"/>
  </r>
  <r>
    <x v="1"/>
    <n v="17"/>
    <x v="16"/>
    <n v="22"/>
    <x v="21"/>
    <x v="0"/>
    <s v="Fall Cowlitz Hat"/>
    <n v="2"/>
    <s v="N"/>
    <n v="1"/>
    <n v="0"/>
  </r>
  <r>
    <x v="1"/>
    <n v="17"/>
    <x v="16"/>
    <n v="22"/>
    <x v="21"/>
    <x v="0"/>
    <s v="Fall Cowlitz Hat"/>
    <n v="3"/>
    <s v="N"/>
    <n v="1"/>
    <n v="0"/>
  </r>
  <r>
    <x v="1"/>
    <n v="17"/>
    <x v="16"/>
    <n v="22"/>
    <x v="21"/>
    <x v="0"/>
    <s v="Fall Cowlitz Hat"/>
    <n v="4"/>
    <s v="N"/>
    <n v="1"/>
    <n v="0"/>
  </r>
  <r>
    <x v="1"/>
    <n v="17"/>
    <x v="16"/>
    <n v="22"/>
    <x v="21"/>
    <x v="0"/>
    <s v="Fall Cowlitz Hat"/>
    <n v="5"/>
    <s v="N"/>
    <n v="1"/>
    <n v="0"/>
  </r>
  <r>
    <x v="1"/>
    <n v="18"/>
    <x v="17"/>
    <n v="22"/>
    <x v="21"/>
    <x v="0"/>
    <s v="Fall Cowlitz Hat"/>
    <n v="2"/>
    <s v="N"/>
    <n v="1"/>
    <n v="0"/>
  </r>
  <r>
    <x v="1"/>
    <n v="18"/>
    <x v="17"/>
    <n v="22"/>
    <x v="21"/>
    <x v="0"/>
    <s v="Fall Cowlitz Hat"/>
    <n v="3"/>
    <s v="N"/>
    <n v="1"/>
    <n v="0"/>
  </r>
  <r>
    <x v="1"/>
    <n v="18"/>
    <x v="17"/>
    <n v="22"/>
    <x v="21"/>
    <x v="0"/>
    <s v="Fall Cowlitz Hat"/>
    <n v="4"/>
    <s v="N"/>
    <n v="1"/>
    <n v="149.25"/>
  </r>
  <r>
    <x v="1"/>
    <n v="18"/>
    <x v="17"/>
    <n v="22"/>
    <x v="21"/>
    <x v="0"/>
    <s v="Fall Cowlitz Hat"/>
    <n v="5"/>
    <s v="N"/>
    <n v="1"/>
    <n v="0"/>
  </r>
  <r>
    <x v="1"/>
    <n v="19"/>
    <x v="18"/>
    <n v="22"/>
    <x v="21"/>
    <x v="0"/>
    <s v="Fall Cowlitz Hat"/>
    <n v="2"/>
    <s v="N"/>
    <n v="1"/>
    <n v="0"/>
  </r>
  <r>
    <x v="1"/>
    <n v="19"/>
    <x v="18"/>
    <n v="22"/>
    <x v="21"/>
    <x v="0"/>
    <s v="Fall Cowlitz Hat"/>
    <n v="3"/>
    <s v="N"/>
    <n v="1"/>
    <n v="0"/>
  </r>
  <r>
    <x v="1"/>
    <n v="19"/>
    <x v="18"/>
    <n v="22"/>
    <x v="21"/>
    <x v="0"/>
    <s v="Fall Cowlitz Hat"/>
    <n v="4"/>
    <s v="N"/>
    <n v="1"/>
    <n v="275.47000000000003"/>
  </r>
  <r>
    <x v="1"/>
    <n v="19"/>
    <x v="18"/>
    <n v="22"/>
    <x v="21"/>
    <x v="0"/>
    <s v="Fall Cowlitz Hat"/>
    <n v="5"/>
    <s v="N"/>
    <n v="1"/>
    <n v="0"/>
  </r>
  <r>
    <x v="1"/>
    <n v="20"/>
    <x v="19"/>
    <n v="22"/>
    <x v="21"/>
    <x v="0"/>
    <s v="Fall Cowlitz Hat"/>
    <n v="2"/>
    <s v="N"/>
    <n v="1"/>
    <n v="0"/>
  </r>
  <r>
    <x v="1"/>
    <n v="20"/>
    <x v="19"/>
    <n v="22"/>
    <x v="21"/>
    <x v="0"/>
    <s v="Fall Cowlitz Hat"/>
    <n v="3"/>
    <s v="N"/>
    <n v="1"/>
    <n v="705.57"/>
  </r>
  <r>
    <x v="1"/>
    <n v="20"/>
    <x v="19"/>
    <n v="22"/>
    <x v="21"/>
    <x v="0"/>
    <s v="Fall Cowlitz Hat"/>
    <n v="4"/>
    <s v="N"/>
    <n v="1"/>
    <n v="256.95"/>
  </r>
  <r>
    <x v="1"/>
    <n v="20"/>
    <x v="19"/>
    <n v="22"/>
    <x v="21"/>
    <x v="0"/>
    <s v="Fall Cowlitz Hat"/>
    <n v="5"/>
    <s v="N"/>
    <n v="1"/>
    <n v="30.28"/>
  </r>
  <r>
    <x v="1"/>
    <n v="21"/>
    <x v="20"/>
    <n v="22"/>
    <x v="21"/>
    <x v="0"/>
    <s v="Fall Cowlitz Hat"/>
    <n v="2"/>
    <s v="N"/>
    <n v="1"/>
    <n v="0"/>
  </r>
  <r>
    <x v="1"/>
    <n v="21"/>
    <x v="20"/>
    <n v="22"/>
    <x v="21"/>
    <x v="0"/>
    <s v="Fall Cowlitz Hat"/>
    <n v="3"/>
    <s v="N"/>
    <n v="1"/>
    <n v="2161.69"/>
  </r>
  <r>
    <x v="1"/>
    <n v="21"/>
    <x v="20"/>
    <n v="22"/>
    <x v="21"/>
    <x v="0"/>
    <s v="Fall Cowlitz Hat"/>
    <n v="4"/>
    <s v="N"/>
    <n v="1"/>
    <n v="459.32"/>
  </r>
  <r>
    <x v="1"/>
    <n v="21"/>
    <x v="20"/>
    <n v="22"/>
    <x v="21"/>
    <x v="0"/>
    <s v="Fall Cowlitz Hat"/>
    <n v="5"/>
    <s v="N"/>
    <n v="1"/>
    <n v="0"/>
  </r>
  <r>
    <x v="1"/>
    <n v="22"/>
    <x v="21"/>
    <n v="22"/>
    <x v="21"/>
    <x v="0"/>
    <s v="Fall Cowlitz Hat"/>
    <n v="2"/>
    <s v="N"/>
    <n v="1"/>
    <n v="0"/>
  </r>
  <r>
    <x v="1"/>
    <n v="22"/>
    <x v="21"/>
    <n v="22"/>
    <x v="21"/>
    <x v="0"/>
    <s v="Fall Cowlitz Hat"/>
    <n v="3"/>
    <s v="N"/>
    <n v="1"/>
    <n v="50.42"/>
  </r>
  <r>
    <x v="1"/>
    <n v="22"/>
    <x v="21"/>
    <n v="22"/>
    <x v="21"/>
    <x v="0"/>
    <s v="Fall Cowlitz Hat"/>
    <n v="4"/>
    <s v="N"/>
    <n v="1"/>
    <n v="0"/>
  </r>
  <r>
    <x v="1"/>
    <n v="22"/>
    <x v="21"/>
    <n v="22"/>
    <x v="21"/>
    <x v="0"/>
    <s v="Fall Cowlitz Hat"/>
    <n v="5"/>
    <s v="N"/>
    <n v="1"/>
    <n v="0"/>
  </r>
  <r>
    <x v="1"/>
    <n v="23"/>
    <x v="22"/>
    <n v="22"/>
    <x v="21"/>
    <x v="0"/>
    <s v="Fall Cowlitz Hat"/>
    <n v="2"/>
    <s v="N"/>
    <n v="1"/>
    <n v="0"/>
  </r>
  <r>
    <x v="1"/>
    <n v="23"/>
    <x v="22"/>
    <n v="22"/>
    <x v="21"/>
    <x v="0"/>
    <s v="Fall Cowlitz Hat"/>
    <n v="3"/>
    <s v="N"/>
    <n v="1"/>
    <n v="0"/>
  </r>
  <r>
    <x v="1"/>
    <n v="23"/>
    <x v="22"/>
    <n v="22"/>
    <x v="21"/>
    <x v="0"/>
    <s v="Fall Cowlitz Hat"/>
    <n v="4"/>
    <s v="N"/>
    <n v="1"/>
    <n v="0"/>
  </r>
  <r>
    <x v="1"/>
    <n v="23"/>
    <x v="22"/>
    <n v="22"/>
    <x v="21"/>
    <x v="0"/>
    <s v="Fall Cowlitz Hat"/>
    <n v="5"/>
    <s v="N"/>
    <n v="1"/>
    <n v="0"/>
  </r>
  <r>
    <x v="1"/>
    <n v="24"/>
    <x v="23"/>
    <n v="22"/>
    <x v="21"/>
    <x v="0"/>
    <s v="Fall Cowlitz Hat"/>
    <n v="2"/>
    <s v="N"/>
    <n v="1"/>
    <n v="0"/>
  </r>
  <r>
    <x v="1"/>
    <n v="24"/>
    <x v="23"/>
    <n v="22"/>
    <x v="21"/>
    <x v="0"/>
    <s v="Fall Cowlitz Hat"/>
    <n v="3"/>
    <s v="N"/>
    <n v="1"/>
    <n v="0"/>
  </r>
  <r>
    <x v="1"/>
    <n v="24"/>
    <x v="23"/>
    <n v="22"/>
    <x v="21"/>
    <x v="0"/>
    <s v="Fall Cowlitz Hat"/>
    <n v="4"/>
    <s v="N"/>
    <n v="1"/>
    <n v="0"/>
  </r>
  <r>
    <x v="1"/>
    <n v="24"/>
    <x v="23"/>
    <n v="22"/>
    <x v="21"/>
    <x v="0"/>
    <s v="Fall Cowlitz Hat"/>
    <n v="5"/>
    <s v="N"/>
    <n v="1"/>
    <n v="0"/>
  </r>
  <r>
    <x v="1"/>
    <n v="25"/>
    <x v="24"/>
    <n v="22"/>
    <x v="21"/>
    <x v="0"/>
    <s v="Fall Cowlitz Hat"/>
    <n v="2"/>
    <s v="N"/>
    <n v="1"/>
    <n v="316.67"/>
  </r>
  <r>
    <x v="1"/>
    <n v="25"/>
    <x v="24"/>
    <n v="22"/>
    <x v="21"/>
    <x v="0"/>
    <s v="Fall Cowlitz Hat"/>
    <n v="3"/>
    <s v="N"/>
    <n v="1"/>
    <n v="2411.86"/>
  </r>
  <r>
    <x v="1"/>
    <n v="25"/>
    <x v="24"/>
    <n v="22"/>
    <x v="21"/>
    <x v="0"/>
    <s v="Fall Cowlitz Hat"/>
    <n v="4"/>
    <s v="N"/>
    <n v="1"/>
    <n v="402.81"/>
  </r>
  <r>
    <x v="1"/>
    <n v="25"/>
    <x v="24"/>
    <n v="22"/>
    <x v="21"/>
    <x v="0"/>
    <s v="Fall Cowlitz Hat"/>
    <n v="5"/>
    <s v="N"/>
    <n v="1"/>
    <n v="0"/>
  </r>
  <r>
    <x v="2"/>
    <n v="1"/>
    <x v="0"/>
    <n v="22"/>
    <x v="21"/>
    <x v="0"/>
    <s v="Fall Cowlitz Hat"/>
    <n v="2"/>
    <s v="N"/>
    <n v="1"/>
    <n v="0"/>
  </r>
  <r>
    <x v="2"/>
    <n v="1"/>
    <x v="0"/>
    <n v="22"/>
    <x v="21"/>
    <x v="0"/>
    <s v="Fall Cowlitz Hat"/>
    <n v="3"/>
    <s v="N"/>
    <n v="1"/>
    <n v="0"/>
  </r>
  <r>
    <x v="2"/>
    <n v="1"/>
    <x v="0"/>
    <n v="22"/>
    <x v="21"/>
    <x v="0"/>
    <s v="Fall Cowlitz Hat"/>
    <n v="4"/>
    <s v="N"/>
    <n v="1"/>
    <n v="0"/>
  </r>
  <r>
    <x v="2"/>
    <n v="1"/>
    <x v="0"/>
    <n v="22"/>
    <x v="21"/>
    <x v="0"/>
    <s v="Fall Cowlitz Hat"/>
    <n v="5"/>
    <s v="N"/>
    <n v="1"/>
    <n v="0"/>
  </r>
  <r>
    <x v="2"/>
    <n v="2"/>
    <x v="1"/>
    <n v="22"/>
    <x v="21"/>
    <x v="0"/>
    <s v="Fall Cowlitz Hat"/>
    <n v="2"/>
    <s v="N"/>
    <n v="1"/>
    <n v="0"/>
  </r>
  <r>
    <x v="2"/>
    <n v="2"/>
    <x v="1"/>
    <n v="22"/>
    <x v="21"/>
    <x v="0"/>
    <s v="Fall Cowlitz Hat"/>
    <n v="3"/>
    <s v="N"/>
    <n v="1"/>
    <n v="111.25"/>
  </r>
  <r>
    <x v="2"/>
    <n v="2"/>
    <x v="1"/>
    <n v="22"/>
    <x v="21"/>
    <x v="0"/>
    <s v="Fall Cowlitz Hat"/>
    <n v="4"/>
    <s v="N"/>
    <n v="1"/>
    <n v="503.73"/>
  </r>
  <r>
    <x v="2"/>
    <n v="2"/>
    <x v="1"/>
    <n v="22"/>
    <x v="21"/>
    <x v="0"/>
    <s v="Fall Cowlitz Hat"/>
    <n v="5"/>
    <s v="N"/>
    <n v="1"/>
    <n v="0"/>
  </r>
  <r>
    <x v="2"/>
    <n v="3"/>
    <x v="2"/>
    <n v="22"/>
    <x v="21"/>
    <x v="0"/>
    <s v="Fall Cowlitz Hat"/>
    <n v="2"/>
    <s v="N"/>
    <n v="1"/>
    <n v="0"/>
  </r>
  <r>
    <x v="2"/>
    <n v="3"/>
    <x v="2"/>
    <n v="22"/>
    <x v="21"/>
    <x v="0"/>
    <s v="Fall Cowlitz Hat"/>
    <n v="3"/>
    <s v="N"/>
    <n v="1"/>
    <n v="0"/>
  </r>
  <r>
    <x v="2"/>
    <n v="3"/>
    <x v="2"/>
    <n v="22"/>
    <x v="21"/>
    <x v="0"/>
    <s v="Fall Cowlitz Hat"/>
    <n v="4"/>
    <s v="N"/>
    <n v="1"/>
    <n v="0"/>
  </r>
  <r>
    <x v="2"/>
    <n v="3"/>
    <x v="2"/>
    <n v="22"/>
    <x v="21"/>
    <x v="0"/>
    <s v="Fall Cowlitz Hat"/>
    <n v="5"/>
    <s v="N"/>
    <n v="1"/>
    <n v="0"/>
  </r>
  <r>
    <x v="2"/>
    <n v="4"/>
    <x v="3"/>
    <n v="22"/>
    <x v="21"/>
    <x v="0"/>
    <s v="Fall Cowlitz Hat"/>
    <n v="2"/>
    <s v="N"/>
    <n v="1"/>
    <n v="0"/>
  </r>
  <r>
    <x v="2"/>
    <n v="4"/>
    <x v="3"/>
    <n v="22"/>
    <x v="21"/>
    <x v="0"/>
    <s v="Fall Cowlitz Hat"/>
    <n v="3"/>
    <s v="N"/>
    <n v="1"/>
    <n v="778.62"/>
  </r>
  <r>
    <x v="2"/>
    <n v="4"/>
    <x v="3"/>
    <n v="22"/>
    <x v="21"/>
    <x v="0"/>
    <s v="Fall Cowlitz Hat"/>
    <n v="4"/>
    <s v="N"/>
    <n v="1"/>
    <n v="981.13"/>
  </r>
  <r>
    <x v="2"/>
    <n v="4"/>
    <x v="3"/>
    <n v="22"/>
    <x v="21"/>
    <x v="0"/>
    <s v="Fall Cowlitz Hat"/>
    <n v="5"/>
    <s v="N"/>
    <n v="1"/>
    <n v="0"/>
  </r>
  <r>
    <x v="2"/>
    <n v="5"/>
    <x v="4"/>
    <n v="22"/>
    <x v="21"/>
    <x v="0"/>
    <s v="Fall Cowlitz Hat"/>
    <n v="2"/>
    <s v="N"/>
    <n v="1"/>
    <n v="0"/>
  </r>
  <r>
    <x v="2"/>
    <n v="5"/>
    <x v="4"/>
    <n v="22"/>
    <x v="21"/>
    <x v="0"/>
    <s v="Fall Cowlitz Hat"/>
    <n v="3"/>
    <s v="N"/>
    <n v="1"/>
    <n v="4343.1499999999996"/>
  </r>
  <r>
    <x v="2"/>
    <n v="5"/>
    <x v="4"/>
    <n v="22"/>
    <x v="21"/>
    <x v="0"/>
    <s v="Fall Cowlitz Hat"/>
    <n v="4"/>
    <s v="N"/>
    <n v="1"/>
    <n v="2444.9"/>
  </r>
  <r>
    <x v="2"/>
    <n v="5"/>
    <x v="4"/>
    <n v="22"/>
    <x v="21"/>
    <x v="0"/>
    <s v="Fall Cowlitz Hat"/>
    <n v="5"/>
    <s v="N"/>
    <n v="1"/>
    <n v="0"/>
  </r>
  <r>
    <x v="2"/>
    <n v="6"/>
    <x v="5"/>
    <n v="22"/>
    <x v="21"/>
    <x v="0"/>
    <s v="Fall Cowlitz Hat"/>
    <n v="2"/>
    <s v="N"/>
    <n v="1"/>
    <n v="0"/>
  </r>
  <r>
    <x v="2"/>
    <n v="6"/>
    <x v="5"/>
    <n v="22"/>
    <x v="21"/>
    <x v="0"/>
    <s v="Fall Cowlitz Hat"/>
    <n v="3"/>
    <s v="N"/>
    <n v="1"/>
    <n v="0"/>
  </r>
  <r>
    <x v="2"/>
    <n v="6"/>
    <x v="5"/>
    <n v="22"/>
    <x v="21"/>
    <x v="0"/>
    <s v="Fall Cowlitz Hat"/>
    <n v="4"/>
    <s v="N"/>
    <n v="1"/>
    <n v="0"/>
  </r>
  <r>
    <x v="2"/>
    <n v="6"/>
    <x v="5"/>
    <n v="22"/>
    <x v="21"/>
    <x v="0"/>
    <s v="Fall Cowlitz Hat"/>
    <n v="5"/>
    <s v="N"/>
    <n v="1"/>
    <n v="0"/>
  </r>
  <r>
    <x v="2"/>
    <n v="7"/>
    <x v="6"/>
    <n v="22"/>
    <x v="21"/>
    <x v="0"/>
    <s v="Fall Cowlitz Hat"/>
    <n v="2"/>
    <s v="N"/>
    <n v="1"/>
    <n v="0"/>
  </r>
  <r>
    <x v="2"/>
    <n v="7"/>
    <x v="6"/>
    <n v="22"/>
    <x v="21"/>
    <x v="0"/>
    <s v="Fall Cowlitz Hat"/>
    <n v="3"/>
    <s v="N"/>
    <n v="1"/>
    <n v="0"/>
  </r>
  <r>
    <x v="2"/>
    <n v="7"/>
    <x v="6"/>
    <n v="22"/>
    <x v="21"/>
    <x v="0"/>
    <s v="Fall Cowlitz Hat"/>
    <n v="4"/>
    <s v="N"/>
    <n v="1"/>
    <n v="0"/>
  </r>
  <r>
    <x v="2"/>
    <n v="7"/>
    <x v="6"/>
    <n v="22"/>
    <x v="21"/>
    <x v="0"/>
    <s v="Fall Cowlitz Hat"/>
    <n v="5"/>
    <s v="N"/>
    <n v="1"/>
    <n v="0"/>
  </r>
  <r>
    <x v="2"/>
    <n v="8"/>
    <x v="7"/>
    <n v="22"/>
    <x v="21"/>
    <x v="0"/>
    <s v="Fall Cowlitz Hat"/>
    <n v="2"/>
    <s v="N"/>
    <n v="1"/>
    <n v="0"/>
  </r>
  <r>
    <x v="2"/>
    <n v="8"/>
    <x v="7"/>
    <n v="22"/>
    <x v="21"/>
    <x v="0"/>
    <s v="Fall Cowlitz Hat"/>
    <n v="3"/>
    <s v="N"/>
    <n v="1"/>
    <n v="27.05"/>
  </r>
  <r>
    <x v="2"/>
    <n v="8"/>
    <x v="7"/>
    <n v="22"/>
    <x v="21"/>
    <x v="0"/>
    <s v="Fall Cowlitz Hat"/>
    <n v="4"/>
    <s v="N"/>
    <n v="1"/>
    <n v="21.85"/>
  </r>
  <r>
    <x v="2"/>
    <n v="8"/>
    <x v="7"/>
    <n v="22"/>
    <x v="21"/>
    <x v="0"/>
    <s v="Fall Cowlitz Hat"/>
    <n v="5"/>
    <s v="N"/>
    <n v="1"/>
    <n v="0"/>
  </r>
  <r>
    <x v="2"/>
    <n v="9"/>
    <x v="8"/>
    <n v="22"/>
    <x v="21"/>
    <x v="0"/>
    <s v="Fall Cowlitz Hat"/>
    <n v="2"/>
    <s v="N"/>
    <n v="1"/>
    <n v="21.13"/>
  </r>
  <r>
    <x v="2"/>
    <n v="9"/>
    <x v="8"/>
    <n v="22"/>
    <x v="21"/>
    <x v="0"/>
    <s v="Fall Cowlitz Hat"/>
    <n v="3"/>
    <s v="N"/>
    <n v="1"/>
    <n v="13.69"/>
  </r>
  <r>
    <x v="2"/>
    <n v="9"/>
    <x v="8"/>
    <n v="22"/>
    <x v="21"/>
    <x v="0"/>
    <s v="Fall Cowlitz Hat"/>
    <n v="4"/>
    <s v="N"/>
    <n v="1"/>
    <n v="0"/>
  </r>
  <r>
    <x v="2"/>
    <n v="9"/>
    <x v="8"/>
    <n v="22"/>
    <x v="21"/>
    <x v="0"/>
    <s v="Fall Cowlitz Hat"/>
    <n v="5"/>
    <s v="N"/>
    <n v="1"/>
    <n v="0"/>
  </r>
  <r>
    <x v="2"/>
    <n v="10"/>
    <x v="9"/>
    <n v="22"/>
    <x v="21"/>
    <x v="0"/>
    <s v="Fall Cowlitz Hat"/>
    <n v="2"/>
    <s v="N"/>
    <n v="1"/>
    <n v="0"/>
  </r>
  <r>
    <x v="2"/>
    <n v="10"/>
    <x v="9"/>
    <n v="22"/>
    <x v="21"/>
    <x v="0"/>
    <s v="Fall Cowlitz Hat"/>
    <n v="3"/>
    <s v="N"/>
    <n v="1"/>
    <n v="0"/>
  </r>
  <r>
    <x v="2"/>
    <n v="10"/>
    <x v="9"/>
    <n v="22"/>
    <x v="21"/>
    <x v="0"/>
    <s v="Fall Cowlitz Hat"/>
    <n v="4"/>
    <s v="N"/>
    <n v="1"/>
    <n v="0"/>
  </r>
  <r>
    <x v="2"/>
    <n v="10"/>
    <x v="9"/>
    <n v="22"/>
    <x v="21"/>
    <x v="0"/>
    <s v="Fall Cowlitz Hat"/>
    <n v="5"/>
    <s v="N"/>
    <n v="1"/>
    <n v="0"/>
  </r>
  <r>
    <x v="2"/>
    <n v="11"/>
    <x v="10"/>
    <n v="22"/>
    <x v="21"/>
    <x v="0"/>
    <s v="Fall Cowlitz Hat"/>
    <n v="2"/>
    <s v="N"/>
    <n v="1"/>
    <n v="0.08"/>
  </r>
  <r>
    <x v="2"/>
    <n v="11"/>
    <x v="10"/>
    <n v="22"/>
    <x v="21"/>
    <x v="0"/>
    <s v="Fall Cowlitz Hat"/>
    <n v="3"/>
    <s v="N"/>
    <n v="1"/>
    <n v="0.02"/>
  </r>
  <r>
    <x v="2"/>
    <n v="11"/>
    <x v="10"/>
    <n v="22"/>
    <x v="21"/>
    <x v="0"/>
    <s v="Fall Cowlitz Hat"/>
    <n v="4"/>
    <s v="N"/>
    <n v="1"/>
    <n v="0"/>
  </r>
  <r>
    <x v="2"/>
    <n v="11"/>
    <x v="10"/>
    <n v="22"/>
    <x v="21"/>
    <x v="0"/>
    <s v="Fall Cowlitz Hat"/>
    <n v="5"/>
    <s v="N"/>
    <n v="1"/>
    <n v="0"/>
  </r>
  <r>
    <x v="2"/>
    <n v="12"/>
    <x v="11"/>
    <n v="22"/>
    <x v="21"/>
    <x v="0"/>
    <s v="Fall Cowlitz Hat"/>
    <n v="2"/>
    <s v="N"/>
    <n v="1"/>
    <n v="0"/>
  </r>
  <r>
    <x v="2"/>
    <n v="12"/>
    <x v="11"/>
    <n v="22"/>
    <x v="21"/>
    <x v="0"/>
    <s v="Fall Cowlitz Hat"/>
    <n v="3"/>
    <s v="N"/>
    <n v="1"/>
    <n v="17.95"/>
  </r>
  <r>
    <x v="2"/>
    <n v="12"/>
    <x v="11"/>
    <n v="22"/>
    <x v="21"/>
    <x v="0"/>
    <s v="Fall Cowlitz Hat"/>
    <n v="4"/>
    <s v="N"/>
    <n v="1"/>
    <n v="28.99"/>
  </r>
  <r>
    <x v="2"/>
    <n v="12"/>
    <x v="11"/>
    <n v="22"/>
    <x v="21"/>
    <x v="0"/>
    <s v="Fall Cowlitz Hat"/>
    <n v="5"/>
    <s v="N"/>
    <n v="1"/>
    <n v="0"/>
  </r>
  <r>
    <x v="2"/>
    <n v="13"/>
    <x v="12"/>
    <n v="22"/>
    <x v="21"/>
    <x v="0"/>
    <s v="Fall Cowlitz Hat"/>
    <n v="2"/>
    <s v="N"/>
    <n v="1"/>
    <n v="0"/>
  </r>
  <r>
    <x v="2"/>
    <n v="13"/>
    <x v="12"/>
    <n v="22"/>
    <x v="21"/>
    <x v="0"/>
    <s v="Fall Cowlitz Hat"/>
    <n v="3"/>
    <s v="N"/>
    <n v="1"/>
    <n v="0"/>
  </r>
  <r>
    <x v="2"/>
    <n v="13"/>
    <x v="12"/>
    <n v="22"/>
    <x v="21"/>
    <x v="0"/>
    <s v="Fall Cowlitz Hat"/>
    <n v="4"/>
    <s v="N"/>
    <n v="1"/>
    <n v="0"/>
  </r>
  <r>
    <x v="2"/>
    <n v="13"/>
    <x v="12"/>
    <n v="22"/>
    <x v="21"/>
    <x v="0"/>
    <s v="Fall Cowlitz Hat"/>
    <n v="5"/>
    <s v="N"/>
    <n v="1"/>
    <n v="0"/>
  </r>
  <r>
    <x v="2"/>
    <n v="14"/>
    <x v="13"/>
    <n v="22"/>
    <x v="21"/>
    <x v="0"/>
    <s v="Fall Cowlitz Hat"/>
    <n v="2"/>
    <s v="N"/>
    <n v="1"/>
    <n v="0"/>
  </r>
  <r>
    <x v="2"/>
    <n v="14"/>
    <x v="13"/>
    <n v="22"/>
    <x v="21"/>
    <x v="0"/>
    <s v="Fall Cowlitz Hat"/>
    <n v="3"/>
    <s v="N"/>
    <n v="1"/>
    <n v="87.82"/>
  </r>
  <r>
    <x v="2"/>
    <n v="14"/>
    <x v="13"/>
    <n v="22"/>
    <x v="21"/>
    <x v="0"/>
    <s v="Fall Cowlitz Hat"/>
    <n v="4"/>
    <s v="N"/>
    <n v="1"/>
    <n v="0"/>
  </r>
  <r>
    <x v="2"/>
    <n v="14"/>
    <x v="13"/>
    <n v="22"/>
    <x v="21"/>
    <x v="0"/>
    <s v="Fall Cowlitz Hat"/>
    <n v="5"/>
    <s v="N"/>
    <n v="1"/>
    <n v="0"/>
  </r>
  <r>
    <x v="2"/>
    <n v="15"/>
    <x v="14"/>
    <n v="22"/>
    <x v="21"/>
    <x v="0"/>
    <s v="Fall Cowlitz Hat"/>
    <n v="2"/>
    <s v="N"/>
    <n v="1"/>
    <n v="1020.39"/>
  </r>
  <r>
    <x v="2"/>
    <n v="15"/>
    <x v="14"/>
    <n v="22"/>
    <x v="21"/>
    <x v="0"/>
    <s v="Fall Cowlitz Hat"/>
    <n v="3"/>
    <s v="N"/>
    <n v="1"/>
    <n v="3252.97"/>
  </r>
  <r>
    <x v="2"/>
    <n v="15"/>
    <x v="14"/>
    <n v="22"/>
    <x v="21"/>
    <x v="0"/>
    <s v="Fall Cowlitz Hat"/>
    <n v="4"/>
    <s v="N"/>
    <n v="1"/>
    <n v="3116.01"/>
  </r>
  <r>
    <x v="2"/>
    <n v="15"/>
    <x v="14"/>
    <n v="22"/>
    <x v="21"/>
    <x v="0"/>
    <s v="Fall Cowlitz Hat"/>
    <n v="5"/>
    <s v="N"/>
    <n v="1"/>
    <n v="0"/>
  </r>
  <r>
    <x v="2"/>
    <n v="16"/>
    <x v="15"/>
    <n v="22"/>
    <x v="21"/>
    <x v="0"/>
    <s v="Fall Cowlitz Hat"/>
    <n v="2"/>
    <s v="N"/>
    <n v="1"/>
    <n v="0"/>
  </r>
  <r>
    <x v="2"/>
    <n v="16"/>
    <x v="15"/>
    <n v="22"/>
    <x v="21"/>
    <x v="0"/>
    <s v="Fall Cowlitz Hat"/>
    <n v="3"/>
    <s v="N"/>
    <n v="1"/>
    <n v="1.75"/>
  </r>
  <r>
    <x v="2"/>
    <n v="16"/>
    <x v="15"/>
    <n v="22"/>
    <x v="21"/>
    <x v="0"/>
    <s v="Fall Cowlitz Hat"/>
    <n v="4"/>
    <s v="N"/>
    <n v="1"/>
    <n v="8.4700000000000006"/>
  </r>
  <r>
    <x v="2"/>
    <n v="16"/>
    <x v="15"/>
    <n v="22"/>
    <x v="21"/>
    <x v="0"/>
    <s v="Fall Cowlitz Hat"/>
    <n v="5"/>
    <s v="N"/>
    <n v="1"/>
    <n v="0"/>
  </r>
  <r>
    <x v="2"/>
    <n v="17"/>
    <x v="16"/>
    <n v="22"/>
    <x v="21"/>
    <x v="0"/>
    <s v="Fall Cowlitz Hat"/>
    <n v="2"/>
    <s v="N"/>
    <n v="1"/>
    <n v="0"/>
  </r>
  <r>
    <x v="2"/>
    <n v="17"/>
    <x v="16"/>
    <n v="22"/>
    <x v="21"/>
    <x v="0"/>
    <s v="Fall Cowlitz Hat"/>
    <n v="3"/>
    <s v="N"/>
    <n v="1"/>
    <n v="0"/>
  </r>
  <r>
    <x v="2"/>
    <n v="17"/>
    <x v="16"/>
    <n v="22"/>
    <x v="21"/>
    <x v="0"/>
    <s v="Fall Cowlitz Hat"/>
    <n v="4"/>
    <s v="N"/>
    <n v="1"/>
    <n v="0"/>
  </r>
  <r>
    <x v="2"/>
    <n v="17"/>
    <x v="16"/>
    <n v="22"/>
    <x v="21"/>
    <x v="0"/>
    <s v="Fall Cowlitz Hat"/>
    <n v="5"/>
    <s v="N"/>
    <n v="1"/>
    <n v="0"/>
  </r>
  <r>
    <x v="2"/>
    <n v="18"/>
    <x v="17"/>
    <n v="22"/>
    <x v="21"/>
    <x v="0"/>
    <s v="Fall Cowlitz Hat"/>
    <n v="2"/>
    <s v="N"/>
    <n v="1"/>
    <n v="0"/>
  </r>
  <r>
    <x v="2"/>
    <n v="18"/>
    <x v="17"/>
    <n v="22"/>
    <x v="21"/>
    <x v="0"/>
    <s v="Fall Cowlitz Hat"/>
    <n v="3"/>
    <s v="N"/>
    <n v="1"/>
    <n v="0"/>
  </r>
  <r>
    <x v="2"/>
    <n v="18"/>
    <x v="17"/>
    <n v="22"/>
    <x v="21"/>
    <x v="0"/>
    <s v="Fall Cowlitz Hat"/>
    <n v="4"/>
    <s v="N"/>
    <n v="1"/>
    <n v="741.76"/>
  </r>
  <r>
    <x v="2"/>
    <n v="18"/>
    <x v="17"/>
    <n v="22"/>
    <x v="21"/>
    <x v="0"/>
    <s v="Fall Cowlitz Hat"/>
    <n v="5"/>
    <s v="N"/>
    <n v="1"/>
    <n v="0"/>
  </r>
  <r>
    <x v="2"/>
    <n v="19"/>
    <x v="18"/>
    <n v="22"/>
    <x v="21"/>
    <x v="0"/>
    <s v="Fall Cowlitz Hat"/>
    <n v="2"/>
    <s v="N"/>
    <n v="1"/>
    <n v="0"/>
  </r>
  <r>
    <x v="2"/>
    <n v="19"/>
    <x v="18"/>
    <n v="22"/>
    <x v="21"/>
    <x v="0"/>
    <s v="Fall Cowlitz Hat"/>
    <n v="3"/>
    <s v="N"/>
    <n v="1"/>
    <n v="0"/>
  </r>
  <r>
    <x v="2"/>
    <n v="19"/>
    <x v="18"/>
    <n v="22"/>
    <x v="21"/>
    <x v="0"/>
    <s v="Fall Cowlitz Hat"/>
    <n v="4"/>
    <s v="N"/>
    <n v="1"/>
    <n v="1025.5999999999999"/>
  </r>
  <r>
    <x v="2"/>
    <n v="19"/>
    <x v="18"/>
    <n v="22"/>
    <x v="21"/>
    <x v="0"/>
    <s v="Fall Cowlitz Hat"/>
    <n v="5"/>
    <s v="N"/>
    <n v="1"/>
    <n v="0"/>
  </r>
  <r>
    <x v="2"/>
    <n v="20"/>
    <x v="19"/>
    <n v="22"/>
    <x v="21"/>
    <x v="0"/>
    <s v="Fall Cowlitz Hat"/>
    <n v="2"/>
    <s v="N"/>
    <n v="1"/>
    <n v="0"/>
  </r>
  <r>
    <x v="2"/>
    <n v="20"/>
    <x v="19"/>
    <n v="22"/>
    <x v="21"/>
    <x v="0"/>
    <s v="Fall Cowlitz Hat"/>
    <n v="3"/>
    <s v="N"/>
    <n v="1"/>
    <n v="771.88"/>
  </r>
  <r>
    <x v="2"/>
    <n v="20"/>
    <x v="19"/>
    <n v="22"/>
    <x v="21"/>
    <x v="0"/>
    <s v="Fall Cowlitz Hat"/>
    <n v="4"/>
    <s v="N"/>
    <n v="1"/>
    <n v="1359.09"/>
  </r>
  <r>
    <x v="2"/>
    <n v="20"/>
    <x v="19"/>
    <n v="22"/>
    <x v="21"/>
    <x v="0"/>
    <s v="Fall Cowlitz Hat"/>
    <n v="5"/>
    <s v="N"/>
    <n v="1"/>
    <n v="0"/>
  </r>
  <r>
    <x v="2"/>
    <n v="21"/>
    <x v="20"/>
    <n v="22"/>
    <x v="21"/>
    <x v="0"/>
    <s v="Fall Cowlitz Hat"/>
    <n v="2"/>
    <s v="N"/>
    <n v="1"/>
    <n v="0"/>
  </r>
  <r>
    <x v="2"/>
    <n v="21"/>
    <x v="20"/>
    <n v="22"/>
    <x v="21"/>
    <x v="0"/>
    <s v="Fall Cowlitz Hat"/>
    <n v="3"/>
    <s v="N"/>
    <n v="1"/>
    <n v="1247.46"/>
  </r>
  <r>
    <x v="2"/>
    <n v="21"/>
    <x v="20"/>
    <n v="22"/>
    <x v="21"/>
    <x v="0"/>
    <s v="Fall Cowlitz Hat"/>
    <n v="4"/>
    <s v="N"/>
    <n v="1"/>
    <n v="1281.56"/>
  </r>
  <r>
    <x v="2"/>
    <n v="21"/>
    <x v="20"/>
    <n v="22"/>
    <x v="21"/>
    <x v="0"/>
    <s v="Fall Cowlitz Hat"/>
    <n v="5"/>
    <s v="N"/>
    <n v="1"/>
    <n v="0"/>
  </r>
  <r>
    <x v="2"/>
    <n v="22"/>
    <x v="21"/>
    <n v="22"/>
    <x v="21"/>
    <x v="0"/>
    <s v="Fall Cowlitz Hat"/>
    <n v="2"/>
    <s v="N"/>
    <n v="1"/>
    <n v="0"/>
  </r>
  <r>
    <x v="2"/>
    <n v="22"/>
    <x v="21"/>
    <n v="22"/>
    <x v="21"/>
    <x v="0"/>
    <s v="Fall Cowlitz Hat"/>
    <n v="3"/>
    <s v="N"/>
    <n v="1"/>
    <n v="64.28"/>
  </r>
  <r>
    <x v="2"/>
    <n v="22"/>
    <x v="21"/>
    <n v="22"/>
    <x v="21"/>
    <x v="0"/>
    <s v="Fall Cowlitz Hat"/>
    <n v="4"/>
    <s v="N"/>
    <n v="1"/>
    <n v="0"/>
  </r>
  <r>
    <x v="2"/>
    <n v="22"/>
    <x v="21"/>
    <n v="22"/>
    <x v="21"/>
    <x v="0"/>
    <s v="Fall Cowlitz Hat"/>
    <n v="5"/>
    <s v="N"/>
    <n v="1"/>
    <n v="0"/>
  </r>
  <r>
    <x v="2"/>
    <n v="23"/>
    <x v="22"/>
    <n v="22"/>
    <x v="21"/>
    <x v="0"/>
    <s v="Fall Cowlitz Hat"/>
    <n v="2"/>
    <s v="N"/>
    <n v="1"/>
    <n v="0"/>
  </r>
  <r>
    <x v="2"/>
    <n v="23"/>
    <x v="22"/>
    <n v="22"/>
    <x v="21"/>
    <x v="0"/>
    <s v="Fall Cowlitz Hat"/>
    <n v="3"/>
    <s v="N"/>
    <n v="1"/>
    <n v="0"/>
  </r>
  <r>
    <x v="2"/>
    <n v="23"/>
    <x v="22"/>
    <n v="22"/>
    <x v="21"/>
    <x v="0"/>
    <s v="Fall Cowlitz Hat"/>
    <n v="4"/>
    <s v="N"/>
    <n v="1"/>
    <n v="0"/>
  </r>
  <r>
    <x v="2"/>
    <n v="23"/>
    <x v="22"/>
    <n v="22"/>
    <x v="21"/>
    <x v="0"/>
    <s v="Fall Cowlitz Hat"/>
    <n v="5"/>
    <s v="N"/>
    <n v="1"/>
    <n v="0"/>
  </r>
  <r>
    <x v="2"/>
    <n v="24"/>
    <x v="23"/>
    <n v="22"/>
    <x v="21"/>
    <x v="0"/>
    <s v="Fall Cowlitz Hat"/>
    <n v="2"/>
    <s v="N"/>
    <n v="1"/>
    <n v="0"/>
  </r>
  <r>
    <x v="2"/>
    <n v="24"/>
    <x v="23"/>
    <n v="22"/>
    <x v="21"/>
    <x v="0"/>
    <s v="Fall Cowlitz Hat"/>
    <n v="3"/>
    <s v="N"/>
    <n v="1"/>
    <n v="0"/>
  </r>
  <r>
    <x v="2"/>
    <n v="24"/>
    <x v="23"/>
    <n v="22"/>
    <x v="21"/>
    <x v="0"/>
    <s v="Fall Cowlitz Hat"/>
    <n v="4"/>
    <s v="N"/>
    <n v="1"/>
    <n v="0"/>
  </r>
  <r>
    <x v="2"/>
    <n v="24"/>
    <x v="23"/>
    <n v="22"/>
    <x v="21"/>
    <x v="0"/>
    <s v="Fall Cowlitz Hat"/>
    <n v="5"/>
    <s v="N"/>
    <n v="1"/>
    <n v="0"/>
  </r>
  <r>
    <x v="2"/>
    <n v="25"/>
    <x v="24"/>
    <n v="22"/>
    <x v="21"/>
    <x v="0"/>
    <s v="Fall Cowlitz Hat"/>
    <n v="2"/>
    <s v="N"/>
    <n v="1"/>
    <n v="407.68"/>
  </r>
  <r>
    <x v="2"/>
    <n v="25"/>
    <x v="24"/>
    <n v="22"/>
    <x v="21"/>
    <x v="0"/>
    <s v="Fall Cowlitz Hat"/>
    <n v="3"/>
    <s v="N"/>
    <n v="1"/>
    <n v="3405.29"/>
  </r>
  <r>
    <x v="2"/>
    <n v="25"/>
    <x v="24"/>
    <n v="22"/>
    <x v="21"/>
    <x v="0"/>
    <s v="Fall Cowlitz Hat"/>
    <n v="4"/>
    <s v="N"/>
    <n v="1"/>
    <n v="1922.03"/>
  </r>
  <r>
    <x v="2"/>
    <n v="25"/>
    <x v="24"/>
    <n v="22"/>
    <x v="21"/>
    <x v="0"/>
    <s v="Fall Cowlitz Hat"/>
    <n v="5"/>
    <s v="N"/>
    <n v="1"/>
    <n v="0"/>
  </r>
  <r>
    <x v="3"/>
    <n v="1"/>
    <x v="0"/>
    <n v="22"/>
    <x v="21"/>
    <x v="0"/>
    <s v="Fall Cowlitz Hat"/>
    <n v="2"/>
    <s v="N"/>
    <n v="1"/>
    <n v="0"/>
  </r>
  <r>
    <x v="3"/>
    <n v="1"/>
    <x v="0"/>
    <n v="22"/>
    <x v="21"/>
    <x v="0"/>
    <s v="Fall Cowlitz Hat"/>
    <n v="3"/>
    <s v="N"/>
    <n v="1"/>
    <n v="0"/>
  </r>
  <r>
    <x v="3"/>
    <n v="1"/>
    <x v="0"/>
    <n v="22"/>
    <x v="21"/>
    <x v="0"/>
    <s v="Fall Cowlitz Hat"/>
    <n v="4"/>
    <s v="N"/>
    <n v="1"/>
    <n v="0"/>
  </r>
  <r>
    <x v="3"/>
    <n v="1"/>
    <x v="0"/>
    <n v="22"/>
    <x v="21"/>
    <x v="0"/>
    <s v="Fall Cowlitz Hat"/>
    <n v="5"/>
    <s v="N"/>
    <n v="1"/>
    <n v="0"/>
  </r>
  <r>
    <x v="3"/>
    <n v="2"/>
    <x v="1"/>
    <n v="22"/>
    <x v="21"/>
    <x v="0"/>
    <s v="Fall Cowlitz Hat"/>
    <n v="2"/>
    <s v="N"/>
    <n v="1"/>
    <n v="0"/>
  </r>
  <r>
    <x v="3"/>
    <n v="2"/>
    <x v="1"/>
    <n v="22"/>
    <x v="21"/>
    <x v="0"/>
    <s v="Fall Cowlitz Hat"/>
    <n v="3"/>
    <s v="N"/>
    <n v="1"/>
    <n v="316.02"/>
  </r>
  <r>
    <x v="3"/>
    <n v="2"/>
    <x v="1"/>
    <n v="22"/>
    <x v="21"/>
    <x v="0"/>
    <s v="Fall Cowlitz Hat"/>
    <n v="4"/>
    <s v="N"/>
    <n v="1"/>
    <n v="400.24"/>
  </r>
  <r>
    <x v="3"/>
    <n v="2"/>
    <x v="1"/>
    <n v="22"/>
    <x v="21"/>
    <x v="0"/>
    <s v="Fall Cowlitz Hat"/>
    <n v="5"/>
    <s v="N"/>
    <n v="1"/>
    <n v="0"/>
  </r>
  <r>
    <x v="3"/>
    <n v="3"/>
    <x v="2"/>
    <n v="22"/>
    <x v="21"/>
    <x v="0"/>
    <s v="Fall Cowlitz Hat"/>
    <n v="2"/>
    <s v="N"/>
    <n v="1"/>
    <n v="0"/>
  </r>
  <r>
    <x v="3"/>
    <n v="3"/>
    <x v="2"/>
    <n v="22"/>
    <x v="21"/>
    <x v="0"/>
    <s v="Fall Cowlitz Hat"/>
    <n v="3"/>
    <s v="N"/>
    <n v="1"/>
    <n v="0"/>
  </r>
  <r>
    <x v="3"/>
    <n v="3"/>
    <x v="2"/>
    <n v="22"/>
    <x v="21"/>
    <x v="0"/>
    <s v="Fall Cowlitz Hat"/>
    <n v="4"/>
    <s v="N"/>
    <n v="1"/>
    <n v="0"/>
  </r>
  <r>
    <x v="3"/>
    <n v="3"/>
    <x v="2"/>
    <n v="22"/>
    <x v="21"/>
    <x v="0"/>
    <s v="Fall Cowlitz Hat"/>
    <n v="5"/>
    <s v="N"/>
    <n v="1"/>
    <n v="0"/>
  </r>
  <r>
    <x v="3"/>
    <n v="4"/>
    <x v="3"/>
    <n v="22"/>
    <x v="21"/>
    <x v="0"/>
    <s v="Fall Cowlitz Hat"/>
    <n v="2"/>
    <s v="N"/>
    <n v="1"/>
    <n v="0"/>
  </r>
  <r>
    <x v="3"/>
    <n v="4"/>
    <x v="3"/>
    <n v="22"/>
    <x v="21"/>
    <x v="0"/>
    <s v="Fall Cowlitz Hat"/>
    <n v="3"/>
    <s v="N"/>
    <n v="1"/>
    <n v="1710.62"/>
  </r>
  <r>
    <x v="3"/>
    <n v="4"/>
    <x v="3"/>
    <n v="22"/>
    <x v="21"/>
    <x v="0"/>
    <s v="Fall Cowlitz Hat"/>
    <n v="4"/>
    <s v="N"/>
    <n v="1"/>
    <n v="602.94000000000005"/>
  </r>
  <r>
    <x v="3"/>
    <n v="4"/>
    <x v="3"/>
    <n v="22"/>
    <x v="21"/>
    <x v="0"/>
    <s v="Fall Cowlitz Hat"/>
    <n v="5"/>
    <s v="N"/>
    <n v="1"/>
    <n v="110.43"/>
  </r>
  <r>
    <x v="3"/>
    <n v="5"/>
    <x v="4"/>
    <n v="22"/>
    <x v="21"/>
    <x v="0"/>
    <s v="Fall Cowlitz Hat"/>
    <n v="2"/>
    <s v="N"/>
    <n v="1"/>
    <n v="0"/>
  </r>
  <r>
    <x v="3"/>
    <n v="5"/>
    <x v="4"/>
    <n v="22"/>
    <x v="21"/>
    <x v="0"/>
    <s v="Fall Cowlitz Hat"/>
    <n v="3"/>
    <s v="N"/>
    <n v="1"/>
    <n v="15391.2"/>
  </r>
  <r>
    <x v="3"/>
    <n v="5"/>
    <x v="4"/>
    <n v="22"/>
    <x v="21"/>
    <x v="0"/>
    <s v="Fall Cowlitz Hat"/>
    <n v="4"/>
    <s v="N"/>
    <n v="1"/>
    <n v="2423.54"/>
  </r>
  <r>
    <x v="3"/>
    <n v="5"/>
    <x v="4"/>
    <n v="22"/>
    <x v="21"/>
    <x v="0"/>
    <s v="Fall Cowlitz Hat"/>
    <n v="5"/>
    <s v="N"/>
    <n v="1"/>
    <n v="72.010000000000005"/>
  </r>
  <r>
    <x v="3"/>
    <n v="6"/>
    <x v="5"/>
    <n v="22"/>
    <x v="21"/>
    <x v="0"/>
    <s v="Fall Cowlitz Hat"/>
    <n v="2"/>
    <s v="N"/>
    <n v="1"/>
    <n v="0"/>
  </r>
  <r>
    <x v="3"/>
    <n v="6"/>
    <x v="5"/>
    <n v="22"/>
    <x v="21"/>
    <x v="0"/>
    <s v="Fall Cowlitz Hat"/>
    <n v="3"/>
    <s v="N"/>
    <n v="1"/>
    <n v="0.02"/>
  </r>
  <r>
    <x v="3"/>
    <n v="6"/>
    <x v="5"/>
    <n v="22"/>
    <x v="21"/>
    <x v="0"/>
    <s v="Fall Cowlitz Hat"/>
    <n v="4"/>
    <s v="N"/>
    <n v="1"/>
    <n v="0"/>
  </r>
  <r>
    <x v="3"/>
    <n v="6"/>
    <x v="5"/>
    <n v="22"/>
    <x v="21"/>
    <x v="0"/>
    <s v="Fall Cowlitz Hat"/>
    <n v="5"/>
    <s v="N"/>
    <n v="1"/>
    <n v="0"/>
  </r>
  <r>
    <x v="3"/>
    <n v="7"/>
    <x v="6"/>
    <n v="22"/>
    <x v="21"/>
    <x v="0"/>
    <s v="Fall Cowlitz Hat"/>
    <n v="2"/>
    <s v="N"/>
    <n v="1"/>
    <n v="0"/>
  </r>
  <r>
    <x v="3"/>
    <n v="7"/>
    <x v="6"/>
    <n v="22"/>
    <x v="21"/>
    <x v="0"/>
    <s v="Fall Cowlitz Hat"/>
    <n v="3"/>
    <s v="N"/>
    <n v="1"/>
    <n v="0"/>
  </r>
  <r>
    <x v="3"/>
    <n v="7"/>
    <x v="6"/>
    <n v="22"/>
    <x v="21"/>
    <x v="0"/>
    <s v="Fall Cowlitz Hat"/>
    <n v="4"/>
    <s v="N"/>
    <n v="1"/>
    <n v="0"/>
  </r>
  <r>
    <x v="3"/>
    <n v="7"/>
    <x v="6"/>
    <n v="22"/>
    <x v="21"/>
    <x v="0"/>
    <s v="Fall Cowlitz Hat"/>
    <n v="5"/>
    <s v="N"/>
    <n v="1"/>
    <n v="0"/>
  </r>
  <r>
    <x v="3"/>
    <n v="8"/>
    <x v="7"/>
    <n v="22"/>
    <x v="21"/>
    <x v="0"/>
    <s v="Fall Cowlitz Hat"/>
    <n v="2"/>
    <s v="N"/>
    <n v="1"/>
    <n v="0"/>
  </r>
  <r>
    <x v="3"/>
    <n v="8"/>
    <x v="7"/>
    <n v="22"/>
    <x v="21"/>
    <x v="0"/>
    <s v="Fall Cowlitz Hat"/>
    <n v="3"/>
    <s v="N"/>
    <n v="1"/>
    <n v="48.03"/>
  </r>
  <r>
    <x v="3"/>
    <n v="8"/>
    <x v="7"/>
    <n v="22"/>
    <x v="21"/>
    <x v="0"/>
    <s v="Fall Cowlitz Hat"/>
    <n v="4"/>
    <s v="N"/>
    <n v="1"/>
    <n v="8.15"/>
  </r>
  <r>
    <x v="3"/>
    <n v="8"/>
    <x v="7"/>
    <n v="22"/>
    <x v="21"/>
    <x v="0"/>
    <s v="Fall Cowlitz Hat"/>
    <n v="5"/>
    <s v="N"/>
    <n v="1"/>
    <n v="0"/>
  </r>
  <r>
    <x v="3"/>
    <n v="9"/>
    <x v="8"/>
    <n v="22"/>
    <x v="21"/>
    <x v="0"/>
    <s v="Fall Cowlitz Hat"/>
    <n v="2"/>
    <s v="N"/>
    <n v="1"/>
    <n v="5.83"/>
  </r>
  <r>
    <x v="3"/>
    <n v="9"/>
    <x v="8"/>
    <n v="22"/>
    <x v="21"/>
    <x v="0"/>
    <s v="Fall Cowlitz Hat"/>
    <n v="3"/>
    <s v="N"/>
    <n v="1"/>
    <n v="19.48"/>
  </r>
  <r>
    <x v="3"/>
    <n v="9"/>
    <x v="8"/>
    <n v="22"/>
    <x v="21"/>
    <x v="0"/>
    <s v="Fall Cowlitz Hat"/>
    <n v="4"/>
    <s v="N"/>
    <n v="1"/>
    <n v="0"/>
  </r>
  <r>
    <x v="3"/>
    <n v="9"/>
    <x v="8"/>
    <n v="22"/>
    <x v="21"/>
    <x v="0"/>
    <s v="Fall Cowlitz Hat"/>
    <n v="5"/>
    <s v="N"/>
    <n v="1"/>
    <n v="0"/>
  </r>
  <r>
    <x v="3"/>
    <n v="10"/>
    <x v="9"/>
    <n v="22"/>
    <x v="21"/>
    <x v="0"/>
    <s v="Fall Cowlitz Hat"/>
    <n v="2"/>
    <s v="N"/>
    <n v="1"/>
    <n v="0"/>
  </r>
  <r>
    <x v="3"/>
    <n v="10"/>
    <x v="9"/>
    <n v="22"/>
    <x v="21"/>
    <x v="0"/>
    <s v="Fall Cowlitz Hat"/>
    <n v="3"/>
    <s v="N"/>
    <n v="1"/>
    <n v="0"/>
  </r>
  <r>
    <x v="3"/>
    <n v="10"/>
    <x v="9"/>
    <n v="22"/>
    <x v="21"/>
    <x v="0"/>
    <s v="Fall Cowlitz Hat"/>
    <n v="4"/>
    <s v="N"/>
    <n v="1"/>
    <n v="0"/>
  </r>
  <r>
    <x v="3"/>
    <n v="10"/>
    <x v="9"/>
    <n v="22"/>
    <x v="21"/>
    <x v="0"/>
    <s v="Fall Cowlitz Hat"/>
    <n v="5"/>
    <s v="N"/>
    <n v="1"/>
    <n v="0"/>
  </r>
  <r>
    <x v="3"/>
    <n v="11"/>
    <x v="10"/>
    <n v="22"/>
    <x v="21"/>
    <x v="0"/>
    <s v="Fall Cowlitz Hat"/>
    <n v="2"/>
    <s v="N"/>
    <n v="1"/>
    <n v="8.2799999999999994"/>
  </r>
  <r>
    <x v="3"/>
    <n v="11"/>
    <x v="10"/>
    <n v="22"/>
    <x v="21"/>
    <x v="0"/>
    <s v="Fall Cowlitz Hat"/>
    <n v="3"/>
    <s v="N"/>
    <n v="1"/>
    <n v="9.68"/>
  </r>
  <r>
    <x v="3"/>
    <n v="11"/>
    <x v="10"/>
    <n v="22"/>
    <x v="21"/>
    <x v="0"/>
    <s v="Fall Cowlitz Hat"/>
    <n v="4"/>
    <s v="N"/>
    <n v="1"/>
    <n v="0"/>
  </r>
  <r>
    <x v="3"/>
    <n v="11"/>
    <x v="10"/>
    <n v="22"/>
    <x v="21"/>
    <x v="0"/>
    <s v="Fall Cowlitz Hat"/>
    <n v="5"/>
    <s v="N"/>
    <n v="1"/>
    <n v="0"/>
  </r>
  <r>
    <x v="3"/>
    <n v="12"/>
    <x v="11"/>
    <n v="22"/>
    <x v="21"/>
    <x v="0"/>
    <s v="Fall Cowlitz Hat"/>
    <n v="2"/>
    <s v="N"/>
    <n v="1"/>
    <n v="0"/>
  </r>
  <r>
    <x v="3"/>
    <n v="12"/>
    <x v="11"/>
    <n v="22"/>
    <x v="21"/>
    <x v="0"/>
    <s v="Fall Cowlitz Hat"/>
    <n v="3"/>
    <s v="N"/>
    <n v="1"/>
    <n v="290.3"/>
  </r>
  <r>
    <x v="3"/>
    <n v="12"/>
    <x v="11"/>
    <n v="22"/>
    <x v="21"/>
    <x v="0"/>
    <s v="Fall Cowlitz Hat"/>
    <n v="4"/>
    <s v="N"/>
    <n v="1"/>
    <n v="98.51"/>
  </r>
  <r>
    <x v="3"/>
    <n v="12"/>
    <x v="11"/>
    <n v="22"/>
    <x v="21"/>
    <x v="0"/>
    <s v="Fall Cowlitz Hat"/>
    <n v="5"/>
    <s v="N"/>
    <n v="1"/>
    <n v="0"/>
  </r>
  <r>
    <x v="3"/>
    <n v="13"/>
    <x v="12"/>
    <n v="22"/>
    <x v="21"/>
    <x v="0"/>
    <s v="Fall Cowlitz Hat"/>
    <n v="2"/>
    <s v="N"/>
    <n v="1"/>
    <n v="0"/>
  </r>
  <r>
    <x v="3"/>
    <n v="13"/>
    <x v="12"/>
    <n v="22"/>
    <x v="21"/>
    <x v="0"/>
    <s v="Fall Cowlitz Hat"/>
    <n v="3"/>
    <s v="N"/>
    <n v="1"/>
    <n v="0"/>
  </r>
  <r>
    <x v="3"/>
    <n v="13"/>
    <x v="12"/>
    <n v="22"/>
    <x v="21"/>
    <x v="0"/>
    <s v="Fall Cowlitz Hat"/>
    <n v="4"/>
    <s v="N"/>
    <n v="1"/>
    <n v="0"/>
  </r>
  <r>
    <x v="3"/>
    <n v="13"/>
    <x v="12"/>
    <n v="22"/>
    <x v="21"/>
    <x v="0"/>
    <s v="Fall Cowlitz Hat"/>
    <n v="5"/>
    <s v="N"/>
    <n v="1"/>
    <n v="0"/>
  </r>
  <r>
    <x v="3"/>
    <n v="14"/>
    <x v="13"/>
    <n v="22"/>
    <x v="21"/>
    <x v="0"/>
    <s v="Fall Cowlitz Hat"/>
    <n v="2"/>
    <s v="N"/>
    <n v="1"/>
    <n v="0"/>
  </r>
  <r>
    <x v="3"/>
    <n v="14"/>
    <x v="13"/>
    <n v="22"/>
    <x v="21"/>
    <x v="0"/>
    <s v="Fall Cowlitz Hat"/>
    <n v="3"/>
    <s v="N"/>
    <n v="1"/>
    <n v="219.58"/>
  </r>
  <r>
    <x v="3"/>
    <n v="14"/>
    <x v="13"/>
    <n v="22"/>
    <x v="21"/>
    <x v="0"/>
    <s v="Fall Cowlitz Hat"/>
    <n v="4"/>
    <s v="N"/>
    <n v="1"/>
    <n v="0"/>
  </r>
  <r>
    <x v="3"/>
    <n v="14"/>
    <x v="13"/>
    <n v="22"/>
    <x v="21"/>
    <x v="0"/>
    <s v="Fall Cowlitz Hat"/>
    <n v="5"/>
    <s v="N"/>
    <n v="1"/>
    <n v="0"/>
  </r>
  <r>
    <x v="3"/>
    <n v="15"/>
    <x v="14"/>
    <n v="22"/>
    <x v="21"/>
    <x v="0"/>
    <s v="Fall Cowlitz Hat"/>
    <n v="2"/>
    <s v="N"/>
    <n v="1"/>
    <n v="770.73"/>
  </r>
  <r>
    <x v="3"/>
    <n v="15"/>
    <x v="14"/>
    <n v="22"/>
    <x v="21"/>
    <x v="0"/>
    <s v="Fall Cowlitz Hat"/>
    <n v="3"/>
    <s v="N"/>
    <n v="1"/>
    <n v="3667.36"/>
  </r>
  <r>
    <x v="3"/>
    <n v="15"/>
    <x v="14"/>
    <n v="22"/>
    <x v="21"/>
    <x v="0"/>
    <s v="Fall Cowlitz Hat"/>
    <n v="4"/>
    <s v="N"/>
    <n v="1"/>
    <n v="1790.4"/>
  </r>
  <r>
    <x v="3"/>
    <n v="15"/>
    <x v="14"/>
    <n v="22"/>
    <x v="21"/>
    <x v="0"/>
    <s v="Fall Cowlitz Hat"/>
    <n v="5"/>
    <s v="N"/>
    <n v="1"/>
    <n v="0"/>
  </r>
  <r>
    <x v="3"/>
    <n v="16"/>
    <x v="15"/>
    <n v="22"/>
    <x v="21"/>
    <x v="0"/>
    <s v="Fall Cowlitz Hat"/>
    <n v="2"/>
    <s v="N"/>
    <n v="1"/>
    <n v="0"/>
  </r>
  <r>
    <x v="3"/>
    <n v="16"/>
    <x v="15"/>
    <n v="22"/>
    <x v="21"/>
    <x v="0"/>
    <s v="Fall Cowlitz Hat"/>
    <n v="3"/>
    <s v="N"/>
    <n v="1"/>
    <n v="0.74"/>
  </r>
  <r>
    <x v="3"/>
    <n v="16"/>
    <x v="15"/>
    <n v="22"/>
    <x v="21"/>
    <x v="0"/>
    <s v="Fall Cowlitz Hat"/>
    <n v="4"/>
    <s v="N"/>
    <n v="1"/>
    <n v="0.75"/>
  </r>
  <r>
    <x v="3"/>
    <n v="16"/>
    <x v="15"/>
    <n v="22"/>
    <x v="21"/>
    <x v="0"/>
    <s v="Fall Cowlitz Hat"/>
    <n v="5"/>
    <s v="N"/>
    <n v="1"/>
    <n v="0.59"/>
  </r>
  <r>
    <x v="3"/>
    <n v="17"/>
    <x v="16"/>
    <n v="22"/>
    <x v="21"/>
    <x v="0"/>
    <s v="Fall Cowlitz Hat"/>
    <n v="2"/>
    <s v="N"/>
    <n v="1"/>
    <n v="0"/>
  </r>
  <r>
    <x v="3"/>
    <n v="17"/>
    <x v="16"/>
    <n v="22"/>
    <x v="21"/>
    <x v="0"/>
    <s v="Fall Cowlitz Hat"/>
    <n v="3"/>
    <s v="N"/>
    <n v="1"/>
    <n v="0"/>
  </r>
  <r>
    <x v="3"/>
    <n v="17"/>
    <x v="16"/>
    <n v="22"/>
    <x v="21"/>
    <x v="0"/>
    <s v="Fall Cowlitz Hat"/>
    <n v="4"/>
    <s v="N"/>
    <n v="1"/>
    <n v="0"/>
  </r>
  <r>
    <x v="3"/>
    <n v="17"/>
    <x v="16"/>
    <n v="22"/>
    <x v="21"/>
    <x v="0"/>
    <s v="Fall Cowlitz Hat"/>
    <n v="5"/>
    <s v="N"/>
    <n v="1"/>
    <n v="0"/>
  </r>
  <r>
    <x v="3"/>
    <n v="18"/>
    <x v="17"/>
    <n v="22"/>
    <x v="21"/>
    <x v="0"/>
    <s v="Fall Cowlitz Hat"/>
    <n v="2"/>
    <s v="N"/>
    <n v="1"/>
    <n v="0"/>
  </r>
  <r>
    <x v="3"/>
    <n v="18"/>
    <x v="17"/>
    <n v="22"/>
    <x v="21"/>
    <x v="0"/>
    <s v="Fall Cowlitz Hat"/>
    <n v="3"/>
    <s v="N"/>
    <n v="1"/>
    <n v="0"/>
  </r>
  <r>
    <x v="3"/>
    <n v="18"/>
    <x v="17"/>
    <n v="22"/>
    <x v="21"/>
    <x v="0"/>
    <s v="Fall Cowlitz Hat"/>
    <n v="4"/>
    <s v="N"/>
    <n v="1"/>
    <n v="466.8"/>
  </r>
  <r>
    <x v="3"/>
    <n v="18"/>
    <x v="17"/>
    <n v="22"/>
    <x v="21"/>
    <x v="0"/>
    <s v="Fall Cowlitz Hat"/>
    <n v="5"/>
    <s v="N"/>
    <n v="1"/>
    <n v="0"/>
  </r>
  <r>
    <x v="3"/>
    <n v="19"/>
    <x v="18"/>
    <n v="22"/>
    <x v="21"/>
    <x v="0"/>
    <s v="Fall Cowlitz Hat"/>
    <n v="2"/>
    <s v="N"/>
    <n v="1"/>
    <n v="0"/>
  </r>
  <r>
    <x v="3"/>
    <n v="19"/>
    <x v="18"/>
    <n v="22"/>
    <x v="21"/>
    <x v="0"/>
    <s v="Fall Cowlitz Hat"/>
    <n v="3"/>
    <s v="N"/>
    <n v="1"/>
    <n v="0"/>
  </r>
  <r>
    <x v="3"/>
    <n v="19"/>
    <x v="18"/>
    <n v="22"/>
    <x v="21"/>
    <x v="0"/>
    <s v="Fall Cowlitz Hat"/>
    <n v="4"/>
    <s v="N"/>
    <n v="1"/>
    <n v="868.45"/>
  </r>
  <r>
    <x v="3"/>
    <n v="19"/>
    <x v="18"/>
    <n v="22"/>
    <x v="21"/>
    <x v="0"/>
    <s v="Fall Cowlitz Hat"/>
    <n v="5"/>
    <s v="N"/>
    <n v="1"/>
    <n v="0"/>
  </r>
  <r>
    <x v="3"/>
    <n v="20"/>
    <x v="19"/>
    <n v="22"/>
    <x v="21"/>
    <x v="0"/>
    <s v="Fall Cowlitz Hat"/>
    <n v="2"/>
    <s v="N"/>
    <n v="1"/>
    <n v="0"/>
  </r>
  <r>
    <x v="3"/>
    <n v="20"/>
    <x v="19"/>
    <n v="22"/>
    <x v="21"/>
    <x v="0"/>
    <s v="Fall Cowlitz Hat"/>
    <n v="3"/>
    <s v="N"/>
    <n v="1"/>
    <n v="1077.78"/>
  </r>
  <r>
    <x v="3"/>
    <n v="20"/>
    <x v="19"/>
    <n v="22"/>
    <x v="21"/>
    <x v="0"/>
    <s v="Fall Cowlitz Hat"/>
    <n v="4"/>
    <s v="N"/>
    <n v="1"/>
    <n v="530.82000000000005"/>
  </r>
  <r>
    <x v="3"/>
    <n v="20"/>
    <x v="19"/>
    <n v="22"/>
    <x v="21"/>
    <x v="0"/>
    <s v="Fall Cowlitz Hat"/>
    <n v="5"/>
    <s v="N"/>
    <n v="1"/>
    <n v="101.6"/>
  </r>
  <r>
    <x v="3"/>
    <n v="21"/>
    <x v="20"/>
    <n v="22"/>
    <x v="21"/>
    <x v="0"/>
    <s v="Fall Cowlitz Hat"/>
    <n v="2"/>
    <s v="N"/>
    <n v="1"/>
    <n v="0"/>
  </r>
  <r>
    <x v="3"/>
    <n v="21"/>
    <x v="20"/>
    <n v="22"/>
    <x v="21"/>
    <x v="0"/>
    <s v="Fall Cowlitz Hat"/>
    <n v="3"/>
    <s v="N"/>
    <n v="1"/>
    <n v="6296.75"/>
  </r>
  <r>
    <x v="3"/>
    <n v="21"/>
    <x v="20"/>
    <n v="22"/>
    <x v="21"/>
    <x v="0"/>
    <s v="Fall Cowlitz Hat"/>
    <n v="4"/>
    <s v="N"/>
    <n v="1"/>
    <n v="1809.46"/>
  </r>
  <r>
    <x v="3"/>
    <n v="21"/>
    <x v="20"/>
    <n v="22"/>
    <x v="21"/>
    <x v="0"/>
    <s v="Fall Cowlitz Hat"/>
    <n v="5"/>
    <s v="N"/>
    <n v="1"/>
    <n v="0"/>
  </r>
  <r>
    <x v="3"/>
    <n v="22"/>
    <x v="21"/>
    <n v="22"/>
    <x v="21"/>
    <x v="0"/>
    <s v="Fall Cowlitz Hat"/>
    <n v="2"/>
    <s v="N"/>
    <n v="1"/>
    <n v="0"/>
  </r>
  <r>
    <x v="3"/>
    <n v="22"/>
    <x v="21"/>
    <n v="22"/>
    <x v="21"/>
    <x v="0"/>
    <s v="Fall Cowlitz Hat"/>
    <n v="3"/>
    <s v="N"/>
    <n v="1"/>
    <n v="109.46"/>
  </r>
  <r>
    <x v="3"/>
    <n v="22"/>
    <x v="21"/>
    <n v="22"/>
    <x v="21"/>
    <x v="0"/>
    <s v="Fall Cowlitz Hat"/>
    <n v="4"/>
    <s v="N"/>
    <n v="1"/>
    <n v="0"/>
  </r>
  <r>
    <x v="3"/>
    <n v="22"/>
    <x v="21"/>
    <n v="22"/>
    <x v="21"/>
    <x v="0"/>
    <s v="Fall Cowlitz Hat"/>
    <n v="5"/>
    <s v="N"/>
    <n v="1"/>
    <n v="0"/>
  </r>
  <r>
    <x v="3"/>
    <n v="23"/>
    <x v="22"/>
    <n v="22"/>
    <x v="21"/>
    <x v="0"/>
    <s v="Fall Cowlitz Hat"/>
    <n v="2"/>
    <s v="N"/>
    <n v="1"/>
    <n v="0"/>
  </r>
  <r>
    <x v="3"/>
    <n v="23"/>
    <x v="22"/>
    <n v="22"/>
    <x v="21"/>
    <x v="0"/>
    <s v="Fall Cowlitz Hat"/>
    <n v="3"/>
    <s v="N"/>
    <n v="1"/>
    <n v="0"/>
  </r>
  <r>
    <x v="3"/>
    <n v="23"/>
    <x v="22"/>
    <n v="22"/>
    <x v="21"/>
    <x v="0"/>
    <s v="Fall Cowlitz Hat"/>
    <n v="4"/>
    <s v="N"/>
    <n v="1"/>
    <n v="0"/>
  </r>
  <r>
    <x v="3"/>
    <n v="23"/>
    <x v="22"/>
    <n v="22"/>
    <x v="21"/>
    <x v="0"/>
    <s v="Fall Cowlitz Hat"/>
    <n v="5"/>
    <s v="N"/>
    <n v="1"/>
    <n v="0"/>
  </r>
  <r>
    <x v="3"/>
    <n v="24"/>
    <x v="23"/>
    <n v="22"/>
    <x v="21"/>
    <x v="0"/>
    <s v="Fall Cowlitz Hat"/>
    <n v="2"/>
    <s v="N"/>
    <n v="1"/>
    <n v="0"/>
  </r>
  <r>
    <x v="3"/>
    <n v="24"/>
    <x v="23"/>
    <n v="22"/>
    <x v="21"/>
    <x v="0"/>
    <s v="Fall Cowlitz Hat"/>
    <n v="3"/>
    <s v="N"/>
    <n v="1"/>
    <n v="0"/>
  </r>
  <r>
    <x v="3"/>
    <n v="24"/>
    <x v="23"/>
    <n v="22"/>
    <x v="21"/>
    <x v="0"/>
    <s v="Fall Cowlitz Hat"/>
    <n v="4"/>
    <s v="N"/>
    <n v="1"/>
    <n v="0"/>
  </r>
  <r>
    <x v="3"/>
    <n v="24"/>
    <x v="23"/>
    <n v="22"/>
    <x v="21"/>
    <x v="0"/>
    <s v="Fall Cowlitz Hat"/>
    <n v="5"/>
    <s v="N"/>
    <n v="1"/>
    <n v="0"/>
  </r>
  <r>
    <x v="3"/>
    <n v="25"/>
    <x v="24"/>
    <n v="22"/>
    <x v="21"/>
    <x v="0"/>
    <s v="Fall Cowlitz Hat"/>
    <n v="2"/>
    <s v="N"/>
    <n v="1"/>
    <n v="242.42"/>
  </r>
  <r>
    <x v="3"/>
    <n v="25"/>
    <x v="24"/>
    <n v="22"/>
    <x v="21"/>
    <x v="0"/>
    <s v="Fall Cowlitz Hat"/>
    <n v="3"/>
    <s v="N"/>
    <n v="1"/>
    <n v="3022.28"/>
  </r>
  <r>
    <x v="3"/>
    <n v="25"/>
    <x v="24"/>
    <n v="22"/>
    <x v="21"/>
    <x v="0"/>
    <s v="Fall Cowlitz Hat"/>
    <n v="4"/>
    <s v="N"/>
    <n v="1"/>
    <n v="869.4"/>
  </r>
  <r>
    <x v="3"/>
    <n v="25"/>
    <x v="24"/>
    <n v="22"/>
    <x v="21"/>
    <x v="0"/>
    <s v="Fall Cowlitz Hat"/>
    <n v="5"/>
    <s v="N"/>
    <n v="1"/>
    <n v="0"/>
  </r>
  <r>
    <x v="4"/>
    <n v="1"/>
    <x v="0"/>
    <n v="22"/>
    <x v="21"/>
    <x v="0"/>
    <s v="Fall Cowlitz Hat"/>
    <n v="2"/>
    <s v="N"/>
    <n v="1"/>
    <n v="0"/>
  </r>
  <r>
    <x v="4"/>
    <n v="1"/>
    <x v="0"/>
    <n v="22"/>
    <x v="21"/>
    <x v="0"/>
    <s v="Fall Cowlitz Hat"/>
    <n v="3"/>
    <s v="N"/>
    <n v="1"/>
    <n v="0"/>
  </r>
  <r>
    <x v="4"/>
    <n v="1"/>
    <x v="0"/>
    <n v="22"/>
    <x v="21"/>
    <x v="0"/>
    <s v="Fall Cowlitz Hat"/>
    <n v="4"/>
    <s v="N"/>
    <n v="1"/>
    <n v="0"/>
  </r>
  <r>
    <x v="4"/>
    <n v="1"/>
    <x v="0"/>
    <n v="22"/>
    <x v="21"/>
    <x v="0"/>
    <s v="Fall Cowlitz Hat"/>
    <n v="5"/>
    <s v="N"/>
    <n v="1"/>
    <n v="0"/>
  </r>
  <r>
    <x v="4"/>
    <n v="2"/>
    <x v="1"/>
    <n v="22"/>
    <x v="21"/>
    <x v="0"/>
    <s v="Fall Cowlitz Hat"/>
    <n v="2"/>
    <s v="N"/>
    <n v="1"/>
    <n v="0"/>
  </r>
  <r>
    <x v="4"/>
    <n v="2"/>
    <x v="1"/>
    <n v="22"/>
    <x v="21"/>
    <x v="0"/>
    <s v="Fall Cowlitz Hat"/>
    <n v="3"/>
    <s v="N"/>
    <n v="1"/>
    <n v="119.23"/>
  </r>
  <r>
    <x v="4"/>
    <n v="2"/>
    <x v="1"/>
    <n v="22"/>
    <x v="21"/>
    <x v="0"/>
    <s v="Fall Cowlitz Hat"/>
    <n v="4"/>
    <s v="N"/>
    <n v="1"/>
    <n v="1012.35"/>
  </r>
  <r>
    <x v="4"/>
    <n v="2"/>
    <x v="1"/>
    <n v="22"/>
    <x v="21"/>
    <x v="0"/>
    <s v="Fall Cowlitz Hat"/>
    <n v="5"/>
    <s v="N"/>
    <n v="1"/>
    <n v="0"/>
  </r>
  <r>
    <x v="4"/>
    <n v="3"/>
    <x v="2"/>
    <n v="22"/>
    <x v="21"/>
    <x v="0"/>
    <s v="Fall Cowlitz Hat"/>
    <n v="2"/>
    <s v="N"/>
    <n v="1"/>
    <n v="0"/>
  </r>
  <r>
    <x v="4"/>
    <n v="3"/>
    <x v="2"/>
    <n v="22"/>
    <x v="21"/>
    <x v="0"/>
    <s v="Fall Cowlitz Hat"/>
    <n v="3"/>
    <s v="N"/>
    <n v="1"/>
    <n v="0"/>
  </r>
  <r>
    <x v="4"/>
    <n v="3"/>
    <x v="2"/>
    <n v="22"/>
    <x v="21"/>
    <x v="0"/>
    <s v="Fall Cowlitz Hat"/>
    <n v="4"/>
    <s v="N"/>
    <n v="1"/>
    <n v="0"/>
  </r>
  <r>
    <x v="4"/>
    <n v="3"/>
    <x v="2"/>
    <n v="22"/>
    <x v="21"/>
    <x v="0"/>
    <s v="Fall Cowlitz Hat"/>
    <n v="5"/>
    <s v="N"/>
    <n v="1"/>
    <n v="0"/>
  </r>
  <r>
    <x v="4"/>
    <n v="4"/>
    <x v="3"/>
    <n v="22"/>
    <x v="21"/>
    <x v="0"/>
    <s v="Fall Cowlitz Hat"/>
    <n v="2"/>
    <s v="N"/>
    <n v="1"/>
    <n v="0"/>
  </r>
  <r>
    <x v="4"/>
    <n v="4"/>
    <x v="3"/>
    <n v="22"/>
    <x v="21"/>
    <x v="0"/>
    <s v="Fall Cowlitz Hat"/>
    <n v="3"/>
    <s v="N"/>
    <n v="1"/>
    <n v="2230.04"/>
  </r>
  <r>
    <x v="4"/>
    <n v="4"/>
    <x v="3"/>
    <n v="22"/>
    <x v="21"/>
    <x v="0"/>
    <s v="Fall Cowlitz Hat"/>
    <n v="4"/>
    <s v="N"/>
    <n v="1"/>
    <n v="5269.51"/>
  </r>
  <r>
    <x v="4"/>
    <n v="4"/>
    <x v="3"/>
    <n v="22"/>
    <x v="21"/>
    <x v="0"/>
    <s v="Fall Cowlitz Hat"/>
    <n v="5"/>
    <s v="N"/>
    <n v="1"/>
    <n v="622.86"/>
  </r>
  <r>
    <x v="4"/>
    <n v="5"/>
    <x v="4"/>
    <n v="22"/>
    <x v="21"/>
    <x v="0"/>
    <s v="Fall Cowlitz Hat"/>
    <n v="2"/>
    <s v="N"/>
    <n v="1"/>
    <n v="0"/>
  </r>
  <r>
    <x v="4"/>
    <n v="5"/>
    <x v="4"/>
    <n v="22"/>
    <x v="21"/>
    <x v="0"/>
    <s v="Fall Cowlitz Hat"/>
    <n v="3"/>
    <s v="N"/>
    <n v="1"/>
    <n v="7509.65"/>
  </r>
  <r>
    <x v="4"/>
    <n v="5"/>
    <x v="4"/>
    <n v="22"/>
    <x v="21"/>
    <x v="0"/>
    <s v="Fall Cowlitz Hat"/>
    <n v="4"/>
    <s v="N"/>
    <n v="1"/>
    <n v="7927.47"/>
  </r>
  <r>
    <x v="4"/>
    <n v="5"/>
    <x v="4"/>
    <n v="22"/>
    <x v="21"/>
    <x v="0"/>
    <s v="Fall Cowlitz Hat"/>
    <n v="5"/>
    <s v="N"/>
    <n v="1"/>
    <n v="152.02000000000001"/>
  </r>
  <r>
    <x v="4"/>
    <n v="6"/>
    <x v="5"/>
    <n v="22"/>
    <x v="21"/>
    <x v="0"/>
    <s v="Fall Cowlitz Hat"/>
    <n v="2"/>
    <s v="N"/>
    <n v="1"/>
    <n v="0"/>
  </r>
  <r>
    <x v="4"/>
    <n v="6"/>
    <x v="5"/>
    <n v="22"/>
    <x v="21"/>
    <x v="0"/>
    <s v="Fall Cowlitz Hat"/>
    <n v="3"/>
    <s v="N"/>
    <n v="1"/>
    <n v="0"/>
  </r>
  <r>
    <x v="4"/>
    <n v="6"/>
    <x v="5"/>
    <n v="22"/>
    <x v="21"/>
    <x v="0"/>
    <s v="Fall Cowlitz Hat"/>
    <n v="4"/>
    <s v="N"/>
    <n v="1"/>
    <n v="0"/>
  </r>
  <r>
    <x v="4"/>
    <n v="6"/>
    <x v="5"/>
    <n v="22"/>
    <x v="21"/>
    <x v="0"/>
    <s v="Fall Cowlitz Hat"/>
    <n v="5"/>
    <s v="N"/>
    <n v="1"/>
    <n v="0"/>
  </r>
  <r>
    <x v="4"/>
    <n v="7"/>
    <x v="6"/>
    <n v="22"/>
    <x v="21"/>
    <x v="0"/>
    <s v="Fall Cowlitz Hat"/>
    <n v="2"/>
    <s v="N"/>
    <n v="1"/>
    <n v="0"/>
  </r>
  <r>
    <x v="4"/>
    <n v="7"/>
    <x v="6"/>
    <n v="22"/>
    <x v="21"/>
    <x v="0"/>
    <s v="Fall Cowlitz Hat"/>
    <n v="3"/>
    <s v="N"/>
    <n v="1"/>
    <n v="0"/>
  </r>
  <r>
    <x v="4"/>
    <n v="7"/>
    <x v="6"/>
    <n v="22"/>
    <x v="21"/>
    <x v="0"/>
    <s v="Fall Cowlitz Hat"/>
    <n v="4"/>
    <s v="N"/>
    <n v="1"/>
    <n v="0"/>
  </r>
  <r>
    <x v="4"/>
    <n v="7"/>
    <x v="6"/>
    <n v="22"/>
    <x v="21"/>
    <x v="0"/>
    <s v="Fall Cowlitz Hat"/>
    <n v="5"/>
    <s v="N"/>
    <n v="1"/>
    <n v="0"/>
  </r>
  <r>
    <x v="4"/>
    <n v="8"/>
    <x v="7"/>
    <n v="22"/>
    <x v="21"/>
    <x v="0"/>
    <s v="Fall Cowlitz Hat"/>
    <n v="2"/>
    <s v="N"/>
    <n v="1"/>
    <n v="0"/>
  </r>
  <r>
    <x v="4"/>
    <n v="8"/>
    <x v="7"/>
    <n v="22"/>
    <x v="21"/>
    <x v="0"/>
    <s v="Fall Cowlitz Hat"/>
    <n v="3"/>
    <s v="N"/>
    <n v="1"/>
    <n v="32.21"/>
  </r>
  <r>
    <x v="4"/>
    <n v="8"/>
    <x v="7"/>
    <n v="22"/>
    <x v="21"/>
    <x v="0"/>
    <s v="Fall Cowlitz Hat"/>
    <n v="4"/>
    <s v="N"/>
    <n v="1"/>
    <n v="45.36"/>
  </r>
  <r>
    <x v="4"/>
    <n v="8"/>
    <x v="7"/>
    <n v="22"/>
    <x v="21"/>
    <x v="0"/>
    <s v="Fall Cowlitz Hat"/>
    <n v="5"/>
    <s v="N"/>
    <n v="1"/>
    <n v="0"/>
  </r>
  <r>
    <x v="4"/>
    <n v="9"/>
    <x v="8"/>
    <n v="22"/>
    <x v="21"/>
    <x v="0"/>
    <s v="Fall Cowlitz Hat"/>
    <n v="2"/>
    <s v="N"/>
    <n v="1"/>
    <n v="19.64"/>
  </r>
  <r>
    <x v="4"/>
    <n v="9"/>
    <x v="8"/>
    <n v="22"/>
    <x v="21"/>
    <x v="0"/>
    <s v="Fall Cowlitz Hat"/>
    <n v="3"/>
    <s v="N"/>
    <n v="1"/>
    <n v="25.4"/>
  </r>
  <r>
    <x v="4"/>
    <n v="9"/>
    <x v="8"/>
    <n v="22"/>
    <x v="21"/>
    <x v="0"/>
    <s v="Fall Cowlitz Hat"/>
    <n v="4"/>
    <s v="N"/>
    <n v="1"/>
    <n v="0"/>
  </r>
  <r>
    <x v="4"/>
    <n v="9"/>
    <x v="8"/>
    <n v="22"/>
    <x v="21"/>
    <x v="0"/>
    <s v="Fall Cowlitz Hat"/>
    <n v="5"/>
    <s v="N"/>
    <n v="1"/>
    <n v="0"/>
  </r>
  <r>
    <x v="4"/>
    <n v="10"/>
    <x v="9"/>
    <n v="22"/>
    <x v="21"/>
    <x v="0"/>
    <s v="Fall Cowlitz Hat"/>
    <n v="2"/>
    <s v="N"/>
    <n v="1"/>
    <n v="0"/>
  </r>
  <r>
    <x v="4"/>
    <n v="10"/>
    <x v="9"/>
    <n v="22"/>
    <x v="21"/>
    <x v="0"/>
    <s v="Fall Cowlitz Hat"/>
    <n v="3"/>
    <s v="N"/>
    <n v="1"/>
    <n v="0"/>
  </r>
  <r>
    <x v="4"/>
    <n v="10"/>
    <x v="9"/>
    <n v="22"/>
    <x v="21"/>
    <x v="0"/>
    <s v="Fall Cowlitz Hat"/>
    <n v="4"/>
    <s v="N"/>
    <n v="1"/>
    <n v="0"/>
  </r>
  <r>
    <x v="4"/>
    <n v="10"/>
    <x v="9"/>
    <n v="22"/>
    <x v="21"/>
    <x v="0"/>
    <s v="Fall Cowlitz Hat"/>
    <n v="5"/>
    <s v="N"/>
    <n v="1"/>
    <n v="0"/>
  </r>
  <r>
    <x v="4"/>
    <n v="11"/>
    <x v="10"/>
    <n v="22"/>
    <x v="21"/>
    <x v="0"/>
    <s v="Fall Cowlitz Hat"/>
    <n v="2"/>
    <s v="N"/>
    <n v="1"/>
    <n v="0.04"/>
  </r>
  <r>
    <x v="4"/>
    <n v="11"/>
    <x v="10"/>
    <n v="22"/>
    <x v="21"/>
    <x v="0"/>
    <s v="Fall Cowlitz Hat"/>
    <n v="3"/>
    <s v="N"/>
    <n v="1"/>
    <n v="0.02"/>
  </r>
  <r>
    <x v="4"/>
    <n v="11"/>
    <x v="10"/>
    <n v="22"/>
    <x v="21"/>
    <x v="0"/>
    <s v="Fall Cowlitz Hat"/>
    <n v="4"/>
    <s v="N"/>
    <n v="1"/>
    <n v="0"/>
  </r>
  <r>
    <x v="4"/>
    <n v="11"/>
    <x v="10"/>
    <n v="22"/>
    <x v="21"/>
    <x v="0"/>
    <s v="Fall Cowlitz Hat"/>
    <n v="5"/>
    <s v="N"/>
    <n v="1"/>
    <n v="0"/>
  </r>
  <r>
    <x v="4"/>
    <n v="12"/>
    <x v="11"/>
    <n v="22"/>
    <x v="21"/>
    <x v="0"/>
    <s v="Fall Cowlitz Hat"/>
    <n v="2"/>
    <s v="N"/>
    <n v="1"/>
    <n v="0"/>
  </r>
  <r>
    <x v="4"/>
    <n v="12"/>
    <x v="11"/>
    <n v="22"/>
    <x v="21"/>
    <x v="0"/>
    <s v="Fall Cowlitz Hat"/>
    <n v="3"/>
    <s v="N"/>
    <n v="1"/>
    <n v="123.65"/>
  </r>
  <r>
    <x v="4"/>
    <n v="12"/>
    <x v="11"/>
    <n v="22"/>
    <x v="21"/>
    <x v="0"/>
    <s v="Fall Cowlitz Hat"/>
    <n v="4"/>
    <s v="N"/>
    <n v="1"/>
    <n v="348.27"/>
  </r>
  <r>
    <x v="4"/>
    <n v="12"/>
    <x v="11"/>
    <n v="22"/>
    <x v="21"/>
    <x v="0"/>
    <s v="Fall Cowlitz Hat"/>
    <n v="5"/>
    <s v="N"/>
    <n v="1"/>
    <n v="0"/>
  </r>
  <r>
    <x v="4"/>
    <n v="13"/>
    <x v="12"/>
    <n v="22"/>
    <x v="21"/>
    <x v="0"/>
    <s v="Fall Cowlitz Hat"/>
    <n v="2"/>
    <s v="N"/>
    <n v="1"/>
    <n v="0"/>
  </r>
  <r>
    <x v="4"/>
    <n v="13"/>
    <x v="12"/>
    <n v="22"/>
    <x v="21"/>
    <x v="0"/>
    <s v="Fall Cowlitz Hat"/>
    <n v="3"/>
    <s v="N"/>
    <n v="1"/>
    <n v="0"/>
  </r>
  <r>
    <x v="4"/>
    <n v="13"/>
    <x v="12"/>
    <n v="22"/>
    <x v="21"/>
    <x v="0"/>
    <s v="Fall Cowlitz Hat"/>
    <n v="4"/>
    <s v="N"/>
    <n v="1"/>
    <n v="0"/>
  </r>
  <r>
    <x v="4"/>
    <n v="13"/>
    <x v="12"/>
    <n v="22"/>
    <x v="21"/>
    <x v="0"/>
    <s v="Fall Cowlitz Hat"/>
    <n v="5"/>
    <s v="N"/>
    <n v="1"/>
    <n v="0"/>
  </r>
  <r>
    <x v="4"/>
    <n v="14"/>
    <x v="13"/>
    <n v="22"/>
    <x v="21"/>
    <x v="0"/>
    <s v="Fall Cowlitz Hat"/>
    <n v="2"/>
    <s v="N"/>
    <n v="1"/>
    <n v="0"/>
  </r>
  <r>
    <x v="4"/>
    <n v="14"/>
    <x v="13"/>
    <n v="22"/>
    <x v="21"/>
    <x v="0"/>
    <s v="Fall Cowlitz Hat"/>
    <n v="3"/>
    <s v="N"/>
    <n v="1"/>
    <n v="104.79"/>
  </r>
  <r>
    <x v="4"/>
    <n v="14"/>
    <x v="13"/>
    <n v="22"/>
    <x v="21"/>
    <x v="0"/>
    <s v="Fall Cowlitz Hat"/>
    <n v="4"/>
    <s v="N"/>
    <n v="1"/>
    <n v="0"/>
  </r>
  <r>
    <x v="4"/>
    <n v="14"/>
    <x v="13"/>
    <n v="22"/>
    <x v="21"/>
    <x v="0"/>
    <s v="Fall Cowlitz Hat"/>
    <n v="5"/>
    <s v="N"/>
    <n v="1"/>
    <n v="0"/>
  </r>
  <r>
    <x v="4"/>
    <n v="15"/>
    <x v="14"/>
    <n v="22"/>
    <x v="21"/>
    <x v="0"/>
    <s v="Fall Cowlitz Hat"/>
    <n v="2"/>
    <s v="N"/>
    <n v="1"/>
    <n v="1522.47"/>
  </r>
  <r>
    <x v="4"/>
    <n v="15"/>
    <x v="14"/>
    <n v="22"/>
    <x v="21"/>
    <x v="0"/>
    <s v="Fall Cowlitz Hat"/>
    <n v="3"/>
    <s v="N"/>
    <n v="1"/>
    <n v="4986.1400000000003"/>
  </r>
  <r>
    <x v="4"/>
    <n v="15"/>
    <x v="14"/>
    <n v="22"/>
    <x v="21"/>
    <x v="0"/>
    <s v="Fall Cowlitz Hat"/>
    <n v="4"/>
    <s v="N"/>
    <n v="1"/>
    <n v="7097.69"/>
  </r>
  <r>
    <x v="4"/>
    <n v="15"/>
    <x v="14"/>
    <n v="22"/>
    <x v="21"/>
    <x v="0"/>
    <s v="Fall Cowlitz Hat"/>
    <n v="5"/>
    <s v="N"/>
    <n v="1"/>
    <n v="0"/>
  </r>
  <r>
    <x v="4"/>
    <n v="16"/>
    <x v="15"/>
    <n v="22"/>
    <x v="21"/>
    <x v="0"/>
    <s v="Fall Cowlitz Hat"/>
    <n v="2"/>
    <s v="N"/>
    <n v="1"/>
    <n v="0"/>
  </r>
  <r>
    <x v="4"/>
    <n v="16"/>
    <x v="15"/>
    <n v="22"/>
    <x v="21"/>
    <x v="0"/>
    <s v="Fall Cowlitz Hat"/>
    <n v="3"/>
    <s v="N"/>
    <n v="1"/>
    <n v="0.17"/>
  </r>
  <r>
    <x v="4"/>
    <n v="16"/>
    <x v="15"/>
    <n v="22"/>
    <x v="21"/>
    <x v="0"/>
    <s v="Fall Cowlitz Hat"/>
    <n v="4"/>
    <s v="N"/>
    <n v="1"/>
    <n v="1.42"/>
  </r>
  <r>
    <x v="4"/>
    <n v="16"/>
    <x v="15"/>
    <n v="22"/>
    <x v="21"/>
    <x v="0"/>
    <s v="Fall Cowlitz Hat"/>
    <n v="5"/>
    <s v="N"/>
    <n v="1"/>
    <n v="0.53"/>
  </r>
  <r>
    <x v="4"/>
    <n v="17"/>
    <x v="16"/>
    <n v="22"/>
    <x v="21"/>
    <x v="0"/>
    <s v="Fall Cowlitz Hat"/>
    <n v="2"/>
    <s v="N"/>
    <n v="1"/>
    <n v="0"/>
  </r>
  <r>
    <x v="4"/>
    <n v="17"/>
    <x v="16"/>
    <n v="22"/>
    <x v="21"/>
    <x v="0"/>
    <s v="Fall Cowlitz Hat"/>
    <n v="3"/>
    <s v="N"/>
    <n v="1"/>
    <n v="0"/>
  </r>
  <r>
    <x v="4"/>
    <n v="17"/>
    <x v="16"/>
    <n v="22"/>
    <x v="21"/>
    <x v="0"/>
    <s v="Fall Cowlitz Hat"/>
    <n v="4"/>
    <s v="N"/>
    <n v="1"/>
    <n v="0"/>
  </r>
  <r>
    <x v="4"/>
    <n v="17"/>
    <x v="16"/>
    <n v="22"/>
    <x v="21"/>
    <x v="0"/>
    <s v="Fall Cowlitz Hat"/>
    <n v="5"/>
    <s v="N"/>
    <n v="1"/>
    <n v="0"/>
  </r>
  <r>
    <x v="4"/>
    <n v="18"/>
    <x v="17"/>
    <n v="22"/>
    <x v="21"/>
    <x v="0"/>
    <s v="Fall Cowlitz Hat"/>
    <n v="2"/>
    <s v="N"/>
    <n v="1"/>
    <n v="0"/>
  </r>
  <r>
    <x v="4"/>
    <n v="18"/>
    <x v="17"/>
    <n v="22"/>
    <x v="21"/>
    <x v="0"/>
    <s v="Fall Cowlitz Hat"/>
    <n v="3"/>
    <s v="N"/>
    <n v="1"/>
    <n v="0"/>
  </r>
  <r>
    <x v="4"/>
    <n v="18"/>
    <x v="17"/>
    <n v="22"/>
    <x v="21"/>
    <x v="0"/>
    <s v="Fall Cowlitz Hat"/>
    <n v="4"/>
    <s v="N"/>
    <n v="1"/>
    <n v="1515.75"/>
  </r>
  <r>
    <x v="4"/>
    <n v="18"/>
    <x v="17"/>
    <n v="22"/>
    <x v="21"/>
    <x v="0"/>
    <s v="Fall Cowlitz Hat"/>
    <n v="5"/>
    <s v="N"/>
    <n v="1"/>
    <n v="0"/>
  </r>
  <r>
    <x v="4"/>
    <n v="19"/>
    <x v="18"/>
    <n v="22"/>
    <x v="21"/>
    <x v="0"/>
    <s v="Fall Cowlitz Hat"/>
    <n v="2"/>
    <s v="N"/>
    <n v="1"/>
    <n v="0"/>
  </r>
  <r>
    <x v="4"/>
    <n v="19"/>
    <x v="18"/>
    <n v="22"/>
    <x v="21"/>
    <x v="0"/>
    <s v="Fall Cowlitz Hat"/>
    <n v="3"/>
    <s v="N"/>
    <n v="1"/>
    <n v="0"/>
  </r>
  <r>
    <x v="4"/>
    <n v="19"/>
    <x v="18"/>
    <n v="22"/>
    <x v="21"/>
    <x v="0"/>
    <s v="Fall Cowlitz Hat"/>
    <n v="4"/>
    <s v="N"/>
    <n v="1"/>
    <n v="2933.32"/>
  </r>
  <r>
    <x v="4"/>
    <n v="19"/>
    <x v="18"/>
    <n v="22"/>
    <x v="21"/>
    <x v="0"/>
    <s v="Fall Cowlitz Hat"/>
    <n v="5"/>
    <s v="N"/>
    <n v="1"/>
    <n v="0"/>
  </r>
  <r>
    <x v="4"/>
    <n v="20"/>
    <x v="19"/>
    <n v="22"/>
    <x v="21"/>
    <x v="0"/>
    <s v="Fall Cowlitz Hat"/>
    <n v="2"/>
    <s v="N"/>
    <n v="1"/>
    <n v="0"/>
  </r>
  <r>
    <x v="4"/>
    <n v="20"/>
    <x v="19"/>
    <n v="22"/>
    <x v="21"/>
    <x v="0"/>
    <s v="Fall Cowlitz Hat"/>
    <n v="3"/>
    <s v="N"/>
    <n v="1"/>
    <n v="758.01"/>
  </r>
  <r>
    <x v="4"/>
    <n v="20"/>
    <x v="19"/>
    <n v="22"/>
    <x v="21"/>
    <x v="0"/>
    <s v="Fall Cowlitz Hat"/>
    <n v="4"/>
    <s v="N"/>
    <n v="1"/>
    <n v="2502.83"/>
  </r>
  <r>
    <x v="4"/>
    <n v="20"/>
    <x v="19"/>
    <n v="22"/>
    <x v="21"/>
    <x v="0"/>
    <s v="Fall Cowlitz Hat"/>
    <n v="5"/>
    <s v="N"/>
    <n v="1"/>
    <n v="309.17"/>
  </r>
  <r>
    <x v="4"/>
    <n v="21"/>
    <x v="20"/>
    <n v="22"/>
    <x v="21"/>
    <x v="0"/>
    <s v="Fall Cowlitz Hat"/>
    <n v="2"/>
    <s v="N"/>
    <n v="1"/>
    <n v="0"/>
  </r>
  <r>
    <x v="4"/>
    <n v="21"/>
    <x v="20"/>
    <n v="22"/>
    <x v="21"/>
    <x v="0"/>
    <s v="Fall Cowlitz Hat"/>
    <n v="3"/>
    <s v="N"/>
    <n v="1"/>
    <n v="2834.65"/>
  </r>
  <r>
    <x v="4"/>
    <n v="21"/>
    <x v="20"/>
    <n v="22"/>
    <x v="21"/>
    <x v="0"/>
    <s v="Fall Cowlitz Hat"/>
    <n v="4"/>
    <s v="N"/>
    <n v="1"/>
    <n v="5460.95"/>
  </r>
  <r>
    <x v="4"/>
    <n v="21"/>
    <x v="20"/>
    <n v="22"/>
    <x v="21"/>
    <x v="0"/>
    <s v="Fall Cowlitz Hat"/>
    <n v="5"/>
    <s v="N"/>
    <n v="1"/>
    <n v="0"/>
  </r>
  <r>
    <x v="4"/>
    <n v="22"/>
    <x v="21"/>
    <n v="22"/>
    <x v="21"/>
    <x v="0"/>
    <s v="Fall Cowlitz Hat"/>
    <n v="2"/>
    <s v="N"/>
    <n v="1"/>
    <n v="0"/>
  </r>
  <r>
    <x v="4"/>
    <n v="22"/>
    <x v="21"/>
    <n v="22"/>
    <x v="21"/>
    <x v="0"/>
    <s v="Fall Cowlitz Hat"/>
    <n v="3"/>
    <s v="N"/>
    <n v="1"/>
    <n v="72.78"/>
  </r>
  <r>
    <x v="4"/>
    <n v="22"/>
    <x v="21"/>
    <n v="22"/>
    <x v="21"/>
    <x v="0"/>
    <s v="Fall Cowlitz Hat"/>
    <n v="4"/>
    <s v="N"/>
    <n v="1"/>
    <n v="0"/>
  </r>
  <r>
    <x v="4"/>
    <n v="22"/>
    <x v="21"/>
    <n v="22"/>
    <x v="21"/>
    <x v="0"/>
    <s v="Fall Cowlitz Hat"/>
    <n v="5"/>
    <s v="N"/>
    <n v="1"/>
    <n v="0"/>
  </r>
  <r>
    <x v="4"/>
    <n v="23"/>
    <x v="22"/>
    <n v="22"/>
    <x v="21"/>
    <x v="0"/>
    <s v="Fall Cowlitz Hat"/>
    <n v="2"/>
    <s v="N"/>
    <n v="1"/>
    <n v="0"/>
  </r>
  <r>
    <x v="4"/>
    <n v="23"/>
    <x v="22"/>
    <n v="22"/>
    <x v="21"/>
    <x v="0"/>
    <s v="Fall Cowlitz Hat"/>
    <n v="3"/>
    <s v="N"/>
    <n v="1"/>
    <n v="0"/>
  </r>
  <r>
    <x v="4"/>
    <n v="23"/>
    <x v="22"/>
    <n v="22"/>
    <x v="21"/>
    <x v="0"/>
    <s v="Fall Cowlitz Hat"/>
    <n v="4"/>
    <s v="N"/>
    <n v="1"/>
    <n v="0"/>
  </r>
  <r>
    <x v="4"/>
    <n v="23"/>
    <x v="22"/>
    <n v="22"/>
    <x v="21"/>
    <x v="0"/>
    <s v="Fall Cowlitz Hat"/>
    <n v="5"/>
    <s v="N"/>
    <n v="1"/>
    <n v="0"/>
  </r>
  <r>
    <x v="4"/>
    <n v="24"/>
    <x v="23"/>
    <n v="22"/>
    <x v="21"/>
    <x v="0"/>
    <s v="Fall Cowlitz Hat"/>
    <n v="2"/>
    <s v="N"/>
    <n v="1"/>
    <n v="0"/>
  </r>
  <r>
    <x v="4"/>
    <n v="24"/>
    <x v="23"/>
    <n v="22"/>
    <x v="21"/>
    <x v="0"/>
    <s v="Fall Cowlitz Hat"/>
    <n v="3"/>
    <s v="N"/>
    <n v="1"/>
    <n v="0"/>
  </r>
  <r>
    <x v="4"/>
    <n v="24"/>
    <x v="23"/>
    <n v="22"/>
    <x v="21"/>
    <x v="0"/>
    <s v="Fall Cowlitz Hat"/>
    <n v="4"/>
    <s v="N"/>
    <n v="1"/>
    <n v="0"/>
  </r>
  <r>
    <x v="4"/>
    <n v="24"/>
    <x v="23"/>
    <n v="22"/>
    <x v="21"/>
    <x v="0"/>
    <s v="Fall Cowlitz Hat"/>
    <n v="5"/>
    <s v="N"/>
    <n v="1"/>
    <n v="0"/>
  </r>
  <r>
    <x v="4"/>
    <n v="25"/>
    <x v="24"/>
    <n v="22"/>
    <x v="21"/>
    <x v="0"/>
    <s v="Fall Cowlitz Hat"/>
    <n v="2"/>
    <s v="N"/>
    <n v="1"/>
    <n v="597.30999999999995"/>
  </r>
  <r>
    <x v="4"/>
    <n v="25"/>
    <x v="24"/>
    <n v="22"/>
    <x v="21"/>
    <x v="0"/>
    <s v="Fall Cowlitz Hat"/>
    <n v="3"/>
    <s v="N"/>
    <n v="1"/>
    <n v="5125.49"/>
  </r>
  <r>
    <x v="4"/>
    <n v="25"/>
    <x v="24"/>
    <n v="22"/>
    <x v="21"/>
    <x v="0"/>
    <s v="Fall Cowlitz Hat"/>
    <n v="4"/>
    <s v="N"/>
    <n v="1"/>
    <n v="4299.08"/>
  </r>
  <r>
    <x v="4"/>
    <n v="25"/>
    <x v="24"/>
    <n v="22"/>
    <x v="21"/>
    <x v="0"/>
    <s v="Fall Cowlitz Hat"/>
    <n v="5"/>
    <s v="N"/>
    <n v="1"/>
    <n v="0"/>
  </r>
  <r>
    <x v="5"/>
    <n v="1"/>
    <x v="0"/>
    <n v="22"/>
    <x v="21"/>
    <x v="0"/>
    <s v="Fall Cowlitz Hat"/>
    <n v="2"/>
    <s v="N"/>
    <n v="1"/>
    <n v="0"/>
  </r>
  <r>
    <x v="5"/>
    <n v="1"/>
    <x v="0"/>
    <n v="22"/>
    <x v="21"/>
    <x v="0"/>
    <s v="Fall Cowlitz Hat"/>
    <n v="3"/>
    <s v="N"/>
    <n v="1"/>
    <n v="0"/>
  </r>
  <r>
    <x v="5"/>
    <n v="1"/>
    <x v="0"/>
    <n v="22"/>
    <x v="21"/>
    <x v="0"/>
    <s v="Fall Cowlitz Hat"/>
    <n v="4"/>
    <s v="N"/>
    <n v="1"/>
    <n v="0"/>
  </r>
  <r>
    <x v="5"/>
    <n v="1"/>
    <x v="0"/>
    <n v="22"/>
    <x v="21"/>
    <x v="0"/>
    <s v="Fall Cowlitz Hat"/>
    <n v="5"/>
    <s v="N"/>
    <n v="1"/>
    <n v="0"/>
  </r>
  <r>
    <x v="5"/>
    <n v="2"/>
    <x v="1"/>
    <n v="22"/>
    <x v="21"/>
    <x v="0"/>
    <s v="Fall Cowlitz Hat"/>
    <n v="2"/>
    <s v="N"/>
    <n v="1"/>
    <n v="0"/>
  </r>
  <r>
    <x v="5"/>
    <n v="2"/>
    <x v="1"/>
    <n v="22"/>
    <x v="21"/>
    <x v="0"/>
    <s v="Fall Cowlitz Hat"/>
    <n v="3"/>
    <s v="N"/>
    <n v="1"/>
    <n v="166.76"/>
  </r>
  <r>
    <x v="5"/>
    <n v="2"/>
    <x v="1"/>
    <n v="22"/>
    <x v="21"/>
    <x v="0"/>
    <s v="Fall Cowlitz Hat"/>
    <n v="4"/>
    <s v="N"/>
    <n v="1"/>
    <n v="357.14"/>
  </r>
  <r>
    <x v="5"/>
    <n v="2"/>
    <x v="1"/>
    <n v="22"/>
    <x v="21"/>
    <x v="0"/>
    <s v="Fall Cowlitz Hat"/>
    <n v="5"/>
    <s v="N"/>
    <n v="1"/>
    <n v="0"/>
  </r>
  <r>
    <x v="5"/>
    <n v="3"/>
    <x v="2"/>
    <n v="22"/>
    <x v="21"/>
    <x v="0"/>
    <s v="Fall Cowlitz Hat"/>
    <n v="2"/>
    <s v="N"/>
    <n v="1"/>
    <n v="0"/>
  </r>
  <r>
    <x v="5"/>
    <n v="3"/>
    <x v="2"/>
    <n v="22"/>
    <x v="21"/>
    <x v="0"/>
    <s v="Fall Cowlitz Hat"/>
    <n v="3"/>
    <s v="N"/>
    <n v="1"/>
    <n v="0"/>
  </r>
  <r>
    <x v="5"/>
    <n v="3"/>
    <x v="2"/>
    <n v="22"/>
    <x v="21"/>
    <x v="0"/>
    <s v="Fall Cowlitz Hat"/>
    <n v="4"/>
    <s v="N"/>
    <n v="1"/>
    <n v="0"/>
  </r>
  <r>
    <x v="5"/>
    <n v="3"/>
    <x v="2"/>
    <n v="22"/>
    <x v="21"/>
    <x v="0"/>
    <s v="Fall Cowlitz Hat"/>
    <n v="5"/>
    <s v="N"/>
    <n v="1"/>
    <n v="0"/>
  </r>
  <r>
    <x v="5"/>
    <n v="4"/>
    <x v="3"/>
    <n v="22"/>
    <x v="21"/>
    <x v="0"/>
    <s v="Fall Cowlitz Hat"/>
    <n v="2"/>
    <s v="N"/>
    <n v="1"/>
    <n v="0"/>
  </r>
  <r>
    <x v="5"/>
    <n v="4"/>
    <x v="3"/>
    <n v="22"/>
    <x v="21"/>
    <x v="0"/>
    <s v="Fall Cowlitz Hat"/>
    <n v="3"/>
    <s v="N"/>
    <n v="1"/>
    <n v="959.3"/>
  </r>
  <r>
    <x v="5"/>
    <n v="4"/>
    <x v="3"/>
    <n v="22"/>
    <x v="21"/>
    <x v="0"/>
    <s v="Fall Cowlitz Hat"/>
    <n v="4"/>
    <s v="N"/>
    <n v="1"/>
    <n v="571.76"/>
  </r>
  <r>
    <x v="5"/>
    <n v="4"/>
    <x v="3"/>
    <n v="22"/>
    <x v="21"/>
    <x v="0"/>
    <s v="Fall Cowlitz Hat"/>
    <n v="5"/>
    <s v="N"/>
    <n v="1"/>
    <n v="179.89"/>
  </r>
  <r>
    <x v="5"/>
    <n v="5"/>
    <x v="4"/>
    <n v="22"/>
    <x v="21"/>
    <x v="0"/>
    <s v="Fall Cowlitz Hat"/>
    <n v="2"/>
    <s v="N"/>
    <n v="1"/>
    <n v="0"/>
  </r>
  <r>
    <x v="5"/>
    <n v="5"/>
    <x v="4"/>
    <n v="22"/>
    <x v="21"/>
    <x v="0"/>
    <s v="Fall Cowlitz Hat"/>
    <n v="3"/>
    <s v="N"/>
    <n v="1"/>
    <n v="14969.39"/>
  </r>
  <r>
    <x v="5"/>
    <n v="5"/>
    <x v="4"/>
    <n v="22"/>
    <x v="21"/>
    <x v="0"/>
    <s v="Fall Cowlitz Hat"/>
    <n v="4"/>
    <s v="N"/>
    <n v="1"/>
    <n v="3985.86"/>
  </r>
  <r>
    <x v="5"/>
    <n v="5"/>
    <x v="4"/>
    <n v="22"/>
    <x v="21"/>
    <x v="0"/>
    <s v="Fall Cowlitz Hat"/>
    <n v="5"/>
    <s v="N"/>
    <n v="1"/>
    <n v="203.45"/>
  </r>
  <r>
    <x v="5"/>
    <n v="6"/>
    <x v="5"/>
    <n v="22"/>
    <x v="21"/>
    <x v="0"/>
    <s v="Fall Cowlitz Hat"/>
    <n v="2"/>
    <s v="N"/>
    <n v="1"/>
    <n v="0"/>
  </r>
  <r>
    <x v="5"/>
    <n v="6"/>
    <x v="5"/>
    <n v="22"/>
    <x v="21"/>
    <x v="0"/>
    <s v="Fall Cowlitz Hat"/>
    <n v="3"/>
    <s v="N"/>
    <n v="1"/>
    <n v="0"/>
  </r>
  <r>
    <x v="5"/>
    <n v="6"/>
    <x v="5"/>
    <n v="22"/>
    <x v="21"/>
    <x v="0"/>
    <s v="Fall Cowlitz Hat"/>
    <n v="4"/>
    <s v="N"/>
    <n v="1"/>
    <n v="0"/>
  </r>
  <r>
    <x v="5"/>
    <n v="6"/>
    <x v="5"/>
    <n v="22"/>
    <x v="21"/>
    <x v="0"/>
    <s v="Fall Cowlitz Hat"/>
    <n v="5"/>
    <s v="N"/>
    <n v="1"/>
    <n v="0"/>
  </r>
  <r>
    <x v="5"/>
    <n v="7"/>
    <x v="6"/>
    <n v="22"/>
    <x v="21"/>
    <x v="0"/>
    <s v="Fall Cowlitz Hat"/>
    <n v="2"/>
    <s v="N"/>
    <n v="1"/>
    <n v="0"/>
  </r>
  <r>
    <x v="5"/>
    <n v="7"/>
    <x v="6"/>
    <n v="22"/>
    <x v="21"/>
    <x v="0"/>
    <s v="Fall Cowlitz Hat"/>
    <n v="3"/>
    <s v="N"/>
    <n v="1"/>
    <n v="0"/>
  </r>
  <r>
    <x v="5"/>
    <n v="7"/>
    <x v="6"/>
    <n v="22"/>
    <x v="21"/>
    <x v="0"/>
    <s v="Fall Cowlitz Hat"/>
    <n v="4"/>
    <s v="N"/>
    <n v="1"/>
    <n v="0"/>
  </r>
  <r>
    <x v="5"/>
    <n v="7"/>
    <x v="6"/>
    <n v="22"/>
    <x v="21"/>
    <x v="0"/>
    <s v="Fall Cowlitz Hat"/>
    <n v="5"/>
    <s v="N"/>
    <n v="1"/>
    <n v="0"/>
  </r>
  <r>
    <x v="5"/>
    <n v="8"/>
    <x v="7"/>
    <n v="22"/>
    <x v="21"/>
    <x v="0"/>
    <s v="Fall Cowlitz Hat"/>
    <n v="2"/>
    <s v="N"/>
    <n v="1"/>
    <n v="0"/>
  </r>
  <r>
    <x v="5"/>
    <n v="8"/>
    <x v="7"/>
    <n v="22"/>
    <x v="21"/>
    <x v="0"/>
    <s v="Fall Cowlitz Hat"/>
    <n v="3"/>
    <s v="N"/>
    <n v="1"/>
    <n v="9.25"/>
  </r>
  <r>
    <x v="5"/>
    <n v="8"/>
    <x v="7"/>
    <n v="22"/>
    <x v="21"/>
    <x v="0"/>
    <s v="Fall Cowlitz Hat"/>
    <n v="4"/>
    <s v="N"/>
    <n v="1"/>
    <n v="3.09"/>
  </r>
  <r>
    <x v="5"/>
    <n v="8"/>
    <x v="7"/>
    <n v="22"/>
    <x v="21"/>
    <x v="0"/>
    <s v="Fall Cowlitz Hat"/>
    <n v="5"/>
    <s v="N"/>
    <n v="1"/>
    <n v="0"/>
  </r>
  <r>
    <x v="5"/>
    <n v="9"/>
    <x v="8"/>
    <n v="22"/>
    <x v="21"/>
    <x v="0"/>
    <s v="Fall Cowlitz Hat"/>
    <n v="2"/>
    <s v="N"/>
    <n v="1"/>
    <n v="13.29"/>
  </r>
  <r>
    <x v="5"/>
    <n v="9"/>
    <x v="8"/>
    <n v="22"/>
    <x v="21"/>
    <x v="0"/>
    <s v="Fall Cowlitz Hat"/>
    <n v="3"/>
    <s v="N"/>
    <n v="1"/>
    <n v="14.74"/>
  </r>
  <r>
    <x v="5"/>
    <n v="9"/>
    <x v="8"/>
    <n v="22"/>
    <x v="21"/>
    <x v="0"/>
    <s v="Fall Cowlitz Hat"/>
    <n v="4"/>
    <s v="N"/>
    <n v="1"/>
    <n v="0"/>
  </r>
  <r>
    <x v="5"/>
    <n v="9"/>
    <x v="8"/>
    <n v="22"/>
    <x v="21"/>
    <x v="0"/>
    <s v="Fall Cowlitz Hat"/>
    <n v="5"/>
    <s v="N"/>
    <n v="1"/>
    <n v="0"/>
  </r>
  <r>
    <x v="5"/>
    <n v="10"/>
    <x v="9"/>
    <n v="22"/>
    <x v="21"/>
    <x v="0"/>
    <s v="Fall Cowlitz Hat"/>
    <n v="2"/>
    <s v="N"/>
    <n v="1"/>
    <n v="0"/>
  </r>
  <r>
    <x v="5"/>
    <n v="10"/>
    <x v="9"/>
    <n v="22"/>
    <x v="21"/>
    <x v="0"/>
    <s v="Fall Cowlitz Hat"/>
    <n v="3"/>
    <s v="N"/>
    <n v="1"/>
    <n v="0"/>
  </r>
  <r>
    <x v="5"/>
    <n v="10"/>
    <x v="9"/>
    <n v="22"/>
    <x v="21"/>
    <x v="0"/>
    <s v="Fall Cowlitz Hat"/>
    <n v="4"/>
    <s v="N"/>
    <n v="1"/>
    <n v="0"/>
  </r>
  <r>
    <x v="5"/>
    <n v="10"/>
    <x v="9"/>
    <n v="22"/>
    <x v="21"/>
    <x v="0"/>
    <s v="Fall Cowlitz Hat"/>
    <n v="5"/>
    <s v="N"/>
    <n v="1"/>
    <n v="0"/>
  </r>
  <r>
    <x v="5"/>
    <n v="11"/>
    <x v="10"/>
    <n v="22"/>
    <x v="21"/>
    <x v="0"/>
    <s v="Fall Cowlitz Hat"/>
    <n v="2"/>
    <s v="N"/>
    <n v="1"/>
    <n v="10.66"/>
  </r>
  <r>
    <x v="5"/>
    <n v="11"/>
    <x v="10"/>
    <n v="22"/>
    <x v="21"/>
    <x v="0"/>
    <s v="Fall Cowlitz Hat"/>
    <n v="3"/>
    <s v="N"/>
    <n v="1"/>
    <n v="4.1399999999999997"/>
  </r>
  <r>
    <x v="5"/>
    <n v="11"/>
    <x v="10"/>
    <n v="22"/>
    <x v="21"/>
    <x v="0"/>
    <s v="Fall Cowlitz Hat"/>
    <n v="4"/>
    <s v="N"/>
    <n v="1"/>
    <n v="0"/>
  </r>
  <r>
    <x v="5"/>
    <n v="11"/>
    <x v="10"/>
    <n v="22"/>
    <x v="21"/>
    <x v="0"/>
    <s v="Fall Cowlitz Hat"/>
    <n v="5"/>
    <s v="N"/>
    <n v="1"/>
    <n v="0"/>
  </r>
  <r>
    <x v="5"/>
    <n v="12"/>
    <x v="11"/>
    <n v="22"/>
    <x v="21"/>
    <x v="0"/>
    <s v="Fall Cowlitz Hat"/>
    <n v="2"/>
    <s v="N"/>
    <n v="1"/>
    <n v="0"/>
  </r>
  <r>
    <x v="5"/>
    <n v="12"/>
    <x v="11"/>
    <n v="22"/>
    <x v="21"/>
    <x v="0"/>
    <s v="Fall Cowlitz Hat"/>
    <n v="3"/>
    <s v="N"/>
    <n v="1"/>
    <n v="28.16"/>
  </r>
  <r>
    <x v="5"/>
    <n v="12"/>
    <x v="11"/>
    <n v="22"/>
    <x v="21"/>
    <x v="0"/>
    <s v="Fall Cowlitz Hat"/>
    <n v="4"/>
    <s v="N"/>
    <n v="1"/>
    <n v="18.84"/>
  </r>
  <r>
    <x v="5"/>
    <n v="12"/>
    <x v="11"/>
    <n v="22"/>
    <x v="21"/>
    <x v="0"/>
    <s v="Fall Cowlitz Hat"/>
    <n v="5"/>
    <s v="N"/>
    <n v="1"/>
    <n v="0"/>
  </r>
  <r>
    <x v="5"/>
    <n v="13"/>
    <x v="12"/>
    <n v="22"/>
    <x v="21"/>
    <x v="0"/>
    <s v="Fall Cowlitz Hat"/>
    <n v="2"/>
    <s v="N"/>
    <n v="1"/>
    <n v="0"/>
  </r>
  <r>
    <x v="5"/>
    <n v="13"/>
    <x v="12"/>
    <n v="22"/>
    <x v="21"/>
    <x v="0"/>
    <s v="Fall Cowlitz Hat"/>
    <n v="3"/>
    <s v="N"/>
    <n v="1"/>
    <n v="0"/>
  </r>
  <r>
    <x v="5"/>
    <n v="13"/>
    <x v="12"/>
    <n v="22"/>
    <x v="21"/>
    <x v="0"/>
    <s v="Fall Cowlitz Hat"/>
    <n v="4"/>
    <s v="N"/>
    <n v="1"/>
    <n v="0"/>
  </r>
  <r>
    <x v="5"/>
    <n v="13"/>
    <x v="12"/>
    <n v="22"/>
    <x v="21"/>
    <x v="0"/>
    <s v="Fall Cowlitz Hat"/>
    <n v="5"/>
    <s v="N"/>
    <n v="1"/>
    <n v="0"/>
  </r>
  <r>
    <x v="5"/>
    <n v="14"/>
    <x v="13"/>
    <n v="22"/>
    <x v="21"/>
    <x v="0"/>
    <s v="Fall Cowlitz Hat"/>
    <n v="2"/>
    <s v="N"/>
    <n v="1"/>
    <n v="0"/>
  </r>
  <r>
    <x v="5"/>
    <n v="14"/>
    <x v="13"/>
    <n v="22"/>
    <x v="21"/>
    <x v="0"/>
    <s v="Fall Cowlitz Hat"/>
    <n v="3"/>
    <s v="N"/>
    <n v="1"/>
    <n v="125.09"/>
  </r>
  <r>
    <x v="5"/>
    <n v="14"/>
    <x v="13"/>
    <n v="22"/>
    <x v="21"/>
    <x v="0"/>
    <s v="Fall Cowlitz Hat"/>
    <n v="4"/>
    <s v="N"/>
    <n v="1"/>
    <n v="0"/>
  </r>
  <r>
    <x v="5"/>
    <n v="14"/>
    <x v="13"/>
    <n v="22"/>
    <x v="21"/>
    <x v="0"/>
    <s v="Fall Cowlitz Hat"/>
    <n v="5"/>
    <s v="N"/>
    <n v="1"/>
    <n v="0"/>
  </r>
  <r>
    <x v="5"/>
    <n v="15"/>
    <x v="14"/>
    <n v="22"/>
    <x v="21"/>
    <x v="0"/>
    <s v="Fall Cowlitz Hat"/>
    <n v="2"/>
    <s v="N"/>
    <n v="1"/>
    <n v="1528.98"/>
  </r>
  <r>
    <x v="5"/>
    <n v="15"/>
    <x v="14"/>
    <n v="22"/>
    <x v="21"/>
    <x v="0"/>
    <s v="Fall Cowlitz Hat"/>
    <n v="3"/>
    <s v="N"/>
    <n v="1"/>
    <n v="3161.27"/>
  </r>
  <r>
    <x v="5"/>
    <n v="15"/>
    <x v="14"/>
    <n v="22"/>
    <x v="21"/>
    <x v="0"/>
    <s v="Fall Cowlitz Hat"/>
    <n v="4"/>
    <s v="N"/>
    <n v="1"/>
    <n v="1444.66"/>
  </r>
  <r>
    <x v="5"/>
    <n v="15"/>
    <x v="14"/>
    <n v="22"/>
    <x v="21"/>
    <x v="0"/>
    <s v="Fall Cowlitz Hat"/>
    <n v="5"/>
    <s v="N"/>
    <n v="1"/>
    <n v="0"/>
  </r>
  <r>
    <x v="5"/>
    <n v="16"/>
    <x v="15"/>
    <n v="22"/>
    <x v="21"/>
    <x v="0"/>
    <s v="Fall Cowlitz Hat"/>
    <n v="2"/>
    <s v="N"/>
    <n v="1"/>
    <n v="0"/>
  </r>
  <r>
    <x v="5"/>
    <n v="16"/>
    <x v="15"/>
    <n v="22"/>
    <x v="21"/>
    <x v="0"/>
    <s v="Fall Cowlitz Hat"/>
    <n v="3"/>
    <s v="N"/>
    <n v="1"/>
    <n v="0.15"/>
  </r>
  <r>
    <x v="5"/>
    <n v="16"/>
    <x v="15"/>
    <n v="22"/>
    <x v="21"/>
    <x v="0"/>
    <s v="Fall Cowlitz Hat"/>
    <n v="4"/>
    <s v="N"/>
    <n v="1"/>
    <n v="0.3"/>
  </r>
  <r>
    <x v="5"/>
    <n v="16"/>
    <x v="15"/>
    <n v="22"/>
    <x v="21"/>
    <x v="0"/>
    <s v="Fall Cowlitz Hat"/>
    <n v="5"/>
    <s v="N"/>
    <n v="1"/>
    <n v="0.33"/>
  </r>
  <r>
    <x v="5"/>
    <n v="17"/>
    <x v="16"/>
    <n v="22"/>
    <x v="21"/>
    <x v="0"/>
    <s v="Fall Cowlitz Hat"/>
    <n v="2"/>
    <s v="N"/>
    <n v="1"/>
    <n v="0"/>
  </r>
  <r>
    <x v="5"/>
    <n v="17"/>
    <x v="16"/>
    <n v="22"/>
    <x v="21"/>
    <x v="0"/>
    <s v="Fall Cowlitz Hat"/>
    <n v="3"/>
    <s v="N"/>
    <n v="1"/>
    <n v="0"/>
  </r>
  <r>
    <x v="5"/>
    <n v="17"/>
    <x v="16"/>
    <n v="22"/>
    <x v="21"/>
    <x v="0"/>
    <s v="Fall Cowlitz Hat"/>
    <n v="4"/>
    <s v="N"/>
    <n v="1"/>
    <n v="0"/>
  </r>
  <r>
    <x v="5"/>
    <n v="17"/>
    <x v="16"/>
    <n v="22"/>
    <x v="21"/>
    <x v="0"/>
    <s v="Fall Cowlitz Hat"/>
    <n v="5"/>
    <s v="N"/>
    <n v="1"/>
    <n v="0"/>
  </r>
  <r>
    <x v="5"/>
    <n v="18"/>
    <x v="17"/>
    <n v="22"/>
    <x v="21"/>
    <x v="0"/>
    <s v="Fall Cowlitz Hat"/>
    <n v="2"/>
    <s v="N"/>
    <n v="1"/>
    <n v="0"/>
  </r>
  <r>
    <x v="5"/>
    <n v="18"/>
    <x v="17"/>
    <n v="22"/>
    <x v="21"/>
    <x v="0"/>
    <s v="Fall Cowlitz Hat"/>
    <n v="3"/>
    <s v="N"/>
    <n v="1"/>
    <n v="0"/>
  </r>
  <r>
    <x v="5"/>
    <n v="18"/>
    <x v="17"/>
    <n v="22"/>
    <x v="21"/>
    <x v="0"/>
    <s v="Fall Cowlitz Hat"/>
    <n v="4"/>
    <s v="N"/>
    <n v="1"/>
    <n v="397.86"/>
  </r>
  <r>
    <x v="5"/>
    <n v="18"/>
    <x v="17"/>
    <n v="22"/>
    <x v="21"/>
    <x v="0"/>
    <s v="Fall Cowlitz Hat"/>
    <n v="5"/>
    <s v="N"/>
    <n v="1"/>
    <n v="0"/>
  </r>
  <r>
    <x v="5"/>
    <n v="19"/>
    <x v="18"/>
    <n v="22"/>
    <x v="21"/>
    <x v="0"/>
    <s v="Fall Cowlitz Hat"/>
    <n v="2"/>
    <s v="N"/>
    <n v="1"/>
    <n v="0"/>
  </r>
  <r>
    <x v="5"/>
    <n v="19"/>
    <x v="18"/>
    <n v="22"/>
    <x v="21"/>
    <x v="0"/>
    <s v="Fall Cowlitz Hat"/>
    <n v="3"/>
    <s v="N"/>
    <n v="1"/>
    <n v="0"/>
  </r>
  <r>
    <x v="5"/>
    <n v="19"/>
    <x v="18"/>
    <n v="22"/>
    <x v="21"/>
    <x v="0"/>
    <s v="Fall Cowlitz Hat"/>
    <n v="4"/>
    <s v="N"/>
    <n v="1"/>
    <n v="734.18"/>
  </r>
  <r>
    <x v="5"/>
    <n v="19"/>
    <x v="18"/>
    <n v="22"/>
    <x v="21"/>
    <x v="0"/>
    <s v="Fall Cowlitz Hat"/>
    <n v="5"/>
    <s v="N"/>
    <n v="1"/>
    <n v="0"/>
  </r>
  <r>
    <x v="5"/>
    <n v="20"/>
    <x v="19"/>
    <n v="22"/>
    <x v="21"/>
    <x v="0"/>
    <s v="Fall Cowlitz Hat"/>
    <n v="2"/>
    <s v="N"/>
    <n v="1"/>
    <n v="0"/>
  </r>
  <r>
    <x v="5"/>
    <n v="20"/>
    <x v="19"/>
    <n v="22"/>
    <x v="21"/>
    <x v="0"/>
    <s v="Fall Cowlitz Hat"/>
    <n v="3"/>
    <s v="N"/>
    <n v="1"/>
    <n v="822.88"/>
  </r>
  <r>
    <x v="5"/>
    <n v="20"/>
    <x v="19"/>
    <n v="22"/>
    <x v="21"/>
    <x v="0"/>
    <s v="Fall Cowlitz Hat"/>
    <n v="4"/>
    <s v="N"/>
    <n v="1"/>
    <n v="685.33"/>
  </r>
  <r>
    <x v="5"/>
    <n v="20"/>
    <x v="19"/>
    <n v="22"/>
    <x v="21"/>
    <x v="0"/>
    <s v="Fall Cowlitz Hat"/>
    <n v="5"/>
    <s v="N"/>
    <n v="1"/>
    <n v="225.34"/>
  </r>
  <r>
    <x v="5"/>
    <n v="21"/>
    <x v="20"/>
    <n v="22"/>
    <x v="21"/>
    <x v="0"/>
    <s v="Fall Cowlitz Hat"/>
    <n v="2"/>
    <s v="N"/>
    <n v="1"/>
    <n v="0"/>
  </r>
  <r>
    <x v="5"/>
    <n v="21"/>
    <x v="20"/>
    <n v="22"/>
    <x v="21"/>
    <x v="0"/>
    <s v="Fall Cowlitz Hat"/>
    <n v="3"/>
    <s v="N"/>
    <n v="1"/>
    <n v="4080.41"/>
  </r>
  <r>
    <x v="5"/>
    <n v="21"/>
    <x v="20"/>
    <n v="22"/>
    <x v="21"/>
    <x v="0"/>
    <s v="Fall Cowlitz Hat"/>
    <n v="4"/>
    <s v="N"/>
    <n v="1"/>
    <n v="1982.79"/>
  </r>
  <r>
    <x v="5"/>
    <n v="21"/>
    <x v="20"/>
    <n v="22"/>
    <x v="21"/>
    <x v="0"/>
    <s v="Fall Cowlitz Hat"/>
    <n v="5"/>
    <s v="N"/>
    <n v="1"/>
    <n v="0"/>
  </r>
  <r>
    <x v="5"/>
    <n v="22"/>
    <x v="21"/>
    <n v="22"/>
    <x v="21"/>
    <x v="0"/>
    <s v="Fall Cowlitz Hat"/>
    <n v="2"/>
    <s v="N"/>
    <n v="1"/>
    <n v="0"/>
  </r>
  <r>
    <x v="5"/>
    <n v="22"/>
    <x v="21"/>
    <n v="22"/>
    <x v="21"/>
    <x v="0"/>
    <s v="Fall Cowlitz Hat"/>
    <n v="3"/>
    <s v="N"/>
    <n v="1"/>
    <n v="88.94"/>
  </r>
  <r>
    <x v="5"/>
    <n v="22"/>
    <x v="21"/>
    <n v="22"/>
    <x v="21"/>
    <x v="0"/>
    <s v="Fall Cowlitz Hat"/>
    <n v="4"/>
    <s v="N"/>
    <n v="1"/>
    <n v="0"/>
  </r>
  <r>
    <x v="5"/>
    <n v="22"/>
    <x v="21"/>
    <n v="22"/>
    <x v="21"/>
    <x v="0"/>
    <s v="Fall Cowlitz Hat"/>
    <n v="5"/>
    <s v="N"/>
    <n v="1"/>
    <n v="0"/>
  </r>
  <r>
    <x v="5"/>
    <n v="23"/>
    <x v="22"/>
    <n v="22"/>
    <x v="21"/>
    <x v="0"/>
    <s v="Fall Cowlitz Hat"/>
    <n v="2"/>
    <s v="N"/>
    <n v="1"/>
    <n v="0"/>
  </r>
  <r>
    <x v="5"/>
    <n v="23"/>
    <x v="22"/>
    <n v="22"/>
    <x v="21"/>
    <x v="0"/>
    <s v="Fall Cowlitz Hat"/>
    <n v="3"/>
    <s v="N"/>
    <n v="1"/>
    <n v="0"/>
  </r>
  <r>
    <x v="5"/>
    <n v="23"/>
    <x v="22"/>
    <n v="22"/>
    <x v="21"/>
    <x v="0"/>
    <s v="Fall Cowlitz Hat"/>
    <n v="4"/>
    <s v="N"/>
    <n v="1"/>
    <n v="0"/>
  </r>
  <r>
    <x v="5"/>
    <n v="23"/>
    <x v="22"/>
    <n v="22"/>
    <x v="21"/>
    <x v="0"/>
    <s v="Fall Cowlitz Hat"/>
    <n v="5"/>
    <s v="N"/>
    <n v="1"/>
    <n v="0"/>
  </r>
  <r>
    <x v="5"/>
    <n v="24"/>
    <x v="23"/>
    <n v="22"/>
    <x v="21"/>
    <x v="0"/>
    <s v="Fall Cowlitz Hat"/>
    <n v="2"/>
    <s v="N"/>
    <n v="1"/>
    <n v="0"/>
  </r>
  <r>
    <x v="5"/>
    <n v="24"/>
    <x v="23"/>
    <n v="22"/>
    <x v="21"/>
    <x v="0"/>
    <s v="Fall Cowlitz Hat"/>
    <n v="3"/>
    <s v="N"/>
    <n v="1"/>
    <n v="0"/>
  </r>
  <r>
    <x v="5"/>
    <n v="24"/>
    <x v="23"/>
    <n v="22"/>
    <x v="21"/>
    <x v="0"/>
    <s v="Fall Cowlitz Hat"/>
    <n v="4"/>
    <s v="N"/>
    <n v="1"/>
    <n v="0"/>
  </r>
  <r>
    <x v="5"/>
    <n v="24"/>
    <x v="23"/>
    <n v="22"/>
    <x v="21"/>
    <x v="0"/>
    <s v="Fall Cowlitz Hat"/>
    <n v="5"/>
    <s v="N"/>
    <n v="1"/>
    <n v="0"/>
  </r>
  <r>
    <x v="5"/>
    <n v="25"/>
    <x v="24"/>
    <n v="22"/>
    <x v="21"/>
    <x v="0"/>
    <s v="Fall Cowlitz Hat"/>
    <n v="2"/>
    <s v="N"/>
    <n v="1"/>
    <n v="766.99"/>
  </r>
  <r>
    <x v="5"/>
    <n v="25"/>
    <x v="24"/>
    <n v="22"/>
    <x v="21"/>
    <x v="0"/>
    <s v="Fall Cowlitz Hat"/>
    <n v="3"/>
    <s v="N"/>
    <n v="1"/>
    <n v="4155"/>
  </r>
  <r>
    <x v="5"/>
    <n v="25"/>
    <x v="24"/>
    <n v="22"/>
    <x v="21"/>
    <x v="0"/>
    <s v="Fall Cowlitz Hat"/>
    <n v="4"/>
    <s v="N"/>
    <n v="1"/>
    <n v="1118.82"/>
  </r>
  <r>
    <x v="5"/>
    <n v="25"/>
    <x v="24"/>
    <n v="22"/>
    <x v="21"/>
    <x v="0"/>
    <s v="Fall Cowlitz Hat"/>
    <n v="5"/>
    <s v="N"/>
    <n v="1"/>
    <n v="0"/>
  </r>
  <r>
    <x v="6"/>
    <n v="1"/>
    <x v="0"/>
    <n v="22"/>
    <x v="21"/>
    <x v="0"/>
    <s v="Fall Cowlitz Hat"/>
    <n v="2"/>
    <s v="N"/>
    <n v="1"/>
    <n v="0"/>
  </r>
  <r>
    <x v="6"/>
    <n v="1"/>
    <x v="0"/>
    <n v="22"/>
    <x v="21"/>
    <x v="0"/>
    <s v="Fall Cowlitz Hat"/>
    <n v="3"/>
    <s v="N"/>
    <n v="1"/>
    <n v="0"/>
  </r>
  <r>
    <x v="6"/>
    <n v="1"/>
    <x v="0"/>
    <n v="22"/>
    <x v="21"/>
    <x v="0"/>
    <s v="Fall Cowlitz Hat"/>
    <n v="4"/>
    <s v="N"/>
    <n v="1"/>
    <n v="0"/>
  </r>
  <r>
    <x v="6"/>
    <n v="1"/>
    <x v="0"/>
    <n v="22"/>
    <x v="21"/>
    <x v="0"/>
    <s v="Fall Cowlitz Hat"/>
    <n v="5"/>
    <s v="N"/>
    <n v="1"/>
    <n v="0"/>
  </r>
  <r>
    <x v="6"/>
    <n v="2"/>
    <x v="1"/>
    <n v="22"/>
    <x v="21"/>
    <x v="0"/>
    <s v="Fall Cowlitz Hat"/>
    <n v="2"/>
    <s v="N"/>
    <n v="1"/>
    <n v="0"/>
  </r>
  <r>
    <x v="6"/>
    <n v="2"/>
    <x v="1"/>
    <n v="22"/>
    <x v="21"/>
    <x v="0"/>
    <s v="Fall Cowlitz Hat"/>
    <n v="3"/>
    <s v="N"/>
    <n v="1"/>
    <n v="119.96"/>
  </r>
  <r>
    <x v="6"/>
    <n v="2"/>
    <x v="1"/>
    <n v="22"/>
    <x v="21"/>
    <x v="0"/>
    <s v="Fall Cowlitz Hat"/>
    <n v="4"/>
    <s v="N"/>
    <n v="1"/>
    <n v="247.25"/>
  </r>
  <r>
    <x v="6"/>
    <n v="2"/>
    <x v="1"/>
    <n v="22"/>
    <x v="21"/>
    <x v="0"/>
    <s v="Fall Cowlitz Hat"/>
    <n v="5"/>
    <s v="N"/>
    <n v="1"/>
    <n v="0"/>
  </r>
  <r>
    <x v="6"/>
    <n v="3"/>
    <x v="2"/>
    <n v="22"/>
    <x v="21"/>
    <x v="0"/>
    <s v="Fall Cowlitz Hat"/>
    <n v="2"/>
    <s v="N"/>
    <n v="1"/>
    <n v="0"/>
  </r>
  <r>
    <x v="6"/>
    <n v="3"/>
    <x v="2"/>
    <n v="22"/>
    <x v="21"/>
    <x v="0"/>
    <s v="Fall Cowlitz Hat"/>
    <n v="3"/>
    <s v="N"/>
    <n v="1"/>
    <n v="0"/>
  </r>
  <r>
    <x v="6"/>
    <n v="3"/>
    <x v="2"/>
    <n v="22"/>
    <x v="21"/>
    <x v="0"/>
    <s v="Fall Cowlitz Hat"/>
    <n v="4"/>
    <s v="N"/>
    <n v="1"/>
    <n v="0"/>
  </r>
  <r>
    <x v="6"/>
    <n v="3"/>
    <x v="2"/>
    <n v="22"/>
    <x v="21"/>
    <x v="0"/>
    <s v="Fall Cowlitz Hat"/>
    <n v="5"/>
    <s v="N"/>
    <n v="1"/>
    <n v="0"/>
  </r>
  <r>
    <x v="6"/>
    <n v="4"/>
    <x v="3"/>
    <n v="22"/>
    <x v="21"/>
    <x v="0"/>
    <s v="Fall Cowlitz Hat"/>
    <n v="2"/>
    <s v="N"/>
    <n v="1"/>
    <n v="0"/>
  </r>
  <r>
    <x v="6"/>
    <n v="4"/>
    <x v="3"/>
    <n v="22"/>
    <x v="21"/>
    <x v="0"/>
    <s v="Fall Cowlitz Hat"/>
    <n v="3"/>
    <s v="N"/>
    <n v="1"/>
    <n v="916.58"/>
  </r>
  <r>
    <x v="6"/>
    <n v="4"/>
    <x v="3"/>
    <n v="22"/>
    <x v="21"/>
    <x v="0"/>
    <s v="Fall Cowlitz Hat"/>
    <n v="4"/>
    <s v="N"/>
    <n v="1"/>
    <n v="525.77"/>
  </r>
  <r>
    <x v="6"/>
    <n v="4"/>
    <x v="3"/>
    <n v="22"/>
    <x v="21"/>
    <x v="0"/>
    <s v="Fall Cowlitz Hat"/>
    <n v="5"/>
    <s v="N"/>
    <n v="1"/>
    <n v="51.55"/>
  </r>
  <r>
    <x v="6"/>
    <n v="5"/>
    <x v="4"/>
    <n v="22"/>
    <x v="21"/>
    <x v="0"/>
    <s v="Fall Cowlitz Hat"/>
    <n v="2"/>
    <s v="N"/>
    <n v="1"/>
    <n v="0"/>
  </r>
  <r>
    <x v="6"/>
    <n v="5"/>
    <x v="4"/>
    <n v="22"/>
    <x v="21"/>
    <x v="0"/>
    <s v="Fall Cowlitz Hat"/>
    <n v="3"/>
    <s v="N"/>
    <n v="1"/>
    <n v="15377.33"/>
  </r>
  <r>
    <x v="6"/>
    <n v="5"/>
    <x v="4"/>
    <n v="22"/>
    <x v="21"/>
    <x v="0"/>
    <s v="Fall Cowlitz Hat"/>
    <n v="4"/>
    <s v="N"/>
    <n v="1"/>
    <n v="3940.63"/>
  </r>
  <r>
    <x v="6"/>
    <n v="5"/>
    <x v="4"/>
    <n v="22"/>
    <x v="21"/>
    <x v="0"/>
    <s v="Fall Cowlitz Hat"/>
    <n v="5"/>
    <s v="N"/>
    <n v="1"/>
    <n v="62.69"/>
  </r>
  <r>
    <x v="6"/>
    <n v="6"/>
    <x v="5"/>
    <n v="22"/>
    <x v="21"/>
    <x v="0"/>
    <s v="Fall Cowlitz Hat"/>
    <n v="2"/>
    <s v="N"/>
    <n v="1"/>
    <n v="0"/>
  </r>
  <r>
    <x v="6"/>
    <n v="6"/>
    <x v="5"/>
    <n v="22"/>
    <x v="21"/>
    <x v="0"/>
    <s v="Fall Cowlitz Hat"/>
    <n v="3"/>
    <s v="N"/>
    <n v="1"/>
    <n v="0"/>
  </r>
  <r>
    <x v="6"/>
    <n v="6"/>
    <x v="5"/>
    <n v="22"/>
    <x v="21"/>
    <x v="0"/>
    <s v="Fall Cowlitz Hat"/>
    <n v="4"/>
    <s v="N"/>
    <n v="1"/>
    <n v="0"/>
  </r>
  <r>
    <x v="6"/>
    <n v="6"/>
    <x v="5"/>
    <n v="22"/>
    <x v="21"/>
    <x v="0"/>
    <s v="Fall Cowlitz Hat"/>
    <n v="5"/>
    <s v="N"/>
    <n v="1"/>
    <n v="0"/>
  </r>
  <r>
    <x v="6"/>
    <n v="7"/>
    <x v="6"/>
    <n v="22"/>
    <x v="21"/>
    <x v="0"/>
    <s v="Fall Cowlitz Hat"/>
    <n v="2"/>
    <s v="N"/>
    <n v="1"/>
    <n v="0"/>
  </r>
  <r>
    <x v="6"/>
    <n v="7"/>
    <x v="6"/>
    <n v="22"/>
    <x v="21"/>
    <x v="0"/>
    <s v="Fall Cowlitz Hat"/>
    <n v="3"/>
    <s v="N"/>
    <n v="1"/>
    <n v="0"/>
  </r>
  <r>
    <x v="6"/>
    <n v="7"/>
    <x v="6"/>
    <n v="22"/>
    <x v="21"/>
    <x v="0"/>
    <s v="Fall Cowlitz Hat"/>
    <n v="4"/>
    <s v="N"/>
    <n v="1"/>
    <n v="0"/>
  </r>
  <r>
    <x v="6"/>
    <n v="7"/>
    <x v="6"/>
    <n v="22"/>
    <x v="21"/>
    <x v="0"/>
    <s v="Fall Cowlitz Hat"/>
    <n v="5"/>
    <s v="N"/>
    <n v="1"/>
    <n v="0"/>
  </r>
  <r>
    <x v="6"/>
    <n v="8"/>
    <x v="7"/>
    <n v="22"/>
    <x v="21"/>
    <x v="0"/>
    <s v="Fall Cowlitz Hat"/>
    <n v="2"/>
    <s v="N"/>
    <n v="1"/>
    <n v="0"/>
  </r>
  <r>
    <x v="6"/>
    <n v="8"/>
    <x v="7"/>
    <n v="22"/>
    <x v="21"/>
    <x v="0"/>
    <s v="Fall Cowlitz Hat"/>
    <n v="3"/>
    <s v="N"/>
    <n v="1"/>
    <n v="20.95"/>
  </r>
  <r>
    <x v="6"/>
    <n v="8"/>
    <x v="7"/>
    <n v="22"/>
    <x v="21"/>
    <x v="0"/>
    <s v="Fall Cowlitz Hat"/>
    <n v="4"/>
    <s v="N"/>
    <n v="1"/>
    <n v="7.34"/>
  </r>
  <r>
    <x v="6"/>
    <n v="8"/>
    <x v="7"/>
    <n v="22"/>
    <x v="21"/>
    <x v="0"/>
    <s v="Fall Cowlitz Hat"/>
    <n v="5"/>
    <s v="N"/>
    <n v="1"/>
    <n v="0"/>
  </r>
  <r>
    <x v="6"/>
    <n v="9"/>
    <x v="8"/>
    <n v="22"/>
    <x v="21"/>
    <x v="0"/>
    <s v="Fall Cowlitz Hat"/>
    <n v="2"/>
    <s v="N"/>
    <n v="1"/>
    <n v="11.83"/>
  </r>
  <r>
    <x v="6"/>
    <n v="9"/>
    <x v="8"/>
    <n v="22"/>
    <x v="21"/>
    <x v="0"/>
    <s v="Fall Cowlitz Hat"/>
    <n v="3"/>
    <s v="N"/>
    <n v="1"/>
    <n v="28.39"/>
  </r>
  <r>
    <x v="6"/>
    <n v="9"/>
    <x v="8"/>
    <n v="22"/>
    <x v="21"/>
    <x v="0"/>
    <s v="Fall Cowlitz Hat"/>
    <n v="4"/>
    <s v="N"/>
    <n v="1"/>
    <n v="0"/>
  </r>
  <r>
    <x v="6"/>
    <n v="9"/>
    <x v="8"/>
    <n v="22"/>
    <x v="21"/>
    <x v="0"/>
    <s v="Fall Cowlitz Hat"/>
    <n v="5"/>
    <s v="N"/>
    <n v="1"/>
    <n v="0"/>
  </r>
  <r>
    <x v="6"/>
    <n v="10"/>
    <x v="9"/>
    <n v="22"/>
    <x v="21"/>
    <x v="0"/>
    <s v="Fall Cowlitz Hat"/>
    <n v="2"/>
    <s v="N"/>
    <n v="1"/>
    <n v="0"/>
  </r>
  <r>
    <x v="6"/>
    <n v="10"/>
    <x v="9"/>
    <n v="22"/>
    <x v="21"/>
    <x v="0"/>
    <s v="Fall Cowlitz Hat"/>
    <n v="3"/>
    <s v="N"/>
    <n v="1"/>
    <n v="0"/>
  </r>
  <r>
    <x v="6"/>
    <n v="10"/>
    <x v="9"/>
    <n v="22"/>
    <x v="21"/>
    <x v="0"/>
    <s v="Fall Cowlitz Hat"/>
    <n v="4"/>
    <s v="N"/>
    <n v="1"/>
    <n v="0"/>
  </r>
  <r>
    <x v="6"/>
    <n v="10"/>
    <x v="9"/>
    <n v="22"/>
    <x v="21"/>
    <x v="0"/>
    <s v="Fall Cowlitz Hat"/>
    <n v="5"/>
    <s v="N"/>
    <n v="1"/>
    <n v="0"/>
  </r>
  <r>
    <x v="6"/>
    <n v="11"/>
    <x v="10"/>
    <n v="22"/>
    <x v="21"/>
    <x v="0"/>
    <s v="Fall Cowlitz Hat"/>
    <n v="2"/>
    <s v="N"/>
    <n v="1"/>
    <n v="0.03"/>
  </r>
  <r>
    <x v="6"/>
    <n v="11"/>
    <x v="10"/>
    <n v="22"/>
    <x v="21"/>
    <x v="0"/>
    <s v="Fall Cowlitz Hat"/>
    <n v="3"/>
    <s v="N"/>
    <n v="1"/>
    <n v="0.02"/>
  </r>
  <r>
    <x v="6"/>
    <n v="11"/>
    <x v="10"/>
    <n v="22"/>
    <x v="21"/>
    <x v="0"/>
    <s v="Fall Cowlitz Hat"/>
    <n v="4"/>
    <s v="N"/>
    <n v="1"/>
    <n v="0"/>
  </r>
  <r>
    <x v="6"/>
    <n v="11"/>
    <x v="10"/>
    <n v="22"/>
    <x v="21"/>
    <x v="0"/>
    <s v="Fall Cowlitz Hat"/>
    <n v="5"/>
    <s v="N"/>
    <n v="1"/>
    <n v="0"/>
  </r>
  <r>
    <x v="6"/>
    <n v="12"/>
    <x v="11"/>
    <n v="22"/>
    <x v="21"/>
    <x v="0"/>
    <s v="Fall Cowlitz Hat"/>
    <n v="2"/>
    <s v="N"/>
    <n v="1"/>
    <n v="0"/>
  </r>
  <r>
    <x v="6"/>
    <n v="12"/>
    <x v="11"/>
    <n v="22"/>
    <x v="21"/>
    <x v="0"/>
    <s v="Fall Cowlitz Hat"/>
    <n v="3"/>
    <s v="N"/>
    <n v="1"/>
    <n v="131.33000000000001"/>
  </r>
  <r>
    <x v="6"/>
    <n v="12"/>
    <x v="11"/>
    <n v="22"/>
    <x v="21"/>
    <x v="0"/>
    <s v="Fall Cowlitz Hat"/>
    <n v="4"/>
    <s v="N"/>
    <n v="1"/>
    <n v="92.05"/>
  </r>
  <r>
    <x v="6"/>
    <n v="12"/>
    <x v="11"/>
    <n v="22"/>
    <x v="21"/>
    <x v="0"/>
    <s v="Fall Cowlitz Hat"/>
    <n v="5"/>
    <s v="N"/>
    <n v="1"/>
    <n v="0"/>
  </r>
  <r>
    <x v="6"/>
    <n v="13"/>
    <x v="12"/>
    <n v="22"/>
    <x v="21"/>
    <x v="0"/>
    <s v="Fall Cowlitz Hat"/>
    <n v="2"/>
    <s v="N"/>
    <n v="1"/>
    <n v="0"/>
  </r>
  <r>
    <x v="6"/>
    <n v="13"/>
    <x v="12"/>
    <n v="22"/>
    <x v="21"/>
    <x v="0"/>
    <s v="Fall Cowlitz Hat"/>
    <n v="3"/>
    <s v="N"/>
    <n v="1"/>
    <n v="0"/>
  </r>
  <r>
    <x v="6"/>
    <n v="13"/>
    <x v="12"/>
    <n v="22"/>
    <x v="21"/>
    <x v="0"/>
    <s v="Fall Cowlitz Hat"/>
    <n v="4"/>
    <s v="N"/>
    <n v="1"/>
    <n v="0"/>
  </r>
  <r>
    <x v="6"/>
    <n v="13"/>
    <x v="12"/>
    <n v="22"/>
    <x v="21"/>
    <x v="0"/>
    <s v="Fall Cowlitz Hat"/>
    <n v="5"/>
    <s v="N"/>
    <n v="1"/>
    <n v="0"/>
  </r>
  <r>
    <x v="6"/>
    <n v="14"/>
    <x v="13"/>
    <n v="22"/>
    <x v="21"/>
    <x v="0"/>
    <s v="Fall Cowlitz Hat"/>
    <n v="2"/>
    <s v="N"/>
    <n v="1"/>
    <n v="0"/>
  </r>
  <r>
    <x v="6"/>
    <n v="14"/>
    <x v="13"/>
    <n v="22"/>
    <x v="21"/>
    <x v="0"/>
    <s v="Fall Cowlitz Hat"/>
    <n v="3"/>
    <s v="N"/>
    <n v="1"/>
    <n v="175.07"/>
  </r>
  <r>
    <x v="6"/>
    <n v="14"/>
    <x v="13"/>
    <n v="22"/>
    <x v="21"/>
    <x v="0"/>
    <s v="Fall Cowlitz Hat"/>
    <n v="4"/>
    <s v="N"/>
    <n v="1"/>
    <n v="0"/>
  </r>
  <r>
    <x v="6"/>
    <n v="14"/>
    <x v="13"/>
    <n v="22"/>
    <x v="21"/>
    <x v="0"/>
    <s v="Fall Cowlitz Hat"/>
    <n v="5"/>
    <s v="N"/>
    <n v="1"/>
    <n v="0"/>
  </r>
  <r>
    <x v="6"/>
    <n v="15"/>
    <x v="14"/>
    <n v="22"/>
    <x v="21"/>
    <x v="0"/>
    <s v="Fall Cowlitz Hat"/>
    <n v="2"/>
    <s v="N"/>
    <n v="1"/>
    <n v="992.1"/>
  </r>
  <r>
    <x v="6"/>
    <n v="15"/>
    <x v="14"/>
    <n v="22"/>
    <x v="21"/>
    <x v="0"/>
    <s v="Fall Cowlitz Hat"/>
    <n v="3"/>
    <s v="N"/>
    <n v="1"/>
    <n v="4746.83"/>
  </r>
  <r>
    <x v="6"/>
    <n v="15"/>
    <x v="14"/>
    <n v="22"/>
    <x v="21"/>
    <x v="0"/>
    <s v="Fall Cowlitz Hat"/>
    <n v="4"/>
    <s v="N"/>
    <n v="1"/>
    <n v="2117.33"/>
  </r>
  <r>
    <x v="6"/>
    <n v="15"/>
    <x v="14"/>
    <n v="22"/>
    <x v="21"/>
    <x v="0"/>
    <s v="Fall Cowlitz Hat"/>
    <n v="5"/>
    <s v="N"/>
    <n v="1"/>
    <n v="0"/>
  </r>
  <r>
    <x v="6"/>
    <n v="16"/>
    <x v="15"/>
    <n v="22"/>
    <x v="21"/>
    <x v="0"/>
    <s v="Fall Cowlitz Hat"/>
    <n v="2"/>
    <s v="N"/>
    <n v="1"/>
    <n v="0"/>
  </r>
  <r>
    <x v="6"/>
    <n v="16"/>
    <x v="15"/>
    <n v="22"/>
    <x v="21"/>
    <x v="0"/>
    <s v="Fall Cowlitz Hat"/>
    <n v="3"/>
    <s v="N"/>
    <n v="1"/>
    <n v="0.17"/>
  </r>
  <r>
    <x v="6"/>
    <n v="16"/>
    <x v="15"/>
    <n v="22"/>
    <x v="21"/>
    <x v="0"/>
    <s v="Fall Cowlitz Hat"/>
    <n v="4"/>
    <s v="N"/>
    <n v="1"/>
    <n v="0.36"/>
  </r>
  <r>
    <x v="6"/>
    <n v="16"/>
    <x v="15"/>
    <n v="22"/>
    <x v="21"/>
    <x v="0"/>
    <s v="Fall Cowlitz Hat"/>
    <n v="5"/>
    <s v="N"/>
    <n v="1"/>
    <n v="0.12"/>
  </r>
  <r>
    <x v="6"/>
    <n v="17"/>
    <x v="16"/>
    <n v="22"/>
    <x v="21"/>
    <x v="0"/>
    <s v="Fall Cowlitz Hat"/>
    <n v="2"/>
    <s v="N"/>
    <n v="1"/>
    <n v="0"/>
  </r>
  <r>
    <x v="6"/>
    <n v="17"/>
    <x v="16"/>
    <n v="22"/>
    <x v="21"/>
    <x v="0"/>
    <s v="Fall Cowlitz Hat"/>
    <n v="3"/>
    <s v="N"/>
    <n v="1"/>
    <n v="0"/>
  </r>
  <r>
    <x v="6"/>
    <n v="17"/>
    <x v="16"/>
    <n v="22"/>
    <x v="21"/>
    <x v="0"/>
    <s v="Fall Cowlitz Hat"/>
    <n v="4"/>
    <s v="N"/>
    <n v="1"/>
    <n v="0"/>
  </r>
  <r>
    <x v="6"/>
    <n v="17"/>
    <x v="16"/>
    <n v="22"/>
    <x v="21"/>
    <x v="0"/>
    <s v="Fall Cowlitz Hat"/>
    <n v="5"/>
    <s v="N"/>
    <n v="1"/>
    <n v="0"/>
  </r>
  <r>
    <x v="6"/>
    <n v="18"/>
    <x v="17"/>
    <n v="22"/>
    <x v="21"/>
    <x v="0"/>
    <s v="Fall Cowlitz Hat"/>
    <n v="2"/>
    <s v="N"/>
    <n v="1"/>
    <n v="0"/>
  </r>
  <r>
    <x v="6"/>
    <n v="18"/>
    <x v="17"/>
    <n v="22"/>
    <x v="21"/>
    <x v="0"/>
    <s v="Fall Cowlitz Hat"/>
    <n v="3"/>
    <s v="N"/>
    <n v="1"/>
    <n v="0"/>
  </r>
  <r>
    <x v="6"/>
    <n v="18"/>
    <x v="17"/>
    <n v="22"/>
    <x v="21"/>
    <x v="0"/>
    <s v="Fall Cowlitz Hat"/>
    <n v="4"/>
    <s v="N"/>
    <n v="1"/>
    <n v="339.13"/>
  </r>
  <r>
    <x v="6"/>
    <n v="18"/>
    <x v="17"/>
    <n v="22"/>
    <x v="21"/>
    <x v="0"/>
    <s v="Fall Cowlitz Hat"/>
    <n v="5"/>
    <s v="N"/>
    <n v="1"/>
    <n v="0"/>
  </r>
  <r>
    <x v="6"/>
    <n v="19"/>
    <x v="18"/>
    <n v="22"/>
    <x v="21"/>
    <x v="0"/>
    <s v="Fall Cowlitz Hat"/>
    <n v="2"/>
    <s v="N"/>
    <n v="1"/>
    <n v="0"/>
  </r>
  <r>
    <x v="6"/>
    <n v="19"/>
    <x v="18"/>
    <n v="22"/>
    <x v="21"/>
    <x v="0"/>
    <s v="Fall Cowlitz Hat"/>
    <n v="3"/>
    <s v="N"/>
    <n v="1"/>
    <n v="0"/>
  </r>
  <r>
    <x v="6"/>
    <n v="19"/>
    <x v="18"/>
    <n v="22"/>
    <x v="21"/>
    <x v="0"/>
    <s v="Fall Cowlitz Hat"/>
    <n v="4"/>
    <s v="N"/>
    <n v="1"/>
    <n v="1316.43"/>
  </r>
  <r>
    <x v="6"/>
    <n v="19"/>
    <x v="18"/>
    <n v="22"/>
    <x v="21"/>
    <x v="0"/>
    <s v="Fall Cowlitz Hat"/>
    <n v="5"/>
    <s v="N"/>
    <n v="1"/>
    <n v="0"/>
  </r>
  <r>
    <x v="6"/>
    <n v="20"/>
    <x v="19"/>
    <n v="22"/>
    <x v="21"/>
    <x v="0"/>
    <s v="Fall Cowlitz Hat"/>
    <n v="2"/>
    <s v="N"/>
    <n v="1"/>
    <n v="0"/>
  </r>
  <r>
    <x v="6"/>
    <n v="20"/>
    <x v="19"/>
    <n v="22"/>
    <x v="21"/>
    <x v="0"/>
    <s v="Fall Cowlitz Hat"/>
    <n v="3"/>
    <s v="N"/>
    <n v="1"/>
    <n v="648.91999999999996"/>
  </r>
  <r>
    <x v="6"/>
    <n v="20"/>
    <x v="19"/>
    <n v="22"/>
    <x v="21"/>
    <x v="0"/>
    <s v="Fall Cowlitz Hat"/>
    <n v="4"/>
    <s v="N"/>
    <n v="1"/>
    <n v="520.13"/>
  </r>
  <r>
    <x v="6"/>
    <n v="20"/>
    <x v="19"/>
    <n v="22"/>
    <x v="21"/>
    <x v="0"/>
    <s v="Fall Cowlitz Hat"/>
    <n v="5"/>
    <s v="N"/>
    <n v="1"/>
    <n v="53.3"/>
  </r>
  <r>
    <x v="6"/>
    <n v="21"/>
    <x v="20"/>
    <n v="22"/>
    <x v="21"/>
    <x v="0"/>
    <s v="Fall Cowlitz Hat"/>
    <n v="2"/>
    <s v="N"/>
    <n v="1"/>
    <n v="0"/>
  </r>
  <r>
    <x v="6"/>
    <n v="21"/>
    <x v="20"/>
    <n v="22"/>
    <x v="21"/>
    <x v="0"/>
    <s v="Fall Cowlitz Hat"/>
    <n v="3"/>
    <s v="N"/>
    <n v="1"/>
    <n v="3322.92"/>
  </r>
  <r>
    <x v="6"/>
    <n v="21"/>
    <x v="20"/>
    <n v="22"/>
    <x v="21"/>
    <x v="0"/>
    <s v="Fall Cowlitz Hat"/>
    <n v="4"/>
    <s v="N"/>
    <n v="1"/>
    <n v="1554.03"/>
  </r>
  <r>
    <x v="6"/>
    <n v="21"/>
    <x v="20"/>
    <n v="22"/>
    <x v="21"/>
    <x v="0"/>
    <s v="Fall Cowlitz Hat"/>
    <n v="5"/>
    <s v="N"/>
    <n v="1"/>
    <n v="0"/>
  </r>
  <r>
    <x v="6"/>
    <n v="22"/>
    <x v="21"/>
    <n v="22"/>
    <x v="21"/>
    <x v="0"/>
    <s v="Fall Cowlitz Hat"/>
    <n v="2"/>
    <s v="N"/>
    <n v="1"/>
    <n v="0"/>
  </r>
  <r>
    <x v="6"/>
    <n v="22"/>
    <x v="21"/>
    <n v="22"/>
    <x v="21"/>
    <x v="0"/>
    <s v="Fall Cowlitz Hat"/>
    <n v="3"/>
    <s v="N"/>
    <n v="1"/>
    <n v="81.23"/>
  </r>
  <r>
    <x v="6"/>
    <n v="22"/>
    <x v="21"/>
    <n v="22"/>
    <x v="21"/>
    <x v="0"/>
    <s v="Fall Cowlitz Hat"/>
    <n v="4"/>
    <s v="N"/>
    <n v="1"/>
    <n v="0"/>
  </r>
  <r>
    <x v="6"/>
    <n v="22"/>
    <x v="21"/>
    <n v="22"/>
    <x v="21"/>
    <x v="0"/>
    <s v="Fall Cowlitz Hat"/>
    <n v="5"/>
    <s v="N"/>
    <n v="1"/>
    <n v="0"/>
  </r>
  <r>
    <x v="6"/>
    <n v="23"/>
    <x v="22"/>
    <n v="22"/>
    <x v="21"/>
    <x v="0"/>
    <s v="Fall Cowlitz Hat"/>
    <n v="2"/>
    <s v="N"/>
    <n v="1"/>
    <n v="0"/>
  </r>
  <r>
    <x v="6"/>
    <n v="23"/>
    <x v="22"/>
    <n v="22"/>
    <x v="21"/>
    <x v="0"/>
    <s v="Fall Cowlitz Hat"/>
    <n v="3"/>
    <s v="N"/>
    <n v="1"/>
    <n v="0"/>
  </r>
  <r>
    <x v="6"/>
    <n v="23"/>
    <x v="22"/>
    <n v="22"/>
    <x v="21"/>
    <x v="0"/>
    <s v="Fall Cowlitz Hat"/>
    <n v="4"/>
    <s v="N"/>
    <n v="1"/>
    <n v="0"/>
  </r>
  <r>
    <x v="6"/>
    <n v="23"/>
    <x v="22"/>
    <n v="22"/>
    <x v="21"/>
    <x v="0"/>
    <s v="Fall Cowlitz Hat"/>
    <n v="5"/>
    <s v="N"/>
    <n v="1"/>
    <n v="0"/>
  </r>
  <r>
    <x v="6"/>
    <n v="24"/>
    <x v="23"/>
    <n v="22"/>
    <x v="21"/>
    <x v="0"/>
    <s v="Fall Cowlitz Hat"/>
    <n v="2"/>
    <s v="N"/>
    <n v="1"/>
    <n v="0"/>
  </r>
  <r>
    <x v="6"/>
    <n v="24"/>
    <x v="23"/>
    <n v="22"/>
    <x v="21"/>
    <x v="0"/>
    <s v="Fall Cowlitz Hat"/>
    <n v="3"/>
    <s v="N"/>
    <n v="1"/>
    <n v="0"/>
  </r>
  <r>
    <x v="6"/>
    <n v="24"/>
    <x v="23"/>
    <n v="22"/>
    <x v="21"/>
    <x v="0"/>
    <s v="Fall Cowlitz Hat"/>
    <n v="4"/>
    <s v="N"/>
    <n v="1"/>
    <n v="0"/>
  </r>
  <r>
    <x v="6"/>
    <n v="24"/>
    <x v="23"/>
    <n v="22"/>
    <x v="21"/>
    <x v="0"/>
    <s v="Fall Cowlitz Hat"/>
    <n v="5"/>
    <s v="N"/>
    <n v="1"/>
    <n v="0"/>
  </r>
  <r>
    <x v="6"/>
    <n v="25"/>
    <x v="24"/>
    <n v="22"/>
    <x v="21"/>
    <x v="0"/>
    <s v="Fall Cowlitz Hat"/>
    <n v="2"/>
    <s v="N"/>
    <n v="1"/>
    <n v="497.67"/>
  </r>
  <r>
    <x v="6"/>
    <n v="25"/>
    <x v="24"/>
    <n v="22"/>
    <x v="21"/>
    <x v="0"/>
    <s v="Fall Cowlitz Hat"/>
    <n v="3"/>
    <s v="N"/>
    <n v="1"/>
    <n v="6238.97"/>
  </r>
  <r>
    <x v="6"/>
    <n v="25"/>
    <x v="24"/>
    <n v="22"/>
    <x v="21"/>
    <x v="0"/>
    <s v="Fall Cowlitz Hat"/>
    <n v="4"/>
    <s v="N"/>
    <n v="1"/>
    <n v="1639.78"/>
  </r>
  <r>
    <x v="6"/>
    <n v="25"/>
    <x v="24"/>
    <n v="22"/>
    <x v="21"/>
    <x v="0"/>
    <s v="Fall Cowlitz Hat"/>
    <n v="5"/>
    <s v="N"/>
    <n v="1"/>
    <n v="0"/>
  </r>
  <r>
    <x v="0"/>
    <n v="1"/>
    <x v="0"/>
    <n v="23"/>
    <x v="22"/>
    <x v="1"/>
    <s v="Lewis R Wild"/>
    <n v="2"/>
    <s v="N"/>
    <n v="1"/>
    <n v="0"/>
  </r>
  <r>
    <x v="0"/>
    <n v="1"/>
    <x v="0"/>
    <n v="23"/>
    <x v="22"/>
    <x v="1"/>
    <s v="Lewis R Wild"/>
    <n v="3"/>
    <s v="N"/>
    <n v="1"/>
    <n v="2.44"/>
  </r>
  <r>
    <x v="0"/>
    <n v="1"/>
    <x v="0"/>
    <n v="23"/>
    <x v="22"/>
    <x v="1"/>
    <s v="Lewis R Wild"/>
    <n v="4"/>
    <s v="N"/>
    <n v="1"/>
    <n v="341.7"/>
  </r>
  <r>
    <x v="0"/>
    <n v="1"/>
    <x v="0"/>
    <n v="23"/>
    <x v="22"/>
    <x v="1"/>
    <s v="Lewis R Wild"/>
    <n v="5"/>
    <s v="N"/>
    <n v="1"/>
    <n v="434.1"/>
  </r>
  <r>
    <x v="0"/>
    <n v="2"/>
    <x v="1"/>
    <n v="23"/>
    <x v="22"/>
    <x v="1"/>
    <s v="Lewis R Wild"/>
    <n v="2"/>
    <s v="N"/>
    <n v="1"/>
    <n v="0"/>
  </r>
  <r>
    <x v="0"/>
    <n v="2"/>
    <x v="1"/>
    <n v="23"/>
    <x v="22"/>
    <x v="1"/>
    <s v="Lewis R Wild"/>
    <n v="3"/>
    <s v="N"/>
    <n v="1"/>
    <n v="19.55"/>
  </r>
  <r>
    <x v="0"/>
    <n v="2"/>
    <x v="1"/>
    <n v="23"/>
    <x v="22"/>
    <x v="1"/>
    <s v="Lewis R Wild"/>
    <n v="4"/>
    <s v="N"/>
    <n v="1"/>
    <n v="91.32"/>
  </r>
  <r>
    <x v="0"/>
    <n v="2"/>
    <x v="1"/>
    <n v="23"/>
    <x v="22"/>
    <x v="1"/>
    <s v="Lewis R Wild"/>
    <n v="5"/>
    <s v="N"/>
    <n v="1"/>
    <n v="25.82"/>
  </r>
  <r>
    <x v="0"/>
    <n v="3"/>
    <x v="2"/>
    <n v="23"/>
    <x v="22"/>
    <x v="1"/>
    <s v="Lewis R Wild"/>
    <n v="2"/>
    <s v="N"/>
    <n v="1"/>
    <n v="0"/>
  </r>
  <r>
    <x v="0"/>
    <n v="3"/>
    <x v="2"/>
    <n v="23"/>
    <x v="22"/>
    <x v="1"/>
    <s v="Lewis R Wild"/>
    <n v="3"/>
    <s v="N"/>
    <n v="1"/>
    <n v="0"/>
  </r>
  <r>
    <x v="0"/>
    <n v="3"/>
    <x v="2"/>
    <n v="23"/>
    <x v="22"/>
    <x v="1"/>
    <s v="Lewis R Wild"/>
    <n v="4"/>
    <s v="N"/>
    <n v="1"/>
    <n v="0"/>
  </r>
  <r>
    <x v="0"/>
    <n v="3"/>
    <x v="2"/>
    <n v="23"/>
    <x v="22"/>
    <x v="1"/>
    <s v="Lewis R Wild"/>
    <n v="5"/>
    <s v="N"/>
    <n v="1"/>
    <n v="0"/>
  </r>
  <r>
    <x v="0"/>
    <n v="4"/>
    <x v="3"/>
    <n v="23"/>
    <x v="22"/>
    <x v="1"/>
    <s v="Lewis R Wild"/>
    <n v="2"/>
    <s v="N"/>
    <n v="1"/>
    <n v="43.6"/>
  </r>
  <r>
    <x v="0"/>
    <n v="4"/>
    <x v="3"/>
    <n v="23"/>
    <x v="22"/>
    <x v="1"/>
    <s v="Lewis R Wild"/>
    <n v="3"/>
    <s v="N"/>
    <n v="1"/>
    <n v="127.2"/>
  </r>
  <r>
    <x v="0"/>
    <n v="4"/>
    <x v="3"/>
    <n v="23"/>
    <x v="22"/>
    <x v="1"/>
    <s v="Lewis R Wild"/>
    <n v="4"/>
    <s v="N"/>
    <n v="1"/>
    <n v="135.35"/>
  </r>
  <r>
    <x v="0"/>
    <n v="4"/>
    <x v="3"/>
    <n v="23"/>
    <x v="22"/>
    <x v="1"/>
    <s v="Lewis R Wild"/>
    <n v="5"/>
    <s v="N"/>
    <n v="1"/>
    <n v="0"/>
  </r>
  <r>
    <x v="0"/>
    <n v="5"/>
    <x v="4"/>
    <n v="23"/>
    <x v="22"/>
    <x v="1"/>
    <s v="Lewis R Wild"/>
    <n v="2"/>
    <s v="N"/>
    <n v="1"/>
    <n v="29.95"/>
  </r>
  <r>
    <x v="0"/>
    <n v="5"/>
    <x v="4"/>
    <n v="23"/>
    <x v="22"/>
    <x v="1"/>
    <s v="Lewis R Wild"/>
    <n v="3"/>
    <s v="N"/>
    <n v="1"/>
    <n v="205.21"/>
  </r>
  <r>
    <x v="0"/>
    <n v="5"/>
    <x v="4"/>
    <n v="23"/>
    <x v="22"/>
    <x v="1"/>
    <s v="Lewis R Wild"/>
    <n v="4"/>
    <s v="N"/>
    <n v="1"/>
    <n v="106.17"/>
  </r>
  <r>
    <x v="0"/>
    <n v="5"/>
    <x v="4"/>
    <n v="23"/>
    <x v="22"/>
    <x v="1"/>
    <s v="Lewis R Wild"/>
    <n v="5"/>
    <s v="N"/>
    <n v="1"/>
    <n v="0"/>
  </r>
  <r>
    <x v="0"/>
    <n v="6"/>
    <x v="5"/>
    <n v="23"/>
    <x v="22"/>
    <x v="1"/>
    <s v="Lewis R Wild"/>
    <n v="2"/>
    <s v="N"/>
    <n v="1"/>
    <n v="0"/>
  </r>
  <r>
    <x v="0"/>
    <n v="6"/>
    <x v="5"/>
    <n v="23"/>
    <x v="22"/>
    <x v="1"/>
    <s v="Lewis R Wild"/>
    <n v="3"/>
    <s v="N"/>
    <n v="1"/>
    <n v="0"/>
  </r>
  <r>
    <x v="0"/>
    <n v="6"/>
    <x v="5"/>
    <n v="23"/>
    <x v="22"/>
    <x v="1"/>
    <s v="Lewis R Wild"/>
    <n v="4"/>
    <s v="N"/>
    <n v="1"/>
    <n v="0"/>
  </r>
  <r>
    <x v="0"/>
    <n v="6"/>
    <x v="5"/>
    <n v="23"/>
    <x v="22"/>
    <x v="1"/>
    <s v="Lewis R Wild"/>
    <n v="5"/>
    <s v="N"/>
    <n v="1"/>
    <n v="0"/>
  </r>
  <r>
    <x v="0"/>
    <n v="7"/>
    <x v="6"/>
    <n v="23"/>
    <x v="22"/>
    <x v="1"/>
    <s v="Lewis R Wild"/>
    <n v="2"/>
    <s v="N"/>
    <n v="1"/>
    <n v="0"/>
  </r>
  <r>
    <x v="0"/>
    <n v="7"/>
    <x v="6"/>
    <n v="23"/>
    <x v="22"/>
    <x v="1"/>
    <s v="Lewis R Wild"/>
    <n v="3"/>
    <s v="N"/>
    <n v="1"/>
    <n v="0"/>
  </r>
  <r>
    <x v="0"/>
    <n v="7"/>
    <x v="6"/>
    <n v="23"/>
    <x v="22"/>
    <x v="1"/>
    <s v="Lewis R Wild"/>
    <n v="4"/>
    <s v="N"/>
    <n v="1"/>
    <n v="22.14"/>
  </r>
  <r>
    <x v="0"/>
    <n v="7"/>
    <x v="6"/>
    <n v="23"/>
    <x v="22"/>
    <x v="1"/>
    <s v="Lewis R Wild"/>
    <n v="5"/>
    <s v="N"/>
    <n v="1"/>
    <n v="0"/>
  </r>
  <r>
    <x v="0"/>
    <n v="8"/>
    <x v="7"/>
    <n v="23"/>
    <x v="22"/>
    <x v="1"/>
    <s v="Lewis R Wild"/>
    <n v="2"/>
    <s v="N"/>
    <n v="1"/>
    <n v="0"/>
  </r>
  <r>
    <x v="0"/>
    <n v="8"/>
    <x v="7"/>
    <n v="23"/>
    <x v="22"/>
    <x v="1"/>
    <s v="Lewis R Wild"/>
    <n v="3"/>
    <s v="N"/>
    <n v="1"/>
    <n v="2.8"/>
  </r>
  <r>
    <x v="0"/>
    <n v="8"/>
    <x v="7"/>
    <n v="23"/>
    <x v="22"/>
    <x v="1"/>
    <s v="Lewis R Wild"/>
    <n v="4"/>
    <s v="N"/>
    <n v="1"/>
    <n v="2.13"/>
  </r>
  <r>
    <x v="0"/>
    <n v="8"/>
    <x v="7"/>
    <n v="23"/>
    <x v="22"/>
    <x v="1"/>
    <s v="Lewis R Wild"/>
    <n v="5"/>
    <s v="N"/>
    <n v="1"/>
    <n v="0"/>
  </r>
  <r>
    <x v="0"/>
    <n v="9"/>
    <x v="8"/>
    <n v="23"/>
    <x v="22"/>
    <x v="1"/>
    <s v="Lewis R Wild"/>
    <n v="2"/>
    <s v="N"/>
    <n v="1"/>
    <n v="15.52"/>
  </r>
  <r>
    <x v="0"/>
    <n v="9"/>
    <x v="8"/>
    <n v="23"/>
    <x v="22"/>
    <x v="1"/>
    <s v="Lewis R Wild"/>
    <n v="3"/>
    <s v="N"/>
    <n v="1"/>
    <n v="1.23"/>
  </r>
  <r>
    <x v="0"/>
    <n v="9"/>
    <x v="8"/>
    <n v="23"/>
    <x v="22"/>
    <x v="1"/>
    <s v="Lewis R Wild"/>
    <n v="4"/>
    <s v="N"/>
    <n v="1"/>
    <n v="0"/>
  </r>
  <r>
    <x v="0"/>
    <n v="9"/>
    <x v="8"/>
    <n v="23"/>
    <x v="22"/>
    <x v="1"/>
    <s v="Lewis R Wild"/>
    <n v="5"/>
    <s v="N"/>
    <n v="1"/>
    <n v="0"/>
  </r>
  <r>
    <x v="0"/>
    <n v="10"/>
    <x v="9"/>
    <n v="23"/>
    <x v="22"/>
    <x v="1"/>
    <s v="Lewis R Wild"/>
    <n v="2"/>
    <s v="N"/>
    <n v="1"/>
    <n v="0"/>
  </r>
  <r>
    <x v="0"/>
    <n v="10"/>
    <x v="9"/>
    <n v="23"/>
    <x v="22"/>
    <x v="1"/>
    <s v="Lewis R Wild"/>
    <n v="3"/>
    <s v="N"/>
    <n v="1"/>
    <n v="0"/>
  </r>
  <r>
    <x v="0"/>
    <n v="10"/>
    <x v="9"/>
    <n v="23"/>
    <x v="22"/>
    <x v="1"/>
    <s v="Lewis R Wild"/>
    <n v="4"/>
    <s v="N"/>
    <n v="1"/>
    <n v="0"/>
  </r>
  <r>
    <x v="0"/>
    <n v="10"/>
    <x v="9"/>
    <n v="23"/>
    <x v="22"/>
    <x v="1"/>
    <s v="Lewis R Wild"/>
    <n v="5"/>
    <s v="N"/>
    <n v="1"/>
    <n v="0"/>
  </r>
  <r>
    <x v="0"/>
    <n v="11"/>
    <x v="10"/>
    <n v="23"/>
    <x v="22"/>
    <x v="1"/>
    <s v="Lewis R Wild"/>
    <n v="2"/>
    <s v="N"/>
    <n v="1"/>
    <n v="0.23"/>
  </r>
  <r>
    <x v="0"/>
    <n v="11"/>
    <x v="10"/>
    <n v="23"/>
    <x v="22"/>
    <x v="1"/>
    <s v="Lewis R Wild"/>
    <n v="3"/>
    <s v="N"/>
    <n v="1"/>
    <n v="0.28000000000000003"/>
  </r>
  <r>
    <x v="0"/>
    <n v="11"/>
    <x v="10"/>
    <n v="23"/>
    <x v="22"/>
    <x v="1"/>
    <s v="Lewis R Wild"/>
    <n v="4"/>
    <s v="N"/>
    <n v="1"/>
    <n v="7.0000000000000007E-2"/>
  </r>
  <r>
    <x v="0"/>
    <n v="11"/>
    <x v="10"/>
    <n v="23"/>
    <x v="22"/>
    <x v="1"/>
    <s v="Lewis R Wild"/>
    <n v="5"/>
    <s v="N"/>
    <n v="1"/>
    <n v="0"/>
  </r>
  <r>
    <x v="0"/>
    <n v="12"/>
    <x v="11"/>
    <n v="23"/>
    <x v="22"/>
    <x v="1"/>
    <s v="Lewis R Wild"/>
    <n v="2"/>
    <s v="N"/>
    <n v="1"/>
    <n v="9.9700000000000006"/>
  </r>
  <r>
    <x v="0"/>
    <n v="12"/>
    <x v="11"/>
    <n v="23"/>
    <x v="22"/>
    <x v="1"/>
    <s v="Lewis R Wild"/>
    <n v="3"/>
    <s v="N"/>
    <n v="1"/>
    <n v="2.27"/>
  </r>
  <r>
    <x v="0"/>
    <n v="12"/>
    <x v="11"/>
    <n v="23"/>
    <x v="22"/>
    <x v="1"/>
    <s v="Lewis R Wild"/>
    <n v="4"/>
    <s v="N"/>
    <n v="1"/>
    <n v="0"/>
  </r>
  <r>
    <x v="0"/>
    <n v="12"/>
    <x v="11"/>
    <n v="23"/>
    <x v="22"/>
    <x v="1"/>
    <s v="Lewis R Wild"/>
    <n v="5"/>
    <s v="N"/>
    <n v="1"/>
    <n v="0"/>
  </r>
  <r>
    <x v="0"/>
    <n v="13"/>
    <x v="12"/>
    <n v="23"/>
    <x v="22"/>
    <x v="1"/>
    <s v="Lewis R Wild"/>
    <n v="2"/>
    <s v="N"/>
    <n v="1"/>
    <n v="0"/>
  </r>
  <r>
    <x v="0"/>
    <n v="13"/>
    <x v="12"/>
    <n v="23"/>
    <x v="22"/>
    <x v="1"/>
    <s v="Lewis R Wild"/>
    <n v="3"/>
    <s v="N"/>
    <n v="1"/>
    <n v="0"/>
  </r>
  <r>
    <x v="0"/>
    <n v="13"/>
    <x v="12"/>
    <n v="23"/>
    <x v="22"/>
    <x v="1"/>
    <s v="Lewis R Wild"/>
    <n v="4"/>
    <s v="N"/>
    <n v="1"/>
    <n v="0"/>
  </r>
  <r>
    <x v="0"/>
    <n v="13"/>
    <x v="12"/>
    <n v="23"/>
    <x v="22"/>
    <x v="1"/>
    <s v="Lewis R Wild"/>
    <n v="5"/>
    <s v="N"/>
    <n v="1"/>
    <n v="0"/>
  </r>
  <r>
    <x v="0"/>
    <n v="14"/>
    <x v="13"/>
    <n v="23"/>
    <x v="22"/>
    <x v="1"/>
    <s v="Lewis R Wild"/>
    <n v="2"/>
    <s v="N"/>
    <n v="1"/>
    <n v="0"/>
  </r>
  <r>
    <x v="0"/>
    <n v="14"/>
    <x v="13"/>
    <n v="23"/>
    <x v="22"/>
    <x v="1"/>
    <s v="Lewis R Wild"/>
    <n v="3"/>
    <s v="N"/>
    <n v="1"/>
    <n v="0"/>
  </r>
  <r>
    <x v="0"/>
    <n v="14"/>
    <x v="13"/>
    <n v="23"/>
    <x v="22"/>
    <x v="1"/>
    <s v="Lewis R Wild"/>
    <n v="4"/>
    <s v="N"/>
    <n v="1"/>
    <n v="82.71"/>
  </r>
  <r>
    <x v="0"/>
    <n v="14"/>
    <x v="13"/>
    <n v="23"/>
    <x v="22"/>
    <x v="1"/>
    <s v="Lewis R Wild"/>
    <n v="5"/>
    <s v="N"/>
    <n v="1"/>
    <n v="0"/>
  </r>
  <r>
    <x v="0"/>
    <n v="15"/>
    <x v="14"/>
    <n v="23"/>
    <x v="22"/>
    <x v="1"/>
    <s v="Lewis R Wild"/>
    <n v="2"/>
    <s v="N"/>
    <n v="1"/>
    <n v="0"/>
  </r>
  <r>
    <x v="0"/>
    <n v="15"/>
    <x v="14"/>
    <n v="23"/>
    <x v="22"/>
    <x v="1"/>
    <s v="Lewis R Wild"/>
    <n v="3"/>
    <s v="N"/>
    <n v="1"/>
    <n v="10.45"/>
  </r>
  <r>
    <x v="0"/>
    <n v="15"/>
    <x v="14"/>
    <n v="23"/>
    <x v="22"/>
    <x v="1"/>
    <s v="Lewis R Wild"/>
    <n v="4"/>
    <s v="N"/>
    <n v="1"/>
    <n v="9.64"/>
  </r>
  <r>
    <x v="0"/>
    <n v="15"/>
    <x v="14"/>
    <n v="23"/>
    <x v="22"/>
    <x v="1"/>
    <s v="Lewis R Wild"/>
    <n v="5"/>
    <s v="N"/>
    <n v="1"/>
    <n v="52.65"/>
  </r>
  <r>
    <x v="0"/>
    <n v="16"/>
    <x v="15"/>
    <n v="23"/>
    <x v="22"/>
    <x v="1"/>
    <s v="Lewis R Wild"/>
    <n v="2"/>
    <s v="N"/>
    <n v="1"/>
    <n v="0"/>
  </r>
  <r>
    <x v="0"/>
    <n v="16"/>
    <x v="15"/>
    <n v="23"/>
    <x v="22"/>
    <x v="1"/>
    <s v="Lewis R Wild"/>
    <n v="3"/>
    <s v="N"/>
    <n v="1"/>
    <n v="0"/>
  </r>
  <r>
    <x v="0"/>
    <n v="16"/>
    <x v="15"/>
    <n v="23"/>
    <x v="22"/>
    <x v="1"/>
    <s v="Lewis R Wild"/>
    <n v="4"/>
    <s v="N"/>
    <n v="1"/>
    <n v="0"/>
  </r>
  <r>
    <x v="0"/>
    <n v="16"/>
    <x v="15"/>
    <n v="23"/>
    <x v="22"/>
    <x v="1"/>
    <s v="Lewis R Wild"/>
    <n v="5"/>
    <s v="N"/>
    <n v="1"/>
    <n v="0"/>
  </r>
  <r>
    <x v="0"/>
    <n v="17"/>
    <x v="16"/>
    <n v="23"/>
    <x v="22"/>
    <x v="1"/>
    <s v="Lewis R Wild"/>
    <n v="2"/>
    <s v="N"/>
    <n v="1"/>
    <n v="0"/>
  </r>
  <r>
    <x v="0"/>
    <n v="17"/>
    <x v="16"/>
    <n v="23"/>
    <x v="22"/>
    <x v="1"/>
    <s v="Lewis R Wild"/>
    <n v="3"/>
    <s v="N"/>
    <n v="1"/>
    <n v="0"/>
  </r>
  <r>
    <x v="0"/>
    <n v="17"/>
    <x v="16"/>
    <n v="23"/>
    <x v="22"/>
    <x v="1"/>
    <s v="Lewis R Wild"/>
    <n v="4"/>
    <s v="N"/>
    <n v="1"/>
    <n v="0"/>
  </r>
  <r>
    <x v="0"/>
    <n v="17"/>
    <x v="16"/>
    <n v="23"/>
    <x v="22"/>
    <x v="1"/>
    <s v="Lewis R Wild"/>
    <n v="5"/>
    <s v="N"/>
    <n v="1"/>
    <n v="0"/>
  </r>
  <r>
    <x v="0"/>
    <n v="18"/>
    <x v="17"/>
    <n v="23"/>
    <x v="22"/>
    <x v="1"/>
    <s v="Lewis R Wild"/>
    <n v="2"/>
    <s v="N"/>
    <n v="1"/>
    <n v="0"/>
  </r>
  <r>
    <x v="0"/>
    <n v="18"/>
    <x v="17"/>
    <n v="23"/>
    <x v="22"/>
    <x v="1"/>
    <s v="Lewis R Wild"/>
    <n v="3"/>
    <s v="N"/>
    <n v="1"/>
    <n v="0"/>
  </r>
  <r>
    <x v="0"/>
    <n v="18"/>
    <x v="17"/>
    <n v="23"/>
    <x v="22"/>
    <x v="1"/>
    <s v="Lewis R Wild"/>
    <n v="4"/>
    <s v="N"/>
    <n v="1"/>
    <n v="52.43"/>
  </r>
  <r>
    <x v="0"/>
    <n v="18"/>
    <x v="17"/>
    <n v="23"/>
    <x v="22"/>
    <x v="1"/>
    <s v="Lewis R Wild"/>
    <n v="5"/>
    <s v="N"/>
    <n v="1"/>
    <n v="70.66"/>
  </r>
  <r>
    <x v="0"/>
    <n v="19"/>
    <x v="18"/>
    <n v="23"/>
    <x v="22"/>
    <x v="1"/>
    <s v="Lewis R Wild"/>
    <n v="2"/>
    <s v="N"/>
    <n v="1"/>
    <n v="0"/>
  </r>
  <r>
    <x v="0"/>
    <n v="19"/>
    <x v="18"/>
    <n v="23"/>
    <x v="22"/>
    <x v="1"/>
    <s v="Lewis R Wild"/>
    <n v="3"/>
    <s v="N"/>
    <n v="1"/>
    <n v="0"/>
  </r>
  <r>
    <x v="0"/>
    <n v="19"/>
    <x v="18"/>
    <n v="23"/>
    <x v="22"/>
    <x v="1"/>
    <s v="Lewis R Wild"/>
    <n v="4"/>
    <s v="N"/>
    <n v="1"/>
    <n v="58.91"/>
  </r>
  <r>
    <x v="0"/>
    <n v="19"/>
    <x v="18"/>
    <n v="23"/>
    <x v="22"/>
    <x v="1"/>
    <s v="Lewis R Wild"/>
    <n v="5"/>
    <s v="N"/>
    <n v="1"/>
    <n v="0"/>
  </r>
  <r>
    <x v="0"/>
    <n v="20"/>
    <x v="19"/>
    <n v="23"/>
    <x v="22"/>
    <x v="1"/>
    <s v="Lewis R Wild"/>
    <n v="2"/>
    <s v="N"/>
    <n v="1"/>
    <n v="20.63"/>
  </r>
  <r>
    <x v="0"/>
    <n v="20"/>
    <x v="19"/>
    <n v="23"/>
    <x v="22"/>
    <x v="1"/>
    <s v="Lewis R Wild"/>
    <n v="3"/>
    <s v="N"/>
    <n v="1"/>
    <n v="28.68"/>
  </r>
  <r>
    <x v="0"/>
    <n v="20"/>
    <x v="19"/>
    <n v="23"/>
    <x v="22"/>
    <x v="1"/>
    <s v="Lewis R Wild"/>
    <n v="4"/>
    <s v="N"/>
    <n v="1"/>
    <n v="42.65"/>
  </r>
  <r>
    <x v="0"/>
    <n v="20"/>
    <x v="19"/>
    <n v="23"/>
    <x v="22"/>
    <x v="1"/>
    <s v="Lewis R Wild"/>
    <n v="5"/>
    <s v="N"/>
    <n v="1"/>
    <n v="0"/>
  </r>
  <r>
    <x v="0"/>
    <n v="21"/>
    <x v="20"/>
    <n v="23"/>
    <x v="22"/>
    <x v="1"/>
    <s v="Lewis R Wild"/>
    <n v="2"/>
    <s v="N"/>
    <n v="1"/>
    <n v="62.35"/>
  </r>
  <r>
    <x v="0"/>
    <n v="21"/>
    <x v="20"/>
    <n v="23"/>
    <x v="22"/>
    <x v="1"/>
    <s v="Lewis R Wild"/>
    <n v="3"/>
    <s v="N"/>
    <n v="1"/>
    <n v="39.54"/>
  </r>
  <r>
    <x v="0"/>
    <n v="21"/>
    <x v="20"/>
    <n v="23"/>
    <x v="22"/>
    <x v="1"/>
    <s v="Lewis R Wild"/>
    <n v="4"/>
    <s v="N"/>
    <n v="1"/>
    <n v="43.97"/>
  </r>
  <r>
    <x v="0"/>
    <n v="21"/>
    <x v="20"/>
    <n v="23"/>
    <x v="22"/>
    <x v="1"/>
    <s v="Lewis R Wild"/>
    <n v="5"/>
    <s v="N"/>
    <n v="1"/>
    <n v="37.03"/>
  </r>
  <r>
    <x v="0"/>
    <n v="22"/>
    <x v="21"/>
    <n v="23"/>
    <x v="22"/>
    <x v="1"/>
    <s v="Lewis R Wild"/>
    <n v="2"/>
    <s v="N"/>
    <n v="1"/>
    <n v="0"/>
  </r>
  <r>
    <x v="0"/>
    <n v="22"/>
    <x v="21"/>
    <n v="23"/>
    <x v="22"/>
    <x v="1"/>
    <s v="Lewis R Wild"/>
    <n v="3"/>
    <s v="N"/>
    <n v="1"/>
    <n v="9.99"/>
  </r>
  <r>
    <x v="0"/>
    <n v="22"/>
    <x v="21"/>
    <n v="23"/>
    <x v="22"/>
    <x v="1"/>
    <s v="Lewis R Wild"/>
    <n v="4"/>
    <s v="N"/>
    <n v="1"/>
    <n v="0"/>
  </r>
  <r>
    <x v="0"/>
    <n v="22"/>
    <x v="21"/>
    <n v="23"/>
    <x v="22"/>
    <x v="1"/>
    <s v="Lewis R Wild"/>
    <n v="5"/>
    <s v="N"/>
    <n v="1"/>
    <n v="0"/>
  </r>
  <r>
    <x v="0"/>
    <n v="23"/>
    <x v="22"/>
    <n v="23"/>
    <x v="22"/>
    <x v="1"/>
    <s v="Lewis R Wild"/>
    <n v="2"/>
    <s v="N"/>
    <n v="1"/>
    <n v="0"/>
  </r>
  <r>
    <x v="0"/>
    <n v="23"/>
    <x v="22"/>
    <n v="23"/>
    <x v="22"/>
    <x v="1"/>
    <s v="Lewis R Wild"/>
    <n v="3"/>
    <s v="N"/>
    <n v="1"/>
    <n v="5.72"/>
  </r>
  <r>
    <x v="0"/>
    <n v="23"/>
    <x v="22"/>
    <n v="23"/>
    <x v="22"/>
    <x v="1"/>
    <s v="Lewis R Wild"/>
    <n v="4"/>
    <s v="N"/>
    <n v="1"/>
    <n v="0"/>
  </r>
  <r>
    <x v="0"/>
    <n v="23"/>
    <x v="22"/>
    <n v="23"/>
    <x v="22"/>
    <x v="1"/>
    <s v="Lewis R Wild"/>
    <n v="5"/>
    <s v="N"/>
    <n v="1"/>
    <n v="0"/>
  </r>
  <r>
    <x v="0"/>
    <n v="24"/>
    <x v="23"/>
    <n v="23"/>
    <x v="22"/>
    <x v="1"/>
    <s v="Lewis R Wild"/>
    <n v="2"/>
    <s v="N"/>
    <n v="1"/>
    <n v="0"/>
  </r>
  <r>
    <x v="0"/>
    <n v="24"/>
    <x v="23"/>
    <n v="23"/>
    <x v="22"/>
    <x v="1"/>
    <s v="Lewis R Wild"/>
    <n v="3"/>
    <s v="N"/>
    <n v="1"/>
    <n v="0"/>
  </r>
  <r>
    <x v="0"/>
    <n v="24"/>
    <x v="23"/>
    <n v="23"/>
    <x v="22"/>
    <x v="1"/>
    <s v="Lewis R Wild"/>
    <n v="4"/>
    <s v="N"/>
    <n v="1"/>
    <n v="0"/>
  </r>
  <r>
    <x v="0"/>
    <n v="24"/>
    <x v="23"/>
    <n v="23"/>
    <x v="22"/>
    <x v="1"/>
    <s v="Lewis R Wild"/>
    <n v="5"/>
    <s v="N"/>
    <n v="1"/>
    <n v="0"/>
  </r>
  <r>
    <x v="0"/>
    <n v="25"/>
    <x v="24"/>
    <n v="23"/>
    <x v="22"/>
    <x v="1"/>
    <s v="Lewis R Wild"/>
    <n v="2"/>
    <s v="N"/>
    <n v="1"/>
    <n v="0"/>
  </r>
  <r>
    <x v="0"/>
    <n v="25"/>
    <x v="24"/>
    <n v="23"/>
    <x v="22"/>
    <x v="1"/>
    <s v="Lewis R Wild"/>
    <n v="3"/>
    <s v="N"/>
    <n v="1"/>
    <n v="25.3"/>
  </r>
  <r>
    <x v="0"/>
    <n v="25"/>
    <x v="24"/>
    <n v="23"/>
    <x v="22"/>
    <x v="1"/>
    <s v="Lewis R Wild"/>
    <n v="4"/>
    <s v="N"/>
    <n v="1"/>
    <n v="58.56"/>
  </r>
  <r>
    <x v="0"/>
    <n v="25"/>
    <x v="24"/>
    <n v="23"/>
    <x v="22"/>
    <x v="1"/>
    <s v="Lewis R Wild"/>
    <n v="5"/>
    <s v="N"/>
    <n v="1"/>
    <n v="387.17"/>
  </r>
  <r>
    <x v="1"/>
    <n v="1"/>
    <x v="0"/>
    <n v="23"/>
    <x v="22"/>
    <x v="1"/>
    <s v="Lewis R Wild"/>
    <n v="2"/>
    <s v="N"/>
    <n v="1"/>
    <n v="0"/>
  </r>
  <r>
    <x v="1"/>
    <n v="1"/>
    <x v="0"/>
    <n v="23"/>
    <x v="22"/>
    <x v="1"/>
    <s v="Lewis R Wild"/>
    <n v="3"/>
    <s v="N"/>
    <n v="1"/>
    <n v="3.28"/>
  </r>
  <r>
    <x v="1"/>
    <n v="1"/>
    <x v="0"/>
    <n v="23"/>
    <x v="22"/>
    <x v="1"/>
    <s v="Lewis R Wild"/>
    <n v="4"/>
    <s v="N"/>
    <n v="1"/>
    <n v="302.82"/>
  </r>
  <r>
    <x v="1"/>
    <n v="1"/>
    <x v="0"/>
    <n v="23"/>
    <x v="22"/>
    <x v="1"/>
    <s v="Lewis R Wild"/>
    <n v="5"/>
    <s v="N"/>
    <n v="1"/>
    <n v="169.52"/>
  </r>
  <r>
    <x v="1"/>
    <n v="2"/>
    <x v="1"/>
    <n v="23"/>
    <x v="22"/>
    <x v="1"/>
    <s v="Lewis R Wild"/>
    <n v="2"/>
    <s v="N"/>
    <n v="1"/>
    <n v="0"/>
  </r>
  <r>
    <x v="1"/>
    <n v="2"/>
    <x v="1"/>
    <n v="23"/>
    <x v="22"/>
    <x v="1"/>
    <s v="Lewis R Wild"/>
    <n v="3"/>
    <s v="N"/>
    <n v="1"/>
    <n v="32.22"/>
  </r>
  <r>
    <x v="1"/>
    <n v="2"/>
    <x v="1"/>
    <n v="23"/>
    <x v="22"/>
    <x v="1"/>
    <s v="Lewis R Wild"/>
    <n v="4"/>
    <s v="N"/>
    <n v="1"/>
    <n v="89.93"/>
  </r>
  <r>
    <x v="1"/>
    <n v="2"/>
    <x v="1"/>
    <n v="23"/>
    <x v="22"/>
    <x v="1"/>
    <s v="Lewis R Wild"/>
    <n v="5"/>
    <s v="N"/>
    <n v="1"/>
    <n v="11.84"/>
  </r>
  <r>
    <x v="1"/>
    <n v="3"/>
    <x v="2"/>
    <n v="23"/>
    <x v="22"/>
    <x v="1"/>
    <s v="Lewis R Wild"/>
    <n v="2"/>
    <s v="N"/>
    <n v="1"/>
    <n v="0"/>
  </r>
  <r>
    <x v="1"/>
    <n v="3"/>
    <x v="2"/>
    <n v="23"/>
    <x v="22"/>
    <x v="1"/>
    <s v="Lewis R Wild"/>
    <n v="3"/>
    <s v="N"/>
    <n v="1"/>
    <n v="0"/>
  </r>
  <r>
    <x v="1"/>
    <n v="3"/>
    <x v="2"/>
    <n v="23"/>
    <x v="22"/>
    <x v="1"/>
    <s v="Lewis R Wild"/>
    <n v="4"/>
    <s v="N"/>
    <n v="1"/>
    <n v="0.01"/>
  </r>
  <r>
    <x v="1"/>
    <n v="3"/>
    <x v="2"/>
    <n v="23"/>
    <x v="22"/>
    <x v="1"/>
    <s v="Lewis R Wild"/>
    <n v="5"/>
    <s v="N"/>
    <n v="1"/>
    <n v="0.01"/>
  </r>
  <r>
    <x v="1"/>
    <n v="4"/>
    <x v="3"/>
    <n v="23"/>
    <x v="22"/>
    <x v="1"/>
    <s v="Lewis R Wild"/>
    <n v="2"/>
    <s v="N"/>
    <n v="1"/>
    <n v="14.28"/>
  </r>
  <r>
    <x v="1"/>
    <n v="4"/>
    <x v="3"/>
    <n v="23"/>
    <x v="22"/>
    <x v="1"/>
    <s v="Lewis R Wild"/>
    <n v="3"/>
    <s v="N"/>
    <n v="1"/>
    <n v="107.38"/>
  </r>
  <r>
    <x v="1"/>
    <n v="4"/>
    <x v="3"/>
    <n v="23"/>
    <x v="22"/>
    <x v="1"/>
    <s v="Lewis R Wild"/>
    <n v="4"/>
    <s v="N"/>
    <n v="1"/>
    <n v="68.28"/>
  </r>
  <r>
    <x v="1"/>
    <n v="4"/>
    <x v="3"/>
    <n v="23"/>
    <x v="22"/>
    <x v="1"/>
    <s v="Lewis R Wild"/>
    <n v="5"/>
    <s v="N"/>
    <n v="1"/>
    <n v="0"/>
  </r>
  <r>
    <x v="1"/>
    <n v="5"/>
    <x v="4"/>
    <n v="23"/>
    <x v="22"/>
    <x v="1"/>
    <s v="Lewis R Wild"/>
    <n v="2"/>
    <s v="N"/>
    <n v="1"/>
    <n v="9.67"/>
  </r>
  <r>
    <x v="1"/>
    <n v="5"/>
    <x v="4"/>
    <n v="23"/>
    <x v="22"/>
    <x v="1"/>
    <s v="Lewis R Wild"/>
    <n v="3"/>
    <s v="N"/>
    <n v="1"/>
    <n v="170.91"/>
  </r>
  <r>
    <x v="1"/>
    <n v="5"/>
    <x v="4"/>
    <n v="23"/>
    <x v="22"/>
    <x v="1"/>
    <s v="Lewis R Wild"/>
    <n v="4"/>
    <s v="N"/>
    <n v="1"/>
    <n v="52.84"/>
  </r>
  <r>
    <x v="1"/>
    <n v="5"/>
    <x v="4"/>
    <n v="23"/>
    <x v="22"/>
    <x v="1"/>
    <s v="Lewis R Wild"/>
    <n v="5"/>
    <s v="N"/>
    <n v="1"/>
    <n v="0"/>
  </r>
  <r>
    <x v="1"/>
    <n v="6"/>
    <x v="5"/>
    <n v="23"/>
    <x v="22"/>
    <x v="1"/>
    <s v="Lewis R Wild"/>
    <n v="2"/>
    <s v="N"/>
    <n v="1"/>
    <n v="0"/>
  </r>
  <r>
    <x v="1"/>
    <n v="6"/>
    <x v="5"/>
    <n v="23"/>
    <x v="22"/>
    <x v="1"/>
    <s v="Lewis R Wild"/>
    <n v="3"/>
    <s v="N"/>
    <n v="1"/>
    <n v="0"/>
  </r>
  <r>
    <x v="1"/>
    <n v="6"/>
    <x v="5"/>
    <n v="23"/>
    <x v="22"/>
    <x v="1"/>
    <s v="Lewis R Wild"/>
    <n v="4"/>
    <s v="N"/>
    <n v="1"/>
    <n v="0"/>
  </r>
  <r>
    <x v="1"/>
    <n v="6"/>
    <x v="5"/>
    <n v="23"/>
    <x v="22"/>
    <x v="1"/>
    <s v="Lewis R Wild"/>
    <n v="5"/>
    <s v="N"/>
    <n v="1"/>
    <n v="0"/>
  </r>
  <r>
    <x v="1"/>
    <n v="7"/>
    <x v="6"/>
    <n v="23"/>
    <x v="22"/>
    <x v="1"/>
    <s v="Lewis R Wild"/>
    <n v="2"/>
    <s v="N"/>
    <n v="1"/>
    <n v="0"/>
  </r>
  <r>
    <x v="1"/>
    <n v="7"/>
    <x v="6"/>
    <n v="23"/>
    <x v="22"/>
    <x v="1"/>
    <s v="Lewis R Wild"/>
    <n v="3"/>
    <s v="N"/>
    <n v="1"/>
    <n v="0"/>
  </r>
  <r>
    <x v="1"/>
    <n v="7"/>
    <x v="6"/>
    <n v="23"/>
    <x v="22"/>
    <x v="1"/>
    <s v="Lewis R Wild"/>
    <n v="4"/>
    <s v="N"/>
    <n v="1"/>
    <n v="42.36"/>
  </r>
  <r>
    <x v="1"/>
    <n v="7"/>
    <x v="6"/>
    <n v="23"/>
    <x v="22"/>
    <x v="1"/>
    <s v="Lewis R Wild"/>
    <n v="5"/>
    <s v="N"/>
    <n v="1"/>
    <n v="0"/>
  </r>
  <r>
    <x v="1"/>
    <n v="8"/>
    <x v="7"/>
    <n v="23"/>
    <x v="22"/>
    <x v="1"/>
    <s v="Lewis R Wild"/>
    <n v="2"/>
    <s v="N"/>
    <n v="1"/>
    <n v="0"/>
  </r>
  <r>
    <x v="1"/>
    <n v="8"/>
    <x v="7"/>
    <n v="23"/>
    <x v="22"/>
    <x v="1"/>
    <s v="Lewis R Wild"/>
    <n v="3"/>
    <s v="N"/>
    <n v="1"/>
    <n v="3.17"/>
  </r>
  <r>
    <x v="1"/>
    <n v="8"/>
    <x v="7"/>
    <n v="23"/>
    <x v="22"/>
    <x v="1"/>
    <s v="Lewis R Wild"/>
    <n v="4"/>
    <s v="N"/>
    <n v="1"/>
    <n v="3.64"/>
  </r>
  <r>
    <x v="1"/>
    <n v="8"/>
    <x v="7"/>
    <n v="23"/>
    <x v="22"/>
    <x v="1"/>
    <s v="Lewis R Wild"/>
    <n v="5"/>
    <s v="N"/>
    <n v="1"/>
    <n v="0"/>
  </r>
  <r>
    <x v="1"/>
    <n v="9"/>
    <x v="8"/>
    <n v="23"/>
    <x v="22"/>
    <x v="1"/>
    <s v="Lewis R Wild"/>
    <n v="2"/>
    <s v="N"/>
    <n v="1"/>
    <n v="2.77"/>
  </r>
  <r>
    <x v="1"/>
    <n v="9"/>
    <x v="8"/>
    <n v="23"/>
    <x v="22"/>
    <x v="1"/>
    <s v="Lewis R Wild"/>
    <n v="3"/>
    <s v="N"/>
    <n v="1"/>
    <n v="0.56000000000000005"/>
  </r>
  <r>
    <x v="1"/>
    <n v="9"/>
    <x v="8"/>
    <n v="23"/>
    <x v="22"/>
    <x v="1"/>
    <s v="Lewis R Wild"/>
    <n v="4"/>
    <s v="N"/>
    <n v="1"/>
    <n v="0"/>
  </r>
  <r>
    <x v="1"/>
    <n v="9"/>
    <x v="8"/>
    <n v="23"/>
    <x v="22"/>
    <x v="1"/>
    <s v="Lewis R Wild"/>
    <n v="5"/>
    <s v="N"/>
    <n v="1"/>
    <n v="0"/>
  </r>
  <r>
    <x v="1"/>
    <n v="10"/>
    <x v="9"/>
    <n v="23"/>
    <x v="22"/>
    <x v="1"/>
    <s v="Lewis R Wild"/>
    <n v="2"/>
    <s v="N"/>
    <n v="1"/>
    <n v="0"/>
  </r>
  <r>
    <x v="1"/>
    <n v="10"/>
    <x v="9"/>
    <n v="23"/>
    <x v="22"/>
    <x v="1"/>
    <s v="Lewis R Wild"/>
    <n v="3"/>
    <s v="N"/>
    <n v="1"/>
    <n v="0"/>
  </r>
  <r>
    <x v="1"/>
    <n v="10"/>
    <x v="9"/>
    <n v="23"/>
    <x v="22"/>
    <x v="1"/>
    <s v="Lewis R Wild"/>
    <n v="4"/>
    <s v="N"/>
    <n v="1"/>
    <n v="0"/>
  </r>
  <r>
    <x v="1"/>
    <n v="10"/>
    <x v="9"/>
    <n v="23"/>
    <x v="22"/>
    <x v="1"/>
    <s v="Lewis R Wild"/>
    <n v="5"/>
    <s v="N"/>
    <n v="1"/>
    <n v="0"/>
  </r>
  <r>
    <x v="1"/>
    <n v="11"/>
    <x v="10"/>
    <n v="23"/>
    <x v="22"/>
    <x v="1"/>
    <s v="Lewis R Wild"/>
    <n v="2"/>
    <s v="N"/>
    <n v="1"/>
    <n v="0.26"/>
  </r>
  <r>
    <x v="1"/>
    <n v="11"/>
    <x v="10"/>
    <n v="23"/>
    <x v="22"/>
    <x v="1"/>
    <s v="Lewis R Wild"/>
    <n v="3"/>
    <s v="N"/>
    <n v="1"/>
    <n v="0.84"/>
  </r>
  <r>
    <x v="1"/>
    <n v="11"/>
    <x v="10"/>
    <n v="23"/>
    <x v="22"/>
    <x v="1"/>
    <s v="Lewis R Wild"/>
    <n v="4"/>
    <s v="N"/>
    <n v="1"/>
    <n v="0.28999999999999998"/>
  </r>
  <r>
    <x v="1"/>
    <n v="11"/>
    <x v="10"/>
    <n v="23"/>
    <x v="22"/>
    <x v="1"/>
    <s v="Lewis R Wild"/>
    <n v="5"/>
    <s v="N"/>
    <n v="1"/>
    <n v="0"/>
  </r>
  <r>
    <x v="1"/>
    <n v="12"/>
    <x v="11"/>
    <n v="23"/>
    <x v="22"/>
    <x v="1"/>
    <s v="Lewis R Wild"/>
    <n v="2"/>
    <s v="N"/>
    <n v="1"/>
    <n v="12.1"/>
  </r>
  <r>
    <x v="1"/>
    <n v="12"/>
    <x v="11"/>
    <n v="23"/>
    <x v="22"/>
    <x v="1"/>
    <s v="Lewis R Wild"/>
    <n v="3"/>
    <s v="N"/>
    <n v="1"/>
    <n v="7.1"/>
  </r>
  <r>
    <x v="1"/>
    <n v="12"/>
    <x v="11"/>
    <n v="23"/>
    <x v="22"/>
    <x v="1"/>
    <s v="Lewis R Wild"/>
    <n v="4"/>
    <s v="N"/>
    <n v="1"/>
    <n v="0"/>
  </r>
  <r>
    <x v="1"/>
    <n v="12"/>
    <x v="11"/>
    <n v="23"/>
    <x v="22"/>
    <x v="1"/>
    <s v="Lewis R Wild"/>
    <n v="5"/>
    <s v="N"/>
    <n v="1"/>
    <n v="0"/>
  </r>
  <r>
    <x v="1"/>
    <n v="13"/>
    <x v="12"/>
    <n v="23"/>
    <x v="22"/>
    <x v="1"/>
    <s v="Lewis R Wild"/>
    <n v="2"/>
    <s v="N"/>
    <n v="1"/>
    <n v="0"/>
  </r>
  <r>
    <x v="1"/>
    <n v="13"/>
    <x v="12"/>
    <n v="23"/>
    <x v="22"/>
    <x v="1"/>
    <s v="Lewis R Wild"/>
    <n v="3"/>
    <s v="N"/>
    <n v="1"/>
    <n v="0"/>
  </r>
  <r>
    <x v="1"/>
    <n v="13"/>
    <x v="12"/>
    <n v="23"/>
    <x v="22"/>
    <x v="1"/>
    <s v="Lewis R Wild"/>
    <n v="4"/>
    <s v="N"/>
    <n v="1"/>
    <n v="0"/>
  </r>
  <r>
    <x v="1"/>
    <n v="13"/>
    <x v="12"/>
    <n v="23"/>
    <x v="22"/>
    <x v="1"/>
    <s v="Lewis R Wild"/>
    <n v="5"/>
    <s v="N"/>
    <n v="1"/>
    <n v="0"/>
  </r>
  <r>
    <x v="1"/>
    <n v="14"/>
    <x v="13"/>
    <n v="23"/>
    <x v="22"/>
    <x v="1"/>
    <s v="Lewis R Wild"/>
    <n v="2"/>
    <s v="N"/>
    <n v="1"/>
    <n v="0"/>
  </r>
  <r>
    <x v="1"/>
    <n v="14"/>
    <x v="13"/>
    <n v="23"/>
    <x v="22"/>
    <x v="1"/>
    <s v="Lewis R Wild"/>
    <n v="3"/>
    <s v="N"/>
    <n v="1"/>
    <n v="0"/>
  </r>
  <r>
    <x v="1"/>
    <n v="14"/>
    <x v="13"/>
    <n v="23"/>
    <x v="22"/>
    <x v="1"/>
    <s v="Lewis R Wild"/>
    <n v="4"/>
    <s v="N"/>
    <n v="1"/>
    <n v="101.75"/>
  </r>
  <r>
    <x v="1"/>
    <n v="14"/>
    <x v="13"/>
    <n v="23"/>
    <x v="22"/>
    <x v="1"/>
    <s v="Lewis R Wild"/>
    <n v="5"/>
    <s v="N"/>
    <n v="1"/>
    <n v="0"/>
  </r>
  <r>
    <x v="1"/>
    <n v="15"/>
    <x v="14"/>
    <n v="23"/>
    <x v="22"/>
    <x v="1"/>
    <s v="Lewis R Wild"/>
    <n v="2"/>
    <s v="N"/>
    <n v="1"/>
    <n v="0"/>
  </r>
  <r>
    <x v="1"/>
    <n v="15"/>
    <x v="14"/>
    <n v="23"/>
    <x v="22"/>
    <x v="1"/>
    <s v="Lewis R Wild"/>
    <n v="3"/>
    <s v="N"/>
    <n v="1"/>
    <n v="0"/>
  </r>
  <r>
    <x v="1"/>
    <n v="15"/>
    <x v="14"/>
    <n v="23"/>
    <x v="22"/>
    <x v="1"/>
    <s v="Lewis R Wild"/>
    <n v="4"/>
    <s v="N"/>
    <n v="1"/>
    <n v="0"/>
  </r>
  <r>
    <x v="1"/>
    <n v="15"/>
    <x v="14"/>
    <n v="23"/>
    <x v="22"/>
    <x v="1"/>
    <s v="Lewis R Wild"/>
    <n v="5"/>
    <s v="N"/>
    <n v="1"/>
    <n v="0"/>
  </r>
  <r>
    <x v="1"/>
    <n v="16"/>
    <x v="15"/>
    <n v="23"/>
    <x v="22"/>
    <x v="1"/>
    <s v="Lewis R Wild"/>
    <n v="2"/>
    <s v="N"/>
    <n v="1"/>
    <n v="0.06"/>
  </r>
  <r>
    <x v="1"/>
    <n v="16"/>
    <x v="15"/>
    <n v="23"/>
    <x v="22"/>
    <x v="1"/>
    <s v="Lewis R Wild"/>
    <n v="3"/>
    <s v="N"/>
    <n v="1"/>
    <n v="0"/>
  </r>
  <r>
    <x v="1"/>
    <n v="16"/>
    <x v="15"/>
    <n v="23"/>
    <x v="22"/>
    <x v="1"/>
    <s v="Lewis R Wild"/>
    <n v="4"/>
    <s v="N"/>
    <n v="1"/>
    <n v="0"/>
  </r>
  <r>
    <x v="1"/>
    <n v="16"/>
    <x v="15"/>
    <n v="23"/>
    <x v="22"/>
    <x v="1"/>
    <s v="Lewis R Wild"/>
    <n v="5"/>
    <s v="N"/>
    <n v="1"/>
    <n v="0"/>
  </r>
  <r>
    <x v="1"/>
    <n v="17"/>
    <x v="16"/>
    <n v="23"/>
    <x v="22"/>
    <x v="1"/>
    <s v="Lewis R Wild"/>
    <n v="2"/>
    <s v="N"/>
    <n v="1"/>
    <n v="0"/>
  </r>
  <r>
    <x v="1"/>
    <n v="17"/>
    <x v="16"/>
    <n v="23"/>
    <x v="22"/>
    <x v="1"/>
    <s v="Lewis R Wild"/>
    <n v="3"/>
    <s v="N"/>
    <n v="1"/>
    <n v="0"/>
  </r>
  <r>
    <x v="1"/>
    <n v="17"/>
    <x v="16"/>
    <n v="23"/>
    <x v="22"/>
    <x v="1"/>
    <s v="Lewis R Wild"/>
    <n v="4"/>
    <s v="N"/>
    <n v="1"/>
    <n v="0"/>
  </r>
  <r>
    <x v="1"/>
    <n v="17"/>
    <x v="16"/>
    <n v="23"/>
    <x v="22"/>
    <x v="1"/>
    <s v="Lewis R Wild"/>
    <n v="5"/>
    <s v="N"/>
    <n v="1"/>
    <n v="0"/>
  </r>
  <r>
    <x v="1"/>
    <n v="18"/>
    <x v="17"/>
    <n v="23"/>
    <x v="22"/>
    <x v="1"/>
    <s v="Lewis R Wild"/>
    <n v="2"/>
    <s v="N"/>
    <n v="1"/>
    <n v="0"/>
  </r>
  <r>
    <x v="1"/>
    <n v="18"/>
    <x v="17"/>
    <n v="23"/>
    <x v="22"/>
    <x v="1"/>
    <s v="Lewis R Wild"/>
    <n v="3"/>
    <s v="N"/>
    <n v="1"/>
    <n v="0"/>
  </r>
  <r>
    <x v="1"/>
    <n v="18"/>
    <x v="17"/>
    <n v="23"/>
    <x v="22"/>
    <x v="1"/>
    <s v="Lewis R Wild"/>
    <n v="4"/>
    <s v="N"/>
    <n v="1"/>
    <n v="41.43"/>
  </r>
  <r>
    <x v="1"/>
    <n v="18"/>
    <x v="17"/>
    <n v="23"/>
    <x v="22"/>
    <x v="1"/>
    <s v="Lewis R Wild"/>
    <n v="5"/>
    <s v="N"/>
    <n v="1"/>
    <n v="26"/>
  </r>
  <r>
    <x v="1"/>
    <n v="19"/>
    <x v="18"/>
    <n v="23"/>
    <x v="22"/>
    <x v="1"/>
    <s v="Lewis R Wild"/>
    <n v="2"/>
    <s v="N"/>
    <n v="1"/>
    <n v="0"/>
  </r>
  <r>
    <x v="1"/>
    <n v="19"/>
    <x v="18"/>
    <n v="23"/>
    <x v="22"/>
    <x v="1"/>
    <s v="Lewis R Wild"/>
    <n v="3"/>
    <s v="N"/>
    <n v="1"/>
    <n v="0"/>
  </r>
  <r>
    <x v="1"/>
    <n v="19"/>
    <x v="18"/>
    <n v="23"/>
    <x v="22"/>
    <x v="1"/>
    <s v="Lewis R Wild"/>
    <n v="4"/>
    <s v="N"/>
    <n v="1"/>
    <n v="63.72"/>
  </r>
  <r>
    <x v="1"/>
    <n v="19"/>
    <x v="18"/>
    <n v="23"/>
    <x v="22"/>
    <x v="1"/>
    <s v="Lewis R Wild"/>
    <n v="5"/>
    <s v="N"/>
    <n v="1"/>
    <n v="0"/>
  </r>
  <r>
    <x v="1"/>
    <n v="20"/>
    <x v="19"/>
    <n v="23"/>
    <x v="22"/>
    <x v="1"/>
    <s v="Lewis R Wild"/>
    <n v="2"/>
    <s v="N"/>
    <n v="1"/>
    <n v="14.4"/>
  </r>
  <r>
    <x v="1"/>
    <n v="20"/>
    <x v="19"/>
    <n v="23"/>
    <x v="22"/>
    <x v="1"/>
    <s v="Lewis R Wild"/>
    <n v="3"/>
    <s v="N"/>
    <n v="1"/>
    <n v="51.62"/>
  </r>
  <r>
    <x v="1"/>
    <n v="20"/>
    <x v="19"/>
    <n v="23"/>
    <x v="22"/>
    <x v="1"/>
    <s v="Lewis R Wild"/>
    <n v="4"/>
    <s v="N"/>
    <n v="1"/>
    <n v="45.87"/>
  </r>
  <r>
    <x v="1"/>
    <n v="20"/>
    <x v="19"/>
    <n v="23"/>
    <x v="22"/>
    <x v="1"/>
    <s v="Lewis R Wild"/>
    <n v="5"/>
    <s v="N"/>
    <n v="1"/>
    <n v="0"/>
  </r>
  <r>
    <x v="1"/>
    <n v="21"/>
    <x v="20"/>
    <n v="23"/>
    <x v="22"/>
    <x v="1"/>
    <s v="Lewis R Wild"/>
    <n v="2"/>
    <s v="N"/>
    <n v="1"/>
    <n v="55.23"/>
  </r>
  <r>
    <x v="1"/>
    <n v="21"/>
    <x v="20"/>
    <n v="23"/>
    <x v="22"/>
    <x v="1"/>
    <s v="Lewis R Wild"/>
    <n v="3"/>
    <s v="N"/>
    <n v="1"/>
    <n v="90.31"/>
  </r>
  <r>
    <x v="1"/>
    <n v="21"/>
    <x v="20"/>
    <n v="23"/>
    <x v="22"/>
    <x v="1"/>
    <s v="Lewis R Wild"/>
    <n v="4"/>
    <s v="N"/>
    <n v="1"/>
    <n v="59.99"/>
  </r>
  <r>
    <x v="1"/>
    <n v="21"/>
    <x v="20"/>
    <n v="23"/>
    <x v="22"/>
    <x v="1"/>
    <s v="Lewis R Wild"/>
    <n v="5"/>
    <s v="N"/>
    <n v="1"/>
    <n v="23.53"/>
  </r>
  <r>
    <x v="1"/>
    <n v="22"/>
    <x v="21"/>
    <n v="23"/>
    <x v="22"/>
    <x v="1"/>
    <s v="Lewis R Wild"/>
    <n v="2"/>
    <s v="N"/>
    <n v="1"/>
    <n v="0"/>
  </r>
  <r>
    <x v="1"/>
    <n v="22"/>
    <x v="21"/>
    <n v="23"/>
    <x v="22"/>
    <x v="1"/>
    <s v="Lewis R Wild"/>
    <n v="3"/>
    <s v="N"/>
    <n v="1"/>
    <n v="19.03"/>
  </r>
  <r>
    <x v="1"/>
    <n v="22"/>
    <x v="21"/>
    <n v="23"/>
    <x v="22"/>
    <x v="1"/>
    <s v="Lewis R Wild"/>
    <n v="4"/>
    <s v="N"/>
    <n v="1"/>
    <n v="0"/>
  </r>
  <r>
    <x v="1"/>
    <n v="22"/>
    <x v="21"/>
    <n v="23"/>
    <x v="22"/>
    <x v="1"/>
    <s v="Lewis R Wild"/>
    <n v="5"/>
    <s v="N"/>
    <n v="1"/>
    <n v="0"/>
  </r>
  <r>
    <x v="1"/>
    <n v="23"/>
    <x v="22"/>
    <n v="23"/>
    <x v="22"/>
    <x v="1"/>
    <s v="Lewis R Wild"/>
    <n v="2"/>
    <s v="N"/>
    <n v="1"/>
    <n v="0"/>
  </r>
  <r>
    <x v="1"/>
    <n v="23"/>
    <x v="22"/>
    <n v="23"/>
    <x v="22"/>
    <x v="1"/>
    <s v="Lewis R Wild"/>
    <n v="3"/>
    <s v="N"/>
    <n v="1"/>
    <n v="7.92"/>
  </r>
  <r>
    <x v="1"/>
    <n v="23"/>
    <x v="22"/>
    <n v="23"/>
    <x v="22"/>
    <x v="1"/>
    <s v="Lewis R Wild"/>
    <n v="4"/>
    <s v="N"/>
    <n v="1"/>
    <n v="0"/>
  </r>
  <r>
    <x v="1"/>
    <n v="23"/>
    <x v="22"/>
    <n v="23"/>
    <x v="22"/>
    <x v="1"/>
    <s v="Lewis R Wild"/>
    <n v="5"/>
    <s v="N"/>
    <n v="1"/>
    <n v="0"/>
  </r>
  <r>
    <x v="1"/>
    <n v="24"/>
    <x v="23"/>
    <n v="23"/>
    <x v="22"/>
    <x v="1"/>
    <s v="Lewis R Wild"/>
    <n v="2"/>
    <s v="N"/>
    <n v="1"/>
    <n v="0"/>
  </r>
  <r>
    <x v="1"/>
    <n v="24"/>
    <x v="23"/>
    <n v="23"/>
    <x v="22"/>
    <x v="1"/>
    <s v="Lewis R Wild"/>
    <n v="3"/>
    <s v="N"/>
    <n v="1"/>
    <n v="0"/>
  </r>
  <r>
    <x v="1"/>
    <n v="24"/>
    <x v="23"/>
    <n v="23"/>
    <x v="22"/>
    <x v="1"/>
    <s v="Lewis R Wild"/>
    <n v="4"/>
    <s v="N"/>
    <n v="1"/>
    <n v="0"/>
  </r>
  <r>
    <x v="1"/>
    <n v="24"/>
    <x v="23"/>
    <n v="23"/>
    <x v="22"/>
    <x v="1"/>
    <s v="Lewis R Wild"/>
    <n v="5"/>
    <s v="N"/>
    <n v="1"/>
    <n v="0"/>
  </r>
  <r>
    <x v="1"/>
    <n v="25"/>
    <x v="24"/>
    <n v="23"/>
    <x v="22"/>
    <x v="1"/>
    <s v="Lewis R Wild"/>
    <n v="2"/>
    <s v="N"/>
    <n v="1"/>
    <n v="220.91"/>
  </r>
  <r>
    <x v="1"/>
    <n v="25"/>
    <x v="24"/>
    <n v="23"/>
    <x v="22"/>
    <x v="1"/>
    <s v="Lewis R Wild"/>
    <n v="3"/>
    <s v="N"/>
    <n v="1"/>
    <n v="150.96"/>
  </r>
  <r>
    <x v="1"/>
    <n v="25"/>
    <x v="24"/>
    <n v="23"/>
    <x v="22"/>
    <x v="1"/>
    <s v="Lewis R Wild"/>
    <n v="4"/>
    <s v="N"/>
    <n v="1"/>
    <n v="739.49"/>
  </r>
  <r>
    <x v="1"/>
    <n v="25"/>
    <x v="24"/>
    <n v="23"/>
    <x v="22"/>
    <x v="1"/>
    <s v="Lewis R Wild"/>
    <n v="5"/>
    <s v="N"/>
    <n v="1"/>
    <n v="938.86"/>
  </r>
  <r>
    <x v="2"/>
    <n v="1"/>
    <x v="0"/>
    <n v="23"/>
    <x v="22"/>
    <x v="1"/>
    <s v="Lewis R Wild"/>
    <n v="2"/>
    <s v="N"/>
    <n v="1"/>
    <n v="0"/>
  </r>
  <r>
    <x v="2"/>
    <n v="1"/>
    <x v="0"/>
    <n v="23"/>
    <x v="22"/>
    <x v="1"/>
    <s v="Lewis R Wild"/>
    <n v="3"/>
    <s v="N"/>
    <n v="1"/>
    <n v="6.63"/>
  </r>
  <r>
    <x v="2"/>
    <n v="1"/>
    <x v="0"/>
    <n v="23"/>
    <x v="22"/>
    <x v="1"/>
    <s v="Lewis R Wild"/>
    <n v="4"/>
    <s v="N"/>
    <n v="1"/>
    <n v="561.20000000000005"/>
  </r>
  <r>
    <x v="2"/>
    <n v="1"/>
    <x v="0"/>
    <n v="23"/>
    <x v="22"/>
    <x v="1"/>
    <s v="Lewis R Wild"/>
    <n v="5"/>
    <s v="N"/>
    <n v="1"/>
    <n v="138.68"/>
  </r>
  <r>
    <x v="2"/>
    <n v="2"/>
    <x v="1"/>
    <n v="23"/>
    <x v="22"/>
    <x v="1"/>
    <s v="Lewis R Wild"/>
    <n v="2"/>
    <s v="N"/>
    <n v="1"/>
    <n v="0"/>
  </r>
  <r>
    <x v="2"/>
    <n v="2"/>
    <x v="1"/>
    <n v="23"/>
    <x v="22"/>
    <x v="1"/>
    <s v="Lewis R Wild"/>
    <n v="3"/>
    <s v="N"/>
    <n v="1"/>
    <n v="24.22"/>
  </r>
  <r>
    <x v="2"/>
    <n v="2"/>
    <x v="1"/>
    <n v="23"/>
    <x v="22"/>
    <x v="1"/>
    <s v="Lewis R Wild"/>
    <n v="4"/>
    <s v="N"/>
    <n v="1"/>
    <n v="184.37"/>
  </r>
  <r>
    <x v="2"/>
    <n v="2"/>
    <x v="1"/>
    <n v="23"/>
    <x v="22"/>
    <x v="1"/>
    <s v="Lewis R Wild"/>
    <n v="5"/>
    <s v="N"/>
    <n v="1"/>
    <n v="7.55"/>
  </r>
  <r>
    <x v="2"/>
    <n v="3"/>
    <x v="2"/>
    <n v="23"/>
    <x v="22"/>
    <x v="1"/>
    <s v="Lewis R Wild"/>
    <n v="2"/>
    <s v="N"/>
    <n v="1"/>
    <n v="0"/>
  </r>
  <r>
    <x v="2"/>
    <n v="3"/>
    <x v="2"/>
    <n v="23"/>
    <x v="22"/>
    <x v="1"/>
    <s v="Lewis R Wild"/>
    <n v="3"/>
    <s v="N"/>
    <n v="1"/>
    <n v="0"/>
  </r>
  <r>
    <x v="2"/>
    <n v="3"/>
    <x v="2"/>
    <n v="23"/>
    <x v="22"/>
    <x v="1"/>
    <s v="Lewis R Wild"/>
    <n v="4"/>
    <s v="N"/>
    <n v="1"/>
    <n v="0"/>
  </r>
  <r>
    <x v="2"/>
    <n v="3"/>
    <x v="2"/>
    <n v="23"/>
    <x v="22"/>
    <x v="1"/>
    <s v="Lewis R Wild"/>
    <n v="5"/>
    <s v="N"/>
    <n v="1"/>
    <n v="0"/>
  </r>
  <r>
    <x v="2"/>
    <n v="4"/>
    <x v="3"/>
    <n v="23"/>
    <x v="22"/>
    <x v="1"/>
    <s v="Lewis R Wild"/>
    <n v="2"/>
    <s v="N"/>
    <n v="1"/>
    <n v="21.77"/>
  </r>
  <r>
    <x v="2"/>
    <n v="4"/>
    <x v="3"/>
    <n v="23"/>
    <x v="22"/>
    <x v="1"/>
    <s v="Lewis R Wild"/>
    <n v="3"/>
    <s v="N"/>
    <n v="1"/>
    <n v="57.66"/>
  </r>
  <r>
    <x v="2"/>
    <n v="4"/>
    <x v="3"/>
    <n v="23"/>
    <x v="22"/>
    <x v="1"/>
    <s v="Lewis R Wild"/>
    <n v="4"/>
    <s v="N"/>
    <n v="1"/>
    <n v="99.95"/>
  </r>
  <r>
    <x v="2"/>
    <n v="4"/>
    <x v="3"/>
    <n v="23"/>
    <x v="22"/>
    <x v="1"/>
    <s v="Lewis R Wild"/>
    <n v="5"/>
    <s v="N"/>
    <n v="1"/>
    <n v="0"/>
  </r>
  <r>
    <x v="2"/>
    <n v="5"/>
    <x v="4"/>
    <n v="23"/>
    <x v="22"/>
    <x v="1"/>
    <s v="Lewis R Wild"/>
    <n v="2"/>
    <s v="N"/>
    <n v="1"/>
    <n v="24.2"/>
  </r>
  <r>
    <x v="2"/>
    <n v="5"/>
    <x v="4"/>
    <n v="23"/>
    <x v="22"/>
    <x v="1"/>
    <s v="Lewis R Wild"/>
    <n v="3"/>
    <s v="N"/>
    <n v="1"/>
    <n v="150.54"/>
  </r>
  <r>
    <x v="2"/>
    <n v="5"/>
    <x v="4"/>
    <n v="23"/>
    <x v="22"/>
    <x v="1"/>
    <s v="Lewis R Wild"/>
    <n v="4"/>
    <s v="N"/>
    <n v="1"/>
    <n v="126.89"/>
  </r>
  <r>
    <x v="2"/>
    <n v="5"/>
    <x v="4"/>
    <n v="23"/>
    <x v="22"/>
    <x v="1"/>
    <s v="Lewis R Wild"/>
    <n v="5"/>
    <s v="N"/>
    <n v="1"/>
    <n v="0"/>
  </r>
  <r>
    <x v="2"/>
    <n v="6"/>
    <x v="5"/>
    <n v="23"/>
    <x v="22"/>
    <x v="1"/>
    <s v="Lewis R Wild"/>
    <n v="2"/>
    <s v="N"/>
    <n v="1"/>
    <n v="0"/>
  </r>
  <r>
    <x v="2"/>
    <n v="6"/>
    <x v="5"/>
    <n v="23"/>
    <x v="22"/>
    <x v="1"/>
    <s v="Lewis R Wild"/>
    <n v="3"/>
    <s v="N"/>
    <n v="1"/>
    <n v="0"/>
  </r>
  <r>
    <x v="2"/>
    <n v="6"/>
    <x v="5"/>
    <n v="23"/>
    <x v="22"/>
    <x v="1"/>
    <s v="Lewis R Wild"/>
    <n v="4"/>
    <s v="N"/>
    <n v="1"/>
    <n v="0"/>
  </r>
  <r>
    <x v="2"/>
    <n v="6"/>
    <x v="5"/>
    <n v="23"/>
    <x v="22"/>
    <x v="1"/>
    <s v="Lewis R Wild"/>
    <n v="5"/>
    <s v="N"/>
    <n v="1"/>
    <n v="0"/>
  </r>
  <r>
    <x v="2"/>
    <n v="7"/>
    <x v="6"/>
    <n v="23"/>
    <x v="22"/>
    <x v="1"/>
    <s v="Lewis R Wild"/>
    <n v="2"/>
    <s v="N"/>
    <n v="1"/>
    <n v="0"/>
  </r>
  <r>
    <x v="2"/>
    <n v="7"/>
    <x v="6"/>
    <n v="23"/>
    <x v="22"/>
    <x v="1"/>
    <s v="Lewis R Wild"/>
    <n v="3"/>
    <s v="N"/>
    <n v="1"/>
    <n v="0"/>
  </r>
  <r>
    <x v="2"/>
    <n v="7"/>
    <x v="6"/>
    <n v="23"/>
    <x v="22"/>
    <x v="1"/>
    <s v="Lewis R Wild"/>
    <n v="4"/>
    <s v="N"/>
    <n v="1"/>
    <n v="76.7"/>
  </r>
  <r>
    <x v="2"/>
    <n v="7"/>
    <x v="6"/>
    <n v="23"/>
    <x v="22"/>
    <x v="1"/>
    <s v="Lewis R Wild"/>
    <n v="5"/>
    <s v="N"/>
    <n v="1"/>
    <n v="0"/>
  </r>
  <r>
    <x v="2"/>
    <n v="8"/>
    <x v="7"/>
    <n v="23"/>
    <x v="22"/>
    <x v="1"/>
    <s v="Lewis R Wild"/>
    <n v="2"/>
    <s v="N"/>
    <n v="1"/>
    <n v="0"/>
  </r>
  <r>
    <x v="2"/>
    <n v="8"/>
    <x v="7"/>
    <n v="23"/>
    <x v="22"/>
    <x v="1"/>
    <s v="Lewis R Wild"/>
    <n v="3"/>
    <s v="N"/>
    <n v="1"/>
    <n v="1.29"/>
  </r>
  <r>
    <x v="2"/>
    <n v="8"/>
    <x v="7"/>
    <n v="23"/>
    <x v="22"/>
    <x v="1"/>
    <s v="Lewis R Wild"/>
    <n v="4"/>
    <s v="N"/>
    <n v="1"/>
    <n v="2.25"/>
  </r>
  <r>
    <x v="2"/>
    <n v="8"/>
    <x v="7"/>
    <n v="23"/>
    <x v="22"/>
    <x v="1"/>
    <s v="Lewis R Wild"/>
    <n v="5"/>
    <s v="N"/>
    <n v="1"/>
    <n v="0"/>
  </r>
  <r>
    <x v="2"/>
    <n v="9"/>
    <x v="8"/>
    <n v="23"/>
    <x v="22"/>
    <x v="1"/>
    <s v="Lewis R Wild"/>
    <n v="2"/>
    <s v="N"/>
    <n v="1"/>
    <n v="13.12"/>
  </r>
  <r>
    <x v="2"/>
    <n v="9"/>
    <x v="8"/>
    <n v="23"/>
    <x v="22"/>
    <x v="1"/>
    <s v="Lewis R Wild"/>
    <n v="3"/>
    <s v="N"/>
    <n v="1"/>
    <n v="0.94"/>
  </r>
  <r>
    <x v="2"/>
    <n v="9"/>
    <x v="8"/>
    <n v="23"/>
    <x v="22"/>
    <x v="1"/>
    <s v="Lewis R Wild"/>
    <n v="4"/>
    <s v="N"/>
    <n v="1"/>
    <n v="0"/>
  </r>
  <r>
    <x v="2"/>
    <n v="9"/>
    <x v="8"/>
    <n v="23"/>
    <x v="22"/>
    <x v="1"/>
    <s v="Lewis R Wild"/>
    <n v="5"/>
    <s v="N"/>
    <n v="1"/>
    <n v="0"/>
  </r>
  <r>
    <x v="2"/>
    <n v="10"/>
    <x v="9"/>
    <n v="23"/>
    <x v="22"/>
    <x v="1"/>
    <s v="Lewis R Wild"/>
    <n v="2"/>
    <s v="N"/>
    <n v="1"/>
    <n v="0"/>
  </r>
  <r>
    <x v="2"/>
    <n v="10"/>
    <x v="9"/>
    <n v="23"/>
    <x v="22"/>
    <x v="1"/>
    <s v="Lewis R Wild"/>
    <n v="3"/>
    <s v="N"/>
    <n v="1"/>
    <n v="0"/>
  </r>
  <r>
    <x v="2"/>
    <n v="10"/>
    <x v="9"/>
    <n v="23"/>
    <x v="22"/>
    <x v="1"/>
    <s v="Lewis R Wild"/>
    <n v="4"/>
    <s v="N"/>
    <n v="1"/>
    <n v="0"/>
  </r>
  <r>
    <x v="2"/>
    <n v="10"/>
    <x v="9"/>
    <n v="23"/>
    <x v="22"/>
    <x v="1"/>
    <s v="Lewis R Wild"/>
    <n v="5"/>
    <s v="N"/>
    <n v="1"/>
    <n v="0"/>
  </r>
  <r>
    <x v="2"/>
    <n v="11"/>
    <x v="10"/>
    <n v="23"/>
    <x v="22"/>
    <x v="1"/>
    <s v="Lewis R Wild"/>
    <n v="2"/>
    <s v="N"/>
    <n v="1"/>
    <n v="0"/>
  </r>
  <r>
    <x v="2"/>
    <n v="11"/>
    <x v="10"/>
    <n v="23"/>
    <x v="22"/>
    <x v="1"/>
    <s v="Lewis R Wild"/>
    <n v="3"/>
    <s v="N"/>
    <n v="1"/>
    <n v="0"/>
  </r>
  <r>
    <x v="2"/>
    <n v="11"/>
    <x v="10"/>
    <n v="23"/>
    <x v="22"/>
    <x v="1"/>
    <s v="Lewis R Wild"/>
    <n v="4"/>
    <s v="N"/>
    <n v="1"/>
    <n v="0"/>
  </r>
  <r>
    <x v="2"/>
    <n v="11"/>
    <x v="10"/>
    <n v="23"/>
    <x v="22"/>
    <x v="1"/>
    <s v="Lewis R Wild"/>
    <n v="5"/>
    <s v="N"/>
    <n v="1"/>
    <n v="0"/>
  </r>
  <r>
    <x v="2"/>
    <n v="12"/>
    <x v="11"/>
    <n v="23"/>
    <x v="22"/>
    <x v="1"/>
    <s v="Lewis R Wild"/>
    <n v="2"/>
    <s v="N"/>
    <n v="1"/>
    <n v="5.53"/>
  </r>
  <r>
    <x v="2"/>
    <n v="12"/>
    <x v="11"/>
    <n v="23"/>
    <x v="22"/>
    <x v="1"/>
    <s v="Lewis R Wild"/>
    <n v="3"/>
    <s v="N"/>
    <n v="1"/>
    <n v="1.1399999999999999"/>
  </r>
  <r>
    <x v="2"/>
    <n v="12"/>
    <x v="11"/>
    <n v="23"/>
    <x v="22"/>
    <x v="1"/>
    <s v="Lewis R Wild"/>
    <n v="4"/>
    <s v="N"/>
    <n v="1"/>
    <n v="0"/>
  </r>
  <r>
    <x v="2"/>
    <n v="12"/>
    <x v="11"/>
    <n v="23"/>
    <x v="22"/>
    <x v="1"/>
    <s v="Lewis R Wild"/>
    <n v="5"/>
    <s v="N"/>
    <n v="1"/>
    <n v="0"/>
  </r>
  <r>
    <x v="2"/>
    <n v="13"/>
    <x v="12"/>
    <n v="23"/>
    <x v="22"/>
    <x v="1"/>
    <s v="Lewis R Wild"/>
    <n v="2"/>
    <s v="N"/>
    <n v="1"/>
    <n v="0"/>
  </r>
  <r>
    <x v="2"/>
    <n v="13"/>
    <x v="12"/>
    <n v="23"/>
    <x v="22"/>
    <x v="1"/>
    <s v="Lewis R Wild"/>
    <n v="3"/>
    <s v="N"/>
    <n v="1"/>
    <n v="0"/>
  </r>
  <r>
    <x v="2"/>
    <n v="13"/>
    <x v="12"/>
    <n v="23"/>
    <x v="22"/>
    <x v="1"/>
    <s v="Lewis R Wild"/>
    <n v="4"/>
    <s v="N"/>
    <n v="1"/>
    <n v="0"/>
  </r>
  <r>
    <x v="2"/>
    <n v="13"/>
    <x v="12"/>
    <n v="23"/>
    <x v="22"/>
    <x v="1"/>
    <s v="Lewis R Wild"/>
    <n v="5"/>
    <s v="N"/>
    <n v="1"/>
    <n v="0"/>
  </r>
  <r>
    <x v="2"/>
    <n v="14"/>
    <x v="13"/>
    <n v="23"/>
    <x v="22"/>
    <x v="1"/>
    <s v="Lewis R Wild"/>
    <n v="2"/>
    <s v="N"/>
    <n v="1"/>
    <n v="0"/>
  </r>
  <r>
    <x v="2"/>
    <n v="14"/>
    <x v="13"/>
    <n v="23"/>
    <x v="22"/>
    <x v="1"/>
    <s v="Lewis R Wild"/>
    <n v="3"/>
    <s v="N"/>
    <n v="1"/>
    <n v="0"/>
  </r>
  <r>
    <x v="2"/>
    <n v="14"/>
    <x v="13"/>
    <n v="23"/>
    <x v="22"/>
    <x v="1"/>
    <s v="Lewis R Wild"/>
    <n v="4"/>
    <s v="N"/>
    <n v="1"/>
    <n v="219.86"/>
  </r>
  <r>
    <x v="2"/>
    <n v="14"/>
    <x v="13"/>
    <n v="23"/>
    <x v="22"/>
    <x v="1"/>
    <s v="Lewis R Wild"/>
    <n v="5"/>
    <s v="N"/>
    <n v="1"/>
    <n v="0"/>
  </r>
  <r>
    <x v="2"/>
    <n v="15"/>
    <x v="14"/>
    <n v="23"/>
    <x v="22"/>
    <x v="1"/>
    <s v="Lewis R Wild"/>
    <n v="2"/>
    <s v="N"/>
    <n v="1"/>
    <n v="0"/>
  </r>
  <r>
    <x v="2"/>
    <n v="15"/>
    <x v="14"/>
    <n v="23"/>
    <x v="22"/>
    <x v="1"/>
    <s v="Lewis R Wild"/>
    <n v="3"/>
    <s v="N"/>
    <n v="1"/>
    <n v="9.7799999999999994"/>
  </r>
  <r>
    <x v="2"/>
    <n v="15"/>
    <x v="14"/>
    <n v="23"/>
    <x v="22"/>
    <x v="1"/>
    <s v="Lewis R Wild"/>
    <n v="4"/>
    <s v="N"/>
    <n v="1"/>
    <n v="23.13"/>
  </r>
  <r>
    <x v="2"/>
    <n v="15"/>
    <x v="14"/>
    <n v="23"/>
    <x v="22"/>
    <x v="1"/>
    <s v="Lewis R Wild"/>
    <n v="5"/>
    <s v="N"/>
    <n v="1"/>
    <n v="13.36"/>
  </r>
  <r>
    <x v="2"/>
    <n v="16"/>
    <x v="15"/>
    <n v="23"/>
    <x v="22"/>
    <x v="1"/>
    <s v="Lewis R Wild"/>
    <n v="2"/>
    <s v="N"/>
    <n v="1"/>
    <n v="1.32"/>
  </r>
  <r>
    <x v="2"/>
    <n v="16"/>
    <x v="15"/>
    <n v="23"/>
    <x v="22"/>
    <x v="1"/>
    <s v="Lewis R Wild"/>
    <n v="3"/>
    <s v="N"/>
    <n v="1"/>
    <n v="0"/>
  </r>
  <r>
    <x v="2"/>
    <n v="16"/>
    <x v="15"/>
    <n v="23"/>
    <x v="22"/>
    <x v="1"/>
    <s v="Lewis R Wild"/>
    <n v="4"/>
    <s v="N"/>
    <n v="1"/>
    <n v="0"/>
  </r>
  <r>
    <x v="2"/>
    <n v="16"/>
    <x v="15"/>
    <n v="23"/>
    <x v="22"/>
    <x v="1"/>
    <s v="Lewis R Wild"/>
    <n v="5"/>
    <s v="N"/>
    <n v="1"/>
    <n v="0"/>
  </r>
  <r>
    <x v="2"/>
    <n v="17"/>
    <x v="16"/>
    <n v="23"/>
    <x v="22"/>
    <x v="1"/>
    <s v="Lewis R Wild"/>
    <n v="2"/>
    <s v="N"/>
    <n v="1"/>
    <n v="0"/>
  </r>
  <r>
    <x v="2"/>
    <n v="17"/>
    <x v="16"/>
    <n v="23"/>
    <x v="22"/>
    <x v="1"/>
    <s v="Lewis R Wild"/>
    <n v="3"/>
    <s v="N"/>
    <n v="1"/>
    <n v="0"/>
  </r>
  <r>
    <x v="2"/>
    <n v="17"/>
    <x v="16"/>
    <n v="23"/>
    <x v="22"/>
    <x v="1"/>
    <s v="Lewis R Wild"/>
    <n v="4"/>
    <s v="N"/>
    <n v="1"/>
    <n v="0"/>
  </r>
  <r>
    <x v="2"/>
    <n v="17"/>
    <x v="16"/>
    <n v="23"/>
    <x v="22"/>
    <x v="1"/>
    <s v="Lewis R Wild"/>
    <n v="5"/>
    <s v="N"/>
    <n v="1"/>
    <n v="0"/>
  </r>
  <r>
    <x v="2"/>
    <n v="18"/>
    <x v="17"/>
    <n v="23"/>
    <x v="22"/>
    <x v="1"/>
    <s v="Lewis R Wild"/>
    <n v="2"/>
    <s v="N"/>
    <n v="1"/>
    <n v="0"/>
  </r>
  <r>
    <x v="2"/>
    <n v="18"/>
    <x v="17"/>
    <n v="23"/>
    <x v="22"/>
    <x v="1"/>
    <s v="Lewis R Wild"/>
    <n v="3"/>
    <s v="N"/>
    <n v="1"/>
    <n v="0"/>
  </r>
  <r>
    <x v="2"/>
    <n v="18"/>
    <x v="17"/>
    <n v="23"/>
    <x v="22"/>
    <x v="1"/>
    <s v="Lewis R Wild"/>
    <n v="4"/>
    <s v="N"/>
    <n v="1"/>
    <n v="117.5"/>
  </r>
  <r>
    <x v="2"/>
    <n v="18"/>
    <x v="17"/>
    <n v="23"/>
    <x v="22"/>
    <x v="1"/>
    <s v="Lewis R Wild"/>
    <n v="5"/>
    <s v="N"/>
    <n v="1"/>
    <n v="22.94"/>
  </r>
  <r>
    <x v="2"/>
    <n v="19"/>
    <x v="18"/>
    <n v="23"/>
    <x v="22"/>
    <x v="1"/>
    <s v="Lewis R Wild"/>
    <n v="2"/>
    <s v="N"/>
    <n v="1"/>
    <n v="0"/>
  </r>
  <r>
    <x v="2"/>
    <n v="19"/>
    <x v="18"/>
    <n v="23"/>
    <x v="22"/>
    <x v="1"/>
    <s v="Lewis R Wild"/>
    <n v="3"/>
    <s v="N"/>
    <n v="1"/>
    <n v="0"/>
  </r>
  <r>
    <x v="2"/>
    <n v="19"/>
    <x v="18"/>
    <n v="23"/>
    <x v="22"/>
    <x v="1"/>
    <s v="Lewis R Wild"/>
    <n v="4"/>
    <s v="N"/>
    <n v="1"/>
    <n v="135.38"/>
  </r>
  <r>
    <x v="2"/>
    <n v="19"/>
    <x v="18"/>
    <n v="23"/>
    <x v="22"/>
    <x v="1"/>
    <s v="Lewis R Wild"/>
    <n v="5"/>
    <s v="N"/>
    <n v="1"/>
    <n v="0"/>
  </r>
  <r>
    <x v="2"/>
    <n v="20"/>
    <x v="19"/>
    <n v="23"/>
    <x v="22"/>
    <x v="1"/>
    <s v="Lewis R Wild"/>
    <n v="2"/>
    <s v="N"/>
    <n v="1"/>
    <n v="45.3"/>
  </r>
  <r>
    <x v="2"/>
    <n v="20"/>
    <x v="19"/>
    <n v="23"/>
    <x v="22"/>
    <x v="1"/>
    <s v="Lewis R Wild"/>
    <n v="3"/>
    <s v="N"/>
    <n v="1"/>
    <n v="57.16"/>
  </r>
  <r>
    <x v="2"/>
    <n v="20"/>
    <x v="19"/>
    <n v="23"/>
    <x v="22"/>
    <x v="1"/>
    <s v="Lewis R Wild"/>
    <n v="4"/>
    <s v="N"/>
    <n v="1"/>
    <n v="138.44999999999999"/>
  </r>
  <r>
    <x v="2"/>
    <n v="20"/>
    <x v="19"/>
    <n v="23"/>
    <x v="22"/>
    <x v="1"/>
    <s v="Lewis R Wild"/>
    <n v="5"/>
    <s v="N"/>
    <n v="1"/>
    <n v="0"/>
  </r>
  <r>
    <x v="2"/>
    <n v="21"/>
    <x v="20"/>
    <n v="23"/>
    <x v="22"/>
    <x v="1"/>
    <s v="Lewis R Wild"/>
    <n v="2"/>
    <s v="N"/>
    <n v="1"/>
    <n v="91.63"/>
  </r>
  <r>
    <x v="2"/>
    <n v="21"/>
    <x v="20"/>
    <n v="23"/>
    <x v="22"/>
    <x v="1"/>
    <s v="Lewis R Wild"/>
    <n v="3"/>
    <s v="N"/>
    <n v="1"/>
    <n v="52.74"/>
  </r>
  <r>
    <x v="2"/>
    <n v="21"/>
    <x v="20"/>
    <n v="23"/>
    <x v="22"/>
    <x v="1"/>
    <s v="Lewis R Wild"/>
    <n v="4"/>
    <s v="N"/>
    <n v="1"/>
    <n v="95.53"/>
  </r>
  <r>
    <x v="2"/>
    <n v="21"/>
    <x v="20"/>
    <n v="23"/>
    <x v="22"/>
    <x v="1"/>
    <s v="Lewis R Wild"/>
    <n v="5"/>
    <s v="N"/>
    <n v="1"/>
    <n v="11.65"/>
  </r>
  <r>
    <x v="2"/>
    <n v="22"/>
    <x v="21"/>
    <n v="23"/>
    <x v="22"/>
    <x v="1"/>
    <s v="Lewis R Wild"/>
    <n v="2"/>
    <s v="N"/>
    <n v="1"/>
    <n v="0"/>
  </r>
  <r>
    <x v="2"/>
    <n v="22"/>
    <x v="21"/>
    <n v="23"/>
    <x v="22"/>
    <x v="1"/>
    <s v="Lewis R Wild"/>
    <n v="3"/>
    <s v="N"/>
    <n v="1"/>
    <n v="24.56"/>
  </r>
  <r>
    <x v="2"/>
    <n v="22"/>
    <x v="21"/>
    <n v="23"/>
    <x v="22"/>
    <x v="1"/>
    <s v="Lewis R Wild"/>
    <n v="4"/>
    <s v="N"/>
    <n v="1"/>
    <n v="0"/>
  </r>
  <r>
    <x v="2"/>
    <n v="22"/>
    <x v="21"/>
    <n v="23"/>
    <x v="22"/>
    <x v="1"/>
    <s v="Lewis R Wild"/>
    <n v="5"/>
    <s v="N"/>
    <n v="1"/>
    <n v="0"/>
  </r>
  <r>
    <x v="2"/>
    <n v="23"/>
    <x v="22"/>
    <n v="23"/>
    <x v="22"/>
    <x v="1"/>
    <s v="Lewis R Wild"/>
    <n v="2"/>
    <s v="N"/>
    <n v="1"/>
    <n v="0"/>
  </r>
  <r>
    <x v="2"/>
    <n v="23"/>
    <x v="22"/>
    <n v="23"/>
    <x v="22"/>
    <x v="1"/>
    <s v="Lewis R Wild"/>
    <n v="3"/>
    <s v="N"/>
    <n v="1"/>
    <n v="5.64"/>
  </r>
  <r>
    <x v="2"/>
    <n v="23"/>
    <x v="22"/>
    <n v="23"/>
    <x v="22"/>
    <x v="1"/>
    <s v="Lewis R Wild"/>
    <n v="4"/>
    <s v="N"/>
    <n v="1"/>
    <n v="0"/>
  </r>
  <r>
    <x v="2"/>
    <n v="23"/>
    <x v="22"/>
    <n v="23"/>
    <x v="22"/>
    <x v="1"/>
    <s v="Lewis R Wild"/>
    <n v="5"/>
    <s v="N"/>
    <n v="1"/>
    <n v="0"/>
  </r>
  <r>
    <x v="2"/>
    <n v="24"/>
    <x v="23"/>
    <n v="23"/>
    <x v="22"/>
    <x v="1"/>
    <s v="Lewis R Wild"/>
    <n v="2"/>
    <s v="N"/>
    <n v="1"/>
    <n v="0"/>
  </r>
  <r>
    <x v="2"/>
    <n v="24"/>
    <x v="23"/>
    <n v="23"/>
    <x v="22"/>
    <x v="1"/>
    <s v="Lewis R Wild"/>
    <n v="3"/>
    <s v="N"/>
    <n v="1"/>
    <n v="0"/>
  </r>
  <r>
    <x v="2"/>
    <n v="24"/>
    <x v="23"/>
    <n v="23"/>
    <x v="22"/>
    <x v="1"/>
    <s v="Lewis R Wild"/>
    <n v="4"/>
    <s v="N"/>
    <n v="1"/>
    <n v="0"/>
  </r>
  <r>
    <x v="2"/>
    <n v="24"/>
    <x v="23"/>
    <n v="23"/>
    <x v="22"/>
    <x v="1"/>
    <s v="Lewis R Wild"/>
    <n v="5"/>
    <s v="N"/>
    <n v="1"/>
    <n v="0"/>
  </r>
  <r>
    <x v="2"/>
    <n v="25"/>
    <x v="24"/>
    <n v="23"/>
    <x v="22"/>
    <x v="1"/>
    <s v="Lewis R Wild"/>
    <n v="2"/>
    <s v="N"/>
    <n v="1"/>
    <n v="0"/>
  </r>
  <r>
    <x v="2"/>
    <n v="25"/>
    <x v="24"/>
    <n v="23"/>
    <x v="22"/>
    <x v="1"/>
    <s v="Lewis R Wild"/>
    <n v="3"/>
    <s v="N"/>
    <n v="1"/>
    <n v="52.43"/>
  </r>
  <r>
    <x v="2"/>
    <n v="25"/>
    <x v="24"/>
    <n v="23"/>
    <x v="22"/>
    <x v="1"/>
    <s v="Lewis R Wild"/>
    <n v="4"/>
    <s v="N"/>
    <n v="1"/>
    <n v="311.20999999999998"/>
  </r>
  <r>
    <x v="2"/>
    <n v="25"/>
    <x v="24"/>
    <n v="23"/>
    <x v="22"/>
    <x v="1"/>
    <s v="Lewis R Wild"/>
    <n v="5"/>
    <s v="N"/>
    <n v="1"/>
    <n v="217.51"/>
  </r>
  <r>
    <x v="3"/>
    <n v="1"/>
    <x v="0"/>
    <n v="23"/>
    <x v="22"/>
    <x v="1"/>
    <s v="Lewis R Wild"/>
    <n v="2"/>
    <s v="N"/>
    <n v="1"/>
    <n v="0"/>
  </r>
  <r>
    <x v="3"/>
    <n v="1"/>
    <x v="0"/>
    <n v="23"/>
    <x v="22"/>
    <x v="1"/>
    <s v="Lewis R Wild"/>
    <n v="3"/>
    <s v="N"/>
    <n v="1"/>
    <n v="13.88"/>
  </r>
  <r>
    <x v="3"/>
    <n v="1"/>
    <x v="0"/>
    <n v="23"/>
    <x v="22"/>
    <x v="1"/>
    <s v="Lewis R Wild"/>
    <n v="4"/>
    <s v="N"/>
    <n v="1"/>
    <n v="456.56"/>
  </r>
  <r>
    <x v="3"/>
    <n v="1"/>
    <x v="0"/>
    <n v="23"/>
    <x v="22"/>
    <x v="1"/>
    <s v="Lewis R Wild"/>
    <n v="5"/>
    <s v="N"/>
    <n v="1"/>
    <n v="637.53"/>
  </r>
  <r>
    <x v="3"/>
    <n v="2"/>
    <x v="1"/>
    <n v="23"/>
    <x v="22"/>
    <x v="1"/>
    <s v="Lewis R Wild"/>
    <n v="2"/>
    <s v="N"/>
    <n v="1"/>
    <n v="0"/>
  </r>
  <r>
    <x v="3"/>
    <n v="2"/>
    <x v="1"/>
    <n v="23"/>
    <x v="22"/>
    <x v="1"/>
    <s v="Lewis R Wild"/>
    <n v="3"/>
    <s v="N"/>
    <n v="1"/>
    <n v="63.41"/>
  </r>
  <r>
    <x v="3"/>
    <n v="2"/>
    <x v="1"/>
    <n v="23"/>
    <x v="22"/>
    <x v="1"/>
    <s v="Lewis R Wild"/>
    <n v="4"/>
    <s v="N"/>
    <n v="1"/>
    <n v="164.45"/>
  </r>
  <r>
    <x v="3"/>
    <n v="2"/>
    <x v="1"/>
    <n v="23"/>
    <x v="22"/>
    <x v="1"/>
    <s v="Lewis R Wild"/>
    <n v="5"/>
    <s v="N"/>
    <n v="1"/>
    <n v="32.729999999999997"/>
  </r>
  <r>
    <x v="3"/>
    <n v="3"/>
    <x v="2"/>
    <n v="23"/>
    <x v="22"/>
    <x v="1"/>
    <s v="Lewis R Wild"/>
    <n v="2"/>
    <s v="N"/>
    <n v="1"/>
    <n v="0"/>
  </r>
  <r>
    <x v="3"/>
    <n v="3"/>
    <x v="2"/>
    <n v="23"/>
    <x v="22"/>
    <x v="1"/>
    <s v="Lewis R Wild"/>
    <n v="3"/>
    <s v="N"/>
    <n v="1"/>
    <n v="0"/>
  </r>
  <r>
    <x v="3"/>
    <n v="3"/>
    <x v="2"/>
    <n v="23"/>
    <x v="22"/>
    <x v="1"/>
    <s v="Lewis R Wild"/>
    <n v="4"/>
    <s v="N"/>
    <n v="1"/>
    <n v="0"/>
  </r>
  <r>
    <x v="3"/>
    <n v="3"/>
    <x v="2"/>
    <n v="23"/>
    <x v="22"/>
    <x v="1"/>
    <s v="Lewis R Wild"/>
    <n v="5"/>
    <s v="N"/>
    <n v="1"/>
    <n v="0"/>
  </r>
  <r>
    <x v="3"/>
    <n v="4"/>
    <x v="3"/>
    <n v="23"/>
    <x v="22"/>
    <x v="1"/>
    <s v="Lewis R Wild"/>
    <n v="2"/>
    <s v="N"/>
    <n v="1"/>
    <n v="11.82"/>
  </r>
  <r>
    <x v="3"/>
    <n v="4"/>
    <x v="3"/>
    <n v="23"/>
    <x v="22"/>
    <x v="1"/>
    <s v="Lewis R Wild"/>
    <n v="3"/>
    <s v="N"/>
    <n v="1"/>
    <n v="116.74"/>
  </r>
  <r>
    <x v="3"/>
    <n v="4"/>
    <x v="3"/>
    <n v="23"/>
    <x v="22"/>
    <x v="1"/>
    <s v="Lewis R Wild"/>
    <n v="4"/>
    <s v="N"/>
    <n v="1"/>
    <n v="68.95"/>
  </r>
  <r>
    <x v="3"/>
    <n v="4"/>
    <x v="3"/>
    <n v="23"/>
    <x v="22"/>
    <x v="1"/>
    <s v="Lewis R Wild"/>
    <n v="5"/>
    <s v="N"/>
    <n v="1"/>
    <n v="0"/>
  </r>
  <r>
    <x v="3"/>
    <n v="5"/>
    <x v="4"/>
    <n v="23"/>
    <x v="22"/>
    <x v="1"/>
    <s v="Lewis R Wild"/>
    <n v="2"/>
    <s v="N"/>
    <n v="1"/>
    <n v="21.2"/>
  </r>
  <r>
    <x v="3"/>
    <n v="5"/>
    <x v="4"/>
    <n v="23"/>
    <x v="22"/>
    <x v="1"/>
    <s v="Lewis R Wild"/>
    <n v="3"/>
    <s v="N"/>
    <n v="1"/>
    <n v="491.66"/>
  </r>
  <r>
    <x v="3"/>
    <n v="5"/>
    <x v="4"/>
    <n v="23"/>
    <x v="22"/>
    <x v="1"/>
    <s v="Lewis R Wild"/>
    <n v="4"/>
    <s v="N"/>
    <n v="1"/>
    <n v="141.19999999999999"/>
  </r>
  <r>
    <x v="3"/>
    <n v="5"/>
    <x v="4"/>
    <n v="23"/>
    <x v="22"/>
    <x v="1"/>
    <s v="Lewis R Wild"/>
    <n v="5"/>
    <s v="N"/>
    <n v="1"/>
    <n v="0"/>
  </r>
  <r>
    <x v="3"/>
    <n v="6"/>
    <x v="5"/>
    <n v="23"/>
    <x v="22"/>
    <x v="1"/>
    <s v="Lewis R Wild"/>
    <n v="2"/>
    <s v="N"/>
    <n v="1"/>
    <n v="0"/>
  </r>
  <r>
    <x v="3"/>
    <n v="6"/>
    <x v="5"/>
    <n v="23"/>
    <x v="22"/>
    <x v="1"/>
    <s v="Lewis R Wild"/>
    <n v="3"/>
    <s v="N"/>
    <n v="1"/>
    <n v="0"/>
  </r>
  <r>
    <x v="3"/>
    <n v="6"/>
    <x v="5"/>
    <n v="23"/>
    <x v="22"/>
    <x v="1"/>
    <s v="Lewis R Wild"/>
    <n v="4"/>
    <s v="N"/>
    <n v="1"/>
    <n v="0"/>
  </r>
  <r>
    <x v="3"/>
    <n v="6"/>
    <x v="5"/>
    <n v="23"/>
    <x v="22"/>
    <x v="1"/>
    <s v="Lewis R Wild"/>
    <n v="5"/>
    <s v="N"/>
    <n v="1"/>
    <n v="0.01"/>
  </r>
  <r>
    <x v="3"/>
    <n v="7"/>
    <x v="6"/>
    <n v="23"/>
    <x v="22"/>
    <x v="1"/>
    <s v="Lewis R Wild"/>
    <n v="2"/>
    <s v="N"/>
    <n v="1"/>
    <n v="0"/>
  </r>
  <r>
    <x v="3"/>
    <n v="7"/>
    <x v="6"/>
    <n v="23"/>
    <x v="22"/>
    <x v="1"/>
    <s v="Lewis R Wild"/>
    <n v="3"/>
    <s v="N"/>
    <n v="1"/>
    <n v="0"/>
  </r>
  <r>
    <x v="3"/>
    <n v="7"/>
    <x v="6"/>
    <n v="23"/>
    <x v="22"/>
    <x v="1"/>
    <s v="Lewis R Wild"/>
    <n v="4"/>
    <s v="N"/>
    <n v="1"/>
    <n v="30.02"/>
  </r>
  <r>
    <x v="3"/>
    <n v="7"/>
    <x v="6"/>
    <n v="23"/>
    <x v="22"/>
    <x v="1"/>
    <s v="Lewis R Wild"/>
    <n v="5"/>
    <s v="N"/>
    <n v="1"/>
    <n v="0"/>
  </r>
  <r>
    <x v="3"/>
    <n v="8"/>
    <x v="7"/>
    <n v="23"/>
    <x v="22"/>
    <x v="1"/>
    <s v="Lewis R Wild"/>
    <n v="2"/>
    <s v="N"/>
    <n v="1"/>
    <n v="0"/>
  </r>
  <r>
    <x v="3"/>
    <n v="8"/>
    <x v="7"/>
    <n v="23"/>
    <x v="22"/>
    <x v="1"/>
    <s v="Lewis R Wild"/>
    <n v="3"/>
    <s v="N"/>
    <n v="1"/>
    <n v="2.11"/>
  </r>
  <r>
    <x v="3"/>
    <n v="8"/>
    <x v="7"/>
    <n v="23"/>
    <x v="22"/>
    <x v="1"/>
    <s v="Lewis R Wild"/>
    <n v="4"/>
    <s v="N"/>
    <n v="1"/>
    <n v="1.64"/>
  </r>
  <r>
    <x v="3"/>
    <n v="8"/>
    <x v="7"/>
    <n v="23"/>
    <x v="22"/>
    <x v="1"/>
    <s v="Lewis R Wild"/>
    <n v="5"/>
    <s v="N"/>
    <n v="1"/>
    <n v="0"/>
  </r>
  <r>
    <x v="3"/>
    <n v="9"/>
    <x v="8"/>
    <n v="23"/>
    <x v="22"/>
    <x v="1"/>
    <s v="Lewis R Wild"/>
    <n v="2"/>
    <s v="N"/>
    <n v="1"/>
    <n v="4.6100000000000003"/>
  </r>
  <r>
    <x v="3"/>
    <n v="9"/>
    <x v="8"/>
    <n v="23"/>
    <x v="22"/>
    <x v="1"/>
    <s v="Lewis R Wild"/>
    <n v="3"/>
    <s v="N"/>
    <n v="1"/>
    <n v="1.23"/>
  </r>
  <r>
    <x v="3"/>
    <n v="9"/>
    <x v="8"/>
    <n v="23"/>
    <x v="22"/>
    <x v="1"/>
    <s v="Lewis R Wild"/>
    <n v="4"/>
    <s v="N"/>
    <n v="1"/>
    <n v="0"/>
  </r>
  <r>
    <x v="3"/>
    <n v="9"/>
    <x v="8"/>
    <n v="23"/>
    <x v="22"/>
    <x v="1"/>
    <s v="Lewis R Wild"/>
    <n v="5"/>
    <s v="N"/>
    <n v="1"/>
    <n v="0"/>
  </r>
  <r>
    <x v="3"/>
    <n v="10"/>
    <x v="9"/>
    <n v="23"/>
    <x v="22"/>
    <x v="1"/>
    <s v="Lewis R Wild"/>
    <n v="2"/>
    <s v="N"/>
    <n v="1"/>
    <n v="0"/>
  </r>
  <r>
    <x v="3"/>
    <n v="10"/>
    <x v="9"/>
    <n v="23"/>
    <x v="22"/>
    <x v="1"/>
    <s v="Lewis R Wild"/>
    <n v="3"/>
    <s v="N"/>
    <n v="1"/>
    <n v="0"/>
  </r>
  <r>
    <x v="3"/>
    <n v="10"/>
    <x v="9"/>
    <n v="23"/>
    <x v="22"/>
    <x v="1"/>
    <s v="Lewis R Wild"/>
    <n v="4"/>
    <s v="N"/>
    <n v="1"/>
    <n v="0"/>
  </r>
  <r>
    <x v="3"/>
    <n v="10"/>
    <x v="9"/>
    <n v="23"/>
    <x v="22"/>
    <x v="1"/>
    <s v="Lewis R Wild"/>
    <n v="5"/>
    <s v="N"/>
    <n v="1"/>
    <n v="0"/>
  </r>
  <r>
    <x v="3"/>
    <n v="11"/>
    <x v="10"/>
    <n v="23"/>
    <x v="22"/>
    <x v="1"/>
    <s v="Lewis R Wild"/>
    <n v="2"/>
    <s v="N"/>
    <n v="1"/>
    <n v="0.34"/>
  </r>
  <r>
    <x v="3"/>
    <n v="11"/>
    <x v="10"/>
    <n v="23"/>
    <x v="22"/>
    <x v="1"/>
    <s v="Lewis R Wild"/>
    <n v="3"/>
    <s v="N"/>
    <n v="1"/>
    <n v="1.46"/>
  </r>
  <r>
    <x v="3"/>
    <n v="11"/>
    <x v="10"/>
    <n v="23"/>
    <x v="22"/>
    <x v="1"/>
    <s v="Lewis R Wild"/>
    <n v="4"/>
    <s v="N"/>
    <n v="1"/>
    <n v="0.34"/>
  </r>
  <r>
    <x v="3"/>
    <n v="11"/>
    <x v="10"/>
    <n v="23"/>
    <x v="22"/>
    <x v="1"/>
    <s v="Lewis R Wild"/>
    <n v="5"/>
    <s v="N"/>
    <n v="1"/>
    <n v="0"/>
  </r>
  <r>
    <x v="3"/>
    <n v="12"/>
    <x v="11"/>
    <n v="23"/>
    <x v="22"/>
    <x v="1"/>
    <s v="Lewis R Wild"/>
    <n v="2"/>
    <s v="N"/>
    <n v="1"/>
    <n v="22.11"/>
  </r>
  <r>
    <x v="3"/>
    <n v="12"/>
    <x v="11"/>
    <n v="23"/>
    <x v="22"/>
    <x v="1"/>
    <s v="Lewis R Wild"/>
    <n v="3"/>
    <s v="N"/>
    <n v="1"/>
    <n v="17.03"/>
  </r>
  <r>
    <x v="3"/>
    <n v="12"/>
    <x v="11"/>
    <n v="23"/>
    <x v="22"/>
    <x v="1"/>
    <s v="Lewis R Wild"/>
    <n v="4"/>
    <s v="N"/>
    <n v="1"/>
    <n v="0"/>
  </r>
  <r>
    <x v="3"/>
    <n v="12"/>
    <x v="11"/>
    <n v="23"/>
    <x v="22"/>
    <x v="1"/>
    <s v="Lewis R Wild"/>
    <n v="5"/>
    <s v="N"/>
    <n v="1"/>
    <n v="0"/>
  </r>
  <r>
    <x v="3"/>
    <n v="13"/>
    <x v="12"/>
    <n v="23"/>
    <x v="22"/>
    <x v="1"/>
    <s v="Lewis R Wild"/>
    <n v="2"/>
    <s v="N"/>
    <n v="1"/>
    <n v="0"/>
  </r>
  <r>
    <x v="3"/>
    <n v="13"/>
    <x v="12"/>
    <n v="23"/>
    <x v="22"/>
    <x v="1"/>
    <s v="Lewis R Wild"/>
    <n v="3"/>
    <s v="N"/>
    <n v="1"/>
    <n v="0"/>
  </r>
  <r>
    <x v="3"/>
    <n v="13"/>
    <x v="12"/>
    <n v="23"/>
    <x v="22"/>
    <x v="1"/>
    <s v="Lewis R Wild"/>
    <n v="4"/>
    <s v="N"/>
    <n v="1"/>
    <n v="0"/>
  </r>
  <r>
    <x v="3"/>
    <n v="13"/>
    <x v="12"/>
    <n v="23"/>
    <x v="22"/>
    <x v="1"/>
    <s v="Lewis R Wild"/>
    <n v="5"/>
    <s v="N"/>
    <n v="1"/>
    <n v="0"/>
  </r>
  <r>
    <x v="3"/>
    <n v="14"/>
    <x v="13"/>
    <n v="23"/>
    <x v="22"/>
    <x v="1"/>
    <s v="Lewis R Wild"/>
    <n v="2"/>
    <s v="N"/>
    <n v="1"/>
    <n v="0"/>
  </r>
  <r>
    <x v="3"/>
    <n v="14"/>
    <x v="13"/>
    <n v="23"/>
    <x v="22"/>
    <x v="1"/>
    <s v="Lewis R Wild"/>
    <n v="3"/>
    <s v="N"/>
    <n v="1"/>
    <n v="0"/>
  </r>
  <r>
    <x v="3"/>
    <n v="14"/>
    <x v="13"/>
    <n v="23"/>
    <x v="22"/>
    <x v="1"/>
    <s v="Lewis R Wild"/>
    <n v="4"/>
    <s v="N"/>
    <n v="1"/>
    <n v="172.62"/>
  </r>
  <r>
    <x v="3"/>
    <n v="14"/>
    <x v="13"/>
    <n v="23"/>
    <x v="22"/>
    <x v="1"/>
    <s v="Lewis R Wild"/>
    <n v="5"/>
    <s v="N"/>
    <n v="1"/>
    <n v="0"/>
  </r>
  <r>
    <x v="3"/>
    <n v="15"/>
    <x v="14"/>
    <n v="23"/>
    <x v="22"/>
    <x v="1"/>
    <s v="Lewis R Wild"/>
    <n v="2"/>
    <s v="N"/>
    <n v="1"/>
    <n v="0"/>
  </r>
  <r>
    <x v="3"/>
    <n v="15"/>
    <x v="14"/>
    <n v="23"/>
    <x v="22"/>
    <x v="1"/>
    <s v="Lewis R Wild"/>
    <n v="3"/>
    <s v="N"/>
    <n v="1"/>
    <n v="0"/>
  </r>
  <r>
    <x v="3"/>
    <n v="15"/>
    <x v="14"/>
    <n v="23"/>
    <x v="22"/>
    <x v="1"/>
    <s v="Lewis R Wild"/>
    <n v="4"/>
    <s v="N"/>
    <n v="1"/>
    <n v="0"/>
  </r>
  <r>
    <x v="3"/>
    <n v="15"/>
    <x v="14"/>
    <n v="23"/>
    <x v="22"/>
    <x v="1"/>
    <s v="Lewis R Wild"/>
    <n v="5"/>
    <s v="N"/>
    <n v="1"/>
    <n v="0"/>
  </r>
  <r>
    <x v="3"/>
    <n v="16"/>
    <x v="15"/>
    <n v="23"/>
    <x v="22"/>
    <x v="1"/>
    <s v="Lewis R Wild"/>
    <n v="2"/>
    <s v="N"/>
    <n v="1"/>
    <n v="0.14000000000000001"/>
  </r>
  <r>
    <x v="3"/>
    <n v="16"/>
    <x v="15"/>
    <n v="23"/>
    <x v="22"/>
    <x v="1"/>
    <s v="Lewis R Wild"/>
    <n v="3"/>
    <s v="N"/>
    <n v="1"/>
    <n v="0"/>
  </r>
  <r>
    <x v="3"/>
    <n v="16"/>
    <x v="15"/>
    <n v="23"/>
    <x v="22"/>
    <x v="1"/>
    <s v="Lewis R Wild"/>
    <n v="4"/>
    <s v="N"/>
    <n v="1"/>
    <n v="0"/>
  </r>
  <r>
    <x v="3"/>
    <n v="16"/>
    <x v="15"/>
    <n v="23"/>
    <x v="22"/>
    <x v="1"/>
    <s v="Lewis R Wild"/>
    <n v="5"/>
    <s v="N"/>
    <n v="1"/>
    <n v="0"/>
  </r>
  <r>
    <x v="3"/>
    <n v="17"/>
    <x v="16"/>
    <n v="23"/>
    <x v="22"/>
    <x v="1"/>
    <s v="Lewis R Wild"/>
    <n v="2"/>
    <s v="N"/>
    <n v="1"/>
    <n v="0"/>
  </r>
  <r>
    <x v="3"/>
    <n v="17"/>
    <x v="16"/>
    <n v="23"/>
    <x v="22"/>
    <x v="1"/>
    <s v="Lewis R Wild"/>
    <n v="3"/>
    <s v="N"/>
    <n v="1"/>
    <n v="0"/>
  </r>
  <r>
    <x v="3"/>
    <n v="17"/>
    <x v="16"/>
    <n v="23"/>
    <x v="22"/>
    <x v="1"/>
    <s v="Lewis R Wild"/>
    <n v="4"/>
    <s v="N"/>
    <n v="1"/>
    <n v="0"/>
  </r>
  <r>
    <x v="3"/>
    <n v="17"/>
    <x v="16"/>
    <n v="23"/>
    <x v="22"/>
    <x v="1"/>
    <s v="Lewis R Wild"/>
    <n v="5"/>
    <s v="N"/>
    <n v="1"/>
    <n v="0"/>
  </r>
  <r>
    <x v="3"/>
    <n v="18"/>
    <x v="17"/>
    <n v="23"/>
    <x v="22"/>
    <x v="1"/>
    <s v="Lewis R Wild"/>
    <n v="2"/>
    <s v="N"/>
    <n v="1"/>
    <n v="0"/>
  </r>
  <r>
    <x v="3"/>
    <n v="18"/>
    <x v="17"/>
    <n v="23"/>
    <x v="22"/>
    <x v="1"/>
    <s v="Lewis R Wild"/>
    <n v="3"/>
    <s v="N"/>
    <n v="1"/>
    <n v="0"/>
  </r>
  <r>
    <x v="3"/>
    <n v="18"/>
    <x v="17"/>
    <n v="23"/>
    <x v="22"/>
    <x v="1"/>
    <s v="Lewis R Wild"/>
    <n v="4"/>
    <s v="N"/>
    <n v="1"/>
    <n v="83.01"/>
  </r>
  <r>
    <x v="3"/>
    <n v="18"/>
    <x v="17"/>
    <n v="23"/>
    <x v="22"/>
    <x v="1"/>
    <s v="Lewis R Wild"/>
    <n v="5"/>
    <s v="N"/>
    <n v="1"/>
    <n v="78.73"/>
  </r>
  <r>
    <x v="3"/>
    <n v="19"/>
    <x v="18"/>
    <n v="23"/>
    <x v="22"/>
    <x v="1"/>
    <s v="Lewis R Wild"/>
    <n v="2"/>
    <s v="N"/>
    <n v="1"/>
    <n v="0"/>
  </r>
  <r>
    <x v="3"/>
    <n v="19"/>
    <x v="18"/>
    <n v="23"/>
    <x v="22"/>
    <x v="1"/>
    <s v="Lewis R Wild"/>
    <n v="3"/>
    <s v="N"/>
    <n v="1"/>
    <n v="0"/>
  </r>
  <r>
    <x v="3"/>
    <n v="19"/>
    <x v="18"/>
    <n v="23"/>
    <x v="22"/>
    <x v="1"/>
    <s v="Lewis R Wild"/>
    <n v="4"/>
    <s v="N"/>
    <n v="1"/>
    <n v="128.69"/>
  </r>
  <r>
    <x v="3"/>
    <n v="19"/>
    <x v="18"/>
    <n v="23"/>
    <x v="22"/>
    <x v="1"/>
    <s v="Lewis R Wild"/>
    <n v="5"/>
    <s v="N"/>
    <n v="1"/>
    <n v="0"/>
  </r>
  <r>
    <x v="3"/>
    <n v="20"/>
    <x v="19"/>
    <n v="23"/>
    <x v="22"/>
    <x v="1"/>
    <s v="Lewis R Wild"/>
    <n v="2"/>
    <s v="N"/>
    <n v="1"/>
    <n v="15.63"/>
  </r>
  <r>
    <x v="3"/>
    <n v="20"/>
    <x v="19"/>
    <n v="23"/>
    <x v="22"/>
    <x v="1"/>
    <s v="Lewis R Wild"/>
    <n v="3"/>
    <s v="N"/>
    <n v="1"/>
    <n v="73.55"/>
  </r>
  <r>
    <x v="3"/>
    <n v="20"/>
    <x v="19"/>
    <n v="23"/>
    <x v="22"/>
    <x v="1"/>
    <s v="Lewis R Wild"/>
    <n v="4"/>
    <s v="N"/>
    <n v="1"/>
    <n v="60.7"/>
  </r>
  <r>
    <x v="3"/>
    <n v="20"/>
    <x v="19"/>
    <n v="23"/>
    <x v="22"/>
    <x v="1"/>
    <s v="Lewis R Wild"/>
    <n v="5"/>
    <s v="N"/>
    <n v="1"/>
    <n v="0"/>
  </r>
  <r>
    <x v="3"/>
    <n v="21"/>
    <x v="20"/>
    <n v="23"/>
    <x v="22"/>
    <x v="1"/>
    <s v="Lewis R Wild"/>
    <n v="2"/>
    <s v="N"/>
    <n v="1"/>
    <n v="114.3"/>
  </r>
  <r>
    <x v="3"/>
    <n v="21"/>
    <x v="20"/>
    <n v="23"/>
    <x v="22"/>
    <x v="1"/>
    <s v="Lewis R Wild"/>
    <n v="3"/>
    <s v="N"/>
    <n v="1"/>
    <n v="245.34"/>
  </r>
  <r>
    <x v="3"/>
    <n v="21"/>
    <x v="20"/>
    <n v="23"/>
    <x v="22"/>
    <x v="1"/>
    <s v="Lewis R Wild"/>
    <n v="4"/>
    <s v="N"/>
    <n v="1"/>
    <n v="151.41"/>
  </r>
  <r>
    <x v="3"/>
    <n v="21"/>
    <x v="20"/>
    <n v="23"/>
    <x v="22"/>
    <x v="1"/>
    <s v="Lewis R Wild"/>
    <n v="5"/>
    <s v="N"/>
    <n v="1"/>
    <n v="89.76"/>
  </r>
  <r>
    <x v="3"/>
    <n v="22"/>
    <x v="21"/>
    <n v="23"/>
    <x v="22"/>
    <x v="1"/>
    <s v="Lewis R Wild"/>
    <n v="2"/>
    <s v="N"/>
    <n v="1"/>
    <n v="0"/>
  </r>
  <r>
    <x v="3"/>
    <n v="22"/>
    <x v="21"/>
    <n v="23"/>
    <x v="22"/>
    <x v="1"/>
    <s v="Lewis R Wild"/>
    <n v="3"/>
    <s v="N"/>
    <n v="1"/>
    <n v="38.54"/>
  </r>
  <r>
    <x v="3"/>
    <n v="22"/>
    <x v="21"/>
    <n v="23"/>
    <x v="22"/>
    <x v="1"/>
    <s v="Lewis R Wild"/>
    <n v="4"/>
    <s v="N"/>
    <n v="1"/>
    <n v="0"/>
  </r>
  <r>
    <x v="3"/>
    <n v="22"/>
    <x v="21"/>
    <n v="23"/>
    <x v="22"/>
    <x v="1"/>
    <s v="Lewis R Wild"/>
    <n v="5"/>
    <s v="N"/>
    <n v="1"/>
    <n v="0"/>
  </r>
  <r>
    <x v="3"/>
    <n v="23"/>
    <x v="22"/>
    <n v="23"/>
    <x v="22"/>
    <x v="1"/>
    <s v="Lewis R Wild"/>
    <n v="2"/>
    <s v="N"/>
    <n v="1"/>
    <n v="0"/>
  </r>
  <r>
    <x v="3"/>
    <n v="23"/>
    <x v="22"/>
    <n v="23"/>
    <x v="22"/>
    <x v="1"/>
    <s v="Lewis R Wild"/>
    <n v="3"/>
    <s v="N"/>
    <n v="1"/>
    <n v="10.42"/>
  </r>
  <r>
    <x v="3"/>
    <n v="23"/>
    <x v="22"/>
    <n v="23"/>
    <x v="22"/>
    <x v="1"/>
    <s v="Lewis R Wild"/>
    <n v="4"/>
    <s v="N"/>
    <n v="1"/>
    <n v="0"/>
  </r>
  <r>
    <x v="3"/>
    <n v="23"/>
    <x v="22"/>
    <n v="23"/>
    <x v="22"/>
    <x v="1"/>
    <s v="Lewis R Wild"/>
    <n v="5"/>
    <s v="N"/>
    <n v="1"/>
    <n v="0"/>
  </r>
  <r>
    <x v="3"/>
    <n v="24"/>
    <x v="23"/>
    <n v="23"/>
    <x v="22"/>
    <x v="1"/>
    <s v="Lewis R Wild"/>
    <n v="2"/>
    <s v="N"/>
    <n v="1"/>
    <n v="0"/>
  </r>
  <r>
    <x v="3"/>
    <n v="24"/>
    <x v="23"/>
    <n v="23"/>
    <x v="22"/>
    <x v="1"/>
    <s v="Lewis R Wild"/>
    <n v="3"/>
    <s v="N"/>
    <n v="1"/>
    <n v="0"/>
  </r>
  <r>
    <x v="3"/>
    <n v="24"/>
    <x v="23"/>
    <n v="23"/>
    <x v="22"/>
    <x v="1"/>
    <s v="Lewis R Wild"/>
    <n v="4"/>
    <s v="N"/>
    <n v="1"/>
    <n v="0"/>
  </r>
  <r>
    <x v="3"/>
    <n v="24"/>
    <x v="23"/>
    <n v="23"/>
    <x v="22"/>
    <x v="1"/>
    <s v="Lewis R Wild"/>
    <n v="5"/>
    <s v="N"/>
    <n v="1"/>
    <n v="0"/>
  </r>
  <r>
    <x v="3"/>
    <n v="25"/>
    <x v="24"/>
    <n v="23"/>
    <x v="22"/>
    <x v="1"/>
    <s v="Lewis R Wild"/>
    <n v="2"/>
    <s v="N"/>
    <n v="1"/>
    <n v="52.59"/>
  </r>
  <r>
    <x v="3"/>
    <n v="25"/>
    <x v="24"/>
    <n v="23"/>
    <x v="22"/>
    <x v="1"/>
    <s v="Lewis R Wild"/>
    <n v="3"/>
    <s v="N"/>
    <n v="1"/>
    <n v="40.229999999999997"/>
  </r>
  <r>
    <x v="3"/>
    <n v="25"/>
    <x v="24"/>
    <n v="23"/>
    <x v="22"/>
    <x v="1"/>
    <s v="Lewis R Wild"/>
    <n v="4"/>
    <s v="N"/>
    <n v="1"/>
    <n v="150.80000000000001"/>
  </r>
  <r>
    <x v="3"/>
    <n v="25"/>
    <x v="24"/>
    <n v="23"/>
    <x v="22"/>
    <x v="1"/>
    <s v="Lewis R Wild"/>
    <n v="5"/>
    <s v="N"/>
    <n v="1"/>
    <n v="381.7"/>
  </r>
  <r>
    <x v="4"/>
    <n v="1"/>
    <x v="0"/>
    <n v="23"/>
    <x v="22"/>
    <x v="1"/>
    <s v="Lewis R Wild"/>
    <n v="2"/>
    <s v="N"/>
    <n v="1"/>
    <n v="0"/>
  </r>
  <r>
    <x v="4"/>
    <n v="1"/>
    <x v="0"/>
    <n v="23"/>
    <x v="22"/>
    <x v="1"/>
    <s v="Lewis R Wild"/>
    <n v="3"/>
    <s v="N"/>
    <n v="1"/>
    <n v="6.65"/>
  </r>
  <r>
    <x v="4"/>
    <n v="1"/>
    <x v="0"/>
    <n v="23"/>
    <x v="22"/>
    <x v="1"/>
    <s v="Lewis R Wild"/>
    <n v="4"/>
    <s v="N"/>
    <n v="1"/>
    <n v="1110.1199999999999"/>
  </r>
  <r>
    <x v="4"/>
    <n v="1"/>
    <x v="0"/>
    <n v="23"/>
    <x v="22"/>
    <x v="1"/>
    <s v="Lewis R Wild"/>
    <n v="5"/>
    <s v="N"/>
    <n v="1"/>
    <n v="381"/>
  </r>
  <r>
    <x v="4"/>
    <n v="2"/>
    <x v="1"/>
    <n v="23"/>
    <x v="22"/>
    <x v="1"/>
    <s v="Lewis R Wild"/>
    <n v="2"/>
    <s v="N"/>
    <n v="1"/>
    <n v="0"/>
  </r>
  <r>
    <x v="4"/>
    <n v="2"/>
    <x v="1"/>
    <n v="23"/>
    <x v="22"/>
    <x v="1"/>
    <s v="Lewis R Wild"/>
    <n v="3"/>
    <s v="N"/>
    <n v="1"/>
    <n v="30.2"/>
  </r>
  <r>
    <x v="4"/>
    <n v="2"/>
    <x v="1"/>
    <n v="23"/>
    <x v="22"/>
    <x v="1"/>
    <s v="Lewis R Wild"/>
    <n v="4"/>
    <s v="N"/>
    <n v="1"/>
    <n v="301.36"/>
  </r>
  <r>
    <x v="4"/>
    <n v="2"/>
    <x v="1"/>
    <n v="23"/>
    <x v="22"/>
    <x v="1"/>
    <s v="Lewis R Wild"/>
    <n v="5"/>
    <s v="N"/>
    <n v="1"/>
    <n v="16.62"/>
  </r>
  <r>
    <x v="4"/>
    <n v="3"/>
    <x v="2"/>
    <n v="23"/>
    <x v="22"/>
    <x v="1"/>
    <s v="Lewis R Wild"/>
    <n v="2"/>
    <s v="N"/>
    <n v="1"/>
    <n v="0"/>
  </r>
  <r>
    <x v="4"/>
    <n v="3"/>
    <x v="2"/>
    <n v="23"/>
    <x v="22"/>
    <x v="1"/>
    <s v="Lewis R Wild"/>
    <n v="3"/>
    <s v="N"/>
    <n v="1"/>
    <n v="0"/>
  </r>
  <r>
    <x v="4"/>
    <n v="3"/>
    <x v="2"/>
    <n v="23"/>
    <x v="22"/>
    <x v="1"/>
    <s v="Lewis R Wild"/>
    <n v="4"/>
    <s v="N"/>
    <n v="1"/>
    <n v="0"/>
  </r>
  <r>
    <x v="4"/>
    <n v="3"/>
    <x v="2"/>
    <n v="23"/>
    <x v="22"/>
    <x v="1"/>
    <s v="Lewis R Wild"/>
    <n v="5"/>
    <s v="N"/>
    <n v="1"/>
    <n v="0"/>
  </r>
  <r>
    <x v="4"/>
    <n v="4"/>
    <x v="3"/>
    <n v="23"/>
    <x v="22"/>
    <x v="1"/>
    <s v="Lewis R Wild"/>
    <n v="2"/>
    <s v="N"/>
    <n v="1"/>
    <n v="61.83"/>
  </r>
  <r>
    <x v="4"/>
    <n v="4"/>
    <x v="3"/>
    <n v="23"/>
    <x v="22"/>
    <x v="1"/>
    <s v="Lewis R Wild"/>
    <n v="3"/>
    <s v="N"/>
    <n v="1"/>
    <n v="192.12"/>
  </r>
  <r>
    <x v="4"/>
    <n v="4"/>
    <x v="3"/>
    <n v="23"/>
    <x v="22"/>
    <x v="1"/>
    <s v="Lewis R Wild"/>
    <n v="4"/>
    <s v="N"/>
    <n v="1"/>
    <n v="436.6"/>
  </r>
  <r>
    <x v="4"/>
    <n v="4"/>
    <x v="3"/>
    <n v="23"/>
    <x v="22"/>
    <x v="1"/>
    <s v="Lewis R Wild"/>
    <n v="5"/>
    <s v="N"/>
    <n v="1"/>
    <n v="0"/>
  </r>
  <r>
    <x v="4"/>
    <n v="5"/>
    <x v="4"/>
    <n v="23"/>
    <x v="22"/>
    <x v="1"/>
    <s v="Lewis R Wild"/>
    <n v="2"/>
    <s v="N"/>
    <n v="1"/>
    <n v="41.49"/>
  </r>
  <r>
    <x v="4"/>
    <n v="5"/>
    <x v="4"/>
    <n v="23"/>
    <x v="22"/>
    <x v="1"/>
    <s v="Lewis R Wild"/>
    <n v="3"/>
    <s v="N"/>
    <n v="1"/>
    <n v="302.85000000000002"/>
  </r>
  <r>
    <x v="4"/>
    <n v="5"/>
    <x v="4"/>
    <n v="23"/>
    <x v="22"/>
    <x v="1"/>
    <s v="Lewis R Wild"/>
    <n v="4"/>
    <s v="N"/>
    <n v="1"/>
    <n v="334.62"/>
  </r>
  <r>
    <x v="4"/>
    <n v="5"/>
    <x v="4"/>
    <n v="23"/>
    <x v="22"/>
    <x v="1"/>
    <s v="Lewis R Wild"/>
    <n v="5"/>
    <s v="N"/>
    <n v="1"/>
    <n v="0"/>
  </r>
  <r>
    <x v="4"/>
    <n v="6"/>
    <x v="5"/>
    <n v="23"/>
    <x v="22"/>
    <x v="1"/>
    <s v="Lewis R Wild"/>
    <n v="2"/>
    <s v="N"/>
    <n v="1"/>
    <n v="0"/>
  </r>
  <r>
    <x v="4"/>
    <n v="6"/>
    <x v="5"/>
    <n v="23"/>
    <x v="22"/>
    <x v="1"/>
    <s v="Lewis R Wild"/>
    <n v="3"/>
    <s v="N"/>
    <n v="1"/>
    <n v="0"/>
  </r>
  <r>
    <x v="4"/>
    <n v="6"/>
    <x v="5"/>
    <n v="23"/>
    <x v="22"/>
    <x v="1"/>
    <s v="Lewis R Wild"/>
    <n v="4"/>
    <s v="N"/>
    <n v="1"/>
    <n v="0"/>
  </r>
  <r>
    <x v="4"/>
    <n v="6"/>
    <x v="5"/>
    <n v="23"/>
    <x v="22"/>
    <x v="1"/>
    <s v="Lewis R Wild"/>
    <n v="5"/>
    <s v="N"/>
    <n v="1"/>
    <n v="0"/>
  </r>
  <r>
    <x v="4"/>
    <n v="7"/>
    <x v="6"/>
    <n v="23"/>
    <x v="22"/>
    <x v="1"/>
    <s v="Lewis R Wild"/>
    <n v="2"/>
    <s v="N"/>
    <n v="1"/>
    <n v="0"/>
  </r>
  <r>
    <x v="4"/>
    <n v="7"/>
    <x v="6"/>
    <n v="23"/>
    <x v="22"/>
    <x v="1"/>
    <s v="Lewis R Wild"/>
    <n v="3"/>
    <s v="N"/>
    <n v="1"/>
    <n v="0"/>
  </r>
  <r>
    <x v="4"/>
    <n v="7"/>
    <x v="6"/>
    <n v="23"/>
    <x v="22"/>
    <x v="1"/>
    <s v="Lewis R Wild"/>
    <n v="4"/>
    <s v="N"/>
    <n v="1"/>
    <n v="99.06"/>
  </r>
  <r>
    <x v="4"/>
    <n v="7"/>
    <x v="6"/>
    <n v="23"/>
    <x v="22"/>
    <x v="1"/>
    <s v="Lewis R Wild"/>
    <n v="5"/>
    <s v="N"/>
    <n v="1"/>
    <n v="0"/>
  </r>
  <r>
    <x v="4"/>
    <n v="8"/>
    <x v="7"/>
    <n v="23"/>
    <x v="22"/>
    <x v="1"/>
    <s v="Lewis R Wild"/>
    <n v="2"/>
    <s v="N"/>
    <n v="1"/>
    <n v="0"/>
  </r>
  <r>
    <x v="4"/>
    <n v="8"/>
    <x v="7"/>
    <n v="23"/>
    <x v="22"/>
    <x v="1"/>
    <s v="Lewis R Wild"/>
    <n v="3"/>
    <s v="N"/>
    <n v="1"/>
    <n v="1.79"/>
  </r>
  <r>
    <x v="4"/>
    <n v="8"/>
    <x v="7"/>
    <n v="23"/>
    <x v="22"/>
    <x v="1"/>
    <s v="Lewis R Wild"/>
    <n v="4"/>
    <s v="N"/>
    <n v="1"/>
    <n v="4.3899999999999997"/>
  </r>
  <r>
    <x v="4"/>
    <n v="8"/>
    <x v="7"/>
    <n v="23"/>
    <x v="22"/>
    <x v="1"/>
    <s v="Lewis R Wild"/>
    <n v="5"/>
    <s v="N"/>
    <n v="1"/>
    <n v="0"/>
  </r>
  <r>
    <x v="4"/>
    <n v="9"/>
    <x v="8"/>
    <n v="23"/>
    <x v="22"/>
    <x v="1"/>
    <s v="Lewis R Wild"/>
    <n v="2"/>
    <s v="N"/>
    <n v="1"/>
    <n v="24.13"/>
  </r>
  <r>
    <x v="4"/>
    <n v="9"/>
    <x v="8"/>
    <n v="23"/>
    <x v="22"/>
    <x v="1"/>
    <s v="Lewis R Wild"/>
    <n v="3"/>
    <s v="N"/>
    <n v="1"/>
    <n v="2.0299999999999998"/>
  </r>
  <r>
    <x v="4"/>
    <n v="9"/>
    <x v="8"/>
    <n v="23"/>
    <x v="22"/>
    <x v="1"/>
    <s v="Lewis R Wild"/>
    <n v="4"/>
    <s v="N"/>
    <n v="1"/>
    <n v="0"/>
  </r>
  <r>
    <x v="4"/>
    <n v="9"/>
    <x v="8"/>
    <n v="23"/>
    <x v="22"/>
    <x v="1"/>
    <s v="Lewis R Wild"/>
    <n v="5"/>
    <s v="N"/>
    <n v="1"/>
    <n v="0"/>
  </r>
  <r>
    <x v="4"/>
    <n v="10"/>
    <x v="9"/>
    <n v="23"/>
    <x v="22"/>
    <x v="1"/>
    <s v="Lewis R Wild"/>
    <n v="2"/>
    <s v="N"/>
    <n v="1"/>
    <n v="0"/>
  </r>
  <r>
    <x v="4"/>
    <n v="10"/>
    <x v="9"/>
    <n v="23"/>
    <x v="22"/>
    <x v="1"/>
    <s v="Lewis R Wild"/>
    <n v="3"/>
    <s v="N"/>
    <n v="1"/>
    <n v="0"/>
  </r>
  <r>
    <x v="4"/>
    <n v="10"/>
    <x v="9"/>
    <n v="23"/>
    <x v="22"/>
    <x v="1"/>
    <s v="Lewis R Wild"/>
    <n v="4"/>
    <s v="N"/>
    <n v="1"/>
    <n v="0"/>
  </r>
  <r>
    <x v="4"/>
    <n v="10"/>
    <x v="9"/>
    <n v="23"/>
    <x v="22"/>
    <x v="1"/>
    <s v="Lewis R Wild"/>
    <n v="5"/>
    <s v="N"/>
    <n v="1"/>
    <n v="0"/>
  </r>
  <r>
    <x v="4"/>
    <n v="11"/>
    <x v="10"/>
    <n v="23"/>
    <x v="22"/>
    <x v="1"/>
    <s v="Lewis R Wild"/>
    <n v="2"/>
    <s v="N"/>
    <n v="1"/>
    <n v="0"/>
  </r>
  <r>
    <x v="4"/>
    <n v="11"/>
    <x v="10"/>
    <n v="23"/>
    <x v="22"/>
    <x v="1"/>
    <s v="Lewis R Wild"/>
    <n v="3"/>
    <s v="N"/>
    <n v="1"/>
    <n v="0"/>
  </r>
  <r>
    <x v="4"/>
    <n v="11"/>
    <x v="10"/>
    <n v="23"/>
    <x v="22"/>
    <x v="1"/>
    <s v="Lewis R Wild"/>
    <n v="4"/>
    <s v="N"/>
    <n v="1"/>
    <n v="0"/>
  </r>
  <r>
    <x v="4"/>
    <n v="11"/>
    <x v="10"/>
    <n v="23"/>
    <x v="22"/>
    <x v="1"/>
    <s v="Lewis R Wild"/>
    <n v="5"/>
    <s v="N"/>
    <n v="1"/>
    <n v="0"/>
  </r>
  <r>
    <x v="4"/>
    <n v="12"/>
    <x v="11"/>
    <n v="23"/>
    <x v="22"/>
    <x v="1"/>
    <s v="Lewis R Wild"/>
    <n v="2"/>
    <s v="N"/>
    <n v="1"/>
    <n v="37.79"/>
  </r>
  <r>
    <x v="4"/>
    <n v="12"/>
    <x v="11"/>
    <n v="23"/>
    <x v="22"/>
    <x v="1"/>
    <s v="Lewis R Wild"/>
    <n v="3"/>
    <s v="N"/>
    <n v="1"/>
    <n v="9.16"/>
  </r>
  <r>
    <x v="4"/>
    <n v="12"/>
    <x v="11"/>
    <n v="23"/>
    <x v="22"/>
    <x v="1"/>
    <s v="Lewis R Wild"/>
    <n v="4"/>
    <s v="N"/>
    <n v="1"/>
    <n v="0"/>
  </r>
  <r>
    <x v="4"/>
    <n v="12"/>
    <x v="11"/>
    <n v="23"/>
    <x v="22"/>
    <x v="1"/>
    <s v="Lewis R Wild"/>
    <n v="5"/>
    <s v="N"/>
    <n v="1"/>
    <n v="0"/>
  </r>
  <r>
    <x v="4"/>
    <n v="13"/>
    <x v="12"/>
    <n v="23"/>
    <x v="22"/>
    <x v="1"/>
    <s v="Lewis R Wild"/>
    <n v="2"/>
    <s v="N"/>
    <n v="1"/>
    <n v="0"/>
  </r>
  <r>
    <x v="4"/>
    <n v="13"/>
    <x v="12"/>
    <n v="23"/>
    <x v="22"/>
    <x v="1"/>
    <s v="Lewis R Wild"/>
    <n v="3"/>
    <s v="N"/>
    <n v="1"/>
    <n v="0"/>
  </r>
  <r>
    <x v="4"/>
    <n v="13"/>
    <x v="12"/>
    <n v="23"/>
    <x v="22"/>
    <x v="1"/>
    <s v="Lewis R Wild"/>
    <n v="4"/>
    <s v="N"/>
    <n v="1"/>
    <n v="0"/>
  </r>
  <r>
    <x v="4"/>
    <n v="13"/>
    <x v="12"/>
    <n v="23"/>
    <x v="22"/>
    <x v="1"/>
    <s v="Lewis R Wild"/>
    <n v="5"/>
    <s v="N"/>
    <n v="1"/>
    <n v="0"/>
  </r>
  <r>
    <x v="4"/>
    <n v="14"/>
    <x v="13"/>
    <n v="23"/>
    <x v="22"/>
    <x v="1"/>
    <s v="Lewis R Wild"/>
    <n v="2"/>
    <s v="N"/>
    <n v="1"/>
    <n v="0"/>
  </r>
  <r>
    <x v="4"/>
    <n v="14"/>
    <x v="13"/>
    <n v="23"/>
    <x v="22"/>
    <x v="1"/>
    <s v="Lewis R Wild"/>
    <n v="3"/>
    <s v="N"/>
    <n v="1"/>
    <n v="0"/>
  </r>
  <r>
    <x v="4"/>
    <n v="14"/>
    <x v="13"/>
    <n v="23"/>
    <x v="22"/>
    <x v="1"/>
    <s v="Lewis R Wild"/>
    <n v="4"/>
    <s v="N"/>
    <n v="1"/>
    <n v="400.12"/>
  </r>
  <r>
    <x v="4"/>
    <n v="14"/>
    <x v="13"/>
    <n v="23"/>
    <x v="22"/>
    <x v="1"/>
    <s v="Lewis R Wild"/>
    <n v="5"/>
    <s v="N"/>
    <n v="1"/>
    <n v="0"/>
  </r>
  <r>
    <x v="4"/>
    <n v="15"/>
    <x v="14"/>
    <n v="23"/>
    <x v="22"/>
    <x v="1"/>
    <s v="Lewis R Wild"/>
    <n v="2"/>
    <s v="N"/>
    <n v="1"/>
    <n v="11.07"/>
  </r>
  <r>
    <x v="4"/>
    <n v="15"/>
    <x v="14"/>
    <n v="23"/>
    <x v="22"/>
    <x v="1"/>
    <s v="Lewis R Wild"/>
    <n v="3"/>
    <s v="N"/>
    <n v="1"/>
    <n v="8.69"/>
  </r>
  <r>
    <x v="4"/>
    <n v="15"/>
    <x v="14"/>
    <n v="23"/>
    <x v="22"/>
    <x v="1"/>
    <s v="Lewis R Wild"/>
    <n v="4"/>
    <s v="N"/>
    <n v="1"/>
    <n v="51.7"/>
  </r>
  <r>
    <x v="4"/>
    <n v="15"/>
    <x v="14"/>
    <n v="23"/>
    <x v="22"/>
    <x v="1"/>
    <s v="Lewis R Wild"/>
    <n v="5"/>
    <s v="N"/>
    <n v="1"/>
    <n v="36.840000000000003"/>
  </r>
  <r>
    <x v="4"/>
    <n v="16"/>
    <x v="15"/>
    <n v="23"/>
    <x v="22"/>
    <x v="1"/>
    <s v="Lewis R Wild"/>
    <n v="2"/>
    <s v="N"/>
    <n v="1"/>
    <n v="0.13"/>
  </r>
  <r>
    <x v="4"/>
    <n v="16"/>
    <x v="15"/>
    <n v="23"/>
    <x v="22"/>
    <x v="1"/>
    <s v="Lewis R Wild"/>
    <n v="3"/>
    <s v="N"/>
    <n v="1"/>
    <n v="0"/>
  </r>
  <r>
    <x v="4"/>
    <n v="16"/>
    <x v="15"/>
    <n v="23"/>
    <x v="22"/>
    <x v="1"/>
    <s v="Lewis R Wild"/>
    <n v="4"/>
    <s v="N"/>
    <n v="1"/>
    <n v="0"/>
  </r>
  <r>
    <x v="4"/>
    <n v="16"/>
    <x v="15"/>
    <n v="23"/>
    <x v="22"/>
    <x v="1"/>
    <s v="Lewis R Wild"/>
    <n v="5"/>
    <s v="N"/>
    <n v="1"/>
    <n v="0"/>
  </r>
  <r>
    <x v="4"/>
    <n v="17"/>
    <x v="16"/>
    <n v="23"/>
    <x v="22"/>
    <x v="1"/>
    <s v="Lewis R Wild"/>
    <n v="2"/>
    <s v="N"/>
    <n v="1"/>
    <n v="0"/>
  </r>
  <r>
    <x v="4"/>
    <n v="17"/>
    <x v="16"/>
    <n v="23"/>
    <x v="22"/>
    <x v="1"/>
    <s v="Lewis R Wild"/>
    <n v="3"/>
    <s v="N"/>
    <n v="1"/>
    <n v="0"/>
  </r>
  <r>
    <x v="4"/>
    <n v="17"/>
    <x v="16"/>
    <n v="23"/>
    <x v="22"/>
    <x v="1"/>
    <s v="Lewis R Wild"/>
    <n v="4"/>
    <s v="N"/>
    <n v="1"/>
    <n v="0"/>
  </r>
  <r>
    <x v="4"/>
    <n v="17"/>
    <x v="16"/>
    <n v="23"/>
    <x v="22"/>
    <x v="1"/>
    <s v="Lewis R Wild"/>
    <n v="5"/>
    <s v="N"/>
    <n v="1"/>
    <n v="0"/>
  </r>
  <r>
    <x v="4"/>
    <n v="18"/>
    <x v="17"/>
    <n v="23"/>
    <x v="22"/>
    <x v="1"/>
    <s v="Lewis R Wild"/>
    <n v="2"/>
    <s v="N"/>
    <n v="1"/>
    <n v="0"/>
  </r>
  <r>
    <x v="4"/>
    <n v="18"/>
    <x v="17"/>
    <n v="23"/>
    <x v="22"/>
    <x v="1"/>
    <s v="Lewis R Wild"/>
    <n v="3"/>
    <s v="N"/>
    <n v="1"/>
    <n v="0"/>
  </r>
  <r>
    <x v="4"/>
    <n v="18"/>
    <x v="17"/>
    <n v="23"/>
    <x v="22"/>
    <x v="1"/>
    <s v="Lewis R Wild"/>
    <n v="4"/>
    <s v="N"/>
    <n v="1"/>
    <n v="195.28"/>
  </r>
  <r>
    <x v="4"/>
    <n v="18"/>
    <x v="17"/>
    <n v="23"/>
    <x v="22"/>
    <x v="1"/>
    <s v="Lewis R Wild"/>
    <n v="5"/>
    <s v="N"/>
    <n v="1"/>
    <n v="51.34"/>
  </r>
  <r>
    <x v="4"/>
    <n v="19"/>
    <x v="18"/>
    <n v="23"/>
    <x v="22"/>
    <x v="1"/>
    <s v="Lewis R Wild"/>
    <n v="2"/>
    <s v="N"/>
    <n v="1"/>
    <n v="0"/>
  </r>
  <r>
    <x v="4"/>
    <n v="19"/>
    <x v="18"/>
    <n v="23"/>
    <x v="22"/>
    <x v="1"/>
    <s v="Lewis R Wild"/>
    <n v="3"/>
    <s v="N"/>
    <n v="1"/>
    <n v="0"/>
  </r>
  <r>
    <x v="4"/>
    <n v="19"/>
    <x v="18"/>
    <n v="23"/>
    <x v="22"/>
    <x v="1"/>
    <s v="Lewis R Wild"/>
    <n v="4"/>
    <s v="N"/>
    <n v="1"/>
    <n v="314.92"/>
  </r>
  <r>
    <x v="4"/>
    <n v="19"/>
    <x v="18"/>
    <n v="23"/>
    <x v="22"/>
    <x v="1"/>
    <s v="Lewis R Wild"/>
    <n v="5"/>
    <s v="N"/>
    <n v="1"/>
    <n v="0"/>
  </r>
  <r>
    <x v="4"/>
    <n v="20"/>
    <x v="19"/>
    <n v="23"/>
    <x v="22"/>
    <x v="1"/>
    <s v="Lewis R Wild"/>
    <n v="2"/>
    <s v="N"/>
    <n v="1"/>
    <n v="44.11"/>
  </r>
  <r>
    <x v="4"/>
    <n v="20"/>
    <x v="19"/>
    <n v="23"/>
    <x v="22"/>
    <x v="1"/>
    <s v="Lewis R Wild"/>
    <n v="3"/>
    <s v="N"/>
    <n v="1"/>
    <n v="65.3"/>
  </r>
  <r>
    <x v="4"/>
    <n v="20"/>
    <x v="19"/>
    <n v="23"/>
    <x v="22"/>
    <x v="1"/>
    <s v="Lewis R Wild"/>
    <n v="4"/>
    <s v="N"/>
    <n v="1"/>
    <n v="207.37"/>
  </r>
  <r>
    <x v="4"/>
    <n v="20"/>
    <x v="19"/>
    <n v="23"/>
    <x v="22"/>
    <x v="1"/>
    <s v="Lewis R Wild"/>
    <n v="5"/>
    <s v="N"/>
    <n v="1"/>
    <n v="0"/>
  </r>
  <r>
    <x v="4"/>
    <n v="21"/>
    <x v="20"/>
    <n v="23"/>
    <x v="22"/>
    <x v="1"/>
    <s v="Lewis R Wild"/>
    <n v="2"/>
    <s v="N"/>
    <n v="1"/>
    <n v="206.44"/>
  </r>
  <r>
    <x v="4"/>
    <n v="21"/>
    <x v="20"/>
    <n v="23"/>
    <x v="22"/>
    <x v="1"/>
    <s v="Lewis R Wild"/>
    <n v="3"/>
    <s v="N"/>
    <n v="1"/>
    <n v="139.44"/>
  </r>
  <r>
    <x v="4"/>
    <n v="21"/>
    <x v="20"/>
    <n v="23"/>
    <x v="22"/>
    <x v="1"/>
    <s v="Lewis R Wild"/>
    <n v="4"/>
    <s v="N"/>
    <n v="1"/>
    <n v="331.08"/>
  </r>
  <r>
    <x v="4"/>
    <n v="21"/>
    <x v="20"/>
    <n v="23"/>
    <x v="22"/>
    <x v="1"/>
    <s v="Lewis R Wild"/>
    <n v="5"/>
    <s v="N"/>
    <n v="1"/>
    <n v="54.4"/>
  </r>
  <r>
    <x v="4"/>
    <n v="22"/>
    <x v="21"/>
    <n v="23"/>
    <x v="22"/>
    <x v="1"/>
    <s v="Lewis R Wild"/>
    <n v="2"/>
    <s v="N"/>
    <n v="1"/>
    <n v="0"/>
  </r>
  <r>
    <x v="4"/>
    <n v="22"/>
    <x v="21"/>
    <n v="23"/>
    <x v="22"/>
    <x v="1"/>
    <s v="Lewis R Wild"/>
    <n v="3"/>
    <s v="N"/>
    <n v="1"/>
    <n v="32.35"/>
  </r>
  <r>
    <x v="4"/>
    <n v="22"/>
    <x v="21"/>
    <n v="23"/>
    <x v="22"/>
    <x v="1"/>
    <s v="Lewis R Wild"/>
    <n v="4"/>
    <s v="N"/>
    <n v="1"/>
    <n v="0"/>
  </r>
  <r>
    <x v="4"/>
    <n v="22"/>
    <x v="21"/>
    <n v="23"/>
    <x v="22"/>
    <x v="1"/>
    <s v="Lewis R Wild"/>
    <n v="5"/>
    <s v="N"/>
    <n v="1"/>
    <n v="0"/>
  </r>
  <r>
    <x v="4"/>
    <n v="23"/>
    <x v="22"/>
    <n v="23"/>
    <x v="22"/>
    <x v="1"/>
    <s v="Lewis R Wild"/>
    <n v="2"/>
    <s v="N"/>
    <n v="1"/>
    <n v="0"/>
  </r>
  <r>
    <x v="4"/>
    <n v="23"/>
    <x v="22"/>
    <n v="23"/>
    <x v="22"/>
    <x v="1"/>
    <s v="Lewis R Wild"/>
    <n v="3"/>
    <s v="N"/>
    <n v="1"/>
    <n v="4.41"/>
  </r>
  <r>
    <x v="4"/>
    <n v="23"/>
    <x v="22"/>
    <n v="23"/>
    <x v="22"/>
    <x v="1"/>
    <s v="Lewis R Wild"/>
    <n v="4"/>
    <s v="N"/>
    <n v="1"/>
    <n v="0"/>
  </r>
  <r>
    <x v="4"/>
    <n v="23"/>
    <x v="22"/>
    <n v="23"/>
    <x v="22"/>
    <x v="1"/>
    <s v="Lewis R Wild"/>
    <n v="5"/>
    <s v="N"/>
    <n v="1"/>
    <n v="0"/>
  </r>
  <r>
    <x v="4"/>
    <n v="24"/>
    <x v="23"/>
    <n v="23"/>
    <x v="22"/>
    <x v="1"/>
    <s v="Lewis R Wild"/>
    <n v="2"/>
    <s v="N"/>
    <n v="1"/>
    <n v="0"/>
  </r>
  <r>
    <x v="4"/>
    <n v="24"/>
    <x v="23"/>
    <n v="23"/>
    <x v="22"/>
    <x v="1"/>
    <s v="Lewis R Wild"/>
    <n v="3"/>
    <s v="N"/>
    <n v="1"/>
    <n v="0"/>
  </r>
  <r>
    <x v="4"/>
    <n v="24"/>
    <x v="23"/>
    <n v="23"/>
    <x v="22"/>
    <x v="1"/>
    <s v="Lewis R Wild"/>
    <n v="4"/>
    <s v="N"/>
    <n v="1"/>
    <n v="0"/>
  </r>
  <r>
    <x v="4"/>
    <n v="24"/>
    <x v="23"/>
    <n v="23"/>
    <x v="22"/>
    <x v="1"/>
    <s v="Lewis R Wild"/>
    <n v="5"/>
    <s v="N"/>
    <n v="1"/>
    <n v="0"/>
  </r>
  <r>
    <x v="4"/>
    <n v="25"/>
    <x v="24"/>
    <n v="23"/>
    <x v="22"/>
    <x v="1"/>
    <s v="Lewis R Wild"/>
    <n v="2"/>
    <s v="N"/>
    <n v="1"/>
    <n v="565.16999999999996"/>
  </r>
  <r>
    <x v="4"/>
    <n v="25"/>
    <x v="24"/>
    <n v="23"/>
    <x v="22"/>
    <x v="1"/>
    <s v="Lewis R Wild"/>
    <n v="3"/>
    <s v="N"/>
    <n v="1"/>
    <n v="212.23"/>
  </r>
  <r>
    <x v="4"/>
    <n v="25"/>
    <x v="24"/>
    <n v="23"/>
    <x v="22"/>
    <x v="1"/>
    <s v="Lewis R Wild"/>
    <n v="4"/>
    <s v="N"/>
    <n v="1"/>
    <n v="3170.2"/>
  </r>
  <r>
    <x v="4"/>
    <n v="25"/>
    <x v="24"/>
    <n v="23"/>
    <x v="22"/>
    <x v="1"/>
    <s v="Lewis R Wild"/>
    <n v="5"/>
    <s v="N"/>
    <n v="1"/>
    <n v="2733.23"/>
  </r>
  <r>
    <x v="5"/>
    <n v="1"/>
    <x v="0"/>
    <n v="23"/>
    <x v="22"/>
    <x v="1"/>
    <s v="Lewis R Wild"/>
    <n v="2"/>
    <s v="N"/>
    <n v="1"/>
    <n v="0"/>
  </r>
  <r>
    <x v="5"/>
    <n v="1"/>
    <x v="0"/>
    <n v="23"/>
    <x v="22"/>
    <x v="1"/>
    <s v="Lewis R Wild"/>
    <n v="3"/>
    <s v="N"/>
    <n v="1"/>
    <n v="0"/>
  </r>
  <r>
    <x v="5"/>
    <n v="1"/>
    <x v="0"/>
    <n v="23"/>
    <x v="22"/>
    <x v="1"/>
    <s v="Lewis R Wild"/>
    <n v="4"/>
    <s v="N"/>
    <n v="1"/>
    <n v="578.51"/>
  </r>
  <r>
    <x v="5"/>
    <n v="1"/>
    <x v="0"/>
    <n v="23"/>
    <x v="22"/>
    <x v="1"/>
    <s v="Lewis R Wild"/>
    <n v="5"/>
    <s v="N"/>
    <n v="1"/>
    <n v="1207.07"/>
  </r>
  <r>
    <x v="5"/>
    <n v="2"/>
    <x v="1"/>
    <n v="23"/>
    <x v="22"/>
    <x v="1"/>
    <s v="Lewis R Wild"/>
    <n v="2"/>
    <s v="N"/>
    <n v="1"/>
    <n v="0"/>
  </r>
  <r>
    <x v="5"/>
    <n v="2"/>
    <x v="1"/>
    <n v="23"/>
    <x v="22"/>
    <x v="1"/>
    <s v="Lewis R Wild"/>
    <n v="3"/>
    <s v="N"/>
    <n v="1"/>
    <n v="68.319999999999993"/>
  </r>
  <r>
    <x v="5"/>
    <n v="2"/>
    <x v="1"/>
    <n v="23"/>
    <x v="22"/>
    <x v="1"/>
    <s v="Lewis R Wild"/>
    <n v="4"/>
    <s v="N"/>
    <n v="1"/>
    <n v="212.87"/>
  </r>
  <r>
    <x v="5"/>
    <n v="2"/>
    <x v="1"/>
    <n v="23"/>
    <x v="22"/>
    <x v="1"/>
    <s v="Lewis R Wild"/>
    <n v="5"/>
    <s v="N"/>
    <n v="1"/>
    <n v="50.51"/>
  </r>
  <r>
    <x v="5"/>
    <n v="3"/>
    <x v="2"/>
    <n v="23"/>
    <x v="22"/>
    <x v="1"/>
    <s v="Lewis R Wild"/>
    <n v="2"/>
    <s v="N"/>
    <n v="1"/>
    <n v="0"/>
  </r>
  <r>
    <x v="5"/>
    <n v="3"/>
    <x v="2"/>
    <n v="23"/>
    <x v="22"/>
    <x v="1"/>
    <s v="Lewis R Wild"/>
    <n v="3"/>
    <s v="N"/>
    <n v="1"/>
    <n v="0"/>
  </r>
  <r>
    <x v="5"/>
    <n v="3"/>
    <x v="2"/>
    <n v="23"/>
    <x v="22"/>
    <x v="1"/>
    <s v="Lewis R Wild"/>
    <n v="4"/>
    <s v="N"/>
    <n v="1"/>
    <n v="0"/>
  </r>
  <r>
    <x v="5"/>
    <n v="3"/>
    <x v="2"/>
    <n v="23"/>
    <x v="22"/>
    <x v="1"/>
    <s v="Lewis R Wild"/>
    <n v="5"/>
    <s v="N"/>
    <n v="1"/>
    <n v="0"/>
  </r>
  <r>
    <x v="5"/>
    <n v="4"/>
    <x v="3"/>
    <n v="23"/>
    <x v="22"/>
    <x v="1"/>
    <s v="Lewis R Wild"/>
    <n v="2"/>
    <s v="N"/>
    <n v="1"/>
    <n v="53.99"/>
  </r>
  <r>
    <x v="5"/>
    <n v="4"/>
    <x v="3"/>
    <n v="23"/>
    <x v="22"/>
    <x v="1"/>
    <s v="Lewis R Wild"/>
    <n v="3"/>
    <s v="N"/>
    <n v="1"/>
    <n v="133.65"/>
  </r>
  <r>
    <x v="5"/>
    <n v="4"/>
    <x v="3"/>
    <n v="23"/>
    <x v="22"/>
    <x v="1"/>
    <s v="Lewis R Wild"/>
    <n v="4"/>
    <s v="N"/>
    <n v="1"/>
    <n v="94.86"/>
  </r>
  <r>
    <x v="5"/>
    <n v="4"/>
    <x v="3"/>
    <n v="23"/>
    <x v="22"/>
    <x v="1"/>
    <s v="Lewis R Wild"/>
    <n v="5"/>
    <s v="N"/>
    <n v="1"/>
    <n v="0"/>
  </r>
  <r>
    <x v="5"/>
    <n v="5"/>
    <x v="4"/>
    <n v="23"/>
    <x v="22"/>
    <x v="1"/>
    <s v="Lewis R Wild"/>
    <n v="2"/>
    <s v="N"/>
    <n v="1"/>
    <n v="167.88"/>
  </r>
  <r>
    <x v="5"/>
    <n v="5"/>
    <x v="4"/>
    <n v="23"/>
    <x v="22"/>
    <x v="1"/>
    <s v="Lewis R Wild"/>
    <n v="3"/>
    <s v="N"/>
    <n v="1"/>
    <n v="976.28"/>
  </r>
  <r>
    <x v="5"/>
    <n v="5"/>
    <x v="4"/>
    <n v="23"/>
    <x v="22"/>
    <x v="1"/>
    <s v="Lewis R Wild"/>
    <n v="4"/>
    <s v="N"/>
    <n v="1"/>
    <n v="336.88"/>
  </r>
  <r>
    <x v="5"/>
    <n v="5"/>
    <x v="4"/>
    <n v="23"/>
    <x v="22"/>
    <x v="1"/>
    <s v="Lewis R Wild"/>
    <n v="5"/>
    <s v="N"/>
    <n v="1"/>
    <n v="0"/>
  </r>
  <r>
    <x v="5"/>
    <n v="6"/>
    <x v="5"/>
    <n v="23"/>
    <x v="22"/>
    <x v="1"/>
    <s v="Lewis R Wild"/>
    <n v="2"/>
    <s v="N"/>
    <n v="1"/>
    <n v="0"/>
  </r>
  <r>
    <x v="5"/>
    <n v="6"/>
    <x v="5"/>
    <n v="23"/>
    <x v="22"/>
    <x v="1"/>
    <s v="Lewis R Wild"/>
    <n v="3"/>
    <s v="N"/>
    <n v="1"/>
    <n v="0"/>
  </r>
  <r>
    <x v="5"/>
    <n v="6"/>
    <x v="5"/>
    <n v="23"/>
    <x v="22"/>
    <x v="1"/>
    <s v="Lewis R Wild"/>
    <n v="4"/>
    <s v="N"/>
    <n v="1"/>
    <n v="0"/>
  </r>
  <r>
    <x v="5"/>
    <n v="6"/>
    <x v="5"/>
    <n v="23"/>
    <x v="22"/>
    <x v="1"/>
    <s v="Lewis R Wild"/>
    <n v="5"/>
    <s v="N"/>
    <n v="1"/>
    <n v="0"/>
  </r>
  <r>
    <x v="5"/>
    <n v="7"/>
    <x v="6"/>
    <n v="23"/>
    <x v="22"/>
    <x v="1"/>
    <s v="Lewis R Wild"/>
    <n v="2"/>
    <s v="N"/>
    <n v="1"/>
    <n v="0"/>
  </r>
  <r>
    <x v="5"/>
    <n v="7"/>
    <x v="6"/>
    <n v="23"/>
    <x v="22"/>
    <x v="1"/>
    <s v="Lewis R Wild"/>
    <n v="3"/>
    <s v="N"/>
    <n v="1"/>
    <n v="0"/>
  </r>
  <r>
    <x v="5"/>
    <n v="7"/>
    <x v="6"/>
    <n v="23"/>
    <x v="22"/>
    <x v="1"/>
    <s v="Lewis R Wild"/>
    <n v="4"/>
    <s v="N"/>
    <n v="1"/>
    <n v="54.58"/>
  </r>
  <r>
    <x v="5"/>
    <n v="7"/>
    <x v="6"/>
    <n v="23"/>
    <x v="22"/>
    <x v="1"/>
    <s v="Lewis R Wild"/>
    <n v="5"/>
    <s v="N"/>
    <n v="1"/>
    <n v="0"/>
  </r>
  <r>
    <x v="5"/>
    <n v="8"/>
    <x v="7"/>
    <n v="23"/>
    <x v="22"/>
    <x v="1"/>
    <s v="Lewis R Wild"/>
    <n v="2"/>
    <s v="N"/>
    <n v="1"/>
    <n v="0"/>
  </r>
  <r>
    <x v="5"/>
    <n v="8"/>
    <x v="7"/>
    <n v="23"/>
    <x v="22"/>
    <x v="1"/>
    <s v="Lewis R Wild"/>
    <n v="3"/>
    <s v="N"/>
    <n v="1"/>
    <n v="0.83"/>
  </r>
  <r>
    <x v="5"/>
    <n v="8"/>
    <x v="7"/>
    <n v="23"/>
    <x v="22"/>
    <x v="1"/>
    <s v="Lewis R Wild"/>
    <n v="4"/>
    <s v="N"/>
    <n v="1"/>
    <n v="0.7"/>
  </r>
  <r>
    <x v="5"/>
    <n v="8"/>
    <x v="7"/>
    <n v="23"/>
    <x v="22"/>
    <x v="1"/>
    <s v="Lewis R Wild"/>
    <n v="5"/>
    <s v="N"/>
    <n v="1"/>
    <n v="0"/>
  </r>
  <r>
    <x v="5"/>
    <n v="9"/>
    <x v="8"/>
    <n v="23"/>
    <x v="22"/>
    <x v="1"/>
    <s v="Lewis R Wild"/>
    <n v="2"/>
    <s v="N"/>
    <n v="1"/>
    <n v="28.42"/>
  </r>
  <r>
    <x v="5"/>
    <n v="9"/>
    <x v="8"/>
    <n v="23"/>
    <x v="22"/>
    <x v="1"/>
    <s v="Lewis R Wild"/>
    <n v="3"/>
    <s v="N"/>
    <n v="1"/>
    <n v="1.91"/>
  </r>
  <r>
    <x v="5"/>
    <n v="9"/>
    <x v="8"/>
    <n v="23"/>
    <x v="22"/>
    <x v="1"/>
    <s v="Lewis R Wild"/>
    <n v="4"/>
    <s v="N"/>
    <n v="1"/>
    <n v="0"/>
  </r>
  <r>
    <x v="5"/>
    <n v="9"/>
    <x v="8"/>
    <n v="23"/>
    <x v="22"/>
    <x v="1"/>
    <s v="Lewis R Wild"/>
    <n v="5"/>
    <s v="N"/>
    <n v="1"/>
    <n v="0"/>
  </r>
  <r>
    <x v="5"/>
    <n v="10"/>
    <x v="9"/>
    <n v="23"/>
    <x v="22"/>
    <x v="1"/>
    <s v="Lewis R Wild"/>
    <n v="2"/>
    <s v="N"/>
    <n v="1"/>
    <n v="0"/>
  </r>
  <r>
    <x v="5"/>
    <n v="10"/>
    <x v="9"/>
    <n v="23"/>
    <x v="22"/>
    <x v="1"/>
    <s v="Lewis R Wild"/>
    <n v="3"/>
    <s v="N"/>
    <n v="1"/>
    <n v="0"/>
  </r>
  <r>
    <x v="5"/>
    <n v="10"/>
    <x v="9"/>
    <n v="23"/>
    <x v="22"/>
    <x v="1"/>
    <s v="Lewis R Wild"/>
    <n v="4"/>
    <s v="N"/>
    <n v="1"/>
    <n v="0"/>
  </r>
  <r>
    <x v="5"/>
    <n v="10"/>
    <x v="9"/>
    <n v="23"/>
    <x v="22"/>
    <x v="1"/>
    <s v="Lewis R Wild"/>
    <n v="5"/>
    <s v="N"/>
    <n v="1"/>
    <n v="0"/>
  </r>
  <r>
    <x v="5"/>
    <n v="11"/>
    <x v="10"/>
    <n v="23"/>
    <x v="22"/>
    <x v="1"/>
    <s v="Lewis R Wild"/>
    <n v="2"/>
    <s v="N"/>
    <n v="1"/>
    <n v="1.2"/>
  </r>
  <r>
    <x v="5"/>
    <n v="11"/>
    <x v="10"/>
    <n v="23"/>
    <x v="22"/>
    <x v="1"/>
    <s v="Lewis R Wild"/>
    <n v="3"/>
    <s v="N"/>
    <n v="1"/>
    <n v="1.27"/>
  </r>
  <r>
    <x v="5"/>
    <n v="11"/>
    <x v="10"/>
    <n v="23"/>
    <x v="22"/>
    <x v="1"/>
    <s v="Lewis R Wild"/>
    <n v="4"/>
    <s v="N"/>
    <n v="1"/>
    <n v="0.32"/>
  </r>
  <r>
    <x v="5"/>
    <n v="11"/>
    <x v="10"/>
    <n v="23"/>
    <x v="22"/>
    <x v="1"/>
    <s v="Lewis R Wild"/>
    <n v="5"/>
    <s v="N"/>
    <n v="1"/>
    <n v="0"/>
  </r>
  <r>
    <x v="5"/>
    <n v="12"/>
    <x v="11"/>
    <n v="23"/>
    <x v="22"/>
    <x v="1"/>
    <s v="Lewis R Wild"/>
    <n v="2"/>
    <s v="N"/>
    <n v="1"/>
    <n v="17.46"/>
  </r>
  <r>
    <x v="5"/>
    <n v="12"/>
    <x v="11"/>
    <n v="23"/>
    <x v="22"/>
    <x v="1"/>
    <s v="Lewis R Wild"/>
    <n v="3"/>
    <s v="N"/>
    <n v="1"/>
    <n v="3.37"/>
  </r>
  <r>
    <x v="5"/>
    <n v="12"/>
    <x v="11"/>
    <n v="23"/>
    <x v="22"/>
    <x v="1"/>
    <s v="Lewis R Wild"/>
    <n v="4"/>
    <s v="N"/>
    <n v="1"/>
    <n v="0"/>
  </r>
  <r>
    <x v="5"/>
    <n v="12"/>
    <x v="11"/>
    <n v="23"/>
    <x v="22"/>
    <x v="1"/>
    <s v="Lewis R Wild"/>
    <n v="5"/>
    <s v="N"/>
    <n v="1"/>
    <n v="0"/>
  </r>
  <r>
    <x v="5"/>
    <n v="13"/>
    <x v="12"/>
    <n v="23"/>
    <x v="22"/>
    <x v="1"/>
    <s v="Lewis R Wild"/>
    <n v="2"/>
    <s v="N"/>
    <n v="1"/>
    <n v="0"/>
  </r>
  <r>
    <x v="5"/>
    <n v="13"/>
    <x v="12"/>
    <n v="23"/>
    <x v="22"/>
    <x v="1"/>
    <s v="Lewis R Wild"/>
    <n v="3"/>
    <s v="N"/>
    <n v="1"/>
    <n v="0"/>
  </r>
  <r>
    <x v="5"/>
    <n v="13"/>
    <x v="12"/>
    <n v="23"/>
    <x v="22"/>
    <x v="1"/>
    <s v="Lewis R Wild"/>
    <n v="4"/>
    <s v="N"/>
    <n v="1"/>
    <n v="0"/>
  </r>
  <r>
    <x v="5"/>
    <n v="13"/>
    <x v="12"/>
    <n v="23"/>
    <x v="22"/>
    <x v="1"/>
    <s v="Lewis R Wild"/>
    <n v="5"/>
    <s v="N"/>
    <n v="1"/>
    <n v="0"/>
  </r>
  <r>
    <x v="5"/>
    <n v="14"/>
    <x v="13"/>
    <n v="23"/>
    <x v="22"/>
    <x v="1"/>
    <s v="Lewis R Wild"/>
    <n v="2"/>
    <s v="N"/>
    <n v="1"/>
    <n v="0"/>
  </r>
  <r>
    <x v="5"/>
    <n v="14"/>
    <x v="13"/>
    <n v="23"/>
    <x v="22"/>
    <x v="1"/>
    <s v="Lewis R Wild"/>
    <n v="3"/>
    <s v="N"/>
    <n v="1"/>
    <n v="0"/>
  </r>
  <r>
    <x v="5"/>
    <n v="14"/>
    <x v="13"/>
    <n v="23"/>
    <x v="22"/>
    <x v="1"/>
    <s v="Lewis R Wild"/>
    <n v="4"/>
    <s v="N"/>
    <n v="1"/>
    <n v="241.23"/>
  </r>
  <r>
    <x v="5"/>
    <n v="14"/>
    <x v="13"/>
    <n v="23"/>
    <x v="22"/>
    <x v="1"/>
    <s v="Lewis R Wild"/>
    <n v="5"/>
    <s v="N"/>
    <n v="1"/>
    <n v="0"/>
  </r>
  <r>
    <x v="5"/>
    <n v="15"/>
    <x v="14"/>
    <n v="23"/>
    <x v="22"/>
    <x v="1"/>
    <s v="Lewis R Wild"/>
    <n v="2"/>
    <s v="N"/>
    <n v="1"/>
    <n v="17.489999999999998"/>
  </r>
  <r>
    <x v="5"/>
    <n v="15"/>
    <x v="14"/>
    <n v="23"/>
    <x v="22"/>
    <x v="1"/>
    <s v="Lewis R Wild"/>
    <n v="3"/>
    <s v="N"/>
    <n v="1"/>
    <n v="16.13"/>
  </r>
  <r>
    <x v="5"/>
    <n v="15"/>
    <x v="14"/>
    <n v="23"/>
    <x v="22"/>
    <x v="1"/>
    <s v="Lewis R Wild"/>
    <n v="4"/>
    <s v="N"/>
    <n v="1"/>
    <n v="22.16"/>
  </r>
  <r>
    <x v="5"/>
    <n v="15"/>
    <x v="14"/>
    <n v="23"/>
    <x v="22"/>
    <x v="1"/>
    <s v="Lewis R Wild"/>
    <n v="5"/>
    <s v="N"/>
    <n v="1"/>
    <n v="60.39"/>
  </r>
  <r>
    <x v="5"/>
    <n v="16"/>
    <x v="15"/>
    <n v="23"/>
    <x v="22"/>
    <x v="1"/>
    <s v="Lewis R Wild"/>
    <n v="2"/>
    <s v="N"/>
    <n v="1"/>
    <n v="0.23"/>
  </r>
  <r>
    <x v="5"/>
    <n v="16"/>
    <x v="15"/>
    <n v="23"/>
    <x v="22"/>
    <x v="1"/>
    <s v="Lewis R Wild"/>
    <n v="3"/>
    <s v="N"/>
    <n v="1"/>
    <n v="0"/>
  </r>
  <r>
    <x v="5"/>
    <n v="16"/>
    <x v="15"/>
    <n v="23"/>
    <x v="22"/>
    <x v="1"/>
    <s v="Lewis R Wild"/>
    <n v="4"/>
    <s v="N"/>
    <n v="1"/>
    <n v="0"/>
  </r>
  <r>
    <x v="5"/>
    <n v="16"/>
    <x v="15"/>
    <n v="23"/>
    <x v="22"/>
    <x v="1"/>
    <s v="Lewis R Wild"/>
    <n v="5"/>
    <s v="N"/>
    <n v="1"/>
    <n v="0"/>
  </r>
  <r>
    <x v="5"/>
    <n v="17"/>
    <x v="16"/>
    <n v="23"/>
    <x v="22"/>
    <x v="1"/>
    <s v="Lewis R Wild"/>
    <n v="2"/>
    <s v="N"/>
    <n v="1"/>
    <n v="0"/>
  </r>
  <r>
    <x v="5"/>
    <n v="17"/>
    <x v="16"/>
    <n v="23"/>
    <x v="22"/>
    <x v="1"/>
    <s v="Lewis R Wild"/>
    <n v="3"/>
    <s v="N"/>
    <n v="1"/>
    <n v="0"/>
  </r>
  <r>
    <x v="5"/>
    <n v="17"/>
    <x v="16"/>
    <n v="23"/>
    <x v="22"/>
    <x v="1"/>
    <s v="Lewis R Wild"/>
    <n v="4"/>
    <s v="N"/>
    <n v="1"/>
    <n v="0"/>
  </r>
  <r>
    <x v="5"/>
    <n v="17"/>
    <x v="16"/>
    <n v="23"/>
    <x v="22"/>
    <x v="1"/>
    <s v="Lewis R Wild"/>
    <n v="5"/>
    <s v="N"/>
    <n v="1"/>
    <n v="0"/>
  </r>
  <r>
    <x v="5"/>
    <n v="18"/>
    <x v="17"/>
    <n v="23"/>
    <x v="22"/>
    <x v="1"/>
    <s v="Lewis R Wild"/>
    <n v="2"/>
    <s v="N"/>
    <n v="1"/>
    <n v="0"/>
  </r>
  <r>
    <x v="5"/>
    <n v="18"/>
    <x v="17"/>
    <n v="23"/>
    <x v="22"/>
    <x v="1"/>
    <s v="Lewis R Wild"/>
    <n v="3"/>
    <s v="N"/>
    <n v="1"/>
    <n v="0"/>
  </r>
  <r>
    <x v="5"/>
    <n v="18"/>
    <x v="17"/>
    <n v="23"/>
    <x v="22"/>
    <x v="1"/>
    <s v="Lewis R Wild"/>
    <n v="4"/>
    <s v="N"/>
    <n v="1"/>
    <n v="102.63"/>
  </r>
  <r>
    <x v="5"/>
    <n v="18"/>
    <x v="17"/>
    <n v="23"/>
    <x v="22"/>
    <x v="1"/>
    <s v="Lewis R Wild"/>
    <n v="5"/>
    <s v="N"/>
    <n v="1"/>
    <n v="116.06"/>
  </r>
  <r>
    <x v="5"/>
    <n v="19"/>
    <x v="18"/>
    <n v="23"/>
    <x v="22"/>
    <x v="1"/>
    <s v="Lewis R Wild"/>
    <n v="2"/>
    <s v="N"/>
    <n v="1"/>
    <n v="0"/>
  </r>
  <r>
    <x v="5"/>
    <n v="19"/>
    <x v="18"/>
    <n v="23"/>
    <x v="22"/>
    <x v="1"/>
    <s v="Lewis R Wild"/>
    <n v="3"/>
    <s v="N"/>
    <n v="1"/>
    <n v="0"/>
  </r>
  <r>
    <x v="5"/>
    <n v="19"/>
    <x v="18"/>
    <n v="23"/>
    <x v="22"/>
    <x v="1"/>
    <s v="Lewis R Wild"/>
    <n v="4"/>
    <s v="N"/>
    <n v="1"/>
    <n v="157.83000000000001"/>
  </r>
  <r>
    <x v="5"/>
    <n v="19"/>
    <x v="18"/>
    <n v="23"/>
    <x v="22"/>
    <x v="1"/>
    <s v="Lewis R Wild"/>
    <n v="5"/>
    <s v="N"/>
    <n v="1"/>
    <n v="0"/>
  </r>
  <r>
    <x v="5"/>
    <n v="20"/>
    <x v="19"/>
    <n v="23"/>
    <x v="22"/>
    <x v="1"/>
    <s v="Lewis R Wild"/>
    <n v="2"/>
    <s v="N"/>
    <n v="1"/>
    <n v="97.18"/>
  </r>
  <r>
    <x v="5"/>
    <n v="20"/>
    <x v="19"/>
    <n v="23"/>
    <x v="22"/>
    <x v="1"/>
    <s v="Lewis R Wild"/>
    <n v="3"/>
    <s v="N"/>
    <n v="1"/>
    <n v="114.65"/>
  </r>
  <r>
    <x v="5"/>
    <n v="20"/>
    <x v="19"/>
    <n v="23"/>
    <x v="22"/>
    <x v="1"/>
    <s v="Lewis R Wild"/>
    <n v="4"/>
    <s v="N"/>
    <n v="1"/>
    <n v="113.7"/>
  </r>
  <r>
    <x v="5"/>
    <n v="20"/>
    <x v="19"/>
    <n v="23"/>
    <x v="22"/>
    <x v="1"/>
    <s v="Lewis R Wild"/>
    <n v="5"/>
    <s v="N"/>
    <n v="1"/>
    <n v="0"/>
  </r>
  <r>
    <x v="5"/>
    <n v="21"/>
    <x v="20"/>
    <n v="23"/>
    <x v="22"/>
    <x v="1"/>
    <s v="Lewis R Wild"/>
    <n v="2"/>
    <s v="N"/>
    <n v="1"/>
    <n v="603.12"/>
  </r>
  <r>
    <x v="5"/>
    <n v="21"/>
    <x v="20"/>
    <n v="23"/>
    <x v="22"/>
    <x v="1"/>
    <s v="Lewis R Wild"/>
    <n v="3"/>
    <s v="N"/>
    <n v="1"/>
    <n v="324.58999999999997"/>
  </r>
  <r>
    <x v="5"/>
    <n v="21"/>
    <x v="20"/>
    <n v="23"/>
    <x v="22"/>
    <x v="1"/>
    <s v="Lewis R Wild"/>
    <n v="4"/>
    <s v="N"/>
    <n v="1"/>
    <n v="240.7"/>
  </r>
  <r>
    <x v="5"/>
    <n v="21"/>
    <x v="20"/>
    <n v="23"/>
    <x v="22"/>
    <x v="1"/>
    <s v="Lewis R Wild"/>
    <n v="5"/>
    <s v="N"/>
    <n v="1"/>
    <n v="170.12"/>
  </r>
  <r>
    <x v="5"/>
    <n v="22"/>
    <x v="21"/>
    <n v="23"/>
    <x v="22"/>
    <x v="1"/>
    <s v="Lewis R Wild"/>
    <n v="2"/>
    <s v="N"/>
    <n v="1"/>
    <n v="0"/>
  </r>
  <r>
    <x v="5"/>
    <n v="22"/>
    <x v="21"/>
    <n v="23"/>
    <x v="22"/>
    <x v="1"/>
    <s v="Lewis R Wild"/>
    <n v="3"/>
    <s v="N"/>
    <n v="1"/>
    <n v="63.92"/>
  </r>
  <r>
    <x v="5"/>
    <n v="22"/>
    <x v="21"/>
    <n v="23"/>
    <x v="22"/>
    <x v="1"/>
    <s v="Lewis R Wild"/>
    <n v="4"/>
    <s v="N"/>
    <n v="1"/>
    <n v="0"/>
  </r>
  <r>
    <x v="5"/>
    <n v="22"/>
    <x v="21"/>
    <n v="23"/>
    <x v="22"/>
    <x v="1"/>
    <s v="Lewis R Wild"/>
    <n v="5"/>
    <s v="N"/>
    <n v="1"/>
    <n v="0"/>
  </r>
  <r>
    <x v="5"/>
    <n v="23"/>
    <x v="22"/>
    <n v="23"/>
    <x v="22"/>
    <x v="1"/>
    <s v="Lewis R Wild"/>
    <n v="2"/>
    <s v="N"/>
    <n v="1"/>
    <n v="0"/>
  </r>
  <r>
    <x v="5"/>
    <n v="23"/>
    <x v="22"/>
    <n v="23"/>
    <x v="22"/>
    <x v="1"/>
    <s v="Lewis R Wild"/>
    <n v="3"/>
    <s v="N"/>
    <n v="1"/>
    <n v="15.74"/>
  </r>
  <r>
    <x v="5"/>
    <n v="23"/>
    <x v="22"/>
    <n v="23"/>
    <x v="22"/>
    <x v="1"/>
    <s v="Lewis R Wild"/>
    <n v="4"/>
    <s v="N"/>
    <n v="1"/>
    <n v="0"/>
  </r>
  <r>
    <x v="5"/>
    <n v="23"/>
    <x v="22"/>
    <n v="23"/>
    <x v="22"/>
    <x v="1"/>
    <s v="Lewis R Wild"/>
    <n v="5"/>
    <s v="N"/>
    <n v="1"/>
    <n v="0"/>
  </r>
  <r>
    <x v="5"/>
    <n v="24"/>
    <x v="23"/>
    <n v="23"/>
    <x v="22"/>
    <x v="1"/>
    <s v="Lewis R Wild"/>
    <n v="2"/>
    <s v="N"/>
    <n v="1"/>
    <n v="0"/>
  </r>
  <r>
    <x v="5"/>
    <n v="24"/>
    <x v="23"/>
    <n v="23"/>
    <x v="22"/>
    <x v="1"/>
    <s v="Lewis R Wild"/>
    <n v="3"/>
    <s v="N"/>
    <n v="1"/>
    <n v="0"/>
  </r>
  <r>
    <x v="5"/>
    <n v="24"/>
    <x v="23"/>
    <n v="23"/>
    <x v="22"/>
    <x v="1"/>
    <s v="Lewis R Wild"/>
    <n v="4"/>
    <s v="N"/>
    <n v="1"/>
    <n v="0"/>
  </r>
  <r>
    <x v="5"/>
    <n v="24"/>
    <x v="23"/>
    <n v="23"/>
    <x v="22"/>
    <x v="1"/>
    <s v="Lewis R Wild"/>
    <n v="5"/>
    <s v="N"/>
    <n v="1"/>
    <n v="0"/>
  </r>
  <r>
    <x v="5"/>
    <n v="25"/>
    <x v="24"/>
    <n v="23"/>
    <x v="22"/>
    <x v="1"/>
    <s v="Lewis R Wild"/>
    <n v="2"/>
    <s v="N"/>
    <n v="1"/>
    <n v="542.83000000000004"/>
  </r>
  <r>
    <x v="5"/>
    <n v="25"/>
    <x v="24"/>
    <n v="23"/>
    <x v="22"/>
    <x v="1"/>
    <s v="Lewis R Wild"/>
    <n v="3"/>
    <s v="N"/>
    <n v="1"/>
    <n v="239.51"/>
  </r>
  <r>
    <x v="5"/>
    <n v="25"/>
    <x v="24"/>
    <n v="23"/>
    <x v="22"/>
    <x v="1"/>
    <s v="Lewis R Wild"/>
    <n v="4"/>
    <s v="N"/>
    <n v="1"/>
    <n v="826.11"/>
  </r>
  <r>
    <x v="5"/>
    <n v="25"/>
    <x v="24"/>
    <n v="23"/>
    <x v="22"/>
    <x v="1"/>
    <s v="Lewis R Wild"/>
    <n v="5"/>
    <s v="N"/>
    <n v="1"/>
    <n v="2723.92"/>
  </r>
  <r>
    <x v="6"/>
    <n v="1"/>
    <x v="0"/>
    <n v="23"/>
    <x v="22"/>
    <x v="1"/>
    <s v="Lewis R Wild"/>
    <n v="2"/>
    <s v="N"/>
    <n v="1"/>
    <n v="0"/>
  </r>
  <r>
    <x v="6"/>
    <n v="1"/>
    <x v="0"/>
    <n v="23"/>
    <x v="22"/>
    <x v="1"/>
    <s v="Lewis R Wild"/>
    <n v="3"/>
    <s v="N"/>
    <n v="1"/>
    <n v="11.26"/>
  </r>
  <r>
    <x v="6"/>
    <n v="1"/>
    <x v="0"/>
    <n v="23"/>
    <x v="22"/>
    <x v="1"/>
    <s v="Lewis R Wild"/>
    <n v="4"/>
    <s v="N"/>
    <n v="1"/>
    <n v="636.92999999999995"/>
  </r>
  <r>
    <x v="6"/>
    <n v="1"/>
    <x v="0"/>
    <n v="23"/>
    <x v="22"/>
    <x v="1"/>
    <s v="Lewis R Wild"/>
    <n v="5"/>
    <s v="N"/>
    <n v="1"/>
    <n v="342.67"/>
  </r>
  <r>
    <x v="6"/>
    <n v="2"/>
    <x v="1"/>
    <n v="23"/>
    <x v="22"/>
    <x v="1"/>
    <s v="Lewis R Wild"/>
    <n v="2"/>
    <s v="N"/>
    <n v="1"/>
    <n v="0"/>
  </r>
  <r>
    <x v="6"/>
    <n v="2"/>
    <x v="1"/>
    <n v="23"/>
    <x v="22"/>
    <x v="1"/>
    <s v="Lewis R Wild"/>
    <n v="3"/>
    <s v="N"/>
    <n v="1"/>
    <n v="85.72"/>
  </r>
  <r>
    <x v="6"/>
    <n v="2"/>
    <x v="1"/>
    <n v="23"/>
    <x v="22"/>
    <x v="1"/>
    <s v="Lewis R Wild"/>
    <n v="4"/>
    <s v="N"/>
    <n v="1"/>
    <n v="207.9"/>
  </r>
  <r>
    <x v="6"/>
    <n v="2"/>
    <x v="1"/>
    <n v="23"/>
    <x v="22"/>
    <x v="1"/>
    <s v="Lewis R Wild"/>
    <n v="5"/>
    <s v="N"/>
    <n v="1"/>
    <n v="15"/>
  </r>
  <r>
    <x v="6"/>
    <n v="3"/>
    <x v="2"/>
    <n v="23"/>
    <x v="22"/>
    <x v="1"/>
    <s v="Lewis R Wild"/>
    <n v="2"/>
    <s v="N"/>
    <n v="1"/>
    <n v="0"/>
  </r>
  <r>
    <x v="6"/>
    <n v="3"/>
    <x v="2"/>
    <n v="23"/>
    <x v="22"/>
    <x v="1"/>
    <s v="Lewis R Wild"/>
    <n v="3"/>
    <s v="N"/>
    <n v="1"/>
    <n v="0"/>
  </r>
  <r>
    <x v="6"/>
    <n v="3"/>
    <x v="2"/>
    <n v="23"/>
    <x v="22"/>
    <x v="1"/>
    <s v="Lewis R Wild"/>
    <n v="4"/>
    <s v="N"/>
    <n v="1"/>
    <n v="0"/>
  </r>
  <r>
    <x v="6"/>
    <n v="3"/>
    <x v="2"/>
    <n v="23"/>
    <x v="22"/>
    <x v="1"/>
    <s v="Lewis R Wild"/>
    <n v="5"/>
    <s v="N"/>
    <n v="1"/>
    <n v="0"/>
  </r>
  <r>
    <x v="6"/>
    <n v="4"/>
    <x v="3"/>
    <n v="23"/>
    <x v="22"/>
    <x v="1"/>
    <s v="Lewis R Wild"/>
    <n v="2"/>
    <s v="N"/>
    <n v="1"/>
    <n v="54.25"/>
  </r>
  <r>
    <x v="6"/>
    <n v="4"/>
    <x v="3"/>
    <n v="23"/>
    <x v="22"/>
    <x v="1"/>
    <s v="Lewis R Wild"/>
    <n v="3"/>
    <s v="N"/>
    <n v="1"/>
    <n v="222.75"/>
  </r>
  <r>
    <x v="6"/>
    <n v="4"/>
    <x v="3"/>
    <n v="23"/>
    <x v="22"/>
    <x v="1"/>
    <s v="Lewis R Wild"/>
    <n v="4"/>
    <s v="N"/>
    <n v="1"/>
    <n v="123.05"/>
  </r>
  <r>
    <x v="6"/>
    <n v="4"/>
    <x v="3"/>
    <n v="23"/>
    <x v="22"/>
    <x v="1"/>
    <s v="Lewis R Wild"/>
    <n v="5"/>
    <s v="N"/>
    <n v="1"/>
    <n v="0"/>
  </r>
  <r>
    <x v="6"/>
    <n v="5"/>
    <x v="4"/>
    <n v="23"/>
    <x v="22"/>
    <x v="1"/>
    <s v="Lewis R Wild"/>
    <n v="2"/>
    <s v="N"/>
    <n v="1"/>
    <n v="181.37"/>
  </r>
  <r>
    <x v="6"/>
    <n v="5"/>
    <x v="4"/>
    <n v="23"/>
    <x v="22"/>
    <x v="1"/>
    <s v="Lewis R Wild"/>
    <n v="3"/>
    <s v="N"/>
    <n v="1"/>
    <n v="1749.29"/>
  </r>
  <r>
    <x v="6"/>
    <n v="5"/>
    <x v="4"/>
    <n v="23"/>
    <x v="22"/>
    <x v="1"/>
    <s v="Lewis R Wild"/>
    <n v="4"/>
    <s v="N"/>
    <n v="1"/>
    <n v="469.83"/>
  </r>
  <r>
    <x v="6"/>
    <n v="5"/>
    <x v="4"/>
    <n v="23"/>
    <x v="22"/>
    <x v="1"/>
    <s v="Lewis R Wild"/>
    <n v="5"/>
    <s v="N"/>
    <n v="1"/>
    <n v="0"/>
  </r>
  <r>
    <x v="6"/>
    <n v="6"/>
    <x v="5"/>
    <n v="23"/>
    <x v="22"/>
    <x v="1"/>
    <s v="Lewis R Wild"/>
    <n v="2"/>
    <s v="N"/>
    <n v="1"/>
    <n v="0"/>
  </r>
  <r>
    <x v="6"/>
    <n v="6"/>
    <x v="5"/>
    <n v="23"/>
    <x v="22"/>
    <x v="1"/>
    <s v="Lewis R Wild"/>
    <n v="3"/>
    <s v="N"/>
    <n v="1"/>
    <n v="0"/>
  </r>
  <r>
    <x v="6"/>
    <n v="6"/>
    <x v="5"/>
    <n v="23"/>
    <x v="22"/>
    <x v="1"/>
    <s v="Lewis R Wild"/>
    <n v="4"/>
    <s v="N"/>
    <n v="1"/>
    <n v="0"/>
  </r>
  <r>
    <x v="6"/>
    <n v="6"/>
    <x v="5"/>
    <n v="23"/>
    <x v="22"/>
    <x v="1"/>
    <s v="Lewis R Wild"/>
    <n v="5"/>
    <s v="N"/>
    <n v="1"/>
    <n v="0"/>
  </r>
  <r>
    <x v="6"/>
    <n v="7"/>
    <x v="6"/>
    <n v="23"/>
    <x v="22"/>
    <x v="1"/>
    <s v="Lewis R Wild"/>
    <n v="2"/>
    <s v="N"/>
    <n v="1"/>
    <n v="0"/>
  </r>
  <r>
    <x v="6"/>
    <n v="7"/>
    <x v="6"/>
    <n v="23"/>
    <x v="22"/>
    <x v="1"/>
    <s v="Lewis R Wild"/>
    <n v="3"/>
    <s v="N"/>
    <n v="1"/>
    <n v="0"/>
  </r>
  <r>
    <x v="6"/>
    <n v="7"/>
    <x v="6"/>
    <n v="23"/>
    <x v="22"/>
    <x v="1"/>
    <s v="Lewis R Wild"/>
    <n v="4"/>
    <s v="N"/>
    <n v="1"/>
    <n v="95.96"/>
  </r>
  <r>
    <x v="6"/>
    <n v="7"/>
    <x v="6"/>
    <n v="23"/>
    <x v="22"/>
    <x v="1"/>
    <s v="Lewis R Wild"/>
    <n v="5"/>
    <s v="N"/>
    <n v="1"/>
    <n v="0"/>
  </r>
  <r>
    <x v="6"/>
    <n v="8"/>
    <x v="7"/>
    <n v="23"/>
    <x v="22"/>
    <x v="1"/>
    <s v="Lewis R Wild"/>
    <n v="2"/>
    <s v="N"/>
    <n v="1"/>
    <n v="0"/>
  </r>
  <r>
    <x v="6"/>
    <n v="8"/>
    <x v="7"/>
    <n v="23"/>
    <x v="22"/>
    <x v="1"/>
    <s v="Lewis R Wild"/>
    <n v="3"/>
    <s v="N"/>
    <n v="1"/>
    <n v="3.28"/>
  </r>
  <r>
    <x v="6"/>
    <n v="8"/>
    <x v="7"/>
    <n v="23"/>
    <x v="22"/>
    <x v="1"/>
    <s v="Lewis R Wild"/>
    <n v="4"/>
    <s v="N"/>
    <n v="1"/>
    <n v="2.41"/>
  </r>
  <r>
    <x v="6"/>
    <n v="8"/>
    <x v="7"/>
    <n v="23"/>
    <x v="22"/>
    <x v="1"/>
    <s v="Lewis R Wild"/>
    <n v="5"/>
    <s v="N"/>
    <n v="1"/>
    <n v="0"/>
  </r>
  <r>
    <x v="6"/>
    <n v="9"/>
    <x v="8"/>
    <n v="23"/>
    <x v="22"/>
    <x v="1"/>
    <s v="Lewis R Wild"/>
    <n v="2"/>
    <s v="N"/>
    <n v="1"/>
    <n v="57.58"/>
  </r>
  <r>
    <x v="6"/>
    <n v="9"/>
    <x v="8"/>
    <n v="23"/>
    <x v="22"/>
    <x v="1"/>
    <s v="Lewis R Wild"/>
    <n v="3"/>
    <s v="N"/>
    <n v="1"/>
    <n v="6.41"/>
  </r>
  <r>
    <x v="6"/>
    <n v="9"/>
    <x v="8"/>
    <n v="23"/>
    <x v="22"/>
    <x v="1"/>
    <s v="Lewis R Wild"/>
    <n v="4"/>
    <s v="N"/>
    <n v="1"/>
    <n v="0"/>
  </r>
  <r>
    <x v="6"/>
    <n v="9"/>
    <x v="8"/>
    <n v="23"/>
    <x v="22"/>
    <x v="1"/>
    <s v="Lewis R Wild"/>
    <n v="5"/>
    <s v="N"/>
    <n v="1"/>
    <n v="0"/>
  </r>
  <r>
    <x v="6"/>
    <n v="10"/>
    <x v="9"/>
    <n v="23"/>
    <x v="22"/>
    <x v="1"/>
    <s v="Lewis R Wild"/>
    <n v="2"/>
    <s v="N"/>
    <n v="1"/>
    <n v="0"/>
  </r>
  <r>
    <x v="6"/>
    <n v="10"/>
    <x v="9"/>
    <n v="23"/>
    <x v="22"/>
    <x v="1"/>
    <s v="Lewis R Wild"/>
    <n v="3"/>
    <s v="N"/>
    <n v="1"/>
    <n v="0"/>
  </r>
  <r>
    <x v="6"/>
    <n v="10"/>
    <x v="9"/>
    <n v="23"/>
    <x v="22"/>
    <x v="1"/>
    <s v="Lewis R Wild"/>
    <n v="4"/>
    <s v="N"/>
    <n v="1"/>
    <n v="0"/>
  </r>
  <r>
    <x v="6"/>
    <n v="10"/>
    <x v="9"/>
    <n v="23"/>
    <x v="22"/>
    <x v="1"/>
    <s v="Lewis R Wild"/>
    <n v="5"/>
    <s v="N"/>
    <n v="1"/>
    <n v="0"/>
  </r>
  <r>
    <x v="6"/>
    <n v="11"/>
    <x v="10"/>
    <n v="23"/>
    <x v="22"/>
    <x v="1"/>
    <s v="Lewis R Wild"/>
    <n v="2"/>
    <s v="N"/>
    <n v="1"/>
    <n v="0.01"/>
  </r>
  <r>
    <x v="6"/>
    <n v="11"/>
    <x v="10"/>
    <n v="23"/>
    <x v="22"/>
    <x v="1"/>
    <s v="Lewis R Wild"/>
    <n v="3"/>
    <s v="N"/>
    <n v="1"/>
    <n v="0.01"/>
  </r>
  <r>
    <x v="6"/>
    <n v="11"/>
    <x v="10"/>
    <n v="23"/>
    <x v="22"/>
    <x v="1"/>
    <s v="Lewis R Wild"/>
    <n v="4"/>
    <s v="N"/>
    <n v="1"/>
    <n v="0"/>
  </r>
  <r>
    <x v="6"/>
    <n v="11"/>
    <x v="10"/>
    <n v="23"/>
    <x v="22"/>
    <x v="1"/>
    <s v="Lewis R Wild"/>
    <n v="5"/>
    <s v="N"/>
    <n v="1"/>
    <n v="0"/>
  </r>
  <r>
    <x v="6"/>
    <n v="12"/>
    <x v="11"/>
    <n v="23"/>
    <x v="22"/>
    <x v="1"/>
    <s v="Lewis R Wild"/>
    <n v="2"/>
    <s v="N"/>
    <n v="1"/>
    <n v="85.67"/>
  </r>
  <r>
    <x v="6"/>
    <n v="12"/>
    <x v="11"/>
    <n v="23"/>
    <x v="22"/>
    <x v="1"/>
    <s v="Lewis R Wild"/>
    <n v="3"/>
    <s v="N"/>
    <n v="1"/>
    <n v="27.44"/>
  </r>
  <r>
    <x v="6"/>
    <n v="12"/>
    <x v="11"/>
    <n v="23"/>
    <x v="22"/>
    <x v="1"/>
    <s v="Lewis R Wild"/>
    <n v="4"/>
    <s v="N"/>
    <n v="1"/>
    <n v="0"/>
  </r>
  <r>
    <x v="6"/>
    <n v="12"/>
    <x v="11"/>
    <n v="23"/>
    <x v="22"/>
    <x v="1"/>
    <s v="Lewis R Wild"/>
    <n v="5"/>
    <s v="N"/>
    <n v="1"/>
    <n v="0"/>
  </r>
  <r>
    <x v="6"/>
    <n v="13"/>
    <x v="12"/>
    <n v="23"/>
    <x v="22"/>
    <x v="1"/>
    <s v="Lewis R Wild"/>
    <n v="2"/>
    <s v="N"/>
    <n v="1"/>
    <n v="0"/>
  </r>
  <r>
    <x v="6"/>
    <n v="13"/>
    <x v="12"/>
    <n v="23"/>
    <x v="22"/>
    <x v="1"/>
    <s v="Lewis R Wild"/>
    <n v="3"/>
    <s v="N"/>
    <n v="1"/>
    <n v="0"/>
  </r>
  <r>
    <x v="6"/>
    <n v="13"/>
    <x v="12"/>
    <n v="23"/>
    <x v="22"/>
    <x v="1"/>
    <s v="Lewis R Wild"/>
    <n v="4"/>
    <s v="N"/>
    <n v="1"/>
    <n v="0"/>
  </r>
  <r>
    <x v="6"/>
    <n v="13"/>
    <x v="12"/>
    <n v="23"/>
    <x v="22"/>
    <x v="1"/>
    <s v="Lewis R Wild"/>
    <n v="5"/>
    <s v="N"/>
    <n v="1"/>
    <n v="0"/>
  </r>
  <r>
    <x v="6"/>
    <n v="14"/>
    <x v="13"/>
    <n v="23"/>
    <x v="22"/>
    <x v="1"/>
    <s v="Lewis R Wild"/>
    <n v="2"/>
    <s v="N"/>
    <n v="1"/>
    <n v="0"/>
  </r>
  <r>
    <x v="6"/>
    <n v="14"/>
    <x v="13"/>
    <n v="23"/>
    <x v="22"/>
    <x v="1"/>
    <s v="Lewis R Wild"/>
    <n v="3"/>
    <s v="N"/>
    <n v="1"/>
    <n v="0"/>
  </r>
  <r>
    <x v="6"/>
    <n v="14"/>
    <x v="13"/>
    <n v="23"/>
    <x v="22"/>
    <x v="1"/>
    <s v="Lewis R Wild"/>
    <n v="4"/>
    <s v="N"/>
    <n v="1"/>
    <n v="458.35"/>
  </r>
  <r>
    <x v="6"/>
    <n v="14"/>
    <x v="13"/>
    <n v="23"/>
    <x v="22"/>
    <x v="1"/>
    <s v="Lewis R Wild"/>
    <n v="5"/>
    <s v="N"/>
    <n v="1"/>
    <n v="0"/>
  </r>
  <r>
    <x v="6"/>
    <n v="15"/>
    <x v="14"/>
    <n v="23"/>
    <x v="22"/>
    <x v="1"/>
    <s v="Lewis R Wild"/>
    <n v="2"/>
    <s v="N"/>
    <n v="1"/>
    <n v="25.93"/>
  </r>
  <r>
    <x v="6"/>
    <n v="15"/>
    <x v="14"/>
    <n v="23"/>
    <x v="22"/>
    <x v="1"/>
    <s v="Lewis R Wild"/>
    <n v="3"/>
    <s v="N"/>
    <n v="1"/>
    <n v="40.049999999999997"/>
  </r>
  <r>
    <x v="6"/>
    <n v="15"/>
    <x v="14"/>
    <n v="23"/>
    <x v="22"/>
    <x v="1"/>
    <s v="Lewis R Wild"/>
    <n v="4"/>
    <s v="N"/>
    <n v="1"/>
    <n v="47.22"/>
  </r>
  <r>
    <x v="6"/>
    <n v="15"/>
    <x v="14"/>
    <n v="23"/>
    <x v="22"/>
    <x v="1"/>
    <s v="Lewis R Wild"/>
    <n v="5"/>
    <s v="N"/>
    <n v="1"/>
    <n v="37.49"/>
  </r>
  <r>
    <x v="6"/>
    <n v="16"/>
    <x v="15"/>
    <n v="23"/>
    <x v="22"/>
    <x v="1"/>
    <s v="Lewis R Wild"/>
    <n v="2"/>
    <s v="N"/>
    <n v="1"/>
    <n v="0.28000000000000003"/>
  </r>
  <r>
    <x v="6"/>
    <n v="16"/>
    <x v="15"/>
    <n v="23"/>
    <x v="22"/>
    <x v="1"/>
    <s v="Lewis R Wild"/>
    <n v="3"/>
    <s v="N"/>
    <n v="1"/>
    <n v="0"/>
  </r>
  <r>
    <x v="6"/>
    <n v="16"/>
    <x v="15"/>
    <n v="23"/>
    <x v="22"/>
    <x v="1"/>
    <s v="Lewis R Wild"/>
    <n v="4"/>
    <s v="N"/>
    <n v="1"/>
    <n v="0"/>
  </r>
  <r>
    <x v="6"/>
    <n v="16"/>
    <x v="15"/>
    <n v="23"/>
    <x v="22"/>
    <x v="1"/>
    <s v="Lewis R Wild"/>
    <n v="5"/>
    <s v="N"/>
    <n v="1"/>
    <n v="0"/>
  </r>
  <r>
    <x v="6"/>
    <n v="17"/>
    <x v="16"/>
    <n v="23"/>
    <x v="22"/>
    <x v="1"/>
    <s v="Lewis R Wild"/>
    <n v="2"/>
    <s v="N"/>
    <n v="1"/>
    <n v="0"/>
  </r>
  <r>
    <x v="6"/>
    <n v="17"/>
    <x v="16"/>
    <n v="23"/>
    <x v="22"/>
    <x v="1"/>
    <s v="Lewis R Wild"/>
    <n v="3"/>
    <s v="N"/>
    <n v="1"/>
    <n v="0"/>
  </r>
  <r>
    <x v="6"/>
    <n v="17"/>
    <x v="16"/>
    <n v="23"/>
    <x v="22"/>
    <x v="1"/>
    <s v="Lewis R Wild"/>
    <n v="4"/>
    <s v="N"/>
    <n v="1"/>
    <n v="0"/>
  </r>
  <r>
    <x v="6"/>
    <n v="17"/>
    <x v="16"/>
    <n v="23"/>
    <x v="22"/>
    <x v="1"/>
    <s v="Lewis R Wild"/>
    <n v="5"/>
    <s v="N"/>
    <n v="1"/>
    <n v="0"/>
  </r>
  <r>
    <x v="6"/>
    <n v="18"/>
    <x v="17"/>
    <n v="23"/>
    <x v="22"/>
    <x v="1"/>
    <s v="Lewis R Wild"/>
    <n v="2"/>
    <s v="N"/>
    <n v="1"/>
    <n v="0"/>
  </r>
  <r>
    <x v="6"/>
    <n v="18"/>
    <x v="17"/>
    <n v="23"/>
    <x v="22"/>
    <x v="1"/>
    <s v="Lewis R Wild"/>
    <n v="3"/>
    <s v="N"/>
    <n v="1"/>
    <n v="0"/>
  </r>
  <r>
    <x v="6"/>
    <n v="18"/>
    <x v="17"/>
    <n v="23"/>
    <x v="22"/>
    <x v="1"/>
    <s v="Lewis R Wild"/>
    <n v="4"/>
    <s v="N"/>
    <n v="1"/>
    <n v="123.41"/>
  </r>
  <r>
    <x v="6"/>
    <n v="18"/>
    <x v="17"/>
    <n v="23"/>
    <x v="22"/>
    <x v="1"/>
    <s v="Lewis R Wild"/>
    <n v="5"/>
    <s v="N"/>
    <n v="1"/>
    <n v="42.43"/>
  </r>
  <r>
    <x v="6"/>
    <n v="19"/>
    <x v="18"/>
    <n v="23"/>
    <x v="22"/>
    <x v="1"/>
    <s v="Lewis R Wild"/>
    <n v="2"/>
    <s v="N"/>
    <n v="1"/>
    <n v="0"/>
  </r>
  <r>
    <x v="6"/>
    <n v="19"/>
    <x v="18"/>
    <n v="23"/>
    <x v="22"/>
    <x v="1"/>
    <s v="Lewis R Wild"/>
    <n v="3"/>
    <s v="N"/>
    <n v="1"/>
    <n v="0"/>
  </r>
  <r>
    <x v="6"/>
    <n v="19"/>
    <x v="18"/>
    <n v="23"/>
    <x v="22"/>
    <x v="1"/>
    <s v="Lewis R Wild"/>
    <n v="4"/>
    <s v="N"/>
    <n v="1"/>
    <n v="399.21"/>
  </r>
  <r>
    <x v="6"/>
    <n v="19"/>
    <x v="18"/>
    <n v="23"/>
    <x v="22"/>
    <x v="1"/>
    <s v="Lewis R Wild"/>
    <n v="5"/>
    <s v="N"/>
    <n v="1"/>
    <n v="0"/>
  </r>
  <r>
    <x v="6"/>
    <n v="20"/>
    <x v="19"/>
    <n v="23"/>
    <x v="22"/>
    <x v="1"/>
    <s v="Lewis R Wild"/>
    <n v="2"/>
    <s v="N"/>
    <n v="1"/>
    <n v="80.599999999999994"/>
  </r>
  <r>
    <x v="6"/>
    <n v="20"/>
    <x v="19"/>
    <n v="23"/>
    <x v="22"/>
    <x v="1"/>
    <s v="Lewis R Wild"/>
    <n v="3"/>
    <s v="N"/>
    <n v="1"/>
    <n v="157.69999999999999"/>
  </r>
  <r>
    <x v="6"/>
    <n v="20"/>
    <x v="19"/>
    <n v="23"/>
    <x v="22"/>
    <x v="1"/>
    <s v="Lewis R Wild"/>
    <n v="4"/>
    <s v="N"/>
    <n v="1"/>
    <n v="121.73"/>
  </r>
  <r>
    <x v="6"/>
    <n v="20"/>
    <x v="19"/>
    <n v="23"/>
    <x v="22"/>
    <x v="1"/>
    <s v="Lewis R Wild"/>
    <n v="5"/>
    <s v="N"/>
    <n v="1"/>
    <n v="0"/>
  </r>
  <r>
    <x v="6"/>
    <n v="21"/>
    <x v="20"/>
    <n v="23"/>
    <x v="22"/>
    <x v="1"/>
    <s v="Lewis R Wild"/>
    <n v="2"/>
    <s v="N"/>
    <n v="1"/>
    <n v="516.57000000000005"/>
  </r>
  <r>
    <x v="6"/>
    <n v="21"/>
    <x v="20"/>
    <n v="23"/>
    <x v="22"/>
    <x v="1"/>
    <s v="Lewis R Wild"/>
    <n v="3"/>
    <s v="N"/>
    <n v="1"/>
    <n v="461.07"/>
  </r>
  <r>
    <x v="6"/>
    <n v="21"/>
    <x v="20"/>
    <n v="23"/>
    <x v="22"/>
    <x v="1"/>
    <s v="Lewis R Wild"/>
    <n v="4"/>
    <s v="N"/>
    <n v="1"/>
    <n v="266.12"/>
  </r>
  <r>
    <x v="6"/>
    <n v="21"/>
    <x v="20"/>
    <n v="23"/>
    <x v="22"/>
    <x v="1"/>
    <s v="Lewis R Wild"/>
    <n v="5"/>
    <s v="N"/>
    <n v="1"/>
    <n v="57.19"/>
  </r>
  <r>
    <x v="6"/>
    <n v="22"/>
    <x v="21"/>
    <n v="23"/>
    <x v="22"/>
    <x v="1"/>
    <s v="Lewis R Wild"/>
    <n v="2"/>
    <s v="N"/>
    <n v="1"/>
    <n v="0"/>
  </r>
  <r>
    <x v="6"/>
    <n v="22"/>
    <x v="21"/>
    <n v="23"/>
    <x v="22"/>
    <x v="1"/>
    <s v="Lewis R Wild"/>
    <n v="3"/>
    <s v="N"/>
    <n v="1"/>
    <n v="101.84"/>
  </r>
  <r>
    <x v="6"/>
    <n v="22"/>
    <x v="21"/>
    <n v="23"/>
    <x v="22"/>
    <x v="1"/>
    <s v="Lewis R Wild"/>
    <n v="4"/>
    <s v="N"/>
    <n v="1"/>
    <n v="0"/>
  </r>
  <r>
    <x v="6"/>
    <n v="22"/>
    <x v="21"/>
    <n v="23"/>
    <x v="22"/>
    <x v="1"/>
    <s v="Lewis R Wild"/>
    <n v="5"/>
    <s v="N"/>
    <n v="1"/>
    <n v="0"/>
  </r>
  <r>
    <x v="6"/>
    <n v="23"/>
    <x v="22"/>
    <n v="23"/>
    <x v="22"/>
    <x v="1"/>
    <s v="Lewis R Wild"/>
    <n v="2"/>
    <s v="N"/>
    <n v="1"/>
    <n v="0"/>
  </r>
  <r>
    <x v="6"/>
    <n v="23"/>
    <x v="22"/>
    <n v="23"/>
    <x v="22"/>
    <x v="1"/>
    <s v="Lewis R Wild"/>
    <n v="3"/>
    <s v="N"/>
    <n v="1"/>
    <n v="26.79"/>
  </r>
  <r>
    <x v="6"/>
    <n v="23"/>
    <x v="22"/>
    <n v="23"/>
    <x v="22"/>
    <x v="1"/>
    <s v="Lewis R Wild"/>
    <n v="4"/>
    <s v="N"/>
    <n v="1"/>
    <n v="0"/>
  </r>
  <r>
    <x v="6"/>
    <n v="23"/>
    <x v="22"/>
    <n v="23"/>
    <x v="22"/>
    <x v="1"/>
    <s v="Lewis R Wild"/>
    <n v="5"/>
    <s v="N"/>
    <n v="1"/>
    <n v="0"/>
  </r>
  <r>
    <x v="6"/>
    <n v="24"/>
    <x v="23"/>
    <n v="23"/>
    <x v="22"/>
    <x v="1"/>
    <s v="Lewis R Wild"/>
    <n v="2"/>
    <s v="N"/>
    <n v="1"/>
    <n v="0"/>
  </r>
  <r>
    <x v="6"/>
    <n v="24"/>
    <x v="23"/>
    <n v="23"/>
    <x v="22"/>
    <x v="1"/>
    <s v="Lewis R Wild"/>
    <n v="3"/>
    <s v="N"/>
    <n v="1"/>
    <n v="0"/>
  </r>
  <r>
    <x v="6"/>
    <n v="24"/>
    <x v="23"/>
    <n v="23"/>
    <x v="22"/>
    <x v="1"/>
    <s v="Lewis R Wild"/>
    <n v="4"/>
    <s v="N"/>
    <n v="1"/>
    <n v="0"/>
  </r>
  <r>
    <x v="6"/>
    <n v="24"/>
    <x v="23"/>
    <n v="23"/>
    <x v="22"/>
    <x v="1"/>
    <s v="Lewis R Wild"/>
    <n v="5"/>
    <s v="N"/>
    <n v="1"/>
    <n v="0"/>
  </r>
  <r>
    <x v="6"/>
    <n v="25"/>
    <x v="24"/>
    <n v="23"/>
    <x v="22"/>
    <x v="1"/>
    <s v="Lewis R Wild"/>
    <n v="2"/>
    <s v="N"/>
    <n v="1"/>
    <n v="804.68"/>
  </r>
  <r>
    <x v="6"/>
    <n v="25"/>
    <x v="24"/>
    <n v="23"/>
    <x v="22"/>
    <x v="1"/>
    <s v="Lewis R Wild"/>
    <n v="3"/>
    <s v="N"/>
    <n v="1"/>
    <n v="594.74"/>
  </r>
  <r>
    <x v="6"/>
    <n v="25"/>
    <x v="24"/>
    <n v="23"/>
    <x v="22"/>
    <x v="1"/>
    <s v="Lewis R Wild"/>
    <n v="4"/>
    <s v="N"/>
    <n v="1"/>
    <n v="1760.24"/>
  </r>
  <r>
    <x v="6"/>
    <n v="25"/>
    <x v="24"/>
    <n v="23"/>
    <x v="22"/>
    <x v="1"/>
    <s v="Lewis R Wild"/>
    <n v="5"/>
    <s v="N"/>
    <n v="1"/>
    <n v="1691.16"/>
  </r>
  <r>
    <x v="0"/>
    <n v="1"/>
    <x v="0"/>
    <n v="24"/>
    <x v="23"/>
    <x v="1"/>
    <s v="Willamette R"/>
    <n v="2"/>
    <s v="N"/>
    <n v="1"/>
    <n v="12.15"/>
  </r>
  <r>
    <x v="0"/>
    <n v="1"/>
    <x v="0"/>
    <n v="24"/>
    <x v="23"/>
    <x v="1"/>
    <s v="Willamette R"/>
    <n v="3"/>
    <s v="N"/>
    <n v="1"/>
    <n v="1405.67"/>
  </r>
  <r>
    <x v="0"/>
    <n v="1"/>
    <x v="0"/>
    <n v="24"/>
    <x v="23"/>
    <x v="1"/>
    <s v="Willamette R"/>
    <n v="4"/>
    <s v="N"/>
    <n v="1"/>
    <n v="96.26"/>
  </r>
  <r>
    <x v="0"/>
    <n v="1"/>
    <x v="0"/>
    <n v="24"/>
    <x v="23"/>
    <x v="1"/>
    <s v="Willamette R"/>
    <n v="5"/>
    <s v="N"/>
    <n v="1"/>
    <n v="0"/>
  </r>
  <r>
    <x v="0"/>
    <n v="2"/>
    <x v="1"/>
    <n v="24"/>
    <x v="23"/>
    <x v="1"/>
    <s v="Willamette R"/>
    <n v="2"/>
    <s v="N"/>
    <n v="1"/>
    <n v="955.94"/>
  </r>
  <r>
    <x v="0"/>
    <n v="2"/>
    <x v="1"/>
    <n v="24"/>
    <x v="23"/>
    <x v="1"/>
    <s v="Willamette R"/>
    <n v="3"/>
    <s v="N"/>
    <n v="1"/>
    <n v="916.11"/>
  </r>
  <r>
    <x v="0"/>
    <n v="2"/>
    <x v="1"/>
    <n v="24"/>
    <x v="23"/>
    <x v="1"/>
    <s v="Willamette R"/>
    <n v="4"/>
    <s v="N"/>
    <n v="1"/>
    <n v="136.69"/>
  </r>
  <r>
    <x v="0"/>
    <n v="2"/>
    <x v="1"/>
    <n v="24"/>
    <x v="23"/>
    <x v="1"/>
    <s v="Willamette R"/>
    <n v="5"/>
    <s v="N"/>
    <n v="1"/>
    <n v="0"/>
  </r>
  <r>
    <x v="0"/>
    <n v="3"/>
    <x v="2"/>
    <n v="24"/>
    <x v="23"/>
    <x v="1"/>
    <s v="Willamette R"/>
    <n v="2"/>
    <s v="N"/>
    <n v="1"/>
    <n v="0"/>
  </r>
  <r>
    <x v="0"/>
    <n v="3"/>
    <x v="2"/>
    <n v="24"/>
    <x v="23"/>
    <x v="1"/>
    <s v="Willamette R"/>
    <n v="3"/>
    <s v="N"/>
    <n v="1"/>
    <n v="0"/>
  </r>
  <r>
    <x v="0"/>
    <n v="3"/>
    <x v="2"/>
    <n v="24"/>
    <x v="23"/>
    <x v="1"/>
    <s v="Willamette R"/>
    <n v="4"/>
    <s v="N"/>
    <n v="1"/>
    <n v="0"/>
  </r>
  <r>
    <x v="0"/>
    <n v="3"/>
    <x v="2"/>
    <n v="24"/>
    <x v="23"/>
    <x v="1"/>
    <s v="Willamette R"/>
    <n v="5"/>
    <s v="N"/>
    <n v="1"/>
    <n v="0"/>
  </r>
  <r>
    <x v="0"/>
    <n v="4"/>
    <x v="3"/>
    <n v="24"/>
    <x v="23"/>
    <x v="1"/>
    <s v="Willamette R"/>
    <n v="2"/>
    <s v="N"/>
    <n v="1"/>
    <n v="410.81"/>
  </r>
  <r>
    <x v="0"/>
    <n v="4"/>
    <x v="3"/>
    <n v="24"/>
    <x v="23"/>
    <x v="1"/>
    <s v="Willamette R"/>
    <n v="3"/>
    <s v="N"/>
    <n v="1"/>
    <n v="448.31"/>
  </r>
  <r>
    <x v="0"/>
    <n v="4"/>
    <x v="3"/>
    <n v="24"/>
    <x v="23"/>
    <x v="1"/>
    <s v="Willamette R"/>
    <n v="4"/>
    <s v="N"/>
    <n v="1"/>
    <n v="58.55"/>
  </r>
  <r>
    <x v="0"/>
    <n v="4"/>
    <x v="3"/>
    <n v="24"/>
    <x v="23"/>
    <x v="1"/>
    <s v="Willamette R"/>
    <n v="5"/>
    <s v="N"/>
    <n v="1"/>
    <n v="0"/>
  </r>
  <r>
    <x v="0"/>
    <n v="5"/>
    <x v="4"/>
    <n v="24"/>
    <x v="23"/>
    <x v="1"/>
    <s v="Willamette R"/>
    <n v="2"/>
    <s v="N"/>
    <n v="1"/>
    <n v="101.52"/>
  </r>
  <r>
    <x v="0"/>
    <n v="5"/>
    <x v="4"/>
    <n v="24"/>
    <x v="23"/>
    <x v="1"/>
    <s v="Willamette R"/>
    <n v="3"/>
    <s v="N"/>
    <n v="1"/>
    <n v="237.79"/>
  </r>
  <r>
    <x v="0"/>
    <n v="5"/>
    <x v="4"/>
    <n v="24"/>
    <x v="23"/>
    <x v="1"/>
    <s v="Willamette R"/>
    <n v="4"/>
    <s v="N"/>
    <n v="1"/>
    <n v="314.19"/>
  </r>
  <r>
    <x v="0"/>
    <n v="5"/>
    <x v="4"/>
    <n v="24"/>
    <x v="23"/>
    <x v="1"/>
    <s v="Willamette R"/>
    <n v="5"/>
    <s v="N"/>
    <n v="1"/>
    <n v="0"/>
  </r>
  <r>
    <x v="0"/>
    <n v="6"/>
    <x v="5"/>
    <n v="24"/>
    <x v="23"/>
    <x v="1"/>
    <s v="Willamette R"/>
    <n v="2"/>
    <s v="N"/>
    <n v="1"/>
    <n v="0"/>
  </r>
  <r>
    <x v="0"/>
    <n v="6"/>
    <x v="5"/>
    <n v="24"/>
    <x v="23"/>
    <x v="1"/>
    <s v="Willamette R"/>
    <n v="3"/>
    <s v="N"/>
    <n v="1"/>
    <n v="0"/>
  </r>
  <r>
    <x v="0"/>
    <n v="6"/>
    <x v="5"/>
    <n v="24"/>
    <x v="23"/>
    <x v="1"/>
    <s v="Willamette R"/>
    <n v="4"/>
    <s v="N"/>
    <n v="1"/>
    <n v="0"/>
  </r>
  <r>
    <x v="0"/>
    <n v="6"/>
    <x v="5"/>
    <n v="24"/>
    <x v="23"/>
    <x v="1"/>
    <s v="Willamette R"/>
    <n v="5"/>
    <s v="N"/>
    <n v="1"/>
    <n v="0"/>
  </r>
  <r>
    <x v="0"/>
    <n v="7"/>
    <x v="6"/>
    <n v="24"/>
    <x v="23"/>
    <x v="1"/>
    <s v="Willamette R"/>
    <n v="2"/>
    <s v="N"/>
    <n v="1"/>
    <n v="94.85"/>
  </r>
  <r>
    <x v="0"/>
    <n v="7"/>
    <x v="6"/>
    <n v="24"/>
    <x v="23"/>
    <x v="1"/>
    <s v="Willamette R"/>
    <n v="3"/>
    <s v="N"/>
    <n v="1"/>
    <n v="0"/>
  </r>
  <r>
    <x v="0"/>
    <n v="7"/>
    <x v="6"/>
    <n v="24"/>
    <x v="23"/>
    <x v="1"/>
    <s v="Willamette R"/>
    <n v="4"/>
    <s v="N"/>
    <n v="1"/>
    <n v="0"/>
  </r>
  <r>
    <x v="0"/>
    <n v="7"/>
    <x v="6"/>
    <n v="24"/>
    <x v="23"/>
    <x v="1"/>
    <s v="Willamette R"/>
    <n v="5"/>
    <s v="N"/>
    <n v="1"/>
    <n v="0"/>
  </r>
  <r>
    <x v="0"/>
    <n v="8"/>
    <x v="7"/>
    <n v="24"/>
    <x v="23"/>
    <x v="1"/>
    <s v="Willamette R"/>
    <n v="2"/>
    <s v="N"/>
    <n v="1"/>
    <n v="44.46"/>
  </r>
  <r>
    <x v="0"/>
    <n v="8"/>
    <x v="7"/>
    <n v="24"/>
    <x v="23"/>
    <x v="1"/>
    <s v="Willamette R"/>
    <n v="3"/>
    <s v="N"/>
    <n v="1"/>
    <n v="9.73"/>
  </r>
  <r>
    <x v="0"/>
    <n v="8"/>
    <x v="7"/>
    <n v="24"/>
    <x v="23"/>
    <x v="1"/>
    <s v="Willamette R"/>
    <n v="4"/>
    <s v="N"/>
    <n v="1"/>
    <n v="0"/>
  </r>
  <r>
    <x v="0"/>
    <n v="8"/>
    <x v="7"/>
    <n v="24"/>
    <x v="23"/>
    <x v="1"/>
    <s v="Willamette R"/>
    <n v="5"/>
    <s v="N"/>
    <n v="1"/>
    <n v="0"/>
  </r>
  <r>
    <x v="0"/>
    <n v="9"/>
    <x v="8"/>
    <n v="24"/>
    <x v="23"/>
    <x v="1"/>
    <s v="Willamette R"/>
    <n v="2"/>
    <s v="N"/>
    <n v="1"/>
    <n v="21"/>
  </r>
  <r>
    <x v="0"/>
    <n v="9"/>
    <x v="8"/>
    <n v="24"/>
    <x v="23"/>
    <x v="1"/>
    <s v="Willamette R"/>
    <n v="3"/>
    <s v="N"/>
    <n v="1"/>
    <n v="0"/>
  </r>
  <r>
    <x v="0"/>
    <n v="9"/>
    <x v="8"/>
    <n v="24"/>
    <x v="23"/>
    <x v="1"/>
    <s v="Willamette R"/>
    <n v="4"/>
    <s v="N"/>
    <n v="1"/>
    <n v="0"/>
  </r>
  <r>
    <x v="0"/>
    <n v="9"/>
    <x v="8"/>
    <n v="24"/>
    <x v="23"/>
    <x v="1"/>
    <s v="Willamette R"/>
    <n v="5"/>
    <s v="N"/>
    <n v="1"/>
    <n v="0"/>
  </r>
  <r>
    <x v="0"/>
    <n v="10"/>
    <x v="9"/>
    <n v="24"/>
    <x v="23"/>
    <x v="1"/>
    <s v="Willamette R"/>
    <n v="2"/>
    <s v="N"/>
    <n v="1"/>
    <n v="0"/>
  </r>
  <r>
    <x v="0"/>
    <n v="10"/>
    <x v="9"/>
    <n v="24"/>
    <x v="23"/>
    <x v="1"/>
    <s v="Willamette R"/>
    <n v="3"/>
    <s v="N"/>
    <n v="1"/>
    <n v="0"/>
  </r>
  <r>
    <x v="0"/>
    <n v="10"/>
    <x v="9"/>
    <n v="24"/>
    <x v="23"/>
    <x v="1"/>
    <s v="Willamette R"/>
    <n v="4"/>
    <s v="N"/>
    <n v="1"/>
    <n v="0"/>
  </r>
  <r>
    <x v="0"/>
    <n v="10"/>
    <x v="9"/>
    <n v="24"/>
    <x v="23"/>
    <x v="1"/>
    <s v="Willamette R"/>
    <n v="5"/>
    <s v="N"/>
    <n v="1"/>
    <n v="0"/>
  </r>
  <r>
    <x v="0"/>
    <n v="11"/>
    <x v="10"/>
    <n v="24"/>
    <x v="23"/>
    <x v="1"/>
    <s v="Willamette R"/>
    <n v="2"/>
    <s v="N"/>
    <n v="1"/>
    <n v="0.27"/>
  </r>
  <r>
    <x v="0"/>
    <n v="11"/>
    <x v="10"/>
    <n v="24"/>
    <x v="23"/>
    <x v="1"/>
    <s v="Willamette R"/>
    <n v="3"/>
    <s v="N"/>
    <n v="1"/>
    <n v="0"/>
  </r>
  <r>
    <x v="0"/>
    <n v="11"/>
    <x v="10"/>
    <n v="24"/>
    <x v="23"/>
    <x v="1"/>
    <s v="Willamette R"/>
    <n v="4"/>
    <s v="N"/>
    <n v="1"/>
    <n v="0"/>
  </r>
  <r>
    <x v="0"/>
    <n v="11"/>
    <x v="10"/>
    <n v="24"/>
    <x v="23"/>
    <x v="1"/>
    <s v="Willamette R"/>
    <n v="5"/>
    <s v="N"/>
    <n v="1"/>
    <n v="0"/>
  </r>
  <r>
    <x v="0"/>
    <n v="12"/>
    <x v="11"/>
    <n v="24"/>
    <x v="23"/>
    <x v="1"/>
    <s v="Willamette R"/>
    <n v="2"/>
    <s v="N"/>
    <n v="1"/>
    <n v="0"/>
  </r>
  <r>
    <x v="0"/>
    <n v="12"/>
    <x v="11"/>
    <n v="24"/>
    <x v="23"/>
    <x v="1"/>
    <s v="Willamette R"/>
    <n v="3"/>
    <s v="N"/>
    <n v="1"/>
    <n v="0"/>
  </r>
  <r>
    <x v="0"/>
    <n v="12"/>
    <x v="11"/>
    <n v="24"/>
    <x v="23"/>
    <x v="1"/>
    <s v="Willamette R"/>
    <n v="4"/>
    <s v="N"/>
    <n v="1"/>
    <n v="0"/>
  </r>
  <r>
    <x v="0"/>
    <n v="12"/>
    <x v="11"/>
    <n v="24"/>
    <x v="23"/>
    <x v="1"/>
    <s v="Willamette R"/>
    <n v="5"/>
    <s v="N"/>
    <n v="1"/>
    <n v="0"/>
  </r>
  <r>
    <x v="0"/>
    <n v="13"/>
    <x v="12"/>
    <n v="24"/>
    <x v="23"/>
    <x v="1"/>
    <s v="Willamette R"/>
    <n v="2"/>
    <s v="N"/>
    <n v="1"/>
    <n v="0"/>
  </r>
  <r>
    <x v="0"/>
    <n v="13"/>
    <x v="12"/>
    <n v="24"/>
    <x v="23"/>
    <x v="1"/>
    <s v="Willamette R"/>
    <n v="3"/>
    <s v="N"/>
    <n v="1"/>
    <n v="0"/>
  </r>
  <r>
    <x v="0"/>
    <n v="13"/>
    <x v="12"/>
    <n v="24"/>
    <x v="23"/>
    <x v="1"/>
    <s v="Willamette R"/>
    <n v="4"/>
    <s v="N"/>
    <n v="1"/>
    <n v="0"/>
  </r>
  <r>
    <x v="0"/>
    <n v="13"/>
    <x v="12"/>
    <n v="24"/>
    <x v="23"/>
    <x v="1"/>
    <s v="Willamette R"/>
    <n v="5"/>
    <s v="N"/>
    <n v="1"/>
    <n v="0"/>
  </r>
  <r>
    <x v="0"/>
    <n v="14"/>
    <x v="13"/>
    <n v="24"/>
    <x v="23"/>
    <x v="1"/>
    <s v="Willamette R"/>
    <n v="2"/>
    <s v="N"/>
    <n v="1"/>
    <n v="0"/>
  </r>
  <r>
    <x v="0"/>
    <n v="14"/>
    <x v="13"/>
    <n v="24"/>
    <x v="23"/>
    <x v="1"/>
    <s v="Willamette R"/>
    <n v="3"/>
    <s v="N"/>
    <n v="1"/>
    <n v="0"/>
  </r>
  <r>
    <x v="0"/>
    <n v="14"/>
    <x v="13"/>
    <n v="24"/>
    <x v="23"/>
    <x v="1"/>
    <s v="Willamette R"/>
    <n v="4"/>
    <s v="N"/>
    <n v="1"/>
    <n v="0"/>
  </r>
  <r>
    <x v="0"/>
    <n v="14"/>
    <x v="13"/>
    <n v="24"/>
    <x v="23"/>
    <x v="1"/>
    <s v="Willamette R"/>
    <n v="5"/>
    <s v="N"/>
    <n v="1"/>
    <n v="0"/>
  </r>
  <r>
    <x v="0"/>
    <n v="15"/>
    <x v="14"/>
    <n v="24"/>
    <x v="23"/>
    <x v="1"/>
    <s v="Willamette R"/>
    <n v="2"/>
    <s v="N"/>
    <n v="1"/>
    <n v="0"/>
  </r>
  <r>
    <x v="0"/>
    <n v="15"/>
    <x v="14"/>
    <n v="24"/>
    <x v="23"/>
    <x v="1"/>
    <s v="Willamette R"/>
    <n v="3"/>
    <s v="N"/>
    <n v="1"/>
    <n v="81.72"/>
  </r>
  <r>
    <x v="0"/>
    <n v="15"/>
    <x v="14"/>
    <n v="24"/>
    <x v="23"/>
    <x v="1"/>
    <s v="Willamette R"/>
    <n v="4"/>
    <s v="N"/>
    <n v="1"/>
    <n v="1887.61"/>
  </r>
  <r>
    <x v="0"/>
    <n v="15"/>
    <x v="14"/>
    <n v="24"/>
    <x v="23"/>
    <x v="1"/>
    <s v="Willamette R"/>
    <n v="5"/>
    <s v="N"/>
    <n v="1"/>
    <n v="16.399999999999999"/>
  </r>
  <r>
    <x v="0"/>
    <n v="16"/>
    <x v="15"/>
    <n v="24"/>
    <x v="23"/>
    <x v="1"/>
    <s v="Willamette R"/>
    <n v="2"/>
    <s v="N"/>
    <n v="1"/>
    <n v="0"/>
  </r>
  <r>
    <x v="0"/>
    <n v="16"/>
    <x v="15"/>
    <n v="24"/>
    <x v="23"/>
    <x v="1"/>
    <s v="Willamette R"/>
    <n v="3"/>
    <s v="N"/>
    <n v="1"/>
    <n v="0"/>
  </r>
  <r>
    <x v="0"/>
    <n v="16"/>
    <x v="15"/>
    <n v="24"/>
    <x v="23"/>
    <x v="1"/>
    <s v="Willamette R"/>
    <n v="4"/>
    <s v="N"/>
    <n v="1"/>
    <n v="0"/>
  </r>
  <r>
    <x v="0"/>
    <n v="16"/>
    <x v="15"/>
    <n v="24"/>
    <x v="23"/>
    <x v="1"/>
    <s v="Willamette R"/>
    <n v="5"/>
    <s v="N"/>
    <n v="1"/>
    <n v="0"/>
  </r>
  <r>
    <x v="0"/>
    <n v="17"/>
    <x v="16"/>
    <n v="24"/>
    <x v="23"/>
    <x v="1"/>
    <s v="Willamette R"/>
    <n v="2"/>
    <s v="N"/>
    <n v="1"/>
    <n v="0"/>
  </r>
  <r>
    <x v="0"/>
    <n v="17"/>
    <x v="16"/>
    <n v="24"/>
    <x v="23"/>
    <x v="1"/>
    <s v="Willamette R"/>
    <n v="3"/>
    <s v="N"/>
    <n v="1"/>
    <n v="0"/>
  </r>
  <r>
    <x v="0"/>
    <n v="17"/>
    <x v="16"/>
    <n v="24"/>
    <x v="23"/>
    <x v="1"/>
    <s v="Willamette R"/>
    <n v="4"/>
    <s v="N"/>
    <n v="1"/>
    <n v="0"/>
  </r>
  <r>
    <x v="0"/>
    <n v="17"/>
    <x v="16"/>
    <n v="24"/>
    <x v="23"/>
    <x v="1"/>
    <s v="Willamette R"/>
    <n v="5"/>
    <s v="N"/>
    <n v="1"/>
    <n v="0"/>
  </r>
  <r>
    <x v="0"/>
    <n v="18"/>
    <x v="17"/>
    <n v="24"/>
    <x v="23"/>
    <x v="1"/>
    <s v="Willamette R"/>
    <n v="2"/>
    <s v="N"/>
    <n v="1"/>
    <n v="0"/>
  </r>
  <r>
    <x v="0"/>
    <n v="18"/>
    <x v="17"/>
    <n v="24"/>
    <x v="23"/>
    <x v="1"/>
    <s v="Willamette R"/>
    <n v="3"/>
    <s v="N"/>
    <n v="1"/>
    <n v="281.83999999999997"/>
  </r>
  <r>
    <x v="0"/>
    <n v="18"/>
    <x v="17"/>
    <n v="24"/>
    <x v="23"/>
    <x v="1"/>
    <s v="Willamette R"/>
    <n v="4"/>
    <s v="N"/>
    <n v="1"/>
    <n v="14.51"/>
  </r>
  <r>
    <x v="0"/>
    <n v="18"/>
    <x v="17"/>
    <n v="24"/>
    <x v="23"/>
    <x v="1"/>
    <s v="Willamette R"/>
    <n v="5"/>
    <s v="N"/>
    <n v="1"/>
    <n v="0"/>
  </r>
  <r>
    <x v="0"/>
    <n v="19"/>
    <x v="18"/>
    <n v="24"/>
    <x v="23"/>
    <x v="1"/>
    <s v="Willamette R"/>
    <n v="2"/>
    <s v="N"/>
    <n v="1"/>
    <n v="0"/>
  </r>
  <r>
    <x v="0"/>
    <n v="19"/>
    <x v="18"/>
    <n v="24"/>
    <x v="23"/>
    <x v="1"/>
    <s v="Willamette R"/>
    <n v="3"/>
    <s v="N"/>
    <n v="1"/>
    <n v="31.23"/>
  </r>
  <r>
    <x v="0"/>
    <n v="19"/>
    <x v="18"/>
    <n v="24"/>
    <x v="23"/>
    <x v="1"/>
    <s v="Willamette R"/>
    <n v="4"/>
    <s v="N"/>
    <n v="1"/>
    <n v="0"/>
  </r>
  <r>
    <x v="0"/>
    <n v="19"/>
    <x v="18"/>
    <n v="24"/>
    <x v="23"/>
    <x v="1"/>
    <s v="Willamette R"/>
    <n v="5"/>
    <s v="N"/>
    <n v="1"/>
    <n v="0"/>
  </r>
  <r>
    <x v="0"/>
    <n v="20"/>
    <x v="19"/>
    <n v="24"/>
    <x v="23"/>
    <x v="1"/>
    <s v="Willamette R"/>
    <n v="2"/>
    <s v="N"/>
    <n v="1"/>
    <n v="194.41"/>
  </r>
  <r>
    <x v="0"/>
    <n v="20"/>
    <x v="19"/>
    <n v="24"/>
    <x v="23"/>
    <x v="1"/>
    <s v="Willamette R"/>
    <n v="3"/>
    <s v="N"/>
    <n v="1"/>
    <n v="101.1"/>
  </r>
  <r>
    <x v="0"/>
    <n v="20"/>
    <x v="19"/>
    <n v="24"/>
    <x v="23"/>
    <x v="1"/>
    <s v="Willamette R"/>
    <n v="4"/>
    <s v="N"/>
    <n v="1"/>
    <n v="18.45"/>
  </r>
  <r>
    <x v="0"/>
    <n v="20"/>
    <x v="19"/>
    <n v="24"/>
    <x v="23"/>
    <x v="1"/>
    <s v="Willamette R"/>
    <n v="5"/>
    <s v="N"/>
    <n v="1"/>
    <n v="0"/>
  </r>
  <r>
    <x v="0"/>
    <n v="21"/>
    <x v="20"/>
    <n v="24"/>
    <x v="23"/>
    <x v="1"/>
    <s v="Willamette R"/>
    <n v="2"/>
    <s v="N"/>
    <n v="1"/>
    <n v="152.58000000000001"/>
  </r>
  <r>
    <x v="0"/>
    <n v="21"/>
    <x v="20"/>
    <n v="24"/>
    <x v="23"/>
    <x v="1"/>
    <s v="Willamette R"/>
    <n v="3"/>
    <s v="N"/>
    <n v="1"/>
    <n v="7.84"/>
  </r>
  <r>
    <x v="0"/>
    <n v="21"/>
    <x v="20"/>
    <n v="24"/>
    <x v="23"/>
    <x v="1"/>
    <s v="Willamette R"/>
    <n v="4"/>
    <s v="N"/>
    <n v="1"/>
    <n v="24.33"/>
  </r>
  <r>
    <x v="0"/>
    <n v="21"/>
    <x v="20"/>
    <n v="24"/>
    <x v="23"/>
    <x v="1"/>
    <s v="Willamette R"/>
    <n v="5"/>
    <s v="N"/>
    <n v="1"/>
    <n v="0"/>
  </r>
  <r>
    <x v="0"/>
    <n v="22"/>
    <x v="21"/>
    <n v="24"/>
    <x v="23"/>
    <x v="1"/>
    <s v="Willamette R"/>
    <n v="2"/>
    <s v="N"/>
    <n v="1"/>
    <n v="0"/>
  </r>
  <r>
    <x v="0"/>
    <n v="22"/>
    <x v="21"/>
    <n v="24"/>
    <x v="23"/>
    <x v="1"/>
    <s v="Willamette R"/>
    <n v="3"/>
    <s v="N"/>
    <n v="1"/>
    <n v="15.62"/>
  </r>
  <r>
    <x v="0"/>
    <n v="22"/>
    <x v="21"/>
    <n v="24"/>
    <x v="23"/>
    <x v="1"/>
    <s v="Willamette R"/>
    <n v="4"/>
    <s v="N"/>
    <n v="1"/>
    <n v="0"/>
  </r>
  <r>
    <x v="0"/>
    <n v="22"/>
    <x v="21"/>
    <n v="24"/>
    <x v="23"/>
    <x v="1"/>
    <s v="Willamette R"/>
    <n v="5"/>
    <s v="N"/>
    <n v="1"/>
    <n v="0"/>
  </r>
  <r>
    <x v="0"/>
    <n v="23"/>
    <x v="22"/>
    <n v="24"/>
    <x v="23"/>
    <x v="1"/>
    <s v="Willamette R"/>
    <n v="2"/>
    <s v="N"/>
    <n v="1"/>
    <n v="0"/>
  </r>
  <r>
    <x v="0"/>
    <n v="23"/>
    <x v="22"/>
    <n v="24"/>
    <x v="23"/>
    <x v="1"/>
    <s v="Willamette R"/>
    <n v="3"/>
    <s v="N"/>
    <n v="1"/>
    <n v="0"/>
  </r>
  <r>
    <x v="0"/>
    <n v="23"/>
    <x v="22"/>
    <n v="24"/>
    <x v="23"/>
    <x v="1"/>
    <s v="Willamette R"/>
    <n v="4"/>
    <s v="N"/>
    <n v="1"/>
    <n v="0"/>
  </r>
  <r>
    <x v="0"/>
    <n v="23"/>
    <x v="22"/>
    <n v="24"/>
    <x v="23"/>
    <x v="1"/>
    <s v="Willamette R"/>
    <n v="5"/>
    <s v="N"/>
    <n v="1"/>
    <n v="0"/>
  </r>
  <r>
    <x v="0"/>
    <n v="24"/>
    <x v="23"/>
    <n v="24"/>
    <x v="23"/>
    <x v="1"/>
    <s v="Willamette R"/>
    <n v="2"/>
    <s v="N"/>
    <n v="1"/>
    <n v="24.95"/>
  </r>
  <r>
    <x v="0"/>
    <n v="24"/>
    <x v="23"/>
    <n v="24"/>
    <x v="23"/>
    <x v="1"/>
    <s v="Willamette R"/>
    <n v="3"/>
    <s v="N"/>
    <n v="1"/>
    <n v="2.0499999999999998"/>
  </r>
  <r>
    <x v="0"/>
    <n v="24"/>
    <x v="23"/>
    <n v="24"/>
    <x v="23"/>
    <x v="1"/>
    <s v="Willamette R"/>
    <n v="4"/>
    <s v="N"/>
    <n v="1"/>
    <n v="17.420000000000002"/>
  </r>
  <r>
    <x v="0"/>
    <n v="24"/>
    <x v="23"/>
    <n v="24"/>
    <x v="23"/>
    <x v="1"/>
    <s v="Willamette R"/>
    <n v="5"/>
    <s v="N"/>
    <n v="1"/>
    <n v="0"/>
  </r>
  <r>
    <x v="0"/>
    <n v="25"/>
    <x v="24"/>
    <n v="24"/>
    <x v="23"/>
    <x v="1"/>
    <s v="Willamette R"/>
    <n v="2"/>
    <s v="N"/>
    <n v="1"/>
    <n v="94.83"/>
  </r>
  <r>
    <x v="0"/>
    <n v="25"/>
    <x v="24"/>
    <n v="24"/>
    <x v="23"/>
    <x v="1"/>
    <s v="Willamette R"/>
    <n v="3"/>
    <s v="N"/>
    <n v="1"/>
    <n v="1762.47"/>
  </r>
  <r>
    <x v="0"/>
    <n v="25"/>
    <x v="24"/>
    <n v="24"/>
    <x v="23"/>
    <x v="1"/>
    <s v="Willamette R"/>
    <n v="4"/>
    <s v="N"/>
    <n v="1"/>
    <n v="4416.9399999999996"/>
  </r>
  <r>
    <x v="0"/>
    <n v="25"/>
    <x v="24"/>
    <n v="24"/>
    <x v="23"/>
    <x v="1"/>
    <s v="Willamette R"/>
    <n v="5"/>
    <s v="N"/>
    <n v="1"/>
    <n v="471.62"/>
  </r>
  <r>
    <x v="1"/>
    <n v="1"/>
    <x v="0"/>
    <n v="24"/>
    <x v="23"/>
    <x v="1"/>
    <s v="Willamette R"/>
    <n v="2"/>
    <s v="N"/>
    <n v="1"/>
    <n v="11.68"/>
  </r>
  <r>
    <x v="1"/>
    <n v="1"/>
    <x v="0"/>
    <n v="24"/>
    <x v="23"/>
    <x v="1"/>
    <s v="Willamette R"/>
    <n v="3"/>
    <s v="N"/>
    <n v="1"/>
    <n v="1614.93"/>
  </r>
  <r>
    <x v="1"/>
    <n v="1"/>
    <x v="0"/>
    <n v="24"/>
    <x v="23"/>
    <x v="1"/>
    <s v="Willamette R"/>
    <n v="4"/>
    <s v="N"/>
    <n v="1"/>
    <n v="26.2"/>
  </r>
  <r>
    <x v="1"/>
    <n v="1"/>
    <x v="0"/>
    <n v="24"/>
    <x v="23"/>
    <x v="1"/>
    <s v="Willamette R"/>
    <n v="5"/>
    <s v="N"/>
    <n v="1"/>
    <n v="0"/>
  </r>
  <r>
    <x v="1"/>
    <n v="2"/>
    <x v="1"/>
    <n v="24"/>
    <x v="23"/>
    <x v="1"/>
    <s v="Willamette R"/>
    <n v="2"/>
    <s v="N"/>
    <n v="1"/>
    <n v="1127.53"/>
  </r>
  <r>
    <x v="1"/>
    <n v="2"/>
    <x v="1"/>
    <n v="24"/>
    <x v="23"/>
    <x v="1"/>
    <s v="Willamette R"/>
    <n v="3"/>
    <s v="N"/>
    <n v="1"/>
    <n v="1177.1300000000001"/>
  </r>
  <r>
    <x v="1"/>
    <n v="2"/>
    <x v="1"/>
    <n v="24"/>
    <x v="23"/>
    <x v="1"/>
    <s v="Willamette R"/>
    <n v="4"/>
    <s v="N"/>
    <n v="1"/>
    <n v="40.31"/>
  </r>
  <r>
    <x v="1"/>
    <n v="2"/>
    <x v="1"/>
    <n v="24"/>
    <x v="23"/>
    <x v="1"/>
    <s v="Willamette R"/>
    <n v="5"/>
    <s v="N"/>
    <n v="1"/>
    <n v="0"/>
  </r>
  <r>
    <x v="1"/>
    <n v="3"/>
    <x v="2"/>
    <n v="24"/>
    <x v="23"/>
    <x v="1"/>
    <s v="Willamette R"/>
    <n v="2"/>
    <s v="N"/>
    <n v="1"/>
    <n v="0.02"/>
  </r>
  <r>
    <x v="1"/>
    <n v="3"/>
    <x v="2"/>
    <n v="24"/>
    <x v="23"/>
    <x v="1"/>
    <s v="Willamette R"/>
    <n v="3"/>
    <s v="N"/>
    <n v="1"/>
    <n v="0.01"/>
  </r>
  <r>
    <x v="1"/>
    <n v="3"/>
    <x v="2"/>
    <n v="24"/>
    <x v="23"/>
    <x v="1"/>
    <s v="Willamette R"/>
    <n v="4"/>
    <s v="N"/>
    <n v="1"/>
    <n v="0"/>
  </r>
  <r>
    <x v="1"/>
    <n v="3"/>
    <x v="2"/>
    <n v="24"/>
    <x v="23"/>
    <x v="1"/>
    <s v="Willamette R"/>
    <n v="5"/>
    <s v="N"/>
    <n v="1"/>
    <n v="0"/>
  </r>
  <r>
    <x v="1"/>
    <n v="4"/>
    <x v="3"/>
    <n v="24"/>
    <x v="23"/>
    <x v="1"/>
    <s v="Willamette R"/>
    <n v="2"/>
    <s v="N"/>
    <n v="1"/>
    <n v="248.2"/>
  </r>
  <r>
    <x v="1"/>
    <n v="4"/>
    <x v="3"/>
    <n v="24"/>
    <x v="23"/>
    <x v="1"/>
    <s v="Willamette R"/>
    <n v="3"/>
    <s v="N"/>
    <n v="1"/>
    <n v="295.06"/>
  </r>
  <r>
    <x v="1"/>
    <n v="4"/>
    <x v="3"/>
    <n v="24"/>
    <x v="23"/>
    <x v="1"/>
    <s v="Willamette R"/>
    <n v="4"/>
    <s v="N"/>
    <n v="1"/>
    <n v="8.84"/>
  </r>
  <r>
    <x v="1"/>
    <n v="4"/>
    <x v="3"/>
    <n v="24"/>
    <x v="23"/>
    <x v="1"/>
    <s v="Willamette R"/>
    <n v="5"/>
    <s v="N"/>
    <n v="1"/>
    <n v="0"/>
  </r>
  <r>
    <x v="1"/>
    <n v="5"/>
    <x v="4"/>
    <n v="24"/>
    <x v="23"/>
    <x v="1"/>
    <s v="Willamette R"/>
    <n v="2"/>
    <s v="N"/>
    <n v="1"/>
    <n v="60.51"/>
  </r>
  <r>
    <x v="1"/>
    <n v="5"/>
    <x v="4"/>
    <n v="24"/>
    <x v="23"/>
    <x v="1"/>
    <s v="Willamette R"/>
    <n v="3"/>
    <s v="N"/>
    <n v="1"/>
    <n v="154.4"/>
  </r>
  <r>
    <x v="1"/>
    <n v="5"/>
    <x v="4"/>
    <n v="24"/>
    <x v="23"/>
    <x v="1"/>
    <s v="Willamette R"/>
    <n v="4"/>
    <s v="N"/>
    <n v="1"/>
    <n v="46.82"/>
  </r>
  <r>
    <x v="1"/>
    <n v="5"/>
    <x v="4"/>
    <n v="24"/>
    <x v="23"/>
    <x v="1"/>
    <s v="Willamette R"/>
    <n v="5"/>
    <s v="N"/>
    <n v="1"/>
    <n v="0"/>
  </r>
  <r>
    <x v="1"/>
    <n v="6"/>
    <x v="5"/>
    <n v="24"/>
    <x v="23"/>
    <x v="1"/>
    <s v="Willamette R"/>
    <n v="2"/>
    <s v="N"/>
    <n v="1"/>
    <n v="0"/>
  </r>
  <r>
    <x v="1"/>
    <n v="6"/>
    <x v="5"/>
    <n v="24"/>
    <x v="23"/>
    <x v="1"/>
    <s v="Willamette R"/>
    <n v="3"/>
    <s v="N"/>
    <n v="1"/>
    <n v="0"/>
  </r>
  <r>
    <x v="1"/>
    <n v="6"/>
    <x v="5"/>
    <n v="24"/>
    <x v="23"/>
    <x v="1"/>
    <s v="Willamette R"/>
    <n v="4"/>
    <s v="N"/>
    <n v="1"/>
    <n v="0"/>
  </r>
  <r>
    <x v="1"/>
    <n v="6"/>
    <x v="5"/>
    <n v="24"/>
    <x v="23"/>
    <x v="1"/>
    <s v="Willamette R"/>
    <n v="5"/>
    <s v="N"/>
    <n v="1"/>
    <n v="0"/>
  </r>
  <r>
    <x v="1"/>
    <n v="7"/>
    <x v="6"/>
    <n v="24"/>
    <x v="23"/>
    <x v="1"/>
    <s v="Willamette R"/>
    <n v="2"/>
    <s v="N"/>
    <n v="1"/>
    <n v="86.33"/>
  </r>
  <r>
    <x v="1"/>
    <n v="7"/>
    <x v="6"/>
    <n v="24"/>
    <x v="23"/>
    <x v="1"/>
    <s v="Willamette R"/>
    <n v="3"/>
    <s v="N"/>
    <n v="1"/>
    <n v="0"/>
  </r>
  <r>
    <x v="1"/>
    <n v="7"/>
    <x v="6"/>
    <n v="24"/>
    <x v="23"/>
    <x v="1"/>
    <s v="Willamette R"/>
    <n v="4"/>
    <s v="N"/>
    <n v="1"/>
    <n v="0"/>
  </r>
  <r>
    <x v="1"/>
    <n v="7"/>
    <x v="6"/>
    <n v="24"/>
    <x v="23"/>
    <x v="1"/>
    <s v="Willamette R"/>
    <n v="5"/>
    <s v="N"/>
    <n v="1"/>
    <n v="0"/>
  </r>
  <r>
    <x v="1"/>
    <n v="8"/>
    <x v="7"/>
    <n v="24"/>
    <x v="23"/>
    <x v="1"/>
    <s v="Willamette R"/>
    <n v="2"/>
    <s v="N"/>
    <n v="1"/>
    <n v="36.07"/>
  </r>
  <r>
    <x v="1"/>
    <n v="8"/>
    <x v="7"/>
    <n v="24"/>
    <x v="23"/>
    <x v="1"/>
    <s v="Willamette R"/>
    <n v="3"/>
    <s v="N"/>
    <n v="1"/>
    <n v="8.6"/>
  </r>
  <r>
    <x v="1"/>
    <n v="8"/>
    <x v="7"/>
    <n v="24"/>
    <x v="23"/>
    <x v="1"/>
    <s v="Willamette R"/>
    <n v="4"/>
    <s v="N"/>
    <n v="1"/>
    <n v="0"/>
  </r>
  <r>
    <x v="1"/>
    <n v="8"/>
    <x v="7"/>
    <n v="24"/>
    <x v="23"/>
    <x v="1"/>
    <s v="Willamette R"/>
    <n v="5"/>
    <s v="N"/>
    <n v="1"/>
    <n v="0"/>
  </r>
  <r>
    <x v="1"/>
    <n v="9"/>
    <x v="8"/>
    <n v="24"/>
    <x v="23"/>
    <x v="1"/>
    <s v="Willamette R"/>
    <n v="2"/>
    <s v="N"/>
    <n v="1"/>
    <n v="6.92"/>
  </r>
  <r>
    <x v="1"/>
    <n v="9"/>
    <x v="8"/>
    <n v="24"/>
    <x v="23"/>
    <x v="1"/>
    <s v="Willamette R"/>
    <n v="3"/>
    <s v="N"/>
    <n v="1"/>
    <n v="0"/>
  </r>
  <r>
    <x v="1"/>
    <n v="9"/>
    <x v="8"/>
    <n v="24"/>
    <x v="23"/>
    <x v="1"/>
    <s v="Willamette R"/>
    <n v="4"/>
    <s v="N"/>
    <n v="1"/>
    <n v="0"/>
  </r>
  <r>
    <x v="1"/>
    <n v="9"/>
    <x v="8"/>
    <n v="24"/>
    <x v="23"/>
    <x v="1"/>
    <s v="Willamette R"/>
    <n v="5"/>
    <s v="N"/>
    <n v="1"/>
    <n v="0"/>
  </r>
  <r>
    <x v="1"/>
    <n v="10"/>
    <x v="9"/>
    <n v="24"/>
    <x v="23"/>
    <x v="1"/>
    <s v="Willamette R"/>
    <n v="2"/>
    <s v="N"/>
    <n v="1"/>
    <n v="0"/>
  </r>
  <r>
    <x v="1"/>
    <n v="10"/>
    <x v="9"/>
    <n v="24"/>
    <x v="23"/>
    <x v="1"/>
    <s v="Willamette R"/>
    <n v="3"/>
    <s v="N"/>
    <n v="1"/>
    <n v="0"/>
  </r>
  <r>
    <x v="1"/>
    <n v="10"/>
    <x v="9"/>
    <n v="24"/>
    <x v="23"/>
    <x v="1"/>
    <s v="Willamette R"/>
    <n v="4"/>
    <s v="N"/>
    <n v="1"/>
    <n v="0"/>
  </r>
  <r>
    <x v="1"/>
    <n v="10"/>
    <x v="9"/>
    <n v="24"/>
    <x v="23"/>
    <x v="1"/>
    <s v="Willamette R"/>
    <n v="5"/>
    <s v="N"/>
    <n v="1"/>
    <n v="0"/>
  </r>
  <r>
    <x v="1"/>
    <n v="11"/>
    <x v="10"/>
    <n v="24"/>
    <x v="23"/>
    <x v="1"/>
    <s v="Willamette R"/>
    <n v="2"/>
    <s v="N"/>
    <n v="1"/>
    <n v="0.56000000000000005"/>
  </r>
  <r>
    <x v="1"/>
    <n v="11"/>
    <x v="10"/>
    <n v="24"/>
    <x v="23"/>
    <x v="1"/>
    <s v="Willamette R"/>
    <n v="3"/>
    <s v="N"/>
    <n v="1"/>
    <n v="0"/>
  </r>
  <r>
    <x v="1"/>
    <n v="11"/>
    <x v="10"/>
    <n v="24"/>
    <x v="23"/>
    <x v="1"/>
    <s v="Willamette R"/>
    <n v="4"/>
    <s v="N"/>
    <n v="1"/>
    <n v="0"/>
  </r>
  <r>
    <x v="1"/>
    <n v="11"/>
    <x v="10"/>
    <n v="24"/>
    <x v="23"/>
    <x v="1"/>
    <s v="Willamette R"/>
    <n v="5"/>
    <s v="N"/>
    <n v="1"/>
    <n v="0"/>
  </r>
  <r>
    <x v="1"/>
    <n v="12"/>
    <x v="11"/>
    <n v="24"/>
    <x v="23"/>
    <x v="1"/>
    <s v="Willamette R"/>
    <n v="2"/>
    <s v="N"/>
    <n v="1"/>
    <n v="0"/>
  </r>
  <r>
    <x v="1"/>
    <n v="12"/>
    <x v="11"/>
    <n v="24"/>
    <x v="23"/>
    <x v="1"/>
    <s v="Willamette R"/>
    <n v="3"/>
    <s v="N"/>
    <n v="1"/>
    <n v="0"/>
  </r>
  <r>
    <x v="1"/>
    <n v="12"/>
    <x v="11"/>
    <n v="24"/>
    <x v="23"/>
    <x v="1"/>
    <s v="Willamette R"/>
    <n v="4"/>
    <s v="N"/>
    <n v="1"/>
    <n v="0"/>
  </r>
  <r>
    <x v="1"/>
    <n v="12"/>
    <x v="11"/>
    <n v="24"/>
    <x v="23"/>
    <x v="1"/>
    <s v="Willamette R"/>
    <n v="5"/>
    <s v="N"/>
    <n v="1"/>
    <n v="0"/>
  </r>
  <r>
    <x v="1"/>
    <n v="13"/>
    <x v="12"/>
    <n v="24"/>
    <x v="23"/>
    <x v="1"/>
    <s v="Willamette R"/>
    <n v="2"/>
    <s v="N"/>
    <n v="1"/>
    <n v="0"/>
  </r>
  <r>
    <x v="1"/>
    <n v="13"/>
    <x v="12"/>
    <n v="24"/>
    <x v="23"/>
    <x v="1"/>
    <s v="Willamette R"/>
    <n v="3"/>
    <s v="N"/>
    <n v="1"/>
    <n v="0"/>
  </r>
  <r>
    <x v="1"/>
    <n v="13"/>
    <x v="12"/>
    <n v="24"/>
    <x v="23"/>
    <x v="1"/>
    <s v="Willamette R"/>
    <n v="4"/>
    <s v="N"/>
    <n v="1"/>
    <n v="0"/>
  </r>
  <r>
    <x v="1"/>
    <n v="13"/>
    <x v="12"/>
    <n v="24"/>
    <x v="23"/>
    <x v="1"/>
    <s v="Willamette R"/>
    <n v="5"/>
    <s v="N"/>
    <n v="1"/>
    <n v="0"/>
  </r>
  <r>
    <x v="1"/>
    <n v="14"/>
    <x v="13"/>
    <n v="24"/>
    <x v="23"/>
    <x v="1"/>
    <s v="Willamette R"/>
    <n v="2"/>
    <s v="N"/>
    <n v="1"/>
    <n v="0"/>
  </r>
  <r>
    <x v="1"/>
    <n v="14"/>
    <x v="13"/>
    <n v="24"/>
    <x v="23"/>
    <x v="1"/>
    <s v="Willamette R"/>
    <n v="3"/>
    <s v="N"/>
    <n v="1"/>
    <n v="0"/>
  </r>
  <r>
    <x v="1"/>
    <n v="14"/>
    <x v="13"/>
    <n v="24"/>
    <x v="23"/>
    <x v="1"/>
    <s v="Willamette R"/>
    <n v="4"/>
    <s v="N"/>
    <n v="1"/>
    <n v="0"/>
  </r>
  <r>
    <x v="1"/>
    <n v="14"/>
    <x v="13"/>
    <n v="24"/>
    <x v="23"/>
    <x v="1"/>
    <s v="Willamette R"/>
    <n v="5"/>
    <s v="N"/>
    <n v="1"/>
    <n v="0"/>
  </r>
  <r>
    <x v="1"/>
    <n v="15"/>
    <x v="14"/>
    <n v="24"/>
    <x v="23"/>
    <x v="1"/>
    <s v="Willamette R"/>
    <n v="2"/>
    <s v="N"/>
    <n v="1"/>
    <n v="0"/>
  </r>
  <r>
    <x v="1"/>
    <n v="15"/>
    <x v="14"/>
    <n v="24"/>
    <x v="23"/>
    <x v="1"/>
    <s v="Willamette R"/>
    <n v="3"/>
    <s v="N"/>
    <n v="1"/>
    <n v="14.82"/>
  </r>
  <r>
    <x v="1"/>
    <n v="15"/>
    <x v="14"/>
    <n v="24"/>
    <x v="23"/>
    <x v="1"/>
    <s v="Willamette R"/>
    <n v="4"/>
    <s v="N"/>
    <n v="1"/>
    <n v="73.66"/>
  </r>
  <r>
    <x v="1"/>
    <n v="15"/>
    <x v="14"/>
    <n v="24"/>
    <x v="23"/>
    <x v="1"/>
    <s v="Willamette R"/>
    <n v="5"/>
    <s v="N"/>
    <n v="1"/>
    <n v="0.9"/>
  </r>
  <r>
    <x v="1"/>
    <n v="16"/>
    <x v="15"/>
    <n v="24"/>
    <x v="23"/>
    <x v="1"/>
    <s v="Willamette R"/>
    <n v="2"/>
    <s v="N"/>
    <n v="1"/>
    <n v="0.15"/>
  </r>
  <r>
    <x v="1"/>
    <n v="16"/>
    <x v="15"/>
    <n v="24"/>
    <x v="23"/>
    <x v="1"/>
    <s v="Willamette R"/>
    <n v="3"/>
    <s v="N"/>
    <n v="1"/>
    <n v="0"/>
  </r>
  <r>
    <x v="1"/>
    <n v="16"/>
    <x v="15"/>
    <n v="24"/>
    <x v="23"/>
    <x v="1"/>
    <s v="Willamette R"/>
    <n v="4"/>
    <s v="N"/>
    <n v="1"/>
    <n v="0"/>
  </r>
  <r>
    <x v="1"/>
    <n v="16"/>
    <x v="15"/>
    <n v="24"/>
    <x v="23"/>
    <x v="1"/>
    <s v="Willamette R"/>
    <n v="5"/>
    <s v="N"/>
    <n v="1"/>
    <n v="0"/>
  </r>
  <r>
    <x v="1"/>
    <n v="17"/>
    <x v="16"/>
    <n v="24"/>
    <x v="23"/>
    <x v="1"/>
    <s v="Willamette R"/>
    <n v="2"/>
    <s v="N"/>
    <n v="1"/>
    <n v="0"/>
  </r>
  <r>
    <x v="1"/>
    <n v="17"/>
    <x v="16"/>
    <n v="24"/>
    <x v="23"/>
    <x v="1"/>
    <s v="Willamette R"/>
    <n v="3"/>
    <s v="N"/>
    <n v="1"/>
    <n v="0"/>
  </r>
  <r>
    <x v="1"/>
    <n v="17"/>
    <x v="16"/>
    <n v="24"/>
    <x v="23"/>
    <x v="1"/>
    <s v="Willamette R"/>
    <n v="4"/>
    <s v="N"/>
    <n v="1"/>
    <n v="0"/>
  </r>
  <r>
    <x v="1"/>
    <n v="17"/>
    <x v="16"/>
    <n v="24"/>
    <x v="23"/>
    <x v="1"/>
    <s v="Willamette R"/>
    <n v="5"/>
    <s v="N"/>
    <n v="1"/>
    <n v="0"/>
  </r>
  <r>
    <x v="1"/>
    <n v="18"/>
    <x v="17"/>
    <n v="24"/>
    <x v="23"/>
    <x v="1"/>
    <s v="Willamette R"/>
    <n v="2"/>
    <s v="N"/>
    <n v="1"/>
    <n v="0"/>
  </r>
  <r>
    <x v="1"/>
    <n v="18"/>
    <x v="17"/>
    <n v="24"/>
    <x v="23"/>
    <x v="1"/>
    <s v="Willamette R"/>
    <n v="3"/>
    <s v="N"/>
    <n v="1"/>
    <n v="290.56"/>
  </r>
  <r>
    <x v="1"/>
    <n v="18"/>
    <x v="17"/>
    <n v="24"/>
    <x v="23"/>
    <x v="1"/>
    <s v="Willamette R"/>
    <n v="4"/>
    <s v="N"/>
    <n v="1"/>
    <n v="3.43"/>
  </r>
  <r>
    <x v="1"/>
    <n v="18"/>
    <x v="17"/>
    <n v="24"/>
    <x v="23"/>
    <x v="1"/>
    <s v="Willamette R"/>
    <n v="5"/>
    <s v="N"/>
    <n v="1"/>
    <n v="0"/>
  </r>
  <r>
    <x v="1"/>
    <n v="19"/>
    <x v="18"/>
    <n v="24"/>
    <x v="23"/>
    <x v="1"/>
    <s v="Willamette R"/>
    <n v="2"/>
    <s v="N"/>
    <n v="1"/>
    <n v="0"/>
  </r>
  <r>
    <x v="1"/>
    <n v="19"/>
    <x v="18"/>
    <n v="24"/>
    <x v="23"/>
    <x v="1"/>
    <s v="Willamette R"/>
    <n v="3"/>
    <s v="N"/>
    <n v="1"/>
    <n v="44.07"/>
  </r>
  <r>
    <x v="1"/>
    <n v="19"/>
    <x v="18"/>
    <n v="24"/>
    <x v="23"/>
    <x v="1"/>
    <s v="Willamette R"/>
    <n v="4"/>
    <s v="N"/>
    <n v="1"/>
    <n v="0"/>
  </r>
  <r>
    <x v="1"/>
    <n v="19"/>
    <x v="18"/>
    <n v="24"/>
    <x v="23"/>
    <x v="1"/>
    <s v="Willamette R"/>
    <n v="5"/>
    <s v="N"/>
    <n v="1"/>
    <n v="0"/>
  </r>
  <r>
    <x v="1"/>
    <n v="20"/>
    <x v="19"/>
    <n v="24"/>
    <x v="23"/>
    <x v="1"/>
    <s v="Willamette R"/>
    <n v="2"/>
    <s v="N"/>
    <n v="1"/>
    <n v="250.4"/>
  </r>
  <r>
    <x v="1"/>
    <n v="20"/>
    <x v="19"/>
    <n v="24"/>
    <x v="23"/>
    <x v="1"/>
    <s v="Willamette R"/>
    <n v="3"/>
    <s v="N"/>
    <n v="1"/>
    <n v="141.85"/>
  </r>
  <r>
    <x v="1"/>
    <n v="20"/>
    <x v="19"/>
    <n v="24"/>
    <x v="23"/>
    <x v="1"/>
    <s v="Willamette R"/>
    <n v="4"/>
    <s v="N"/>
    <n v="1"/>
    <n v="5.94"/>
  </r>
  <r>
    <x v="1"/>
    <n v="20"/>
    <x v="19"/>
    <n v="24"/>
    <x v="23"/>
    <x v="1"/>
    <s v="Willamette R"/>
    <n v="5"/>
    <s v="N"/>
    <n v="1"/>
    <n v="0"/>
  </r>
  <r>
    <x v="1"/>
    <n v="21"/>
    <x v="20"/>
    <n v="24"/>
    <x v="23"/>
    <x v="1"/>
    <s v="Willamette R"/>
    <n v="2"/>
    <s v="N"/>
    <n v="1"/>
    <n v="249.37"/>
  </r>
  <r>
    <x v="1"/>
    <n v="21"/>
    <x v="20"/>
    <n v="24"/>
    <x v="23"/>
    <x v="1"/>
    <s v="Willamette R"/>
    <n v="3"/>
    <s v="N"/>
    <n v="1"/>
    <n v="13.95"/>
  </r>
  <r>
    <x v="1"/>
    <n v="21"/>
    <x v="20"/>
    <n v="24"/>
    <x v="23"/>
    <x v="1"/>
    <s v="Willamette R"/>
    <n v="4"/>
    <s v="N"/>
    <n v="1"/>
    <n v="9.94"/>
  </r>
  <r>
    <x v="1"/>
    <n v="21"/>
    <x v="20"/>
    <n v="24"/>
    <x v="23"/>
    <x v="1"/>
    <s v="Willamette R"/>
    <n v="5"/>
    <s v="N"/>
    <n v="1"/>
    <n v="0"/>
  </r>
  <r>
    <x v="1"/>
    <n v="22"/>
    <x v="21"/>
    <n v="24"/>
    <x v="23"/>
    <x v="1"/>
    <s v="Willamette R"/>
    <n v="2"/>
    <s v="N"/>
    <n v="1"/>
    <n v="0"/>
  </r>
  <r>
    <x v="1"/>
    <n v="22"/>
    <x v="21"/>
    <n v="24"/>
    <x v="23"/>
    <x v="1"/>
    <s v="Willamette R"/>
    <n v="3"/>
    <s v="N"/>
    <n v="1"/>
    <n v="23.21"/>
  </r>
  <r>
    <x v="1"/>
    <n v="22"/>
    <x v="21"/>
    <n v="24"/>
    <x v="23"/>
    <x v="1"/>
    <s v="Willamette R"/>
    <n v="4"/>
    <s v="N"/>
    <n v="1"/>
    <n v="0"/>
  </r>
  <r>
    <x v="1"/>
    <n v="22"/>
    <x v="21"/>
    <n v="24"/>
    <x v="23"/>
    <x v="1"/>
    <s v="Willamette R"/>
    <n v="5"/>
    <s v="N"/>
    <n v="1"/>
    <n v="0"/>
  </r>
  <r>
    <x v="1"/>
    <n v="23"/>
    <x v="22"/>
    <n v="24"/>
    <x v="23"/>
    <x v="1"/>
    <s v="Willamette R"/>
    <n v="2"/>
    <s v="N"/>
    <n v="1"/>
    <n v="0"/>
  </r>
  <r>
    <x v="1"/>
    <n v="23"/>
    <x v="22"/>
    <n v="24"/>
    <x v="23"/>
    <x v="1"/>
    <s v="Willamette R"/>
    <n v="3"/>
    <s v="N"/>
    <n v="1"/>
    <n v="0"/>
  </r>
  <r>
    <x v="1"/>
    <n v="23"/>
    <x v="22"/>
    <n v="24"/>
    <x v="23"/>
    <x v="1"/>
    <s v="Willamette R"/>
    <n v="4"/>
    <s v="N"/>
    <n v="1"/>
    <n v="0"/>
  </r>
  <r>
    <x v="1"/>
    <n v="23"/>
    <x v="22"/>
    <n v="24"/>
    <x v="23"/>
    <x v="1"/>
    <s v="Willamette R"/>
    <n v="5"/>
    <s v="N"/>
    <n v="1"/>
    <n v="0"/>
  </r>
  <r>
    <x v="1"/>
    <n v="24"/>
    <x v="23"/>
    <n v="24"/>
    <x v="23"/>
    <x v="1"/>
    <s v="Willamette R"/>
    <n v="2"/>
    <s v="N"/>
    <n v="1"/>
    <n v="31.47"/>
  </r>
  <r>
    <x v="1"/>
    <n v="24"/>
    <x v="23"/>
    <n v="24"/>
    <x v="23"/>
    <x v="1"/>
    <s v="Willamette R"/>
    <n v="3"/>
    <s v="N"/>
    <n v="1"/>
    <n v="2.82"/>
  </r>
  <r>
    <x v="1"/>
    <n v="24"/>
    <x v="23"/>
    <n v="24"/>
    <x v="23"/>
    <x v="1"/>
    <s v="Willamette R"/>
    <n v="4"/>
    <s v="N"/>
    <n v="1"/>
    <n v="5.49"/>
  </r>
  <r>
    <x v="1"/>
    <n v="24"/>
    <x v="23"/>
    <n v="24"/>
    <x v="23"/>
    <x v="1"/>
    <s v="Willamette R"/>
    <n v="5"/>
    <s v="N"/>
    <n v="1"/>
    <n v="0"/>
  </r>
  <r>
    <x v="1"/>
    <n v="25"/>
    <x v="24"/>
    <n v="24"/>
    <x v="23"/>
    <x v="1"/>
    <s v="Willamette R"/>
    <n v="2"/>
    <s v="N"/>
    <n v="1"/>
    <n v="221.29"/>
  </r>
  <r>
    <x v="1"/>
    <n v="25"/>
    <x v="24"/>
    <n v="24"/>
    <x v="23"/>
    <x v="1"/>
    <s v="Willamette R"/>
    <n v="3"/>
    <s v="N"/>
    <n v="1"/>
    <n v="2824.18"/>
  </r>
  <r>
    <x v="1"/>
    <n v="25"/>
    <x v="24"/>
    <n v="24"/>
    <x v="23"/>
    <x v="1"/>
    <s v="Willamette R"/>
    <n v="4"/>
    <s v="N"/>
    <n v="1"/>
    <n v="1523.22"/>
  </r>
  <r>
    <x v="1"/>
    <n v="25"/>
    <x v="24"/>
    <n v="24"/>
    <x v="23"/>
    <x v="1"/>
    <s v="Willamette R"/>
    <n v="5"/>
    <s v="N"/>
    <n v="1"/>
    <n v="227.77"/>
  </r>
  <r>
    <x v="2"/>
    <n v="1"/>
    <x v="0"/>
    <n v="24"/>
    <x v="23"/>
    <x v="1"/>
    <s v="Willamette R"/>
    <n v="2"/>
    <s v="N"/>
    <n v="1"/>
    <n v="67.38"/>
  </r>
  <r>
    <x v="2"/>
    <n v="1"/>
    <x v="0"/>
    <n v="24"/>
    <x v="23"/>
    <x v="1"/>
    <s v="Willamette R"/>
    <n v="3"/>
    <s v="N"/>
    <n v="1"/>
    <n v="2426.59"/>
  </r>
  <r>
    <x v="2"/>
    <n v="1"/>
    <x v="0"/>
    <n v="24"/>
    <x v="23"/>
    <x v="1"/>
    <s v="Willamette R"/>
    <n v="4"/>
    <s v="N"/>
    <n v="1"/>
    <n v="44.59"/>
  </r>
  <r>
    <x v="2"/>
    <n v="1"/>
    <x v="0"/>
    <n v="24"/>
    <x v="23"/>
    <x v="1"/>
    <s v="Willamette R"/>
    <n v="5"/>
    <s v="N"/>
    <n v="1"/>
    <n v="0"/>
  </r>
  <r>
    <x v="2"/>
    <n v="2"/>
    <x v="1"/>
    <n v="24"/>
    <x v="23"/>
    <x v="1"/>
    <s v="Willamette R"/>
    <n v="2"/>
    <s v="N"/>
    <n v="1"/>
    <n v="2418.94"/>
  </r>
  <r>
    <x v="2"/>
    <n v="2"/>
    <x v="1"/>
    <n v="24"/>
    <x v="23"/>
    <x v="1"/>
    <s v="Willamette R"/>
    <n v="3"/>
    <s v="N"/>
    <n v="1"/>
    <n v="1665.1"/>
  </r>
  <r>
    <x v="2"/>
    <n v="2"/>
    <x v="1"/>
    <n v="24"/>
    <x v="23"/>
    <x v="1"/>
    <s v="Willamette R"/>
    <n v="4"/>
    <s v="N"/>
    <n v="1"/>
    <n v="59.77"/>
  </r>
  <r>
    <x v="2"/>
    <n v="2"/>
    <x v="1"/>
    <n v="24"/>
    <x v="23"/>
    <x v="1"/>
    <s v="Willamette R"/>
    <n v="5"/>
    <s v="N"/>
    <n v="1"/>
    <n v="0"/>
  </r>
  <r>
    <x v="2"/>
    <n v="3"/>
    <x v="2"/>
    <n v="24"/>
    <x v="23"/>
    <x v="1"/>
    <s v="Willamette R"/>
    <n v="2"/>
    <s v="N"/>
    <n v="1"/>
    <n v="0"/>
  </r>
  <r>
    <x v="2"/>
    <n v="3"/>
    <x v="2"/>
    <n v="24"/>
    <x v="23"/>
    <x v="1"/>
    <s v="Willamette R"/>
    <n v="3"/>
    <s v="N"/>
    <n v="1"/>
    <n v="0"/>
  </r>
  <r>
    <x v="2"/>
    <n v="3"/>
    <x v="2"/>
    <n v="24"/>
    <x v="23"/>
    <x v="1"/>
    <s v="Willamette R"/>
    <n v="4"/>
    <s v="N"/>
    <n v="1"/>
    <n v="0"/>
  </r>
  <r>
    <x v="2"/>
    <n v="3"/>
    <x v="2"/>
    <n v="24"/>
    <x v="23"/>
    <x v="1"/>
    <s v="Willamette R"/>
    <n v="5"/>
    <s v="N"/>
    <n v="1"/>
    <n v="0"/>
  </r>
  <r>
    <x v="2"/>
    <n v="4"/>
    <x v="3"/>
    <n v="24"/>
    <x v="23"/>
    <x v="1"/>
    <s v="Willamette R"/>
    <n v="2"/>
    <s v="N"/>
    <n v="1"/>
    <n v="380.21"/>
  </r>
  <r>
    <x v="2"/>
    <n v="4"/>
    <x v="3"/>
    <n v="24"/>
    <x v="23"/>
    <x v="1"/>
    <s v="Willamette R"/>
    <n v="3"/>
    <s v="N"/>
    <n v="1"/>
    <n v="298.02999999999997"/>
  </r>
  <r>
    <x v="2"/>
    <n v="4"/>
    <x v="3"/>
    <n v="24"/>
    <x v="23"/>
    <x v="1"/>
    <s v="Willamette R"/>
    <n v="4"/>
    <s v="N"/>
    <n v="1"/>
    <n v="9.36"/>
  </r>
  <r>
    <x v="2"/>
    <n v="4"/>
    <x v="3"/>
    <n v="24"/>
    <x v="23"/>
    <x v="1"/>
    <s v="Willamette R"/>
    <n v="5"/>
    <s v="N"/>
    <n v="1"/>
    <n v="0"/>
  </r>
  <r>
    <x v="2"/>
    <n v="5"/>
    <x v="4"/>
    <n v="24"/>
    <x v="23"/>
    <x v="1"/>
    <s v="Willamette R"/>
    <n v="2"/>
    <s v="N"/>
    <n v="1"/>
    <n v="152.06"/>
  </r>
  <r>
    <x v="2"/>
    <n v="5"/>
    <x v="4"/>
    <n v="24"/>
    <x v="23"/>
    <x v="1"/>
    <s v="Willamette R"/>
    <n v="3"/>
    <s v="N"/>
    <n v="1"/>
    <n v="255.84"/>
  </r>
  <r>
    <x v="2"/>
    <n v="5"/>
    <x v="4"/>
    <n v="24"/>
    <x v="23"/>
    <x v="1"/>
    <s v="Willamette R"/>
    <n v="4"/>
    <s v="N"/>
    <n v="1"/>
    <n v="81.33"/>
  </r>
  <r>
    <x v="2"/>
    <n v="5"/>
    <x v="4"/>
    <n v="24"/>
    <x v="23"/>
    <x v="1"/>
    <s v="Willamette R"/>
    <n v="5"/>
    <s v="N"/>
    <n v="1"/>
    <n v="0"/>
  </r>
  <r>
    <x v="2"/>
    <n v="6"/>
    <x v="5"/>
    <n v="24"/>
    <x v="23"/>
    <x v="1"/>
    <s v="Willamette R"/>
    <n v="2"/>
    <s v="N"/>
    <n v="1"/>
    <n v="0"/>
  </r>
  <r>
    <x v="2"/>
    <n v="6"/>
    <x v="5"/>
    <n v="24"/>
    <x v="23"/>
    <x v="1"/>
    <s v="Willamette R"/>
    <n v="3"/>
    <s v="N"/>
    <n v="1"/>
    <n v="0"/>
  </r>
  <r>
    <x v="2"/>
    <n v="6"/>
    <x v="5"/>
    <n v="24"/>
    <x v="23"/>
    <x v="1"/>
    <s v="Willamette R"/>
    <n v="4"/>
    <s v="N"/>
    <n v="1"/>
    <n v="0"/>
  </r>
  <r>
    <x v="2"/>
    <n v="6"/>
    <x v="5"/>
    <n v="24"/>
    <x v="23"/>
    <x v="1"/>
    <s v="Willamette R"/>
    <n v="5"/>
    <s v="N"/>
    <n v="1"/>
    <n v="0"/>
  </r>
  <r>
    <x v="2"/>
    <n v="7"/>
    <x v="6"/>
    <n v="24"/>
    <x v="23"/>
    <x v="1"/>
    <s v="Willamette R"/>
    <n v="2"/>
    <s v="N"/>
    <n v="1"/>
    <n v="294"/>
  </r>
  <r>
    <x v="2"/>
    <n v="7"/>
    <x v="6"/>
    <n v="24"/>
    <x v="23"/>
    <x v="1"/>
    <s v="Willamette R"/>
    <n v="3"/>
    <s v="N"/>
    <n v="1"/>
    <n v="0"/>
  </r>
  <r>
    <x v="2"/>
    <n v="7"/>
    <x v="6"/>
    <n v="24"/>
    <x v="23"/>
    <x v="1"/>
    <s v="Willamette R"/>
    <n v="4"/>
    <s v="N"/>
    <n v="1"/>
    <n v="0"/>
  </r>
  <r>
    <x v="2"/>
    <n v="7"/>
    <x v="6"/>
    <n v="24"/>
    <x v="23"/>
    <x v="1"/>
    <s v="Willamette R"/>
    <n v="5"/>
    <s v="N"/>
    <n v="1"/>
    <n v="0"/>
  </r>
  <r>
    <x v="2"/>
    <n v="8"/>
    <x v="7"/>
    <n v="24"/>
    <x v="23"/>
    <x v="1"/>
    <s v="Willamette R"/>
    <n v="2"/>
    <s v="N"/>
    <n v="1"/>
    <n v="41.87"/>
  </r>
  <r>
    <x v="2"/>
    <n v="8"/>
    <x v="7"/>
    <n v="24"/>
    <x v="23"/>
    <x v="1"/>
    <s v="Willamette R"/>
    <n v="3"/>
    <s v="N"/>
    <n v="1"/>
    <n v="6.59"/>
  </r>
  <r>
    <x v="2"/>
    <n v="8"/>
    <x v="7"/>
    <n v="24"/>
    <x v="23"/>
    <x v="1"/>
    <s v="Willamette R"/>
    <n v="4"/>
    <s v="N"/>
    <n v="1"/>
    <n v="0"/>
  </r>
  <r>
    <x v="2"/>
    <n v="8"/>
    <x v="7"/>
    <n v="24"/>
    <x v="23"/>
    <x v="1"/>
    <s v="Willamette R"/>
    <n v="5"/>
    <s v="N"/>
    <n v="1"/>
    <n v="0"/>
  </r>
  <r>
    <x v="2"/>
    <n v="9"/>
    <x v="8"/>
    <n v="24"/>
    <x v="23"/>
    <x v="1"/>
    <s v="Willamette R"/>
    <n v="2"/>
    <s v="N"/>
    <n v="1"/>
    <n v="32.909999999999997"/>
  </r>
  <r>
    <x v="2"/>
    <n v="9"/>
    <x v="8"/>
    <n v="24"/>
    <x v="23"/>
    <x v="1"/>
    <s v="Willamette R"/>
    <n v="3"/>
    <s v="N"/>
    <n v="1"/>
    <n v="0"/>
  </r>
  <r>
    <x v="2"/>
    <n v="9"/>
    <x v="8"/>
    <n v="24"/>
    <x v="23"/>
    <x v="1"/>
    <s v="Willamette R"/>
    <n v="4"/>
    <s v="N"/>
    <n v="1"/>
    <n v="0"/>
  </r>
  <r>
    <x v="2"/>
    <n v="9"/>
    <x v="8"/>
    <n v="24"/>
    <x v="23"/>
    <x v="1"/>
    <s v="Willamette R"/>
    <n v="5"/>
    <s v="N"/>
    <n v="1"/>
    <n v="0"/>
  </r>
  <r>
    <x v="2"/>
    <n v="10"/>
    <x v="9"/>
    <n v="24"/>
    <x v="23"/>
    <x v="1"/>
    <s v="Willamette R"/>
    <n v="2"/>
    <s v="N"/>
    <n v="1"/>
    <n v="0"/>
  </r>
  <r>
    <x v="2"/>
    <n v="10"/>
    <x v="9"/>
    <n v="24"/>
    <x v="23"/>
    <x v="1"/>
    <s v="Willamette R"/>
    <n v="3"/>
    <s v="N"/>
    <n v="1"/>
    <n v="0"/>
  </r>
  <r>
    <x v="2"/>
    <n v="10"/>
    <x v="9"/>
    <n v="24"/>
    <x v="23"/>
    <x v="1"/>
    <s v="Willamette R"/>
    <n v="4"/>
    <s v="N"/>
    <n v="1"/>
    <n v="0"/>
  </r>
  <r>
    <x v="2"/>
    <n v="10"/>
    <x v="9"/>
    <n v="24"/>
    <x v="23"/>
    <x v="1"/>
    <s v="Willamette R"/>
    <n v="5"/>
    <s v="N"/>
    <n v="1"/>
    <n v="0"/>
  </r>
  <r>
    <x v="2"/>
    <n v="11"/>
    <x v="10"/>
    <n v="24"/>
    <x v="23"/>
    <x v="1"/>
    <s v="Willamette R"/>
    <n v="2"/>
    <s v="N"/>
    <n v="1"/>
    <n v="0.01"/>
  </r>
  <r>
    <x v="2"/>
    <n v="11"/>
    <x v="10"/>
    <n v="24"/>
    <x v="23"/>
    <x v="1"/>
    <s v="Willamette R"/>
    <n v="3"/>
    <s v="N"/>
    <n v="1"/>
    <n v="0"/>
  </r>
  <r>
    <x v="2"/>
    <n v="11"/>
    <x v="10"/>
    <n v="24"/>
    <x v="23"/>
    <x v="1"/>
    <s v="Willamette R"/>
    <n v="4"/>
    <s v="N"/>
    <n v="1"/>
    <n v="0"/>
  </r>
  <r>
    <x v="2"/>
    <n v="11"/>
    <x v="10"/>
    <n v="24"/>
    <x v="23"/>
    <x v="1"/>
    <s v="Willamette R"/>
    <n v="5"/>
    <s v="N"/>
    <n v="1"/>
    <n v="0"/>
  </r>
  <r>
    <x v="2"/>
    <n v="12"/>
    <x v="11"/>
    <n v="24"/>
    <x v="23"/>
    <x v="1"/>
    <s v="Willamette R"/>
    <n v="2"/>
    <s v="N"/>
    <n v="1"/>
    <n v="0"/>
  </r>
  <r>
    <x v="2"/>
    <n v="12"/>
    <x v="11"/>
    <n v="24"/>
    <x v="23"/>
    <x v="1"/>
    <s v="Willamette R"/>
    <n v="3"/>
    <s v="N"/>
    <n v="1"/>
    <n v="0"/>
  </r>
  <r>
    <x v="2"/>
    <n v="12"/>
    <x v="11"/>
    <n v="24"/>
    <x v="23"/>
    <x v="1"/>
    <s v="Willamette R"/>
    <n v="4"/>
    <s v="N"/>
    <n v="1"/>
    <n v="0"/>
  </r>
  <r>
    <x v="2"/>
    <n v="12"/>
    <x v="11"/>
    <n v="24"/>
    <x v="23"/>
    <x v="1"/>
    <s v="Willamette R"/>
    <n v="5"/>
    <s v="N"/>
    <n v="1"/>
    <n v="0"/>
  </r>
  <r>
    <x v="2"/>
    <n v="13"/>
    <x v="12"/>
    <n v="24"/>
    <x v="23"/>
    <x v="1"/>
    <s v="Willamette R"/>
    <n v="2"/>
    <s v="N"/>
    <n v="1"/>
    <n v="0"/>
  </r>
  <r>
    <x v="2"/>
    <n v="13"/>
    <x v="12"/>
    <n v="24"/>
    <x v="23"/>
    <x v="1"/>
    <s v="Willamette R"/>
    <n v="3"/>
    <s v="N"/>
    <n v="1"/>
    <n v="0"/>
  </r>
  <r>
    <x v="2"/>
    <n v="13"/>
    <x v="12"/>
    <n v="24"/>
    <x v="23"/>
    <x v="1"/>
    <s v="Willamette R"/>
    <n v="4"/>
    <s v="N"/>
    <n v="1"/>
    <n v="0"/>
  </r>
  <r>
    <x v="2"/>
    <n v="13"/>
    <x v="12"/>
    <n v="24"/>
    <x v="23"/>
    <x v="1"/>
    <s v="Willamette R"/>
    <n v="5"/>
    <s v="N"/>
    <n v="1"/>
    <n v="0"/>
  </r>
  <r>
    <x v="2"/>
    <n v="14"/>
    <x v="13"/>
    <n v="24"/>
    <x v="23"/>
    <x v="1"/>
    <s v="Willamette R"/>
    <n v="2"/>
    <s v="N"/>
    <n v="1"/>
    <n v="0"/>
  </r>
  <r>
    <x v="2"/>
    <n v="14"/>
    <x v="13"/>
    <n v="24"/>
    <x v="23"/>
    <x v="1"/>
    <s v="Willamette R"/>
    <n v="3"/>
    <s v="N"/>
    <n v="1"/>
    <n v="0"/>
  </r>
  <r>
    <x v="2"/>
    <n v="14"/>
    <x v="13"/>
    <n v="24"/>
    <x v="23"/>
    <x v="1"/>
    <s v="Willamette R"/>
    <n v="4"/>
    <s v="N"/>
    <n v="1"/>
    <n v="0"/>
  </r>
  <r>
    <x v="2"/>
    <n v="14"/>
    <x v="13"/>
    <n v="24"/>
    <x v="23"/>
    <x v="1"/>
    <s v="Willamette R"/>
    <n v="5"/>
    <s v="N"/>
    <n v="1"/>
    <n v="0"/>
  </r>
  <r>
    <x v="2"/>
    <n v="15"/>
    <x v="14"/>
    <n v="24"/>
    <x v="23"/>
    <x v="1"/>
    <s v="Willamette R"/>
    <n v="2"/>
    <s v="N"/>
    <n v="1"/>
    <n v="0"/>
  </r>
  <r>
    <x v="2"/>
    <n v="15"/>
    <x v="14"/>
    <n v="24"/>
    <x v="23"/>
    <x v="1"/>
    <s v="Willamette R"/>
    <n v="3"/>
    <s v="N"/>
    <n v="1"/>
    <n v="49.98"/>
  </r>
  <r>
    <x v="2"/>
    <n v="15"/>
    <x v="14"/>
    <n v="24"/>
    <x v="23"/>
    <x v="1"/>
    <s v="Willamette R"/>
    <n v="4"/>
    <s v="N"/>
    <n v="1"/>
    <n v="258.81"/>
  </r>
  <r>
    <x v="2"/>
    <n v="15"/>
    <x v="14"/>
    <n v="24"/>
    <x v="23"/>
    <x v="1"/>
    <s v="Willamette R"/>
    <n v="5"/>
    <s v="N"/>
    <n v="1"/>
    <n v="0"/>
  </r>
  <r>
    <x v="2"/>
    <n v="16"/>
    <x v="15"/>
    <n v="24"/>
    <x v="23"/>
    <x v="1"/>
    <s v="Willamette R"/>
    <n v="2"/>
    <s v="N"/>
    <n v="1"/>
    <n v="3.44"/>
  </r>
  <r>
    <x v="2"/>
    <n v="16"/>
    <x v="15"/>
    <n v="24"/>
    <x v="23"/>
    <x v="1"/>
    <s v="Willamette R"/>
    <n v="3"/>
    <s v="N"/>
    <n v="1"/>
    <n v="0"/>
  </r>
  <r>
    <x v="2"/>
    <n v="16"/>
    <x v="15"/>
    <n v="24"/>
    <x v="23"/>
    <x v="1"/>
    <s v="Willamette R"/>
    <n v="4"/>
    <s v="N"/>
    <n v="1"/>
    <n v="0"/>
  </r>
  <r>
    <x v="2"/>
    <n v="16"/>
    <x v="15"/>
    <n v="24"/>
    <x v="23"/>
    <x v="1"/>
    <s v="Willamette R"/>
    <n v="5"/>
    <s v="N"/>
    <n v="1"/>
    <n v="0"/>
  </r>
  <r>
    <x v="2"/>
    <n v="17"/>
    <x v="16"/>
    <n v="24"/>
    <x v="23"/>
    <x v="1"/>
    <s v="Willamette R"/>
    <n v="2"/>
    <s v="N"/>
    <n v="1"/>
    <n v="0"/>
  </r>
  <r>
    <x v="2"/>
    <n v="17"/>
    <x v="16"/>
    <n v="24"/>
    <x v="23"/>
    <x v="1"/>
    <s v="Willamette R"/>
    <n v="3"/>
    <s v="N"/>
    <n v="1"/>
    <n v="0"/>
  </r>
  <r>
    <x v="2"/>
    <n v="17"/>
    <x v="16"/>
    <n v="24"/>
    <x v="23"/>
    <x v="1"/>
    <s v="Willamette R"/>
    <n v="4"/>
    <s v="N"/>
    <n v="1"/>
    <n v="0"/>
  </r>
  <r>
    <x v="2"/>
    <n v="17"/>
    <x v="16"/>
    <n v="24"/>
    <x v="23"/>
    <x v="1"/>
    <s v="Willamette R"/>
    <n v="5"/>
    <s v="N"/>
    <n v="1"/>
    <n v="0"/>
  </r>
  <r>
    <x v="2"/>
    <n v="18"/>
    <x v="17"/>
    <n v="24"/>
    <x v="23"/>
    <x v="1"/>
    <s v="Willamette R"/>
    <n v="2"/>
    <s v="N"/>
    <n v="1"/>
    <n v="0"/>
  </r>
  <r>
    <x v="2"/>
    <n v="18"/>
    <x v="17"/>
    <n v="24"/>
    <x v="23"/>
    <x v="1"/>
    <s v="Willamette R"/>
    <n v="3"/>
    <s v="N"/>
    <n v="1"/>
    <n v="568.61"/>
  </r>
  <r>
    <x v="2"/>
    <n v="18"/>
    <x v="17"/>
    <n v="24"/>
    <x v="23"/>
    <x v="1"/>
    <s v="Willamette R"/>
    <n v="4"/>
    <s v="N"/>
    <n v="1"/>
    <n v="7.04"/>
  </r>
  <r>
    <x v="2"/>
    <n v="18"/>
    <x v="17"/>
    <n v="24"/>
    <x v="23"/>
    <x v="1"/>
    <s v="Willamette R"/>
    <n v="5"/>
    <s v="N"/>
    <n v="1"/>
    <n v="0"/>
  </r>
  <r>
    <x v="2"/>
    <n v="19"/>
    <x v="18"/>
    <n v="24"/>
    <x v="23"/>
    <x v="1"/>
    <s v="Willamette R"/>
    <n v="2"/>
    <s v="N"/>
    <n v="1"/>
    <n v="0"/>
  </r>
  <r>
    <x v="2"/>
    <n v="19"/>
    <x v="18"/>
    <n v="24"/>
    <x v="23"/>
    <x v="1"/>
    <s v="Willamette R"/>
    <n v="3"/>
    <s v="N"/>
    <n v="1"/>
    <n v="64.61"/>
  </r>
  <r>
    <x v="2"/>
    <n v="19"/>
    <x v="18"/>
    <n v="24"/>
    <x v="23"/>
    <x v="1"/>
    <s v="Willamette R"/>
    <n v="4"/>
    <s v="N"/>
    <n v="1"/>
    <n v="0"/>
  </r>
  <r>
    <x v="2"/>
    <n v="19"/>
    <x v="18"/>
    <n v="24"/>
    <x v="23"/>
    <x v="1"/>
    <s v="Willamette R"/>
    <n v="5"/>
    <s v="N"/>
    <n v="1"/>
    <n v="0"/>
  </r>
  <r>
    <x v="2"/>
    <n v="20"/>
    <x v="19"/>
    <n v="24"/>
    <x v="23"/>
    <x v="1"/>
    <s v="Willamette R"/>
    <n v="2"/>
    <s v="N"/>
    <n v="1"/>
    <n v="790.97"/>
  </r>
  <r>
    <x v="2"/>
    <n v="20"/>
    <x v="19"/>
    <n v="24"/>
    <x v="23"/>
    <x v="1"/>
    <s v="Willamette R"/>
    <n v="3"/>
    <s v="N"/>
    <n v="1"/>
    <n v="295.45"/>
  </r>
  <r>
    <x v="2"/>
    <n v="20"/>
    <x v="19"/>
    <n v="24"/>
    <x v="23"/>
    <x v="1"/>
    <s v="Willamette R"/>
    <n v="4"/>
    <s v="N"/>
    <n v="1"/>
    <n v="12.97"/>
  </r>
  <r>
    <x v="2"/>
    <n v="20"/>
    <x v="19"/>
    <n v="24"/>
    <x v="23"/>
    <x v="1"/>
    <s v="Willamette R"/>
    <n v="5"/>
    <s v="N"/>
    <n v="1"/>
    <n v="0"/>
  </r>
  <r>
    <x v="2"/>
    <n v="21"/>
    <x v="20"/>
    <n v="24"/>
    <x v="23"/>
    <x v="1"/>
    <s v="Willamette R"/>
    <n v="2"/>
    <s v="N"/>
    <n v="1"/>
    <n v="415.52"/>
  </r>
  <r>
    <x v="2"/>
    <n v="21"/>
    <x v="20"/>
    <n v="24"/>
    <x v="23"/>
    <x v="1"/>
    <s v="Willamette R"/>
    <n v="3"/>
    <s v="N"/>
    <n v="1"/>
    <n v="15.33"/>
  </r>
  <r>
    <x v="2"/>
    <n v="21"/>
    <x v="20"/>
    <n v="24"/>
    <x v="23"/>
    <x v="1"/>
    <s v="Willamette R"/>
    <n v="4"/>
    <s v="N"/>
    <n v="1"/>
    <n v="11.45"/>
  </r>
  <r>
    <x v="2"/>
    <n v="21"/>
    <x v="20"/>
    <n v="24"/>
    <x v="23"/>
    <x v="1"/>
    <s v="Willamette R"/>
    <n v="5"/>
    <s v="N"/>
    <n v="1"/>
    <n v="0"/>
  </r>
  <r>
    <x v="2"/>
    <n v="22"/>
    <x v="21"/>
    <n v="24"/>
    <x v="23"/>
    <x v="1"/>
    <s v="Willamette R"/>
    <n v="2"/>
    <s v="N"/>
    <n v="1"/>
    <n v="0"/>
  </r>
  <r>
    <x v="2"/>
    <n v="22"/>
    <x v="21"/>
    <n v="24"/>
    <x v="23"/>
    <x v="1"/>
    <s v="Willamette R"/>
    <n v="3"/>
    <s v="N"/>
    <n v="1"/>
    <n v="56.34"/>
  </r>
  <r>
    <x v="2"/>
    <n v="22"/>
    <x v="21"/>
    <n v="24"/>
    <x v="23"/>
    <x v="1"/>
    <s v="Willamette R"/>
    <n v="4"/>
    <s v="N"/>
    <n v="1"/>
    <n v="0"/>
  </r>
  <r>
    <x v="2"/>
    <n v="22"/>
    <x v="21"/>
    <n v="24"/>
    <x v="23"/>
    <x v="1"/>
    <s v="Willamette R"/>
    <n v="5"/>
    <s v="N"/>
    <n v="1"/>
    <n v="0"/>
  </r>
  <r>
    <x v="2"/>
    <n v="23"/>
    <x v="22"/>
    <n v="24"/>
    <x v="23"/>
    <x v="1"/>
    <s v="Willamette R"/>
    <n v="2"/>
    <s v="N"/>
    <n v="1"/>
    <n v="0"/>
  </r>
  <r>
    <x v="2"/>
    <n v="23"/>
    <x v="22"/>
    <n v="24"/>
    <x v="23"/>
    <x v="1"/>
    <s v="Willamette R"/>
    <n v="3"/>
    <s v="N"/>
    <n v="1"/>
    <n v="0"/>
  </r>
  <r>
    <x v="2"/>
    <n v="23"/>
    <x v="22"/>
    <n v="24"/>
    <x v="23"/>
    <x v="1"/>
    <s v="Willamette R"/>
    <n v="4"/>
    <s v="N"/>
    <n v="1"/>
    <n v="0"/>
  </r>
  <r>
    <x v="2"/>
    <n v="23"/>
    <x v="22"/>
    <n v="24"/>
    <x v="23"/>
    <x v="1"/>
    <s v="Willamette R"/>
    <n v="5"/>
    <s v="N"/>
    <n v="1"/>
    <n v="0"/>
  </r>
  <r>
    <x v="2"/>
    <n v="24"/>
    <x v="23"/>
    <n v="24"/>
    <x v="23"/>
    <x v="1"/>
    <s v="Willamette R"/>
    <n v="2"/>
    <s v="N"/>
    <n v="1"/>
    <n v="80.47"/>
  </r>
  <r>
    <x v="2"/>
    <n v="24"/>
    <x v="23"/>
    <n v="24"/>
    <x v="23"/>
    <x v="1"/>
    <s v="Willamette R"/>
    <n v="3"/>
    <s v="N"/>
    <n v="1"/>
    <n v="4.75"/>
  </r>
  <r>
    <x v="2"/>
    <n v="24"/>
    <x v="23"/>
    <n v="24"/>
    <x v="23"/>
    <x v="1"/>
    <s v="Willamette R"/>
    <n v="4"/>
    <s v="N"/>
    <n v="1"/>
    <n v="9.7100000000000009"/>
  </r>
  <r>
    <x v="2"/>
    <n v="24"/>
    <x v="23"/>
    <n v="24"/>
    <x v="23"/>
    <x v="1"/>
    <s v="Willamette R"/>
    <n v="5"/>
    <s v="N"/>
    <n v="1"/>
    <n v="0"/>
  </r>
  <r>
    <x v="2"/>
    <n v="25"/>
    <x v="24"/>
    <n v="24"/>
    <x v="23"/>
    <x v="1"/>
    <s v="Willamette R"/>
    <n v="2"/>
    <s v="N"/>
    <n v="1"/>
    <n v="1292.74"/>
  </r>
  <r>
    <x v="2"/>
    <n v="25"/>
    <x v="24"/>
    <n v="24"/>
    <x v="23"/>
    <x v="1"/>
    <s v="Willamette R"/>
    <n v="3"/>
    <s v="N"/>
    <n v="1"/>
    <n v="4672.91"/>
  </r>
  <r>
    <x v="2"/>
    <n v="25"/>
    <x v="24"/>
    <n v="24"/>
    <x v="23"/>
    <x v="1"/>
    <s v="Willamette R"/>
    <n v="4"/>
    <s v="N"/>
    <n v="1"/>
    <n v="2625.15"/>
  </r>
  <r>
    <x v="2"/>
    <n v="25"/>
    <x v="24"/>
    <n v="24"/>
    <x v="23"/>
    <x v="1"/>
    <s v="Willamette R"/>
    <n v="5"/>
    <s v="N"/>
    <n v="1"/>
    <n v="0"/>
  </r>
  <r>
    <x v="3"/>
    <n v="1"/>
    <x v="0"/>
    <n v="24"/>
    <x v="23"/>
    <x v="1"/>
    <s v="Willamette R"/>
    <n v="2"/>
    <s v="N"/>
    <n v="1"/>
    <n v="44.74"/>
  </r>
  <r>
    <x v="3"/>
    <n v="1"/>
    <x v="0"/>
    <n v="24"/>
    <x v="23"/>
    <x v="1"/>
    <s v="Willamette R"/>
    <n v="3"/>
    <s v="N"/>
    <n v="1"/>
    <n v="5576.57"/>
  </r>
  <r>
    <x v="3"/>
    <n v="1"/>
    <x v="0"/>
    <n v="24"/>
    <x v="23"/>
    <x v="1"/>
    <s v="Willamette R"/>
    <n v="4"/>
    <s v="N"/>
    <n v="1"/>
    <n v="63.97"/>
  </r>
  <r>
    <x v="3"/>
    <n v="1"/>
    <x v="0"/>
    <n v="24"/>
    <x v="23"/>
    <x v="1"/>
    <s v="Willamette R"/>
    <n v="5"/>
    <s v="N"/>
    <n v="1"/>
    <n v="0"/>
  </r>
  <r>
    <x v="3"/>
    <n v="2"/>
    <x v="1"/>
    <n v="24"/>
    <x v="23"/>
    <x v="1"/>
    <s v="Willamette R"/>
    <n v="2"/>
    <s v="N"/>
    <n v="1"/>
    <n v="2006.68"/>
  </r>
  <r>
    <x v="3"/>
    <n v="2"/>
    <x v="1"/>
    <n v="24"/>
    <x v="23"/>
    <x v="1"/>
    <s v="Willamette R"/>
    <n v="3"/>
    <s v="N"/>
    <n v="1"/>
    <n v="4161.28"/>
  </r>
  <r>
    <x v="3"/>
    <n v="2"/>
    <x v="1"/>
    <n v="24"/>
    <x v="23"/>
    <x v="1"/>
    <s v="Willamette R"/>
    <n v="4"/>
    <s v="N"/>
    <n v="1"/>
    <n v="101.2"/>
  </r>
  <r>
    <x v="3"/>
    <n v="2"/>
    <x v="1"/>
    <n v="24"/>
    <x v="23"/>
    <x v="1"/>
    <s v="Willamette R"/>
    <n v="5"/>
    <s v="N"/>
    <n v="1"/>
    <n v="0"/>
  </r>
  <r>
    <x v="3"/>
    <n v="3"/>
    <x v="2"/>
    <n v="24"/>
    <x v="23"/>
    <x v="1"/>
    <s v="Willamette R"/>
    <n v="2"/>
    <s v="N"/>
    <n v="1"/>
    <n v="0"/>
  </r>
  <r>
    <x v="3"/>
    <n v="3"/>
    <x v="2"/>
    <n v="24"/>
    <x v="23"/>
    <x v="1"/>
    <s v="Willamette R"/>
    <n v="3"/>
    <s v="N"/>
    <n v="1"/>
    <n v="0"/>
  </r>
  <r>
    <x v="3"/>
    <n v="3"/>
    <x v="2"/>
    <n v="24"/>
    <x v="23"/>
    <x v="1"/>
    <s v="Willamette R"/>
    <n v="4"/>
    <s v="N"/>
    <n v="1"/>
    <n v="0"/>
  </r>
  <r>
    <x v="3"/>
    <n v="3"/>
    <x v="2"/>
    <n v="24"/>
    <x v="23"/>
    <x v="1"/>
    <s v="Willamette R"/>
    <n v="5"/>
    <s v="N"/>
    <n v="1"/>
    <n v="0"/>
  </r>
  <r>
    <x v="3"/>
    <n v="4"/>
    <x v="3"/>
    <n v="24"/>
    <x v="23"/>
    <x v="1"/>
    <s v="Willamette R"/>
    <n v="2"/>
    <s v="N"/>
    <n v="1"/>
    <n v="243.95"/>
  </r>
  <r>
    <x v="3"/>
    <n v="4"/>
    <x v="3"/>
    <n v="24"/>
    <x v="23"/>
    <x v="1"/>
    <s v="Willamette R"/>
    <n v="3"/>
    <s v="N"/>
    <n v="1"/>
    <n v="576.07000000000005"/>
  </r>
  <r>
    <x v="3"/>
    <n v="4"/>
    <x v="3"/>
    <n v="24"/>
    <x v="23"/>
    <x v="1"/>
    <s v="Willamette R"/>
    <n v="4"/>
    <s v="N"/>
    <n v="1"/>
    <n v="12.26"/>
  </r>
  <r>
    <x v="3"/>
    <n v="4"/>
    <x v="3"/>
    <n v="24"/>
    <x v="23"/>
    <x v="1"/>
    <s v="Willamette R"/>
    <n v="5"/>
    <s v="N"/>
    <n v="1"/>
    <n v="0"/>
  </r>
  <r>
    <x v="3"/>
    <n v="5"/>
    <x v="4"/>
    <n v="24"/>
    <x v="23"/>
    <x v="1"/>
    <s v="Willamette R"/>
    <n v="2"/>
    <s v="N"/>
    <n v="1"/>
    <n v="157.38"/>
  </r>
  <r>
    <x v="3"/>
    <n v="5"/>
    <x v="4"/>
    <n v="24"/>
    <x v="23"/>
    <x v="1"/>
    <s v="Willamette R"/>
    <n v="3"/>
    <s v="N"/>
    <n v="1"/>
    <n v="797.68"/>
  </r>
  <r>
    <x v="3"/>
    <n v="5"/>
    <x v="4"/>
    <n v="24"/>
    <x v="23"/>
    <x v="1"/>
    <s v="Willamette R"/>
    <n v="4"/>
    <s v="N"/>
    <n v="1"/>
    <n v="171.8"/>
  </r>
  <r>
    <x v="3"/>
    <n v="5"/>
    <x v="4"/>
    <n v="24"/>
    <x v="23"/>
    <x v="1"/>
    <s v="Willamette R"/>
    <n v="5"/>
    <s v="N"/>
    <n v="1"/>
    <n v="0"/>
  </r>
  <r>
    <x v="3"/>
    <n v="6"/>
    <x v="5"/>
    <n v="24"/>
    <x v="23"/>
    <x v="1"/>
    <s v="Willamette R"/>
    <n v="2"/>
    <s v="N"/>
    <n v="1"/>
    <n v="0"/>
  </r>
  <r>
    <x v="3"/>
    <n v="6"/>
    <x v="5"/>
    <n v="24"/>
    <x v="23"/>
    <x v="1"/>
    <s v="Willamette R"/>
    <n v="3"/>
    <s v="N"/>
    <n v="1"/>
    <n v="0"/>
  </r>
  <r>
    <x v="3"/>
    <n v="6"/>
    <x v="5"/>
    <n v="24"/>
    <x v="23"/>
    <x v="1"/>
    <s v="Willamette R"/>
    <n v="4"/>
    <s v="N"/>
    <n v="1"/>
    <n v="0"/>
  </r>
  <r>
    <x v="3"/>
    <n v="6"/>
    <x v="5"/>
    <n v="24"/>
    <x v="23"/>
    <x v="1"/>
    <s v="Willamette R"/>
    <n v="5"/>
    <s v="N"/>
    <n v="1"/>
    <n v="0"/>
  </r>
  <r>
    <x v="3"/>
    <n v="7"/>
    <x v="6"/>
    <n v="24"/>
    <x v="23"/>
    <x v="1"/>
    <s v="Willamette R"/>
    <n v="2"/>
    <s v="N"/>
    <n v="1"/>
    <n v="81.89"/>
  </r>
  <r>
    <x v="3"/>
    <n v="7"/>
    <x v="6"/>
    <n v="24"/>
    <x v="23"/>
    <x v="1"/>
    <s v="Willamette R"/>
    <n v="3"/>
    <s v="N"/>
    <n v="1"/>
    <n v="0"/>
  </r>
  <r>
    <x v="3"/>
    <n v="7"/>
    <x v="6"/>
    <n v="24"/>
    <x v="23"/>
    <x v="1"/>
    <s v="Willamette R"/>
    <n v="4"/>
    <s v="N"/>
    <n v="1"/>
    <n v="0"/>
  </r>
  <r>
    <x v="3"/>
    <n v="7"/>
    <x v="6"/>
    <n v="24"/>
    <x v="23"/>
    <x v="1"/>
    <s v="Willamette R"/>
    <n v="5"/>
    <s v="N"/>
    <n v="1"/>
    <n v="0"/>
  </r>
  <r>
    <x v="3"/>
    <n v="8"/>
    <x v="7"/>
    <n v="24"/>
    <x v="23"/>
    <x v="1"/>
    <s v="Willamette R"/>
    <n v="2"/>
    <s v="N"/>
    <n v="1"/>
    <n v="21.71"/>
  </r>
  <r>
    <x v="3"/>
    <n v="8"/>
    <x v="7"/>
    <n v="24"/>
    <x v="23"/>
    <x v="1"/>
    <s v="Willamette R"/>
    <n v="3"/>
    <s v="N"/>
    <n v="1"/>
    <n v="10.29"/>
  </r>
  <r>
    <x v="3"/>
    <n v="8"/>
    <x v="7"/>
    <n v="24"/>
    <x v="23"/>
    <x v="1"/>
    <s v="Willamette R"/>
    <n v="4"/>
    <s v="N"/>
    <n v="1"/>
    <n v="0"/>
  </r>
  <r>
    <x v="3"/>
    <n v="8"/>
    <x v="7"/>
    <n v="24"/>
    <x v="23"/>
    <x v="1"/>
    <s v="Willamette R"/>
    <n v="5"/>
    <s v="N"/>
    <n v="1"/>
    <n v="0"/>
  </r>
  <r>
    <x v="3"/>
    <n v="9"/>
    <x v="8"/>
    <n v="24"/>
    <x v="23"/>
    <x v="1"/>
    <s v="Willamette R"/>
    <n v="2"/>
    <s v="N"/>
    <n v="1"/>
    <n v="13.68"/>
  </r>
  <r>
    <x v="3"/>
    <n v="9"/>
    <x v="8"/>
    <n v="24"/>
    <x v="23"/>
    <x v="1"/>
    <s v="Willamette R"/>
    <n v="3"/>
    <s v="N"/>
    <n v="1"/>
    <n v="0"/>
  </r>
  <r>
    <x v="3"/>
    <n v="9"/>
    <x v="8"/>
    <n v="24"/>
    <x v="23"/>
    <x v="1"/>
    <s v="Willamette R"/>
    <n v="4"/>
    <s v="N"/>
    <n v="1"/>
    <n v="0"/>
  </r>
  <r>
    <x v="3"/>
    <n v="9"/>
    <x v="8"/>
    <n v="24"/>
    <x v="23"/>
    <x v="1"/>
    <s v="Willamette R"/>
    <n v="5"/>
    <s v="N"/>
    <n v="1"/>
    <n v="0"/>
  </r>
  <r>
    <x v="3"/>
    <n v="10"/>
    <x v="9"/>
    <n v="24"/>
    <x v="23"/>
    <x v="1"/>
    <s v="Willamette R"/>
    <n v="2"/>
    <s v="N"/>
    <n v="1"/>
    <n v="0"/>
  </r>
  <r>
    <x v="3"/>
    <n v="10"/>
    <x v="9"/>
    <n v="24"/>
    <x v="23"/>
    <x v="1"/>
    <s v="Willamette R"/>
    <n v="3"/>
    <s v="N"/>
    <n v="1"/>
    <n v="0"/>
  </r>
  <r>
    <x v="3"/>
    <n v="10"/>
    <x v="9"/>
    <n v="24"/>
    <x v="23"/>
    <x v="1"/>
    <s v="Willamette R"/>
    <n v="4"/>
    <s v="N"/>
    <n v="1"/>
    <n v="0"/>
  </r>
  <r>
    <x v="3"/>
    <n v="10"/>
    <x v="9"/>
    <n v="24"/>
    <x v="23"/>
    <x v="1"/>
    <s v="Willamette R"/>
    <n v="5"/>
    <s v="N"/>
    <n v="1"/>
    <n v="0"/>
  </r>
  <r>
    <x v="3"/>
    <n v="11"/>
    <x v="10"/>
    <n v="24"/>
    <x v="23"/>
    <x v="1"/>
    <s v="Willamette R"/>
    <n v="2"/>
    <s v="N"/>
    <n v="1"/>
    <n v="0.88"/>
  </r>
  <r>
    <x v="3"/>
    <n v="11"/>
    <x v="10"/>
    <n v="24"/>
    <x v="23"/>
    <x v="1"/>
    <s v="Willamette R"/>
    <n v="3"/>
    <s v="N"/>
    <n v="1"/>
    <n v="0"/>
  </r>
  <r>
    <x v="3"/>
    <n v="11"/>
    <x v="10"/>
    <n v="24"/>
    <x v="23"/>
    <x v="1"/>
    <s v="Willamette R"/>
    <n v="4"/>
    <s v="N"/>
    <n v="1"/>
    <n v="0"/>
  </r>
  <r>
    <x v="3"/>
    <n v="11"/>
    <x v="10"/>
    <n v="24"/>
    <x v="23"/>
    <x v="1"/>
    <s v="Willamette R"/>
    <n v="5"/>
    <s v="N"/>
    <n v="1"/>
    <n v="0"/>
  </r>
  <r>
    <x v="3"/>
    <n v="12"/>
    <x v="11"/>
    <n v="24"/>
    <x v="23"/>
    <x v="1"/>
    <s v="Willamette R"/>
    <n v="2"/>
    <s v="N"/>
    <n v="1"/>
    <n v="0"/>
  </r>
  <r>
    <x v="3"/>
    <n v="12"/>
    <x v="11"/>
    <n v="24"/>
    <x v="23"/>
    <x v="1"/>
    <s v="Willamette R"/>
    <n v="3"/>
    <s v="N"/>
    <n v="1"/>
    <n v="0"/>
  </r>
  <r>
    <x v="3"/>
    <n v="12"/>
    <x v="11"/>
    <n v="24"/>
    <x v="23"/>
    <x v="1"/>
    <s v="Willamette R"/>
    <n v="4"/>
    <s v="N"/>
    <n v="1"/>
    <n v="0"/>
  </r>
  <r>
    <x v="3"/>
    <n v="12"/>
    <x v="11"/>
    <n v="24"/>
    <x v="23"/>
    <x v="1"/>
    <s v="Willamette R"/>
    <n v="5"/>
    <s v="N"/>
    <n v="1"/>
    <n v="0"/>
  </r>
  <r>
    <x v="3"/>
    <n v="13"/>
    <x v="12"/>
    <n v="24"/>
    <x v="23"/>
    <x v="1"/>
    <s v="Willamette R"/>
    <n v="2"/>
    <s v="N"/>
    <n v="1"/>
    <n v="0"/>
  </r>
  <r>
    <x v="3"/>
    <n v="13"/>
    <x v="12"/>
    <n v="24"/>
    <x v="23"/>
    <x v="1"/>
    <s v="Willamette R"/>
    <n v="3"/>
    <s v="N"/>
    <n v="1"/>
    <n v="0"/>
  </r>
  <r>
    <x v="3"/>
    <n v="13"/>
    <x v="12"/>
    <n v="24"/>
    <x v="23"/>
    <x v="1"/>
    <s v="Willamette R"/>
    <n v="4"/>
    <s v="N"/>
    <n v="1"/>
    <n v="0"/>
  </r>
  <r>
    <x v="3"/>
    <n v="13"/>
    <x v="12"/>
    <n v="24"/>
    <x v="23"/>
    <x v="1"/>
    <s v="Willamette R"/>
    <n v="5"/>
    <s v="N"/>
    <n v="1"/>
    <n v="0"/>
  </r>
  <r>
    <x v="3"/>
    <n v="14"/>
    <x v="13"/>
    <n v="24"/>
    <x v="23"/>
    <x v="1"/>
    <s v="Willamette R"/>
    <n v="2"/>
    <s v="N"/>
    <n v="1"/>
    <n v="0"/>
  </r>
  <r>
    <x v="3"/>
    <n v="14"/>
    <x v="13"/>
    <n v="24"/>
    <x v="23"/>
    <x v="1"/>
    <s v="Willamette R"/>
    <n v="3"/>
    <s v="N"/>
    <n v="1"/>
    <n v="0"/>
  </r>
  <r>
    <x v="3"/>
    <n v="14"/>
    <x v="13"/>
    <n v="24"/>
    <x v="23"/>
    <x v="1"/>
    <s v="Willamette R"/>
    <n v="4"/>
    <s v="N"/>
    <n v="1"/>
    <n v="0"/>
  </r>
  <r>
    <x v="3"/>
    <n v="14"/>
    <x v="13"/>
    <n v="24"/>
    <x v="23"/>
    <x v="1"/>
    <s v="Willamette R"/>
    <n v="5"/>
    <s v="N"/>
    <n v="1"/>
    <n v="0"/>
  </r>
  <r>
    <x v="3"/>
    <n v="15"/>
    <x v="14"/>
    <n v="24"/>
    <x v="23"/>
    <x v="1"/>
    <s v="Willamette R"/>
    <n v="2"/>
    <s v="N"/>
    <n v="1"/>
    <n v="0"/>
  </r>
  <r>
    <x v="3"/>
    <n v="15"/>
    <x v="14"/>
    <n v="24"/>
    <x v="23"/>
    <x v="1"/>
    <s v="Willamette R"/>
    <n v="3"/>
    <s v="N"/>
    <n v="1"/>
    <n v="521.25"/>
  </r>
  <r>
    <x v="3"/>
    <n v="15"/>
    <x v="14"/>
    <n v="24"/>
    <x v="23"/>
    <x v="1"/>
    <s v="Willamette R"/>
    <n v="4"/>
    <s v="N"/>
    <n v="1"/>
    <n v="1436.64"/>
  </r>
  <r>
    <x v="3"/>
    <n v="15"/>
    <x v="14"/>
    <n v="24"/>
    <x v="23"/>
    <x v="1"/>
    <s v="Willamette R"/>
    <n v="5"/>
    <s v="N"/>
    <n v="1"/>
    <n v="0.96"/>
  </r>
  <r>
    <x v="3"/>
    <n v="16"/>
    <x v="15"/>
    <n v="24"/>
    <x v="23"/>
    <x v="1"/>
    <s v="Willamette R"/>
    <n v="2"/>
    <s v="N"/>
    <n v="1"/>
    <n v="0.42"/>
  </r>
  <r>
    <x v="3"/>
    <n v="16"/>
    <x v="15"/>
    <n v="24"/>
    <x v="23"/>
    <x v="1"/>
    <s v="Willamette R"/>
    <n v="3"/>
    <s v="N"/>
    <n v="1"/>
    <n v="0"/>
  </r>
  <r>
    <x v="3"/>
    <n v="16"/>
    <x v="15"/>
    <n v="24"/>
    <x v="23"/>
    <x v="1"/>
    <s v="Willamette R"/>
    <n v="4"/>
    <s v="N"/>
    <n v="1"/>
    <n v="0"/>
  </r>
  <r>
    <x v="3"/>
    <n v="16"/>
    <x v="15"/>
    <n v="24"/>
    <x v="23"/>
    <x v="1"/>
    <s v="Willamette R"/>
    <n v="5"/>
    <s v="N"/>
    <n v="1"/>
    <n v="0"/>
  </r>
  <r>
    <x v="3"/>
    <n v="17"/>
    <x v="16"/>
    <n v="24"/>
    <x v="23"/>
    <x v="1"/>
    <s v="Willamette R"/>
    <n v="2"/>
    <s v="N"/>
    <n v="1"/>
    <n v="0"/>
  </r>
  <r>
    <x v="3"/>
    <n v="17"/>
    <x v="16"/>
    <n v="24"/>
    <x v="23"/>
    <x v="1"/>
    <s v="Willamette R"/>
    <n v="3"/>
    <s v="N"/>
    <n v="1"/>
    <n v="0"/>
  </r>
  <r>
    <x v="3"/>
    <n v="17"/>
    <x v="16"/>
    <n v="24"/>
    <x v="23"/>
    <x v="1"/>
    <s v="Willamette R"/>
    <n v="4"/>
    <s v="N"/>
    <n v="1"/>
    <n v="0"/>
  </r>
  <r>
    <x v="3"/>
    <n v="17"/>
    <x v="16"/>
    <n v="24"/>
    <x v="23"/>
    <x v="1"/>
    <s v="Willamette R"/>
    <n v="5"/>
    <s v="N"/>
    <n v="1"/>
    <n v="0"/>
  </r>
  <r>
    <x v="3"/>
    <n v="18"/>
    <x v="17"/>
    <n v="24"/>
    <x v="23"/>
    <x v="1"/>
    <s v="Willamette R"/>
    <n v="2"/>
    <s v="N"/>
    <n v="1"/>
    <n v="0"/>
  </r>
  <r>
    <x v="3"/>
    <n v="18"/>
    <x v="17"/>
    <n v="24"/>
    <x v="23"/>
    <x v="1"/>
    <s v="Willamette R"/>
    <n v="3"/>
    <s v="N"/>
    <n v="1"/>
    <n v="1125.52"/>
  </r>
  <r>
    <x v="3"/>
    <n v="18"/>
    <x v="17"/>
    <n v="24"/>
    <x v="23"/>
    <x v="1"/>
    <s v="Willamette R"/>
    <n v="4"/>
    <s v="N"/>
    <n v="1"/>
    <n v="9.44"/>
  </r>
  <r>
    <x v="3"/>
    <n v="18"/>
    <x v="17"/>
    <n v="24"/>
    <x v="23"/>
    <x v="1"/>
    <s v="Willamette R"/>
    <n v="5"/>
    <s v="N"/>
    <n v="1"/>
    <n v="0"/>
  </r>
  <r>
    <x v="3"/>
    <n v="19"/>
    <x v="18"/>
    <n v="24"/>
    <x v="23"/>
    <x v="1"/>
    <s v="Willamette R"/>
    <n v="2"/>
    <s v="N"/>
    <n v="1"/>
    <n v="0"/>
  </r>
  <r>
    <x v="3"/>
    <n v="19"/>
    <x v="18"/>
    <n v="24"/>
    <x v="23"/>
    <x v="1"/>
    <s v="Willamette R"/>
    <n v="3"/>
    <s v="N"/>
    <n v="1"/>
    <n v="172.08"/>
  </r>
  <r>
    <x v="3"/>
    <n v="19"/>
    <x v="18"/>
    <n v="24"/>
    <x v="23"/>
    <x v="1"/>
    <s v="Willamette R"/>
    <n v="4"/>
    <s v="N"/>
    <n v="1"/>
    <n v="0"/>
  </r>
  <r>
    <x v="3"/>
    <n v="19"/>
    <x v="18"/>
    <n v="24"/>
    <x v="23"/>
    <x v="1"/>
    <s v="Willamette R"/>
    <n v="5"/>
    <s v="N"/>
    <n v="1"/>
    <n v="0"/>
  </r>
  <r>
    <x v="3"/>
    <n v="20"/>
    <x v="19"/>
    <n v="24"/>
    <x v="23"/>
    <x v="1"/>
    <s v="Willamette R"/>
    <n v="2"/>
    <s v="N"/>
    <n v="1"/>
    <n v="322.55"/>
  </r>
  <r>
    <x v="3"/>
    <n v="20"/>
    <x v="19"/>
    <n v="24"/>
    <x v="23"/>
    <x v="1"/>
    <s v="Willamette R"/>
    <n v="3"/>
    <s v="N"/>
    <n v="1"/>
    <n v="362.95"/>
  </r>
  <r>
    <x v="3"/>
    <n v="20"/>
    <x v="19"/>
    <n v="24"/>
    <x v="23"/>
    <x v="1"/>
    <s v="Willamette R"/>
    <n v="4"/>
    <s v="N"/>
    <n v="1"/>
    <n v="10.8"/>
  </r>
  <r>
    <x v="3"/>
    <n v="20"/>
    <x v="19"/>
    <n v="24"/>
    <x v="23"/>
    <x v="1"/>
    <s v="Willamette R"/>
    <n v="5"/>
    <s v="N"/>
    <n v="1"/>
    <n v="0"/>
  </r>
  <r>
    <x v="3"/>
    <n v="21"/>
    <x v="20"/>
    <n v="24"/>
    <x v="23"/>
    <x v="1"/>
    <s v="Willamette R"/>
    <n v="2"/>
    <s v="N"/>
    <n v="1"/>
    <n v="612.54999999999995"/>
  </r>
  <r>
    <x v="3"/>
    <n v="21"/>
    <x v="20"/>
    <n v="24"/>
    <x v="23"/>
    <x v="1"/>
    <s v="Willamette R"/>
    <n v="3"/>
    <s v="N"/>
    <n v="1"/>
    <n v="68.09"/>
  </r>
  <r>
    <x v="3"/>
    <n v="21"/>
    <x v="20"/>
    <n v="24"/>
    <x v="23"/>
    <x v="1"/>
    <s v="Willamette R"/>
    <n v="4"/>
    <s v="N"/>
    <n v="1"/>
    <n v="34.450000000000003"/>
  </r>
  <r>
    <x v="3"/>
    <n v="21"/>
    <x v="20"/>
    <n v="24"/>
    <x v="23"/>
    <x v="1"/>
    <s v="Willamette R"/>
    <n v="5"/>
    <s v="N"/>
    <n v="1"/>
    <n v="0"/>
  </r>
  <r>
    <x v="3"/>
    <n v="22"/>
    <x v="21"/>
    <n v="24"/>
    <x v="23"/>
    <x v="1"/>
    <s v="Willamette R"/>
    <n v="2"/>
    <s v="N"/>
    <n v="1"/>
    <n v="0"/>
  </r>
  <r>
    <x v="3"/>
    <n v="22"/>
    <x v="21"/>
    <n v="24"/>
    <x v="23"/>
    <x v="1"/>
    <s v="Willamette R"/>
    <n v="3"/>
    <s v="N"/>
    <n v="1"/>
    <n v="84.4"/>
  </r>
  <r>
    <x v="3"/>
    <n v="22"/>
    <x v="21"/>
    <n v="24"/>
    <x v="23"/>
    <x v="1"/>
    <s v="Willamette R"/>
    <n v="4"/>
    <s v="N"/>
    <n v="1"/>
    <n v="0"/>
  </r>
  <r>
    <x v="3"/>
    <n v="22"/>
    <x v="21"/>
    <n v="24"/>
    <x v="23"/>
    <x v="1"/>
    <s v="Willamette R"/>
    <n v="5"/>
    <s v="N"/>
    <n v="1"/>
    <n v="0"/>
  </r>
  <r>
    <x v="3"/>
    <n v="23"/>
    <x v="22"/>
    <n v="24"/>
    <x v="23"/>
    <x v="1"/>
    <s v="Willamette R"/>
    <n v="2"/>
    <s v="N"/>
    <n v="1"/>
    <n v="0"/>
  </r>
  <r>
    <x v="3"/>
    <n v="23"/>
    <x v="22"/>
    <n v="24"/>
    <x v="23"/>
    <x v="1"/>
    <s v="Willamette R"/>
    <n v="3"/>
    <s v="N"/>
    <n v="1"/>
    <n v="0"/>
  </r>
  <r>
    <x v="3"/>
    <n v="23"/>
    <x v="22"/>
    <n v="24"/>
    <x v="23"/>
    <x v="1"/>
    <s v="Willamette R"/>
    <n v="4"/>
    <s v="N"/>
    <n v="1"/>
    <n v="0"/>
  </r>
  <r>
    <x v="3"/>
    <n v="23"/>
    <x v="22"/>
    <n v="24"/>
    <x v="23"/>
    <x v="1"/>
    <s v="Willamette R"/>
    <n v="5"/>
    <s v="N"/>
    <n v="1"/>
    <n v="0"/>
  </r>
  <r>
    <x v="3"/>
    <n v="24"/>
    <x v="23"/>
    <n v="24"/>
    <x v="23"/>
    <x v="1"/>
    <s v="Willamette R"/>
    <n v="2"/>
    <s v="N"/>
    <n v="1"/>
    <n v="38.99"/>
  </r>
  <r>
    <x v="3"/>
    <n v="24"/>
    <x v="23"/>
    <n v="24"/>
    <x v="23"/>
    <x v="1"/>
    <s v="Willamette R"/>
    <n v="3"/>
    <s v="N"/>
    <n v="1"/>
    <n v="6.93"/>
  </r>
  <r>
    <x v="3"/>
    <n v="24"/>
    <x v="23"/>
    <n v="24"/>
    <x v="23"/>
    <x v="1"/>
    <s v="Willamette R"/>
    <n v="4"/>
    <s v="N"/>
    <n v="1"/>
    <n v="9.6"/>
  </r>
  <r>
    <x v="3"/>
    <n v="24"/>
    <x v="23"/>
    <n v="24"/>
    <x v="23"/>
    <x v="1"/>
    <s v="Willamette R"/>
    <n v="5"/>
    <s v="N"/>
    <n v="1"/>
    <n v="0"/>
  </r>
  <r>
    <x v="3"/>
    <n v="25"/>
    <x v="24"/>
    <n v="24"/>
    <x v="23"/>
    <x v="1"/>
    <s v="Willamette R"/>
    <n v="2"/>
    <s v="N"/>
    <n v="1"/>
    <n v="1442.13"/>
  </r>
  <r>
    <x v="3"/>
    <n v="25"/>
    <x v="24"/>
    <n v="24"/>
    <x v="23"/>
    <x v="1"/>
    <s v="Willamette R"/>
    <n v="3"/>
    <s v="N"/>
    <n v="1"/>
    <n v="18091.580000000002"/>
  </r>
  <r>
    <x v="3"/>
    <n v="25"/>
    <x v="24"/>
    <n v="24"/>
    <x v="23"/>
    <x v="1"/>
    <s v="Willamette R"/>
    <n v="4"/>
    <s v="N"/>
    <n v="1"/>
    <n v="5409.84"/>
  </r>
  <r>
    <x v="3"/>
    <n v="25"/>
    <x v="24"/>
    <n v="24"/>
    <x v="23"/>
    <x v="1"/>
    <s v="Willamette R"/>
    <n v="5"/>
    <s v="N"/>
    <n v="1"/>
    <n v="44.53"/>
  </r>
  <r>
    <x v="4"/>
    <n v="1"/>
    <x v="0"/>
    <n v="24"/>
    <x v="23"/>
    <x v="1"/>
    <s v="Willamette R"/>
    <n v="2"/>
    <s v="N"/>
    <n v="1"/>
    <n v="25.26"/>
  </r>
  <r>
    <x v="4"/>
    <n v="1"/>
    <x v="0"/>
    <n v="24"/>
    <x v="23"/>
    <x v="1"/>
    <s v="Willamette R"/>
    <n v="3"/>
    <s v="N"/>
    <n v="1"/>
    <n v="3954.43"/>
  </r>
  <r>
    <x v="4"/>
    <n v="1"/>
    <x v="0"/>
    <n v="24"/>
    <x v="23"/>
    <x v="1"/>
    <s v="Willamette R"/>
    <n v="4"/>
    <s v="N"/>
    <n v="1"/>
    <n v="72.17"/>
  </r>
  <r>
    <x v="4"/>
    <n v="1"/>
    <x v="0"/>
    <n v="24"/>
    <x v="23"/>
    <x v="1"/>
    <s v="Willamette R"/>
    <n v="5"/>
    <s v="N"/>
    <n v="1"/>
    <n v="0"/>
  </r>
  <r>
    <x v="4"/>
    <n v="2"/>
    <x v="1"/>
    <n v="24"/>
    <x v="23"/>
    <x v="1"/>
    <s v="Willamette R"/>
    <n v="2"/>
    <s v="N"/>
    <n v="1"/>
    <n v="1127.3399999999999"/>
  </r>
  <r>
    <x v="4"/>
    <n v="2"/>
    <x v="1"/>
    <n v="24"/>
    <x v="23"/>
    <x v="1"/>
    <s v="Willamette R"/>
    <n v="3"/>
    <s v="N"/>
    <n v="1"/>
    <n v="2387.6999999999998"/>
  </r>
  <r>
    <x v="4"/>
    <n v="2"/>
    <x v="1"/>
    <n v="24"/>
    <x v="23"/>
    <x v="1"/>
    <s v="Willamette R"/>
    <n v="4"/>
    <s v="N"/>
    <n v="1"/>
    <n v="100.19"/>
  </r>
  <r>
    <x v="4"/>
    <n v="2"/>
    <x v="1"/>
    <n v="24"/>
    <x v="23"/>
    <x v="1"/>
    <s v="Willamette R"/>
    <n v="5"/>
    <s v="N"/>
    <n v="1"/>
    <n v="0"/>
  </r>
  <r>
    <x v="4"/>
    <n v="3"/>
    <x v="2"/>
    <n v="24"/>
    <x v="23"/>
    <x v="1"/>
    <s v="Willamette R"/>
    <n v="2"/>
    <s v="N"/>
    <n v="1"/>
    <n v="0"/>
  </r>
  <r>
    <x v="4"/>
    <n v="3"/>
    <x v="2"/>
    <n v="24"/>
    <x v="23"/>
    <x v="1"/>
    <s v="Willamette R"/>
    <n v="3"/>
    <s v="N"/>
    <n v="1"/>
    <n v="0"/>
  </r>
  <r>
    <x v="4"/>
    <n v="3"/>
    <x v="2"/>
    <n v="24"/>
    <x v="23"/>
    <x v="1"/>
    <s v="Willamette R"/>
    <n v="4"/>
    <s v="N"/>
    <n v="1"/>
    <n v="0"/>
  </r>
  <r>
    <x v="4"/>
    <n v="3"/>
    <x v="2"/>
    <n v="24"/>
    <x v="23"/>
    <x v="1"/>
    <s v="Willamette R"/>
    <n v="5"/>
    <s v="N"/>
    <n v="1"/>
    <n v="0"/>
  </r>
  <r>
    <x v="4"/>
    <n v="4"/>
    <x v="3"/>
    <n v="24"/>
    <x v="23"/>
    <x v="1"/>
    <s v="Willamette R"/>
    <n v="2"/>
    <s v="N"/>
    <n v="1"/>
    <n v="473.55"/>
  </r>
  <r>
    <x v="4"/>
    <n v="4"/>
    <x v="3"/>
    <n v="24"/>
    <x v="23"/>
    <x v="1"/>
    <s v="Willamette R"/>
    <n v="3"/>
    <s v="N"/>
    <n v="1"/>
    <n v="1142.1099999999999"/>
  </r>
  <r>
    <x v="4"/>
    <n v="4"/>
    <x v="3"/>
    <n v="24"/>
    <x v="23"/>
    <x v="1"/>
    <s v="Willamette R"/>
    <n v="4"/>
    <s v="N"/>
    <n v="1"/>
    <n v="41.95"/>
  </r>
  <r>
    <x v="4"/>
    <n v="4"/>
    <x v="3"/>
    <n v="24"/>
    <x v="23"/>
    <x v="1"/>
    <s v="Willamette R"/>
    <n v="5"/>
    <s v="N"/>
    <n v="1"/>
    <n v="0"/>
  </r>
  <r>
    <x v="4"/>
    <n v="5"/>
    <x v="4"/>
    <n v="24"/>
    <x v="23"/>
    <x v="1"/>
    <s v="Willamette R"/>
    <n v="2"/>
    <s v="N"/>
    <n v="1"/>
    <n v="114.34"/>
  </r>
  <r>
    <x v="4"/>
    <n v="5"/>
    <x v="4"/>
    <n v="24"/>
    <x v="23"/>
    <x v="1"/>
    <s v="Willamette R"/>
    <n v="3"/>
    <s v="N"/>
    <n v="1"/>
    <n v="591.9"/>
  </r>
  <r>
    <x v="4"/>
    <n v="5"/>
    <x v="4"/>
    <n v="24"/>
    <x v="23"/>
    <x v="1"/>
    <s v="Willamette R"/>
    <n v="4"/>
    <s v="N"/>
    <n v="1"/>
    <n v="219.95"/>
  </r>
  <r>
    <x v="4"/>
    <n v="5"/>
    <x v="4"/>
    <n v="24"/>
    <x v="23"/>
    <x v="1"/>
    <s v="Willamette R"/>
    <n v="5"/>
    <s v="N"/>
    <n v="1"/>
    <n v="0"/>
  </r>
  <r>
    <x v="4"/>
    <n v="6"/>
    <x v="5"/>
    <n v="24"/>
    <x v="23"/>
    <x v="1"/>
    <s v="Willamette R"/>
    <n v="2"/>
    <s v="N"/>
    <n v="1"/>
    <n v="0"/>
  </r>
  <r>
    <x v="4"/>
    <n v="6"/>
    <x v="5"/>
    <n v="24"/>
    <x v="23"/>
    <x v="1"/>
    <s v="Willamette R"/>
    <n v="3"/>
    <s v="N"/>
    <n v="1"/>
    <n v="0"/>
  </r>
  <r>
    <x v="4"/>
    <n v="6"/>
    <x v="5"/>
    <n v="24"/>
    <x v="23"/>
    <x v="1"/>
    <s v="Willamette R"/>
    <n v="4"/>
    <s v="N"/>
    <n v="1"/>
    <n v="0"/>
  </r>
  <r>
    <x v="4"/>
    <n v="6"/>
    <x v="5"/>
    <n v="24"/>
    <x v="23"/>
    <x v="1"/>
    <s v="Willamette R"/>
    <n v="5"/>
    <s v="N"/>
    <n v="1"/>
    <n v="0"/>
  </r>
  <r>
    <x v="4"/>
    <n v="7"/>
    <x v="6"/>
    <n v="24"/>
    <x v="23"/>
    <x v="1"/>
    <s v="Willamette R"/>
    <n v="2"/>
    <s v="N"/>
    <n v="1"/>
    <n v="100.58"/>
  </r>
  <r>
    <x v="4"/>
    <n v="7"/>
    <x v="6"/>
    <n v="24"/>
    <x v="23"/>
    <x v="1"/>
    <s v="Willamette R"/>
    <n v="3"/>
    <s v="N"/>
    <n v="1"/>
    <n v="0"/>
  </r>
  <r>
    <x v="4"/>
    <n v="7"/>
    <x v="6"/>
    <n v="24"/>
    <x v="23"/>
    <x v="1"/>
    <s v="Willamette R"/>
    <n v="4"/>
    <s v="N"/>
    <n v="1"/>
    <n v="0"/>
  </r>
  <r>
    <x v="4"/>
    <n v="7"/>
    <x v="6"/>
    <n v="24"/>
    <x v="23"/>
    <x v="1"/>
    <s v="Willamette R"/>
    <n v="5"/>
    <s v="N"/>
    <n v="1"/>
    <n v="0"/>
  </r>
  <r>
    <x v="4"/>
    <n v="8"/>
    <x v="7"/>
    <n v="24"/>
    <x v="23"/>
    <x v="1"/>
    <s v="Willamette R"/>
    <n v="2"/>
    <s v="N"/>
    <n v="1"/>
    <n v="21.68"/>
  </r>
  <r>
    <x v="4"/>
    <n v="8"/>
    <x v="7"/>
    <n v="24"/>
    <x v="23"/>
    <x v="1"/>
    <s v="Willamette R"/>
    <n v="3"/>
    <s v="N"/>
    <n v="1"/>
    <n v="10.49"/>
  </r>
  <r>
    <x v="4"/>
    <n v="8"/>
    <x v="7"/>
    <n v="24"/>
    <x v="23"/>
    <x v="1"/>
    <s v="Willamette R"/>
    <n v="4"/>
    <s v="N"/>
    <n v="1"/>
    <n v="0"/>
  </r>
  <r>
    <x v="4"/>
    <n v="8"/>
    <x v="7"/>
    <n v="24"/>
    <x v="23"/>
    <x v="1"/>
    <s v="Willamette R"/>
    <n v="5"/>
    <s v="N"/>
    <n v="1"/>
    <n v="0"/>
  </r>
  <r>
    <x v="4"/>
    <n v="9"/>
    <x v="8"/>
    <n v="24"/>
    <x v="23"/>
    <x v="1"/>
    <s v="Willamette R"/>
    <n v="2"/>
    <s v="N"/>
    <n v="1"/>
    <n v="26.55"/>
  </r>
  <r>
    <x v="4"/>
    <n v="9"/>
    <x v="8"/>
    <n v="24"/>
    <x v="23"/>
    <x v="1"/>
    <s v="Willamette R"/>
    <n v="3"/>
    <s v="N"/>
    <n v="1"/>
    <n v="0"/>
  </r>
  <r>
    <x v="4"/>
    <n v="9"/>
    <x v="8"/>
    <n v="24"/>
    <x v="23"/>
    <x v="1"/>
    <s v="Willamette R"/>
    <n v="4"/>
    <s v="N"/>
    <n v="1"/>
    <n v="0"/>
  </r>
  <r>
    <x v="4"/>
    <n v="9"/>
    <x v="8"/>
    <n v="24"/>
    <x v="23"/>
    <x v="1"/>
    <s v="Willamette R"/>
    <n v="5"/>
    <s v="N"/>
    <n v="1"/>
    <n v="0"/>
  </r>
  <r>
    <x v="4"/>
    <n v="10"/>
    <x v="9"/>
    <n v="24"/>
    <x v="23"/>
    <x v="1"/>
    <s v="Willamette R"/>
    <n v="2"/>
    <s v="N"/>
    <n v="1"/>
    <n v="0"/>
  </r>
  <r>
    <x v="4"/>
    <n v="10"/>
    <x v="9"/>
    <n v="24"/>
    <x v="23"/>
    <x v="1"/>
    <s v="Willamette R"/>
    <n v="3"/>
    <s v="N"/>
    <n v="1"/>
    <n v="0"/>
  </r>
  <r>
    <x v="4"/>
    <n v="10"/>
    <x v="9"/>
    <n v="24"/>
    <x v="23"/>
    <x v="1"/>
    <s v="Willamette R"/>
    <n v="4"/>
    <s v="N"/>
    <n v="1"/>
    <n v="0"/>
  </r>
  <r>
    <x v="4"/>
    <n v="10"/>
    <x v="9"/>
    <n v="24"/>
    <x v="23"/>
    <x v="1"/>
    <s v="Willamette R"/>
    <n v="5"/>
    <s v="N"/>
    <n v="1"/>
    <n v="0"/>
  </r>
  <r>
    <x v="4"/>
    <n v="11"/>
    <x v="10"/>
    <n v="24"/>
    <x v="23"/>
    <x v="1"/>
    <s v="Willamette R"/>
    <n v="2"/>
    <s v="N"/>
    <n v="1"/>
    <n v="0"/>
  </r>
  <r>
    <x v="4"/>
    <n v="11"/>
    <x v="10"/>
    <n v="24"/>
    <x v="23"/>
    <x v="1"/>
    <s v="Willamette R"/>
    <n v="3"/>
    <s v="N"/>
    <n v="1"/>
    <n v="0"/>
  </r>
  <r>
    <x v="4"/>
    <n v="11"/>
    <x v="10"/>
    <n v="24"/>
    <x v="23"/>
    <x v="1"/>
    <s v="Willamette R"/>
    <n v="4"/>
    <s v="N"/>
    <n v="1"/>
    <n v="0"/>
  </r>
  <r>
    <x v="4"/>
    <n v="11"/>
    <x v="10"/>
    <n v="24"/>
    <x v="23"/>
    <x v="1"/>
    <s v="Willamette R"/>
    <n v="5"/>
    <s v="N"/>
    <n v="1"/>
    <n v="0"/>
  </r>
  <r>
    <x v="4"/>
    <n v="12"/>
    <x v="11"/>
    <n v="24"/>
    <x v="23"/>
    <x v="1"/>
    <s v="Willamette R"/>
    <n v="2"/>
    <s v="N"/>
    <n v="1"/>
    <n v="0"/>
  </r>
  <r>
    <x v="4"/>
    <n v="12"/>
    <x v="11"/>
    <n v="24"/>
    <x v="23"/>
    <x v="1"/>
    <s v="Willamette R"/>
    <n v="3"/>
    <s v="N"/>
    <n v="1"/>
    <n v="0"/>
  </r>
  <r>
    <x v="4"/>
    <n v="12"/>
    <x v="11"/>
    <n v="24"/>
    <x v="23"/>
    <x v="1"/>
    <s v="Willamette R"/>
    <n v="4"/>
    <s v="N"/>
    <n v="1"/>
    <n v="0"/>
  </r>
  <r>
    <x v="4"/>
    <n v="12"/>
    <x v="11"/>
    <n v="24"/>
    <x v="23"/>
    <x v="1"/>
    <s v="Willamette R"/>
    <n v="5"/>
    <s v="N"/>
    <n v="1"/>
    <n v="0"/>
  </r>
  <r>
    <x v="4"/>
    <n v="13"/>
    <x v="12"/>
    <n v="24"/>
    <x v="23"/>
    <x v="1"/>
    <s v="Willamette R"/>
    <n v="2"/>
    <s v="N"/>
    <n v="1"/>
    <n v="0"/>
  </r>
  <r>
    <x v="4"/>
    <n v="13"/>
    <x v="12"/>
    <n v="24"/>
    <x v="23"/>
    <x v="1"/>
    <s v="Willamette R"/>
    <n v="3"/>
    <s v="N"/>
    <n v="1"/>
    <n v="0"/>
  </r>
  <r>
    <x v="4"/>
    <n v="13"/>
    <x v="12"/>
    <n v="24"/>
    <x v="23"/>
    <x v="1"/>
    <s v="Willamette R"/>
    <n v="4"/>
    <s v="N"/>
    <n v="1"/>
    <n v="0"/>
  </r>
  <r>
    <x v="4"/>
    <n v="13"/>
    <x v="12"/>
    <n v="24"/>
    <x v="23"/>
    <x v="1"/>
    <s v="Willamette R"/>
    <n v="5"/>
    <s v="N"/>
    <n v="1"/>
    <n v="0"/>
  </r>
  <r>
    <x v="4"/>
    <n v="14"/>
    <x v="13"/>
    <n v="24"/>
    <x v="23"/>
    <x v="1"/>
    <s v="Willamette R"/>
    <n v="2"/>
    <s v="N"/>
    <n v="1"/>
    <n v="0"/>
  </r>
  <r>
    <x v="4"/>
    <n v="14"/>
    <x v="13"/>
    <n v="24"/>
    <x v="23"/>
    <x v="1"/>
    <s v="Willamette R"/>
    <n v="3"/>
    <s v="N"/>
    <n v="1"/>
    <n v="0"/>
  </r>
  <r>
    <x v="4"/>
    <n v="14"/>
    <x v="13"/>
    <n v="24"/>
    <x v="23"/>
    <x v="1"/>
    <s v="Willamette R"/>
    <n v="4"/>
    <s v="N"/>
    <n v="1"/>
    <n v="0"/>
  </r>
  <r>
    <x v="4"/>
    <n v="14"/>
    <x v="13"/>
    <n v="24"/>
    <x v="23"/>
    <x v="1"/>
    <s v="Willamette R"/>
    <n v="5"/>
    <s v="N"/>
    <n v="1"/>
    <n v="0"/>
  </r>
  <r>
    <x v="4"/>
    <n v="15"/>
    <x v="14"/>
    <n v="24"/>
    <x v="23"/>
    <x v="1"/>
    <s v="Willamette R"/>
    <n v="2"/>
    <s v="N"/>
    <n v="1"/>
    <n v="0"/>
  </r>
  <r>
    <x v="4"/>
    <n v="15"/>
    <x v="14"/>
    <n v="24"/>
    <x v="23"/>
    <x v="1"/>
    <s v="Willamette R"/>
    <n v="3"/>
    <s v="N"/>
    <n v="1"/>
    <n v="327.9"/>
  </r>
  <r>
    <x v="4"/>
    <n v="15"/>
    <x v="14"/>
    <n v="24"/>
    <x v="23"/>
    <x v="1"/>
    <s v="Willamette R"/>
    <n v="4"/>
    <s v="N"/>
    <n v="1"/>
    <n v="1806.34"/>
  </r>
  <r>
    <x v="4"/>
    <n v="15"/>
    <x v="14"/>
    <n v="24"/>
    <x v="23"/>
    <x v="1"/>
    <s v="Willamette R"/>
    <n v="5"/>
    <s v="N"/>
    <n v="1"/>
    <n v="3.57"/>
  </r>
  <r>
    <x v="4"/>
    <n v="16"/>
    <x v="15"/>
    <n v="24"/>
    <x v="23"/>
    <x v="1"/>
    <s v="Willamette R"/>
    <n v="2"/>
    <s v="N"/>
    <n v="1"/>
    <n v="0.14000000000000001"/>
  </r>
  <r>
    <x v="4"/>
    <n v="16"/>
    <x v="15"/>
    <n v="24"/>
    <x v="23"/>
    <x v="1"/>
    <s v="Willamette R"/>
    <n v="3"/>
    <s v="N"/>
    <n v="1"/>
    <n v="0"/>
  </r>
  <r>
    <x v="4"/>
    <n v="16"/>
    <x v="15"/>
    <n v="24"/>
    <x v="23"/>
    <x v="1"/>
    <s v="Willamette R"/>
    <n v="4"/>
    <s v="N"/>
    <n v="1"/>
    <n v="0"/>
  </r>
  <r>
    <x v="4"/>
    <n v="16"/>
    <x v="15"/>
    <n v="24"/>
    <x v="23"/>
    <x v="1"/>
    <s v="Willamette R"/>
    <n v="5"/>
    <s v="N"/>
    <n v="1"/>
    <n v="0"/>
  </r>
  <r>
    <x v="4"/>
    <n v="17"/>
    <x v="16"/>
    <n v="24"/>
    <x v="23"/>
    <x v="1"/>
    <s v="Willamette R"/>
    <n v="2"/>
    <s v="N"/>
    <n v="1"/>
    <n v="0"/>
  </r>
  <r>
    <x v="4"/>
    <n v="17"/>
    <x v="16"/>
    <n v="24"/>
    <x v="23"/>
    <x v="1"/>
    <s v="Willamette R"/>
    <n v="3"/>
    <s v="N"/>
    <n v="1"/>
    <n v="0"/>
  </r>
  <r>
    <x v="4"/>
    <n v="17"/>
    <x v="16"/>
    <n v="24"/>
    <x v="23"/>
    <x v="1"/>
    <s v="Willamette R"/>
    <n v="4"/>
    <s v="N"/>
    <n v="1"/>
    <n v="0"/>
  </r>
  <r>
    <x v="4"/>
    <n v="17"/>
    <x v="16"/>
    <n v="24"/>
    <x v="23"/>
    <x v="1"/>
    <s v="Willamette R"/>
    <n v="5"/>
    <s v="N"/>
    <n v="1"/>
    <n v="0"/>
  </r>
  <r>
    <x v="4"/>
    <n v="18"/>
    <x v="17"/>
    <n v="24"/>
    <x v="23"/>
    <x v="1"/>
    <s v="Willamette R"/>
    <n v="2"/>
    <s v="N"/>
    <n v="1"/>
    <n v="0"/>
  </r>
  <r>
    <x v="4"/>
    <n v="18"/>
    <x v="17"/>
    <n v="24"/>
    <x v="23"/>
    <x v="1"/>
    <s v="Willamette R"/>
    <n v="3"/>
    <s v="N"/>
    <n v="1"/>
    <n v="829.06"/>
  </r>
  <r>
    <x v="4"/>
    <n v="18"/>
    <x v="17"/>
    <n v="24"/>
    <x v="23"/>
    <x v="1"/>
    <s v="Willamette R"/>
    <n v="4"/>
    <s v="N"/>
    <n v="1"/>
    <n v="12"/>
  </r>
  <r>
    <x v="4"/>
    <n v="18"/>
    <x v="17"/>
    <n v="24"/>
    <x v="23"/>
    <x v="1"/>
    <s v="Willamette R"/>
    <n v="5"/>
    <s v="N"/>
    <n v="1"/>
    <n v="0"/>
  </r>
  <r>
    <x v="4"/>
    <n v="19"/>
    <x v="18"/>
    <n v="24"/>
    <x v="23"/>
    <x v="1"/>
    <s v="Willamette R"/>
    <n v="2"/>
    <s v="N"/>
    <n v="1"/>
    <n v="0"/>
  </r>
  <r>
    <x v="4"/>
    <n v="19"/>
    <x v="18"/>
    <n v="24"/>
    <x v="23"/>
    <x v="1"/>
    <s v="Willamette R"/>
    <n v="3"/>
    <s v="N"/>
    <n v="1"/>
    <n v="131.85"/>
  </r>
  <r>
    <x v="4"/>
    <n v="19"/>
    <x v="18"/>
    <n v="24"/>
    <x v="23"/>
    <x v="1"/>
    <s v="Willamette R"/>
    <n v="4"/>
    <s v="N"/>
    <n v="1"/>
    <n v="0"/>
  </r>
  <r>
    <x v="4"/>
    <n v="19"/>
    <x v="18"/>
    <n v="24"/>
    <x v="23"/>
    <x v="1"/>
    <s v="Willamette R"/>
    <n v="5"/>
    <s v="N"/>
    <n v="1"/>
    <n v="0"/>
  </r>
  <r>
    <x v="4"/>
    <n v="20"/>
    <x v="19"/>
    <n v="24"/>
    <x v="23"/>
    <x v="1"/>
    <s v="Willamette R"/>
    <n v="2"/>
    <s v="N"/>
    <n v="1"/>
    <n v="337.79"/>
  </r>
  <r>
    <x v="4"/>
    <n v="20"/>
    <x v="19"/>
    <n v="24"/>
    <x v="23"/>
    <x v="1"/>
    <s v="Willamette R"/>
    <n v="3"/>
    <s v="N"/>
    <n v="1"/>
    <n v="388.21"/>
  </r>
  <r>
    <x v="4"/>
    <n v="20"/>
    <x v="19"/>
    <n v="24"/>
    <x v="23"/>
    <x v="1"/>
    <s v="Willamette R"/>
    <n v="4"/>
    <s v="N"/>
    <n v="1"/>
    <n v="19.920000000000002"/>
  </r>
  <r>
    <x v="4"/>
    <n v="20"/>
    <x v="19"/>
    <n v="24"/>
    <x v="23"/>
    <x v="1"/>
    <s v="Willamette R"/>
    <n v="5"/>
    <s v="N"/>
    <n v="1"/>
    <n v="0"/>
  </r>
  <r>
    <x v="4"/>
    <n v="21"/>
    <x v="20"/>
    <n v="24"/>
    <x v="23"/>
    <x v="1"/>
    <s v="Willamette R"/>
    <n v="2"/>
    <s v="N"/>
    <n v="1"/>
    <n v="410.61"/>
  </r>
  <r>
    <x v="4"/>
    <n v="21"/>
    <x v="20"/>
    <n v="24"/>
    <x v="23"/>
    <x v="1"/>
    <s v="Willamette R"/>
    <n v="3"/>
    <s v="N"/>
    <n v="1"/>
    <n v="46.61"/>
  </r>
  <r>
    <x v="4"/>
    <n v="21"/>
    <x v="20"/>
    <n v="24"/>
    <x v="23"/>
    <x v="1"/>
    <s v="Willamette R"/>
    <n v="4"/>
    <s v="N"/>
    <n v="1"/>
    <n v="40.69"/>
  </r>
  <r>
    <x v="4"/>
    <n v="21"/>
    <x v="20"/>
    <n v="24"/>
    <x v="23"/>
    <x v="1"/>
    <s v="Willamette R"/>
    <n v="5"/>
    <s v="N"/>
    <n v="1"/>
    <n v="0"/>
  </r>
  <r>
    <x v="4"/>
    <n v="22"/>
    <x v="21"/>
    <n v="24"/>
    <x v="23"/>
    <x v="1"/>
    <s v="Willamette R"/>
    <n v="2"/>
    <s v="N"/>
    <n v="1"/>
    <n v="0"/>
  </r>
  <r>
    <x v="4"/>
    <n v="22"/>
    <x v="21"/>
    <n v="24"/>
    <x v="23"/>
    <x v="1"/>
    <s v="Willamette R"/>
    <n v="3"/>
    <s v="N"/>
    <n v="1"/>
    <n v="85.34"/>
  </r>
  <r>
    <x v="4"/>
    <n v="22"/>
    <x v="21"/>
    <n v="24"/>
    <x v="23"/>
    <x v="1"/>
    <s v="Willamette R"/>
    <n v="4"/>
    <s v="N"/>
    <n v="1"/>
    <n v="0"/>
  </r>
  <r>
    <x v="4"/>
    <n v="22"/>
    <x v="21"/>
    <n v="24"/>
    <x v="23"/>
    <x v="1"/>
    <s v="Willamette R"/>
    <n v="5"/>
    <s v="N"/>
    <n v="1"/>
    <n v="0"/>
  </r>
  <r>
    <x v="4"/>
    <n v="23"/>
    <x v="22"/>
    <n v="24"/>
    <x v="23"/>
    <x v="1"/>
    <s v="Willamette R"/>
    <n v="2"/>
    <s v="N"/>
    <n v="1"/>
    <n v="0"/>
  </r>
  <r>
    <x v="4"/>
    <n v="23"/>
    <x v="22"/>
    <n v="24"/>
    <x v="23"/>
    <x v="1"/>
    <s v="Willamette R"/>
    <n v="3"/>
    <s v="N"/>
    <n v="1"/>
    <n v="0"/>
  </r>
  <r>
    <x v="4"/>
    <n v="23"/>
    <x v="22"/>
    <n v="24"/>
    <x v="23"/>
    <x v="1"/>
    <s v="Willamette R"/>
    <n v="4"/>
    <s v="N"/>
    <n v="1"/>
    <n v="0"/>
  </r>
  <r>
    <x v="4"/>
    <n v="23"/>
    <x v="22"/>
    <n v="24"/>
    <x v="23"/>
    <x v="1"/>
    <s v="Willamette R"/>
    <n v="5"/>
    <s v="N"/>
    <n v="1"/>
    <n v="0"/>
  </r>
  <r>
    <x v="4"/>
    <n v="24"/>
    <x v="23"/>
    <n v="24"/>
    <x v="23"/>
    <x v="1"/>
    <s v="Willamette R"/>
    <n v="2"/>
    <s v="N"/>
    <n v="1"/>
    <n v="35.44"/>
  </r>
  <r>
    <x v="4"/>
    <n v="24"/>
    <x v="23"/>
    <n v="24"/>
    <x v="23"/>
    <x v="1"/>
    <s v="Willamette R"/>
    <n v="3"/>
    <s v="N"/>
    <n v="1"/>
    <n v="6.43"/>
  </r>
  <r>
    <x v="4"/>
    <n v="24"/>
    <x v="23"/>
    <n v="24"/>
    <x v="23"/>
    <x v="1"/>
    <s v="Willamette R"/>
    <n v="4"/>
    <s v="N"/>
    <n v="1"/>
    <n v="15.38"/>
  </r>
  <r>
    <x v="4"/>
    <n v="24"/>
    <x v="23"/>
    <n v="24"/>
    <x v="23"/>
    <x v="1"/>
    <s v="Willamette R"/>
    <n v="5"/>
    <s v="N"/>
    <n v="1"/>
    <n v="0"/>
  </r>
  <r>
    <x v="4"/>
    <n v="25"/>
    <x v="24"/>
    <n v="24"/>
    <x v="23"/>
    <x v="1"/>
    <s v="Willamette R"/>
    <n v="2"/>
    <s v="N"/>
    <n v="1"/>
    <n v="435.28"/>
  </r>
  <r>
    <x v="4"/>
    <n v="25"/>
    <x v="24"/>
    <n v="24"/>
    <x v="23"/>
    <x v="1"/>
    <s v="Willamette R"/>
    <n v="3"/>
    <s v="N"/>
    <n v="1"/>
    <n v="8846.5300000000007"/>
  </r>
  <r>
    <x v="4"/>
    <n v="25"/>
    <x v="24"/>
    <n v="24"/>
    <x v="23"/>
    <x v="1"/>
    <s v="Willamette R"/>
    <n v="4"/>
    <s v="N"/>
    <n v="1"/>
    <n v="5287.32"/>
  </r>
  <r>
    <x v="4"/>
    <n v="25"/>
    <x v="24"/>
    <n v="24"/>
    <x v="23"/>
    <x v="1"/>
    <s v="Willamette R"/>
    <n v="5"/>
    <s v="N"/>
    <n v="1"/>
    <n v="128.5"/>
  </r>
  <r>
    <x v="5"/>
    <n v="1"/>
    <x v="0"/>
    <n v="24"/>
    <x v="23"/>
    <x v="1"/>
    <s v="Willamette R"/>
    <n v="2"/>
    <s v="N"/>
    <n v="1"/>
    <n v="44.27"/>
  </r>
  <r>
    <x v="5"/>
    <n v="1"/>
    <x v="0"/>
    <n v="24"/>
    <x v="23"/>
    <x v="1"/>
    <s v="Willamette R"/>
    <n v="3"/>
    <s v="N"/>
    <n v="1"/>
    <n v="3025.12"/>
  </r>
  <r>
    <x v="5"/>
    <n v="1"/>
    <x v="0"/>
    <n v="24"/>
    <x v="23"/>
    <x v="1"/>
    <s v="Willamette R"/>
    <n v="4"/>
    <s v="N"/>
    <n v="1"/>
    <n v="93.64"/>
  </r>
  <r>
    <x v="5"/>
    <n v="1"/>
    <x v="0"/>
    <n v="24"/>
    <x v="23"/>
    <x v="1"/>
    <s v="Willamette R"/>
    <n v="5"/>
    <s v="N"/>
    <n v="1"/>
    <n v="0"/>
  </r>
  <r>
    <x v="5"/>
    <n v="2"/>
    <x v="1"/>
    <n v="24"/>
    <x v="23"/>
    <x v="1"/>
    <s v="Willamette R"/>
    <n v="2"/>
    <s v="N"/>
    <n v="1"/>
    <n v="1272.33"/>
  </r>
  <r>
    <x v="5"/>
    <n v="2"/>
    <x v="1"/>
    <n v="24"/>
    <x v="23"/>
    <x v="1"/>
    <s v="Willamette R"/>
    <n v="3"/>
    <s v="N"/>
    <n v="1"/>
    <n v="2026.98"/>
  </r>
  <r>
    <x v="5"/>
    <n v="2"/>
    <x v="1"/>
    <n v="24"/>
    <x v="23"/>
    <x v="1"/>
    <s v="Willamette R"/>
    <n v="4"/>
    <s v="N"/>
    <n v="1"/>
    <n v="123.45"/>
  </r>
  <r>
    <x v="5"/>
    <n v="2"/>
    <x v="1"/>
    <n v="24"/>
    <x v="23"/>
    <x v="1"/>
    <s v="Willamette R"/>
    <n v="5"/>
    <s v="N"/>
    <n v="1"/>
    <n v="0"/>
  </r>
  <r>
    <x v="5"/>
    <n v="3"/>
    <x v="2"/>
    <n v="24"/>
    <x v="23"/>
    <x v="1"/>
    <s v="Willamette R"/>
    <n v="2"/>
    <s v="N"/>
    <n v="1"/>
    <n v="0"/>
  </r>
  <r>
    <x v="5"/>
    <n v="3"/>
    <x v="2"/>
    <n v="24"/>
    <x v="23"/>
    <x v="1"/>
    <s v="Willamette R"/>
    <n v="3"/>
    <s v="N"/>
    <n v="1"/>
    <n v="0"/>
  </r>
  <r>
    <x v="5"/>
    <n v="3"/>
    <x v="2"/>
    <n v="24"/>
    <x v="23"/>
    <x v="1"/>
    <s v="Willamette R"/>
    <n v="4"/>
    <s v="N"/>
    <n v="1"/>
    <n v="0"/>
  </r>
  <r>
    <x v="5"/>
    <n v="3"/>
    <x v="2"/>
    <n v="24"/>
    <x v="23"/>
    <x v="1"/>
    <s v="Willamette R"/>
    <n v="5"/>
    <s v="N"/>
    <n v="1"/>
    <n v="0"/>
  </r>
  <r>
    <x v="5"/>
    <n v="4"/>
    <x v="3"/>
    <n v="24"/>
    <x v="23"/>
    <x v="1"/>
    <s v="Willamette R"/>
    <n v="2"/>
    <s v="N"/>
    <n v="1"/>
    <n v="164.38"/>
  </r>
  <r>
    <x v="5"/>
    <n v="4"/>
    <x v="3"/>
    <n v="24"/>
    <x v="23"/>
    <x v="1"/>
    <s v="Willamette R"/>
    <n v="3"/>
    <s v="N"/>
    <n v="1"/>
    <n v="298.20999999999998"/>
  </r>
  <r>
    <x v="5"/>
    <n v="4"/>
    <x v="3"/>
    <n v="24"/>
    <x v="23"/>
    <x v="1"/>
    <s v="Willamette R"/>
    <n v="4"/>
    <s v="N"/>
    <n v="1"/>
    <n v="15.9"/>
  </r>
  <r>
    <x v="5"/>
    <n v="4"/>
    <x v="3"/>
    <n v="24"/>
    <x v="23"/>
    <x v="1"/>
    <s v="Willamette R"/>
    <n v="5"/>
    <s v="N"/>
    <n v="1"/>
    <n v="0"/>
  </r>
  <r>
    <x v="5"/>
    <n v="5"/>
    <x v="4"/>
    <n v="24"/>
    <x v="23"/>
    <x v="1"/>
    <s v="Willamette R"/>
    <n v="2"/>
    <s v="N"/>
    <n v="1"/>
    <n v="183.92"/>
  </r>
  <r>
    <x v="5"/>
    <n v="5"/>
    <x v="4"/>
    <n v="24"/>
    <x v="23"/>
    <x v="1"/>
    <s v="Willamette R"/>
    <n v="3"/>
    <s v="N"/>
    <n v="1"/>
    <n v="716.15"/>
  </r>
  <r>
    <x v="5"/>
    <n v="5"/>
    <x v="4"/>
    <n v="24"/>
    <x v="23"/>
    <x v="1"/>
    <s v="Willamette R"/>
    <n v="4"/>
    <s v="N"/>
    <n v="1"/>
    <n v="386.24"/>
  </r>
  <r>
    <x v="5"/>
    <n v="5"/>
    <x v="4"/>
    <n v="24"/>
    <x v="23"/>
    <x v="1"/>
    <s v="Willamette R"/>
    <n v="5"/>
    <s v="N"/>
    <n v="1"/>
    <n v="0"/>
  </r>
  <r>
    <x v="5"/>
    <n v="6"/>
    <x v="5"/>
    <n v="24"/>
    <x v="23"/>
    <x v="1"/>
    <s v="Willamette R"/>
    <n v="2"/>
    <s v="N"/>
    <n v="1"/>
    <n v="0"/>
  </r>
  <r>
    <x v="5"/>
    <n v="6"/>
    <x v="5"/>
    <n v="24"/>
    <x v="23"/>
    <x v="1"/>
    <s v="Willamette R"/>
    <n v="3"/>
    <s v="N"/>
    <n v="1"/>
    <n v="0"/>
  </r>
  <r>
    <x v="5"/>
    <n v="6"/>
    <x v="5"/>
    <n v="24"/>
    <x v="23"/>
    <x v="1"/>
    <s v="Willamette R"/>
    <n v="4"/>
    <s v="N"/>
    <n v="1"/>
    <n v="0"/>
  </r>
  <r>
    <x v="5"/>
    <n v="6"/>
    <x v="5"/>
    <n v="24"/>
    <x v="23"/>
    <x v="1"/>
    <s v="Willamette R"/>
    <n v="5"/>
    <s v="N"/>
    <n v="1"/>
    <n v="0"/>
  </r>
  <r>
    <x v="5"/>
    <n v="7"/>
    <x v="6"/>
    <n v="24"/>
    <x v="23"/>
    <x v="1"/>
    <s v="Willamette R"/>
    <n v="2"/>
    <s v="N"/>
    <n v="1"/>
    <n v="80.599999999999994"/>
  </r>
  <r>
    <x v="5"/>
    <n v="7"/>
    <x v="6"/>
    <n v="24"/>
    <x v="23"/>
    <x v="1"/>
    <s v="Willamette R"/>
    <n v="3"/>
    <s v="N"/>
    <n v="1"/>
    <n v="0"/>
  </r>
  <r>
    <x v="5"/>
    <n v="7"/>
    <x v="6"/>
    <n v="24"/>
    <x v="23"/>
    <x v="1"/>
    <s v="Willamette R"/>
    <n v="4"/>
    <s v="N"/>
    <n v="1"/>
    <n v="0"/>
  </r>
  <r>
    <x v="5"/>
    <n v="7"/>
    <x v="6"/>
    <n v="24"/>
    <x v="23"/>
    <x v="1"/>
    <s v="Willamette R"/>
    <n v="5"/>
    <s v="N"/>
    <n v="1"/>
    <n v="0"/>
  </r>
  <r>
    <x v="5"/>
    <n v="8"/>
    <x v="7"/>
    <n v="24"/>
    <x v="23"/>
    <x v="1"/>
    <s v="Willamette R"/>
    <n v="2"/>
    <s v="N"/>
    <n v="1"/>
    <n v="5.0199999999999996"/>
  </r>
  <r>
    <x v="5"/>
    <n v="8"/>
    <x v="7"/>
    <n v="24"/>
    <x v="23"/>
    <x v="1"/>
    <s v="Willamette R"/>
    <n v="3"/>
    <s v="N"/>
    <n v="1"/>
    <n v="1.83"/>
  </r>
  <r>
    <x v="5"/>
    <n v="8"/>
    <x v="7"/>
    <n v="24"/>
    <x v="23"/>
    <x v="1"/>
    <s v="Willamette R"/>
    <n v="4"/>
    <s v="N"/>
    <n v="1"/>
    <n v="0"/>
  </r>
  <r>
    <x v="5"/>
    <n v="8"/>
    <x v="7"/>
    <n v="24"/>
    <x v="23"/>
    <x v="1"/>
    <s v="Willamette R"/>
    <n v="5"/>
    <s v="N"/>
    <n v="1"/>
    <n v="0"/>
  </r>
  <r>
    <x v="5"/>
    <n v="9"/>
    <x v="8"/>
    <n v="24"/>
    <x v="23"/>
    <x v="1"/>
    <s v="Willamette R"/>
    <n v="2"/>
    <s v="N"/>
    <n v="1"/>
    <n v="12.43"/>
  </r>
  <r>
    <x v="5"/>
    <n v="9"/>
    <x v="8"/>
    <n v="24"/>
    <x v="23"/>
    <x v="1"/>
    <s v="Willamette R"/>
    <n v="3"/>
    <s v="N"/>
    <n v="1"/>
    <n v="0"/>
  </r>
  <r>
    <x v="5"/>
    <n v="9"/>
    <x v="8"/>
    <n v="24"/>
    <x v="23"/>
    <x v="1"/>
    <s v="Willamette R"/>
    <n v="4"/>
    <s v="N"/>
    <n v="1"/>
    <n v="0"/>
  </r>
  <r>
    <x v="5"/>
    <n v="9"/>
    <x v="8"/>
    <n v="24"/>
    <x v="23"/>
    <x v="1"/>
    <s v="Willamette R"/>
    <n v="5"/>
    <s v="N"/>
    <n v="1"/>
    <n v="0"/>
  </r>
  <r>
    <x v="5"/>
    <n v="10"/>
    <x v="9"/>
    <n v="24"/>
    <x v="23"/>
    <x v="1"/>
    <s v="Willamette R"/>
    <n v="2"/>
    <s v="N"/>
    <n v="1"/>
    <n v="0"/>
  </r>
  <r>
    <x v="5"/>
    <n v="10"/>
    <x v="9"/>
    <n v="24"/>
    <x v="23"/>
    <x v="1"/>
    <s v="Willamette R"/>
    <n v="3"/>
    <s v="N"/>
    <n v="1"/>
    <n v="0"/>
  </r>
  <r>
    <x v="5"/>
    <n v="10"/>
    <x v="9"/>
    <n v="24"/>
    <x v="23"/>
    <x v="1"/>
    <s v="Willamette R"/>
    <n v="4"/>
    <s v="N"/>
    <n v="1"/>
    <n v="0"/>
  </r>
  <r>
    <x v="5"/>
    <n v="10"/>
    <x v="9"/>
    <n v="24"/>
    <x v="23"/>
    <x v="1"/>
    <s v="Willamette R"/>
    <n v="5"/>
    <s v="N"/>
    <n v="1"/>
    <n v="0"/>
  </r>
  <r>
    <x v="5"/>
    <n v="11"/>
    <x v="10"/>
    <n v="24"/>
    <x v="23"/>
    <x v="1"/>
    <s v="Willamette R"/>
    <n v="2"/>
    <s v="N"/>
    <n v="1"/>
    <n v="0.45"/>
  </r>
  <r>
    <x v="5"/>
    <n v="11"/>
    <x v="10"/>
    <n v="24"/>
    <x v="23"/>
    <x v="1"/>
    <s v="Willamette R"/>
    <n v="3"/>
    <s v="N"/>
    <n v="1"/>
    <n v="0"/>
  </r>
  <r>
    <x v="5"/>
    <n v="11"/>
    <x v="10"/>
    <n v="24"/>
    <x v="23"/>
    <x v="1"/>
    <s v="Willamette R"/>
    <n v="4"/>
    <s v="N"/>
    <n v="1"/>
    <n v="0"/>
  </r>
  <r>
    <x v="5"/>
    <n v="11"/>
    <x v="10"/>
    <n v="24"/>
    <x v="23"/>
    <x v="1"/>
    <s v="Willamette R"/>
    <n v="5"/>
    <s v="N"/>
    <n v="1"/>
    <n v="0"/>
  </r>
  <r>
    <x v="5"/>
    <n v="12"/>
    <x v="11"/>
    <n v="24"/>
    <x v="23"/>
    <x v="1"/>
    <s v="Willamette R"/>
    <n v="2"/>
    <s v="N"/>
    <n v="1"/>
    <n v="0"/>
  </r>
  <r>
    <x v="5"/>
    <n v="12"/>
    <x v="11"/>
    <n v="24"/>
    <x v="23"/>
    <x v="1"/>
    <s v="Willamette R"/>
    <n v="3"/>
    <s v="N"/>
    <n v="1"/>
    <n v="0"/>
  </r>
  <r>
    <x v="5"/>
    <n v="12"/>
    <x v="11"/>
    <n v="24"/>
    <x v="23"/>
    <x v="1"/>
    <s v="Willamette R"/>
    <n v="4"/>
    <s v="N"/>
    <n v="1"/>
    <n v="0"/>
  </r>
  <r>
    <x v="5"/>
    <n v="12"/>
    <x v="11"/>
    <n v="24"/>
    <x v="23"/>
    <x v="1"/>
    <s v="Willamette R"/>
    <n v="5"/>
    <s v="N"/>
    <n v="1"/>
    <n v="0"/>
  </r>
  <r>
    <x v="5"/>
    <n v="13"/>
    <x v="12"/>
    <n v="24"/>
    <x v="23"/>
    <x v="1"/>
    <s v="Willamette R"/>
    <n v="2"/>
    <s v="N"/>
    <n v="1"/>
    <n v="0"/>
  </r>
  <r>
    <x v="5"/>
    <n v="13"/>
    <x v="12"/>
    <n v="24"/>
    <x v="23"/>
    <x v="1"/>
    <s v="Willamette R"/>
    <n v="3"/>
    <s v="N"/>
    <n v="1"/>
    <n v="0"/>
  </r>
  <r>
    <x v="5"/>
    <n v="13"/>
    <x v="12"/>
    <n v="24"/>
    <x v="23"/>
    <x v="1"/>
    <s v="Willamette R"/>
    <n v="4"/>
    <s v="N"/>
    <n v="1"/>
    <n v="0"/>
  </r>
  <r>
    <x v="5"/>
    <n v="13"/>
    <x v="12"/>
    <n v="24"/>
    <x v="23"/>
    <x v="1"/>
    <s v="Willamette R"/>
    <n v="5"/>
    <s v="N"/>
    <n v="1"/>
    <n v="0"/>
  </r>
  <r>
    <x v="5"/>
    <n v="14"/>
    <x v="13"/>
    <n v="24"/>
    <x v="23"/>
    <x v="1"/>
    <s v="Willamette R"/>
    <n v="2"/>
    <s v="N"/>
    <n v="1"/>
    <n v="0"/>
  </r>
  <r>
    <x v="5"/>
    <n v="14"/>
    <x v="13"/>
    <n v="24"/>
    <x v="23"/>
    <x v="1"/>
    <s v="Willamette R"/>
    <n v="3"/>
    <s v="N"/>
    <n v="1"/>
    <n v="0"/>
  </r>
  <r>
    <x v="5"/>
    <n v="14"/>
    <x v="13"/>
    <n v="24"/>
    <x v="23"/>
    <x v="1"/>
    <s v="Willamette R"/>
    <n v="4"/>
    <s v="N"/>
    <n v="1"/>
    <n v="0"/>
  </r>
  <r>
    <x v="5"/>
    <n v="14"/>
    <x v="13"/>
    <n v="24"/>
    <x v="23"/>
    <x v="1"/>
    <s v="Willamette R"/>
    <n v="5"/>
    <s v="N"/>
    <n v="1"/>
    <n v="0"/>
  </r>
  <r>
    <x v="5"/>
    <n v="15"/>
    <x v="14"/>
    <n v="24"/>
    <x v="23"/>
    <x v="1"/>
    <s v="Willamette R"/>
    <n v="2"/>
    <s v="N"/>
    <n v="1"/>
    <n v="0"/>
  </r>
  <r>
    <x v="5"/>
    <n v="15"/>
    <x v="14"/>
    <n v="24"/>
    <x v="23"/>
    <x v="1"/>
    <s v="Willamette R"/>
    <n v="3"/>
    <s v="N"/>
    <n v="1"/>
    <n v="163.26"/>
  </r>
  <r>
    <x v="5"/>
    <n v="15"/>
    <x v="14"/>
    <n v="24"/>
    <x v="23"/>
    <x v="1"/>
    <s v="Willamette R"/>
    <n v="4"/>
    <s v="N"/>
    <n v="1"/>
    <n v="1331.77"/>
  </r>
  <r>
    <x v="5"/>
    <n v="15"/>
    <x v="14"/>
    <n v="24"/>
    <x v="23"/>
    <x v="1"/>
    <s v="Willamette R"/>
    <n v="5"/>
    <s v="N"/>
    <n v="1"/>
    <n v="1.04"/>
  </r>
  <r>
    <x v="5"/>
    <n v="16"/>
    <x v="15"/>
    <n v="24"/>
    <x v="23"/>
    <x v="1"/>
    <s v="Willamette R"/>
    <n v="2"/>
    <s v="N"/>
    <n v="1"/>
    <n v="0.1"/>
  </r>
  <r>
    <x v="5"/>
    <n v="16"/>
    <x v="15"/>
    <n v="24"/>
    <x v="23"/>
    <x v="1"/>
    <s v="Willamette R"/>
    <n v="3"/>
    <s v="N"/>
    <n v="1"/>
    <n v="0"/>
  </r>
  <r>
    <x v="5"/>
    <n v="16"/>
    <x v="15"/>
    <n v="24"/>
    <x v="23"/>
    <x v="1"/>
    <s v="Willamette R"/>
    <n v="4"/>
    <s v="N"/>
    <n v="1"/>
    <n v="0"/>
  </r>
  <r>
    <x v="5"/>
    <n v="16"/>
    <x v="15"/>
    <n v="24"/>
    <x v="23"/>
    <x v="1"/>
    <s v="Willamette R"/>
    <n v="5"/>
    <s v="N"/>
    <n v="1"/>
    <n v="0"/>
  </r>
  <r>
    <x v="5"/>
    <n v="17"/>
    <x v="16"/>
    <n v="24"/>
    <x v="23"/>
    <x v="1"/>
    <s v="Willamette R"/>
    <n v="2"/>
    <s v="N"/>
    <n v="1"/>
    <n v="0"/>
  </r>
  <r>
    <x v="5"/>
    <n v="17"/>
    <x v="16"/>
    <n v="24"/>
    <x v="23"/>
    <x v="1"/>
    <s v="Willamette R"/>
    <n v="3"/>
    <s v="N"/>
    <n v="1"/>
    <n v="0"/>
  </r>
  <r>
    <x v="5"/>
    <n v="17"/>
    <x v="16"/>
    <n v="24"/>
    <x v="23"/>
    <x v="1"/>
    <s v="Willamette R"/>
    <n v="4"/>
    <s v="N"/>
    <n v="1"/>
    <n v="0"/>
  </r>
  <r>
    <x v="5"/>
    <n v="17"/>
    <x v="16"/>
    <n v="24"/>
    <x v="23"/>
    <x v="1"/>
    <s v="Willamette R"/>
    <n v="5"/>
    <s v="N"/>
    <n v="1"/>
    <n v="0"/>
  </r>
  <r>
    <x v="5"/>
    <n v="18"/>
    <x v="17"/>
    <n v="24"/>
    <x v="23"/>
    <x v="1"/>
    <s v="Willamette R"/>
    <n v="2"/>
    <s v="N"/>
    <n v="1"/>
    <n v="0"/>
  </r>
  <r>
    <x v="5"/>
    <n v="18"/>
    <x v="17"/>
    <n v="24"/>
    <x v="23"/>
    <x v="1"/>
    <s v="Willamette R"/>
    <n v="3"/>
    <s v="N"/>
    <n v="1"/>
    <n v="523.66999999999996"/>
  </r>
  <r>
    <x v="5"/>
    <n v="18"/>
    <x v="17"/>
    <n v="24"/>
    <x v="23"/>
    <x v="1"/>
    <s v="Willamette R"/>
    <n v="4"/>
    <s v="N"/>
    <n v="1"/>
    <n v="11"/>
  </r>
  <r>
    <x v="5"/>
    <n v="18"/>
    <x v="17"/>
    <n v="24"/>
    <x v="23"/>
    <x v="1"/>
    <s v="Willamette R"/>
    <n v="5"/>
    <s v="N"/>
    <n v="1"/>
    <n v="0"/>
  </r>
  <r>
    <x v="5"/>
    <n v="19"/>
    <x v="18"/>
    <n v="24"/>
    <x v="23"/>
    <x v="1"/>
    <s v="Willamette R"/>
    <n v="2"/>
    <s v="N"/>
    <n v="1"/>
    <n v="0"/>
  </r>
  <r>
    <x v="5"/>
    <n v="19"/>
    <x v="18"/>
    <n v="24"/>
    <x v="23"/>
    <x v="1"/>
    <s v="Willamette R"/>
    <n v="3"/>
    <s v="N"/>
    <n v="1"/>
    <n v="79.41"/>
  </r>
  <r>
    <x v="5"/>
    <n v="19"/>
    <x v="18"/>
    <n v="24"/>
    <x v="23"/>
    <x v="1"/>
    <s v="Willamette R"/>
    <n v="4"/>
    <s v="N"/>
    <n v="1"/>
    <n v="0"/>
  </r>
  <r>
    <x v="5"/>
    <n v="19"/>
    <x v="18"/>
    <n v="24"/>
    <x v="23"/>
    <x v="1"/>
    <s v="Willamette R"/>
    <n v="5"/>
    <s v="N"/>
    <n v="1"/>
    <n v="0"/>
  </r>
  <r>
    <x v="5"/>
    <n v="20"/>
    <x v="19"/>
    <n v="24"/>
    <x v="23"/>
    <x v="1"/>
    <s v="Willamette R"/>
    <n v="2"/>
    <s v="N"/>
    <n v="1"/>
    <n v="295.89999999999998"/>
  </r>
  <r>
    <x v="5"/>
    <n v="20"/>
    <x v="19"/>
    <n v="24"/>
    <x v="23"/>
    <x v="1"/>
    <s v="Willamette R"/>
    <n v="3"/>
    <s v="N"/>
    <n v="1"/>
    <n v="255.8"/>
  </r>
  <r>
    <x v="5"/>
    <n v="20"/>
    <x v="19"/>
    <n v="24"/>
    <x v="23"/>
    <x v="1"/>
    <s v="Willamette R"/>
    <n v="4"/>
    <s v="N"/>
    <n v="1"/>
    <n v="19.05"/>
  </r>
  <r>
    <x v="5"/>
    <n v="20"/>
    <x v="19"/>
    <n v="24"/>
    <x v="23"/>
    <x v="1"/>
    <s v="Willamette R"/>
    <n v="5"/>
    <s v="N"/>
    <n v="1"/>
    <n v="0"/>
  </r>
  <r>
    <x v="5"/>
    <n v="21"/>
    <x v="20"/>
    <n v="24"/>
    <x v="23"/>
    <x v="1"/>
    <s v="Willamette R"/>
    <n v="2"/>
    <s v="N"/>
    <n v="1"/>
    <n v="476.95"/>
  </r>
  <r>
    <x v="5"/>
    <n v="21"/>
    <x v="20"/>
    <n v="24"/>
    <x v="23"/>
    <x v="1"/>
    <s v="Willamette R"/>
    <n v="3"/>
    <s v="N"/>
    <n v="1"/>
    <n v="40.729999999999997"/>
  </r>
  <r>
    <x v="5"/>
    <n v="21"/>
    <x v="20"/>
    <n v="24"/>
    <x v="23"/>
    <x v="1"/>
    <s v="Willamette R"/>
    <n v="4"/>
    <s v="N"/>
    <n v="1"/>
    <n v="51.6"/>
  </r>
  <r>
    <x v="5"/>
    <n v="21"/>
    <x v="20"/>
    <n v="24"/>
    <x v="23"/>
    <x v="1"/>
    <s v="Willamette R"/>
    <n v="5"/>
    <s v="N"/>
    <n v="1"/>
    <n v="0"/>
  </r>
  <r>
    <x v="5"/>
    <n v="22"/>
    <x v="21"/>
    <n v="24"/>
    <x v="23"/>
    <x v="1"/>
    <s v="Willamette R"/>
    <n v="2"/>
    <s v="N"/>
    <n v="1"/>
    <n v="0"/>
  </r>
  <r>
    <x v="5"/>
    <n v="22"/>
    <x v="21"/>
    <n v="24"/>
    <x v="23"/>
    <x v="1"/>
    <s v="Willamette R"/>
    <n v="3"/>
    <s v="N"/>
    <n v="1"/>
    <n v="63.3"/>
  </r>
  <r>
    <x v="5"/>
    <n v="22"/>
    <x v="21"/>
    <n v="24"/>
    <x v="23"/>
    <x v="1"/>
    <s v="Willamette R"/>
    <n v="4"/>
    <s v="N"/>
    <n v="1"/>
    <n v="0"/>
  </r>
  <r>
    <x v="5"/>
    <n v="22"/>
    <x v="21"/>
    <n v="24"/>
    <x v="23"/>
    <x v="1"/>
    <s v="Willamette R"/>
    <n v="5"/>
    <s v="N"/>
    <n v="1"/>
    <n v="0"/>
  </r>
  <r>
    <x v="5"/>
    <n v="23"/>
    <x v="22"/>
    <n v="24"/>
    <x v="23"/>
    <x v="1"/>
    <s v="Willamette R"/>
    <n v="2"/>
    <s v="N"/>
    <n v="1"/>
    <n v="0"/>
  </r>
  <r>
    <x v="5"/>
    <n v="23"/>
    <x v="22"/>
    <n v="24"/>
    <x v="23"/>
    <x v="1"/>
    <s v="Willamette R"/>
    <n v="3"/>
    <s v="N"/>
    <n v="1"/>
    <n v="0"/>
  </r>
  <r>
    <x v="5"/>
    <n v="23"/>
    <x v="22"/>
    <n v="24"/>
    <x v="23"/>
    <x v="1"/>
    <s v="Willamette R"/>
    <n v="4"/>
    <s v="N"/>
    <n v="1"/>
    <n v="0"/>
  </r>
  <r>
    <x v="5"/>
    <n v="23"/>
    <x v="22"/>
    <n v="24"/>
    <x v="23"/>
    <x v="1"/>
    <s v="Willamette R"/>
    <n v="5"/>
    <s v="N"/>
    <n v="1"/>
    <n v="0"/>
  </r>
  <r>
    <x v="5"/>
    <n v="24"/>
    <x v="23"/>
    <n v="24"/>
    <x v="23"/>
    <x v="1"/>
    <s v="Willamette R"/>
    <n v="2"/>
    <s v="N"/>
    <n v="1"/>
    <n v="46.69"/>
  </r>
  <r>
    <x v="5"/>
    <n v="24"/>
    <x v="23"/>
    <n v="24"/>
    <x v="23"/>
    <x v="1"/>
    <s v="Willamette R"/>
    <n v="3"/>
    <s v="N"/>
    <n v="1"/>
    <n v="6.37"/>
  </r>
  <r>
    <x v="5"/>
    <n v="24"/>
    <x v="23"/>
    <n v="24"/>
    <x v="23"/>
    <x v="1"/>
    <s v="Willamette R"/>
    <n v="4"/>
    <s v="N"/>
    <n v="1"/>
    <n v="22.12"/>
  </r>
  <r>
    <x v="5"/>
    <n v="24"/>
    <x v="23"/>
    <n v="24"/>
    <x v="23"/>
    <x v="1"/>
    <s v="Willamette R"/>
    <n v="5"/>
    <s v="N"/>
    <n v="1"/>
    <n v="0"/>
  </r>
  <r>
    <x v="5"/>
    <n v="25"/>
    <x v="24"/>
    <n v="24"/>
    <x v="23"/>
    <x v="1"/>
    <s v="Willamette R"/>
    <n v="2"/>
    <s v="N"/>
    <n v="1"/>
    <n v="420.97"/>
  </r>
  <r>
    <x v="5"/>
    <n v="25"/>
    <x v="24"/>
    <n v="24"/>
    <x v="23"/>
    <x v="1"/>
    <s v="Willamette R"/>
    <n v="3"/>
    <s v="N"/>
    <n v="1"/>
    <n v="6173.42"/>
  </r>
  <r>
    <x v="5"/>
    <n v="25"/>
    <x v="24"/>
    <n v="24"/>
    <x v="23"/>
    <x v="1"/>
    <s v="Willamette R"/>
    <n v="4"/>
    <s v="N"/>
    <n v="1"/>
    <n v="5463.58"/>
  </r>
  <r>
    <x v="5"/>
    <n v="25"/>
    <x v="24"/>
    <n v="24"/>
    <x v="23"/>
    <x v="1"/>
    <s v="Willamette R"/>
    <n v="5"/>
    <s v="N"/>
    <n v="1"/>
    <n v="52.38"/>
  </r>
  <r>
    <x v="6"/>
    <n v="1"/>
    <x v="0"/>
    <n v="24"/>
    <x v="23"/>
    <x v="1"/>
    <s v="Willamette R"/>
    <n v="2"/>
    <s v="N"/>
    <n v="1"/>
    <n v="17.489999999999998"/>
  </r>
  <r>
    <x v="6"/>
    <n v="1"/>
    <x v="0"/>
    <n v="24"/>
    <x v="23"/>
    <x v="1"/>
    <s v="Willamette R"/>
    <n v="3"/>
    <s v="N"/>
    <n v="1"/>
    <n v="1543.09"/>
  </r>
  <r>
    <x v="6"/>
    <n v="1"/>
    <x v="0"/>
    <n v="24"/>
    <x v="23"/>
    <x v="1"/>
    <s v="Willamette R"/>
    <n v="4"/>
    <s v="N"/>
    <n v="1"/>
    <n v="36.31"/>
  </r>
  <r>
    <x v="6"/>
    <n v="1"/>
    <x v="0"/>
    <n v="24"/>
    <x v="23"/>
    <x v="1"/>
    <s v="Willamette R"/>
    <n v="5"/>
    <s v="N"/>
    <n v="1"/>
    <n v="0"/>
  </r>
  <r>
    <x v="6"/>
    <n v="2"/>
    <x v="1"/>
    <n v="24"/>
    <x v="23"/>
    <x v="1"/>
    <s v="Willamette R"/>
    <n v="2"/>
    <s v="N"/>
    <n v="1"/>
    <n v="616.48"/>
  </r>
  <r>
    <x v="6"/>
    <n v="2"/>
    <x v="1"/>
    <n v="24"/>
    <x v="23"/>
    <x v="1"/>
    <s v="Willamette R"/>
    <n v="3"/>
    <s v="N"/>
    <n v="1"/>
    <n v="1011.81"/>
  </r>
  <r>
    <x v="6"/>
    <n v="2"/>
    <x v="1"/>
    <n v="24"/>
    <x v="23"/>
    <x v="1"/>
    <s v="Willamette R"/>
    <n v="4"/>
    <s v="N"/>
    <n v="1"/>
    <n v="49.86"/>
  </r>
  <r>
    <x v="6"/>
    <n v="2"/>
    <x v="1"/>
    <n v="24"/>
    <x v="23"/>
    <x v="1"/>
    <s v="Willamette R"/>
    <n v="5"/>
    <s v="N"/>
    <n v="1"/>
    <n v="0"/>
  </r>
  <r>
    <x v="6"/>
    <n v="3"/>
    <x v="2"/>
    <n v="24"/>
    <x v="23"/>
    <x v="1"/>
    <s v="Willamette R"/>
    <n v="2"/>
    <s v="N"/>
    <n v="1"/>
    <n v="0"/>
  </r>
  <r>
    <x v="6"/>
    <n v="3"/>
    <x v="2"/>
    <n v="24"/>
    <x v="23"/>
    <x v="1"/>
    <s v="Willamette R"/>
    <n v="3"/>
    <s v="N"/>
    <n v="1"/>
    <n v="0"/>
  </r>
  <r>
    <x v="6"/>
    <n v="3"/>
    <x v="2"/>
    <n v="24"/>
    <x v="23"/>
    <x v="1"/>
    <s v="Willamette R"/>
    <n v="4"/>
    <s v="N"/>
    <n v="1"/>
    <n v="0"/>
  </r>
  <r>
    <x v="6"/>
    <n v="3"/>
    <x v="2"/>
    <n v="24"/>
    <x v="23"/>
    <x v="1"/>
    <s v="Willamette R"/>
    <n v="5"/>
    <s v="N"/>
    <n v="1"/>
    <n v="0"/>
  </r>
  <r>
    <x v="6"/>
    <n v="4"/>
    <x v="3"/>
    <n v="24"/>
    <x v="23"/>
    <x v="1"/>
    <s v="Willamette R"/>
    <n v="2"/>
    <s v="N"/>
    <n v="1"/>
    <n v="105.79"/>
  </r>
  <r>
    <x v="6"/>
    <n v="4"/>
    <x v="3"/>
    <n v="24"/>
    <x v="23"/>
    <x v="1"/>
    <s v="Willamette R"/>
    <n v="3"/>
    <s v="N"/>
    <n v="1"/>
    <n v="197.72"/>
  </r>
  <r>
    <x v="6"/>
    <n v="4"/>
    <x v="3"/>
    <n v="24"/>
    <x v="23"/>
    <x v="1"/>
    <s v="Willamette R"/>
    <n v="4"/>
    <s v="N"/>
    <n v="1"/>
    <n v="8.5299999999999994"/>
  </r>
  <r>
    <x v="6"/>
    <n v="4"/>
    <x v="3"/>
    <n v="24"/>
    <x v="23"/>
    <x v="1"/>
    <s v="Willamette R"/>
    <n v="5"/>
    <s v="N"/>
    <n v="1"/>
    <n v="0"/>
  </r>
  <r>
    <x v="6"/>
    <n v="5"/>
    <x v="4"/>
    <n v="24"/>
    <x v="23"/>
    <x v="1"/>
    <s v="Willamette R"/>
    <n v="2"/>
    <s v="N"/>
    <n v="1"/>
    <n v="127.26"/>
  </r>
  <r>
    <x v="6"/>
    <n v="5"/>
    <x v="4"/>
    <n v="24"/>
    <x v="23"/>
    <x v="1"/>
    <s v="Willamette R"/>
    <n v="3"/>
    <s v="N"/>
    <n v="1"/>
    <n v="510.5"/>
  </r>
  <r>
    <x v="6"/>
    <n v="5"/>
    <x v="4"/>
    <n v="24"/>
    <x v="23"/>
    <x v="1"/>
    <s v="Willamette R"/>
    <n v="4"/>
    <s v="N"/>
    <n v="1"/>
    <n v="222.8"/>
  </r>
  <r>
    <x v="6"/>
    <n v="5"/>
    <x v="4"/>
    <n v="24"/>
    <x v="23"/>
    <x v="1"/>
    <s v="Willamette R"/>
    <n v="5"/>
    <s v="N"/>
    <n v="1"/>
    <n v="0"/>
  </r>
  <r>
    <x v="6"/>
    <n v="6"/>
    <x v="5"/>
    <n v="24"/>
    <x v="23"/>
    <x v="1"/>
    <s v="Willamette R"/>
    <n v="2"/>
    <s v="N"/>
    <n v="1"/>
    <n v="0"/>
  </r>
  <r>
    <x v="6"/>
    <n v="6"/>
    <x v="5"/>
    <n v="24"/>
    <x v="23"/>
    <x v="1"/>
    <s v="Willamette R"/>
    <n v="3"/>
    <s v="N"/>
    <n v="1"/>
    <n v="0"/>
  </r>
  <r>
    <x v="6"/>
    <n v="6"/>
    <x v="5"/>
    <n v="24"/>
    <x v="23"/>
    <x v="1"/>
    <s v="Willamette R"/>
    <n v="4"/>
    <s v="N"/>
    <n v="1"/>
    <n v="0"/>
  </r>
  <r>
    <x v="6"/>
    <n v="6"/>
    <x v="5"/>
    <n v="24"/>
    <x v="23"/>
    <x v="1"/>
    <s v="Willamette R"/>
    <n v="5"/>
    <s v="N"/>
    <n v="1"/>
    <n v="0"/>
  </r>
  <r>
    <x v="6"/>
    <n v="7"/>
    <x v="6"/>
    <n v="24"/>
    <x v="23"/>
    <x v="1"/>
    <s v="Willamette R"/>
    <n v="2"/>
    <s v="N"/>
    <n v="1"/>
    <n v="62.69"/>
  </r>
  <r>
    <x v="6"/>
    <n v="7"/>
    <x v="6"/>
    <n v="24"/>
    <x v="23"/>
    <x v="1"/>
    <s v="Willamette R"/>
    <n v="3"/>
    <s v="N"/>
    <n v="1"/>
    <n v="0"/>
  </r>
  <r>
    <x v="6"/>
    <n v="7"/>
    <x v="6"/>
    <n v="24"/>
    <x v="23"/>
    <x v="1"/>
    <s v="Willamette R"/>
    <n v="4"/>
    <s v="N"/>
    <n v="1"/>
    <n v="0"/>
  </r>
  <r>
    <x v="6"/>
    <n v="7"/>
    <x v="6"/>
    <n v="24"/>
    <x v="23"/>
    <x v="1"/>
    <s v="Willamette R"/>
    <n v="5"/>
    <s v="N"/>
    <n v="1"/>
    <n v="0"/>
  </r>
  <r>
    <x v="6"/>
    <n v="8"/>
    <x v="7"/>
    <n v="24"/>
    <x v="23"/>
    <x v="1"/>
    <s v="Willamette R"/>
    <n v="2"/>
    <s v="N"/>
    <n v="1"/>
    <n v="7.67"/>
  </r>
  <r>
    <x v="6"/>
    <n v="8"/>
    <x v="7"/>
    <n v="24"/>
    <x v="23"/>
    <x v="1"/>
    <s v="Willamette R"/>
    <n v="3"/>
    <s v="N"/>
    <n v="1"/>
    <n v="2.87"/>
  </r>
  <r>
    <x v="6"/>
    <n v="8"/>
    <x v="7"/>
    <n v="24"/>
    <x v="23"/>
    <x v="1"/>
    <s v="Willamette R"/>
    <n v="4"/>
    <s v="N"/>
    <n v="1"/>
    <n v="0"/>
  </r>
  <r>
    <x v="6"/>
    <n v="8"/>
    <x v="7"/>
    <n v="24"/>
    <x v="23"/>
    <x v="1"/>
    <s v="Willamette R"/>
    <n v="5"/>
    <s v="N"/>
    <n v="1"/>
    <n v="0"/>
  </r>
  <r>
    <x v="6"/>
    <n v="9"/>
    <x v="8"/>
    <n v="24"/>
    <x v="23"/>
    <x v="1"/>
    <s v="Willamette R"/>
    <n v="2"/>
    <s v="N"/>
    <n v="1"/>
    <n v="16.13"/>
  </r>
  <r>
    <x v="6"/>
    <n v="9"/>
    <x v="8"/>
    <n v="24"/>
    <x v="23"/>
    <x v="1"/>
    <s v="Willamette R"/>
    <n v="3"/>
    <s v="N"/>
    <n v="1"/>
    <n v="0"/>
  </r>
  <r>
    <x v="6"/>
    <n v="9"/>
    <x v="8"/>
    <n v="24"/>
    <x v="23"/>
    <x v="1"/>
    <s v="Willamette R"/>
    <n v="4"/>
    <s v="N"/>
    <n v="1"/>
    <n v="0"/>
  </r>
  <r>
    <x v="6"/>
    <n v="9"/>
    <x v="8"/>
    <n v="24"/>
    <x v="23"/>
    <x v="1"/>
    <s v="Willamette R"/>
    <n v="5"/>
    <s v="N"/>
    <n v="1"/>
    <n v="0"/>
  </r>
  <r>
    <x v="6"/>
    <n v="10"/>
    <x v="9"/>
    <n v="24"/>
    <x v="23"/>
    <x v="1"/>
    <s v="Willamette R"/>
    <n v="2"/>
    <s v="N"/>
    <n v="1"/>
    <n v="0"/>
  </r>
  <r>
    <x v="6"/>
    <n v="10"/>
    <x v="9"/>
    <n v="24"/>
    <x v="23"/>
    <x v="1"/>
    <s v="Willamette R"/>
    <n v="3"/>
    <s v="N"/>
    <n v="1"/>
    <n v="0"/>
  </r>
  <r>
    <x v="6"/>
    <n v="10"/>
    <x v="9"/>
    <n v="24"/>
    <x v="23"/>
    <x v="1"/>
    <s v="Willamette R"/>
    <n v="4"/>
    <s v="N"/>
    <n v="1"/>
    <n v="0"/>
  </r>
  <r>
    <x v="6"/>
    <n v="10"/>
    <x v="9"/>
    <n v="24"/>
    <x v="23"/>
    <x v="1"/>
    <s v="Willamette R"/>
    <n v="5"/>
    <s v="N"/>
    <n v="1"/>
    <n v="0"/>
  </r>
  <r>
    <x v="6"/>
    <n v="11"/>
    <x v="10"/>
    <n v="24"/>
    <x v="23"/>
    <x v="1"/>
    <s v="Willamette R"/>
    <n v="2"/>
    <s v="N"/>
    <n v="1"/>
    <n v="0"/>
  </r>
  <r>
    <x v="6"/>
    <n v="11"/>
    <x v="10"/>
    <n v="24"/>
    <x v="23"/>
    <x v="1"/>
    <s v="Willamette R"/>
    <n v="3"/>
    <s v="N"/>
    <n v="1"/>
    <n v="0"/>
  </r>
  <r>
    <x v="6"/>
    <n v="11"/>
    <x v="10"/>
    <n v="24"/>
    <x v="23"/>
    <x v="1"/>
    <s v="Willamette R"/>
    <n v="4"/>
    <s v="N"/>
    <n v="1"/>
    <n v="0"/>
  </r>
  <r>
    <x v="6"/>
    <n v="11"/>
    <x v="10"/>
    <n v="24"/>
    <x v="23"/>
    <x v="1"/>
    <s v="Willamette R"/>
    <n v="5"/>
    <s v="N"/>
    <n v="1"/>
    <n v="0"/>
  </r>
  <r>
    <x v="6"/>
    <n v="12"/>
    <x v="11"/>
    <n v="24"/>
    <x v="23"/>
    <x v="1"/>
    <s v="Willamette R"/>
    <n v="2"/>
    <s v="N"/>
    <n v="1"/>
    <n v="0"/>
  </r>
  <r>
    <x v="6"/>
    <n v="12"/>
    <x v="11"/>
    <n v="24"/>
    <x v="23"/>
    <x v="1"/>
    <s v="Willamette R"/>
    <n v="3"/>
    <s v="N"/>
    <n v="1"/>
    <n v="0"/>
  </r>
  <r>
    <x v="6"/>
    <n v="12"/>
    <x v="11"/>
    <n v="24"/>
    <x v="23"/>
    <x v="1"/>
    <s v="Willamette R"/>
    <n v="4"/>
    <s v="N"/>
    <n v="1"/>
    <n v="0"/>
  </r>
  <r>
    <x v="6"/>
    <n v="12"/>
    <x v="11"/>
    <n v="24"/>
    <x v="23"/>
    <x v="1"/>
    <s v="Willamette R"/>
    <n v="5"/>
    <s v="N"/>
    <n v="1"/>
    <n v="0"/>
  </r>
  <r>
    <x v="6"/>
    <n v="13"/>
    <x v="12"/>
    <n v="24"/>
    <x v="23"/>
    <x v="1"/>
    <s v="Willamette R"/>
    <n v="2"/>
    <s v="N"/>
    <n v="1"/>
    <n v="0"/>
  </r>
  <r>
    <x v="6"/>
    <n v="13"/>
    <x v="12"/>
    <n v="24"/>
    <x v="23"/>
    <x v="1"/>
    <s v="Willamette R"/>
    <n v="3"/>
    <s v="N"/>
    <n v="1"/>
    <n v="0"/>
  </r>
  <r>
    <x v="6"/>
    <n v="13"/>
    <x v="12"/>
    <n v="24"/>
    <x v="23"/>
    <x v="1"/>
    <s v="Willamette R"/>
    <n v="4"/>
    <s v="N"/>
    <n v="1"/>
    <n v="0"/>
  </r>
  <r>
    <x v="6"/>
    <n v="13"/>
    <x v="12"/>
    <n v="24"/>
    <x v="23"/>
    <x v="1"/>
    <s v="Willamette R"/>
    <n v="5"/>
    <s v="N"/>
    <n v="1"/>
    <n v="0"/>
  </r>
  <r>
    <x v="6"/>
    <n v="14"/>
    <x v="13"/>
    <n v="24"/>
    <x v="23"/>
    <x v="1"/>
    <s v="Willamette R"/>
    <n v="2"/>
    <s v="N"/>
    <n v="1"/>
    <n v="0"/>
  </r>
  <r>
    <x v="6"/>
    <n v="14"/>
    <x v="13"/>
    <n v="24"/>
    <x v="23"/>
    <x v="1"/>
    <s v="Willamette R"/>
    <n v="3"/>
    <s v="N"/>
    <n v="1"/>
    <n v="0"/>
  </r>
  <r>
    <x v="6"/>
    <n v="14"/>
    <x v="13"/>
    <n v="24"/>
    <x v="23"/>
    <x v="1"/>
    <s v="Willamette R"/>
    <n v="4"/>
    <s v="N"/>
    <n v="1"/>
    <n v="0"/>
  </r>
  <r>
    <x v="6"/>
    <n v="14"/>
    <x v="13"/>
    <n v="24"/>
    <x v="23"/>
    <x v="1"/>
    <s v="Willamette R"/>
    <n v="5"/>
    <s v="N"/>
    <n v="1"/>
    <n v="0"/>
  </r>
  <r>
    <x v="6"/>
    <n v="15"/>
    <x v="14"/>
    <n v="24"/>
    <x v="23"/>
    <x v="1"/>
    <s v="Willamette R"/>
    <n v="2"/>
    <s v="N"/>
    <n v="1"/>
    <n v="0"/>
  </r>
  <r>
    <x v="6"/>
    <n v="15"/>
    <x v="14"/>
    <n v="24"/>
    <x v="23"/>
    <x v="1"/>
    <s v="Willamette R"/>
    <n v="3"/>
    <s v="N"/>
    <n v="1"/>
    <n v="165.74"/>
  </r>
  <r>
    <x v="6"/>
    <n v="15"/>
    <x v="14"/>
    <n v="24"/>
    <x v="23"/>
    <x v="1"/>
    <s v="Willamette R"/>
    <n v="4"/>
    <s v="N"/>
    <n v="1"/>
    <n v="1062.42"/>
  </r>
  <r>
    <x v="6"/>
    <n v="15"/>
    <x v="14"/>
    <n v="24"/>
    <x v="23"/>
    <x v="1"/>
    <s v="Willamette R"/>
    <n v="5"/>
    <s v="N"/>
    <n v="1"/>
    <n v="2.36"/>
  </r>
  <r>
    <x v="6"/>
    <n v="16"/>
    <x v="15"/>
    <n v="24"/>
    <x v="23"/>
    <x v="1"/>
    <s v="Willamette R"/>
    <n v="2"/>
    <s v="N"/>
    <n v="1"/>
    <n v="0.08"/>
  </r>
  <r>
    <x v="6"/>
    <n v="16"/>
    <x v="15"/>
    <n v="24"/>
    <x v="23"/>
    <x v="1"/>
    <s v="Willamette R"/>
    <n v="3"/>
    <s v="N"/>
    <n v="1"/>
    <n v="0"/>
  </r>
  <r>
    <x v="6"/>
    <n v="16"/>
    <x v="15"/>
    <n v="24"/>
    <x v="23"/>
    <x v="1"/>
    <s v="Willamette R"/>
    <n v="4"/>
    <s v="N"/>
    <n v="1"/>
    <n v="0"/>
  </r>
  <r>
    <x v="6"/>
    <n v="16"/>
    <x v="15"/>
    <n v="24"/>
    <x v="23"/>
    <x v="1"/>
    <s v="Willamette R"/>
    <n v="5"/>
    <s v="N"/>
    <n v="1"/>
    <n v="0"/>
  </r>
  <r>
    <x v="6"/>
    <n v="17"/>
    <x v="16"/>
    <n v="24"/>
    <x v="23"/>
    <x v="1"/>
    <s v="Willamette R"/>
    <n v="2"/>
    <s v="N"/>
    <n v="1"/>
    <n v="0"/>
  </r>
  <r>
    <x v="6"/>
    <n v="17"/>
    <x v="16"/>
    <n v="24"/>
    <x v="23"/>
    <x v="1"/>
    <s v="Willamette R"/>
    <n v="3"/>
    <s v="N"/>
    <n v="1"/>
    <n v="0"/>
  </r>
  <r>
    <x v="6"/>
    <n v="17"/>
    <x v="16"/>
    <n v="24"/>
    <x v="23"/>
    <x v="1"/>
    <s v="Willamette R"/>
    <n v="4"/>
    <s v="N"/>
    <n v="1"/>
    <n v="0"/>
  </r>
  <r>
    <x v="6"/>
    <n v="17"/>
    <x v="16"/>
    <n v="24"/>
    <x v="23"/>
    <x v="1"/>
    <s v="Willamette R"/>
    <n v="5"/>
    <s v="N"/>
    <n v="1"/>
    <n v="0"/>
  </r>
  <r>
    <x v="6"/>
    <n v="18"/>
    <x v="17"/>
    <n v="24"/>
    <x v="23"/>
    <x v="1"/>
    <s v="Willamette R"/>
    <n v="2"/>
    <s v="N"/>
    <n v="1"/>
    <n v="0"/>
  </r>
  <r>
    <x v="6"/>
    <n v="18"/>
    <x v="17"/>
    <n v="24"/>
    <x v="23"/>
    <x v="1"/>
    <s v="Willamette R"/>
    <n v="3"/>
    <s v="N"/>
    <n v="1"/>
    <n v="321.83"/>
  </r>
  <r>
    <x v="6"/>
    <n v="18"/>
    <x v="17"/>
    <n v="24"/>
    <x v="23"/>
    <x v="1"/>
    <s v="Willamette R"/>
    <n v="4"/>
    <s v="N"/>
    <n v="1"/>
    <n v="5.47"/>
  </r>
  <r>
    <x v="6"/>
    <n v="18"/>
    <x v="17"/>
    <n v="24"/>
    <x v="23"/>
    <x v="1"/>
    <s v="Willamette R"/>
    <n v="5"/>
    <s v="N"/>
    <n v="1"/>
    <n v="0"/>
  </r>
  <r>
    <x v="6"/>
    <n v="19"/>
    <x v="18"/>
    <n v="24"/>
    <x v="23"/>
    <x v="1"/>
    <s v="Willamette R"/>
    <n v="2"/>
    <s v="N"/>
    <n v="1"/>
    <n v="0"/>
  </r>
  <r>
    <x v="6"/>
    <n v="19"/>
    <x v="18"/>
    <n v="24"/>
    <x v="23"/>
    <x v="1"/>
    <s v="Willamette R"/>
    <n v="3"/>
    <s v="N"/>
    <n v="1"/>
    <n v="102.67"/>
  </r>
  <r>
    <x v="6"/>
    <n v="19"/>
    <x v="18"/>
    <n v="24"/>
    <x v="23"/>
    <x v="1"/>
    <s v="Willamette R"/>
    <n v="4"/>
    <s v="N"/>
    <n v="1"/>
    <n v="0"/>
  </r>
  <r>
    <x v="6"/>
    <n v="19"/>
    <x v="18"/>
    <n v="24"/>
    <x v="23"/>
    <x v="1"/>
    <s v="Willamette R"/>
    <n v="5"/>
    <s v="N"/>
    <n v="1"/>
    <n v="0"/>
  </r>
  <r>
    <x v="6"/>
    <n v="20"/>
    <x v="19"/>
    <n v="24"/>
    <x v="23"/>
    <x v="1"/>
    <s v="Willamette R"/>
    <n v="2"/>
    <s v="N"/>
    <n v="1"/>
    <n v="157.16999999999999"/>
  </r>
  <r>
    <x v="6"/>
    <n v="20"/>
    <x v="19"/>
    <n v="24"/>
    <x v="23"/>
    <x v="1"/>
    <s v="Willamette R"/>
    <n v="3"/>
    <s v="N"/>
    <n v="1"/>
    <n v="139.97999999999999"/>
  </r>
  <r>
    <x v="6"/>
    <n v="20"/>
    <x v="19"/>
    <n v="24"/>
    <x v="23"/>
    <x v="1"/>
    <s v="Willamette R"/>
    <n v="4"/>
    <s v="N"/>
    <n v="1"/>
    <n v="8.44"/>
  </r>
  <r>
    <x v="6"/>
    <n v="20"/>
    <x v="19"/>
    <n v="24"/>
    <x v="23"/>
    <x v="1"/>
    <s v="Willamette R"/>
    <n v="5"/>
    <s v="N"/>
    <n v="1"/>
    <n v="0"/>
  </r>
  <r>
    <x v="6"/>
    <n v="21"/>
    <x v="20"/>
    <n v="24"/>
    <x v="23"/>
    <x v="1"/>
    <s v="Willamette R"/>
    <n v="2"/>
    <s v="N"/>
    <n v="1"/>
    <n v="261.62"/>
  </r>
  <r>
    <x v="6"/>
    <n v="21"/>
    <x v="20"/>
    <n v="24"/>
    <x v="23"/>
    <x v="1"/>
    <s v="Willamette R"/>
    <n v="3"/>
    <s v="N"/>
    <n v="1"/>
    <n v="23.02"/>
  </r>
  <r>
    <x v="6"/>
    <n v="21"/>
    <x v="20"/>
    <n v="24"/>
    <x v="23"/>
    <x v="1"/>
    <s v="Willamette R"/>
    <n v="4"/>
    <s v="N"/>
    <n v="1"/>
    <n v="23.6"/>
  </r>
  <r>
    <x v="6"/>
    <n v="21"/>
    <x v="20"/>
    <n v="24"/>
    <x v="23"/>
    <x v="1"/>
    <s v="Willamette R"/>
    <n v="5"/>
    <s v="N"/>
    <n v="1"/>
    <n v="0"/>
  </r>
  <r>
    <x v="6"/>
    <n v="22"/>
    <x v="21"/>
    <n v="24"/>
    <x v="23"/>
    <x v="1"/>
    <s v="Willamette R"/>
    <n v="2"/>
    <s v="N"/>
    <n v="1"/>
    <n v="0"/>
  </r>
  <r>
    <x v="6"/>
    <n v="22"/>
    <x v="21"/>
    <n v="24"/>
    <x v="23"/>
    <x v="1"/>
    <s v="Willamette R"/>
    <n v="3"/>
    <s v="N"/>
    <n v="1"/>
    <n v="40.119999999999997"/>
  </r>
  <r>
    <x v="6"/>
    <n v="22"/>
    <x v="21"/>
    <n v="24"/>
    <x v="23"/>
    <x v="1"/>
    <s v="Willamette R"/>
    <n v="4"/>
    <s v="N"/>
    <n v="1"/>
    <n v="0"/>
  </r>
  <r>
    <x v="6"/>
    <n v="22"/>
    <x v="21"/>
    <n v="24"/>
    <x v="23"/>
    <x v="1"/>
    <s v="Willamette R"/>
    <n v="5"/>
    <s v="N"/>
    <n v="1"/>
    <n v="0"/>
  </r>
  <r>
    <x v="6"/>
    <n v="23"/>
    <x v="22"/>
    <n v="24"/>
    <x v="23"/>
    <x v="1"/>
    <s v="Willamette R"/>
    <n v="2"/>
    <s v="N"/>
    <n v="1"/>
    <n v="0"/>
  </r>
  <r>
    <x v="6"/>
    <n v="23"/>
    <x v="22"/>
    <n v="24"/>
    <x v="23"/>
    <x v="1"/>
    <s v="Willamette R"/>
    <n v="3"/>
    <s v="N"/>
    <n v="1"/>
    <n v="0"/>
  </r>
  <r>
    <x v="6"/>
    <n v="23"/>
    <x v="22"/>
    <n v="24"/>
    <x v="23"/>
    <x v="1"/>
    <s v="Willamette R"/>
    <n v="4"/>
    <s v="N"/>
    <n v="1"/>
    <n v="0"/>
  </r>
  <r>
    <x v="6"/>
    <n v="23"/>
    <x v="22"/>
    <n v="24"/>
    <x v="23"/>
    <x v="1"/>
    <s v="Willamette R"/>
    <n v="5"/>
    <s v="N"/>
    <n v="1"/>
    <n v="0"/>
  </r>
  <r>
    <x v="6"/>
    <n v="24"/>
    <x v="23"/>
    <n v="24"/>
    <x v="23"/>
    <x v="1"/>
    <s v="Willamette R"/>
    <n v="2"/>
    <s v="N"/>
    <n v="1"/>
    <n v="29.92"/>
  </r>
  <r>
    <x v="6"/>
    <n v="24"/>
    <x v="23"/>
    <n v="24"/>
    <x v="23"/>
    <x v="1"/>
    <s v="Willamette R"/>
    <n v="3"/>
    <s v="N"/>
    <n v="1"/>
    <n v="4.21"/>
  </r>
  <r>
    <x v="6"/>
    <n v="24"/>
    <x v="23"/>
    <n v="24"/>
    <x v="23"/>
    <x v="1"/>
    <s v="Willamette R"/>
    <n v="4"/>
    <s v="N"/>
    <n v="1"/>
    <n v="11.82"/>
  </r>
  <r>
    <x v="6"/>
    <n v="24"/>
    <x v="23"/>
    <n v="24"/>
    <x v="23"/>
    <x v="1"/>
    <s v="Willamette R"/>
    <n v="5"/>
    <s v="N"/>
    <n v="1"/>
    <n v="0"/>
  </r>
  <r>
    <x v="6"/>
    <n v="25"/>
    <x v="24"/>
    <n v="24"/>
    <x v="23"/>
    <x v="1"/>
    <s v="Willamette R"/>
    <n v="2"/>
    <s v="N"/>
    <n v="1"/>
    <n v="402.47"/>
  </r>
  <r>
    <x v="6"/>
    <n v="25"/>
    <x v="24"/>
    <n v="24"/>
    <x v="23"/>
    <x v="1"/>
    <s v="Willamette R"/>
    <n v="3"/>
    <s v="N"/>
    <n v="1"/>
    <n v="6267.12"/>
  </r>
  <r>
    <x v="6"/>
    <n v="25"/>
    <x v="24"/>
    <n v="24"/>
    <x v="23"/>
    <x v="1"/>
    <s v="Willamette R"/>
    <n v="4"/>
    <s v="N"/>
    <n v="1"/>
    <n v="4358.57"/>
  </r>
  <r>
    <x v="6"/>
    <n v="25"/>
    <x v="24"/>
    <n v="24"/>
    <x v="23"/>
    <x v="1"/>
    <s v="Willamette R"/>
    <n v="5"/>
    <s v="N"/>
    <n v="1"/>
    <n v="119.01"/>
  </r>
  <r>
    <x v="0"/>
    <n v="1"/>
    <x v="0"/>
    <n v="25"/>
    <x v="24"/>
    <x v="0"/>
    <s v="Spr Cowlitz Hat"/>
    <n v="2"/>
    <s v="N"/>
    <n v="1"/>
    <n v="0"/>
  </r>
  <r>
    <x v="0"/>
    <n v="1"/>
    <x v="0"/>
    <n v="25"/>
    <x v="24"/>
    <x v="0"/>
    <s v="Spr Cowlitz Hat"/>
    <n v="3"/>
    <s v="N"/>
    <n v="1"/>
    <n v="227.52"/>
  </r>
  <r>
    <x v="0"/>
    <n v="1"/>
    <x v="0"/>
    <n v="25"/>
    <x v="24"/>
    <x v="0"/>
    <s v="Spr Cowlitz Hat"/>
    <n v="4"/>
    <s v="N"/>
    <n v="1"/>
    <n v="13.79"/>
  </r>
  <r>
    <x v="0"/>
    <n v="1"/>
    <x v="0"/>
    <n v="25"/>
    <x v="24"/>
    <x v="0"/>
    <s v="Spr Cowlitz Hat"/>
    <n v="5"/>
    <s v="N"/>
    <n v="1"/>
    <n v="0"/>
  </r>
  <r>
    <x v="0"/>
    <n v="2"/>
    <x v="1"/>
    <n v="25"/>
    <x v="24"/>
    <x v="0"/>
    <s v="Spr Cowlitz Hat"/>
    <n v="2"/>
    <s v="N"/>
    <n v="1"/>
    <n v="6.7"/>
  </r>
  <r>
    <x v="0"/>
    <n v="2"/>
    <x v="1"/>
    <n v="25"/>
    <x v="24"/>
    <x v="0"/>
    <s v="Spr Cowlitz Hat"/>
    <n v="3"/>
    <s v="N"/>
    <n v="1"/>
    <n v="110.63"/>
  </r>
  <r>
    <x v="0"/>
    <n v="2"/>
    <x v="1"/>
    <n v="25"/>
    <x v="24"/>
    <x v="0"/>
    <s v="Spr Cowlitz Hat"/>
    <n v="4"/>
    <s v="N"/>
    <n v="1"/>
    <n v="71.47"/>
  </r>
  <r>
    <x v="0"/>
    <n v="2"/>
    <x v="1"/>
    <n v="25"/>
    <x v="24"/>
    <x v="0"/>
    <s v="Spr Cowlitz Hat"/>
    <n v="5"/>
    <s v="N"/>
    <n v="1"/>
    <n v="0"/>
  </r>
  <r>
    <x v="0"/>
    <n v="3"/>
    <x v="2"/>
    <n v="25"/>
    <x v="24"/>
    <x v="0"/>
    <s v="Spr Cowlitz Hat"/>
    <n v="2"/>
    <s v="N"/>
    <n v="1"/>
    <n v="0"/>
  </r>
  <r>
    <x v="0"/>
    <n v="3"/>
    <x v="2"/>
    <n v="25"/>
    <x v="24"/>
    <x v="0"/>
    <s v="Spr Cowlitz Hat"/>
    <n v="3"/>
    <s v="N"/>
    <n v="1"/>
    <n v="0"/>
  </r>
  <r>
    <x v="0"/>
    <n v="3"/>
    <x v="2"/>
    <n v="25"/>
    <x v="24"/>
    <x v="0"/>
    <s v="Spr Cowlitz Hat"/>
    <n v="4"/>
    <s v="N"/>
    <n v="1"/>
    <n v="0"/>
  </r>
  <r>
    <x v="0"/>
    <n v="3"/>
    <x v="2"/>
    <n v="25"/>
    <x v="24"/>
    <x v="0"/>
    <s v="Spr Cowlitz Hat"/>
    <n v="5"/>
    <s v="N"/>
    <n v="1"/>
    <n v="0"/>
  </r>
  <r>
    <x v="0"/>
    <n v="4"/>
    <x v="3"/>
    <n v="25"/>
    <x v="24"/>
    <x v="0"/>
    <s v="Spr Cowlitz Hat"/>
    <n v="2"/>
    <s v="N"/>
    <n v="1"/>
    <n v="93.22"/>
  </r>
  <r>
    <x v="0"/>
    <n v="4"/>
    <x v="3"/>
    <n v="25"/>
    <x v="24"/>
    <x v="0"/>
    <s v="Spr Cowlitz Hat"/>
    <n v="3"/>
    <s v="N"/>
    <n v="1"/>
    <n v="356.07"/>
  </r>
  <r>
    <x v="0"/>
    <n v="4"/>
    <x v="3"/>
    <n v="25"/>
    <x v="24"/>
    <x v="0"/>
    <s v="Spr Cowlitz Hat"/>
    <n v="4"/>
    <s v="N"/>
    <n v="1"/>
    <n v="91.01"/>
  </r>
  <r>
    <x v="0"/>
    <n v="4"/>
    <x v="3"/>
    <n v="25"/>
    <x v="24"/>
    <x v="0"/>
    <s v="Spr Cowlitz Hat"/>
    <n v="5"/>
    <s v="N"/>
    <n v="1"/>
    <n v="0"/>
  </r>
  <r>
    <x v="0"/>
    <n v="5"/>
    <x v="4"/>
    <n v="25"/>
    <x v="24"/>
    <x v="0"/>
    <s v="Spr Cowlitz Hat"/>
    <n v="2"/>
    <s v="N"/>
    <n v="1"/>
    <n v="350.23"/>
  </r>
  <r>
    <x v="0"/>
    <n v="5"/>
    <x v="4"/>
    <n v="25"/>
    <x v="24"/>
    <x v="0"/>
    <s v="Spr Cowlitz Hat"/>
    <n v="3"/>
    <s v="N"/>
    <n v="1"/>
    <n v="1873.52"/>
  </r>
  <r>
    <x v="0"/>
    <n v="5"/>
    <x v="4"/>
    <n v="25"/>
    <x v="24"/>
    <x v="0"/>
    <s v="Spr Cowlitz Hat"/>
    <n v="4"/>
    <s v="N"/>
    <n v="1"/>
    <n v="123.96"/>
  </r>
  <r>
    <x v="0"/>
    <n v="5"/>
    <x v="4"/>
    <n v="25"/>
    <x v="24"/>
    <x v="0"/>
    <s v="Spr Cowlitz Hat"/>
    <n v="5"/>
    <s v="N"/>
    <n v="1"/>
    <n v="0"/>
  </r>
  <r>
    <x v="0"/>
    <n v="6"/>
    <x v="5"/>
    <n v="25"/>
    <x v="24"/>
    <x v="0"/>
    <s v="Spr Cowlitz Hat"/>
    <n v="2"/>
    <s v="N"/>
    <n v="1"/>
    <n v="0"/>
  </r>
  <r>
    <x v="0"/>
    <n v="6"/>
    <x v="5"/>
    <n v="25"/>
    <x v="24"/>
    <x v="0"/>
    <s v="Spr Cowlitz Hat"/>
    <n v="3"/>
    <s v="N"/>
    <n v="1"/>
    <n v="0"/>
  </r>
  <r>
    <x v="0"/>
    <n v="6"/>
    <x v="5"/>
    <n v="25"/>
    <x v="24"/>
    <x v="0"/>
    <s v="Spr Cowlitz Hat"/>
    <n v="4"/>
    <s v="N"/>
    <n v="1"/>
    <n v="0"/>
  </r>
  <r>
    <x v="0"/>
    <n v="6"/>
    <x v="5"/>
    <n v="25"/>
    <x v="24"/>
    <x v="0"/>
    <s v="Spr Cowlitz Hat"/>
    <n v="5"/>
    <s v="N"/>
    <n v="1"/>
    <n v="0"/>
  </r>
  <r>
    <x v="0"/>
    <n v="7"/>
    <x v="6"/>
    <n v="25"/>
    <x v="24"/>
    <x v="0"/>
    <s v="Spr Cowlitz Hat"/>
    <n v="2"/>
    <s v="N"/>
    <n v="1"/>
    <n v="0"/>
  </r>
  <r>
    <x v="0"/>
    <n v="7"/>
    <x v="6"/>
    <n v="25"/>
    <x v="24"/>
    <x v="0"/>
    <s v="Spr Cowlitz Hat"/>
    <n v="3"/>
    <s v="N"/>
    <n v="1"/>
    <n v="0"/>
  </r>
  <r>
    <x v="0"/>
    <n v="7"/>
    <x v="6"/>
    <n v="25"/>
    <x v="24"/>
    <x v="0"/>
    <s v="Spr Cowlitz Hat"/>
    <n v="4"/>
    <s v="N"/>
    <n v="1"/>
    <n v="0"/>
  </r>
  <r>
    <x v="0"/>
    <n v="7"/>
    <x v="6"/>
    <n v="25"/>
    <x v="24"/>
    <x v="0"/>
    <s v="Spr Cowlitz Hat"/>
    <n v="5"/>
    <s v="N"/>
    <n v="1"/>
    <n v="0"/>
  </r>
  <r>
    <x v="0"/>
    <n v="8"/>
    <x v="7"/>
    <n v="25"/>
    <x v="24"/>
    <x v="0"/>
    <s v="Spr Cowlitz Hat"/>
    <n v="2"/>
    <s v="N"/>
    <n v="1"/>
    <n v="0"/>
  </r>
  <r>
    <x v="0"/>
    <n v="8"/>
    <x v="7"/>
    <n v="25"/>
    <x v="24"/>
    <x v="0"/>
    <s v="Spr Cowlitz Hat"/>
    <n v="3"/>
    <s v="N"/>
    <n v="1"/>
    <n v="4.82"/>
  </r>
  <r>
    <x v="0"/>
    <n v="8"/>
    <x v="7"/>
    <n v="25"/>
    <x v="24"/>
    <x v="0"/>
    <s v="Spr Cowlitz Hat"/>
    <n v="4"/>
    <s v="N"/>
    <n v="1"/>
    <n v="0"/>
  </r>
  <r>
    <x v="0"/>
    <n v="8"/>
    <x v="7"/>
    <n v="25"/>
    <x v="24"/>
    <x v="0"/>
    <s v="Spr Cowlitz Hat"/>
    <n v="5"/>
    <s v="N"/>
    <n v="1"/>
    <n v="0"/>
  </r>
  <r>
    <x v="0"/>
    <n v="9"/>
    <x v="8"/>
    <n v="25"/>
    <x v="24"/>
    <x v="0"/>
    <s v="Spr Cowlitz Hat"/>
    <n v="2"/>
    <s v="N"/>
    <n v="1"/>
    <n v="3.28"/>
  </r>
  <r>
    <x v="0"/>
    <n v="9"/>
    <x v="8"/>
    <n v="25"/>
    <x v="24"/>
    <x v="0"/>
    <s v="Spr Cowlitz Hat"/>
    <n v="3"/>
    <s v="N"/>
    <n v="1"/>
    <n v="2.35"/>
  </r>
  <r>
    <x v="0"/>
    <n v="9"/>
    <x v="8"/>
    <n v="25"/>
    <x v="24"/>
    <x v="0"/>
    <s v="Spr Cowlitz Hat"/>
    <n v="4"/>
    <s v="N"/>
    <n v="1"/>
    <n v="0"/>
  </r>
  <r>
    <x v="0"/>
    <n v="9"/>
    <x v="8"/>
    <n v="25"/>
    <x v="24"/>
    <x v="0"/>
    <s v="Spr Cowlitz Hat"/>
    <n v="5"/>
    <s v="N"/>
    <n v="1"/>
    <n v="0"/>
  </r>
  <r>
    <x v="0"/>
    <n v="10"/>
    <x v="9"/>
    <n v="25"/>
    <x v="24"/>
    <x v="0"/>
    <s v="Spr Cowlitz Hat"/>
    <n v="2"/>
    <s v="N"/>
    <n v="1"/>
    <n v="1.04"/>
  </r>
  <r>
    <x v="0"/>
    <n v="10"/>
    <x v="9"/>
    <n v="25"/>
    <x v="24"/>
    <x v="0"/>
    <s v="Spr Cowlitz Hat"/>
    <n v="3"/>
    <s v="N"/>
    <n v="1"/>
    <n v="0"/>
  </r>
  <r>
    <x v="0"/>
    <n v="10"/>
    <x v="9"/>
    <n v="25"/>
    <x v="24"/>
    <x v="0"/>
    <s v="Spr Cowlitz Hat"/>
    <n v="4"/>
    <s v="N"/>
    <n v="1"/>
    <n v="0"/>
  </r>
  <r>
    <x v="0"/>
    <n v="10"/>
    <x v="9"/>
    <n v="25"/>
    <x v="24"/>
    <x v="0"/>
    <s v="Spr Cowlitz Hat"/>
    <n v="5"/>
    <s v="N"/>
    <n v="1"/>
    <n v="0"/>
  </r>
  <r>
    <x v="0"/>
    <n v="11"/>
    <x v="10"/>
    <n v="25"/>
    <x v="24"/>
    <x v="0"/>
    <s v="Spr Cowlitz Hat"/>
    <n v="2"/>
    <s v="N"/>
    <n v="1"/>
    <n v="0"/>
  </r>
  <r>
    <x v="0"/>
    <n v="11"/>
    <x v="10"/>
    <n v="25"/>
    <x v="24"/>
    <x v="0"/>
    <s v="Spr Cowlitz Hat"/>
    <n v="3"/>
    <s v="N"/>
    <n v="1"/>
    <n v="0"/>
  </r>
  <r>
    <x v="0"/>
    <n v="11"/>
    <x v="10"/>
    <n v="25"/>
    <x v="24"/>
    <x v="0"/>
    <s v="Spr Cowlitz Hat"/>
    <n v="4"/>
    <s v="N"/>
    <n v="1"/>
    <n v="0"/>
  </r>
  <r>
    <x v="0"/>
    <n v="11"/>
    <x v="10"/>
    <n v="25"/>
    <x v="24"/>
    <x v="0"/>
    <s v="Spr Cowlitz Hat"/>
    <n v="5"/>
    <s v="N"/>
    <n v="1"/>
    <n v="0"/>
  </r>
  <r>
    <x v="0"/>
    <n v="12"/>
    <x v="11"/>
    <n v="25"/>
    <x v="24"/>
    <x v="0"/>
    <s v="Spr Cowlitz Hat"/>
    <n v="2"/>
    <s v="N"/>
    <n v="1"/>
    <n v="0"/>
  </r>
  <r>
    <x v="0"/>
    <n v="12"/>
    <x v="11"/>
    <n v="25"/>
    <x v="24"/>
    <x v="0"/>
    <s v="Spr Cowlitz Hat"/>
    <n v="3"/>
    <s v="N"/>
    <n v="1"/>
    <n v="0"/>
  </r>
  <r>
    <x v="0"/>
    <n v="12"/>
    <x v="11"/>
    <n v="25"/>
    <x v="24"/>
    <x v="0"/>
    <s v="Spr Cowlitz Hat"/>
    <n v="4"/>
    <s v="N"/>
    <n v="1"/>
    <n v="0"/>
  </r>
  <r>
    <x v="0"/>
    <n v="12"/>
    <x v="11"/>
    <n v="25"/>
    <x v="24"/>
    <x v="0"/>
    <s v="Spr Cowlitz Hat"/>
    <n v="5"/>
    <s v="N"/>
    <n v="1"/>
    <n v="0"/>
  </r>
  <r>
    <x v="0"/>
    <n v="13"/>
    <x v="12"/>
    <n v="25"/>
    <x v="24"/>
    <x v="0"/>
    <s v="Spr Cowlitz Hat"/>
    <n v="2"/>
    <s v="N"/>
    <n v="1"/>
    <n v="0"/>
  </r>
  <r>
    <x v="0"/>
    <n v="13"/>
    <x v="12"/>
    <n v="25"/>
    <x v="24"/>
    <x v="0"/>
    <s v="Spr Cowlitz Hat"/>
    <n v="3"/>
    <s v="N"/>
    <n v="1"/>
    <n v="0"/>
  </r>
  <r>
    <x v="0"/>
    <n v="13"/>
    <x v="12"/>
    <n v="25"/>
    <x v="24"/>
    <x v="0"/>
    <s v="Spr Cowlitz Hat"/>
    <n v="4"/>
    <s v="N"/>
    <n v="1"/>
    <n v="0"/>
  </r>
  <r>
    <x v="0"/>
    <n v="13"/>
    <x v="12"/>
    <n v="25"/>
    <x v="24"/>
    <x v="0"/>
    <s v="Spr Cowlitz Hat"/>
    <n v="5"/>
    <s v="N"/>
    <n v="1"/>
    <n v="0"/>
  </r>
  <r>
    <x v="0"/>
    <n v="14"/>
    <x v="13"/>
    <n v="25"/>
    <x v="24"/>
    <x v="0"/>
    <s v="Spr Cowlitz Hat"/>
    <n v="2"/>
    <s v="N"/>
    <n v="1"/>
    <n v="0"/>
  </r>
  <r>
    <x v="0"/>
    <n v="14"/>
    <x v="13"/>
    <n v="25"/>
    <x v="24"/>
    <x v="0"/>
    <s v="Spr Cowlitz Hat"/>
    <n v="3"/>
    <s v="N"/>
    <n v="1"/>
    <n v="0"/>
  </r>
  <r>
    <x v="0"/>
    <n v="14"/>
    <x v="13"/>
    <n v="25"/>
    <x v="24"/>
    <x v="0"/>
    <s v="Spr Cowlitz Hat"/>
    <n v="4"/>
    <s v="N"/>
    <n v="1"/>
    <n v="0"/>
  </r>
  <r>
    <x v="0"/>
    <n v="14"/>
    <x v="13"/>
    <n v="25"/>
    <x v="24"/>
    <x v="0"/>
    <s v="Spr Cowlitz Hat"/>
    <n v="5"/>
    <s v="N"/>
    <n v="1"/>
    <n v="0"/>
  </r>
  <r>
    <x v="0"/>
    <n v="15"/>
    <x v="14"/>
    <n v="25"/>
    <x v="24"/>
    <x v="0"/>
    <s v="Spr Cowlitz Hat"/>
    <n v="2"/>
    <s v="N"/>
    <n v="1"/>
    <n v="0"/>
  </r>
  <r>
    <x v="0"/>
    <n v="15"/>
    <x v="14"/>
    <n v="25"/>
    <x v="24"/>
    <x v="0"/>
    <s v="Spr Cowlitz Hat"/>
    <n v="3"/>
    <s v="N"/>
    <n v="1"/>
    <n v="16.16"/>
  </r>
  <r>
    <x v="0"/>
    <n v="15"/>
    <x v="14"/>
    <n v="25"/>
    <x v="24"/>
    <x v="0"/>
    <s v="Spr Cowlitz Hat"/>
    <n v="4"/>
    <s v="N"/>
    <n v="1"/>
    <n v="143.96"/>
  </r>
  <r>
    <x v="0"/>
    <n v="15"/>
    <x v="14"/>
    <n v="25"/>
    <x v="24"/>
    <x v="0"/>
    <s v="Spr Cowlitz Hat"/>
    <n v="5"/>
    <s v="N"/>
    <n v="1"/>
    <n v="0"/>
  </r>
  <r>
    <x v="0"/>
    <n v="16"/>
    <x v="15"/>
    <n v="25"/>
    <x v="24"/>
    <x v="0"/>
    <s v="Spr Cowlitz Hat"/>
    <n v="2"/>
    <s v="N"/>
    <n v="1"/>
    <n v="0"/>
  </r>
  <r>
    <x v="0"/>
    <n v="16"/>
    <x v="15"/>
    <n v="25"/>
    <x v="24"/>
    <x v="0"/>
    <s v="Spr Cowlitz Hat"/>
    <n v="3"/>
    <s v="N"/>
    <n v="1"/>
    <n v="0"/>
  </r>
  <r>
    <x v="0"/>
    <n v="16"/>
    <x v="15"/>
    <n v="25"/>
    <x v="24"/>
    <x v="0"/>
    <s v="Spr Cowlitz Hat"/>
    <n v="4"/>
    <s v="N"/>
    <n v="1"/>
    <n v="0"/>
  </r>
  <r>
    <x v="0"/>
    <n v="16"/>
    <x v="15"/>
    <n v="25"/>
    <x v="24"/>
    <x v="0"/>
    <s v="Spr Cowlitz Hat"/>
    <n v="5"/>
    <s v="N"/>
    <n v="1"/>
    <n v="0"/>
  </r>
  <r>
    <x v="0"/>
    <n v="17"/>
    <x v="16"/>
    <n v="25"/>
    <x v="24"/>
    <x v="0"/>
    <s v="Spr Cowlitz Hat"/>
    <n v="2"/>
    <s v="N"/>
    <n v="1"/>
    <n v="0"/>
  </r>
  <r>
    <x v="0"/>
    <n v="17"/>
    <x v="16"/>
    <n v="25"/>
    <x v="24"/>
    <x v="0"/>
    <s v="Spr Cowlitz Hat"/>
    <n v="3"/>
    <s v="N"/>
    <n v="1"/>
    <n v="0"/>
  </r>
  <r>
    <x v="0"/>
    <n v="17"/>
    <x v="16"/>
    <n v="25"/>
    <x v="24"/>
    <x v="0"/>
    <s v="Spr Cowlitz Hat"/>
    <n v="4"/>
    <s v="N"/>
    <n v="1"/>
    <n v="0"/>
  </r>
  <r>
    <x v="0"/>
    <n v="17"/>
    <x v="16"/>
    <n v="25"/>
    <x v="24"/>
    <x v="0"/>
    <s v="Spr Cowlitz Hat"/>
    <n v="5"/>
    <s v="N"/>
    <n v="1"/>
    <n v="0"/>
  </r>
  <r>
    <x v="0"/>
    <n v="18"/>
    <x v="17"/>
    <n v="25"/>
    <x v="24"/>
    <x v="0"/>
    <s v="Spr Cowlitz Hat"/>
    <n v="2"/>
    <s v="N"/>
    <n v="1"/>
    <n v="0"/>
  </r>
  <r>
    <x v="0"/>
    <n v="18"/>
    <x v="17"/>
    <n v="25"/>
    <x v="24"/>
    <x v="0"/>
    <s v="Spr Cowlitz Hat"/>
    <n v="3"/>
    <s v="N"/>
    <n v="1"/>
    <n v="28.47"/>
  </r>
  <r>
    <x v="0"/>
    <n v="18"/>
    <x v="17"/>
    <n v="25"/>
    <x v="24"/>
    <x v="0"/>
    <s v="Spr Cowlitz Hat"/>
    <n v="4"/>
    <s v="N"/>
    <n v="1"/>
    <n v="0"/>
  </r>
  <r>
    <x v="0"/>
    <n v="18"/>
    <x v="17"/>
    <n v="25"/>
    <x v="24"/>
    <x v="0"/>
    <s v="Spr Cowlitz Hat"/>
    <n v="5"/>
    <s v="N"/>
    <n v="1"/>
    <n v="0"/>
  </r>
  <r>
    <x v="0"/>
    <n v="19"/>
    <x v="18"/>
    <n v="25"/>
    <x v="24"/>
    <x v="0"/>
    <s v="Spr Cowlitz Hat"/>
    <n v="2"/>
    <s v="N"/>
    <n v="1"/>
    <n v="83.68"/>
  </r>
  <r>
    <x v="0"/>
    <n v="19"/>
    <x v="18"/>
    <n v="25"/>
    <x v="24"/>
    <x v="0"/>
    <s v="Spr Cowlitz Hat"/>
    <n v="3"/>
    <s v="N"/>
    <n v="1"/>
    <n v="77.28"/>
  </r>
  <r>
    <x v="0"/>
    <n v="19"/>
    <x v="18"/>
    <n v="25"/>
    <x v="24"/>
    <x v="0"/>
    <s v="Spr Cowlitz Hat"/>
    <n v="4"/>
    <s v="N"/>
    <n v="1"/>
    <n v="0"/>
  </r>
  <r>
    <x v="0"/>
    <n v="19"/>
    <x v="18"/>
    <n v="25"/>
    <x v="24"/>
    <x v="0"/>
    <s v="Spr Cowlitz Hat"/>
    <n v="5"/>
    <s v="N"/>
    <n v="1"/>
    <n v="0"/>
  </r>
  <r>
    <x v="0"/>
    <n v="20"/>
    <x v="19"/>
    <n v="25"/>
    <x v="24"/>
    <x v="0"/>
    <s v="Spr Cowlitz Hat"/>
    <n v="2"/>
    <s v="N"/>
    <n v="1"/>
    <n v="44.12"/>
  </r>
  <r>
    <x v="0"/>
    <n v="20"/>
    <x v="19"/>
    <n v="25"/>
    <x v="24"/>
    <x v="0"/>
    <s v="Spr Cowlitz Hat"/>
    <n v="3"/>
    <s v="N"/>
    <n v="1"/>
    <n v="80.3"/>
  </r>
  <r>
    <x v="0"/>
    <n v="20"/>
    <x v="19"/>
    <n v="25"/>
    <x v="24"/>
    <x v="0"/>
    <s v="Spr Cowlitz Hat"/>
    <n v="4"/>
    <s v="N"/>
    <n v="1"/>
    <n v="28.68"/>
  </r>
  <r>
    <x v="0"/>
    <n v="20"/>
    <x v="19"/>
    <n v="25"/>
    <x v="24"/>
    <x v="0"/>
    <s v="Spr Cowlitz Hat"/>
    <n v="5"/>
    <s v="N"/>
    <n v="1"/>
    <n v="0"/>
  </r>
  <r>
    <x v="0"/>
    <n v="21"/>
    <x v="20"/>
    <n v="25"/>
    <x v="24"/>
    <x v="0"/>
    <s v="Spr Cowlitz Hat"/>
    <n v="2"/>
    <s v="N"/>
    <n v="1"/>
    <n v="301.57"/>
  </r>
  <r>
    <x v="0"/>
    <n v="21"/>
    <x v="20"/>
    <n v="25"/>
    <x v="24"/>
    <x v="0"/>
    <s v="Spr Cowlitz Hat"/>
    <n v="3"/>
    <s v="N"/>
    <n v="1"/>
    <n v="128.32"/>
  </r>
  <r>
    <x v="0"/>
    <n v="21"/>
    <x v="20"/>
    <n v="25"/>
    <x v="24"/>
    <x v="0"/>
    <s v="Spr Cowlitz Hat"/>
    <n v="4"/>
    <s v="N"/>
    <n v="1"/>
    <n v="0"/>
  </r>
  <r>
    <x v="0"/>
    <n v="21"/>
    <x v="20"/>
    <n v="25"/>
    <x v="24"/>
    <x v="0"/>
    <s v="Spr Cowlitz Hat"/>
    <n v="5"/>
    <s v="N"/>
    <n v="1"/>
    <n v="0"/>
  </r>
  <r>
    <x v="0"/>
    <n v="22"/>
    <x v="21"/>
    <n v="25"/>
    <x v="24"/>
    <x v="0"/>
    <s v="Spr Cowlitz Hat"/>
    <n v="2"/>
    <s v="N"/>
    <n v="1"/>
    <n v="0"/>
  </r>
  <r>
    <x v="0"/>
    <n v="22"/>
    <x v="21"/>
    <n v="25"/>
    <x v="24"/>
    <x v="0"/>
    <s v="Spr Cowlitz Hat"/>
    <n v="3"/>
    <s v="N"/>
    <n v="1"/>
    <n v="0"/>
  </r>
  <r>
    <x v="0"/>
    <n v="22"/>
    <x v="21"/>
    <n v="25"/>
    <x v="24"/>
    <x v="0"/>
    <s v="Spr Cowlitz Hat"/>
    <n v="4"/>
    <s v="N"/>
    <n v="1"/>
    <n v="0"/>
  </r>
  <r>
    <x v="0"/>
    <n v="22"/>
    <x v="21"/>
    <n v="25"/>
    <x v="24"/>
    <x v="0"/>
    <s v="Spr Cowlitz Hat"/>
    <n v="5"/>
    <s v="N"/>
    <n v="1"/>
    <n v="0"/>
  </r>
  <r>
    <x v="0"/>
    <n v="23"/>
    <x v="22"/>
    <n v="25"/>
    <x v="24"/>
    <x v="0"/>
    <s v="Spr Cowlitz Hat"/>
    <n v="2"/>
    <s v="N"/>
    <n v="1"/>
    <n v="0"/>
  </r>
  <r>
    <x v="0"/>
    <n v="23"/>
    <x v="22"/>
    <n v="25"/>
    <x v="24"/>
    <x v="0"/>
    <s v="Spr Cowlitz Hat"/>
    <n v="3"/>
    <s v="N"/>
    <n v="1"/>
    <n v="0"/>
  </r>
  <r>
    <x v="0"/>
    <n v="23"/>
    <x v="22"/>
    <n v="25"/>
    <x v="24"/>
    <x v="0"/>
    <s v="Spr Cowlitz Hat"/>
    <n v="4"/>
    <s v="N"/>
    <n v="1"/>
    <n v="0"/>
  </r>
  <r>
    <x v="0"/>
    <n v="23"/>
    <x v="22"/>
    <n v="25"/>
    <x v="24"/>
    <x v="0"/>
    <s v="Spr Cowlitz Hat"/>
    <n v="5"/>
    <s v="N"/>
    <n v="1"/>
    <n v="0"/>
  </r>
  <r>
    <x v="0"/>
    <n v="24"/>
    <x v="23"/>
    <n v="25"/>
    <x v="24"/>
    <x v="0"/>
    <s v="Spr Cowlitz Hat"/>
    <n v="2"/>
    <s v="N"/>
    <n v="1"/>
    <n v="7.38"/>
  </r>
  <r>
    <x v="0"/>
    <n v="24"/>
    <x v="23"/>
    <n v="25"/>
    <x v="24"/>
    <x v="0"/>
    <s v="Spr Cowlitz Hat"/>
    <n v="3"/>
    <s v="N"/>
    <n v="1"/>
    <n v="5.07"/>
  </r>
  <r>
    <x v="0"/>
    <n v="24"/>
    <x v="23"/>
    <n v="25"/>
    <x v="24"/>
    <x v="0"/>
    <s v="Spr Cowlitz Hat"/>
    <n v="4"/>
    <s v="N"/>
    <n v="1"/>
    <n v="0"/>
  </r>
  <r>
    <x v="0"/>
    <n v="24"/>
    <x v="23"/>
    <n v="25"/>
    <x v="24"/>
    <x v="0"/>
    <s v="Spr Cowlitz Hat"/>
    <n v="5"/>
    <s v="N"/>
    <n v="1"/>
    <n v="0"/>
  </r>
  <r>
    <x v="0"/>
    <n v="25"/>
    <x v="24"/>
    <n v="25"/>
    <x v="24"/>
    <x v="0"/>
    <s v="Spr Cowlitz Hat"/>
    <n v="2"/>
    <s v="N"/>
    <n v="1"/>
    <n v="180.1"/>
  </r>
  <r>
    <x v="0"/>
    <n v="25"/>
    <x v="24"/>
    <n v="25"/>
    <x v="24"/>
    <x v="0"/>
    <s v="Spr Cowlitz Hat"/>
    <n v="3"/>
    <s v="N"/>
    <n v="1"/>
    <n v="1504.04"/>
  </r>
  <r>
    <x v="0"/>
    <n v="25"/>
    <x v="24"/>
    <n v="25"/>
    <x v="24"/>
    <x v="0"/>
    <s v="Spr Cowlitz Hat"/>
    <n v="4"/>
    <s v="N"/>
    <n v="1"/>
    <n v="4228.01"/>
  </r>
  <r>
    <x v="0"/>
    <n v="25"/>
    <x v="24"/>
    <n v="25"/>
    <x v="24"/>
    <x v="0"/>
    <s v="Spr Cowlitz Hat"/>
    <n v="5"/>
    <s v="N"/>
    <n v="1"/>
    <n v="0"/>
  </r>
  <r>
    <x v="1"/>
    <n v="1"/>
    <x v="0"/>
    <n v="25"/>
    <x v="24"/>
    <x v="0"/>
    <s v="Spr Cowlitz Hat"/>
    <n v="2"/>
    <s v="N"/>
    <n v="1"/>
    <n v="0"/>
  </r>
  <r>
    <x v="1"/>
    <n v="1"/>
    <x v="0"/>
    <n v="25"/>
    <x v="24"/>
    <x v="0"/>
    <s v="Spr Cowlitz Hat"/>
    <n v="3"/>
    <s v="N"/>
    <n v="1"/>
    <n v="88.71"/>
  </r>
  <r>
    <x v="1"/>
    <n v="1"/>
    <x v="0"/>
    <n v="25"/>
    <x v="24"/>
    <x v="0"/>
    <s v="Spr Cowlitz Hat"/>
    <n v="4"/>
    <s v="N"/>
    <n v="1"/>
    <n v="2.42"/>
  </r>
  <r>
    <x v="1"/>
    <n v="1"/>
    <x v="0"/>
    <n v="25"/>
    <x v="24"/>
    <x v="0"/>
    <s v="Spr Cowlitz Hat"/>
    <n v="5"/>
    <s v="N"/>
    <n v="1"/>
    <n v="0"/>
  </r>
  <r>
    <x v="1"/>
    <n v="2"/>
    <x v="1"/>
    <n v="25"/>
    <x v="24"/>
    <x v="0"/>
    <s v="Spr Cowlitz Hat"/>
    <n v="2"/>
    <s v="N"/>
    <n v="1"/>
    <n v="8.5500000000000007"/>
  </r>
  <r>
    <x v="1"/>
    <n v="2"/>
    <x v="1"/>
    <n v="25"/>
    <x v="24"/>
    <x v="0"/>
    <s v="Spr Cowlitz Hat"/>
    <n v="3"/>
    <s v="N"/>
    <n v="1"/>
    <n v="47.18"/>
  </r>
  <r>
    <x v="1"/>
    <n v="2"/>
    <x v="1"/>
    <n v="25"/>
    <x v="24"/>
    <x v="0"/>
    <s v="Spr Cowlitz Hat"/>
    <n v="4"/>
    <s v="N"/>
    <n v="1"/>
    <n v="15.95"/>
  </r>
  <r>
    <x v="1"/>
    <n v="2"/>
    <x v="1"/>
    <n v="25"/>
    <x v="24"/>
    <x v="0"/>
    <s v="Spr Cowlitz Hat"/>
    <n v="5"/>
    <s v="N"/>
    <n v="1"/>
    <n v="0"/>
  </r>
  <r>
    <x v="1"/>
    <n v="3"/>
    <x v="2"/>
    <n v="25"/>
    <x v="24"/>
    <x v="0"/>
    <s v="Spr Cowlitz Hat"/>
    <n v="2"/>
    <s v="N"/>
    <n v="1"/>
    <n v="0"/>
  </r>
  <r>
    <x v="1"/>
    <n v="3"/>
    <x v="2"/>
    <n v="25"/>
    <x v="24"/>
    <x v="0"/>
    <s v="Spr Cowlitz Hat"/>
    <n v="3"/>
    <s v="N"/>
    <n v="1"/>
    <n v="0.01"/>
  </r>
  <r>
    <x v="1"/>
    <n v="3"/>
    <x v="2"/>
    <n v="25"/>
    <x v="24"/>
    <x v="0"/>
    <s v="Spr Cowlitz Hat"/>
    <n v="4"/>
    <s v="N"/>
    <n v="1"/>
    <n v="0"/>
  </r>
  <r>
    <x v="1"/>
    <n v="3"/>
    <x v="2"/>
    <n v="25"/>
    <x v="24"/>
    <x v="0"/>
    <s v="Spr Cowlitz Hat"/>
    <n v="5"/>
    <s v="N"/>
    <n v="1"/>
    <n v="0"/>
  </r>
  <r>
    <x v="1"/>
    <n v="4"/>
    <x v="3"/>
    <n v="25"/>
    <x v="24"/>
    <x v="0"/>
    <s v="Spr Cowlitz Hat"/>
    <n v="2"/>
    <s v="N"/>
    <n v="1"/>
    <n v="61.01"/>
  </r>
  <r>
    <x v="1"/>
    <n v="4"/>
    <x v="3"/>
    <n v="25"/>
    <x v="24"/>
    <x v="0"/>
    <s v="Spr Cowlitz Hat"/>
    <n v="3"/>
    <s v="N"/>
    <n v="1"/>
    <n v="77.78"/>
  </r>
  <r>
    <x v="1"/>
    <n v="4"/>
    <x v="3"/>
    <n v="25"/>
    <x v="24"/>
    <x v="0"/>
    <s v="Spr Cowlitz Hat"/>
    <n v="4"/>
    <s v="N"/>
    <n v="1"/>
    <n v="10.4"/>
  </r>
  <r>
    <x v="1"/>
    <n v="4"/>
    <x v="3"/>
    <n v="25"/>
    <x v="24"/>
    <x v="0"/>
    <s v="Spr Cowlitz Hat"/>
    <n v="5"/>
    <s v="N"/>
    <n v="1"/>
    <n v="0"/>
  </r>
  <r>
    <x v="1"/>
    <n v="5"/>
    <x v="4"/>
    <n v="25"/>
    <x v="24"/>
    <x v="0"/>
    <s v="Spr Cowlitz Hat"/>
    <n v="2"/>
    <s v="N"/>
    <n v="1"/>
    <n v="226.13"/>
  </r>
  <r>
    <x v="1"/>
    <n v="5"/>
    <x v="4"/>
    <n v="25"/>
    <x v="24"/>
    <x v="0"/>
    <s v="Spr Cowlitz Hat"/>
    <n v="3"/>
    <s v="N"/>
    <n v="1"/>
    <n v="403.72"/>
  </r>
  <r>
    <x v="1"/>
    <n v="5"/>
    <x v="4"/>
    <n v="25"/>
    <x v="24"/>
    <x v="0"/>
    <s v="Spr Cowlitz Hat"/>
    <n v="4"/>
    <s v="N"/>
    <n v="1"/>
    <n v="13.98"/>
  </r>
  <r>
    <x v="1"/>
    <n v="5"/>
    <x v="4"/>
    <n v="25"/>
    <x v="24"/>
    <x v="0"/>
    <s v="Spr Cowlitz Hat"/>
    <n v="5"/>
    <s v="N"/>
    <n v="1"/>
    <n v="0"/>
  </r>
  <r>
    <x v="1"/>
    <n v="6"/>
    <x v="5"/>
    <n v="25"/>
    <x v="24"/>
    <x v="0"/>
    <s v="Spr Cowlitz Hat"/>
    <n v="2"/>
    <s v="N"/>
    <n v="1"/>
    <n v="0"/>
  </r>
  <r>
    <x v="1"/>
    <n v="6"/>
    <x v="5"/>
    <n v="25"/>
    <x v="24"/>
    <x v="0"/>
    <s v="Spr Cowlitz Hat"/>
    <n v="3"/>
    <s v="N"/>
    <n v="1"/>
    <n v="0"/>
  </r>
  <r>
    <x v="1"/>
    <n v="6"/>
    <x v="5"/>
    <n v="25"/>
    <x v="24"/>
    <x v="0"/>
    <s v="Spr Cowlitz Hat"/>
    <n v="4"/>
    <s v="N"/>
    <n v="1"/>
    <n v="0"/>
  </r>
  <r>
    <x v="1"/>
    <n v="6"/>
    <x v="5"/>
    <n v="25"/>
    <x v="24"/>
    <x v="0"/>
    <s v="Spr Cowlitz Hat"/>
    <n v="5"/>
    <s v="N"/>
    <n v="1"/>
    <n v="0"/>
  </r>
  <r>
    <x v="1"/>
    <n v="7"/>
    <x v="6"/>
    <n v="25"/>
    <x v="24"/>
    <x v="0"/>
    <s v="Spr Cowlitz Hat"/>
    <n v="2"/>
    <s v="N"/>
    <n v="1"/>
    <n v="0"/>
  </r>
  <r>
    <x v="1"/>
    <n v="7"/>
    <x v="6"/>
    <n v="25"/>
    <x v="24"/>
    <x v="0"/>
    <s v="Spr Cowlitz Hat"/>
    <n v="3"/>
    <s v="N"/>
    <n v="1"/>
    <n v="0"/>
  </r>
  <r>
    <x v="1"/>
    <n v="7"/>
    <x v="6"/>
    <n v="25"/>
    <x v="24"/>
    <x v="0"/>
    <s v="Spr Cowlitz Hat"/>
    <n v="4"/>
    <s v="N"/>
    <n v="1"/>
    <n v="0"/>
  </r>
  <r>
    <x v="1"/>
    <n v="7"/>
    <x v="6"/>
    <n v="25"/>
    <x v="24"/>
    <x v="0"/>
    <s v="Spr Cowlitz Hat"/>
    <n v="5"/>
    <s v="N"/>
    <n v="1"/>
    <n v="0"/>
  </r>
  <r>
    <x v="1"/>
    <n v="8"/>
    <x v="7"/>
    <n v="25"/>
    <x v="24"/>
    <x v="0"/>
    <s v="Spr Cowlitz Hat"/>
    <n v="2"/>
    <s v="N"/>
    <n v="1"/>
    <n v="0"/>
  </r>
  <r>
    <x v="1"/>
    <n v="8"/>
    <x v="7"/>
    <n v="25"/>
    <x v="24"/>
    <x v="0"/>
    <s v="Spr Cowlitz Hat"/>
    <n v="3"/>
    <s v="N"/>
    <n v="1"/>
    <n v="1.41"/>
  </r>
  <r>
    <x v="1"/>
    <n v="8"/>
    <x v="7"/>
    <n v="25"/>
    <x v="24"/>
    <x v="0"/>
    <s v="Spr Cowlitz Hat"/>
    <n v="4"/>
    <s v="N"/>
    <n v="1"/>
    <n v="0"/>
  </r>
  <r>
    <x v="1"/>
    <n v="8"/>
    <x v="7"/>
    <n v="25"/>
    <x v="24"/>
    <x v="0"/>
    <s v="Spr Cowlitz Hat"/>
    <n v="5"/>
    <s v="N"/>
    <n v="1"/>
    <n v="0"/>
  </r>
  <r>
    <x v="1"/>
    <n v="9"/>
    <x v="8"/>
    <n v="25"/>
    <x v="24"/>
    <x v="0"/>
    <s v="Spr Cowlitz Hat"/>
    <n v="2"/>
    <s v="N"/>
    <n v="1"/>
    <n v="1.17"/>
  </r>
  <r>
    <x v="1"/>
    <n v="9"/>
    <x v="8"/>
    <n v="25"/>
    <x v="24"/>
    <x v="0"/>
    <s v="Spr Cowlitz Hat"/>
    <n v="3"/>
    <s v="N"/>
    <n v="1"/>
    <n v="0.28000000000000003"/>
  </r>
  <r>
    <x v="1"/>
    <n v="9"/>
    <x v="8"/>
    <n v="25"/>
    <x v="24"/>
    <x v="0"/>
    <s v="Spr Cowlitz Hat"/>
    <n v="4"/>
    <s v="N"/>
    <n v="1"/>
    <n v="0"/>
  </r>
  <r>
    <x v="1"/>
    <n v="9"/>
    <x v="8"/>
    <n v="25"/>
    <x v="24"/>
    <x v="0"/>
    <s v="Spr Cowlitz Hat"/>
    <n v="5"/>
    <s v="N"/>
    <n v="1"/>
    <n v="0"/>
  </r>
  <r>
    <x v="1"/>
    <n v="10"/>
    <x v="9"/>
    <n v="25"/>
    <x v="24"/>
    <x v="0"/>
    <s v="Spr Cowlitz Hat"/>
    <n v="2"/>
    <s v="N"/>
    <n v="1"/>
    <n v="0.83"/>
  </r>
  <r>
    <x v="1"/>
    <n v="10"/>
    <x v="9"/>
    <n v="25"/>
    <x v="24"/>
    <x v="0"/>
    <s v="Spr Cowlitz Hat"/>
    <n v="3"/>
    <s v="N"/>
    <n v="1"/>
    <n v="0"/>
  </r>
  <r>
    <x v="1"/>
    <n v="10"/>
    <x v="9"/>
    <n v="25"/>
    <x v="24"/>
    <x v="0"/>
    <s v="Spr Cowlitz Hat"/>
    <n v="4"/>
    <s v="N"/>
    <n v="1"/>
    <n v="0"/>
  </r>
  <r>
    <x v="1"/>
    <n v="10"/>
    <x v="9"/>
    <n v="25"/>
    <x v="24"/>
    <x v="0"/>
    <s v="Spr Cowlitz Hat"/>
    <n v="5"/>
    <s v="N"/>
    <n v="1"/>
    <n v="0"/>
  </r>
  <r>
    <x v="1"/>
    <n v="11"/>
    <x v="10"/>
    <n v="25"/>
    <x v="24"/>
    <x v="0"/>
    <s v="Spr Cowlitz Hat"/>
    <n v="2"/>
    <s v="N"/>
    <n v="1"/>
    <n v="0"/>
  </r>
  <r>
    <x v="1"/>
    <n v="11"/>
    <x v="10"/>
    <n v="25"/>
    <x v="24"/>
    <x v="0"/>
    <s v="Spr Cowlitz Hat"/>
    <n v="3"/>
    <s v="N"/>
    <n v="1"/>
    <n v="0"/>
  </r>
  <r>
    <x v="1"/>
    <n v="11"/>
    <x v="10"/>
    <n v="25"/>
    <x v="24"/>
    <x v="0"/>
    <s v="Spr Cowlitz Hat"/>
    <n v="4"/>
    <s v="N"/>
    <n v="1"/>
    <n v="0"/>
  </r>
  <r>
    <x v="1"/>
    <n v="11"/>
    <x v="10"/>
    <n v="25"/>
    <x v="24"/>
    <x v="0"/>
    <s v="Spr Cowlitz Hat"/>
    <n v="5"/>
    <s v="N"/>
    <n v="1"/>
    <n v="0"/>
  </r>
  <r>
    <x v="1"/>
    <n v="12"/>
    <x v="11"/>
    <n v="25"/>
    <x v="24"/>
    <x v="0"/>
    <s v="Spr Cowlitz Hat"/>
    <n v="2"/>
    <s v="N"/>
    <n v="1"/>
    <n v="0"/>
  </r>
  <r>
    <x v="1"/>
    <n v="12"/>
    <x v="11"/>
    <n v="25"/>
    <x v="24"/>
    <x v="0"/>
    <s v="Spr Cowlitz Hat"/>
    <n v="3"/>
    <s v="N"/>
    <n v="1"/>
    <n v="0"/>
  </r>
  <r>
    <x v="1"/>
    <n v="12"/>
    <x v="11"/>
    <n v="25"/>
    <x v="24"/>
    <x v="0"/>
    <s v="Spr Cowlitz Hat"/>
    <n v="4"/>
    <s v="N"/>
    <n v="1"/>
    <n v="0"/>
  </r>
  <r>
    <x v="1"/>
    <n v="12"/>
    <x v="11"/>
    <n v="25"/>
    <x v="24"/>
    <x v="0"/>
    <s v="Spr Cowlitz Hat"/>
    <n v="5"/>
    <s v="N"/>
    <n v="1"/>
    <n v="0"/>
  </r>
  <r>
    <x v="1"/>
    <n v="13"/>
    <x v="12"/>
    <n v="25"/>
    <x v="24"/>
    <x v="0"/>
    <s v="Spr Cowlitz Hat"/>
    <n v="2"/>
    <s v="N"/>
    <n v="1"/>
    <n v="0"/>
  </r>
  <r>
    <x v="1"/>
    <n v="13"/>
    <x v="12"/>
    <n v="25"/>
    <x v="24"/>
    <x v="0"/>
    <s v="Spr Cowlitz Hat"/>
    <n v="3"/>
    <s v="N"/>
    <n v="1"/>
    <n v="0"/>
  </r>
  <r>
    <x v="1"/>
    <n v="13"/>
    <x v="12"/>
    <n v="25"/>
    <x v="24"/>
    <x v="0"/>
    <s v="Spr Cowlitz Hat"/>
    <n v="4"/>
    <s v="N"/>
    <n v="1"/>
    <n v="0"/>
  </r>
  <r>
    <x v="1"/>
    <n v="13"/>
    <x v="12"/>
    <n v="25"/>
    <x v="24"/>
    <x v="0"/>
    <s v="Spr Cowlitz Hat"/>
    <n v="5"/>
    <s v="N"/>
    <n v="1"/>
    <n v="0"/>
  </r>
  <r>
    <x v="1"/>
    <n v="14"/>
    <x v="13"/>
    <n v="25"/>
    <x v="24"/>
    <x v="0"/>
    <s v="Spr Cowlitz Hat"/>
    <n v="2"/>
    <s v="N"/>
    <n v="1"/>
    <n v="0"/>
  </r>
  <r>
    <x v="1"/>
    <n v="14"/>
    <x v="13"/>
    <n v="25"/>
    <x v="24"/>
    <x v="0"/>
    <s v="Spr Cowlitz Hat"/>
    <n v="3"/>
    <s v="N"/>
    <n v="1"/>
    <n v="0"/>
  </r>
  <r>
    <x v="1"/>
    <n v="14"/>
    <x v="13"/>
    <n v="25"/>
    <x v="24"/>
    <x v="0"/>
    <s v="Spr Cowlitz Hat"/>
    <n v="4"/>
    <s v="N"/>
    <n v="1"/>
    <n v="0"/>
  </r>
  <r>
    <x v="1"/>
    <n v="14"/>
    <x v="13"/>
    <n v="25"/>
    <x v="24"/>
    <x v="0"/>
    <s v="Spr Cowlitz Hat"/>
    <n v="5"/>
    <s v="N"/>
    <n v="1"/>
    <n v="0"/>
  </r>
  <r>
    <x v="1"/>
    <n v="15"/>
    <x v="14"/>
    <n v="25"/>
    <x v="24"/>
    <x v="0"/>
    <s v="Spr Cowlitz Hat"/>
    <n v="2"/>
    <s v="N"/>
    <n v="1"/>
    <n v="0"/>
  </r>
  <r>
    <x v="1"/>
    <n v="15"/>
    <x v="14"/>
    <n v="25"/>
    <x v="24"/>
    <x v="0"/>
    <s v="Spr Cowlitz Hat"/>
    <n v="3"/>
    <s v="N"/>
    <n v="1"/>
    <n v="0.41"/>
  </r>
  <r>
    <x v="1"/>
    <n v="15"/>
    <x v="14"/>
    <n v="25"/>
    <x v="24"/>
    <x v="0"/>
    <s v="Spr Cowlitz Hat"/>
    <n v="4"/>
    <s v="N"/>
    <n v="1"/>
    <n v="1.66"/>
  </r>
  <r>
    <x v="1"/>
    <n v="15"/>
    <x v="14"/>
    <n v="25"/>
    <x v="24"/>
    <x v="0"/>
    <s v="Spr Cowlitz Hat"/>
    <n v="5"/>
    <s v="N"/>
    <n v="1"/>
    <n v="0"/>
  </r>
  <r>
    <x v="1"/>
    <n v="16"/>
    <x v="15"/>
    <n v="25"/>
    <x v="24"/>
    <x v="0"/>
    <s v="Spr Cowlitz Hat"/>
    <n v="2"/>
    <s v="N"/>
    <n v="1"/>
    <n v="0.05"/>
  </r>
  <r>
    <x v="1"/>
    <n v="16"/>
    <x v="15"/>
    <n v="25"/>
    <x v="24"/>
    <x v="0"/>
    <s v="Spr Cowlitz Hat"/>
    <n v="3"/>
    <s v="N"/>
    <n v="1"/>
    <n v="0"/>
  </r>
  <r>
    <x v="1"/>
    <n v="16"/>
    <x v="15"/>
    <n v="25"/>
    <x v="24"/>
    <x v="0"/>
    <s v="Spr Cowlitz Hat"/>
    <n v="4"/>
    <s v="N"/>
    <n v="1"/>
    <n v="0"/>
  </r>
  <r>
    <x v="1"/>
    <n v="16"/>
    <x v="15"/>
    <n v="25"/>
    <x v="24"/>
    <x v="0"/>
    <s v="Spr Cowlitz Hat"/>
    <n v="5"/>
    <s v="N"/>
    <n v="1"/>
    <n v="0"/>
  </r>
  <r>
    <x v="1"/>
    <n v="17"/>
    <x v="16"/>
    <n v="25"/>
    <x v="24"/>
    <x v="0"/>
    <s v="Spr Cowlitz Hat"/>
    <n v="2"/>
    <s v="N"/>
    <n v="1"/>
    <n v="0"/>
  </r>
  <r>
    <x v="1"/>
    <n v="17"/>
    <x v="16"/>
    <n v="25"/>
    <x v="24"/>
    <x v="0"/>
    <s v="Spr Cowlitz Hat"/>
    <n v="3"/>
    <s v="N"/>
    <n v="1"/>
    <n v="0"/>
  </r>
  <r>
    <x v="1"/>
    <n v="17"/>
    <x v="16"/>
    <n v="25"/>
    <x v="24"/>
    <x v="0"/>
    <s v="Spr Cowlitz Hat"/>
    <n v="4"/>
    <s v="N"/>
    <n v="1"/>
    <n v="0"/>
  </r>
  <r>
    <x v="1"/>
    <n v="17"/>
    <x v="16"/>
    <n v="25"/>
    <x v="24"/>
    <x v="0"/>
    <s v="Spr Cowlitz Hat"/>
    <n v="5"/>
    <s v="N"/>
    <n v="1"/>
    <n v="0"/>
  </r>
  <r>
    <x v="1"/>
    <n v="18"/>
    <x v="17"/>
    <n v="25"/>
    <x v="24"/>
    <x v="0"/>
    <s v="Spr Cowlitz Hat"/>
    <n v="2"/>
    <s v="N"/>
    <n v="1"/>
    <n v="0"/>
  </r>
  <r>
    <x v="1"/>
    <n v="18"/>
    <x v="17"/>
    <n v="25"/>
    <x v="24"/>
    <x v="0"/>
    <s v="Spr Cowlitz Hat"/>
    <n v="3"/>
    <s v="N"/>
    <n v="1"/>
    <n v="9.74"/>
  </r>
  <r>
    <x v="1"/>
    <n v="18"/>
    <x v="17"/>
    <n v="25"/>
    <x v="24"/>
    <x v="0"/>
    <s v="Spr Cowlitz Hat"/>
    <n v="4"/>
    <s v="N"/>
    <n v="1"/>
    <n v="0"/>
  </r>
  <r>
    <x v="1"/>
    <n v="18"/>
    <x v="17"/>
    <n v="25"/>
    <x v="24"/>
    <x v="0"/>
    <s v="Spr Cowlitz Hat"/>
    <n v="5"/>
    <s v="N"/>
    <n v="1"/>
    <n v="0"/>
  </r>
  <r>
    <x v="1"/>
    <n v="19"/>
    <x v="18"/>
    <n v="25"/>
    <x v="24"/>
    <x v="0"/>
    <s v="Spr Cowlitz Hat"/>
    <n v="2"/>
    <s v="N"/>
    <n v="1"/>
    <n v="117.44"/>
  </r>
  <r>
    <x v="1"/>
    <n v="19"/>
    <x v="18"/>
    <n v="25"/>
    <x v="24"/>
    <x v="0"/>
    <s v="Spr Cowlitz Hat"/>
    <n v="3"/>
    <s v="N"/>
    <n v="1"/>
    <n v="36.200000000000003"/>
  </r>
  <r>
    <x v="1"/>
    <n v="19"/>
    <x v="18"/>
    <n v="25"/>
    <x v="24"/>
    <x v="0"/>
    <s v="Spr Cowlitz Hat"/>
    <n v="4"/>
    <s v="N"/>
    <n v="1"/>
    <n v="0"/>
  </r>
  <r>
    <x v="1"/>
    <n v="19"/>
    <x v="18"/>
    <n v="25"/>
    <x v="24"/>
    <x v="0"/>
    <s v="Spr Cowlitz Hat"/>
    <n v="5"/>
    <s v="N"/>
    <n v="1"/>
    <n v="0"/>
  </r>
  <r>
    <x v="1"/>
    <n v="20"/>
    <x v="19"/>
    <n v="25"/>
    <x v="24"/>
    <x v="0"/>
    <s v="Spr Cowlitz Hat"/>
    <n v="2"/>
    <s v="N"/>
    <n v="1"/>
    <n v="61.55"/>
  </r>
  <r>
    <x v="1"/>
    <n v="20"/>
    <x v="19"/>
    <n v="25"/>
    <x v="24"/>
    <x v="0"/>
    <s v="Spr Cowlitz Hat"/>
    <n v="3"/>
    <s v="N"/>
    <n v="1"/>
    <n v="37.39"/>
  </r>
  <r>
    <x v="1"/>
    <n v="20"/>
    <x v="19"/>
    <n v="25"/>
    <x v="24"/>
    <x v="0"/>
    <s v="Spr Cowlitz Hat"/>
    <n v="4"/>
    <s v="N"/>
    <n v="1"/>
    <n v="6.99"/>
  </r>
  <r>
    <x v="1"/>
    <n v="20"/>
    <x v="19"/>
    <n v="25"/>
    <x v="24"/>
    <x v="0"/>
    <s v="Spr Cowlitz Hat"/>
    <n v="5"/>
    <s v="N"/>
    <n v="1"/>
    <n v="0"/>
  </r>
  <r>
    <x v="1"/>
    <n v="21"/>
    <x v="20"/>
    <n v="25"/>
    <x v="24"/>
    <x v="0"/>
    <s v="Spr Cowlitz Hat"/>
    <n v="2"/>
    <s v="N"/>
    <n v="1"/>
    <n v="533.91999999999996"/>
  </r>
  <r>
    <x v="1"/>
    <n v="21"/>
    <x v="20"/>
    <n v="25"/>
    <x v="24"/>
    <x v="0"/>
    <s v="Spr Cowlitz Hat"/>
    <n v="3"/>
    <s v="N"/>
    <n v="1"/>
    <n v="75.819999999999993"/>
  </r>
  <r>
    <x v="1"/>
    <n v="21"/>
    <x v="20"/>
    <n v="25"/>
    <x v="24"/>
    <x v="0"/>
    <s v="Spr Cowlitz Hat"/>
    <n v="4"/>
    <s v="N"/>
    <n v="1"/>
    <n v="0"/>
  </r>
  <r>
    <x v="1"/>
    <n v="21"/>
    <x v="20"/>
    <n v="25"/>
    <x v="24"/>
    <x v="0"/>
    <s v="Spr Cowlitz Hat"/>
    <n v="5"/>
    <s v="N"/>
    <n v="1"/>
    <n v="0"/>
  </r>
  <r>
    <x v="1"/>
    <n v="22"/>
    <x v="21"/>
    <n v="25"/>
    <x v="24"/>
    <x v="0"/>
    <s v="Spr Cowlitz Hat"/>
    <n v="2"/>
    <s v="N"/>
    <n v="1"/>
    <n v="0"/>
  </r>
  <r>
    <x v="1"/>
    <n v="22"/>
    <x v="21"/>
    <n v="25"/>
    <x v="24"/>
    <x v="0"/>
    <s v="Spr Cowlitz Hat"/>
    <n v="3"/>
    <s v="N"/>
    <n v="1"/>
    <n v="0"/>
  </r>
  <r>
    <x v="1"/>
    <n v="22"/>
    <x v="21"/>
    <n v="25"/>
    <x v="24"/>
    <x v="0"/>
    <s v="Spr Cowlitz Hat"/>
    <n v="4"/>
    <s v="N"/>
    <n v="1"/>
    <n v="0"/>
  </r>
  <r>
    <x v="1"/>
    <n v="22"/>
    <x v="21"/>
    <n v="25"/>
    <x v="24"/>
    <x v="0"/>
    <s v="Spr Cowlitz Hat"/>
    <n v="5"/>
    <s v="N"/>
    <n v="1"/>
    <n v="0"/>
  </r>
  <r>
    <x v="1"/>
    <n v="23"/>
    <x v="22"/>
    <n v="25"/>
    <x v="24"/>
    <x v="0"/>
    <s v="Spr Cowlitz Hat"/>
    <n v="2"/>
    <s v="N"/>
    <n v="1"/>
    <n v="0"/>
  </r>
  <r>
    <x v="1"/>
    <n v="23"/>
    <x v="22"/>
    <n v="25"/>
    <x v="24"/>
    <x v="0"/>
    <s v="Spr Cowlitz Hat"/>
    <n v="3"/>
    <s v="N"/>
    <n v="1"/>
    <n v="0"/>
  </r>
  <r>
    <x v="1"/>
    <n v="23"/>
    <x v="22"/>
    <n v="25"/>
    <x v="24"/>
    <x v="0"/>
    <s v="Spr Cowlitz Hat"/>
    <n v="4"/>
    <s v="N"/>
    <n v="1"/>
    <n v="0"/>
  </r>
  <r>
    <x v="1"/>
    <n v="23"/>
    <x v="22"/>
    <n v="25"/>
    <x v="24"/>
    <x v="0"/>
    <s v="Spr Cowlitz Hat"/>
    <n v="5"/>
    <s v="N"/>
    <n v="1"/>
    <n v="0"/>
  </r>
  <r>
    <x v="1"/>
    <n v="24"/>
    <x v="23"/>
    <n v="25"/>
    <x v="24"/>
    <x v="0"/>
    <s v="Spr Cowlitz Hat"/>
    <n v="2"/>
    <s v="N"/>
    <n v="1"/>
    <n v="10.08"/>
  </r>
  <r>
    <x v="1"/>
    <n v="24"/>
    <x v="23"/>
    <n v="25"/>
    <x v="24"/>
    <x v="0"/>
    <s v="Spr Cowlitz Hat"/>
    <n v="3"/>
    <s v="N"/>
    <n v="1"/>
    <n v="2.31"/>
  </r>
  <r>
    <x v="1"/>
    <n v="24"/>
    <x v="23"/>
    <n v="25"/>
    <x v="24"/>
    <x v="0"/>
    <s v="Spr Cowlitz Hat"/>
    <n v="4"/>
    <s v="N"/>
    <n v="1"/>
    <n v="0"/>
  </r>
  <r>
    <x v="1"/>
    <n v="24"/>
    <x v="23"/>
    <n v="25"/>
    <x v="24"/>
    <x v="0"/>
    <s v="Spr Cowlitz Hat"/>
    <n v="5"/>
    <s v="N"/>
    <n v="1"/>
    <n v="0"/>
  </r>
  <r>
    <x v="1"/>
    <n v="25"/>
    <x v="24"/>
    <n v="25"/>
    <x v="24"/>
    <x v="0"/>
    <s v="Spr Cowlitz Hat"/>
    <n v="2"/>
    <s v="N"/>
    <n v="1"/>
    <n v="255.84"/>
  </r>
  <r>
    <x v="1"/>
    <n v="25"/>
    <x v="24"/>
    <n v="25"/>
    <x v="24"/>
    <x v="0"/>
    <s v="Spr Cowlitz Hat"/>
    <n v="3"/>
    <s v="N"/>
    <n v="1"/>
    <n v="813.5"/>
  </r>
  <r>
    <x v="1"/>
    <n v="25"/>
    <x v="24"/>
    <n v="25"/>
    <x v="24"/>
    <x v="0"/>
    <s v="Spr Cowlitz Hat"/>
    <n v="4"/>
    <s v="N"/>
    <n v="1"/>
    <n v="1031.55"/>
  </r>
  <r>
    <x v="1"/>
    <n v="25"/>
    <x v="24"/>
    <n v="25"/>
    <x v="24"/>
    <x v="0"/>
    <s v="Spr Cowlitz Hat"/>
    <n v="5"/>
    <s v="N"/>
    <n v="1"/>
    <n v="0"/>
  </r>
  <r>
    <x v="2"/>
    <n v="1"/>
    <x v="0"/>
    <n v="25"/>
    <x v="24"/>
    <x v="0"/>
    <s v="Spr Cowlitz Hat"/>
    <n v="2"/>
    <s v="N"/>
    <n v="1"/>
    <n v="0"/>
  </r>
  <r>
    <x v="2"/>
    <n v="1"/>
    <x v="0"/>
    <n v="25"/>
    <x v="24"/>
    <x v="0"/>
    <s v="Spr Cowlitz Hat"/>
    <n v="3"/>
    <s v="N"/>
    <n v="1"/>
    <n v="114.07"/>
  </r>
  <r>
    <x v="2"/>
    <n v="1"/>
    <x v="0"/>
    <n v="25"/>
    <x v="24"/>
    <x v="0"/>
    <s v="Spr Cowlitz Hat"/>
    <n v="4"/>
    <s v="N"/>
    <n v="1"/>
    <n v="3.79"/>
  </r>
  <r>
    <x v="2"/>
    <n v="1"/>
    <x v="0"/>
    <n v="25"/>
    <x v="24"/>
    <x v="0"/>
    <s v="Spr Cowlitz Hat"/>
    <n v="5"/>
    <s v="N"/>
    <n v="1"/>
    <n v="0"/>
  </r>
  <r>
    <x v="2"/>
    <n v="2"/>
    <x v="1"/>
    <n v="25"/>
    <x v="24"/>
    <x v="0"/>
    <s v="Spr Cowlitz Hat"/>
    <n v="2"/>
    <s v="N"/>
    <n v="1"/>
    <n v="13.49"/>
  </r>
  <r>
    <x v="2"/>
    <n v="2"/>
    <x v="1"/>
    <n v="25"/>
    <x v="24"/>
    <x v="0"/>
    <s v="Spr Cowlitz Hat"/>
    <n v="3"/>
    <s v="N"/>
    <n v="1"/>
    <n v="74.099999999999994"/>
  </r>
  <r>
    <x v="2"/>
    <n v="2"/>
    <x v="1"/>
    <n v="25"/>
    <x v="24"/>
    <x v="0"/>
    <s v="Spr Cowlitz Hat"/>
    <n v="4"/>
    <s v="N"/>
    <n v="1"/>
    <n v="9.5399999999999991"/>
  </r>
  <r>
    <x v="2"/>
    <n v="2"/>
    <x v="1"/>
    <n v="25"/>
    <x v="24"/>
    <x v="0"/>
    <s v="Spr Cowlitz Hat"/>
    <n v="5"/>
    <s v="N"/>
    <n v="1"/>
    <n v="0"/>
  </r>
  <r>
    <x v="2"/>
    <n v="3"/>
    <x v="2"/>
    <n v="25"/>
    <x v="24"/>
    <x v="0"/>
    <s v="Spr Cowlitz Hat"/>
    <n v="2"/>
    <s v="N"/>
    <n v="1"/>
    <n v="0"/>
  </r>
  <r>
    <x v="2"/>
    <n v="3"/>
    <x v="2"/>
    <n v="25"/>
    <x v="24"/>
    <x v="0"/>
    <s v="Spr Cowlitz Hat"/>
    <n v="3"/>
    <s v="N"/>
    <n v="1"/>
    <n v="0"/>
  </r>
  <r>
    <x v="2"/>
    <n v="3"/>
    <x v="2"/>
    <n v="25"/>
    <x v="24"/>
    <x v="0"/>
    <s v="Spr Cowlitz Hat"/>
    <n v="4"/>
    <s v="N"/>
    <n v="1"/>
    <n v="0"/>
  </r>
  <r>
    <x v="2"/>
    <n v="3"/>
    <x v="2"/>
    <n v="25"/>
    <x v="24"/>
    <x v="0"/>
    <s v="Spr Cowlitz Hat"/>
    <n v="5"/>
    <s v="N"/>
    <n v="1"/>
    <n v="0"/>
  </r>
  <r>
    <x v="2"/>
    <n v="4"/>
    <x v="3"/>
    <n v="25"/>
    <x v="24"/>
    <x v="0"/>
    <s v="Spr Cowlitz Hat"/>
    <n v="2"/>
    <s v="N"/>
    <n v="1"/>
    <n v="68.709999999999994"/>
  </r>
  <r>
    <x v="2"/>
    <n v="4"/>
    <x v="3"/>
    <n v="25"/>
    <x v="24"/>
    <x v="0"/>
    <s v="Spr Cowlitz Hat"/>
    <n v="3"/>
    <s v="N"/>
    <n v="1"/>
    <n v="87.23"/>
  </r>
  <r>
    <x v="2"/>
    <n v="4"/>
    <x v="3"/>
    <n v="25"/>
    <x v="24"/>
    <x v="0"/>
    <s v="Spr Cowlitz Hat"/>
    <n v="4"/>
    <s v="N"/>
    <n v="1"/>
    <n v="4.4400000000000004"/>
  </r>
  <r>
    <x v="2"/>
    <n v="4"/>
    <x v="3"/>
    <n v="25"/>
    <x v="24"/>
    <x v="0"/>
    <s v="Spr Cowlitz Hat"/>
    <n v="5"/>
    <s v="N"/>
    <n v="1"/>
    <n v="0"/>
  </r>
  <r>
    <x v="2"/>
    <n v="5"/>
    <x v="4"/>
    <n v="25"/>
    <x v="24"/>
    <x v="0"/>
    <s v="Spr Cowlitz Hat"/>
    <n v="2"/>
    <s v="N"/>
    <n v="1"/>
    <n v="417.76"/>
  </r>
  <r>
    <x v="2"/>
    <n v="5"/>
    <x v="4"/>
    <n v="25"/>
    <x v="24"/>
    <x v="0"/>
    <s v="Spr Cowlitz Hat"/>
    <n v="3"/>
    <s v="N"/>
    <n v="1"/>
    <n v="742.84"/>
  </r>
  <r>
    <x v="2"/>
    <n v="5"/>
    <x v="4"/>
    <n v="25"/>
    <x v="24"/>
    <x v="0"/>
    <s v="Spr Cowlitz Hat"/>
    <n v="4"/>
    <s v="N"/>
    <n v="1"/>
    <n v="9.7899999999999991"/>
  </r>
  <r>
    <x v="2"/>
    <n v="5"/>
    <x v="4"/>
    <n v="25"/>
    <x v="24"/>
    <x v="0"/>
    <s v="Spr Cowlitz Hat"/>
    <n v="5"/>
    <s v="N"/>
    <n v="1"/>
    <n v="0"/>
  </r>
  <r>
    <x v="2"/>
    <n v="6"/>
    <x v="5"/>
    <n v="25"/>
    <x v="24"/>
    <x v="0"/>
    <s v="Spr Cowlitz Hat"/>
    <n v="2"/>
    <s v="N"/>
    <n v="1"/>
    <n v="0"/>
  </r>
  <r>
    <x v="2"/>
    <n v="6"/>
    <x v="5"/>
    <n v="25"/>
    <x v="24"/>
    <x v="0"/>
    <s v="Spr Cowlitz Hat"/>
    <n v="3"/>
    <s v="N"/>
    <n v="1"/>
    <n v="0"/>
  </r>
  <r>
    <x v="2"/>
    <n v="6"/>
    <x v="5"/>
    <n v="25"/>
    <x v="24"/>
    <x v="0"/>
    <s v="Spr Cowlitz Hat"/>
    <n v="4"/>
    <s v="N"/>
    <n v="1"/>
    <n v="0"/>
  </r>
  <r>
    <x v="2"/>
    <n v="6"/>
    <x v="5"/>
    <n v="25"/>
    <x v="24"/>
    <x v="0"/>
    <s v="Spr Cowlitz Hat"/>
    <n v="5"/>
    <s v="N"/>
    <n v="1"/>
    <n v="0"/>
  </r>
  <r>
    <x v="2"/>
    <n v="7"/>
    <x v="6"/>
    <n v="25"/>
    <x v="24"/>
    <x v="0"/>
    <s v="Spr Cowlitz Hat"/>
    <n v="2"/>
    <s v="N"/>
    <n v="1"/>
    <n v="0"/>
  </r>
  <r>
    <x v="2"/>
    <n v="7"/>
    <x v="6"/>
    <n v="25"/>
    <x v="24"/>
    <x v="0"/>
    <s v="Spr Cowlitz Hat"/>
    <n v="3"/>
    <s v="N"/>
    <n v="1"/>
    <n v="0"/>
  </r>
  <r>
    <x v="2"/>
    <n v="7"/>
    <x v="6"/>
    <n v="25"/>
    <x v="24"/>
    <x v="0"/>
    <s v="Spr Cowlitz Hat"/>
    <n v="4"/>
    <s v="N"/>
    <n v="1"/>
    <n v="0"/>
  </r>
  <r>
    <x v="2"/>
    <n v="7"/>
    <x v="6"/>
    <n v="25"/>
    <x v="24"/>
    <x v="0"/>
    <s v="Spr Cowlitz Hat"/>
    <n v="5"/>
    <s v="N"/>
    <n v="1"/>
    <n v="0"/>
  </r>
  <r>
    <x v="2"/>
    <n v="8"/>
    <x v="7"/>
    <n v="25"/>
    <x v="24"/>
    <x v="0"/>
    <s v="Spr Cowlitz Hat"/>
    <n v="2"/>
    <s v="N"/>
    <n v="1"/>
    <n v="0"/>
  </r>
  <r>
    <x v="2"/>
    <n v="8"/>
    <x v="7"/>
    <n v="25"/>
    <x v="24"/>
    <x v="0"/>
    <s v="Spr Cowlitz Hat"/>
    <n v="3"/>
    <s v="N"/>
    <n v="1"/>
    <n v="1.2"/>
  </r>
  <r>
    <x v="2"/>
    <n v="8"/>
    <x v="7"/>
    <n v="25"/>
    <x v="24"/>
    <x v="0"/>
    <s v="Spr Cowlitz Hat"/>
    <n v="4"/>
    <s v="N"/>
    <n v="1"/>
    <n v="0"/>
  </r>
  <r>
    <x v="2"/>
    <n v="8"/>
    <x v="7"/>
    <n v="25"/>
    <x v="24"/>
    <x v="0"/>
    <s v="Spr Cowlitz Hat"/>
    <n v="5"/>
    <s v="N"/>
    <n v="1"/>
    <n v="0"/>
  </r>
  <r>
    <x v="2"/>
    <n v="9"/>
    <x v="8"/>
    <n v="25"/>
    <x v="24"/>
    <x v="0"/>
    <s v="Spr Cowlitz Hat"/>
    <n v="2"/>
    <s v="N"/>
    <n v="1"/>
    <n v="4.0999999999999996"/>
  </r>
  <r>
    <x v="2"/>
    <n v="9"/>
    <x v="8"/>
    <n v="25"/>
    <x v="24"/>
    <x v="0"/>
    <s v="Spr Cowlitz Hat"/>
    <n v="3"/>
    <s v="N"/>
    <n v="1"/>
    <n v="0.97"/>
  </r>
  <r>
    <x v="2"/>
    <n v="9"/>
    <x v="8"/>
    <n v="25"/>
    <x v="24"/>
    <x v="0"/>
    <s v="Spr Cowlitz Hat"/>
    <n v="4"/>
    <s v="N"/>
    <n v="1"/>
    <n v="0"/>
  </r>
  <r>
    <x v="2"/>
    <n v="9"/>
    <x v="8"/>
    <n v="25"/>
    <x v="24"/>
    <x v="0"/>
    <s v="Spr Cowlitz Hat"/>
    <n v="5"/>
    <s v="N"/>
    <n v="1"/>
    <n v="0"/>
  </r>
  <r>
    <x v="2"/>
    <n v="10"/>
    <x v="9"/>
    <n v="25"/>
    <x v="24"/>
    <x v="0"/>
    <s v="Spr Cowlitz Hat"/>
    <n v="2"/>
    <s v="N"/>
    <n v="1"/>
    <n v="1.8"/>
  </r>
  <r>
    <x v="2"/>
    <n v="10"/>
    <x v="9"/>
    <n v="25"/>
    <x v="24"/>
    <x v="0"/>
    <s v="Spr Cowlitz Hat"/>
    <n v="3"/>
    <s v="N"/>
    <n v="1"/>
    <n v="0"/>
  </r>
  <r>
    <x v="2"/>
    <n v="10"/>
    <x v="9"/>
    <n v="25"/>
    <x v="24"/>
    <x v="0"/>
    <s v="Spr Cowlitz Hat"/>
    <n v="4"/>
    <s v="N"/>
    <n v="1"/>
    <n v="0"/>
  </r>
  <r>
    <x v="2"/>
    <n v="10"/>
    <x v="9"/>
    <n v="25"/>
    <x v="24"/>
    <x v="0"/>
    <s v="Spr Cowlitz Hat"/>
    <n v="5"/>
    <s v="N"/>
    <n v="1"/>
    <n v="0"/>
  </r>
  <r>
    <x v="2"/>
    <n v="11"/>
    <x v="10"/>
    <n v="25"/>
    <x v="24"/>
    <x v="0"/>
    <s v="Spr Cowlitz Hat"/>
    <n v="2"/>
    <s v="N"/>
    <n v="1"/>
    <n v="0"/>
  </r>
  <r>
    <x v="2"/>
    <n v="11"/>
    <x v="10"/>
    <n v="25"/>
    <x v="24"/>
    <x v="0"/>
    <s v="Spr Cowlitz Hat"/>
    <n v="3"/>
    <s v="N"/>
    <n v="1"/>
    <n v="0"/>
  </r>
  <r>
    <x v="2"/>
    <n v="11"/>
    <x v="10"/>
    <n v="25"/>
    <x v="24"/>
    <x v="0"/>
    <s v="Spr Cowlitz Hat"/>
    <n v="4"/>
    <s v="N"/>
    <n v="1"/>
    <n v="0"/>
  </r>
  <r>
    <x v="2"/>
    <n v="11"/>
    <x v="10"/>
    <n v="25"/>
    <x v="24"/>
    <x v="0"/>
    <s v="Spr Cowlitz Hat"/>
    <n v="5"/>
    <s v="N"/>
    <n v="1"/>
    <n v="0"/>
  </r>
  <r>
    <x v="2"/>
    <n v="12"/>
    <x v="11"/>
    <n v="25"/>
    <x v="24"/>
    <x v="0"/>
    <s v="Spr Cowlitz Hat"/>
    <n v="2"/>
    <s v="N"/>
    <n v="1"/>
    <n v="0"/>
  </r>
  <r>
    <x v="2"/>
    <n v="12"/>
    <x v="11"/>
    <n v="25"/>
    <x v="24"/>
    <x v="0"/>
    <s v="Spr Cowlitz Hat"/>
    <n v="3"/>
    <s v="N"/>
    <n v="1"/>
    <n v="0"/>
  </r>
  <r>
    <x v="2"/>
    <n v="12"/>
    <x v="11"/>
    <n v="25"/>
    <x v="24"/>
    <x v="0"/>
    <s v="Spr Cowlitz Hat"/>
    <n v="4"/>
    <s v="N"/>
    <n v="1"/>
    <n v="0"/>
  </r>
  <r>
    <x v="2"/>
    <n v="12"/>
    <x v="11"/>
    <n v="25"/>
    <x v="24"/>
    <x v="0"/>
    <s v="Spr Cowlitz Hat"/>
    <n v="5"/>
    <s v="N"/>
    <n v="1"/>
    <n v="0"/>
  </r>
  <r>
    <x v="2"/>
    <n v="13"/>
    <x v="12"/>
    <n v="25"/>
    <x v="24"/>
    <x v="0"/>
    <s v="Spr Cowlitz Hat"/>
    <n v="2"/>
    <s v="N"/>
    <n v="1"/>
    <n v="0"/>
  </r>
  <r>
    <x v="2"/>
    <n v="13"/>
    <x v="12"/>
    <n v="25"/>
    <x v="24"/>
    <x v="0"/>
    <s v="Spr Cowlitz Hat"/>
    <n v="3"/>
    <s v="N"/>
    <n v="1"/>
    <n v="0"/>
  </r>
  <r>
    <x v="2"/>
    <n v="13"/>
    <x v="12"/>
    <n v="25"/>
    <x v="24"/>
    <x v="0"/>
    <s v="Spr Cowlitz Hat"/>
    <n v="4"/>
    <s v="N"/>
    <n v="1"/>
    <n v="0"/>
  </r>
  <r>
    <x v="2"/>
    <n v="13"/>
    <x v="12"/>
    <n v="25"/>
    <x v="24"/>
    <x v="0"/>
    <s v="Spr Cowlitz Hat"/>
    <n v="5"/>
    <s v="N"/>
    <n v="1"/>
    <n v="0"/>
  </r>
  <r>
    <x v="2"/>
    <n v="14"/>
    <x v="13"/>
    <n v="25"/>
    <x v="24"/>
    <x v="0"/>
    <s v="Spr Cowlitz Hat"/>
    <n v="2"/>
    <s v="N"/>
    <n v="1"/>
    <n v="0"/>
  </r>
  <r>
    <x v="2"/>
    <n v="14"/>
    <x v="13"/>
    <n v="25"/>
    <x v="24"/>
    <x v="0"/>
    <s v="Spr Cowlitz Hat"/>
    <n v="3"/>
    <s v="N"/>
    <n v="1"/>
    <n v="0"/>
  </r>
  <r>
    <x v="2"/>
    <n v="14"/>
    <x v="13"/>
    <n v="25"/>
    <x v="24"/>
    <x v="0"/>
    <s v="Spr Cowlitz Hat"/>
    <n v="4"/>
    <s v="N"/>
    <n v="1"/>
    <n v="0"/>
  </r>
  <r>
    <x v="2"/>
    <n v="14"/>
    <x v="13"/>
    <n v="25"/>
    <x v="24"/>
    <x v="0"/>
    <s v="Spr Cowlitz Hat"/>
    <n v="5"/>
    <s v="N"/>
    <n v="1"/>
    <n v="0"/>
  </r>
  <r>
    <x v="2"/>
    <n v="15"/>
    <x v="14"/>
    <n v="25"/>
    <x v="24"/>
    <x v="0"/>
    <s v="Spr Cowlitz Hat"/>
    <n v="2"/>
    <s v="N"/>
    <n v="1"/>
    <n v="0"/>
  </r>
  <r>
    <x v="2"/>
    <n v="15"/>
    <x v="14"/>
    <n v="25"/>
    <x v="24"/>
    <x v="0"/>
    <s v="Spr Cowlitz Hat"/>
    <n v="3"/>
    <s v="N"/>
    <n v="1"/>
    <n v="0.13"/>
  </r>
  <r>
    <x v="2"/>
    <n v="15"/>
    <x v="14"/>
    <n v="25"/>
    <x v="24"/>
    <x v="0"/>
    <s v="Spr Cowlitz Hat"/>
    <n v="4"/>
    <s v="N"/>
    <n v="1"/>
    <n v="0.19"/>
  </r>
  <r>
    <x v="2"/>
    <n v="15"/>
    <x v="14"/>
    <n v="25"/>
    <x v="24"/>
    <x v="0"/>
    <s v="Spr Cowlitz Hat"/>
    <n v="5"/>
    <s v="N"/>
    <n v="1"/>
    <n v="0"/>
  </r>
  <r>
    <x v="2"/>
    <n v="16"/>
    <x v="15"/>
    <n v="25"/>
    <x v="24"/>
    <x v="0"/>
    <s v="Spr Cowlitz Hat"/>
    <n v="2"/>
    <s v="N"/>
    <n v="1"/>
    <n v="0.83"/>
  </r>
  <r>
    <x v="2"/>
    <n v="16"/>
    <x v="15"/>
    <n v="25"/>
    <x v="24"/>
    <x v="0"/>
    <s v="Spr Cowlitz Hat"/>
    <n v="3"/>
    <s v="N"/>
    <n v="1"/>
    <n v="0"/>
  </r>
  <r>
    <x v="2"/>
    <n v="16"/>
    <x v="15"/>
    <n v="25"/>
    <x v="24"/>
    <x v="0"/>
    <s v="Spr Cowlitz Hat"/>
    <n v="4"/>
    <s v="N"/>
    <n v="1"/>
    <n v="0"/>
  </r>
  <r>
    <x v="2"/>
    <n v="16"/>
    <x v="15"/>
    <n v="25"/>
    <x v="24"/>
    <x v="0"/>
    <s v="Spr Cowlitz Hat"/>
    <n v="5"/>
    <s v="N"/>
    <n v="1"/>
    <n v="0"/>
  </r>
  <r>
    <x v="2"/>
    <n v="17"/>
    <x v="16"/>
    <n v="25"/>
    <x v="24"/>
    <x v="0"/>
    <s v="Spr Cowlitz Hat"/>
    <n v="2"/>
    <s v="N"/>
    <n v="1"/>
    <n v="0"/>
  </r>
  <r>
    <x v="2"/>
    <n v="17"/>
    <x v="16"/>
    <n v="25"/>
    <x v="24"/>
    <x v="0"/>
    <s v="Spr Cowlitz Hat"/>
    <n v="3"/>
    <s v="N"/>
    <n v="1"/>
    <n v="0"/>
  </r>
  <r>
    <x v="2"/>
    <n v="17"/>
    <x v="16"/>
    <n v="25"/>
    <x v="24"/>
    <x v="0"/>
    <s v="Spr Cowlitz Hat"/>
    <n v="4"/>
    <s v="N"/>
    <n v="1"/>
    <n v="0"/>
  </r>
  <r>
    <x v="2"/>
    <n v="17"/>
    <x v="16"/>
    <n v="25"/>
    <x v="24"/>
    <x v="0"/>
    <s v="Spr Cowlitz Hat"/>
    <n v="5"/>
    <s v="N"/>
    <n v="1"/>
    <n v="0"/>
  </r>
  <r>
    <x v="2"/>
    <n v="18"/>
    <x v="17"/>
    <n v="25"/>
    <x v="24"/>
    <x v="0"/>
    <s v="Spr Cowlitz Hat"/>
    <n v="2"/>
    <s v="N"/>
    <n v="1"/>
    <n v="0"/>
  </r>
  <r>
    <x v="2"/>
    <n v="18"/>
    <x v="17"/>
    <n v="25"/>
    <x v="24"/>
    <x v="0"/>
    <s v="Spr Cowlitz Hat"/>
    <n v="3"/>
    <s v="N"/>
    <n v="1"/>
    <n v="21.17"/>
  </r>
  <r>
    <x v="2"/>
    <n v="18"/>
    <x v="17"/>
    <n v="25"/>
    <x v="24"/>
    <x v="0"/>
    <s v="Spr Cowlitz Hat"/>
    <n v="4"/>
    <s v="N"/>
    <n v="1"/>
    <n v="0"/>
  </r>
  <r>
    <x v="2"/>
    <n v="18"/>
    <x v="17"/>
    <n v="25"/>
    <x v="24"/>
    <x v="0"/>
    <s v="Spr Cowlitz Hat"/>
    <n v="5"/>
    <s v="N"/>
    <n v="1"/>
    <n v="0"/>
  </r>
  <r>
    <x v="2"/>
    <n v="19"/>
    <x v="18"/>
    <n v="25"/>
    <x v="24"/>
    <x v="0"/>
    <s v="Spr Cowlitz Hat"/>
    <n v="2"/>
    <s v="N"/>
    <n v="1"/>
    <n v="191.95"/>
  </r>
  <r>
    <x v="2"/>
    <n v="19"/>
    <x v="18"/>
    <n v="25"/>
    <x v="24"/>
    <x v="0"/>
    <s v="Spr Cowlitz Hat"/>
    <n v="3"/>
    <s v="N"/>
    <n v="1"/>
    <n v="58.92"/>
  </r>
  <r>
    <x v="2"/>
    <n v="19"/>
    <x v="18"/>
    <n v="25"/>
    <x v="24"/>
    <x v="0"/>
    <s v="Spr Cowlitz Hat"/>
    <n v="4"/>
    <s v="N"/>
    <n v="1"/>
    <n v="0"/>
  </r>
  <r>
    <x v="2"/>
    <n v="19"/>
    <x v="18"/>
    <n v="25"/>
    <x v="24"/>
    <x v="0"/>
    <s v="Spr Cowlitz Hat"/>
    <n v="5"/>
    <s v="N"/>
    <n v="1"/>
    <n v="0"/>
  </r>
  <r>
    <x v="2"/>
    <n v="20"/>
    <x v="19"/>
    <n v="25"/>
    <x v="24"/>
    <x v="0"/>
    <s v="Spr Cowlitz Hat"/>
    <n v="2"/>
    <s v="N"/>
    <n v="1"/>
    <n v="142.94"/>
  </r>
  <r>
    <x v="2"/>
    <n v="20"/>
    <x v="19"/>
    <n v="25"/>
    <x v="24"/>
    <x v="0"/>
    <s v="Spr Cowlitz Hat"/>
    <n v="3"/>
    <s v="N"/>
    <n v="1"/>
    <n v="86.48"/>
  </r>
  <r>
    <x v="2"/>
    <n v="20"/>
    <x v="19"/>
    <n v="25"/>
    <x v="24"/>
    <x v="0"/>
    <s v="Spr Cowlitz Hat"/>
    <n v="4"/>
    <s v="N"/>
    <n v="1"/>
    <n v="6.15"/>
  </r>
  <r>
    <x v="2"/>
    <n v="20"/>
    <x v="19"/>
    <n v="25"/>
    <x v="24"/>
    <x v="0"/>
    <s v="Spr Cowlitz Hat"/>
    <n v="5"/>
    <s v="N"/>
    <n v="1"/>
    <n v="0"/>
  </r>
  <r>
    <x v="2"/>
    <n v="21"/>
    <x v="20"/>
    <n v="25"/>
    <x v="24"/>
    <x v="0"/>
    <s v="Spr Cowlitz Hat"/>
    <n v="2"/>
    <s v="N"/>
    <n v="1"/>
    <n v="654.01"/>
  </r>
  <r>
    <x v="2"/>
    <n v="21"/>
    <x v="20"/>
    <n v="25"/>
    <x v="24"/>
    <x v="0"/>
    <s v="Spr Cowlitz Hat"/>
    <n v="3"/>
    <s v="N"/>
    <n v="1"/>
    <n v="92.5"/>
  </r>
  <r>
    <x v="2"/>
    <n v="21"/>
    <x v="20"/>
    <n v="25"/>
    <x v="24"/>
    <x v="0"/>
    <s v="Spr Cowlitz Hat"/>
    <n v="4"/>
    <s v="N"/>
    <n v="1"/>
    <n v="0"/>
  </r>
  <r>
    <x v="2"/>
    <n v="21"/>
    <x v="20"/>
    <n v="25"/>
    <x v="24"/>
    <x v="0"/>
    <s v="Spr Cowlitz Hat"/>
    <n v="5"/>
    <s v="N"/>
    <n v="1"/>
    <n v="0"/>
  </r>
  <r>
    <x v="2"/>
    <n v="22"/>
    <x v="21"/>
    <n v="25"/>
    <x v="24"/>
    <x v="0"/>
    <s v="Spr Cowlitz Hat"/>
    <n v="2"/>
    <s v="N"/>
    <n v="1"/>
    <n v="0"/>
  </r>
  <r>
    <x v="2"/>
    <n v="22"/>
    <x v="21"/>
    <n v="25"/>
    <x v="24"/>
    <x v="0"/>
    <s v="Spr Cowlitz Hat"/>
    <n v="3"/>
    <s v="N"/>
    <n v="1"/>
    <n v="0"/>
  </r>
  <r>
    <x v="2"/>
    <n v="22"/>
    <x v="21"/>
    <n v="25"/>
    <x v="24"/>
    <x v="0"/>
    <s v="Spr Cowlitz Hat"/>
    <n v="4"/>
    <s v="N"/>
    <n v="1"/>
    <n v="0"/>
  </r>
  <r>
    <x v="2"/>
    <n v="22"/>
    <x v="21"/>
    <n v="25"/>
    <x v="24"/>
    <x v="0"/>
    <s v="Spr Cowlitz Hat"/>
    <n v="5"/>
    <s v="N"/>
    <n v="1"/>
    <n v="0"/>
  </r>
  <r>
    <x v="2"/>
    <n v="23"/>
    <x v="22"/>
    <n v="25"/>
    <x v="24"/>
    <x v="0"/>
    <s v="Spr Cowlitz Hat"/>
    <n v="2"/>
    <s v="N"/>
    <n v="1"/>
    <n v="0"/>
  </r>
  <r>
    <x v="2"/>
    <n v="23"/>
    <x v="22"/>
    <n v="25"/>
    <x v="24"/>
    <x v="0"/>
    <s v="Spr Cowlitz Hat"/>
    <n v="3"/>
    <s v="N"/>
    <n v="1"/>
    <n v="0"/>
  </r>
  <r>
    <x v="2"/>
    <n v="23"/>
    <x v="22"/>
    <n v="25"/>
    <x v="24"/>
    <x v="0"/>
    <s v="Spr Cowlitz Hat"/>
    <n v="4"/>
    <s v="N"/>
    <n v="1"/>
    <n v="0"/>
  </r>
  <r>
    <x v="2"/>
    <n v="23"/>
    <x v="22"/>
    <n v="25"/>
    <x v="24"/>
    <x v="0"/>
    <s v="Spr Cowlitz Hat"/>
    <n v="5"/>
    <s v="N"/>
    <n v="1"/>
    <n v="0"/>
  </r>
  <r>
    <x v="2"/>
    <n v="24"/>
    <x v="23"/>
    <n v="25"/>
    <x v="24"/>
    <x v="0"/>
    <s v="Spr Cowlitz Hat"/>
    <n v="2"/>
    <s v="N"/>
    <n v="1"/>
    <n v="18.95"/>
  </r>
  <r>
    <x v="2"/>
    <n v="24"/>
    <x v="23"/>
    <n v="25"/>
    <x v="24"/>
    <x v="0"/>
    <s v="Spr Cowlitz Hat"/>
    <n v="3"/>
    <s v="N"/>
    <n v="1"/>
    <n v="4.33"/>
  </r>
  <r>
    <x v="2"/>
    <n v="24"/>
    <x v="23"/>
    <n v="25"/>
    <x v="24"/>
    <x v="0"/>
    <s v="Spr Cowlitz Hat"/>
    <n v="4"/>
    <s v="N"/>
    <n v="1"/>
    <n v="0"/>
  </r>
  <r>
    <x v="2"/>
    <n v="24"/>
    <x v="23"/>
    <n v="25"/>
    <x v="24"/>
    <x v="0"/>
    <s v="Spr Cowlitz Hat"/>
    <n v="5"/>
    <s v="N"/>
    <n v="1"/>
    <n v="0"/>
  </r>
  <r>
    <x v="2"/>
    <n v="25"/>
    <x v="24"/>
    <n v="25"/>
    <x v="24"/>
    <x v="0"/>
    <s v="Spr Cowlitz Hat"/>
    <n v="2"/>
    <s v="N"/>
    <n v="1"/>
    <n v="498.33"/>
  </r>
  <r>
    <x v="2"/>
    <n v="25"/>
    <x v="24"/>
    <n v="25"/>
    <x v="24"/>
    <x v="0"/>
    <s v="Spr Cowlitz Hat"/>
    <n v="3"/>
    <s v="N"/>
    <n v="1"/>
    <n v="1567.38"/>
  </r>
  <r>
    <x v="2"/>
    <n v="25"/>
    <x v="24"/>
    <n v="25"/>
    <x v="24"/>
    <x v="0"/>
    <s v="Spr Cowlitz Hat"/>
    <n v="4"/>
    <s v="N"/>
    <n v="1"/>
    <n v="754.46"/>
  </r>
  <r>
    <x v="2"/>
    <n v="25"/>
    <x v="24"/>
    <n v="25"/>
    <x v="24"/>
    <x v="0"/>
    <s v="Spr Cowlitz Hat"/>
    <n v="5"/>
    <s v="N"/>
    <n v="1"/>
    <n v="0"/>
  </r>
  <r>
    <x v="3"/>
    <n v="1"/>
    <x v="0"/>
    <n v="25"/>
    <x v="24"/>
    <x v="0"/>
    <s v="Spr Cowlitz Hat"/>
    <n v="2"/>
    <s v="N"/>
    <n v="1"/>
    <n v="0"/>
  </r>
  <r>
    <x v="3"/>
    <n v="1"/>
    <x v="0"/>
    <n v="25"/>
    <x v="24"/>
    <x v="0"/>
    <s v="Spr Cowlitz Hat"/>
    <n v="3"/>
    <s v="N"/>
    <n v="1"/>
    <n v="194.99"/>
  </r>
  <r>
    <x v="3"/>
    <n v="1"/>
    <x v="0"/>
    <n v="25"/>
    <x v="24"/>
    <x v="0"/>
    <s v="Spr Cowlitz Hat"/>
    <n v="4"/>
    <s v="N"/>
    <n v="1"/>
    <n v="4.88"/>
  </r>
  <r>
    <x v="3"/>
    <n v="1"/>
    <x v="0"/>
    <n v="25"/>
    <x v="24"/>
    <x v="0"/>
    <s v="Spr Cowlitz Hat"/>
    <n v="5"/>
    <s v="N"/>
    <n v="1"/>
    <n v="0"/>
  </r>
  <r>
    <x v="3"/>
    <n v="2"/>
    <x v="1"/>
    <n v="25"/>
    <x v="24"/>
    <x v="0"/>
    <s v="Spr Cowlitz Hat"/>
    <n v="2"/>
    <s v="N"/>
    <n v="1"/>
    <n v="7.05"/>
  </r>
  <r>
    <x v="3"/>
    <n v="2"/>
    <x v="1"/>
    <n v="25"/>
    <x v="24"/>
    <x v="0"/>
    <s v="Spr Cowlitz Hat"/>
    <n v="3"/>
    <s v="N"/>
    <n v="1"/>
    <n v="141.05000000000001"/>
  </r>
  <r>
    <x v="3"/>
    <n v="2"/>
    <x v="1"/>
    <n v="25"/>
    <x v="24"/>
    <x v="0"/>
    <s v="Spr Cowlitz Hat"/>
    <n v="4"/>
    <s v="N"/>
    <n v="1"/>
    <n v="17.96"/>
  </r>
  <r>
    <x v="3"/>
    <n v="2"/>
    <x v="1"/>
    <n v="25"/>
    <x v="24"/>
    <x v="0"/>
    <s v="Spr Cowlitz Hat"/>
    <n v="5"/>
    <s v="N"/>
    <n v="1"/>
    <n v="0"/>
  </r>
  <r>
    <x v="3"/>
    <n v="3"/>
    <x v="2"/>
    <n v="25"/>
    <x v="24"/>
    <x v="0"/>
    <s v="Spr Cowlitz Hat"/>
    <n v="2"/>
    <s v="N"/>
    <n v="1"/>
    <n v="0"/>
  </r>
  <r>
    <x v="3"/>
    <n v="3"/>
    <x v="2"/>
    <n v="25"/>
    <x v="24"/>
    <x v="0"/>
    <s v="Spr Cowlitz Hat"/>
    <n v="3"/>
    <s v="N"/>
    <n v="1"/>
    <n v="0"/>
  </r>
  <r>
    <x v="3"/>
    <n v="3"/>
    <x v="2"/>
    <n v="25"/>
    <x v="24"/>
    <x v="0"/>
    <s v="Spr Cowlitz Hat"/>
    <n v="4"/>
    <s v="N"/>
    <n v="1"/>
    <n v="0"/>
  </r>
  <r>
    <x v="3"/>
    <n v="3"/>
    <x v="2"/>
    <n v="25"/>
    <x v="24"/>
    <x v="0"/>
    <s v="Spr Cowlitz Hat"/>
    <n v="5"/>
    <s v="N"/>
    <n v="1"/>
    <n v="0"/>
  </r>
  <r>
    <x v="3"/>
    <n v="4"/>
    <x v="3"/>
    <n v="25"/>
    <x v="24"/>
    <x v="0"/>
    <s v="Spr Cowlitz Hat"/>
    <n v="2"/>
    <s v="N"/>
    <n v="1"/>
    <n v="27.77"/>
  </r>
  <r>
    <x v="3"/>
    <n v="4"/>
    <x v="3"/>
    <n v="25"/>
    <x v="24"/>
    <x v="0"/>
    <s v="Spr Cowlitz Hat"/>
    <n v="3"/>
    <s v="N"/>
    <n v="1"/>
    <n v="128.41999999999999"/>
  </r>
  <r>
    <x v="3"/>
    <n v="4"/>
    <x v="3"/>
    <n v="25"/>
    <x v="24"/>
    <x v="0"/>
    <s v="Spr Cowlitz Hat"/>
    <n v="4"/>
    <s v="N"/>
    <n v="1"/>
    <n v="6.47"/>
  </r>
  <r>
    <x v="3"/>
    <n v="4"/>
    <x v="3"/>
    <n v="25"/>
    <x v="24"/>
    <x v="0"/>
    <s v="Spr Cowlitz Hat"/>
    <n v="5"/>
    <s v="N"/>
    <n v="1"/>
    <n v="0"/>
  </r>
  <r>
    <x v="3"/>
    <n v="5"/>
    <x v="4"/>
    <n v="25"/>
    <x v="24"/>
    <x v="0"/>
    <s v="Spr Cowlitz Hat"/>
    <n v="2"/>
    <s v="N"/>
    <n v="1"/>
    <n v="272.32"/>
  </r>
  <r>
    <x v="3"/>
    <n v="5"/>
    <x v="4"/>
    <n v="25"/>
    <x v="24"/>
    <x v="0"/>
    <s v="Spr Cowlitz Hat"/>
    <n v="3"/>
    <s v="N"/>
    <n v="1"/>
    <n v="1764.02"/>
  </r>
  <r>
    <x v="3"/>
    <n v="5"/>
    <x v="4"/>
    <n v="25"/>
    <x v="24"/>
    <x v="0"/>
    <s v="Spr Cowlitz Hat"/>
    <n v="4"/>
    <s v="N"/>
    <n v="1"/>
    <n v="23"/>
  </r>
  <r>
    <x v="3"/>
    <n v="5"/>
    <x v="4"/>
    <n v="25"/>
    <x v="24"/>
    <x v="0"/>
    <s v="Spr Cowlitz Hat"/>
    <n v="5"/>
    <s v="N"/>
    <n v="1"/>
    <n v="0"/>
  </r>
  <r>
    <x v="3"/>
    <n v="6"/>
    <x v="5"/>
    <n v="25"/>
    <x v="24"/>
    <x v="0"/>
    <s v="Spr Cowlitz Hat"/>
    <n v="2"/>
    <s v="N"/>
    <n v="1"/>
    <n v="0"/>
  </r>
  <r>
    <x v="3"/>
    <n v="6"/>
    <x v="5"/>
    <n v="25"/>
    <x v="24"/>
    <x v="0"/>
    <s v="Spr Cowlitz Hat"/>
    <n v="3"/>
    <s v="N"/>
    <n v="1"/>
    <n v="0"/>
  </r>
  <r>
    <x v="3"/>
    <n v="6"/>
    <x v="5"/>
    <n v="25"/>
    <x v="24"/>
    <x v="0"/>
    <s v="Spr Cowlitz Hat"/>
    <n v="4"/>
    <s v="N"/>
    <n v="1"/>
    <n v="0"/>
  </r>
  <r>
    <x v="3"/>
    <n v="6"/>
    <x v="5"/>
    <n v="25"/>
    <x v="24"/>
    <x v="0"/>
    <s v="Spr Cowlitz Hat"/>
    <n v="5"/>
    <s v="N"/>
    <n v="1"/>
    <n v="0"/>
  </r>
  <r>
    <x v="3"/>
    <n v="7"/>
    <x v="6"/>
    <n v="25"/>
    <x v="24"/>
    <x v="0"/>
    <s v="Spr Cowlitz Hat"/>
    <n v="2"/>
    <s v="N"/>
    <n v="1"/>
    <n v="0"/>
  </r>
  <r>
    <x v="3"/>
    <n v="7"/>
    <x v="6"/>
    <n v="25"/>
    <x v="24"/>
    <x v="0"/>
    <s v="Spr Cowlitz Hat"/>
    <n v="3"/>
    <s v="N"/>
    <n v="1"/>
    <n v="0"/>
  </r>
  <r>
    <x v="3"/>
    <n v="7"/>
    <x v="6"/>
    <n v="25"/>
    <x v="24"/>
    <x v="0"/>
    <s v="Spr Cowlitz Hat"/>
    <n v="4"/>
    <s v="N"/>
    <n v="1"/>
    <n v="0"/>
  </r>
  <r>
    <x v="3"/>
    <n v="7"/>
    <x v="6"/>
    <n v="25"/>
    <x v="24"/>
    <x v="0"/>
    <s v="Spr Cowlitz Hat"/>
    <n v="5"/>
    <s v="N"/>
    <n v="1"/>
    <n v="0"/>
  </r>
  <r>
    <x v="3"/>
    <n v="8"/>
    <x v="7"/>
    <n v="25"/>
    <x v="24"/>
    <x v="0"/>
    <s v="Spr Cowlitz Hat"/>
    <n v="2"/>
    <s v="N"/>
    <n v="1"/>
    <n v="0"/>
  </r>
  <r>
    <x v="3"/>
    <n v="8"/>
    <x v="7"/>
    <n v="25"/>
    <x v="24"/>
    <x v="0"/>
    <s v="Spr Cowlitz Hat"/>
    <n v="3"/>
    <s v="N"/>
    <n v="1"/>
    <n v="1.43"/>
  </r>
  <r>
    <x v="3"/>
    <n v="8"/>
    <x v="7"/>
    <n v="25"/>
    <x v="24"/>
    <x v="0"/>
    <s v="Spr Cowlitz Hat"/>
    <n v="4"/>
    <s v="N"/>
    <n v="1"/>
    <n v="0"/>
  </r>
  <r>
    <x v="3"/>
    <n v="8"/>
    <x v="7"/>
    <n v="25"/>
    <x v="24"/>
    <x v="0"/>
    <s v="Spr Cowlitz Hat"/>
    <n v="5"/>
    <s v="N"/>
    <n v="1"/>
    <n v="0"/>
  </r>
  <r>
    <x v="3"/>
    <n v="9"/>
    <x v="8"/>
    <n v="25"/>
    <x v="24"/>
    <x v="0"/>
    <s v="Spr Cowlitz Hat"/>
    <n v="2"/>
    <s v="N"/>
    <n v="1"/>
    <n v="1.07"/>
  </r>
  <r>
    <x v="3"/>
    <n v="9"/>
    <x v="8"/>
    <n v="25"/>
    <x v="24"/>
    <x v="0"/>
    <s v="Spr Cowlitz Hat"/>
    <n v="3"/>
    <s v="N"/>
    <n v="1"/>
    <n v="0.93"/>
  </r>
  <r>
    <x v="3"/>
    <n v="9"/>
    <x v="8"/>
    <n v="25"/>
    <x v="24"/>
    <x v="0"/>
    <s v="Spr Cowlitz Hat"/>
    <n v="4"/>
    <s v="N"/>
    <n v="1"/>
    <n v="0"/>
  </r>
  <r>
    <x v="3"/>
    <n v="9"/>
    <x v="8"/>
    <n v="25"/>
    <x v="24"/>
    <x v="0"/>
    <s v="Spr Cowlitz Hat"/>
    <n v="5"/>
    <s v="N"/>
    <n v="1"/>
    <n v="0"/>
  </r>
  <r>
    <x v="3"/>
    <n v="10"/>
    <x v="9"/>
    <n v="25"/>
    <x v="24"/>
    <x v="0"/>
    <s v="Spr Cowlitz Hat"/>
    <n v="2"/>
    <s v="N"/>
    <n v="1"/>
    <n v="0.24"/>
  </r>
  <r>
    <x v="3"/>
    <n v="10"/>
    <x v="9"/>
    <n v="25"/>
    <x v="24"/>
    <x v="0"/>
    <s v="Spr Cowlitz Hat"/>
    <n v="3"/>
    <s v="N"/>
    <n v="1"/>
    <n v="0"/>
  </r>
  <r>
    <x v="3"/>
    <n v="10"/>
    <x v="9"/>
    <n v="25"/>
    <x v="24"/>
    <x v="0"/>
    <s v="Spr Cowlitz Hat"/>
    <n v="4"/>
    <s v="N"/>
    <n v="1"/>
    <n v="0"/>
  </r>
  <r>
    <x v="3"/>
    <n v="10"/>
    <x v="9"/>
    <n v="25"/>
    <x v="24"/>
    <x v="0"/>
    <s v="Spr Cowlitz Hat"/>
    <n v="5"/>
    <s v="N"/>
    <n v="1"/>
    <n v="0"/>
  </r>
  <r>
    <x v="3"/>
    <n v="11"/>
    <x v="10"/>
    <n v="25"/>
    <x v="24"/>
    <x v="0"/>
    <s v="Spr Cowlitz Hat"/>
    <n v="2"/>
    <s v="N"/>
    <n v="1"/>
    <n v="0"/>
  </r>
  <r>
    <x v="3"/>
    <n v="11"/>
    <x v="10"/>
    <n v="25"/>
    <x v="24"/>
    <x v="0"/>
    <s v="Spr Cowlitz Hat"/>
    <n v="3"/>
    <s v="N"/>
    <n v="1"/>
    <n v="0"/>
  </r>
  <r>
    <x v="3"/>
    <n v="11"/>
    <x v="10"/>
    <n v="25"/>
    <x v="24"/>
    <x v="0"/>
    <s v="Spr Cowlitz Hat"/>
    <n v="4"/>
    <s v="N"/>
    <n v="1"/>
    <n v="0"/>
  </r>
  <r>
    <x v="3"/>
    <n v="11"/>
    <x v="10"/>
    <n v="25"/>
    <x v="24"/>
    <x v="0"/>
    <s v="Spr Cowlitz Hat"/>
    <n v="5"/>
    <s v="N"/>
    <n v="1"/>
    <n v="0"/>
  </r>
  <r>
    <x v="3"/>
    <n v="12"/>
    <x v="11"/>
    <n v="25"/>
    <x v="24"/>
    <x v="0"/>
    <s v="Spr Cowlitz Hat"/>
    <n v="2"/>
    <s v="N"/>
    <n v="1"/>
    <n v="0"/>
  </r>
  <r>
    <x v="3"/>
    <n v="12"/>
    <x v="11"/>
    <n v="25"/>
    <x v="24"/>
    <x v="0"/>
    <s v="Spr Cowlitz Hat"/>
    <n v="3"/>
    <s v="N"/>
    <n v="1"/>
    <n v="0"/>
  </r>
  <r>
    <x v="3"/>
    <n v="12"/>
    <x v="11"/>
    <n v="25"/>
    <x v="24"/>
    <x v="0"/>
    <s v="Spr Cowlitz Hat"/>
    <n v="4"/>
    <s v="N"/>
    <n v="1"/>
    <n v="0"/>
  </r>
  <r>
    <x v="3"/>
    <n v="12"/>
    <x v="11"/>
    <n v="25"/>
    <x v="24"/>
    <x v="0"/>
    <s v="Spr Cowlitz Hat"/>
    <n v="5"/>
    <s v="N"/>
    <n v="1"/>
    <n v="0"/>
  </r>
  <r>
    <x v="3"/>
    <n v="13"/>
    <x v="12"/>
    <n v="25"/>
    <x v="24"/>
    <x v="0"/>
    <s v="Spr Cowlitz Hat"/>
    <n v="2"/>
    <s v="N"/>
    <n v="1"/>
    <n v="0"/>
  </r>
  <r>
    <x v="3"/>
    <n v="13"/>
    <x v="12"/>
    <n v="25"/>
    <x v="24"/>
    <x v="0"/>
    <s v="Spr Cowlitz Hat"/>
    <n v="3"/>
    <s v="N"/>
    <n v="1"/>
    <n v="0"/>
  </r>
  <r>
    <x v="3"/>
    <n v="13"/>
    <x v="12"/>
    <n v="25"/>
    <x v="24"/>
    <x v="0"/>
    <s v="Spr Cowlitz Hat"/>
    <n v="4"/>
    <s v="N"/>
    <n v="1"/>
    <n v="0"/>
  </r>
  <r>
    <x v="3"/>
    <n v="13"/>
    <x v="12"/>
    <n v="25"/>
    <x v="24"/>
    <x v="0"/>
    <s v="Spr Cowlitz Hat"/>
    <n v="5"/>
    <s v="N"/>
    <n v="1"/>
    <n v="0"/>
  </r>
  <r>
    <x v="3"/>
    <n v="14"/>
    <x v="13"/>
    <n v="25"/>
    <x v="24"/>
    <x v="0"/>
    <s v="Spr Cowlitz Hat"/>
    <n v="2"/>
    <s v="N"/>
    <n v="1"/>
    <n v="0"/>
  </r>
  <r>
    <x v="3"/>
    <n v="14"/>
    <x v="13"/>
    <n v="25"/>
    <x v="24"/>
    <x v="0"/>
    <s v="Spr Cowlitz Hat"/>
    <n v="3"/>
    <s v="N"/>
    <n v="1"/>
    <n v="0"/>
  </r>
  <r>
    <x v="3"/>
    <n v="14"/>
    <x v="13"/>
    <n v="25"/>
    <x v="24"/>
    <x v="0"/>
    <s v="Spr Cowlitz Hat"/>
    <n v="4"/>
    <s v="N"/>
    <n v="1"/>
    <n v="0"/>
  </r>
  <r>
    <x v="3"/>
    <n v="14"/>
    <x v="13"/>
    <n v="25"/>
    <x v="24"/>
    <x v="0"/>
    <s v="Spr Cowlitz Hat"/>
    <n v="5"/>
    <s v="N"/>
    <n v="1"/>
    <n v="0"/>
  </r>
  <r>
    <x v="3"/>
    <n v="15"/>
    <x v="14"/>
    <n v="25"/>
    <x v="24"/>
    <x v="0"/>
    <s v="Spr Cowlitz Hat"/>
    <n v="2"/>
    <s v="N"/>
    <n v="1"/>
    <n v="0"/>
  </r>
  <r>
    <x v="3"/>
    <n v="15"/>
    <x v="14"/>
    <n v="25"/>
    <x v="24"/>
    <x v="0"/>
    <s v="Spr Cowlitz Hat"/>
    <n v="3"/>
    <s v="N"/>
    <n v="1"/>
    <n v="5.21"/>
  </r>
  <r>
    <x v="3"/>
    <n v="15"/>
    <x v="14"/>
    <n v="25"/>
    <x v="24"/>
    <x v="0"/>
    <s v="Spr Cowlitz Hat"/>
    <n v="4"/>
    <s v="N"/>
    <n v="1"/>
    <n v="8.25"/>
  </r>
  <r>
    <x v="3"/>
    <n v="15"/>
    <x v="14"/>
    <n v="25"/>
    <x v="24"/>
    <x v="0"/>
    <s v="Spr Cowlitz Hat"/>
    <n v="5"/>
    <s v="N"/>
    <n v="1"/>
    <n v="0"/>
  </r>
  <r>
    <x v="3"/>
    <n v="16"/>
    <x v="15"/>
    <n v="25"/>
    <x v="24"/>
    <x v="0"/>
    <s v="Spr Cowlitz Hat"/>
    <n v="2"/>
    <s v="N"/>
    <n v="1"/>
    <n v="0.06"/>
  </r>
  <r>
    <x v="3"/>
    <n v="16"/>
    <x v="15"/>
    <n v="25"/>
    <x v="24"/>
    <x v="0"/>
    <s v="Spr Cowlitz Hat"/>
    <n v="3"/>
    <s v="N"/>
    <n v="1"/>
    <n v="0"/>
  </r>
  <r>
    <x v="3"/>
    <n v="16"/>
    <x v="15"/>
    <n v="25"/>
    <x v="24"/>
    <x v="0"/>
    <s v="Spr Cowlitz Hat"/>
    <n v="4"/>
    <s v="N"/>
    <n v="1"/>
    <n v="0"/>
  </r>
  <r>
    <x v="3"/>
    <n v="16"/>
    <x v="15"/>
    <n v="25"/>
    <x v="24"/>
    <x v="0"/>
    <s v="Spr Cowlitz Hat"/>
    <n v="5"/>
    <s v="N"/>
    <n v="1"/>
    <n v="0"/>
  </r>
  <r>
    <x v="3"/>
    <n v="17"/>
    <x v="16"/>
    <n v="25"/>
    <x v="24"/>
    <x v="0"/>
    <s v="Spr Cowlitz Hat"/>
    <n v="2"/>
    <s v="N"/>
    <n v="1"/>
    <n v="0"/>
  </r>
  <r>
    <x v="3"/>
    <n v="17"/>
    <x v="16"/>
    <n v="25"/>
    <x v="24"/>
    <x v="0"/>
    <s v="Spr Cowlitz Hat"/>
    <n v="3"/>
    <s v="N"/>
    <n v="1"/>
    <n v="0"/>
  </r>
  <r>
    <x v="3"/>
    <n v="17"/>
    <x v="16"/>
    <n v="25"/>
    <x v="24"/>
    <x v="0"/>
    <s v="Spr Cowlitz Hat"/>
    <n v="4"/>
    <s v="N"/>
    <n v="1"/>
    <n v="0"/>
  </r>
  <r>
    <x v="3"/>
    <n v="17"/>
    <x v="16"/>
    <n v="25"/>
    <x v="24"/>
    <x v="0"/>
    <s v="Spr Cowlitz Hat"/>
    <n v="5"/>
    <s v="N"/>
    <n v="1"/>
    <n v="0"/>
  </r>
  <r>
    <x v="3"/>
    <n v="18"/>
    <x v="17"/>
    <n v="25"/>
    <x v="24"/>
    <x v="0"/>
    <s v="Spr Cowlitz Hat"/>
    <n v="2"/>
    <s v="N"/>
    <n v="1"/>
    <n v="0"/>
  </r>
  <r>
    <x v="3"/>
    <n v="18"/>
    <x v="17"/>
    <n v="25"/>
    <x v="24"/>
    <x v="0"/>
    <s v="Spr Cowlitz Hat"/>
    <n v="3"/>
    <s v="N"/>
    <n v="1"/>
    <n v="31.91"/>
  </r>
  <r>
    <x v="3"/>
    <n v="18"/>
    <x v="17"/>
    <n v="25"/>
    <x v="24"/>
    <x v="0"/>
    <s v="Spr Cowlitz Hat"/>
    <n v="4"/>
    <s v="N"/>
    <n v="1"/>
    <n v="0"/>
  </r>
  <r>
    <x v="3"/>
    <n v="18"/>
    <x v="17"/>
    <n v="25"/>
    <x v="24"/>
    <x v="0"/>
    <s v="Spr Cowlitz Hat"/>
    <n v="5"/>
    <s v="N"/>
    <n v="1"/>
    <n v="0"/>
  </r>
  <r>
    <x v="3"/>
    <n v="19"/>
    <x v="18"/>
    <n v="25"/>
    <x v="24"/>
    <x v="0"/>
    <s v="Spr Cowlitz Hat"/>
    <n v="2"/>
    <s v="N"/>
    <n v="1"/>
    <n v="106.88"/>
  </r>
  <r>
    <x v="3"/>
    <n v="19"/>
    <x v="18"/>
    <n v="25"/>
    <x v="24"/>
    <x v="0"/>
    <s v="Spr Cowlitz Hat"/>
    <n v="3"/>
    <s v="N"/>
    <n v="1"/>
    <n v="119.53"/>
  </r>
  <r>
    <x v="3"/>
    <n v="19"/>
    <x v="18"/>
    <n v="25"/>
    <x v="24"/>
    <x v="0"/>
    <s v="Spr Cowlitz Hat"/>
    <n v="4"/>
    <s v="N"/>
    <n v="1"/>
    <n v="0"/>
  </r>
  <r>
    <x v="3"/>
    <n v="19"/>
    <x v="18"/>
    <n v="25"/>
    <x v="24"/>
    <x v="0"/>
    <s v="Spr Cowlitz Hat"/>
    <n v="5"/>
    <s v="N"/>
    <n v="1"/>
    <n v="0"/>
  </r>
  <r>
    <x v="3"/>
    <n v="20"/>
    <x v="19"/>
    <n v="25"/>
    <x v="24"/>
    <x v="0"/>
    <s v="Spr Cowlitz Hat"/>
    <n v="2"/>
    <s v="N"/>
    <n v="1"/>
    <n v="36.71"/>
  </r>
  <r>
    <x v="3"/>
    <n v="20"/>
    <x v="19"/>
    <n v="25"/>
    <x v="24"/>
    <x v="0"/>
    <s v="Spr Cowlitz Hat"/>
    <n v="3"/>
    <s v="N"/>
    <n v="1"/>
    <n v="80.91"/>
  </r>
  <r>
    <x v="3"/>
    <n v="20"/>
    <x v="19"/>
    <n v="25"/>
    <x v="24"/>
    <x v="0"/>
    <s v="Spr Cowlitz Hat"/>
    <n v="4"/>
    <s v="N"/>
    <n v="1"/>
    <n v="5.7"/>
  </r>
  <r>
    <x v="3"/>
    <n v="20"/>
    <x v="19"/>
    <n v="25"/>
    <x v="24"/>
    <x v="0"/>
    <s v="Spr Cowlitz Hat"/>
    <n v="5"/>
    <s v="N"/>
    <n v="1"/>
    <n v="0"/>
  </r>
  <r>
    <x v="3"/>
    <n v="21"/>
    <x v="20"/>
    <n v="25"/>
    <x v="24"/>
    <x v="0"/>
    <s v="Spr Cowlitz Hat"/>
    <n v="2"/>
    <s v="N"/>
    <n v="1"/>
    <n v="607.25"/>
  </r>
  <r>
    <x v="3"/>
    <n v="21"/>
    <x v="20"/>
    <n v="25"/>
    <x v="24"/>
    <x v="0"/>
    <s v="Spr Cowlitz Hat"/>
    <n v="3"/>
    <s v="N"/>
    <n v="1"/>
    <n v="312.87"/>
  </r>
  <r>
    <x v="3"/>
    <n v="21"/>
    <x v="20"/>
    <n v="25"/>
    <x v="24"/>
    <x v="0"/>
    <s v="Spr Cowlitz Hat"/>
    <n v="4"/>
    <s v="N"/>
    <n v="1"/>
    <n v="0"/>
  </r>
  <r>
    <x v="3"/>
    <n v="21"/>
    <x v="20"/>
    <n v="25"/>
    <x v="24"/>
    <x v="0"/>
    <s v="Spr Cowlitz Hat"/>
    <n v="5"/>
    <s v="N"/>
    <n v="1"/>
    <n v="0"/>
  </r>
  <r>
    <x v="3"/>
    <n v="22"/>
    <x v="21"/>
    <n v="25"/>
    <x v="24"/>
    <x v="0"/>
    <s v="Spr Cowlitz Hat"/>
    <n v="2"/>
    <s v="N"/>
    <n v="1"/>
    <n v="0"/>
  </r>
  <r>
    <x v="3"/>
    <n v="22"/>
    <x v="21"/>
    <n v="25"/>
    <x v="24"/>
    <x v="0"/>
    <s v="Spr Cowlitz Hat"/>
    <n v="3"/>
    <s v="N"/>
    <n v="1"/>
    <n v="0"/>
  </r>
  <r>
    <x v="3"/>
    <n v="22"/>
    <x v="21"/>
    <n v="25"/>
    <x v="24"/>
    <x v="0"/>
    <s v="Spr Cowlitz Hat"/>
    <n v="4"/>
    <s v="N"/>
    <n v="1"/>
    <n v="0"/>
  </r>
  <r>
    <x v="3"/>
    <n v="22"/>
    <x v="21"/>
    <n v="25"/>
    <x v="24"/>
    <x v="0"/>
    <s v="Spr Cowlitz Hat"/>
    <n v="5"/>
    <s v="N"/>
    <n v="1"/>
    <n v="0"/>
  </r>
  <r>
    <x v="3"/>
    <n v="23"/>
    <x v="22"/>
    <n v="25"/>
    <x v="24"/>
    <x v="0"/>
    <s v="Spr Cowlitz Hat"/>
    <n v="2"/>
    <s v="N"/>
    <n v="1"/>
    <n v="0"/>
  </r>
  <r>
    <x v="3"/>
    <n v="23"/>
    <x v="22"/>
    <n v="25"/>
    <x v="24"/>
    <x v="0"/>
    <s v="Spr Cowlitz Hat"/>
    <n v="3"/>
    <s v="N"/>
    <n v="1"/>
    <n v="0"/>
  </r>
  <r>
    <x v="3"/>
    <n v="23"/>
    <x v="22"/>
    <n v="25"/>
    <x v="24"/>
    <x v="0"/>
    <s v="Spr Cowlitz Hat"/>
    <n v="4"/>
    <s v="N"/>
    <n v="1"/>
    <n v="0"/>
  </r>
  <r>
    <x v="3"/>
    <n v="23"/>
    <x v="22"/>
    <n v="25"/>
    <x v="24"/>
    <x v="0"/>
    <s v="Spr Cowlitz Hat"/>
    <n v="5"/>
    <s v="N"/>
    <n v="1"/>
    <n v="0"/>
  </r>
  <r>
    <x v="3"/>
    <n v="24"/>
    <x v="23"/>
    <n v="25"/>
    <x v="24"/>
    <x v="0"/>
    <s v="Spr Cowlitz Hat"/>
    <n v="2"/>
    <s v="N"/>
    <n v="1"/>
    <n v="5.78"/>
  </r>
  <r>
    <x v="3"/>
    <n v="24"/>
    <x v="23"/>
    <n v="25"/>
    <x v="24"/>
    <x v="0"/>
    <s v="Spr Cowlitz Hat"/>
    <n v="3"/>
    <s v="N"/>
    <n v="1"/>
    <n v="4.8099999999999996"/>
  </r>
  <r>
    <x v="3"/>
    <n v="24"/>
    <x v="23"/>
    <n v="25"/>
    <x v="24"/>
    <x v="0"/>
    <s v="Spr Cowlitz Hat"/>
    <n v="4"/>
    <s v="N"/>
    <n v="1"/>
    <n v="0"/>
  </r>
  <r>
    <x v="3"/>
    <n v="24"/>
    <x v="23"/>
    <n v="25"/>
    <x v="24"/>
    <x v="0"/>
    <s v="Spr Cowlitz Hat"/>
    <n v="5"/>
    <s v="N"/>
    <n v="1"/>
    <n v="0"/>
  </r>
  <r>
    <x v="3"/>
    <n v="25"/>
    <x v="24"/>
    <n v="25"/>
    <x v="24"/>
    <x v="0"/>
    <s v="Spr Cowlitz Hat"/>
    <n v="2"/>
    <s v="N"/>
    <n v="1"/>
    <n v="199.07"/>
  </r>
  <r>
    <x v="3"/>
    <n v="25"/>
    <x v="24"/>
    <n v="25"/>
    <x v="24"/>
    <x v="0"/>
    <s v="Spr Cowlitz Hat"/>
    <n v="3"/>
    <s v="N"/>
    <n v="1"/>
    <n v="2250.06"/>
  </r>
  <r>
    <x v="3"/>
    <n v="25"/>
    <x v="24"/>
    <n v="25"/>
    <x v="24"/>
    <x v="0"/>
    <s v="Spr Cowlitz Hat"/>
    <n v="4"/>
    <s v="N"/>
    <n v="1"/>
    <n v="1123.48"/>
  </r>
  <r>
    <x v="3"/>
    <n v="25"/>
    <x v="24"/>
    <n v="25"/>
    <x v="24"/>
    <x v="0"/>
    <s v="Spr Cowlitz Hat"/>
    <n v="5"/>
    <s v="N"/>
    <n v="1"/>
    <n v="0"/>
  </r>
  <r>
    <x v="4"/>
    <n v="1"/>
    <x v="0"/>
    <n v="25"/>
    <x v="24"/>
    <x v="0"/>
    <s v="Spr Cowlitz Hat"/>
    <n v="2"/>
    <s v="N"/>
    <n v="1"/>
    <n v="0"/>
  </r>
  <r>
    <x v="4"/>
    <n v="1"/>
    <x v="0"/>
    <n v="25"/>
    <x v="24"/>
    <x v="0"/>
    <s v="Spr Cowlitz Hat"/>
    <n v="3"/>
    <s v="N"/>
    <n v="1"/>
    <n v="92.55"/>
  </r>
  <r>
    <x v="4"/>
    <n v="1"/>
    <x v="0"/>
    <n v="25"/>
    <x v="24"/>
    <x v="0"/>
    <s v="Spr Cowlitz Hat"/>
    <n v="4"/>
    <s v="N"/>
    <n v="1"/>
    <n v="6.53"/>
  </r>
  <r>
    <x v="4"/>
    <n v="1"/>
    <x v="0"/>
    <n v="25"/>
    <x v="24"/>
    <x v="0"/>
    <s v="Spr Cowlitz Hat"/>
    <n v="5"/>
    <s v="N"/>
    <n v="1"/>
    <n v="0"/>
  </r>
  <r>
    <x v="4"/>
    <n v="2"/>
    <x v="1"/>
    <n v="25"/>
    <x v="24"/>
    <x v="0"/>
    <s v="Spr Cowlitz Hat"/>
    <n v="2"/>
    <s v="N"/>
    <n v="1"/>
    <n v="13.86"/>
  </r>
  <r>
    <x v="4"/>
    <n v="2"/>
    <x v="1"/>
    <n v="25"/>
    <x v="24"/>
    <x v="0"/>
    <s v="Spr Cowlitz Hat"/>
    <n v="3"/>
    <s v="N"/>
    <n v="1"/>
    <n v="49.52"/>
  </r>
  <r>
    <x v="4"/>
    <n v="2"/>
    <x v="1"/>
    <n v="25"/>
    <x v="24"/>
    <x v="0"/>
    <s v="Spr Cowlitz Hat"/>
    <n v="4"/>
    <s v="N"/>
    <n v="1"/>
    <n v="22.66"/>
  </r>
  <r>
    <x v="4"/>
    <n v="2"/>
    <x v="1"/>
    <n v="25"/>
    <x v="24"/>
    <x v="0"/>
    <s v="Spr Cowlitz Hat"/>
    <n v="5"/>
    <s v="N"/>
    <n v="1"/>
    <n v="0"/>
  </r>
  <r>
    <x v="4"/>
    <n v="3"/>
    <x v="2"/>
    <n v="25"/>
    <x v="24"/>
    <x v="0"/>
    <s v="Spr Cowlitz Hat"/>
    <n v="2"/>
    <s v="N"/>
    <n v="1"/>
    <n v="0"/>
  </r>
  <r>
    <x v="4"/>
    <n v="3"/>
    <x v="2"/>
    <n v="25"/>
    <x v="24"/>
    <x v="0"/>
    <s v="Spr Cowlitz Hat"/>
    <n v="3"/>
    <s v="N"/>
    <n v="1"/>
    <n v="0"/>
  </r>
  <r>
    <x v="4"/>
    <n v="3"/>
    <x v="2"/>
    <n v="25"/>
    <x v="24"/>
    <x v="0"/>
    <s v="Spr Cowlitz Hat"/>
    <n v="4"/>
    <s v="N"/>
    <n v="1"/>
    <n v="0"/>
  </r>
  <r>
    <x v="4"/>
    <n v="3"/>
    <x v="2"/>
    <n v="25"/>
    <x v="24"/>
    <x v="0"/>
    <s v="Spr Cowlitz Hat"/>
    <n v="5"/>
    <s v="N"/>
    <n v="1"/>
    <n v="0"/>
  </r>
  <r>
    <x v="4"/>
    <n v="4"/>
    <x v="3"/>
    <n v="25"/>
    <x v="24"/>
    <x v="0"/>
    <s v="Spr Cowlitz Hat"/>
    <n v="2"/>
    <s v="N"/>
    <n v="1"/>
    <n v="188.69"/>
  </r>
  <r>
    <x v="4"/>
    <n v="4"/>
    <x v="3"/>
    <n v="25"/>
    <x v="24"/>
    <x v="0"/>
    <s v="Spr Cowlitz Hat"/>
    <n v="3"/>
    <s v="N"/>
    <n v="1"/>
    <n v="155.81"/>
  </r>
  <r>
    <x v="4"/>
    <n v="4"/>
    <x v="3"/>
    <n v="25"/>
    <x v="24"/>
    <x v="0"/>
    <s v="Spr Cowlitz Hat"/>
    <n v="4"/>
    <s v="N"/>
    <n v="1"/>
    <n v="28.21"/>
  </r>
  <r>
    <x v="4"/>
    <n v="4"/>
    <x v="3"/>
    <n v="25"/>
    <x v="24"/>
    <x v="0"/>
    <s v="Spr Cowlitz Hat"/>
    <n v="5"/>
    <s v="N"/>
    <n v="1"/>
    <n v="0"/>
  </r>
  <r>
    <x v="4"/>
    <n v="5"/>
    <x v="4"/>
    <n v="25"/>
    <x v="24"/>
    <x v="0"/>
    <s v="Spr Cowlitz Hat"/>
    <n v="2"/>
    <s v="N"/>
    <n v="1"/>
    <n v="692.65"/>
  </r>
  <r>
    <x v="4"/>
    <n v="5"/>
    <x v="4"/>
    <n v="25"/>
    <x v="24"/>
    <x v="0"/>
    <s v="Spr Cowlitz Hat"/>
    <n v="3"/>
    <s v="N"/>
    <n v="1"/>
    <n v="800.99"/>
  </r>
  <r>
    <x v="4"/>
    <n v="5"/>
    <x v="4"/>
    <n v="25"/>
    <x v="24"/>
    <x v="0"/>
    <s v="Spr Cowlitz Hat"/>
    <n v="4"/>
    <s v="N"/>
    <n v="1"/>
    <n v="37.54"/>
  </r>
  <r>
    <x v="4"/>
    <n v="5"/>
    <x v="4"/>
    <n v="25"/>
    <x v="24"/>
    <x v="0"/>
    <s v="Spr Cowlitz Hat"/>
    <n v="5"/>
    <s v="N"/>
    <n v="1"/>
    <n v="0"/>
  </r>
  <r>
    <x v="4"/>
    <n v="6"/>
    <x v="5"/>
    <n v="25"/>
    <x v="24"/>
    <x v="0"/>
    <s v="Spr Cowlitz Hat"/>
    <n v="2"/>
    <s v="N"/>
    <n v="1"/>
    <n v="0"/>
  </r>
  <r>
    <x v="4"/>
    <n v="6"/>
    <x v="5"/>
    <n v="25"/>
    <x v="24"/>
    <x v="0"/>
    <s v="Spr Cowlitz Hat"/>
    <n v="3"/>
    <s v="N"/>
    <n v="1"/>
    <n v="0"/>
  </r>
  <r>
    <x v="4"/>
    <n v="6"/>
    <x v="5"/>
    <n v="25"/>
    <x v="24"/>
    <x v="0"/>
    <s v="Spr Cowlitz Hat"/>
    <n v="4"/>
    <s v="N"/>
    <n v="1"/>
    <n v="0"/>
  </r>
  <r>
    <x v="4"/>
    <n v="6"/>
    <x v="5"/>
    <n v="25"/>
    <x v="24"/>
    <x v="0"/>
    <s v="Spr Cowlitz Hat"/>
    <n v="5"/>
    <s v="N"/>
    <n v="1"/>
    <n v="0"/>
  </r>
  <r>
    <x v="4"/>
    <n v="7"/>
    <x v="6"/>
    <n v="25"/>
    <x v="24"/>
    <x v="0"/>
    <s v="Spr Cowlitz Hat"/>
    <n v="2"/>
    <s v="N"/>
    <n v="1"/>
    <n v="0"/>
  </r>
  <r>
    <x v="4"/>
    <n v="7"/>
    <x v="6"/>
    <n v="25"/>
    <x v="24"/>
    <x v="0"/>
    <s v="Spr Cowlitz Hat"/>
    <n v="3"/>
    <s v="N"/>
    <n v="1"/>
    <n v="0"/>
  </r>
  <r>
    <x v="4"/>
    <n v="7"/>
    <x v="6"/>
    <n v="25"/>
    <x v="24"/>
    <x v="0"/>
    <s v="Spr Cowlitz Hat"/>
    <n v="4"/>
    <s v="N"/>
    <n v="1"/>
    <n v="0"/>
  </r>
  <r>
    <x v="4"/>
    <n v="7"/>
    <x v="6"/>
    <n v="25"/>
    <x v="24"/>
    <x v="0"/>
    <s v="Spr Cowlitz Hat"/>
    <n v="5"/>
    <s v="N"/>
    <n v="1"/>
    <n v="0"/>
  </r>
  <r>
    <x v="4"/>
    <n v="8"/>
    <x v="7"/>
    <n v="25"/>
    <x v="24"/>
    <x v="0"/>
    <s v="Spr Cowlitz Hat"/>
    <n v="2"/>
    <s v="N"/>
    <n v="1"/>
    <n v="0"/>
  </r>
  <r>
    <x v="4"/>
    <n v="8"/>
    <x v="7"/>
    <n v="25"/>
    <x v="24"/>
    <x v="0"/>
    <s v="Spr Cowlitz Hat"/>
    <n v="3"/>
    <s v="N"/>
    <n v="1"/>
    <n v="0.89"/>
  </r>
  <r>
    <x v="4"/>
    <n v="8"/>
    <x v="7"/>
    <n v="25"/>
    <x v="24"/>
    <x v="0"/>
    <s v="Spr Cowlitz Hat"/>
    <n v="4"/>
    <s v="N"/>
    <n v="1"/>
    <n v="0"/>
  </r>
  <r>
    <x v="4"/>
    <n v="8"/>
    <x v="7"/>
    <n v="25"/>
    <x v="24"/>
    <x v="0"/>
    <s v="Spr Cowlitz Hat"/>
    <n v="5"/>
    <s v="N"/>
    <n v="1"/>
    <n v="0"/>
  </r>
  <r>
    <x v="4"/>
    <n v="9"/>
    <x v="8"/>
    <n v="25"/>
    <x v="24"/>
    <x v="0"/>
    <s v="Spr Cowlitz Hat"/>
    <n v="2"/>
    <s v="N"/>
    <n v="1"/>
    <n v="7.29"/>
  </r>
  <r>
    <x v="4"/>
    <n v="9"/>
    <x v="8"/>
    <n v="25"/>
    <x v="24"/>
    <x v="0"/>
    <s v="Spr Cowlitz Hat"/>
    <n v="3"/>
    <s v="N"/>
    <n v="1"/>
    <n v="1.1299999999999999"/>
  </r>
  <r>
    <x v="4"/>
    <n v="9"/>
    <x v="8"/>
    <n v="25"/>
    <x v="24"/>
    <x v="0"/>
    <s v="Spr Cowlitz Hat"/>
    <n v="4"/>
    <s v="N"/>
    <n v="1"/>
    <n v="0"/>
  </r>
  <r>
    <x v="4"/>
    <n v="9"/>
    <x v="8"/>
    <n v="25"/>
    <x v="24"/>
    <x v="0"/>
    <s v="Spr Cowlitz Hat"/>
    <n v="5"/>
    <s v="N"/>
    <n v="1"/>
    <n v="0"/>
  </r>
  <r>
    <x v="4"/>
    <n v="10"/>
    <x v="9"/>
    <n v="25"/>
    <x v="24"/>
    <x v="0"/>
    <s v="Spr Cowlitz Hat"/>
    <n v="2"/>
    <s v="N"/>
    <n v="1"/>
    <n v="2.85"/>
  </r>
  <r>
    <x v="4"/>
    <n v="10"/>
    <x v="9"/>
    <n v="25"/>
    <x v="24"/>
    <x v="0"/>
    <s v="Spr Cowlitz Hat"/>
    <n v="3"/>
    <s v="N"/>
    <n v="1"/>
    <n v="0"/>
  </r>
  <r>
    <x v="4"/>
    <n v="10"/>
    <x v="9"/>
    <n v="25"/>
    <x v="24"/>
    <x v="0"/>
    <s v="Spr Cowlitz Hat"/>
    <n v="4"/>
    <s v="N"/>
    <n v="1"/>
    <n v="0"/>
  </r>
  <r>
    <x v="4"/>
    <n v="10"/>
    <x v="9"/>
    <n v="25"/>
    <x v="24"/>
    <x v="0"/>
    <s v="Spr Cowlitz Hat"/>
    <n v="5"/>
    <s v="N"/>
    <n v="1"/>
    <n v="0"/>
  </r>
  <r>
    <x v="4"/>
    <n v="11"/>
    <x v="10"/>
    <n v="25"/>
    <x v="24"/>
    <x v="0"/>
    <s v="Spr Cowlitz Hat"/>
    <n v="2"/>
    <s v="N"/>
    <n v="1"/>
    <n v="0"/>
  </r>
  <r>
    <x v="4"/>
    <n v="11"/>
    <x v="10"/>
    <n v="25"/>
    <x v="24"/>
    <x v="0"/>
    <s v="Spr Cowlitz Hat"/>
    <n v="3"/>
    <s v="N"/>
    <n v="1"/>
    <n v="0"/>
  </r>
  <r>
    <x v="4"/>
    <n v="11"/>
    <x v="10"/>
    <n v="25"/>
    <x v="24"/>
    <x v="0"/>
    <s v="Spr Cowlitz Hat"/>
    <n v="4"/>
    <s v="N"/>
    <n v="1"/>
    <n v="0"/>
  </r>
  <r>
    <x v="4"/>
    <n v="11"/>
    <x v="10"/>
    <n v="25"/>
    <x v="24"/>
    <x v="0"/>
    <s v="Spr Cowlitz Hat"/>
    <n v="5"/>
    <s v="N"/>
    <n v="1"/>
    <n v="0"/>
  </r>
  <r>
    <x v="4"/>
    <n v="12"/>
    <x v="11"/>
    <n v="25"/>
    <x v="24"/>
    <x v="0"/>
    <s v="Spr Cowlitz Hat"/>
    <n v="2"/>
    <s v="N"/>
    <n v="1"/>
    <n v="0"/>
  </r>
  <r>
    <x v="4"/>
    <n v="12"/>
    <x v="11"/>
    <n v="25"/>
    <x v="24"/>
    <x v="0"/>
    <s v="Spr Cowlitz Hat"/>
    <n v="3"/>
    <s v="N"/>
    <n v="1"/>
    <n v="0"/>
  </r>
  <r>
    <x v="4"/>
    <n v="12"/>
    <x v="11"/>
    <n v="25"/>
    <x v="24"/>
    <x v="0"/>
    <s v="Spr Cowlitz Hat"/>
    <n v="4"/>
    <s v="N"/>
    <n v="1"/>
    <n v="0"/>
  </r>
  <r>
    <x v="4"/>
    <n v="12"/>
    <x v="11"/>
    <n v="25"/>
    <x v="24"/>
    <x v="0"/>
    <s v="Spr Cowlitz Hat"/>
    <n v="5"/>
    <s v="N"/>
    <n v="1"/>
    <n v="0"/>
  </r>
  <r>
    <x v="4"/>
    <n v="13"/>
    <x v="12"/>
    <n v="25"/>
    <x v="24"/>
    <x v="0"/>
    <s v="Spr Cowlitz Hat"/>
    <n v="2"/>
    <s v="N"/>
    <n v="1"/>
    <n v="0"/>
  </r>
  <r>
    <x v="4"/>
    <n v="13"/>
    <x v="12"/>
    <n v="25"/>
    <x v="24"/>
    <x v="0"/>
    <s v="Spr Cowlitz Hat"/>
    <n v="3"/>
    <s v="N"/>
    <n v="1"/>
    <n v="0"/>
  </r>
  <r>
    <x v="4"/>
    <n v="13"/>
    <x v="12"/>
    <n v="25"/>
    <x v="24"/>
    <x v="0"/>
    <s v="Spr Cowlitz Hat"/>
    <n v="4"/>
    <s v="N"/>
    <n v="1"/>
    <n v="0"/>
  </r>
  <r>
    <x v="4"/>
    <n v="13"/>
    <x v="12"/>
    <n v="25"/>
    <x v="24"/>
    <x v="0"/>
    <s v="Spr Cowlitz Hat"/>
    <n v="5"/>
    <s v="N"/>
    <n v="1"/>
    <n v="0"/>
  </r>
  <r>
    <x v="4"/>
    <n v="14"/>
    <x v="13"/>
    <n v="25"/>
    <x v="24"/>
    <x v="0"/>
    <s v="Spr Cowlitz Hat"/>
    <n v="2"/>
    <s v="N"/>
    <n v="1"/>
    <n v="0"/>
  </r>
  <r>
    <x v="4"/>
    <n v="14"/>
    <x v="13"/>
    <n v="25"/>
    <x v="24"/>
    <x v="0"/>
    <s v="Spr Cowlitz Hat"/>
    <n v="3"/>
    <s v="N"/>
    <n v="1"/>
    <n v="0"/>
  </r>
  <r>
    <x v="4"/>
    <n v="14"/>
    <x v="13"/>
    <n v="25"/>
    <x v="24"/>
    <x v="0"/>
    <s v="Spr Cowlitz Hat"/>
    <n v="4"/>
    <s v="N"/>
    <n v="1"/>
    <n v="0"/>
  </r>
  <r>
    <x v="4"/>
    <n v="14"/>
    <x v="13"/>
    <n v="25"/>
    <x v="24"/>
    <x v="0"/>
    <s v="Spr Cowlitz Hat"/>
    <n v="5"/>
    <s v="N"/>
    <n v="1"/>
    <n v="0"/>
  </r>
  <r>
    <x v="4"/>
    <n v="15"/>
    <x v="14"/>
    <n v="25"/>
    <x v="24"/>
    <x v="0"/>
    <s v="Spr Cowlitz Hat"/>
    <n v="2"/>
    <s v="N"/>
    <n v="1"/>
    <n v="0"/>
  </r>
  <r>
    <x v="4"/>
    <n v="15"/>
    <x v="14"/>
    <n v="25"/>
    <x v="24"/>
    <x v="0"/>
    <s v="Spr Cowlitz Hat"/>
    <n v="3"/>
    <s v="N"/>
    <n v="1"/>
    <n v="4.22"/>
  </r>
  <r>
    <x v="4"/>
    <n v="15"/>
    <x v="14"/>
    <n v="25"/>
    <x v="24"/>
    <x v="0"/>
    <s v="Spr Cowlitz Hat"/>
    <n v="4"/>
    <s v="N"/>
    <n v="1"/>
    <n v="24.4"/>
  </r>
  <r>
    <x v="4"/>
    <n v="15"/>
    <x v="14"/>
    <n v="25"/>
    <x v="24"/>
    <x v="0"/>
    <s v="Spr Cowlitz Hat"/>
    <n v="5"/>
    <s v="N"/>
    <n v="1"/>
    <n v="0"/>
  </r>
  <r>
    <x v="4"/>
    <n v="16"/>
    <x v="15"/>
    <n v="25"/>
    <x v="24"/>
    <x v="0"/>
    <s v="Spr Cowlitz Hat"/>
    <n v="2"/>
    <s v="N"/>
    <n v="1"/>
    <n v="0.08"/>
  </r>
  <r>
    <x v="4"/>
    <n v="16"/>
    <x v="15"/>
    <n v="25"/>
    <x v="24"/>
    <x v="0"/>
    <s v="Spr Cowlitz Hat"/>
    <n v="3"/>
    <s v="N"/>
    <n v="1"/>
    <n v="0"/>
  </r>
  <r>
    <x v="4"/>
    <n v="16"/>
    <x v="15"/>
    <n v="25"/>
    <x v="24"/>
    <x v="0"/>
    <s v="Spr Cowlitz Hat"/>
    <n v="4"/>
    <s v="N"/>
    <n v="1"/>
    <n v="0"/>
  </r>
  <r>
    <x v="4"/>
    <n v="16"/>
    <x v="15"/>
    <n v="25"/>
    <x v="24"/>
    <x v="0"/>
    <s v="Spr Cowlitz Hat"/>
    <n v="5"/>
    <s v="N"/>
    <n v="1"/>
    <n v="0"/>
  </r>
  <r>
    <x v="4"/>
    <n v="17"/>
    <x v="16"/>
    <n v="25"/>
    <x v="24"/>
    <x v="0"/>
    <s v="Spr Cowlitz Hat"/>
    <n v="2"/>
    <s v="N"/>
    <n v="1"/>
    <n v="0"/>
  </r>
  <r>
    <x v="4"/>
    <n v="17"/>
    <x v="16"/>
    <n v="25"/>
    <x v="24"/>
    <x v="0"/>
    <s v="Spr Cowlitz Hat"/>
    <n v="3"/>
    <s v="N"/>
    <n v="1"/>
    <n v="0"/>
  </r>
  <r>
    <x v="4"/>
    <n v="17"/>
    <x v="16"/>
    <n v="25"/>
    <x v="24"/>
    <x v="0"/>
    <s v="Spr Cowlitz Hat"/>
    <n v="4"/>
    <s v="N"/>
    <n v="1"/>
    <n v="0"/>
  </r>
  <r>
    <x v="4"/>
    <n v="17"/>
    <x v="16"/>
    <n v="25"/>
    <x v="24"/>
    <x v="0"/>
    <s v="Spr Cowlitz Hat"/>
    <n v="5"/>
    <s v="N"/>
    <n v="1"/>
    <n v="0"/>
  </r>
  <r>
    <x v="4"/>
    <n v="18"/>
    <x v="17"/>
    <n v="25"/>
    <x v="24"/>
    <x v="0"/>
    <s v="Spr Cowlitz Hat"/>
    <n v="2"/>
    <s v="N"/>
    <n v="1"/>
    <n v="0"/>
  </r>
  <r>
    <x v="4"/>
    <n v="18"/>
    <x v="17"/>
    <n v="25"/>
    <x v="24"/>
    <x v="0"/>
    <s v="Spr Cowlitz Hat"/>
    <n v="3"/>
    <s v="N"/>
    <n v="1"/>
    <n v="14.38"/>
  </r>
  <r>
    <x v="4"/>
    <n v="18"/>
    <x v="17"/>
    <n v="25"/>
    <x v="24"/>
    <x v="0"/>
    <s v="Spr Cowlitz Hat"/>
    <n v="4"/>
    <s v="N"/>
    <n v="1"/>
    <n v="0"/>
  </r>
  <r>
    <x v="4"/>
    <n v="18"/>
    <x v="17"/>
    <n v="25"/>
    <x v="24"/>
    <x v="0"/>
    <s v="Spr Cowlitz Hat"/>
    <n v="5"/>
    <s v="N"/>
    <n v="1"/>
    <n v="0"/>
  </r>
  <r>
    <x v="4"/>
    <n v="19"/>
    <x v="18"/>
    <n v="25"/>
    <x v="24"/>
    <x v="0"/>
    <s v="Spr Cowlitz Hat"/>
    <n v="2"/>
    <s v="N"/>
    <n v="1"/>
    <n v="280.72000000000003"/>
  </r>
  <r>
    <x v="4"/>
    <n v="19"/>
    <x v="18"/>
    <n v="25"/>
    <x v="24"/>
    <x v="0"/>
    <s v="Spr Cowlitz Hat"/>
    <n v="3"/>
    <s v="N"/>
    <n v="1"/>
    <n v="56.04"/>
  </r>
  <r>
    <x v="4"/>
    <n v="19"/>
    <x v="18"/>
    <n v="25"/>
    <x v="24"/>
    <x v="0"/>
    <s v="Spr Cowlitz Hat"/>
    <n v="4"/>
    <s v="N"/>
    <n v="1"/>
    <n v="0"/>
  </r>
  <r>
    <x v="4"/>
    <n v="19"/>
    <x v="18"/>
    <n v="25"/>
    <x v="24"/>
    <x v="0"/>
    <s v="Spr Cowlitz Hat"/>
    <n v="5"/>
    <s v="N"/>
    <n v="1"/>
    <n v="0"/>
  </r>
  <r>
    <x v="4"/>
    <n v="20"/>
    <x v="19"/>
    <n v="25"/>
    <x v="24"/>
    <x v="0"/>
    <s v="Spr Cowlitz Hat"/>
    <n v="2"/>
    <s v="N"/>
    <n v="1"/>
    <n v="134.6"/>
  </r>
  <r>
    <x v="4"/>
    <n v="20"/>
    <x v="19"/>
    <n v="25"/>
    <x v="24"/>
    <x v="0"/>
    <s v="Spr Cowlitz Hat"/>
    <n v="3"/>
    <s v="N"/>
    <n v="1"/>
    <n v="52.96"/>
  </r>
  <r>
    <x v="4"/>
    <n v="20"/>
    <x v="19"/>
    <n v="25"/>
    <x v="24"/>
    <x v="0"/>
    <s v="Spr Cowlitz Hat"/>
    <n v="4"/>
    <s v="N"/>
    <n v="1"/>
    <n v="13.4"/>
  </r>
  <r>
    <x v="4"/>
    <n v="20"/>
    <x v="19"/>
    <n v="25"/>
    <x v="24"/>
    <x v="0"/>
    <s v="Spr Cowlitz Hat"/>
    <n v="5"/>
    <s v="N"/>
    <n v="1"/>
    <n v="0"/>
  </r>
  <r>
    <x v="4"/>
    <n v="21"/>
    <x v="20"/>
    <n v="25"/>
    <x v="24"/>
    <x v="0"/>
    <s v="Spr Cowlitz Hat"/>
    <n v="2"/>
    <s v="N"/>
    <n v="1"/>
    <n v="1425.04"/>
  </r>
  <r>
    <x v="4"/>
    <n v="21"/>
    <x v="20"/>
    <n v="25"/>
    <x v="24"/>
    <x v="0"/>
    <s v="Spr Cowlitz Hat"/>
    <n v="3"/>
    <s v="N"/>
    <n v="1"/>
    <n v="131.08000000000001"/>
  </r>
  <r>
    <x v="4"/>
    <n v="21"/>
    <x v="20"/>
    <n v="25"/>
    <x v="24"/>
    <x v="0"/>
    <s v="Spr Cowlitz Hat"/>
    <n v="4"/>
    <s v="N"/>
    <n v="1"/>
    <n v="0"/>
  </r>
  <r>
    <x v="4"/>
    <n v="21"/>
    <x v="20"/>
    <n v="25"/>
    <x v="24"/>
    <x v="0"/>
    <s v="Spr Cowlitz Hat"/>
    <n v="5"/>
    <s v="N"/>
    <n v="1"/>
    <n v="0"/>
  </r>
  <r>
    <x v="4"/>
    <n v="22"/>
    <x v="21"/>
    <n v="25"/>
    <x v="24"/>
    <x v="0"/>
    <s v="Spr Cowlitz Hat"/>
    <n v="2"/>
    <s v="N"/>
    <n v="1"/>
    <n v="0"/>
  </r>
  <r>
    <x v="4"/>
    <n v="22"/>
    <x v="21"/>
    <n v="25"/>
    <x v="24"/>
    <x v="0"/>
    <s v="Spr Cowlitz Hat"/>
    <n v="3"/>
    <s v="N"/>
    <n v="1"/>
    <n v="0"/>
  </r>
  <r>
    <x v="4"/>
    <n v="22"/>
    <x v="21"/>
    <n v="25"/>
    <x v="24"/>
    <x v="0"/>
    <s v="Spr Cowlitz Hat"/>
    <n v="4"/>
    <s v="N"/>
    <n v="1"/>
    <n v="0"/>
  </r>
  <r>
    <x v="4"/>
    <n v="22"/>
    <x v="21"/>
    <n v="25"/>
    <x v="24"/>
    <x v="0"/>
    <s v="Spr Cowlitz Hat"/>
    <n v="5"/>
    <s v="N"/>
    <n v="1"/>
    <n v="0"/>
  </r>
  <r>
    <x v="4"/>
    <n v="23"/>
    <x v="22"/>
    <n v="25"/>
    <x v="24"/>
    <x v="0"/>
    <s v="Spr Cowlitz Hat"/>
    <n v="2"/>
    <s v="N"/>
    <n v="1"/>
    <n v="0"/>
  </r>
  <r>
    <x v="4"/>
    <n v="23"/>
    <x v="22"/>
    <n v="25"/>
    <x v="24"/>
    <x v="0"/>
    <s v="Spr Cowlitz Hat"/>
    <n v="3"/>
    <s v="N"/>
    <n v="1"/>
    <n v="0"/>
  </r>
  <r>
    <x v="4"/>
    <n v="23"/>
    <x v="22"/>
    <n v="25"/>
    <x v="24"/>
    <x v="0"/>
    <s v="Spr Cowlitz Hat"/>
    <n v="4"/>
    <s v="N"/>
    <n v="1"/>
    <n v="0"/>
  </r>
  <r>
    <x v="4"/>
    <n v="23"/>
    <x v="22"/>
    <n v="25"/>
    <x v="24"/>
    <x v="0"/>
    <s v="Spr Cowlitz Hat"/>
    <n v="5"/>
    <s v="N"/>
    <n v="1"/>
    <n v="0"/>
  </r>
  <r>
    <x v="4"/>
    <n v="24"/>
    <x v="23"/>
    <n v="25"/>
    <x v="24"/>
    <x v="0"/>
    <s v="Spr Cowlitz Hat"/>
    <n v="2"/>
    <s v="N"/>
    <n v="1"/>
    <n v="18.399999999999999"/>
  </r>
  <r>
    <x v="4"/>
    <n v="24"/>
    <x v="23"/>
    <n v="25"/>
    <x v="24"/>
    <x v="0"/>
    <s v="Spr Cowlitz Hat"/>
    <n v="3"/>
    <s v="N"/>
    <n v="1"/>
    <n v="2.73"/>
  </r>
  <r>
    <x v="4"/>
    <n v="24"/>
    <x v="23"/>
    <n v="25"/>
    <x v="24"/>
    <x v="0"/>
    <s v="Spr Cowlitz Hat"/>
    <n v="4"/>
    <s v="N"/>
    <n v="1"/>
    <n v="0"/>
  </r>
  <r>
    <x v="4"/>
    <n v="24"/>
    <x v="23"/>
    <n v="25"/>
    <x v="24"/>
    <x v="0"/>
    <s v="Spr Cowlitz Hat"/>
    <n v="5"/>
    <s v="N"/>
    <n v="1"/>
    <n v="0"/>
  </r>
  <r>
    <x v="4"/>
    <n v="25"/>
    <x v="24"/>
    <n v="25"/>
    <x v="24"/>
    <x v="0"/>
    <s v="Spr Cowlitz Hat"/>
    <n v="2"/>
    <s v="N"/>
    <n v="1"/>
    <n v="374.95"/>
  </r>
  <r>
    <x v="4"/>
    <n v="25"/>
    <x v="24"/>
    <n v="25"/>
    <x v="24"/>
    <x v="0"/>
    <s v="Spr Cowlitz Hat"/>
    <n v="3"/>
    <s v="N"/>
    <n v="1"/>
    <n v="746.32"/>
  </r>
  <r>
    <x v="4"/>
    <n v="25"/>
    <x v="24"/>
    <n v="25"/>
    <x v="24"/>
    <x v="0"/>
    <s v="Spr Cowlitz Hat"/>
    <n v="4"/>
    <s v="N"/>
    <n v="1"/>
    <n v="1360.34"/>
  </r>
  <r>
    <x v="4"/>
    <n v="25"/>
    <x v="24"/>
    <n v="25"/>
    <x v="24"/>
    <x v="0"/>
    <s v="Spr Cowlitz Hat"/>
    <n v="5"/>
    <s v="N"/>
    <n v="1"/>
    <n v="0"/>
  </r>
  <r>
    <x v="5"/>
    <n v="1"/>
    <x v="0"/>
    <n v="25"/>
    <x v="24"/>
    <x v="0"/>
    <s v="Spr Cowlitz Hat"/>
    <n v="2"/>
    <s v="N"/>
    <n v="1"/>
    <n v="0"/>
  </r>
  <r>
    <x v="5"/>
    <n v="1"/>
    <x v="0"/>
    <n v="25"/>
    <x v="24"/>
    <x v="0"/>
    <s v="Spr Cowlitz Hat"/>
    <n v="3"/>
    <s v="N"/>
    <n v="1"/>
    <n v="178.37"/>
  </r>
  <r>
    <x v="5"/>
    <n v="1"/>
    <x v="0"/>
    <n v="25"/>
    <x v="24"/>
    <x v="0"/>
    <s v="Spr Cowlitz Hat"/>
    <n v="4"/>
    <s v="N"/>
    <n v="1"/>
    <n v="4.96"/>
  </r>
  <r>
    <x v="5"/>
    <n v="1"/>
    <x v="0"/>
    <n v="25"/>
    <x v="24"/>
    <x v="0"/>
    <s v="Spr Cowlitz Hat"/>
    <n v="5"/>
    <s v="N"/>
    <n v="1"/>
    <n v="0"/>
  </r>
  <r>
    <x v="5"/>
    <n v="2"/>
    <x v="1"/>
    <n v="25"/>
    <x v="24"/>
    <x v="0"/>
    <s v="Spr Cowlitz Hat"/>
    <n v="2"/>
    <s v="N"/>
    <n v="1"/>
    <n v="9.2100000000000009"/>
  </r>
  <r>
    <x v="5"/>
    <n v="2"/>
    <x v="1"/>
    <n v="25"/>
    <x v="24"/>
    <x v="0"/>
    <s v="Spr Cowlitz Hat"/>
    <n v="3"/>
    <s v="N"/>
    <n v="1"/>
    <n v="143.38999999999999"/>
  </r>
  <r>
    <x v="5"/>
    <n v="2"/>
    <x v="1"/>
    <n v="25"/>
    <x v="24"/>
    <x v="0"/>
    <s v="Spr Cowlitz Hat"/>
    <n v="4"/>
    <s v="N"/>
    <n v="1"/>
    <n v="11.55"/>
  </r>
  <r>
    <x v="5"/>
    <n v="2"/>
    <x v="1"/>
    <n v="25"/>
    <x v="24"/>
    <x v="0"/>
    <s v="Spr Cowlitz Hat"/>
    <n v="5"/>
    <s v="N"/>
    <n v="1"/>
    <n v="0"/>
  </r>
  <r>
    <x v="5"/>
    <n v="3"/>
    <x v="2"/>
    <n v="25"/>
    <x v="24"/>
    <x v="0"/>
    <s v="Spr Cowlitz Hat"/>
    <n v="2"/>
    <s v="N"/>
    <n v="1"/>
    <n v="0"/>
  </r>
  <r>
    <x v="5"/>
    <n v="3"/>
    <x v="2"/>
    <n v="25"/>
    <x v="24"/>
    <x v="0"/>
    <s v="Spr Cowlitz Hat"/>
    <n v="3"/>
    <s v="N"/>
    <n v="1"/>
    <n v="0"/>
  </r>
  <r>
    <x v="5"/>
    <n v="3"/>
    <x v="2"/>
    <n v="25"/>
    <x v="24"/>
    <x v="0"/>
    <s v="Spr Cowlitz Hat"/>
    <n v="4"/>
    <s v="N"/>
    <n v="1"/>
    <n v="0"/>
  </r>
  <r>
    <x v="5"/>
    <n v="3"/>
    <x v="2"/>
    <n v="25"/>
    <x v="24"/>
    <x v="0"/>
    <s v="Spr Cowlitz Hat"/>
    <n v="5"/>
    <s v="N"/>
    <n v="1"/>
    <n v="0"/>
  </r>
  <r>
    <x v="5"/>
    <n v="4"/>
    <x v="3"/>
    <n v="25"/>
    <x v="24"/>
    <x v="0"/>
    <s v="Spr Cowlitz Hat"/>
    <n v="2"/>
    <s v="N"/>
    <n v="1"/>
    <n v="38.56"/>
  </r>
  <r>
    <x v="5"/>
    <n v="4"/>
    <x v="3"/>
    <n v="25"/>
    <x v="24"/>
    <x v="0"/>
    <s v="Spr Cowlitz Hat"/>
    <n v="3"/>
    <s v="N"/>
    <n v="1"/>
    <n v="138.75"/>
  </r>
  <r>
    <x v="5"/>
    <n v="4"/>
    <x v="3"/>
    <n v="25"/>
    <x v="24"/>
    <x v="0"/>
    <s v="Spr Cowlitz Hat"/>
    <n v="4"/>
    <s v="N"/>
    <n v="1"/>
    <n v="4.42"/>
  </r>
  <r>
    <x v="5"/>
    <n v="4"/>
    <x v="3"/>
    <n v="25"/>
    <x v="24"/>
    <x v="0"/>
    <s v="Spr Cowlitz Hat"/>
    <n v="5"/>
    <s v="N"/>
    <n v="1"/>
    <n v="0"/>
  </r>
  <r>
    <x v="5"/>
    <n v="5"/>
    <x v="4"/>
    <n v="25"/>
    <x v="24"/>
    <x v="0"/>
    <s v="Spr Cowlitz Hat"/>
    <n v="2"/>
    <s v="N"/>
    <n v="1"/>
    <n v="655.94"/>
  </r>
  <r>
    <x v="5"/>
    <n v="5"/>
    <x v="4"/>
    <n v="25"/>
    <x v="24"/>
    <x v="0"/>
    <s v="Spr Cowlitz Hat"/>
    <n v="3"/>
    <s v="N"/>
    <n v="1"/>
    <n v="3305.44"/>
  </r>
  <r>
    <x v="5"/>
    <n v="5"/>
    <x v="4"/>
    <n v="25"/>
    <x v="24"/>
    <x v="0"/>
    <s v="Spr Cowlitz Hat"/>
    <n v="4"/>
    <s v="N"/>
    <n v="1"/>
    <n v="27.28"/>
  </r>
  <r>
    <x v="5"/>
    <n v="5"/>
    <x v="4"/>
    <n v="25"/>
    <x v="24"/>
    <x v="0"/>
    <s v="Spr Cowlitz Hat"/>
    <n v="5"/>
    <s v="N"/>
    <n v="1"/>
    <n v="0"/>
  </r>
  <r>
    <x v="5"/>
    <n v="6"/>
    <x v="5"/>
    <n v="25"/>
    <x v="24"/>
    <x v="0"/>
    <s v="Spr Cowlitz Hat"/>
    <n v="2"/>
    <s v="N"/>
    <n v="1"/>
    <n v="0"/>
  </r>
  <r>
    <x v="5"/>
    <n v="6"/>
    <x v="5"/>
    <n v="25"/>
    <x v="24"/>
    <x v="0"/>
    <s v="Spr Cowlitz Hat"/>
    <n v="3"/>
    <s v="N"/>
    <n v="1"/>
    <n v="0"/>
  </r>
  <r>
    <x v="5"/>
    <n v="6"/>
    <x v="5"/>
    <n v="25"/>
    <x v="24"/>
    <x v="0"/>
    <s v="Spr Cowlitz Hat"/>
    <n v="4"/>
    <s v="N"/>
    <n v="1"/>
    <n v="0"/>
  </r>
  <r>
    <x v="5"/>
    <n v="6"/>
    <x v="5"/>
    <n v="25"/>
    <x v="24"/>
    <x v="0"/>
    <s v="Spr Cowlitz Hat"/>
    <n v="5"/>
    <s v="N"/>
    <n v="1"/>
    <n v="0"/>
  </r>
  <r>
    <x v="5"/>
    <n v="7"/>
    <x v="6"/>
    <n v="25"/>
    <x v="24"/>
    <x v="0"/>
    <s v="Spr Cowlitz Hat"/>
    <n v="2"/>
    <s v="N"/>
    <n v="1"/>
    <n v="0"/>
  </r>
  <r>
    <x v="5"/>
    <n v="7"/>
    <x v="6"/>
    <n v="25"/>
    <x v="24"/>
    <x v="0"/>
    <s v="Spr Cowlitz Hat"/>
    <n v="3"/>
    <s v="N"/>
    <n v="1"/>
    <n v="0"/>
  </r>
  <r>
    <x v="5"/>
    <n v="7"/>
    <x v="6"/>
    <n v="25"/>
    <x v="24"/>
    <x v="0"/>
    <s v="Spr Cowlitz Hat"/>
    <n v="4"/>
    <s v="N"/>
    <n v="1"/>
    <n v="0"/>
  </r>
  <r>
    <x v="5"/>
    <n v="7"/>
    <x v="6"/>
    <n v="25"/>
    <x v="24"/>
    <x v="0"/>
    <s v="Spr Cowlitz Hat"/>
    <n v="5"/>
    <s v="N"/>
    <n v="1"/>
    <n v="0"/>
  </r>
  <r>
    <x v="5"/>
    <n v="8"/>
    <x v="7"/>
    <n v="25"/>
    <x v="24"/>
    <x v="0"/>
    <s v="Spr Cowlitz Hat"/>
    <n v="2"/>
    <s v="N"/>
    <n v="1"/>
    <n v="0"/>
  </r>
  <r>
    <x v="5"/>
    <n v="8"/>
    <x v="7"/>
    <n v="25"/>
    <x v="24"/>
    <x v="0"/>
    <s v="Spr Cowlitz Hat"/>
    <n v="3"/>
    <s v="N"/>
    <n v="1"/>
    <n v="0.53"/>
  </r>
  <r>
    <x v="5"/>
    <n v="8"/>
    <x v="7"/>
    <n v="25"/>
    <x v="24"/>
    <x v="0"/>
    <s v="Spr Cowlitz Hat"/>
    <n v="4"/>
    <s v="N"/>
    <n v="1"/>
    <n v="0"/>
  </r>
  <r>
    <x v="5"/>
    <n v="8"/>
    <x v="7"/>
    <n v="25"/>
    <x v="24"/>
    <x v="0"/>
    <s v="Spr Cowlitz Hat"/>
    <n v="5"/>
    <s v="N"/>
    <n v="1"/>
    <n v="0"/>
  </r>
  <r>
    <x v="5"/>
    <n v="9"/>
    <x v="8"/>
    <n v="25"/>
    <x v="24"/>
    <x v="0"/>
    <s v="Spr Cowlitz Hat"/>
    <n v="2"/>
    <s v="N"/>
    <n v="1"/>
    <n v="2.0099999999999998"/>
  </r>
  <r>
    <x v="5"/>
    <n v="9"/>
    <x v="8"/>
    <n v="25"/>
    <x v="24"/>
    <x v="0"/>
    <s v="Spr Cowlitz Hat"/>
    <n v="3"/>
    <s v="N"/>
    <n v="1"/>
    <n v="1.35"/>
  </r>
  <r>
    <x v="5"/>
    <n v="9"/>
    <x v="8"/>
    <n v="25"/>
    <x v="24"/>
    <x v="0"/>
    <s v="Spr Cowlitz Hat"/>
    <n v="4"/>
    <s v="N"/>
    <n v="1"/>
    <n v="0"/>
  </r>
  <r>
    <x v="5"/>
    <n v="9"/>
    <x v="8"/>
    <n v="25"/>
    <x v="24"/>
    <x v="0"/>
    <s v="Spr Cowlitz Hat"/>
    <n v="5"/>
    <s v="N"/>
    <n v="1"/>
    <n v="0"/>
  </r>
  <r>
    <x v="5"/>
    <n v="10"/>
    <x v="9"/>
    <n v="25"/>
    <x v="24"/>
    <x v="0"/>
    <s v="Spr Cowlitz Hat"/>
    <n v="2"/>
    <s v="N"/>
    <n v="1"/>
    <n v="0.74"/>
  </r>
  <r>
    <x v="5"/>
    <n v="10"/>
    <x v="9"/>
    <n v="25"/>
    <x v="24"/>
    <x v="0"/>
    <s v="Spr Cowlitz Hat"/>
    <n v="3"/>
    <s v="N"/>
    <n v="1"/>
    <n v="0"/>
  </r>
  <r>
    <x v="5"/>
    <n v="10"/>
    <x v="9"/>
    <n v="25"/>
    <x v="24"/>
    <x v="0"/>
    <s v="Spr Cowlitz Hat"/>
    <n v="4"/>
    <s v="N"/>
    <n v="1"/>
    <n v="0"/>
  </r>
  <r>
    <x v="5"/>
    <n v="10"/>
    <x v="9"/>
    <n v="25"/>
    <x v="24"/>
    <x v="0"/>
    <s v="Spr Cowlitz Hat"/>
    <n v="5"/>
    <s v="N"/>
    <n v="1"/>
    <n v="0"/>
  </r>
  <r>
    <x v="5"/>
    <n v="11"/>
    <x v="10"/>
    <n v="25"/>
    <x v="24"/>
    <x v="0"/>
    <s v="Spr Cowlitz Hat"/>
    <n v="2"/>
    <s v="N"/>
    <n v="1"/>
    <n v="0"/>
  </r>
  <r>
    <x v="5"/>
    <n v="11"/>
    <x v="10"/>
    <n v="25"/>
    <x v="24"/>
    <x v="0"/>
    <s v="Spr Cowlitz Hat"/>
    <n v="3"/>
    <s v="N"/>
    <n v="1"/>
    <n v="0"/>
  </r>
  <r>
    <x v="5"/>
    <n v="11"/>
    <x v="10"/>
    <n v="25"/>
    <x v="24"/>
    <x v="0"/>
    <s v="Spr Cowlitz Hat"/>
    <n v="4"/>
    <s v="N"/>
    <n v="1"/>
    <n v="0"/>
  </r>
  <r>
    <x v="5"/>
    <n v="11"/>
    <x v="10"/>
    <n v="25"/>
    <x v="24"/>
    <x v="0"/>
    <s v="Spr Cowlitz Hat"/>
    <n v="5"/>
    <s v="N"/>
    <n v="1"/>
    <n v="0"/>
  </r>
  <r>
    <x v="5"/>
    <n v="12"/>
    <x v="11"/>
    <n v="25"/>
    <x v="24"/>
    <x v="0"/>
    <s v="Spr Cowlitz Hat"/>
    <n v="2"/>
    <s v="N"/>
    <n v="1"/>
    <n v="0"/>
  </r>
  <r>
    <x v="5"/>
    <n v="12"/>
    <x v="11"/>
    <n v="25"/>
    <x v="24"/>
    <x v="0"/>
    <s v="Spr Cowlitz Hat"/>
    <n v="3"/>
    <s v="N"/>
    <n v="1"/>
    <n v="0"/>
  </r>
  <r>
    <x v="5"/>
    <n v="12"/>
    <x v="11"/>
    <n v="25"/>
    <x v="24"/>
    <x v="0"/>
    <s v="Spr Cowlitz Hat"/>
    <n v="4"/>
    <s v="N"/>
    <n v="1"/>
    <n v="0"/>
  </r>
  <r>
    <x v="5"/>
    <n v="12"/>
    <x v="11"/>
    <n v="25"/>
    <x v="24"/>
    <x v="0"/>
    <s v="Spr Cowlitz Hat"/>
    <n v="5"/>
    <s v="N"/>
    <n v="1"/>
    <n v="0"/>
  </r>
  <r>
    <x v="5"/>
    <n v="13"/>
    <x v="12"/>
    <n v="25"/>
    <x v="24"/>
    <x v="0"/>
    <s v="Spr Cowlitz Hat"/>
    <n v="2"/>
    <s v="N"/>
    <n v="1"/>
    <n v="0"/>
  </r>
  <r>
    <x v="5"/>
    <n v="13"/>
    <x v="12"/>
    <n v="25"/>
    <x v="24"/>
    <x v="0"/>
    <s v="Spr Cowlitz Hat"/>
    <n v="3"/>
    <s v="N"/>
    <n v="1"/>
    <n v="0"/>
  </r>
  <r>
    <x v="5"/>
    <n v="13"/>
    <x v="12"/>
    <n v="25"/>
    <x v="24"/>
    <x v="0"/>
    <s v="Spr Cowlitz Hat"/>
    <n v="4"/>
    <s v="N"/>
    <n v="1"/>
    <n v="0"/>
  </r>
  <r>
    <x v="5"/>
    <n v="13"/>
    <x v="12"/>
    <n v="25"/>
    <x v="24"/>
    <x v="0"/>
    <s v="Spr Cowlitz Hat"/>
    <n v="5"/>
    <s v="N"/>
    <n v="1"/>
    <n v="0"/>
  </r>
  <r>
    <x v="5"/>
    <n v="14"/>
    <x v="13"/>
    <n v="25"/>
    <x v="24"/>
    <x v="0"/>
    <s v="Spr Cowlitz Hat"/>
    <n v="2"/>
    <s v="N"/>
    <n v="1"/>
    <n v="0"/>
  </r>
  <r>
    <x v="5"/>
    <n v="14"/>
    <x v="13"/>
    <n v="25"/>
    <x v="24"/>
    <x v="0"/>
    <s v="Spr Cowlitz Hat"/>
    <n v="3"/>
    <s v="N"/>
    <n v="1"/>
    <n v="0"/>
  </r>
  <r>
    <x v="5"/>
    <n v="14"/>
    <x v="13"/>
    <n v="25"/>
    <x v="24"/>
    <x v="0"/>
    <s v="Spr Cowlitz Hat"/>
    <n v="4"/>
    <s v="N"/>
    <n v="1"/>
    <n v="0"/>
  </r>
  <r>
    <x v="5"/>
    <n v="14"/>
    <x v="13"/>
    <n v="25"/>
    <x v="24"/>
    <x v="0"/>
    <s v="Spr Cowlitz Hat"/>
    <n v="5"/>
    <s v="N"/>
    <n v="1"/>
    <n v="0"/>
  </r>
  <r>
    <x v="5"/>
    <n v="15"/>
    <x v="14"/>
    <n v="25"/>
    <x v="24"/>
    <x v="0"/>
    <s v="Spr Cowlitz Hat"/>
    <n v="2"/>
    <s v="N"/>
    <n v="1"/>
    <n v="0"/>
  </r>
  <r>
    <x v="5"/>
    <n v="15"/>
    <x v="14"/>
    <n v="25"/>
    <x v="24"/>
    <x v="0"/>
    <s v="Spr Cowlitz Hat"/>
    <n v="3"/>
    <s v="N"/>
    <n v="1"/>
    <n v="8.64"/>
  </r>
  <r>
    <x v="5"/>
    <n v="15"/>
    <x v="14"/>
    <n v="25"/>
    <x v="24"/>
    <x v="0"/>
    <s v="Spr Cowlitz Hat"/>
    <n v="4"/>
    <s v="N"/>
    <n v="1"/>
    <n v="9.41"/>
  </r>
  <r>
    <x v="5"/>
    <n v="15"/>
    <x v="14"/>
    <n v="25"/>
    <x v="24"/>
    <x v="0"/>
    <s v="Spr Cowlitz Hat"/>
    <n v="5"/>
    <s v="N"/>
    <n v="1"/>
    <n v="0"/>
  </r>
  <r>
    <x v="5"/>
    <n v="16"/>
    <x v="15"/>
    <n v="25"/>
    <x v="24"/>
    <x v="0"/>
    <s v="Spr Cowlitz Hat"/>
    <n v="2"/>
    <s v="N"/>
    <n v="1"/>
    <n v="0.03"/>
  </r>
  <r>
    <x v="5"/>
    <n v="16"/>
    <x v="15"/>
    <n v="25"/>
    <x v="24"/>
    <x v="0"/>
    <s v="Spr Cowlitz Hat"/>
    <n v="3"/>
    <s v="N"/>
    <n v="1"/>
    <n v="0"/>
  </r>
  <r>
    <x v="5"/>
    <n v="16"/>
    <x v="15"/>
    <n v="25"/>
    <x v="24"/>
    <x v="0"/>
    <s v="Spr Cowlitz Hat"/>
    <n v="4"/>
    <s v="N"/>
    <n v="1"/>
    <n v="0"/>
  </r>
  <r>
    <x v="5"/>
    <n v="16"/>
    <x v="15"/>
    <n v="25"/>
    <x v="24"/>
    <x v="0"/>
    <s v="Spr Cowlitz Hat"/>
    <n v="5"/>
    <s v="N"/>
    <n v="1"/>
    <n v="0"/>
  </r>
  <r>
    <x v="5"/>
    <n v="17"/>
    <x v="16"/>
    <n v="25"/>
    <x v="24"/>
    <x v="0"/>
    <s v="Spr Cowlitz Hat"/>
    <n v="2"/>
    <s v="N"/>
    <n v="1"/>
    <n v="0"/>
  </r>
  <r>
    <x v="5"/>
    <n v="17"/>
    <x v="16"/>
    <n v="25"/>
    <x v="24"/>
    <x v="0"/>
    <s v="Spr Cowlitz Hat"/>
    <n v="3"/>
    <s v="N"/>
    <n v="1"/>
    <n v="0"/>
  </r>
  <r>
    <x v="5"/>
    <n v="17"/>
    <x v="16"/>
    <n v="25"/>
    <x v="24"/>
    <x v="0"/>
    <s v="Spr Cowlitz Hat"/>
    <n v="4"/>
    <s v="N"/>
    <n v="1"/>
    <n v="0"/>
  </r>
  <r>
    <x v="5"/>
    <n v="17"/>
    <x v="16"/>
    <n v="25"/>
    <x v="24"/>
    <x v="0"/>
    <s v="Spr Cowlitz Hat"/>
    <n v="5"/>
    <s v="N"/>
    <n v="1"/>
    <n v="0"/>
  </r>
  <r>
    <x v="5"/>
    <n v="18"/>
    <x v="17"/>
    <n v="25"/>
    <x v="24"/>
    <x v="0"/>
    <s v="Spr Cowlitz Hat"/>
    <n v="2"/>
    <s v="N"/>
    <n v="1"/>
    <n v="0"/>
  </r>
  <r>
    <x v="5"/>
    <n v="18"/>
    <x v="17"/>
    <n v="25"/>
    <x v="24"/>
    <x v="0"/>
    <s v="Spr Cowlitz Hat"/>
    <n v="3"/>
    <s v="N"/>
    <n v="1"/>
    <n v="30.99"/>
  </r>
  <r>
    <x v="5"/>
    <n v="18"/>
    <x v="17"/>
    <n v="25"/>
    <x v="24"/>
    <x v="0"/>
    <s v="Spr Cowlitz Hat"/>
    <n v="4"/>
    <s v="N"/>
    <n v="1"/>
    <n v="0"/>
  </r>
  <r>
    <x v="5"/>
    <n v="18"/>
    <x v="17"/>
    <n v="25"/>
    <x v="24"/>
    <x v="0"/>
    <s v="Spr Cowlitz Hat"/>
    <n v="5"/>
    <s v="N"/>
    <n v="1"/>
    <n v="0"/>
  </r>
  <r>
    <x v="5"/>
    <n v="19"/>
    <x v="18"/>
    <n v="25"/>
    <x v="24"/>
    <x v="0"/>
    <s v="Spr Cowlitz Hat"/>
    <n v="2"/>
    <s v="N"/>
    <n v="1"/>
    <n v="132.34"/>
  </r>
  <r>
    <x v="5"/>
    <n v="19"/>
    <x v="18"/>
    <n v="25"/>
    <x v="24"/>
    <x v="0"/>
    <s v="Spr Cowlitz Hat"/>
    <n v="3"/>
    <s v="N"/>
    <n v="1"/>
    <n v="115.13"/>
  </r>
  <r>
    <x v="5"/>
    <n v="19"/>
    <x v="18"/>
    <n v="25"/>
    <x v="24"/>
    <x v="0"/>
    <s v="Spr Cowlitz Hat"/>
    <n v="4"/>
    <s v="N"/>
    <n v="1"/>
    <n v="0"/>
  </r>
  <r>
    <x v="5"/>
    <n v="19"/>
    <x v="18"/>
    <n v="25"/>
    <x v="24"/>
    <x v="0"/>
    <s v="Spr Cowlitz Hat"/>
    <n v="5"/>
    <s v="N"/>
    <n v="1"/>
    <n v="0"/>
  </r>
  <r>
    <x v="5"/>
    <n v="20"/>
    <x v="19"/>
    <n v="25"/>
    <x v="24"/>
    <x v="0"/>
    <s v="Spr Cowlitz Hat"/>
    <n v="2"/>
    <s v="N"/>
    <n v="1"/>
    <n v="69.42"/>
  </r>
  <r>
    <x v="5"/>
    <n v="20"/>
    <x v="19"/>
    <n v="25"/>
    <x v="24"/>
    <x v="0"/>
    <s v="Spr Cowlitz Hat"/>
    <n v="3"/>
    <s v="N"/>
    <n v="1"/>
    <n v="119.02"/>
  </r>
  <r>
    <x v="5"/>
    <n v="20"/>
    <x v="19"/>
    <n v="25"/>
    <x v="24"/>
    <x v="0"/>
    <s v="Spr Cowlitz Hat"/>
    <n v="4"/>
    <s v="N"/>
    <n v="1"/>
    <n v="5.3"/>
  </r>
  <r>
    <x v="5"/>
    <n v="20"/>
    <x v="19"/>
    <n v="25"/>
    <x v="24"/>
    <x v="0"/>
    <s v="Spr Cowlitz Hat"/>
    <n v="5"/>
    <s v="N"/>
    <n v="1"/>
    <n v="0"/>
  </r>
  <r>
    <x v="5"/>
    <n v="21"/>
    <x v="20"/>
    <n v="25"/>
    <x v="24"/>
    <x v="0"/>
    <s v="Spr Cowlitz Hat"/>
    <n v="2"/>
    <s v="N"/>
    <n v="1"/>
    <n v="974.54"/>
  </r>
  <r>
    <x v="5"/>
    <n v="21"/>
    <x v="20"/>
    <n v="25"/>
    <x v="24"/>
    <x v="0"/>
    <s v="Spr Cowlitz Hat"/>
    <n v="3"/>
    <s v="N"/>
    <n v="1"/>
    <n v="390.62"/>
  </r>
  <r>
    <x v="5"/>
    <n v="21"/>
    <x v="20"/>
    <n v="25"/>
    <x v="24"/>
    <x v="0"/>
    <s v="Spr Cowlitz Hat"/>
    <n v="4"/>
    <s v="N"/>
    <n v="1"/>
    <n v="0"/>
  </r>
  <r>
    <x v="5"/>
    <n v="21"/>
    <x v="20"/>
    <n v="25"/>
    <x v="24"/>
    <x v="0"/>
    <s v="Spr Cowlitz Hat"/>
    <n v="5"/>
    <s v="N"/>
    <n v="1"/>
    <n v="0"/>
  </r>
  <r>
    <x v="5"/>
    <n v="22"/>
    <x v="21"/>
    <n v="25"/>
    <x v="24"/>
    <x v="0"/>
    <s v="Spr Cowlitz Hat"/>
    <n v="2"/>
    <s v="N"/>
    <n v="1"/>
    <n v="0"/>
  </r>
  <r>
    <x v="5"/>
    <n v="22"/>
    <x v="21"/>
    <n v="25"/>
    <x v="24"/>
    <x v="0"/>
    <s v="Spr Cowlitz Hat"/>
    <n v="3"/>
    <s v="N"/>
    <n v="1"/>
    <n v="0"/>
  </r>
  <r>
    <x v="5"/>
    <n v="22"/>
    <x v="21"/>
    <n v="25"/>
    <x v="24"/>
    <x v="0"/>
    <s v="Spr Cowlitz Hat"/>
    <n v="4"/>
    <s v="N"/>
    <n v="1"/>
    <n v="0"/>
  </r>
  <r>
    <x v="5"/>
    <n v="22"/>
    <x v="21"/>
    <n v="25"/>
    <x v="24"/>
    <x v="0"/>
    <s v="Spr Cowlitz Hat"/>
    <n v="5"/>
    <s v="N"/>
    <n v="1"/>
    <n v="0"/>
  </r>
  <r>
    <x v="5"/>
    <n v="23"/>
    <x v="22"/>
    <n v="25"/>
    <x v="24"/>
    <x v="0"/>
    <s v="Spr Cowlitz Hat"/>
    <n v="2"/>
    <s v="N"/>
    <n v="1"/>
    <n v="0"/>
  </r>
  <r>
    <x v="5"/>
    <n v="23"/>
    <x v="22"/>
    <n v="25"/>
    <x v="24"/>
    <x v="0"/>
    <s v="Spr Cowlitz Hat"/>
    <n v="3"/>
    <s v="N"/>
    <n v="1"/>
    <n v="0"/>
  </r>
  <r>
    <x v="5"/>
    <n v="23"/>
    <x v="22"/>
    <n v="25"/>
    <x v="24"/>
    <x v="0"/>
    <s v="Spr Cowlitz Hat"/>
    <n v="4"/>
    <s v="N"/>
    <n v="1"/>
    <n v="0"/>
  </r>
  <r>
    <x v="5"/>
    <n v="23"/>
    <x v="22"/>
    <n v="25"/>
    <x v="24"/>
    <x v="0"/>
    <s v="Spr Cowlitz Hat"/>
    <n v="5"/>
    <s v="N"/>
    <n v="1"/>
    <n v="0"/>
  </r>
  <r>
    <x v="5"/>
    <n v="24"/>
    <x v="23"/>
    <n v="25"/>
    <x v="24"/>
    <x v="0"/>
    <s v="Spr Cowlitz Hat"/>
    <n v="2"/>
    <s v="N"/>
    <n v="1"/>
    <n v="14.28"/>
  </r>
  <r>
    <x v="5"/>
    <n v="24"/>
    <x v="23"/>
    <n v="25"/>
    <x v="24"/>
    <x v="0"/>
    <s v="Spr Cowlitz Hat"/>
    <n v="3"/>
    <s v="N"/>
    <n v="1"/>
    <n v="9.24"/>
  </r>
  <r>
    <x v="5"/>
    <n v="24"/>
    <x v="23"/>
    <n v="25"/>
    <x v="24"/>
    <x v="0"/>
    <s v="Spr Cowlitz Hat"/>
    <n v="4"/>
    <s v="N"/>
    <n v="1"/>
    <n v="0"/>
  </r>
  <r>
    <x v="5"/>
    <n v="24"/>
    <x v="23"/>
    <n v="25"/>
    <x v="24"/>
    <x v="0"/>
    <s v="Spr Cowlitz Hat"/>
    <n v="5"/>
    <s v="N"/>
    <n v="1"/>
    <n v="0"/>
  </r>
  <r>
    <x v="5"/>
    <n v="25"/>
    <x v="24"/>
    <n v="25"/>
    <x v="24"/>
    <x v="0"/>
    <s v="Spr Cowlitz Hat"/>
    <n v="2"/>
    <s v="N"/>
    <n v="1"/>
    <n v="272.81"/>
  </r>
  <r>
    <x v="5"/>
    <n v="25"/>
    <x v="24"/>
    <n v="25"/>
    <x v="24"/>
    <x v="0"/>
    <s v="Spr Cowlitz Hat"/>
    <n v="3"/>
    <s v="N"/>
    <n v="1"/>
    <n v="2228.42"/>
  </r>
  <r>
    <x v="5"/>
    <n v="25"/>
    <x v="24"/>
    <n v="25"/>
    <x v="24"/>
    <x v="0"/>
    <s v="Spr Cowlitz Hat"/>
    <n v="4"/>
    <s v="N"/>
    <n v="1"/>
    <n v="765.43"/>
  </r>
  <r>
    <x v="5"/>
    <n v="25"/>
    <x v="24"/>
    <n v="25"/>
    <x v="24"/>
    <x v="0"/>
    <s v="Spr Cowlitz Hat"/>
    <n v="5"/>
    <s v="N"/>
    <n v="1"/>
    <n v="0"/>
  </r>
  <r>
    <x v="6"/>
    <n v="1"/>
    <x v="0"/>
    <n v="25"/>
    <x v="24"/>
    <x v="0"/>
    <s v="Spr Cowlitz Hat"/>
    <n v="2"/>
    <s v="N"/>
    <n v="1"/>
    <n v="0"/>
  </r>
  <r>
    <x v="6"/>
    <n v="1"/>
    <x v="0"/>
    <n v="25"/>
    <x v="24"/>
    <x v="0"/>
    <s v="Spr Cowlitz Hat"/>
    <n v="3"/>
    <s v="N"/>
    <n v="1"/>
    <n v="61.37"/>
  </r>
  <r>
    <x v="6"/>
    <n v="1"/>
    <x v="0"/>
    <n v="25"/>
    <x v="24"/>
    <x v="0"/>
    <s v="Spr Cowlitz Hat"/>
    <n v="4"/>
    <s v="N"/>
    <n v="1"/>
    <n v="4.8099999999999996"/>
  </r>
  <r>
    <x v="6"/>
    <n v="1"/>
    <x v="0"/>
    <n v="25"/>
    <x v="24"/>
    <x v="0"/>
    <s v="Spr Cowlitz Hat"/>
    <n v="5"/>
    <s v="N"/>
    <n v="1"/>
    <n v="0"/>
  </r>
  <r>
    <x v="6"/>
    <n v="2"/>
    <x v="1"/>
    <n v="25"/>
    <x v="24"/>
    <x v="0"/>
    <s v="Spr Cowlitz Hat"/>
    <n v="2"/>
    <s v="N"/>
    <n v="1"/>
    <n v="6.2"/>
  </r>
  <r>
    <x v="6"/>
    <n v="2"/>
    <x v="1"/>
    <n v="25"/>
    <x v="24"/>
    <x v="0"/>
    <s v="Spr Cowlitz Hat"/>
    <n v="3"/>
    <s v="N"/>
    <n v="1"/>
    <n v="41.33"/>
  </r>
  <r>
    <x v="6"/>
    <n v="2"/>
    <x v="1"/>
    <n v="25"/>
    <x v="24"/>
    <x v="0"/>
    <s v="Spr Cowlitz Hat"/>
    <n v="4"/>
    <s v="N"/>
    <n v="1"/>
    <n v="13.67"/>
  </r>
  <r>
    <x v="6"/>
    <n v="2"/>
    <x v="1"/>
    <n v="25"/>
    <x v="24"/>
    <x v="0"/>
    <s v="Spr Cowlitz Hat"/>
    <n v="5"/>
    <s v="N"/>
    <n v="1"/>
    <n v="0"/>
  </r>
  <r>
    <x v="6"/>
    <n v="3"/>
    <x v="2"/>
    <n v="25"/>
    <x v="24"/>
    <x v="0"/>
    <s v="Spr Cowlitz Hat"/>
    <n v="2"/>
    <s v="N"/>
    <n v="1"/>
    <n v="0"/>
  </r>
  <r>
    <x v="6"/>
    <n v="3"/>
    <x v="2"/>
    <n v="25"/>
    <x v="24"/>
    <x v="0"/>
    <s v="Spr Cowlitz Hat"/>
    <n v="3"/>
    <s v="N"/>
    <n v="1"/>
    <n v="0"/>
  </r>
  <r>
    <x v="6"/>
    <n v="3"/>
    <x v="2"/>
    <n v="25"/>
    <x v="24"/>
    <x v="0"/>
    <s v="Spr Cowlitz Hat"/>
    <n v="4"/>
    <s v="N"/>
    <n v="1"/>
    <n v="0"/>
  </r>
  <r>
    <x v="6"/>
    <n v="3"/>
    <x v="2"/>
    <n v="25"/>
    <x v="24"/>
    <x v="0"/>
    <s v="Spr Cowlitz Hat"/>
    <n v="5"/>
    <s v="N"/>
    <n v="1"/>
    <n v="0"/>
  </r>
  <r>
    <x v="6"/>
    <n v="4"/>
    <x v="3"/>
    <n v="25"/>
    <x v="24"/>
    <x v="0"/>
    <s v="Spr Cowlitz Hat"/>
    <n v="2"/>
    <s v="N"/>
    <n v="1"/>
    <n v="34.450000000000003"/>
  </r>
  <r>
    <x v="6"/>
    <n v="4"/>
    <x v="3"/>
    <n v="25"/>
    <x v="24"/>
    <x v="0"/>
    <s v="Spr Cowlitz Hat"/>
    <n v="3"/>
    <s v="N"/>
    <n v="1"/>
    <n v="53.12"/>
  </r>
  <r>
    <x v="6"/>
    <n v="4"/>
    <x v="3"/>
    <n v="25"/>
    <x v="24"/>
    <x v="0"/>
    <s v="Spr Cowlitz Hat"/>
    <n v="4"/>
    <s v="N"/>
    <n v="1"/>
    <n v="6.95"/>
  </r>
  <r>
    <x v="6"/>
    <n v="4"/>
    <x v="3"/>
    <n v="25"/>
    <x v="24"/>
    <x v="0"/>
    <s v="Spr Cowlitz Hat"/>
    <n v="5"/>
    <s v="N"/>
    <n v="1"/>
    <n v="0"/>
  </r>
  <r>
    <x v="6"/>
    <n v="5"/>
    <x v="4"/>
    <n v="25"/>
    <x v="24"/>
    <x v="0"/>
    <s v="Spr Cowlitz Hat"/>
    <n v="2"/>
    <s v="N"/>
    <n v="1"/>
    <n v="629.91999999999996"/>
  </r>
  <r>
    <x v="6"/>
    <n v="5"/>
    <x v="4"/>
    <n v="25"/>
    <x v="24"/>
    <x v="0"/>
    <s v="Spr Cowlitz Hat"/>
    <n v="3"/>
    <s v="N"/>
    <n v="1"/>
    <n v="1360.49"/>
  </r>
  <r>
    <x v="6"/>
    <n v="5"/>
    <x v="4"/>
    <n v="25"/>
    <x v="24"/>
    <x v="0"/>
    <s v="Spr Cowlitz Hat"/>
    <n v="4"/>
    <s v="N"/>
    <n v="1"/>
    <n v="46.08"/>
  </r>
  <r>
    <x v="6"/>
    <n v="5"/>
    <x v="4"/>
    <n v="25"/>
    <x v="24"/>
    <x v="0"/>
    <s v="Spr Cowlitz Hat"/>
    <n v="5"/>
    <s v="N"/>
    <n v="1"/>
    <n v="0"/>
  </r>
  <r>
    <x v="6"/>
    <n v="6"/>
    <x v="5"/>
    <n v="25"/>
    <x v="24"/>
    <x v="0"/>
    <s v="Spr Cowlitz Hat"/>
    <n v="2"/>
    <s v="N"/>
    <n v="1"/>
    <n v="0"/>
  </r>
  <r>
    <x v="6"/>
    <n v="6"/>
    <x v="5"/>
    <n v="25"/>
    <x v="24"/>
    <x v="0"/>
    <s v="Spr Cowlitz Hat"/>
    <n v="3"/>
    <s v="N"/>
    <n v="1"/>
    <n v="0"/>
  </r>
  <r>
    <x v="6"/>
    <n v="6"/>
    <x v="5"/>
    <n v="25"/>
    <x v="24"/>
    <x v="0"/>
    <s v="Spr Cowlitz Hat"/>
    <n v="4"/>
    <s v="N"/>
    <n v="1"/>
    <n v="0"/>
  </r>
  <r>
    <x v="6"/>
    <n v="6"/>
    <x v="5"/>
    <n v="25"/>
    <x v="24"/>
    <x v="0"/>
    <s v="Spr Cowlitz Hat"/>
    <n v="5"/>
    <s v="N"/>
    <n v="1"/>
    <n v="0"/>
  </r>
  <r>
    <x v="6"/>
    <n v="7"/>
    <x v="6"/>
    <n v="25"/>
    <x v="24"/>
    <x v="0"/>
    <s v="Spr Cowlitz Hat"/>
    <n v="2"/>
    <s v="N"/>
    <n v="1"/>
    <n v="0"/>
  </r>
  <r>
    <x v="6"/>
    <n v="7"/>
    <x v="6"/>
    <n v="25"/>
    <x v="24"/>
    <x v="0"/>
    <s v="Spr Cowlitz Hat"/>
    <n v="3"/>
    <s v="N"/>
    <n v="1"/>
    <n v="0"/>
  </r>
  <r>
    <x v="6"/>
    <n v="7"/>
    <x v="6"/>
    <n v="25"/>
    <x v="24"/>
    <x v="0"/>
    <s v="Spr Cowlitz Hat"/>
    <n v="4"/>
    <s v="N"/>
    <n v="1"/>
    <n v="0"/>
  </r>
  <r>
    <x v="6"/>
    <n v="7"/>
    <x v="6"/>
    <n v="25"/>
    <x v="24"/>
    <x v="0"/>
    <s v="Spr Cowlitz Hat"/>
    <n v="5"/>
    <s v="N"/>
    <n v="1"/>
    <n v="0"/>
  </r>
  <r>
    <x v="6"/>
    <n v="8"/>
    <x v="7"/>
    <n v="25"/>
    <x v="24"/>
    <x v="0"/>
    <s v="Spr Cowlitz Hat"/>
    <n v="2"/>
    <s v="N"/>
    <n v="1"/>
    <n v="0"/>
  </r>
  <r>
    <x v="6"/>
    <n v="8"/>
    <x v="7"/>
    <n v="25"/>
    <x v="24"/>
    <x v="0"/>
    <s v="Spr Cowlitz Hat"/>
    <n v="3"/>
    <s v="N"/>
    <n v="1"/>
    <n v="0.48"/>
  </r>
  <r>
    <x v="6"/>
    <n v="8"/>
    <x v="7"/>
    <n v="25"/>
    <x v="24"/>
    <x v="0"/>
    <s v="Spr Cowlitz Hat"/>
    <n v="4"/>
    <s v="N"/>
    <n v="1"/>
    <n v="0"/>
  </r>
  <r>
    <x v="6"/>
    <n v="8"/>
    <x v="7"/>
    <n v="25"/>
    <x v="24"/>
    <x v="0"/>
    <s v="Spr Cowlitz Hat"/>
    <n v="5"/>
    <s v="N"/>
    <n v="1"/>
    <n v="0"/>
  </r>
  <r>
    <x v="6"/>
    <n v="9"/>
    <x v="8"/>
    <n v="25"/>
    <x v="24"/>
    <x v="0"/>
    <s v="Spr Cowlitz Hat"/>
    <n v="2"/>
    <s v="N"/>
    <n v="1"/>
    <n v="3.62"/>
  </r>
  <r>
    <x v="6"/>
    <n v="9"/>
    <x v="8"/>
    <n v="25"/>
    <x v="24"/>
    <x v="0"/>
    <s v="Spr Cowlitz Hat"/>
    <n v="3"/>
    <s v="N"/>
    <n v="1"/>
    <n v="1.04"/>
  </r>
  <r>
    <x v="6"/>
    <n v="9"/>
    <x v="8"/>
    <n v="25"/>
    <x v="24"/>
    <x v="0"/>
    <s v="Spr Cowlitz Hat"/>
    <n v="4"/>
    <s v="N"/>
    <n v="1"/>
    <n v="0"/>
  </r>
  <r>
    <x v="6"/>
    <n v="9"/>
    <x v="8"/>
    <n v="25"/>
    <x v="24"/>
    <x v="0"/>
    <s v="Spr Cowlitz Hat"/>
    <n v="5"/>
    <s v="N"/>
    <n v="1"/>
    <n v="0"/>
  </r>
  <r>
    <x v="6"/>
    <n v="10"/>
    <x v="9"/>
    <n v="25"/>
    <x v="24"/>
    <x v="0"/>
    <s v="Spr Cowlitz Hat"/>
    <n v="2"/>
    <s v="N"/>
    <n v="1"/>
    <n v="2.13"/>
  </r>
  <r>
    <x v="6"/>
    <n v="10"/>
    <x v="9"/>
    <n v="25"/>
    <x v="24"/>
    <x v="0"/>
    <s v="Spr Cowlitz Hat"/>
    <n v="3"/>
    <s v="N"/>
    <n v="1"/>
    <n v="0"/>
  </r>
  <r>
    <x v="6"/>
    <n v="10"/>
    <x v="9"/>
    <n v="25"/>
    <x v="24"/>
    <x v="0"/>
    <s v="Spr Cowlitz Hat"/>
    <n v="4"/>
    <s v="N"/>
    <n v="1"/>
    <n v="0"/>
  </r>
  <r>
    <x v="6"/>
    <n v="10"/>
    <x v="9"/>
    <n v="25"/>
    <x v="24"/>
    <x v="0"/>
    <s v="Spr Cowlitz Hat"/>
    <n v="5"/>
    <s v="N"/>
    <n v="1"/>
    <n v="0"/>
  </r>
  <r>
    <x v="6"/>
    <n v="11"/>
    <x v="10"/>
    <n v="25"/>
    <x v="24"/>
    <x v="0"/>
    <s v="Spr Cowlitz Hat"/>
    <n v="2"/>
    <s v="N"/>
    <n v="1"/>
    <n v="0"/>
  </r>
  <r>
    <x v="6"/>
    <n v="11"/>
    <x v="10"/>
    <n v="25"/>
    <x v="24"/>
    <x v="0"/>
    <s v="Spr Cowlitz Hat"/>
    <n v="3"/>
    <s v="N"/>
    <n v="1"/>
    <n v="0"/>
  </r>
  <r>
    <x v="6"/>
    <n v="11"/>
    <x v="10"/>
    <n v="25"/>
    <x v="24"/>
    <x v="0"/>
    <s v="Spr Cowlitz Hat"/>
    <n v="4"/>
    <s v="N"/>
    <n v="1"/>
    <n v="0"/>
  </r>
  <r>
    <x v="6"/>
    <n v="11"/>
    <x v="10"/>
    <n v="25"/>
    <x v="24"/>
    <x v="0"/>
    <s v="Spr Cowlitz Hat"/>
    <n v="5"/>
    <s v="N"/>
    <n v="1"/>
    <n v="0"/>
  </r>
  <r>
    <x v="6"/>
    <n v="12"/>
    <x v="11"/>
    <n v="25"/>
    <x v="24"/>
    <x v="0"/>
    <s v="Spr Cowlitz Hat"/>
    <n v="2"/>
    <s v="N"/>
    <n v="1"/>
    <n v="0"/>
  </r>
  <r>
    <x v="6"/>
    <n v="12"/>
    <x v="11"/>
    <n v="25"/>
    <x v="24"/>
    <x v="0"/>
    <s v="Spr Cowlitz Hat"/>
    <n v="3"/>
    <s v="N"/>
    <n v="1"/>
    <n v="0"/>
  </r>
  <r>
    <x v="6"/>
    <n v="12"/>
    <x v="11"/>
    <n v="25"/>
    <x v="24"/>
    <x v="0"/>
    <s v="Spr Cowlitz Hat"/>
    <n v="4"/>
    <s v="N"/>
    <n v="1"/>
    <n v="0"/>
  </r>
  <r>
    <x v="6"/>
    <n v="12"/>
    <x v="11"/>
    <n v="25"/>
    <x v="24"/>
    <x v="0"/>
    <s v="Spr Cowlitz Hat"/>
    <n v="5"/>
    <s v="N"/>
    <n v="1"/>
    <n v="0"/>
  </r>
  <r>
    <x v="6"/>
    <n v="13"/>
    <x v="12"/>
    <n v="25"/>
    <x v="24"/>
    <x v="0"/>
    <s v="Spr Cowlitz Hat"/>
    <n v="2"/>
    <s v="N"/>
    <n v="1"/>
    <n v="0"/>
  </r>
  <r>
    <x v="6"/>
    <n v="13"/>
    <x v="12"/>
    <n v="25"/>
    <x v="24"/>
    <x v="0"/>
    <s v="Spr Cowlitz Hat"/>
    <n v="3"/>
    <s v="N"/>
    <n v="1"/>
    <n v="0"/>
  </r>
  <r>
    <x v="6"/>
    <n v="13"/>
    <x v="12"/>
    <n v="25"/>
    <x v="24"/>
    <x v="0"/>
    <s v="Spr Cowlitz Hat"/>
    <n v="4"/>
    <s v="N"/>
    <n v="1"/>
    <n v="0"/>
  </r>
  <r>
    <x v="6"/>
    <n v="13"/>
    <x v="12"/>
    <n v="25"/>
    <x v="24"/>
    <x v="0"/>
    <s v="Spr Cowlitz Hat"/>
    <n v="5"/>
    <s v="N"/>
    <n v="1"/>
    <n v="0"/>
  </r>
  <r>
    <x v="6"/>
    <n v="14"/>
    <x v="13"/>
    <n v="25"/>
    <x v="24"/>
    <x v="0"/>
    <s v="Spr Cowlitz Hat"/>
    <n v="2"/>
    <s v="N"/>
    <n v="1"/>
    <n v="0"/>
  </r>
  <r>
    <x v="6"/>
    <n v="14"/>
    <x v="13"/>
    <n v="25"/>
    <x v="24"/>
    <x v="0"/>
    <s v="Spr Cowlitz Hat"/>
    <n v="3"/>
    <s v="N"/>
    <n v="1"/>
    <n v="0"/>
  </r>
  <r>
    <x v="6"/>
    <n v="14"/>
    <x v="13"/>
    <n v="25"/>
    <x v="24"/>
    <x v="0"/>
    <s v="Spr Cowlitz Hat"/>
    <n v="4"/>
    <s v="N"/>
    <n v="1"/>
    <n v="0"/>
  </r>
  <r>
    <x v="6"/>
    <n v="14"/>
    <x v="13"/>
    <n v="25"/>
    <x v="24"/>
    <x v="0"/>
    <s v="Spr Cowlitz Hat"/>
    <n v="5"/>
    <s v="N"/>
    <n v="1"/>
    <n v="0"/>
  </r>
  <r>
    <x v="6"/>
    <n v="15"/>
    <x v="14"/>
    <n v="25"/>
    <x v="24"/>
    <x v="0"/>
    <s v="Spr Cowlitz Hat"/>
    <n v="2"/>
    <s v="N"/>
    <n v="1"/>
    <n v="0"/>
  </r>
  <r>
    <x v="6"/>
    <n v="15"/>
    <x v="14"/>
    <n v="25"/>
    <x v="24"/>
    <x v="0"/>
    <s v="Spr Cowlitz Hat"/>
    <n v="3"/>
    <s v="N"/>
    <n v="1"/>
    <n v="5.3"/>
  </r>
  <r>
    <x v="6"/>
    <n v="15"/>
    <x v="14"/>
    <n v="25"/>
    <x v="24"/>
    <x v="0"/>
    <s v="Spr Cowlitz Hat"/>
    <n v="4"/>
    <s v="N"/>
    <n v="1"/>
    <n v="21.93"/>
  </r>
  <r>
    <x v="6"/>
    <n v="15"/>
    <x v="14"/>
    <n v="25"/>
    <x v="24"/>
    <x v="0"/>
    <s v="Spr Cowlitz Hat"/>
    <n v="5"/>
    <s v="N"/>
    <n v="1"/>
    <n v="0"/>
  </r>
  <r>
    <x v="6"/>
    <n v="16"/>
    <x v="15"/>
    <n v="25"/>
    <x v="24"/>
    <x v="0"/>
    <s v="Spr Cowlitz Hat"/>
    <n v="2"/>
    <s v="N"/>
    <n v="1"/>
    <n v="0.04"/>
  </r>
  <r>
    <x v="6"/>
    <n v="16"/>
    <x v="15"/>
    <n v="25"/>
    <x v="24"/>
    <x v="0"/>
    <s v="Spr Cowlitz Hat"/>
    <n v="3"/>
    <s v="N"/>
    <n v="1"/>
    <n v="0"/>
  </r>
  <r>
    <x v="6"/>
    <n v="16"/>
    <x v="15"/>
    <n v="25"/>
    <x v="24"/>
    <x v="0"/>
    <s v="Spr Cowlitz Hat"/>
    <n v="4"/>
    <s v="N"/>
    <n v="1"/>
    <n v="0"/>
  </r>
  <r>
    <x v="6"/>
    <n v="16"/>
    <x v="15"/>
    <n v="25"/>
    <x v="24"/>
    <x v="0"/>
    <s v="Spr Cowlitz Hat"/>
    <n v="5"/>
    <s v="N"/>
    <n v="1"/>
    <n v="0"/>
  </r>
  <r>
    <x v="6"/>
    <n v="17"/>
    <x v="16"/>
    <n v="25"/>
    <x v="24"/>
    <x v="0"/>
    <s v="Spr Cowlitz Hat"/>
    <n v="2"/>
    <s v="N"/>
    <n v="1"/>
    <n v="0"/>
  </r>
  <r>
    <x v="6"/>
    <n v="17"/>
    <x v="16"/>
    <n v="25"/>
    <x v="24"/>
    <x v="0"/>
    <s v="Spr Cowlitz Hat"/>
    <n v="3"/>
    <s v="N"/>
    <n v="1"/>
    <n v="0"/>
  </r>
  <r>
    <x v="6"/>
    <n v="17"/>
    <x v="16"/>
    <n v="25"/>
    <x v="24"/>
    <x v="0"/>
    <s v="Spr Cowlitz Hat"/>
    <n v="4"/>
    <s v="N"/>
    <n v="1"/>
    <n v="0"/>
  </r>
  <r>
    <x v="6"/>
    <n v="17"/>
    <x v="16"/>
    <n v="25"/>
    <x v="24"/>
    <x v="0"/>
    <s v="Spr Cowlitz Hat"/>
    <n v="5"/>
    <s v="N"/>
    <n v="1"/>
    <n v="0"/>
  </r>
  <r>
    <x v="6"/>
    <n v="18"/>
    <x v="17"/>
    <n v="25"/>
    <x v="24"/>
    <x v="0"/>
    <s v="Spr Cowlitz Hat"/>
    <n v="2"/>
    <s v="N"/>
    <n v="1"/>
    <n v="0"/>
  </r>
  <r>
    <x v="6"/>
    <n v="18"/>
    <x v="17"/>
    <n v="25"/>
    <x v="24"/>
    <x v="0"/>
    <s v="Spr Cowlitz Hat"/>
    <n v="3"/>
    <s v="N"/>
    <n v="1"/>
    <n v="11"/>
  </r>
  <r>
    <x v="6"/>
    <n v="18"/>
    <x v="17"/>
    <n v="25"/>
    <x v="24"/>
    <x v="0"/>
    <s v="Spr Cowlitz Hat"/>
    <n v="4"/>
    <s v="N"/>
    <n v="1"/>
    <n v="0"/>
  </r>
  <r>
    <x v="6"/>
    <n v="18"/>
    <x v="17"/>
    <n v="25"/>
    <x v="24"/>
    <x v="0"/>
    <s v="Spr Cowlitz Hat"/>
    <n v="5"/>
    <s v="N"/>
    <n v="1"/>
    <n v="0"/>
  </r>
  <r>
    <x v="6"/>
    <n v="19"/>
    <x v="18"/>
    <n v="25"/>
    <x v="24"/>
    <x v="0"/>
    <s v="Spr Cowlitz Hat"/>
    <n v="2"/>
    <s v="N"/>
    <n v="1"/>
    <n v="230.49"/>
  </r>
  <r>
    <x v="6"/>
    <n v="19"/>
    <x v="18"/>
    <n v="25"/>
    <x v="24"/>
    <x v="0"/>
    <s v="Spr Cowlitz Hat"/>
    <n v="3"/>
    <s v="N"/>
    <n v="1"/>
    <n v="85.94"/>
  </r>
  <r>
    <x v="6"/>
    <n v="19"/>
    <x v="18"/>
    <n v="25"/>
    <x v="24"/>
    <x v="0"/>
    <s v="Spr Cowlitz Hat"/>
    <n v="4"/>
    <s v="N"/>
    <n v="1"/>
    <n v="0"/>
  </r>
  <r>
    <x v="6"/>
    <n v="19"/>
    <x v="18"/>
    <n v="25"/>
    <x v="24"/>
    <x v="0"/>
    <s v="Spr Cowlitz Hat"/>
    <n v="5"/>
    <s v="N"/>
    <n v="1"/>
    <n v="0"/>
  </r>
  <r>
    <x v="6"/>
    <n v="20"/>
    <x v="19"/>
    <n v="25"/>
    <x v="24"/>
    <x v="0"/>
    <s v="Spr Cowlitz Hat"/>
    <n v="2"/>
    <s v="N"/>
    <n v="1"/>
    <n v="51.18"/>
  </r>
  <r>
    <x v="6"/>
    <n v="20"/>
    <x v="19"/>
    <n v="25"/>
    <x v="24"/>
    <x v="0"/>
    <s v="Spr Cowlitz Hat"/>
    <n v="3"/>
    <s v="N"/>
    <n v="1"/>
    <n v="37.61"/>
  </r>
  <r>
    <x v="6"/>
    <n v="20"/>
    <x v="19"/>
    <n v="25"/>
    <x v="24"/>
    <x v="0"/>
    <s v="Spr Cowlitz Hat"/>
    <n v="4"/>
    <s v="N"/>
    <n v="1"/>
    <n v="6.88"/>
  </r>
  <r>
    <x v="6"/>
    <n v="20"/>
    <x v="19"/>
    <n v="25"/>
    <x v="24"/>
    <x v="0"/>
    <s v="Spr Cowlitz Hat"/>
    <n v="5"/>
    <s v="N"/>
    <n v="1"/>
    <n v="0"/>
  </r>
  <r>
    <x v="6"/>
    <n v="21"/>
    <x v="20"/>
    <n v="25"/>
    <x v="24"/>
    <x v="0"/>
    <s v="Spr Cowlitz Hat"/>
    <n v="2"/>
    <s v="N"/>
    <n v="1"/>
    <n v="741.93"/>
  </r>
  <r>
    <x v="6"/>
    <n v="21"/>
    <x v="20"/>
    <n v="25"/>
    <x v="24"/>
    <x v="0"/>
    <s v="Spr Cowlitz Hat"/>
    <n v="3"/>
    <s v="N"/>
    <n v="1"/>
    <n v="127.45"/>
  </r>
  <r>
    <x v="6"/>
    <n v="21"/>
    <x v="20"/>
    <n v="25"/>
    <x v="24"/>
    <x v="0"/>
    <s v="Spr Cowlitz Hat"/>
    <n v="4"/>
    <s v="N"/>
    <n v="1"/>
    <n v="0"/>
  </r>
  <r>
    <x v="6"/>
    <n v="21"/>
    <x v="20"/>
    <n v="25"/>
    <x v="24"/>
    <x v="0"/>
    <s v="Spr Cowlitz Hat"/>
    <n v="5"/>
    <s v="N"/>
    <n v="1"/>
    <n v="0"/>
  </r>
  <r>
    <x v="6"/>
    <n v="22"/>
    <x v="21"/>
    <n v="25"/>
    <x v="24"/>
    <x v="0"/>
    <s v="Spr Cowlitz Hat"/>
    <n v="2"/>
    <s v="N"/>
    <n v="1"/>
    <n v="0"/>
  </r>
  <r>
    <x v="6"/>
    <n v="22"/>
    <x v="21"/>
    <n v="25"/>
    <x v="24"/>
    <x v="0"/>
    <s v="Spr Cowlitz Hat"/>
    <n v="3"/>
    <s v="N"/>
    <n v="1"/>
    <n v="0"/>
  </r>
  <r>
    <x v="6"/>
    <n v="22"/>
    <x v="21"/>
    <n v="25"/>
    <x v="24"/>
    <x v="0"/>
    <s v="Spr Cowlitz Hat"/>
    <n v="4"/>
    <s v="N"/>
    <n v="1"/>
    <n v="0"/>
  </r>
  <r>
    <x v="6"/>
    <n v="22"/>
    <x v="21"/>
    <n v="25"/>
    <x v="24"/>
    <x v="0"/>
    <s v="Spr Cowlitz Hat"/>
    <n v="5"/>
    <s v="N"/>
    <n v="1"/>
    <n v="0"/>
  </r>
  <r>
    <x v="6"/>
    <n v="23"/>
    <x v="22"/>
    <n v="25"/>
    <x v="24"/>
    <x v="0"/>
    <s v="Spr Cowlitz Hat"/>
    <n v="2"/>
    <s v="N"/>
    <n v="1"/>
    <n v="0"/>
  </r>
  <r>
    <x v="6"/>
    <n v="23"/>
    <x v="22"/>
    <n v="25"/>
    <x v="24"/>
    <x v="0"/>
    <s v="Spr Cowlitz Hat"/>
    <n v="3"/>
    <s v="N"/>
    <n v="1"/>
    <n v="0"/>
  </r>
  <r>
    <x v="6"/>
    <n v="23"/>
    <x v="22"/>
    <n v="25"/>
    <x v="24"/>
    <x v="0"/>
    <s v="Spr Cowlitz Hat"/>
    <n v="4"/>
    <s v="N"/>
    <n v="1"/>
    <n v="0"/>
  </r>
  <r>
    <x v="6"/>
    <n v="23"/>
    <x v="22"/>
    <n v="25"/>
    <x v="24"/>
    <x v="0"/>
    <s v="Spr Cowlitz Hat"/>
    <n v="5"/>
    <s v="N"/>
    <n v="1"/>
    <n v="0"/>
  </r>
  <r>
    <x v="6"/>
    <n v="24"/>
    <x v="23"/>
    <n v="25"/>
    <x v="24"/>
    <x v="0"/>
    <s v="Spr Cowlitz Hat"/>
    <n v="2"/>
    <s v="N"/>
    <n v="1"/>
    <n v="12.7"/>
  </r>
  <r>
    <x v="6"/>
    <n v="24"/>
    <x v="23"/>
    <n v="25"/>
    <x v="24"/>
    <x v="0"/>
    <s v="Spr Cowlitz Hat"/>
    <n v="3"/>
    <s v="N"/>
    <n v="1"/>
    <n v="3.52"/>
  </r>
  <r>
    <x v="6"/>
    <n v="24"/>
    <x v="23"/>
    <n v="25"/>
    <x v="24"/>
    <x v="0"/>
    <s v="Spr Cowlitz Hat"/>
    <n v="4"/>
    <s v="N"/>
    <n v="1"/>
    <n v="0"/>
  </r>
  <r>
    <x v="6"/>
    <n v="24"/>
    <x v="23"/>
    <n v="25"/>
    <x v="24"/>
    <x v="0"/>
    <s v="Spr Cowlitz Hat"/>
    <n v="5"/>
    <s v="N"/>
    <n v="1"/>
    <n v="0"/>
  </r>
  <r>
    <x v="6"/>
    <n v="25"/>
    <x v="24"/>
    <n v="25"/>
    <x v="24"/>
    <x v="0"/>
    <s v="Spr Cowlitz Hat"/>
    <n v="2"/>
    <s v="N"/>
    <n v="1"/>
    <n v="371.53"/>
  </r>
  <r>
    <x v="6"/>
    <n v="25"/>
    <x v="24"/>
    <n v="25"/>
    <x v="24"/>
    <x v="0"/>
    <s v="Spr Cowlitz Hat"/>
    <n v="3"/>
    <s v="N"/>
    <n v="1"/>
    <n v="1367.66"/>
  </r>
  <r>
    <x v="6"/>
    <n v="25"/>
    <x v="24"/>
    <n v="25"/>
    <x v="24"/>
    <x v="0"/>
    <s v="Spr Cowlitz Hat"/>
    <n v="4"/>
    <s v="N"/>
    <n v="1"/>
    <n v="1783.62"/>
  </r>
  <r>
    <x v="6"/>
    <n v="25"/>
    <x v="24"/>
    <n v="25"/>
    <x v="24"/>
    <x v="0"/>
    <s v="Spr Cowlitz Hat"/>
    <n v="5"/>
    <s v="N"/>
    <n v="1"/>
    <n v="0"/>
  </r>
  <r>
    <x v="0"/>
    <n v="1"/>
    <x v="0"/>
    <n v="26"/>
    <x v="25"/>
    <x v="1"/>
    <s v="Col R Summer"/>
    <n v="2"/>
    <s v="N"/>
    <n v="1"/>
    <n v="0"/>
  </r>
  <r>
    <x v="0"/>
    <n v="1"/>
    <x v="0"/>
    <n v="26"/>
    <x v="25"/>
    <x v="1"/>
    <s v="Col R Summer"/>
    <n v="3"/>
    <s v="N"/>
    <n v="1"/>
    <n v="0"/>
  </r>
  <r>
    <x v="0"/>
    <n v="1"/>
    <x v="0"/>
    <n v="26"/>
    <x v="25"/>
    <x v="1"/>
    <s v="Col R Summer"/>
    <n v="4"/>
    <s v="N"/>
    <n v="1"/>
    <n v="7030.51"/>
  </r>
  <r>
    <x v="0"/>
    <n v="1"/>
    <x v="0"/>
    <n v="26"/>
    <x v="25"/>
    <x v="1"/>
    <s v="Col R Summer"/>
    <n v="5"/>
    <s v="N"/>
    <n v="1"/>
    <n v="3776.51"/>
  </r>
  <r>
    <x v="0"/>
    <n v="2"/>
    <x v="1"/>
    <n v="26"/>
    <x v="25"/>
    <x v="1"/>
    <s v="Col R Summer"/>
    <n v="2"/>
    <s v="N"/>
    <n v="1"/>
    <n v="741.97"/>
  </r>
  <r>
    <x v="0"/>
    <n v="2"/>
    <x v="1"/>
    <n v="26"/>
    <x v="25"/>
    <x v="1"/>
    <s v="Col R Summer"/>
    <n v="3"/>
    <s v="N"/>
    <n v="1"/>
    <n v="876.72"/>
  </r>
  <r>
    <x v="0"/>
    <n v="2"/>
    <x v="1"/>
    <n v="26"/>
    <x v="25"/>
    <x v="1"/>
    <s v="Col R Summer"/>
    <n v="4"/>
    <s v="N"/>
    <n v="1"/>
    <n v="559.59"/>
  </r>
  <r>
    <x v="0"/>
    <n v="2"/>
    <x v="1"/>
    <n v="26"/>
    <x v="25"/>
    <x v="1"/>
    <s v="Col R Summer"/>
    <n v="5"/>
    <s v="N"/>
    <n v="1"/>
    <n v="1250.1300000000001"/>
  </r>
  <r>
    <x v="0"/>
    <n v="3"/>
    <x v="2"/>
    <n v="26"/>
    <x v="25"/>
    <x v="1"/>
    <s v="Col R Summer"/>
    <n v="2"/>
    <s v="N"/>
    <n v="1"/>
    <n v="0"/>
  </r>
  <r>
    <x v="0"/>
    <n v="3"/>
    <x v="2"/>
    <n v="26"/>
    <x v="25"/>
    <x v="1"/>
    <s v="Col R Summer"/>
    <n v="3"/>
    <s v="N"/>
    <n v="1"/>
    <n v="0"/>
  </r>
  <r>
    <x v="0"/>
    <n v="3"/>
    <x v="2"/>
    <n v="26"/>
    <x v="25"/>
    <x v="1"/>
    <s v="Col R Summer"/>
    <n v="4"/>
    <s v="N"/>
    <n v="1"/>
    <n v="0"/>
  </r>
  <r>
    <x v="0"/>
    <n v="3"/>
    <x v="2"/>
    <n v="26"/>
    <x v="25"/>
    <x v="1"/>
    <s v="Col R Summer"/>
    <n v="5"/>
    <s v="N"/>
    <n v="1"/>
    <n v="0"/>
  </r>
  <r>
    <x v="0"/>
    <n v="4"/>
    <x v="3"/>
    <n v="26"/>
    <x v="25"/>
    <x v="1"/>
    <s v="Col R Summer"/>
    <n v="2"/>
    <s v="N"/>
    <n v="1"/>
    <n v="0"/>
  </r>
  <r>
    <x v="0"/>
    <n v="4"/>
    <x v="3"/>
    <n v="26"/>
    <x v="25"/>
    <x v="1"/>
    <s v="Col R Summer"/>
    <n v="3"/>
    <s v="N"/>
    <n v="1"/>
    <n v="1411.44"/>
  </r>
  <r>
    <x v="0"/>
    <n v="4"/>
    <x v="3"/>
    <n v="26"/>
    <x v="25"/>
    <x v="1"/>
    <s v="Col R Summer"/>
    <n v="4"/>
    <s v="N"/>
    <n v="1"/>
    <n v="3800.54"/>
  </r>
  <r>
    <x v="0"/>
    <n v="4"/>
    <x v="3"/>
    <n v="26"/>
    <x v="25"/>
    <x v="1"/>
    <s v="Col R Summer"/>
    <n v="5"/>
    <s v="N"/>
    <n v="1"/>
    <n v="0"/>
  </r>
  <r>
    <x v="0"/>
    <n v="5"/>
    <x v="4"/>
    <n v="26"/>
    <x v="25"/>
    <x v="1"/>
    <s v="Col R Summer"/>
    <n v="2"/>
    <s v="N"/>
    <n v="1"/>
    <n v="0"/>
  </r>
  <r>
    <x v="0"/>
    <n v="5"/>
    <x v="4"/>
    <n v="26"/>
    <x v="25"/>
    <x v="1"/>
    <s v="Col R Summer"/>
    <n v="3"/>
    <s v="N"/>
    <n v="1"/>
    <n v="0"/>
  </r>
  <r>
    <x v="0"/>
    <n v="5"/>
    <x v="4"/>
    <n v="26"/>
    <x v="25"/>
    <x v="1"/>
    <s v="Col R Summer"/>
    <n v="4"/>
    <s v="N"/>
    <n v="1"/>
    <n v="575.16999999999996"/>
  </r>
  <r>
    <x v="0"/>
    <n v="5"/>
    <x v="4"/>
    <n v="26"/>
    <x v="25"/>
    <x v="1"/>
    <s v="Col R Summer"/>
    <n v="5"/>
    <s v="N"/>
    <n v="1"/>
    <n v="0"/>
  </r>
  <r>
    <x v="0"/>
    <n v="6"/>
    <x v="5"/>
    <n v="26"/>
    <x v="25"/>
    <x v="1"/>
    <s v="Col R Summer"/>
    <n v="2"/>
    <s v="N"/>
    <n v="1"/>
    <n v="0"/>
  </r>
  <r>
    <x v="0"/>
    <n v="6"/>
    <x v="5"/>
    <n v="26"/>
    <x v="25"/>
    <x v="1"/>
    <s v="Col R Summer"/>
    <n v="3"/>
    <s v="N"/>
    <n v="1"/>
    <n v="0"/>
  </r>
  <r>
    <x v="0"/>
    <n v="6"/>
    <x v="5"/>
    <n v="26"/>
    <x v="25"/>
    <x v="1"/>
    <s v="Col R Summer"/>
    <n v="4"/>
    <s v="N"/>
    <n v="1"/>
    <n v="0"/>
  </r>
  <r>
    <x v="0"/>
    <n v="6"/>
    <x v="5"/>
    <n v="26"/>
    <x v="25"/>
    <x v="1"/>
    <s v="Col R Summer"/>
    <n v="5"/>
    <s v="N"/>
    <n v="1"/>
    <n v="0"/>
  </r>
  <r>
    <x v="0"/>
    <n v="7"/>
    <x v="6"/>
    <n v="26"/>
    <x v="25"/>
    <x v="1"/>
    <s v="Col R Summer"/>
    <n v="2"/>
    <s v="N"/>
    <n v="1"/>
    <n v="0"/>
  </r>
  <r>
    <x v="0"/>
    <n v="7"/>
    <x v="6"/>
    <n v="26"/>
    <x v="25"/>
    <x v="1"/>
    <s v="Col R Summer"/>
    <n v="3"/>
    <s v="N"/>
    <n v="1"/>
    <n v="0"/>
  </r>
  <r>
    <x v="0"/>
    <n v="7"/>
    <x v="6"/>
    <n v="26"/>
    <x v="25"/>
    <x v="1"/>
    <s v="Col R Summer"/>
    <n v="4"/>
    <s v="N"/>
    <n v="1"/>
    <n v="0"/>
  </r>
  <r>
    <x v="0"/>
    <n v="7"/>
    <x v="6"/>
    <n v="26"/>
    <x v="25"/>
    <x v="1"/>
    <s v="Col R Summer"/>
    <n v="5"/>
    <s v="N"/>
    <n v="1"/>
    <n v="0"/>
  </r>
  <r>
    <x v="0"/>
    <n v="8"/>
    <x v="7"/>
    <n v="26"/>
    <x v="25"/>
    <x v="1"/>
    <s v="Col R Summer"/>
    <n v="2"/>
    <s v="N"/>
    <n v="1"/>
    <n v="0"/>
  </r>
  <r>
    <x v="0"/>
    <n v="8"/>
    <x v="7"/>
    <n v="26"/>
    <x v="25"/>
    <x v="1"/>
    <s v="Col R Summer"/>
    <n v="3"/>
    <s v="N"/>
    <n v="1"/>
    <n v="0"/>
  </r>
  <r>
    <x v="0"/>
    <n v="8"/>
    <x v="7"/>
    <n v="26"/>
    <x v="25"/>
    <x v="1"/>
    <s v="Col R Summer"/>
    <n v="4"/>
    <s v="N"/>
    <n v="1"/>
    <n v="0"/>
  </r>
  <r>
    <x v="0"/>
    <n v="8"/>
    <x v="7"/>
    <n v="26"/>
    <x v="25"/>
    <x v="1"/>
    <s v="Col R Summer"/>
    <n v="5"/>
    <s v="N"/>
    <n v="1"/>
    <n v="0"/>
  </r>
  <r>
    <x v="0"/>
    <n v="9"/>
    <x v="8"/>
    <n v="26"/>
    <x v="25"/>
    <x v="1"/>
    <s v="Col R Summer"/>
    <n v="2"/>
    <s v="N"/>
    <n v="1"/>
    <n v="394.38"/>
  </r>
  <r>
    <x v="0"/>
    <n v="9"/>
    <x v="8"/>
    <n v="26"/>
    <x v="25"/>
    <x v="1"/>
    <s v="Col R Summer"/>
    <n v="3"/>
    <s v="N"/>
    <n v="1"/>
    <n v="65.33"/>
  </r>
  <r>
    <x v="0"/>
    <n v="9"/>
    <x v="8"/>
    <n v="26"/>
    <x v="25"/>
    <x v="1"/>
    <s v="Col R Summer"/>
    <n v="4"/>
    <s v="N"/>
    <n v="1"/>
    <n v="56.23"/>
  </r>
  <r>
    <x v="0"/>
    <n v="9"/>
    <x v="8"/>
    <n v="26"/>
    <x v="25"/>
    <x v="1"/>
    <s v="Col R Summer"/>
    <n v="5"/>
    <s v="N"/>
    <n v="1"/>
    <n v="0"/>
  </r>
  <r>
    <x v="0"/>
    <n v="10"/>
    <x v="9"/>
    <n v="26"/>
    <x v="25"/>
    <x v="1"/>
    <s v="Col R Summer"/>
    <n v="2"/>
    <s v="N"/>
    <n v="1"/>
    <n v="266.76"/>
  </r>
  <r>
    <x v="0"/>
    <n v="10"/>
    <x v="9"/>
    <n v="26"/>
    <x v="25"/>
    <x v="1"/>
    <s v="Col R Summer"/>
    <n v="3"/>
    <s v="N"/>
    <n v="1"/>
    <n v="152.22"/>
  </r>
  <r>
    <x v="0"/>
    <n v="10"/>
    <x v="9"/>
    <n v="26"/>
    <x v="25"/>
    <x v="1"/>
    <s v="Col R Summer"/>
    <n v="4"/>
    <s v="N"/>
    <n v="1"/>
    <n v="0"/>
  </r>
  <r>
    <x v="0"/>
    <n v="10"/>
    <x v="9"/>
    <n v="26"/>
    <x v="25"/>
    <x v="1"/>
    <s v="Col R Summer"/>
    <n v="5"/>
    <s v="N"/>
    <n v="1"/>
    <n v="207.03"/>
  </r>
  <r>
    <x v="0"/>
    <n v="11"/>
    <x v="10"/>
    <n v="26"/>
    <x v="25"/>
    <x v="1"/>
    <s v="Col R Summer"/>
    <n v="2"/>
    <s v="N"/>
    <n v="1"/>
    <n v="0"/>
  </r>
  <r>
    <x v="0"/>
    <n v="11"/>
    <x v="10"/>
    <n v="26"/>
    <x v="25"/>
    <x v="1"/>
    <s v="Col R Summer"/>
    <n v="3"/>
    <s v="N"/>
    <n v="1"/>
    <n v="0"/>
  </r>
  <r>
    <x v="0"/>
    <n v="11"/>
    <x v="10"/>
    <n v="26"/>
    <x v="25"/>
    <x v="1"/>
    <s v="Col R Summer"/>
    <n v="4"/>
    <s v="N"/>
    <n v="1"/>
    <n v="0"/>
  </r>
  <r>
    <x v="0"/>
    <n v="11"/>
    <x v="10"/>
    <n v="26"/>
    <x v="25"/>
    <x v="1"/>
    <s v="Col R Summer"/>
    <n v="5"/>
    <s v="N"/>
    <n v="1"/>
    <n v="0"/>
  </r>
  <r>
    <x v="0"/>
    <n v="12"/>
    <x v="11"/>
    <n v="26"/>
    <x v="25"/>
    <x v="1"/>
    <s v="Col R Summer"/>
    <n v="2"/>
    <s v="N"/>
    <n v="1"/>
    <n v="0"/>
  </r>
  <r>
    <x v="0"/>
    <n v="12"/>
    <x v="11"/>
    <n v="26"/>
    <x v="25"/>
    <x v="1"/>
    <s v="Col R Summer"/>
    <n v="3"/>
    <s v="N"/>
    <n v="1"/>
    <n v="0"/>
  </r>
  <r>
    <x v="0"/>
    <n v="12"/>
    <x v="11"/>
    <n v="26"/>
    <x v="25"/>
    <x v="1"/>
    <s v="Col R Summer"/>
    <n v="4"/>
    <s v="N"/>
    <n v="1"/>
    <n v="0"/>
  </r>
  <r>
    <x v="0"/>
    <n v="12"/>
    <x v="11"/>
    <n v="26"/>
    <x v="25"/>
    <x v="1"/>
    <s v="Col R Summer"/>
    <n v="5"/>
    <s v="N"/>
    <n v="1"/>
    <n v="21.92"/>
  </r>
  <r>
    <x v="0"/>
    <n v="13"/>
    <x v="12"/>
    <n v="26"/>
    <x v="25"/>
    <x v="1"/>
    <s v="Col R Summer"/>
    <n v="2"/>
    <s v="N"/>
    <n v="1"/>
    <n v="0"/>
  </r>
  <r>
    <x v="0"/>
    <n v="13"/>
    <x v="12"/>
    <n v="26"/>
    <x v="25"/>
    <x v="1"/>
    <s v="Col R Summer"/>
    <n v="3"/>
    <s v="N"/>
    <n v="1"/>
    <n v="0"/>
  </r>
  <r>
    <x v="0"/>
    <n v="13"/>
    <x v="12"/>
    <n v="26"/>
    <x v="25"/>
    <x v="1"/>
    <s v="Col R Summer"/>
    <n v="4"/>
    <s v="N"/>
    <n v="1"/>
    <n v="0"/>
  </r>
  <r>
    <x v="0"/>
    <n v="13"/>
    <x v="12"/>
    <n v="26"/>
    <x v="25"/>
    <x v="1"/>
    <s v="Col R Summer"/>
    <n v="5"/>
    <s v="N"/>
    <n v="1"/>
    <n v="0"/>
  </r>
  <r>
    <x v="0"/>
    <n v="14"/>
    <x v="13"/>
    <n v="26"/>
    <x v="25"/>
    <x v="1"/>
    <s v="Col R Summer"/>
    <n v="2"/>
    <s v="N"/>
    <n v="1"/>
    <n v="0"/>
  </r>
  <r>
    <x v="0"/>
    <n v="14"/>
    <x v="13"/>
    <n v="26"/>
    <x v="25"/>
    <x v="1"/>
    <s v="Col R Summer"/>
    <n v="3"/>
    <s v="N"/>
    <n v="1"/>
    <n v="0"/>
  </r>
  <r>
    <x v="0"/>
    <n v="14"/>
    <x v="13"/>
    <n v="26"/>
    <x v="25"/>
    <x v="1"/>
    <s v="Col R Summer"/>
    <n v="4"/>
    <s v="N"/>
    <n v="1"/>
    <n v="0"/>
  </r>
  <r>
    <x v="0"/>
    <n v="14"/>
    <x v="13"/>
    <n v="26"/>
    <x v="25"/>
    <x v="1"/>
    <s v="Col R Summer"/>
    <n v="5"/>
    <s v="N"/>
    <n v="1"/>
    <n v="0"/>
  </r>
  <r>
    <x v="0"/>
    <n v="15"/>
    <x v="14"/>
    <n v="26"/>
    <x v="25"/>
    <x v="1"/>
    <s v="Col R Summer"/>
    <n v="2"/>
    <s v="N"/>
    <n v="1"/>
    <n v="2535.1"/>
  </r>
  <r>
    <x v="0"/>
    <n v="15"/>
    <x v="14"/>
    <n v="26"/>
    <x v="25"/>
    <x v="1"/>
    <s v="Col R Summer"/>
    <n v="3"/>
    <s v="N"/>
    <n v="1"/>
    <n v="1029.1500000000001"/>
  </r>
  <r>
    <x v="0"/>
    <n v="15"/>
    <x v="14"/>
    <n v="26"/>
    <x v="25"/>
    <x v="1"/>
    <s v="Col R Summer"/>
    <n v="4"/>
    <s v="N"/>
    <n v="1"/>
    <n v="942.42"/>
  </r>
  <r>
    <x v="0"/>
    <n v="15"/>
    <x v="14"/>
    <n v="26"/>
    <x v="25"/>
    <x v="1"/>
    <s v="Col R Summer"/>
    <n v="5"/>
    <s v="N"/>
    <n v="1"/>
    <n v="0"/>
  </r>
  <r>
    <x v="0"/>
    <n v="16"/>
    <x v="15"/>
    <n v="26"/>
    <x v="25"/>
    <x v="1"/>
    <s v="Col R Summer"/>
    <n v="2"/>
    <s v="N"/>
    <n v="1"/>
    <n v="0.01"/>
  </r>
  <r>
    <x v="0"/>
    <n v="16"/>
    <x v="15"/>
    <n v="26"/>
    <x v="25"/>
    <x v="1"/>
    <s v="Col R Summer"/>
    <n v="3"/>
    <s v="N"/>
    <n v="1"/>
    <n v="0"/>
  </r>
  <r>
    <x v="0"/>
    <n v="16"/>
    <x v="15"/>
    <n v="26"/>
    <x v="25"/>
    <x v="1"/>
    <s v="Col R Summer"/>
    <n v="4"/>
    <s v="N"/>
    <n v="1"/>
    <n v="0"/>
  </r>
  <r>
    <x v="0"/>
    <n v="16"/>
    <x v="15"/>
    <n v="26"/>
    <x v="25"/>
    <x v="1"/>
    <s v="Col R Summer"/>
    <n v="5"/>
    <s v="N"/>
    <n v="1"/>
    <n v="0.03"/>
  </r>
  <r>
    <x v="0"/>
    <n v="17"/>
    <x v="16"/>
    <n v="26"/>
    <x v="25"/>
    <x v="1"/>
    <s v="Col R Summer"/>
    <n v="2"/>
    <s v="N"/>
    <n v="1"/>
    <n v="0"/>
  </r>
  <r>
    <x v="0"/>
    <n v="17"/>
    <x v="16"/>
    <n v="26"/>
    <x v="25"/>
    <x v="1"/>
    <s v="Col R Summer"/>
    <n v="3"/>
    <s v="N"/>
    <n v="1"/>
    <n v="0"/>
  </r>
  <r>
    <x v="0"/>
    <n v="17"/>
    <x v="16"/>
    <n v="26"/>
    <x v="25"/>
    <x v="1"/>
    <s v="Col R Summer"/>
    <n v="4"/>
    <s v="N"/>
    <n v="1"/>
    <n v="0"/>
  </r>
  <r>
    <x v="0"/>
    <n v="17"/>
    <x v="16"/>
    <n v="26"/>
    <x v="25"/>
    <x v="1"/>
    <s v="Col R Summer"/>
    <n v="5"/>
    <s v="N"/>
    <n v="1"/>
    <n v="0"/>
  </r>
  <r>
    <x v="0"/>
    <n v="18"/>
    <x v="17"/>
    <n v="26"/>
    <x v="25"/>
    <x v="1"/>
    <s v="Col R Summer"/>
    <n v="2"/>
    <s v="N"/>
    <n v="1"/>
    <n v="0"/>
  </r>
  <r>
    <x v="0"/>
    <n v="18"/>
    <x v="17"/>
    <n v="26"/>
    <x v="25"/>
    <x v="1"/>
    <s v="Col R Summer"/>
    <n v="3"/>
    <s v="N"/>
    <n v="1"/>
    <n v="0"/>
  </r>
  <r>
    <x v="0"/>
    <n v="18"/>
    <x v="17"/>
    <n v="26"/>
    <x v="25"/>
    <x v="1"/>
    <s v="Col R Summer"/>
    <n v="4"/>
    <s v="N"/>
    <n v="1"/>
    <n v="1633.18"/>
  </r>
  <r>
    <x v="0"/>
    <n v="18"/>
    <x v="17"/>
    <n v="26"/>
    <x v="25"/>
    <x v="1"/>
    <s v="Col R Summer"/>
    <n v="5"/>
    <s v="N"/>
    <n v="1"/>
    <n v="0"/>
  </r>
  <r>
    <x v="0"/>
    <n v="19"/>
    <x v="18"/>
    <n v="26"/>
    <x v="25"/>
    <x v="1"/>
    <s v="Col R Summer"/>
    <n v="2"/>
    <s v="N"/>
    <n v="1"/>
    <n v="0"/>
  </r>
  <r>
    <x v="0"/>
    <n v="19"/>
    <x v="18"/>
    <n v="26"/>
    <x v="25"/>
    <x v="1"/>
    <s v="Col R Summer"/>
    <n v="3"/>
    <s v="N"/>
    <n v="1"/>
    <n v="0"/>
  </r>
  <r>
    <x v="0"/>
    <n v="19"/>
    <x v="18"/>
    <n v="26"/>
    <x v="25"/>
    <x v="1"/>
    <s v="Col R Summer"/>
    <n v="4"/>
    <s v="N"/>
    <n v="1"/>
    <n v="5505.16"/>
  </r>
  <r>
    <x v="0"/>
    <n v="19"/>
    <x v="18"/>
    <n v="26"/>
    <x v="25"/>
    <x v="1"/>
    <s v="Col R Summer"/>
    <n v="5"/>
    <s v="N"/>
    <n v="1"/>
    <n v="0"/>
  </r>
  <r>
    <x v="0"/>
    <n v="20"/>
    <x v="19"/>
    <n v="26"/>
    <x v="25"/>
    <x v="1"/>
    <s v="Col R Summer"/>
    <n v="2"/>
    <s v="N"/>
    <n v="1"/>
    <n v="0"/>
  </r>
  <r>
    <x v="0"/>
    <n v="20"/>
    <x v="19"/>
    <n v="26"/>
    <x v="25"/>
    <x v="1"/>
    <s v="Col R Summer"/>
    <n v="3"/>
    <s v="N"/>
    <n v="1"/>
    <n v="318.29000000000002"/>
  </r>
  <r>
    <x v="0"/>
    <n v="20"/>
    <x v="19"/>
    <n v="26"/>
    <x v="25"/>
    <x v="1"/>
    <s v="Col R Summer"/>
    <n v="4"/>
    <s v="N"/>
    <n v="1"/>
    <n v="1197.56"/>
  </r>
  <r>
    <x v="0"/>
    <n v="20"/>
    <x v="19"/>
    <n v="26"/>
    <x v="25"/>
    <x v="1"/>
    <s v="Col R Summer"/>
    <n v="5"/>
    <s v="N"/>
    <n v="1"/>
    <n v="0"/>
  </r>
  <r>
    <x v="0"/>
    <n v="21"/>
    <x v="20"/>
    <n v="26"/>
    <x v="25"/>
    <x v="1"/>
    <s v="Col R Summer"/>
    <n v="2"/>
    <s v="N"/>
    <n v="1"/>
    <n v="0"/>
  </r>
  <r>
    <x v="0"/>
    <n v="21"/>
    <x v="20"/>
    <n v="26"/>
    <x v="25"/>
    <x v="1"/>
    <s v="Col R Summer"/>
    <n v="3"/>
    <s v="N"/>
    <n v="1"/>
    <n v="138.57"/>
  </r>
  <r>
    <x v="0"/>
    <n v="21"/>
    <x v="20"/>
    <n v="26"/>
    <x v="25"/>
    <x v="1"/>
    <s v="Col R Summer"/>
    <n v="4"/>
    <s v="N"/>
    <n v="1"/>
    <n v="256.79000000000002"/>
  </r>
  <r>
    <x v="0"/>
    <n v="21"/>
    <x v="20"/>
    <n v="26"/>
    <x v="25"/>
    <x v="1"/>
    <s v="Col R Summer"/>
    <n v="5"/>
    <s v="N"/>
    <n v="1"/>
    <n v="0"/>
  </r>
  <r>
    <x v="0"/>
    <n v="22"/>
    <x v="21"/>
    <n v="26"/>
    <x v="25"/>
    <x v="1"/>
    <s v="Col R Summer"/>
    <n v="2"/>
    <s v="N"/>
    <n v="1"/>
    <n v="0"/>
  </r>
  <r>
    <x v="0"/>
    <n v="22"/>
    <x v="21"/>
    <n v="26"/>
    <x v="25"/>
    <x v="1"/>
    <s v="Col R Summer"/>
    <n v="3"/>
    <s v="N"/>
    <n v="1"/>
    <n v="0"/>
  </r>
  <r>
    <x v="0"/>
    <n v="22"/>
    <x v="21"/>
    <n v="26"/>
    <x v="25"/>
    <x v="1"/>
    <s v="Col R Summer"/>
    <n v="4"/>
    <s v="N"/>
    <n v="1"/>
    <n v="0"/>
  </r>
  <r>
    <x v="0"/>
    <n v="22"/>
    <x v="21"/>
    <n v="26"/>
    <x v="25"/>
    <x v="1"/>
    <s v="Col R Summer"/>
    <n v="5"/>
    <s v="N"/>
    <n v="1"/>
    <n v="0"/>
  </r>
  <r>
    <x v="0"/>
    <n v="23"/>
    <x v="22"/>
    <n v="26"/>
    <x v="25"/>
    <x v="1"/>
    <s v="Col R Summer"/>
    <n v="2"/>
    <s v="N"/>
    <n v="1"/>
    <n v="0"/>
  </r>
  <r>
    <x v="0"/>
    <n v="23"/>
    <x v="22"/>
    <n v="26"/>
    <x v="25"/>
    <x v="1"/>
    <s v="Col R Summer"/>
    <n v="3"/>
    <s v="N"/>
    <n v="1"/>
    <n v="0"/>
  </r>
  <r>
    <x v="0"/>
    <n v="23"/>
    <x v="22"/>
    <n v="26"/>
    <x v="25"/>
    <x v="1"/>
    <s v="Col R Summer"/>
    <n v="4"/>
    <s v="N"/>
    <n v="1"/>
    <n v="0"/>
  </r>
  <r>
    <x v="0"/>
    <n v="23"/>
    <x v="22"/>
    <n v="26"/>
    <x v="25"/>
    <x v="1"/>
    <s v="Col R Summer"/>
    <n v="5"/>
    <s v="N"/>
    <n v="1"/>
    <n v="0"/>
  </r>
  <r>
    <x v="0"/>
    <n v="24"/>
    <x v="23"/>
    <n v="26"/>
    <x v="25"/>
    <x v="1"/>
    <s v="Col R Summer"/>
    <n v="2"/>
    <s v="N"/>
    <n v="1"/>
    <n v="179.74"/>
  </r>
  <r>
    <x v="0"/>
    <n v="24"/>
    <x v="23"/>
    <n v="26"/>
    <x v="25"/>
    <x v="1"/>
    <s v="Col R Summer"/>
    <n v="3"/>
    <s v="N"/>
    <n v="1"/>
    <n v="188.36"/>
  </r>
  <r>
    <x v="0"/>
    <n v="24"/>
    <x v="23"/>
    <n v="26"/>
    <x v="25"/>
    <x v="1"/>
    <s v="Col R Summer"/>
    <n v="4"/>
    <s v="N"/>
    <n v="1"/>
    <n v="0"/>
  </r>
  <r>
    <x v="0"/>
    <n v="24"/>
    <x v="23"/>
    <n v="26"/>
    <x v="25"/>
    <x v="1"/>
    <s v="Col R Summer"/>
    <n v="5"/>
    <s v="N"/>
    <n v="1"/>
    <n v="0"/>
  </r>
  <r>
    <x v="0"/>
    <n v="25"/>
    <x v="24"/>
    <n v="26"/>
    <x v="25"/>
    <x v="1"/>
    <s v="Col R Summer"/>
    <n v="2"/>
    <s v="N"/>
    <n v="1"/>
    <n v="0"/>
  </r>
  <r>
    <x v="0"/>
    <n v="25"/>
    <x v="24"/>
    <n v="26"/>
    <x v="25"/>
    <x v="1"/>
    <s v="Col R Summer"/>
    <n v="3"/>
    <s v="N"/>
    <n v="1"/>
    <n v="71.63"/>
  </r>
  <r>
    <x v="0"/>
    <n v="25"/>
    <x v="24"/>
    <n v="26"/>
    <x v="25"/>
    <x v="1"/>
    <s v="Col R Summer"/>
    <n v="4"/>
    <s v="N"/>
    <n v="1"/>
    <n v="196.04"/>
  </r>
  <r>
    <x v="0"/>
    <n v="25"/>
    <x v="24"/>
    <n v="26"/>
    <x v="25"/>
    <x v="1"/>
    <s v="Col R Summer"/>
    <n v="5"/>
    <s v="N"/>
    <n v="1"/>
    <n v="0"/>
  </r>
  <r>
    <x v="1"/>
    <n v="1"/>
    <x v="0"/>
    <n v="26"/>
    <x v="25"/>
    <x v="1"/>
    <s v="Col R Summer"/>
    <n v="2"/>
    <s v="N"/>
    <n v="1"/>
    <n v="0"/>
  </r>
  <r>
    <x v="1"/>
    <n v="1"/>
    <x v="0"/>
    <n v="26"/>
    <x v="25"/>
    <x v="1"/>
    <s v="Col R Summer"/>
    <n v="3"/>
    <s v="N"/>
    <n v="1"/>
    <n v="0"/>
  </r>
  <r>
    <x v="1"/>
    <n v="1"/>
    <x v="0"/>
    <n v="26"/>
    <x v="25"/>
    <x v="1"/>
    <s v="Col R Summer"/>
    <n v="4"/>
    <s v="N"/>
    <n v="1"/>
    <n v="5240.9799999999996"/>
  </r>
  <r>
    <x v="1"/>
    <n v="1"/>
    <x v="0"/>
    <n v="26"/>
    <x v="25"/>
    <x v="1"/>
    <s v="Col R Summer"/>
    <n v="5"/>
    <s v="N"/>
    <n v="1"/>
    <n v="1856.47"/>
  </r>
  <r>
    <x v="1"/>
    <n v="2"/>
    <x v="1"/>
    <n v="26"/>
    <x v="25"/>
    <x v="1"/>
    <s v="Col R Summer"/>
    <n v="2"/>
    <s v="N"/>
    <n v="1"/>
    <n v="711.74"/>
  </r>
  <r>
    <x v="1"/>
    <n v="2"/>
    <x v="1"/>
    <n v="26"/>
    <x v="25"/>
    <x v="1"/>
    <s v="Col R Summer"/>
    <n v="3"/>
    <s v="N"/>
    <n v="1"/>
    <n v="812.49"/>
  </r>
  <r>
    <x v="1"/>
    <n v="2"/>
    <x v="1"/>
    <n v="26"/>
    <x v="25"/>
    <x v="1"/>
    <s v="Col R Summer"/>
    <n v="4"/>
    <s v="N"/>
    <n v="1"/>
    <n v="460.1"/>
  </r>
  <r>
    <x v="1"/>
    <n v="2"/>
    <x v="1"/>
    <n v="26"/>
    <x v="25"/>
    <x v="1"/>
    <s v="Col R Summer"/>
    <n v="5"/>
    <s v="N"/>
    <n v="1"/>
    <n v="748.99"/>
  </r>
  <r>
    <x v="1"/>
    <n v="3"/>
    <x v="2"/>
    <n v="26"/>
    <x v="25"/>
    <x v="1"/>
    <s v="Col R Summer"/>
    <n v="2"/>
    <s v="N"/>
    <n v="1"/>
    <n v="0"/>
  </r>
  <r>
    <x v="1"/>
    <n v="3"/>
    <x v="2"/>
    <n v="26"/>
    <x v="25"/>
    <x v="1"/>
    <s v="Col R Summer"/>
    <n v="3"/>
    <s v="N"/>
    <n v="1"/>
    <n v="0.22"/>
  </r>
  <r>
    <x v="1"/>
    <n v="3"/>
    <x v="2"/>
    <n v="26"/>
    <x v="25"/>
    <x v="1"/>
    <s v="Col R Summer"/>
    <n v="4"/>
    <s v="N"/>
    <n v="1"/>
    <n v="0.52"/>
  </r>
  <r>
    <x v="1"/>
    <n v="3"/>
    <x v="2"/>
    <n v="26"/>
    <x v="25"/>
    <x v="1"/>
    <s v="Col R Summer"/>
    <n v="5"/>
    <s v="N"/>
    <n v="1"/>
    <n v="0.13"/>
  </r>
  <r>
    <x v="1"/>
    <n v="4"/>
    <x v="3"/>
    <n v="26"/>
    <x v="25"/>
    <x v="1"/>
    <s v="Col R Summer"/>
    <n v="2"/>
    <s v="N"/>
    <n v="1"/>
    <n v="0"/>
  </r>
  <r>
    <x v="1"/>
    <n v="4"/>
    <x v="3"/>
    <n v="26"/>
    <x v="25"/>
    <x v="1"/>
    <s v="Col R Summer"/>
    <n v="3"/>
    <s v="N"/>
    <n v="1"/>
    <n v="670.01"/>
  </r>
  <r>
    <x v="1"/>
    <n v="4"/>
    <x v="3"/>
    <n v="26"/>
    <x v="25"/>
    <x v="1"/>
    <s v="Col R Summer"/>
    <n v="4"/>
    <s v="N"/>
    <n v="1"/>
    <n v="1600.61"/>
  </r>
  <r>
    <x v="1"/>
    <n v="4"/>
    <x v="3"/>
    <n v="26"/>
    <x v="25"/>
    <x v="1"/>
    <s v="Col R Summer"/>
    <n v="5"/>
    <s v="N"/>
    <n v="1"/>
    <n v="0"/>
  </r>
  <r>
    <x v="1"/>
    <n v="5"/>
    <x v="4"/>
    <n v="26"/>
    <x v="25"/>
    <x v="1"/>
    <s v="Col R Summer"/>
    <n v="2"/>
    <s v="N"/>
    <n v="1"/>
    <n v="0"/>
  </r>
  <r>
    <x v="1"/>
    <n v="5"/>
    <x v="4"/>
    <n v="26"/>
    <x v="25"/>
    <x v="1"/>
    <s v="Col R Summer"/>
    <n v="3"/>
    <s v="N"/>
    <n v="1"/>
    <n v="0"/>
  </r>
  <r>
    <x v="1"/>
    <n v="5"/>
    <x v="4"/>
    <n v="26"/>
    <x v="25"/>
    <x v="1"/>
    <s v="Col R Summer"/>
    <n v="4"/>
    <s v="N"/>
    <n v="1"/>
    <n v="238.97"/>
  </r>
  <r>
    <x v="1"/>
    <n v="5"/>
    <x v="4"/>
    <n v="26"/>
    <x v="25"/>
    <x v="1"/>
    <s v="Col R Summer"/>
    <n v="5"/>
    <s v="N"/>
    <n v="1"/>
    <n v="0"/>
  </r>
  <r>
    <x v="1"/>
    <n v="6"/>
    <x v="5"/>
    <n v="26"/>
    <x v="25"/>
    <x v="1"/>
    <s v="Col R Summer"/>
    <n v="2"/>
    <s v="N"/>
    <n v="1"/>
    <n v="0"/>
  </r>
  <r>
    <x v="1"/>
    <n v="6"/>
    <x v="5"/>
    <n v="26"/>
    <x v="25"/>
    <x v="1"/>
    <s v="Col R Summer"/>
    <n v="3"/>
    <s v="N"/>
    <n v="1"/>
    <n v="0"/>
  </r>
  <r>
    <x v="1"/>
    <n v="6"/>
    <x v="5"/>
    <n v="26"/>
    <x v="25"/>
    <x v="1"/>
    <s v="Col R Summer"/>
    <n v="4"/>
    <s v="N"/>
    <n v="1"/>
    <n v="0"/>
  </r>
  <r>
    <x v="1"/>
    <n v="6"/>
    <x v="5"/>
    <n v="26"/>
    <x v="25"/>
    <x v="1"/>
    <s v="Col R Summer"/>
    <n v="5"/>
    <s v="N"/>
    <n v="1"/>
    <n v="0"/>
  </r>
  <r>
    <x v="1"/>
    <n v="7"/>
    <x v="6"/>
    <n v="26"/>
    <x v="25"/>
    <x v="1"/>
    <s v="Col R Summer"/>
    <n v="2"/>
    <s v="N"/>
    <n v="1"/>
    <n v="0"/>
  </r>
  <r>
    <x v="1"/>
    <n v="7"/>
    <x v="6"/>
    <n v="26"/>
    <x v="25"/>
    <x v="1"/>
    <s v="Col R Summer"/>
    <n v="3"/>
    <s v="N"/>
    <n v="1"/>
    <n v="0"/>
  </r>
  <r>
    <x v="1"/>
    <n v="7"/>
    <x v="6"/>
    <n v="26"/>
    <x v="25"/>
    <x v="1"/>
    <s v="Col R Summer"/>
    <n v="4"/>
    <s v="N"/>
    <n v="1"/>
    <n v="0"/>
  </r>
  <r>
    <x v="1"/>
    <n v="7"/>
    <x v="6"/>
    <n v="26"/>
    <x v="25"/>
    <x v="1"/>
    <s v="Col R Summer"/>
    <n v="5"/>
    <s v="N"/>
    <n v="1"/>
    <n v="0"/>
  </r>
  <r>
    <x v="1"/>
    <n v="8"/>
    <x v="7"/>
    <n v="26"/>
    <x v="25"/>
    <x v="1"/>
    <s v="Col R Summer"/>
    <n v="2"/>
    <s v="N"/>
    <n v="1"/>
    <n v="0"/>
  </r>
  <r>
    <x v="1"/>
    <n v="8"/>
    <x v="7"/>
    <n v="26"/>
    <x v="25"/>
    <x v="1"/>
    <s v="Col R Summer"/>
    <n v="3"/>
    <s v="N"/>
    <n v="1"/>
    <n v="0"/>
  </r>
  <r>
    <x v="1"/>
    <n v="8"/>
    <x v="7"/>
    <n v="26"/>
    <x v="25"/>
    <x v="1"/>
    <s v="Col R Summer"/>
    <n v="4"/>
    <s v="N"/>
    <n v="1"/>
    <n v="0"/>
  </r>
  <r>
    <x v="1"/>
    <n v="8"/>
    <x v="7"/>
    <n v="26"/>
    <x v="25"/>
    <x v="1"/>
    <s v="Col R Summer"/>
    <n v="5"/>
    <s v="N"/>
    <n v="1"/>
    <n v="0"/>
  </r>
  <r>
    <x v="1"/>
    <n v="9"/>
    <x v="8"/>
    <n v="26"/>
    <x v="25"/>
    <x v="1"/>
    <s v="Col R Summer"/>
    <n v="2"/>
    <s v="N"/>
    <n v="1"/>
    <n v="105.7"/>
  </r>
  <r>
    <x v="1"/>
    <n v="9"/>
    <x v="8"/>
    <n v="26"/>
    <x v="25"/>
    <x v="1"/>
    <s v="Col R Summer"/>
    <n v="3"/>
    <s v="N"/>
    <n v="1"/>
    <n v="16.920000000000002"/>
  </r>
  <r>
    <x v="1"/>
    <n v="9"/>
    <x v="8"/>
    <n v="26"/>
    <x v="25"/>
    <x v="1"/>
    <s v="Col R Summer"/>
    <n v="4"/>
    <s v="N"/>
    <n v="1"/>
    <n v="14.52"/>
  </r>
  <r>
    <x v="1"/>
    <n v="9"/>
    <x v="8"/>
    <n v="26"/>
    <x v="25"/>
    <x v="1"/>
    <s v="Col R Summer"/>
    <n v="5"/>
    <s v="N"/>
    <n v="1"/>
    <n v="0"/>
  </r>
  <r>
    <x v="1"/>
    <n v="10"/>
    <x v="9"/>
    <n v="26"/>
    <x v="25"/>
    <x v="1"/>
    <s v="Col R Summer"/>
    <n v="2"/>
    <s v="N"/>
    <n v="1"/>
    <n v="159.38999999999999"/>
  </r>
  <r>
    <x v="1"/>
    <n v="10"/>
    <x v="9"/>
    <n v="26"/>
    <x v="25"/>
    <x v="1"/>
    <s v="Col R Summer"/>
    <n v="3"/>
    <s v="N"/>
    <n v="1"/>
    <n v="87.87"/>
  </r>
  <r>
    <x v="1"/>
    <n v="10"/>
    <x v="9"/>
    <n v="26"/>
    <x v="25"/>
    <x v="1"/>
    <s v="Col R Summer"/>
    <n v="4"/>
    <s v="N"/>
    <n v="1"/>
    <n v="0"/>
  </r>
  <r>
    <x v="1"/>
    <n v="10"/>
    <x v="9"/>
    <n v="26"/>
    <x v="25"/>
    <x v="1"/>
    <s v="Col R Summer"/>
    <n v="5"/>
    <s v="N"/>
    <n v="1"/>
    <n v="81.819999999999993"/>
  </r>
  <r>
    <x v="1"/>
    <n v="11"/>
    <x v="10"/>
    <n v="26"/>
    <x v="25"/>
    <x v="1"/>
    <s v="Col R Summer"/>
    <n v="2"/>
    <s v="N"/>
    <n v="1"/>
    <n v="0"/>
  </r>
  <r>
    <x v="1"/>
    <n v="11"/>
    <x v="10"/>
    <n v="26"/>
    <x v="25"/>
    <x v="1"/>
    <s v="Col R Summer"/>
    <n v="3"/>
    <s v="N"/>
    <n v="1"/>
    <n v="0"/>
  </r>
  <r>
    <x v="1"/>
    <n v="11"/>
    <x v="10"/>
    <n v="26"/>
    <x v="25"/>
    <x v="1"/>
    <s v="Col R Summer"/>
    <n v="4"/>
    <s v="N"/>
    <n v="1"/>
    <n v="0"/>
  </r>
  <r>
    <x v="1"/>
    <n v="11"/>
    <x v="10"/>
    <n v="26"/>
    <x v="25"/>
    <x v="1"/>
    <s v="Col R Summer"/>
    <n v="5"/>
    <s v="N"/>
    <n v="1"/>
    <n v="0"/>
  </r>
  <r>
    <x v="1"/>
    <n v="12"/>
    <x v="11"/>
    <n v="26"/>
    <x v="25"/>
    <x v="1"/>
    <s v="Col R Summer"/>
    <n v="2"/>
    <s v="N"/>
    <n v="1"/>
    <n v="0"/>
  </r>
  <r>
    <x v="1"/>
    <n v="12"/>
    <x v="11"/>
    <n v="26"/>
    <x v="25"/>
    <x v="1"/>
    <s v="Col R Summer"/>
    <n v="3"/>
    <s v="N"/>
    <n v="1"/>
    <n v="0"/>
  </r>
  <r>
    <x v="1"/>
    <n v="12"/>
    <x v="11"/>
    <n v="26"/>
    <x v="25"/>
    <x v="1"/>
    <s v="Col R Summer"/>
    <n v="4"/>
    <s v="N"/>
    <n v="1"/>
    <n v="0"/>
  </r>
  <r>
    <x v="1"/>
    <n v="12"/>
    <x v="11"/>
    <n v="26"/>
    <x v="25"/>
    <x v="1"/>
    <s v="Col R Summer"/>
    <n v="5"/>
    <s v="N"/>
    <n v="1"/>
    <n v="26.39"/>
  </r>
  <r>
    <x v="1"/>
    <n v="13"/>
    <x v="12"/>
    <n v="26"/>
    <x v="25"/>
    <x v="1"/>
    <s v="Col R Summer"/>
    <n v="2"/>
    <s v="N"/>
    <n v="1"/>
    <n v="0"/>
  </r>
  <r>
    <x v="1"/>
    <n v="13"/>
    <x v="12"/>
    <n v="26"/>
    <x v="25"/>
    <x v="1"/>
    <s v="Col R Summer"/>
    <n v="3"/>
    <s v="N"/>
    <n v="1"/>
    <n v="0"/>
  </r>
  <r>
    <x v="1"/>
    <n v="13"/>
    <x v="12"/>
    <n v="26"/>
    <x v="25"/>
    <x v="1"/>
    <s v="Col R Summer"/>
    <n v="4"/>
    <s v="N"/>
    <n v="1"/>
    <n v="0"/>
  </r>
  <r>
    <x v="1"/>
    <n v="13"/>
    <x v="12"/>
    <n v="26"/>
    <x v="25"/>
    <x v="1"/>
    <s v="Col R Summer"/>
    <n v="5"/>
    <s v="N"/>
    <n v="1"/>
    <n v="0"/>
  </r>
  <r>
    <x v="1"/>
    <n v="14"/>
    <x v="13"/>
    <n v="26"/>
    <x v="25"/>
    <x v="1"/>
    <s v="Col R Summer"/>
    <n v="2"/>
    <s v="N"/>
    <n v="1"/>
    <n v="0"/>
  </r>
  <r>
    <x v="1"/>
    <n v="14"/>
    <x v="13"/>
    <n v="26"/>
    <x v="25"/>
    <x v="1"/>
    <s v="Col R Summer"/>
    <n v="3"/>
    <s v="N"/>
    <n v="1"/>
    <n v="0"/>
  </r>
  <r>
    <x v="1"/>
    <n v="14"/>
    <x v="13"/>
    <n v="26"/>
    <x v="25"/>
    <x v="1"/>
    <s v="Col R Summer"/>
    <n v="4"/>
    <s v="N"/>
    <n v="1"/>
    <n v="0"/>
  </r>
  <r>
    <x v="1"/>
    <n v="14"/>
    <x v="13"/>
    <n v="26"/>
    <x v="25"/>
    <x v="1"/>
    <s v="Col R Summer"/>
    <n v="5"/>
    <s v="N"/>
    <n v="1"/>
    <n v="0"/>
  </r>
  <r>
    <x v="1"/>
    <n v="15"/>
    <x v="14"/>
    <n v="26"/>
    <x v="25"/>
    <x v="1"/>
    <s v="Col R Summer"/>
    <n v="2"/>
    <s v="N"/>
    <n v="1"/>
    <n v="3307.42"/>
  </r>
  <r>
    <x v="1"/>
    <n v="15"/>
    <x v="14"/>
    <n v="26"/>
    <x v="25"/>
    <x v="1"/>
    <s v="Col R Summer"/>
    <n v="3"/>
    <s v="N"/>
    <n v="1"/>
    <n v="1302.43"/>
  </r>
  <r>
    <x v="1"/>
    <n v="15"/>
    <x v="14"/>
    <n v="26"/>
    <x v="25"/>
    <x v="1"/>
    <s v="Col R Summer"/>
    <n v="4"/>
    <s v="N"/>
    <n v="1"/>
    <n v="1168.04"/>
  </r>
  <r>
    <x v="1"/>
    <n v="15"/>
    <x v="14"/>
    <n v="26"/>
    <x v="25"/>
    <x v="1"/>
    <s v="Col R Summer"/>
    <n v="5"/>
    <s v="N"/>
    <n v="1"/>
    <n v="0"/>
  </r>
  <r>
    <x v="1"/>
    <n v="16"/>
    <x v="15"/>
    <n v="26"/>
    <x v="25"/>
    <x v="1"/>
    <s v="Col R Summer"/>
    <n v="2"/>
    <s v="N"/>
    <n v="1"/>
    <n v="0.45"/>
  </r>
  <r>
    <x v="1"/>
    <n v="16"/>
    <x v="15"/>
    <n v="26"/>
    <x v="25"/>
    <x v="1"/>
    <s v="Col R Summer"/>
    <n v="3"/>
    <s v="N"/>
    <n v="1"/>
    <n v="0"/>
  </r>
  <r>
    <x v="1"/>
    <n v="16"/>
    <x v="15"/>
    <n v="26"/>
    <x v="25"/>
    <x v="1"/>
    <s v="Col R Summer"/>
    <n v="4"/>
    <s v="N"/>
    <n v="1"/>
    <n v="0"/>
  </r>
  <r>
    <x v="1"/>
    <n v="16"/>
    <x v="15"/>
    <n v="26"/>
    <x v="25"/>
    <x v="1"/>
    <s v="Col R Summer"/>
    <n v="5"/>
    <s v="N"/>
    <n v="1"/>
    <n v="0.69"/>
  </r>
  <r>
    <x v="1"/>
    <n v="17"/>
    <x v="16"/>
    <n v="26"/>
    <x v="25"/>
    <x v="1"/>
    <s v="Col R Summer"/>
    <n v="2"/>
    <s v="N"/>
    <n v="1"/>
    <n v="0"/>
  </r>
  <r>
    <x v="1"/>
    <n v="17"/>
    <x v="16"/>
    <n v="26"/>
    <x v="25"/>
    <x v="1"/>
    <s v="Col R Summer"/>
    <n v="3"/>
    <s v="N"/>
    <n v="1"/>
    <n v="0"/>
  </r>
  <r>
    <x v="1"/>
    <n v="17"/>
    <x v="16"/>
    <n v="26"/>
    <x v="25"/>
    <x v="1"/>
    <s v="Col R Summer"/>
    <n v="4"/>
    <s v="N"/>
    <n v="1"/>
    <n v="0"/>
  </r>
  <r>
    <x v="1"/>
    <n v="17"/>
    <x v="16"/>
    <n v="26"/>
    <x v="25"/>
    <x v="1"/>
    <s v="Col R Summer"/>
    <n v="5"/>
    <s v="N"/>
    <n v="1"/>
    <n v="0"/>
  </r>
  <r>
    <x v="1"/>
    <n v="18"/>
    <x v="17"/>
    <n v="26"/>
    <x v="25"/>
    <x v="1"/>
    <s v="Col R Summer"/>
    <n v="2"/>
    <s v="N"/>
    <n v="1"/>
    <n v="0"/>
  </r>
  <r>
    <x v="1"/>
    <n v="18"/>
    <x v="17"/>
    <n v="26"/>
    <x v="25"/>
    <x v="1"/>
    <s v="Col R Summer"/>
    <n v="3"/>
    <s v="N"/>
    <n v="1"/>
    <n v="0"/>
  </r>
  <r>
    <x v="1"/>
    <n v="18"/>
    <x v="17"/>
    <n v="26"/>
    <x v="25"/>
    <x v="1"/>
    <s v="Col R Summer"/>
    <n v="4"/>
    <s v="N"/>
    <n v="1"/>
    <n v="1077.4000000000001"/>
  </r>
  <r>
    <x v="1"/>
    <n v="18"/>
    <x v="17"/>
    <n v="26"/>
    <x v="25"/>
    <x v="1"/>
    <s v="Col R Summer"/>
    <n v="5"/>
    <s v="N"/>
    <n v="1"/>
    <n v="0"/>
  </r>
  <r>
    <x v="1"/>
    <n v="19"/>
    <x v="18"/>
    <n v="26"/>
    <x v="25"/>
    <x v="1"/>
    <s v="Col R Summer"/>
    <n v="2"/>
    <s v="N"/>
    <n v="1"/>
    <n v="0"/>
  </r>
  <r>
    <x v="1"/>
    <n v="19"/>
    <x v="18"/>
    <n v="26"/>
    <x v="25"/>
    <x v="1"/>
    <s v="Col R Summer"/>
    <n v="3"/>
    <s v="N"/>
    <n v="1"/>
    <n v="0"/>
  </r>
  <r>
    <x v="1"/>
    <n v="19"/>
    <x v="18"/>
    <n v="26"/>
    <x v="25"/>
    <x v="1"/>
    <s v="Col R Summer"/>
    <n v="4"/>
    <s v="N"/>
    <n v="1"/>
    <n v="4971.34"/>
  </r>
  <r>
    <x v="1"/>
    <n v="19"/>
    <x v="18"/>
    <n v="26"/>
    <x v="25"/>
    <x v="1"/>
    <s v="Col R Summer"/>
    <n v="5"/>
    <s v="N"/>
    <n v="1"/>
    <n v="0"/>
  </r>
  <r>
    <x v="1"/>
    <n v="20"/>
    <x v="19"/>
    <n v="26"/>
    <x v="25"/>
    <x v="1"/>
    <s v="Col R Summer"/>
    <n v="2"/>
    <s v="N"/>
    <n v="1"/>
    <n v="0"/>
  </r>
  <r>
    <x v="1"/>
    <n v="20"/>
    <x v="19"/>
    <n v="26"/>
    <x v="25"/>
    <x v="1"/>
    <s v="Col R Summer"/>
    <n v="3"/>
    <s v="N"/>
    <n v="1"/>
    <n v="322.11"/>
  </r>
  <r>
    <x v="1"/>
    <n v="20"/>
    <x v="19"/>
    <n v="26"/>
    <x v="25"/>
    <x v="1"/>
    <s v="Col R Summer"/>
    <n v="4"/>
    <s v="N"/>
    <n v="1"/>
    <n v="1075.25"/>
  </r>
  <r>
    <x v="1"/>
    <n v="20"/>
    <x v="19"/>
    <n v="26"/>
    <x v="25"/>
    <x v="1"/>
    <s v="Col R Summer"/>
    <n v="5"/>
    <s v="N"/>
    <n v="1"/>
    <n v="0"/>
  </r>
  <r>
    <x v="1"/>
    <n v="21"/>
    <x v="20"/>
    <n v="26"/>
    <x v="25"/>
    <x v="1"/>
    <s v="Col R Summer"/>
    <n v="2"/>
    <s v="N"/>
    <n v="1"/>
    <n v="0"/>
  </r>
  <r>
    <x v="1"/>
    <n v="21"/>
    <x v="20"/>
    <n v="26"/>
    <x v="25"/>
    <x v="1"/>
    <s v="Col R Summer"/>
    <n v="3"/>
    <s v="N"/>
    <n v="1"/>
    <n v="177.94"/>
  </r>
  <r>
    <x v="1"/>
    <n v="21"/>
    <x v="20"/>
    <n v="26"/>
    <x v="25"/>
    <x v="1"/>
    <s v="Col R Summer"/>
    <n v="4"/>
    <s v="N"/>
    <n v="1"/>
    <n v="292.55"/>
  </r>
  <r>
    <x v="1"/>
    <n v="21"/>
    <x v="20"/>
    <n v="26"/>
    <x v="25"/>
    <x v="1"/>
    <s v="Col R Summer"/>
    <n v="5"/>
    <s v="N"/>
    <n v="1"/>
    <n v="0"/>
  </r>
  <r>
    <x v="1"/>
    <n v="22"/>
    <x v="21"/>
    <n v="26"/>
    <x v="25"/>
    <x v="1"/>
    <s v="Col R Summer"/>
    <n v="2"/>
    <s v="N"/>
    <n v="1"/>
    <n v="0"/>
  </r>
  <r>
    <x v="1"/>
    <n v="22"/>
    <x v="21"/>
    <n v="26"/>
    <x v="25"/>
    <x v="1"/>
    <s v="Col R Summer"/>
    <n v="3"/>
    <s v="N"/>
    <n v="1"/>
    <n v="0"/>
  </r>
  <r>
    <x v="1"/>
    <n v="22"/>
    <x v="21"/>
    <n v="26"/>
    <x v="25"/>
    <x v="1"/>
    <s v="Col R Summer"/>
    <n v="4"/>
    <s v="N"/>
    <n v="1"/>
    <n v="0"/>
  </r>
  <r>
    <x v="1"/>
    <n v="22"/>
    <x v="21"/>
    <n v="26"/>
    <x v="25"/>
    <x v="1"/>
    <s v="Col R Summer"/>
    <n v="5"/>
    <s v="N"/>
    <n v="1"/>
    <n v="0"/>
  </r>
  <r>
    <x v="1"/>
    <n v="23"/>
    <x v="22"/>
    <n v="26"/>
    <x v="25"/>
    <x v="1"/>
    <s v="Col R Summer"/>
    <n v="2"/>
    <s v="N"/>
    <n v="1"/>
    <n v="0"/>
  </r>
  <r>
    <x v="1"/>
    <n v="23"/>
    <x v="22"/>
    <n v="26"/>
    <x v="25"/>
    <x v="1"/>
    <s v="Col R Summer"/>
    <n v="3"/>
    <s v="N"/>
    <n v="1"/>
    <n v="0"/>
  </r>
  <r>
    <x v="1"/>
    <n v="23"/>
    <x v="22"/>
    <n v="26"/>
    <x v="25"/>
    <x v="1"/>
    <s v="Col R Summer"/>
    <n v="4"/>
    <s v="N"/>
    <n v="1"/>
    <n v="0"/>
  </r>
  <r>
    <x v="1"/>
    <n v="23"/>
    <x v="22"/>
    <n v="26"/>
    <x v="25"/>
    <x v="1"/>
    <s v="Col R Summer"/>
    <n v="5"/>
    <s v="N"/>
    <n v="1"/>
    <n v="0"/>
  </r>
  <r>
    <x v="1"/>
    <n v="24"/>
    <x v="23"/>
    <n v="26"/>
    <x v="25"/>
    <x v="1"/>
    <s v="Col R Summer"/>
    <n v="2"/>
    <s v="N"/>
    <n v="1"/>
    <n v="184.35"/>
  </r>
  <r>
    <x v="1"/>
    <n v="24"/>
    <x v="23"/>
    <n v="26"/>
    <x v="25"/>
    <x v="1"/>
    <s v="Col R Summer"/>
    <n v="3"/>
    <s v="N"/>
    <n v="1"/>
    <n v="186.65"/>
  </r>
  <r>
    <x v="1"/>
    <n v="24"/>
    <x v="23"/>
    <n v="26"/>
    <x v="25"/>
    <x v="1"/>
    <s v="Col R Summer"/>
    <n v="4"/>
    <s v="N"/>
    <n v="1"/>
    <n v="0"/>
  </r>
  <r>
    <x v="1"/>
    <n v="24"/>
    <x v="23"/>
    <n v="26"/>
    <x v="25"/>
    <x v="1"/>
    <s v="Col R Summer"/>
    <n v="5"/>
    <s v="N"/>
    <n v="1"/>
    <n v="0"/>
  </r>
  <r>
    <x v="1"/>
    <n v="25"/>
    <x v="24"/>
    <n v="26"/>
    <x v="25"/>
    <x v="1"/>
    <s v="Col R Summer"/>
    <n v="2"/>
    <s v="N"/>
    <n v="1"/>
    <n v="0"/>
  </r>
  <r>
    <x v="1"/>
    <n v="25"/>
    <x v="24"/>
    <n v="26"/>
    <x v="25"/>
    <x v="1"/>
    <s v="Col R Summer"/>
    <n v="3"/>
    <s v="N"/>
    <n v="1"/>
    <n v="84.45"/>
  </r>
  <r>
    <x v="1"/>
    <n v="25"/>
    <x v="24"/>
    <n v="26"/>
    <x v="25"/>
    <x v="1"/>
    <s v="Col R Summer"/>
    <n v="4"/>
    <s v="N"/>
    <n v="1"/>
    <n v="226.35"/>
  </r>
  <r>
    <x v="1"/>
    <n v="25"/>
    <x v="24"/>
    <n v="26"/>
    <x v="25"/>
    <x v="1"/>
    <s v="Col R Summer"/>
    <n v="5"/>
    <s v="N"/>
    <n v="1"/>
    <n v="0"/>
  </r>
  <r>
    <x v="2"/>
    <n v="1"/>
    <x v="0"/>
    <n v="26"/>
    <x v="25"/>
    <x v="1"/>
    <s v="Col R Summer"/>
    <n v="2"/>
    <s v="N"/>
    <n v="1"/>
    <n v="0"/>
  </r>
  <r>
    <x v="2"/>
    <n v="1"/>
    <x v="0"/>
    <n v="26"/>
    <x v="25"/>
    <x v="1"/>
    <s v="Col R Summer"/>
    <n v="3"/>
    <s v="N"/>
    <n v="1"/>
    <n v="0"/>
  </r>
  <r>
    <x v="2"/>
    <n v="1"/>
    <x v="0"/>
    <n v="26"/>
    <x v="25"/>
    <x v="1"/>
    <s v="Col R Summer"/>
    <n v="4"/>
    <s v="N"/>
    <n v="1"/>
    <n v="6686.15"/>
  </r>
  <r>
    <x v="2"/>
    <n v="1"/>
    <x v="0"/>
    <n v="26"/>
    <x v="25"/>
    <x v="1"/>
    <s v="Col R Summer"/>
    <n v="5"/>
    <s v="N"/>
    <n v="1"/>
    <n v="2074.9299999999998"/>
  </r>
  <r>
    <x v="2"/>
    <n v="2"/>
    <x v="1"/>
    <n v="26"/>
    <x v="25"/>
    <x v="1"/>
    <s v="Col R Summer"/>
    <n v="2"/>
    <s v="N"/>
    <n v="1"/>
    <n v="676.82"/>
  </r>
  <r>
    <x v="2"/>
    <n v="2"/>
    <x v="1"/>
    <n v="26"/>
    <x v="25"/>
    <x v="1"/>
    <s v="Col R Summer"/>
    <n v="3"/>
    <s v="N"/>
    <n v="1"/>
    <n v="936.9"/>
  </r>
  <r>
    <x v="2"/>
    <n v="2"/>
    <x v="1"/>
    <n v="26"/>
    <x v="25"/>
    <x v="1"/>
    <s v="Col R Summer"/>
    <n v="4"/>
    <s v="N"/>
    <n v="1"/>
    <n v="514.65"/>
  </r>
  <r>
    <x v="2"/>
    <n v="2"/>
    <x v="1"/>
    <n v="26"/>
    <x v="25"/>
    <x v="1"/>
    <s v="Col R Summer"/>
    <n v="5"/>
    <s v="N"/>
    <n v="1"/>
    <n v="820.48"/>
  </r>
  <r>
    <x v="2"/>
    <n v="3"/>
    <x v="2"/>
    <n v="26"/>
    <x v="25"/>
    <x v="1"/>
    <s v="Col R Summer"/>
    <n v="2"/>
    <s v="N"/>
    <n v="1"/>
    <n v="0"/>
  </r>
  <r>
    <x v="2"/>
    <n v="3"/>
    <x v="2"/>
    <n v="26"/>
    <x v="25"/>
    <x v="1"/>
    <s v="Col R Summer"/>
    <n v="3"/>
    <s v="N"/>
    <n v="1"/>
    <n v="0"/>
  </r>
  <r>
    <x v="2"/>
    <n v="3"/>
    <x v="2"/>
    <n v="26"/>
    <x v="25"/>
    <x v="1"/>
    <s v="Col R Summer"/>
    <n v="4"/>
    <s v="N"/>
    <n v="1"/>
    <n v="0"/>
  </r>
  <r>
    <x v="2"/>
    <n v="3"/>
    <x v="2"/>
    <n v="26"/>
    <x v="25"/>
    <x v="1"/>
    <s v="Col R Summer"/>
    <n v="5"/>
    <s v="N"/>
    <n v="1"/>
    <n v="0"/>
  </r>
  <r>
    <x v="2"/>
    <n v="4"/>
    <x v="3"/>
    <n v="26"/>
    <x v="25"/>
    <x v="1"/>
    <s v="Col R Summer"/>
    <n v="2"/>
    <s v="N"/>
    <n v="1"/>
    <n v="0"/>
  </r>
  <r>
    <x v="2"/>
    <n v="4"/>
    <x v="3"/>
    <n v="26"/>
    <x v="25"/>
    <x v="1"/>
    <s v="Col R Summer"/>
    <n v="3"/>
    <s v="N"/>
    <n v="1"/>
    <n v="551.66999999999996"/>
  </r>
  <r>
    <x v="2"/>
    <n v="4"/>
    <x v="3"/>
    <n v="26"/>
    <x v="25"/>
    <x v="1"/>
    <s v="Col R Summer"/>
    <n v="4"/>
    <s v="N"/>
    <n v="1"/>
    <n v="1278.4000000000001"/>
  </r>
  <r>
    <x v="2"/>
    <n v="4"/>
    <x v="3"/>
    <n v="26"/>
    <x v="25"/>
    <x v="1"/>
    <s v="Col R Summer"/>
    <n v="5"/>
    <s v="N"/>
    <n v="1"/>
    <n v="0"/>
  </r>
  <r>
    <x v="2"/>
    <n v="5"/>
    <x v="4"/>
    <n v="26"/>
    <x v="25"/>
    <x v="1"/>
    <s v="Col R Summer"/>
    <n v="2"/>
    <s v="N"/>
    <n v="1"/>
    <n v="0"/>
  </r>
  <r>
    <x v="2"/>
    <n v="5"/>
    <x v="4"/>
    <n v="26"/>
    <x v="25"/>
    <x v="1"/>
    <s v="Col R Summer"/>
    <n v="3"/>
    <s v="N"/>
    <n v="1"/>
    <n v="0"/>
  </r>
  <r>
    <x v="2"/>
    <n v="5"/>
    <x v="4"/>
    <n v="26"/>
    <x v="25"/>
    <x v="1"/>
    <s v="Col R Summer"/>
    <n v="4"/>
    <s v="N"/>
    <n v="1"/>
    <n v="313.12"/>
  </r>
  <r>
    <x v="2"/>
    <n v="5"/>
    <x v="4"/>
    <n v="26"/>
    <x v="25"/>
    <x v="1"/>
    <s v="Col R Summer"/>
    <n v="5"/>
    <s v="N"/>
    <n v="1"/>
    <n v="0"/>
  </r>
  <r>
    <x v="2"/>
    <n v="6"/>
    <x v="5"/>
    <n v="26"/>
    <x v="25"/>
    <x v="1"/>
    <s v="Col R Summer"/>
    <n v="2"/>
    <s v="N"/>
    <n v="1"/>
    <n v="0"/>
  </r>
  <r>
    <x v="2"/>
    <n v="6"/>
    <x v="5"/>
    <n v="26"/>
    <x v="25"/>
    <x v="1"/>
    <s v="Col R Summer"/>
    <n v="3"/>
    <s v="N"/>
    <n v="1"/>
    <n v="0"/>
  </r>
  <r>
    <x v="2"/>
    <n v="6"/>
    <x v="5"/>
    <n v="26"/>
    <x v="25"/>
    <x v="1"/>
    <s v="Col R Summer"/>
    <n v="4"/>
    <s v="N"/>
    <n v="1"/>
    <n v="0"/>
  </r>
  <r>
    <x v="2"/>
    <n v="6"/>
    <x v="5"/>
    <n v="26"/>
    <x v="25"/>
    <x v="1"/>
    <s v="Col R Summer"/>
    <n v="5"/>
    <s v="N"/>
    <n v="1"/>
    <n v="0"/>
  </r>
  <r>
    <x v="2"/>
    <n v="7"/>
    <x v="6"/>
    <n v="26"/>
    <x v="25"/>
    <x v="1"/>
    <s v="Col R Summer"/>
    <n v="2"/>
    <s v="N"/>
    <n v="1"/>
    <n v="0"/>
  </r>
  <r>
    <x v="2"/>
    <n v="7"/>
    <x v="6"/>
    <n v="26"/>
    <x v="25"/>
    <x v="1"/>
    <s v="Col R Summer"/>
    <n v="3"/>
    <s v="N"/>
    <n v="1"/>
    <n v="0"/>
  </r>
  <r>
    <x v="2"/>
    <n v="7"/>
    <x v="6"/>
    <n v="26"/>
    <x v="25"/>
    <x v="1"/>
    <s v="Col R Summer"/>
    <n v="4"/>
    <s v="N"/>
    <n v="1"/>
    <n v="0"/>
  </r>
  <r>
    <x v="2"/>
    <n v="7"/>
    <x v="6"/>
    <n v="26"/>
    <x v="25"/>
    <x v="1"/>
    <s v="Col R Summer"/>
    <n v="5"/>
    <s v="N"/>
    <n v="1"/>
    <n v="0"/>
  </r>
  <r>
    <x v="2"/>
    <n v="8"/>
    <x v="7"/>
    <n v="26"/>
    <x v="25"/>
    <x v="1"/>
    <s v="Col R Summer"/>
    <n v="2"/>
    <s v="N"/>
    <n v="1"/>
    <n v="0"/>
  </r>
  <r>
    <x v="2"/>
    <n v="8"/>
    <x v="7"/>
    <n v="26"/>
    <x v="25"/>
    <x v="1"/>
    <s v="Col R Summer"/>
    <n v="3"/>
    <s v="N"/>
    <n v="1"/>
    <n v="0"/>
  </r>
  <r>
    <x v="2"/>
    <n v="8"/>
    <x v="7"/>
    <n v="26"/>
    <x v="25"/>
    <x v="1"/>
    <s v="Col R Summer"/>
    <n v="4"/>
    <s v="N"/>
    <n v="1"/>
    <n v="0"/>
  </r>
  <r>
    <x v="2"/>
    <n v="8"/>
    <x v="7"/>
    <n v="26"/>
    <x v="25"/>
    <x v="1"/>
    <s v="Col R Summer"/>
    <n v="5"/>
    <s v="N"/>
    <n v="1"/>
    <n v="0"/>
  </r>
  <r>
    <x v="2"/>
    <n v="9"/>
    <x v="8"/>
    <n v="26"/>
    <x v="25"/>
    <x v="1"/>
    <s v="Col R Summer"/>
    <n v="2"/>
    <s v="N"/>
    <n v="1"/>
    <n v="222.76"/>
  </r>
  <r>
    <x v="2"/>
    <n v="9"/>
    <x v="8"/>
    <n v="26"/>
    <x v="25"/>
    <x v="1"/>
    <s v="Col R Summer"/>
    <n v="3"/>
    <s v="N"/>
    <n v="1"/>
    <n v="43.23"/>
  </r>
  <r>
    <x v="2"/>
    <n v="9"/>
    <x v="8"/>
    <n v="26"/>
    <x v="25"/>
    <x v="1"/>
    <s v="Col R Summer"/>
    <n v="4"/>
    <s v="N"/>
    <n v="1"/>
    <n v="35.58"/>
  </r>
  <r>
    <x v="2"/>
    <n v="9"/>
    <x v="8"/>
    <n v="26"/>
    <x v="25"/>
    <x v="1"/>
    <s v="Col R Summer"/>
    <n v="5"/>
    <s v="N"/>
    <n v="1"/>
    <n v="0"/>
  </r>
  <r>
    <x v="2"/>
    <n v="10"/>
    <x v="9"/>
    <n v="26"/>
    <x v="25"/>
    <x v="1"/>
    <s v="Col R Summer"/>
    <n v="2"/>
    <s v="N"/>
    <n v="1"/>
    <n v="208.75"/>
  </r>
  <r>
    <x v="2"/>
    <n v="10"/>
    <x v="9"/>
    <n v="26"/>
    <x v="25"/>
    <x v="1"/>
    <s v="Col R Summer"/>
    <n v="3"/>
    <s v="N"/>
    <n v="1"/>
    <n v="139.55000000000001"/>
  </r>
  <r>
    <x v="2"/>
    <n v="10"/>
    <x v="9"/>
    <n v="26"/>
    <x v="25"/>
    <x v="1"/>
    <s v="Col R Summer"/>
    <n v="4"/>
    <s v="N"/>
    <n v="1"/>
    <n v="0"/>
  </r>
  <r>
    <x v="2"/>
    <n v="10"/>
    <x v="9"/>
    <n v="26"/>
    <x v="25"/>
    <x v="1"/>
    <s v="Col R Summer"/>
    <n v="5"/>
    <s v="N"/>
    <n v="1"/>
    <n v="124.3"/>
  </r>
  <r>
    <x v="2"/>
    <n v="11"/>
    <x v="10"/>
    <n v="26"/>
    <x v="25"/>
    <x v="1"/>
    <s v="Col R Summer"/>
    <n v="2"/>
    <s v="N"/>
    <n v="1"/>
    <n v="0"/>
  </r>
  <r>
    <x v="2"/>
    <n v="11"/>
    <x v="10"/>
    <n v="26"/>
    <x v="25"/>
    <x v="1"/>
    <s v="Col R Summer"/>
    <n v="3"/>
    <s v="N"/>
    <n v="1"/>
    <n v="0"/>
  </r>
  <r>
    <x v="2"/>
    <n v="11"/>
    <x v="10"/>
    <n v="26"/>
    <x v="25"/>
    <x v="1"/>
    <s v="Col R Summer"/>
    <n v="4"/>
    <s v="N"/>
    <n v="1"/>
    <n v="0"/>
  </r>
  <r>
    <x v="2"/>
    <n v="11"/>
    <x v="10"/>
    <n v="26"/>
    <x v="25"/>
    <x v="1"/>
    <s v="Col R Summer"/>
    <n v="5"/>
    <s v="N"/>
    <n v="1"/>
    <n v="0"/>
  </r>
  <r>
    <x v="2"/>
    <n v="12"/>
    <x v="11"/>
    <n v="26"/>
    <x v="25"/>
    <x v="1"/>
    <s v="Col R Summer"/>
    <n v="2"/>
    <s v="N"/>
    <n v="1"/>
    <n v="0"/>
  </r>
  <r>
    <x v="2"/>
    <n v="12"/>
    <x v="11"/>
    <n v="26"/>
    <x v="25"/>
    <x v="1"/>
    <s v="Col R Summer"/>
    <n v="3"/>
    <s v="N"/>
    <n v="1"/>
    <n v="0"/>
  </r>
  <r>
    <x v="2"/>
    <n v="12"/>
    <x v="11"/>
    <n v="26"/>
    <x v="25"/>
    <x v="1"/>
    <s v="Col R Summer"/>
    <n v="4"/>
    <s v="N"/>
    <n v="1"/>
    <n v="0"/>
  </r>
  <r>
    <x v="2"/>
    <n v="12"/>
    <x v="11"/>
    <n v="26"/>
    <x v="25"/>
    <x v="1"/>
    <s v="Col R Summer"/>
    <n v="5"/>
    <s v="N"/>
    <n v="1"/>
    <n v="6.23"/>
  </r>
  <r>
    <x v="2"/>
    <n v="13"/>
    <x v="12"/>
    <n v="26"/>
    <x v="25"/>
    <x v="1"/>
    <s v="Col R Summer"/>
    <n v="2"/>
    <s v="N"/>
    <n v="1"/>
    <n v="0"/>
  </r>
  <r>
    <x v="2"/>
    <n v="13"/>
    <x v="12"/>
    <n v="26"/>
    <x v="25"/>
    <x v="1"/>
    <s v="Col R Summer"/>
    <n v="3"/>
    <s v="N"/>
    <n v="1"/>
    <n v="0"/>
  </r>
  <r>
    <x v="2"/>
    <n v="13"/>
    <x v="12"/>
    <n v="26"/>
    <x v="25"/>
    <x v="1"/>
    <s v="Col R Summer"/>
    <n v="4"/>
    <s v="N"/>
    <n v="1"/>
    <n v="0"/>
  </r>
  <r>
    <x v="2"/>
    <n v="13"/>
    <x v="12"/>
    <n v="26"/>
    <x v="25"/>
    <x v="1"/>
    <s v="Col R Summer"/>
    <n v="5"/>
    <s v="N"/>
    <n v="1"/>
    <n v="0"/>
  </r>
  <r>
    <x v="2"/>
    <n v="14"/>
    <x v="13"/>
    <n v="26"/>
    <x v="25"/>
    <x v="1"/>
    <s v="Col R Summer"/>
    <n v="2"/>
    <s v="N"/>
    <n v="1"/>
    <n v="0"/>
  </r>
  <r>
    <x v="2"/>
    <n v="14"/>
    <x v="13"/>
    <n v="26"/>
    <x v="25"/>
    <x v="1"/>
    <s v="Col R Summer"/>
    <n v="3"/>
    <s v="N"/>
    <n v="1"/>
    <n v="0"/>
  </r>
  <r>
    <x v="2"/>
    <n v="14"/>
    <x v="13"/>
    <n v="26"/>
    <x v="25"/>
    <x v="1"/>
    <s v="Col R Summer"/>
    <n v="4"/>
    <s v="N"/>
    <n v="1"/>
    <n v="0"/>
  </r>
  <r>
    <x v="2"/>
    <n v="14"/>
    <x v="13"/>
    <n v="26"/>
    <x v="25"/>
    <x v="1"/>
    <s v="Col R Summer"/>
    <n v="5"/>
    <s v="N"/>
    <n v="1"/>
    <n v="0"/>
  </r>
  <r>
    <x v="2"/>
    <n v="15"/>
    <x v="14"/>
    <n v="26"/>
    <x v="25"/>
    <x v="1"/>
    <s v="Col R Summer"/>
    <n v="2"/>
    <s v="N"/>
    <n v="1"/>
    <n v="4635.25"/>
  </r>
  <r>
    <x v="2"/>
    <n v="15"/>
    <x v="14"/>
    <n v="26"/>
    <x v="25"/>
    <x v="1"/>
    <s v="Col R Summer"/>
    <n v="3"/>
    <s v="N"/>
    <n v="1"/>
    <n v="2215.9899999999998"/>
  </r>
  <r>
    <x v="2"/>
    <n v="15"/>
    <x v="14"/>
    <n v="26"/>
    <x v="25"/>
    <x v="1"/>
    <s v="Col R Summer"/>
    <n v="4"/>
    <s v="N"/>
    <n v="1"/>
    <n v="1903.93"/>
  </r>
  <r>
    <x v="2"/>
    <n v="15"/>
    <x v="14"/>
    <n v="26"/>
    <x v="25"/>
    <x v="1"/>
    <s v="Col R Summer"/>
    <n v="5"/>
    <s v="N"/>
    <n v="1"/>
    <n v="0"/>
  </r>
  <r>
    <x v="2"/>
    <n v="16"/>
    <x v="15"/>
    <n v="26"/>
    <x v="25"/>
    <x v="1"/>
    <s v="Col R Summer"/>
    <n v="2"/>
    <s v="N"/>
    <n v="1"/>
    <n v="4.59"/>
  </r>
  <r>
    <x v="2"/>
    <n v="16"/>
    <x v="15"/>
    <n v="26"/>
    <x v="25"/>
    <x v="1"/>
    <s v="Col R Summer"/>
    <n v="3"/>
    <s v="N"/>
    <n v="1"/>
    <n v="0"/>
  </r>
  <r>
    <x v="2"/>
    <n v="16"/>
    <x v="15"/>
    <n v="26"/>
    <x v="25"/>
    <x v="1"/>
    <s v="Col R Summer"/>
    <n v="4"/>
    <s v="N"/>
    <n v="1"/>
    <n v="0"/>
  </r>
  <r>
    <x v="2"/>
    <n v="16"/>
    <x v="15"/>
    <n v="26"/>
    <x v="25"/>
    <x v="1"/>
    <s v="Col R Summer"/>
    <n v="5"/>
    <s v="N"/>
    <n v="1"/>
    <n v="8.19"/>
  </r>
  <r>
    <x v="2"/>
    <n v="17"/>
    <x v="16"/>
    <n v="26"/>
    <x v="25"/>
    <x v="1"/>
    <s v="Col R Summer"/>
    <n v="2"/>
    <s v="N"/>
    <n v="1"/>
    <n v="0"/>
  </r>
  <r>
    <x v="2"/>
    <n v="17"/>
    <x v="16"/>
    <n v="26"/>
    <x v="25"/>
    <x v="1"/>
    <s v="Col R Summer"/>
    <n v="3"/>
    <s v="N"/>
    <n v="1"/>
    <n v="0"/>
  </r>
  <r>
    <x v="2"/>
    <n v="17"/>
    <x v="16"/>
    <n v="26"/>
    <x v="25"/>
    <x v="1"/>
    <s v="Col R Summer"/>
    <n v="4"/>
    <s v="N"/>
    <n v="1"/>
    <n v="0"/>
  </r>
  <r>
    <x v="2"/>
    <n v="17"/>
    <x v="16"/>
    <n v="26"/>
    <x v="25"/>
    <x v="1"/>
    <s v="Col R Summer"/>
    <n v="5"/>
    <s v="N"/>
    <n v="1"/>
    <n v="0"/>
  </r>
  <r>
    <x v="2"/>
    <n v="18"/>
    <x v="17"/>
    <n v="26"/>
    <x v="25"/>
    <x v="1"/>
    <s v="Col R Summer"/>
    <n v="2"/>
    <s v="N"/>
    <n v="1"/>
    <n v="0"/>
  </r>
  <r>
    <x v="2"/>
    <n v="18"/>
    <x v="17"/>
    <n v="26"/>
    <x v="25"/>
    <x v="1"/>
    <s v="Col R Summer"/>
    <n v="3"/>
    <s v="N"/>
    <n v="1"/>
    <n v="0"/>
  </r>
  <r>
    <x v="2"/>
    <n v="18"/>
    <x v="17"/>
    <n v="26"/>
    <x v="25"/>
    <x v="1"/>
    <s v="Col R Summer"/>
    <n v="4"/>
    <s v="N"/>
    <n v="1"/>
    <n v="1667.23"/>
  </r>
  <r>
    <x v="2"/>
    <n v="18"/>
    <x v="17"/>
    <n v="26"/>
    <x v="25"/>
    <x v="1"/>
    <s v="Col R Summer"/>
    <n v="5"/>
    <s v="N"/>
    <n v="1"/>
    <n v="0"/>
  </r>
  <r>
    <x v="2"/>
    <n v="19"/>
    <x v="18"/>
    <n v="26"/>
    <x v="25"/>
    <x v="1"/>
    <s v="Col R Summer"/>
    <n v="2"/>
    <s v="N"/>
    <n v="1"/>
    <n v="0"/>
  </r>
  <r>
    <x v="2"/>
    <n v="19"/>
    <x v="18"/>
    <n v="26"/>
    <x v="25"/>
    <x v="1"/>
    <s v="Col R Summer"/>
    <n v="3"/>
    <s v="N"/>
    <n v="1"/>
    <n v="0"/>
  </r>
  <r>
    <x v="2"/>
    <n v="19"/>
    <x v="18"/>
    <n v="26"/>
    <x v="25"/>
    <x v="1"/>
    <s v="Col R Summer"/>
    <n v="4"/>
    <s v="N"/>
    <n v="1"/>
    <n v="5763.02"/>
  </r>
  <r>
    <x v="2"/>
    <n v="19"/>
    <x v="18"/>
    <n v="26"/>
    <x v="25"/>
    <x v="1"/>
    <s v="Col R Summer"/>
    <n v="5"/>
    <s v="N"/>
    <n v="1"/>
    <n v="0"/>
  </r>
  <r>
    <x v="2"/>
    <n v="20"/>
    <x v="19"/>
    <n v="26"/>
    <x v="25"/>
    <x v="1"/>
    <s v="Col R Summer"/>
    <n v="2"/>
    <s v="N"/>
    <n v="1"/>
    <n v="0"/>
  </r>
  <r>
    <x v="2"/>
    <n v="20"/>
    <x v="19"/>
    <n v="26"/>
    <x v="25"/>
    <x v="1"/>
    <s v="Col R Summer"/>
    <n v="3"/>
    <s v="N"/>
    <n v="1"/>
    <n v="546.9"/>
  </r>
  <r>
    <x v="2"/>
    <n v="20"/>
    <x v="19"/>
    <n v="26"/>
    <x v="25"/>
    <x v="1"/>
    <s v="Col R Summer"/>
    <n v="4"/>
    <s v="N"/>
    <n v="1"/>
    <n v="1770.89"/>
  </r>
  <r>
    <x v="2"/>
    <n v="20"/>
    <x v="19"/>
    <n v="26"/>
    <x v="25"/>
    <x v="1"/>
    <s v="Col R Summer"/>
    <n v="5"/>
    <s v="N"/>
    <n v="1"/>
    <n v="0"/>
  </r>
  <r>
    <x v="2"/>
    <n v="21"/>
    <x v="20"/>
    <n v="26"/>
    <x v="25"/>
    <x v="1"/>
    <s v="Col R Summer"/>
    <n v="2"/>
    <s v="N"/>
    <n v="1"/>
    <n v="0"/>
  </r>
  <r>
    <x v="2"/>
    <n v="21"/>
    <x v="20"/>
    <n v="26"/>
    <x v="25"/>
    <x v="1"/>
    <s v="Col R Summer"/>
    <n v="3"/>
    <s v="N"/>
    <n v="1"/>
    <n v="159.36000000000001"/>
  </r>
  <r>
    <x v="2"/>
    <n v="21"/>
    <x v="20"/>
    <n v="26"/>
    <x v="25"/>
    <x v="1"/>
    <s v="Col R Summer"/>
    <n v="4"/>
    <s v="N"/>
    <n v="1"/>
    <n v="254.16"/>
  </r>
  <r>
    <x v="2"/>
    <n v="21"/>
    <x v="20"/>
    <n v="26"/>
    <x v="25"/>
    <x v="1"/>
    <s v="Col R Summer"/>
    <n v="5"/>
    <s v="N"/>
    <n v="1"/>
    <n v="0"/>
  </r>
  <r>
    <x v="2"/>
    <n v="22"/>
    <x v="21"/>
    <n v="26"/>
    <x v="25"/>
    <x v="1"/>
    <s v="Col R Summer"/>
    <n v="2"/>
    <s v="N"/>
    <n v="1"/>
    <n v="0"/>
  </r>
  <r>
    <x v="2"/>
    <n v="22"/>
    <x v="21"/>
    <n v="26"/>
    <x v="25"/>
    <x v="1"/>
    <s v="Col R Summer"/>
    <n v="3"/>
    <s v="N"/>
    <n v="1"/>
    <n v="0"/>
  </r>
  <r>
    <x v="2"/>
    <n v="22"/>
    <x v="21"/>
    <n v="26"/>
    <x v="25"/>
    <x v="1"/>
    <s v="Col R Summer"/>
    <n v="4"/>
    <s v="N"/>
    <n v="1"/>
    <n v="0"/>
  </r>
  <r>
    <x v="2"/>
    <n v="22"/>
    <x v="21"/>
    <n v="26"/>
    <x v="25"/>
    <x v="1"/>
    <s v="Col R Summer"/>
    <n v="5"/>
    <s v="N"/>
    <n v="1"/>
    <n v="0"/>
  </r>
  <r>
    <x v="2"/>
    <n v="23"/>
    <x v="22"/>
    <n v="26"/>
    <x v="25"/>
    <x v="1"/>
    <s v="Col R Summer"/>
    <n v="2"/>
    <s v="N"/>
    <n v="1"/>
    <n v="0"/>
  </r>
  <r>
    <x v="2"/>
    <n v="23"/>
    <x v="22"/>
    <n v="26"/>
    <x v="25"/>
    <x v="1"/>
    <s v="Col R Summer"/>
    <n v="3"/>
    <s v="N"/>
    <n v="1"/>
    <n v="0"/>
  </r>
  <r>
    <x v="2"/>
    <n v="23"/>
    <x v="22"/>
    <n v="26"/>
    <x v="25"/>
    <x v="1"/>
    <s v="Col R Summer"/>
    <n v="4"/>
    <s v="N"/>
    <n v="1"/>
    <n v="0"/>
  </r>
  <r>
    <x v="2"/>
    <n v="23"/>
    <x v="22"/>
    <n v="26"/>
    <x v="25"/>
    <x v="1"/>
    <s v="Col R Summer"/>
    <n v="5"/>
    <s v="N"/>
    <n v="1"/>
    <n v="0"/>
  </r>
  <r>
    <x v="2"/>
    <n v="24"/>
    <x v="23"/>
    <n v="26"/>
    <x v="25"/>
    <x v="1"/>
    <s v="Col R Summer"/>
    <n v="2"/>
    <s v="N"/>
    <n v="1"/>
    <n v="208.95"/>
  </r>
  <r>
    <x v="2"/>
    <n v="24"/>
    <x v="23"/>
    <n v="26"/>
    <x v="25"/>
    <x v="1"/>
    <s v="Col R Summer"/>
    <n v="3"/>
    <s v="N"/>
    <n v="1"/>
    <n v="256.54000000000002"/>
  </r>
  <r>
    <x v="2"/>
    <n v="24"/>
    <x v="23"/>
    <n v="26"/>
    <x v="25"/>
    <x v="1"/>
    <s v="Col R Summer"/>
    <n v="4"/>
    <s v="N"/>
    <n v="1"/>
    <n v="0"/>
  </r>
  <r>
    <x v="2"/>
    <n v="24"/>
    <x v="23"/>
    <n v="26"/>
    <x v="25"/>
    <x v="1"/>
    <s v="Col R Summer"/>
    <n v="5"/>
    <s v="N"/>
    <n v="1"/>
    <n v="0"/>
  </r>
  <r>
    <x v="2"/>
    <n v="25"/>
    <x v="24"/>
    <n v="26"/>
    <x v="25"/>
    <x v="1"/>
    <s v="Col R Summer"/>
    <n v="2"/>
    <s v="N"/>
    <n v="1"/>
    <n v="0"/>
  </r>
  <r>
    <x v="2"/>
    <n v="25"/>
    <x v="24"/>
    <n v="26"/>
    <x v="25"/>
    <x v="1"/>
    <s v="Col R Summer"/>
    <n v="3"/>
    <s v="N"/>
    <n v="1"/>
    <n v="102.7"/>
  </r>
  <r>
    <x v="2"/>
    <n v="25"/>
    <x v="24"/>
    <n v="26"/>
    <x v="25"/>
    <x v="1"/>
    <s v="Col R Summer"/>
    <n v="4"/>
    <s v="N"/>
    <n v="1"/>
    <n v="263.72000000000003"/>
  </r>
  <r>
    <x v="2"/>
    <n v="25"/>
    <x v="24"/>
    <n v="26"/>
    <x v="25"/>
    <x v="1"/>
    <s v="Col R Summer"/>
    <n v="5"/>
    <s v="N"/>
    <n v="1"/>
    <n v="0"/>
  </r>
  <r>
    <x v="3"/>
    <n v="1"/>
    <x v="0"/>
    <n v="26"/>
    <x v="25"/>
    <x v="1"/>
    <s v="Col R Summer"/>
    <n v="2"/>
    <s v="N"/>
    <n v="1"/>
    <n v="0"/>
  </r>
  <r>
    <x v="3"/>
    <n v="1"/>
    <x v="0"/>
    <n v="26"/>
    <x v="25"/>
    <x v="1"/>
    <s v="Col R Summer"/>
    <n v="3"/>
    <s v="N"/>
    <n v="1"/>
    <n v="0"/>
  </r>
  <r>
    <x v="3"/>
    <n v="1"/>
    <x v="0"/>
    <n v="26"/>
    <x v="25"/>
    <x v="1"/>
    <s v="Col R Summer"/>
    <n v="4"/>
    <s v="N"/>
    <n v="1"/>
    <n v="7664.7"/>
  </r>
  <r>
    <x v="3"/>
    <n v="1"/>
    <x v="0"/>
    <n v="26"/>
    <x v="25"/>
    <x v="1"/>
    <s v="Col R Summer"/>
    <n v="5"/>
    <s v="N"/>
    <n v="1"/>
    <n v="3893.68"/>
  </r>
  <r>
    <x v="3"/>
    <n v="2"/>
    <x v="1"/>
    <n v="26"/>
    <x v="25"/>
    <x v="1"/>
    <s v="Col R Summer"/>
    <n v="2"/>
    <s v="N"/>
    <n v="1"/>
    <n v="628.41"/>
  </r>
  <r>
    <x v="3"/>
    <n v="2"/>
    <x v="1"/>
    <n v="26"/>
    <x v="25"/>
    <x v="1"/>
    <s v="Col R Summer"/>
    <n v="3"/>
    <s v="N"/>
    <n v="1"/>
    <n v="1066.21"/>
  </r>
  <r>
    <x v="3"/>
    <n v="2"/>
    <x v="1"/>
    <n v="26"/>
    <x v="25"/>
    <x v="1"/>
    <s v="Col R Summer"/>
    <n v="4"/>
    <s v="N"/>
    <n v="1"/>
    <n v="711.03"/>
  </r>
  <r>
    <x v="3"/>
    <n v="2"/>
    <x v="1"/>
    <n v="26"/>
    <x v="25"/>
    <x v="1"/>
    <s v="Col R Summer"/>
    <n v="5"/>
    <s v="N"/>
    <n v="1"/>
    <n v="1085.98"/>
  </r>
  <r>
    <x v="3"/>
    <n v="3"/>
    <x v="2"/>
    <n v="26"/>
    <x v="25"/>
    <x v="1"/>
    <s v="Col R Summer"/>
    <n v="2"/>
    <s v="N"/>
    <n v="1"/>
    <n v="0"/>
  </r>
  <r>
    <x v="3"/>
    <n v="3"/>
    <x v="2"/>
    <n v="26"/>
    <x v="25"/>
    <x v="1"/>
    <s v="Col R Summer"/>
    <n v="3"/>
    <s v="N"/>
    <n v="1"/>
    <n v="0"/>
  </r>
  <r>
    <x v="3"/>
    <n v="3"/>
    <x v="2"/>
    <n v="26"/>
    <x v="25"/>
    <x v="1"/>
    <s v="Col R Summer"/>
    <n v="4"/>
    <s v="N"/>
    <n v="1"/>
    <n v="0"/>
  </r>
  <r>
    <x v="3"/>
    <n v="3"/>
    <x v="2"/>
    <n v="26"/>
    <x v="25"/>
    <x v="1"/>
    <s v="Col R Summer"/>
    <n v="5"/>
    <s v="N"/>
    <n v="1"/>
    <n v="0"/>
  </r>
  <r>
    <x v="3"/>
    <n v="4"/>
    <x v="3"/>
    <n v="26"/>
    <x v="25"/>
    <x v="1"/>
    <s v="Col R Summer"/>
    <n v="2"/>
    <s v="N"/>
    <n v="1"/>
    <n v="0"/>
  </r>
  <r>
    <x v="3"/>
    <n v="4"/>
    <x v="3"/>
    <n v="26"/>
    <x v="25"/>
    <x v="1"/>
    <s v="Col R Summer"/>
    <n v="3"/>
    <s v="N"/>
    <n v="1"/>
    <n v="485.58"/>
  </r>
  <r>
    <x v="3"/>
    <n v="4"/>
    <x v="3"/>
    <n v="26"/>
    <x v="25"/>
    <x v="1"/>
    <s v="Col R Summer"/>
    <n v="4"/>
    <s v="N"/>
    <n v="1"/>
    <n v="1366.07"/>
  </r>
  <r>
    <x v="3"/>
    <n v="4"/>
    <x v="3"/>
    <n v="26"/>
    <x v="25"/>
    <x v="1"/>
    <s v="Col R Summer"/>
    <n v="5"/>
    <s v="N"/>
    <n v="1"/>
    <n v="0"/>
  </r>
  <r>
    <x v="3"/>
    <n v="5"/>
    <x v="4"/>
    <n v="26"/>
    <x v="25"/>
    <x v="1"/>
    <s v="Col R Summer"/>
    <n v="2"/>
    <s v="N"/>
    <n v="1"/>
    <n v="0"/>
  </r>
  <r>
    <x v="3"/>
    <n v="5"/>
    <x v="4"/>
    <n v="26"/>
    <x v="25"/>
    <x v="1"/>
    <s v="Col R Summer"/>
    <n v="3"/>
    <s v="N"/>
    <n v="1"/>
    <n v="0"/>
  </r>
  <r>
    <x v="3"/>
    <n v="5"/>
    <x v="4"/>
    <n v="26"/>
    <x v="25"/>
    <x v="1"/>
    <s v="Col R Summer"/>
    <n v="4"/>
    <s v="N"/>
    <n v="1"/>
    <n v="539.71"/>
  </r>
  <r>
    <x v="3"/>
    <n v="5"/>
    <x v="4"/>
    <n v="26"/>
    <x v="25"/>
    <x v="1"/>
    <s v="Col R Summer"/>
    <n v="5"/>
    <s v="N"/>
    <n v="1"/>
    <n v="0"/>
  </r>
  <r>
    <x v="3"/>
    <n v="6"/>
    <x v="5"/>
    <n v="26"/>
    <x v="25"/>
    <x v="1"/>
    <s v="Col R Summer"/>
    <n v="2"/>
    <s v="N"/>
    <n v="1"/>
    <n v="0"/>
  </r>
  <r>
    <x v="3"/>
    <n v="6"/>
    <x v="5"/>
    <n v="26"/>
    <x v="25"/>
    <x v="1"/>
    <s v="Col R Summer"/>
    <n v="3"/>
    <s v="N"/>
    <n v="1"/>
    <n v="0.03"/>
  </r>
  <r>
    <x v="3"/>
    <n v="6"/>
    <x v="5"/>
    <n v="26"/>
    <x v="25"/>
    <x v="1"/>
    <s v="Col R Summer"/>
    <n v="4"/>
    <s v="N"/>
    <n v="1"/>
    <n v="0.13"/>
  </r>
  <r>
    <x v="3"/>
    <n v="6"/>
    <x v="5"/>
    <n v="26"/>
    <x v="25"/>
    <x v="1"/>
    <s v="Col R Summer"/>
    <n v="5"/>
    <s v="N"/>
    <n v="1"/>
    <n v="0"/>
  </r>
  <r>
    <x v="3"/>
    <n v="7"/>
    <x v="6"/>
    <n v="26"/>
    <x v="25"/>
    <x v="1"/>
    <s v="Col R Summer"/>
    <n v="2"/>
    <s v="N"/>
    <n v="1"/>
    <n v="0"/>
  </r>
  <r>
    <x v="3"/>
    <n v="7"/>
    <x v="6"/>
    <n v="26"/>
    <x v="25"/>
    <x v="1"/>
    <s v="Col R Summer"/>
    <n v="3"/>
    <s v="N"/>
    <n v="1"/>
    <n v="0"/>
  </r>
  <r>
    <x v="3"/>
    <n v="7"/>
    <x v="6"/>
    <n v="26"/>
    <x v="25"/>
    <x v="1"/>
    <s v="Col R Summer"/>
    <n v="4"/>
    <s v="N"/>
    <n v="1"/>
    <n v="0"/>
  </r>
  <r>
    <x v="3"/>
    <n v="7"/>
    <x v="6"/>
    <n v="26"/>
    <x v="25"/>
    <x v="1"/>
    <s v="Col R Summer"/>
    <n v="5"/>
    <s v="N"/>
    <n v="1"/>
    <n v="0"/>
  </r>
  <r>
    <x v="3"/>
    <n v="8"/>
    <x v="7"/>
    <n v="26"/>
    <x v="25"/>
    <x v="1"/>
    <s v="Col R Summer"/>
    <n v="2"/>
    <s v="N"/>
    <n v="1"/>
    <n v="0"/>
  </r>
  <r>
    <x v="3"/>
    <n v="8"/>
    <x v="7"/>
    <n v="26"/>
    <x v="25"/>
    <x v="1"/>
    <s v="Col R Summer"/>
    <n v="3"/>
    <s v="N"/>
    <n v="1"/>
    <n v="0"/>
  </r>
  <r>
    <x v="3"/>
    <n v="8"/>
    <x v="7"/>
    <n v="26"/>
    <x v="25"/>
    <x v="1"/>
    <s v="Col R Summer"/>
    <n v="4"/>
    <s v="N"/>
    <n v="1"/>
    <n v="0"/>
  </r>
  <r>
    <x v="3"/>
    <n v="8"/>
    <x v="7"/>
    <n v="26"/>
    <x v="25"/>
    <x v="1"/>
    <s v="Col R Summer"/>
    <n v="5"/>
    <s v="N"/>
    <n v="1"/>
    <n v="0"/>
  </r>
  <r>
    <x v="3"/>
    <n v="9"/>
    <x v="8"/>
    <n v="26"/>
    <x v="25"/>
    <x v="1"/>
    <s v="Col R Summer"/>
    <n v="2"/>
    <s v="N"/>
    <n v="1"/>
    <n v="103.61"/>
  </r>
  <r>
    <x v="3"/>
    <n v="9"/>
    <x v="8"/>
    <n v="26"/>
    <x v="25"/>
    <x v="1"/>
    <s v="Col R Summer"/>
    <n v="3"/>
    <s v="N"/>
    <n v="1"/>
    <n v="24.65"/>
  </r>
  <r>
    <x v="3"/>
    <n v="9"/>
    <x v="8"/>
    <n v="26"/>
    <x v="25"/>
    <x v="1"/>
    <s v="Col R Summer"/>
    <n v="4"/>
    <s v="N"/>
    <n v="1"/>
    <n v="24.42"/>
  </r>
  <r>
    <x v="3"/>
    <n v="9"/>
    <x v="8"/>
    <n v="26"/>
    <x v="25"/>
    <x v="1"/>
    <s v="Col R Summer"/>
    <n v="5"/>
    <s v="N"/>
    <n v="1"/>
    <n v="0"/>
  </r>
  <r>
    <x v="3"/>
    <n v="10"/>
    <x v="9"/>
    <n v="26"/>
    <x v="25"/>
    <x v="1"/>
    <s v="Col R Summer"/>
    <n v="2"/>
    <s v="N"/>
    <n v="1"/>
    <n v="49.37"/>
  </r>
  <r>
    <x v="3"/>
    <n v="10"/>
    <x v="9"/>
    <n v="26"/>
    <x v="25"/>
    <x v="1"/>
    <s v="Col R Summer"/>
    <n v="3"/>
    <s v="N"/>
    <n v="1"/>
    <n v="40.450000000000003"/>
  </r>
  <r>
    <x v="3"/>
    <n v="10"/>
    <x v="9"/>
    <n v="26"/>
    <x v="25"/>
    <x v="1"/>
    <s v="Col R Summer"/>
    <n v="4"/>
    <s v="N"/>
    <n v="1"/>
    <n v="0"/>
  </r>
  <r>
    <x v="3"/>
    <n v="10"/>
    <x v="9"/>
    <n v="26"/>
    <x v="25"/>
    <x v="1"/>
    <s v="Col R Summer"/>
    <n v="5"/>
    <s v="N"/>
    <n v="1"/>
    <n v="39.26"/>
  </r>
  <r>
    <x v="3"/>
    <n v="11"/>
    <x v="10"/>
    <n v="26"/>
    <x v="25"/>
    <x v="1"/>
    <s v="Col R Summer"/>
    <n v="2"/>
    <s v="N"/>
    <n v="1"/>
    <n v="0"/>
  </r>
  <r>
    <x v="3"/>
    <n v="11"/>
    <x v="10"/>
    <n v="26"/>
    <x v="25"/>
    <x v="1"/>
    <s v="Col R Summer"/>
    <n v="3"/>
    <s v="N"/>
    <n v="1"/>
    <n v="0"/>
  </r>
  <r>
    <x v="3"/>
    <n v="11"/>
    <x v="10"/>
    <n v="26"/>
    <x v="25"/>
    <x v="1"/>
    <s v="Col R Summer"/>
    <n v="4"/>
    <s v="N"/>
    <n v="1"/>
    <n v="0"/>
  </r>
  <r>
    <x v="3"/>
    <n v="11"/>
    <x v="10"/>
    <n v="26"/>
    <x v="25"/>
    <x v="1"/>
    <s v="Col R Summer"/>
    <n v="5"/>
    <s v="N"/>
    <n v="1"/>
    <n v="0"/>
  </r>
  <r>
    <x v="3"/>
    <n v="12"/>
    <x v="11"/>
    <n v="26"/>
    <x v="25"/>
    <x v="1"/>
    <s v="Col R Summer"/>
    <n v="2"/>
    <s v="N"/>
    <n v="1"/>
    <n v="0"/>
  </r>
  <r>
    <x v="3"/>
    <n v="12"/>
    <x v="11"/>
    <n v="26"/>
    <x v="25"/>
    <x v="1"/>
    <s v="Col R Summer"/>
    <n v="3"/>
    <s v="N"/>
    <n v="1"/>
    <n v="0"/>
  </r>
  <r>
    <x v="3"/>
    <n v="12"/>
    <x v="11"/>
    <n v="26"/>
    <x v="25"/>
    <x v="1"/>
    <s v="Col R Summer"/>
    <n v="4"/>
    <s v="N"/>
    <n v="1"/>
    <n v="0"/>
  </r>
  <r>
    <x v="3"/>
    <n v="12"/>
    <x v="11"/>
    <n v="26"/>
    <x v="25"/>
    <x v="1"/>
    <s v="Col R Summer"/>
    <n v="5"/>
    <s v="N"/>
    <n v="1"/>
    <n v="44.01"/>
  </r>
  <r>
    <x v="3"/>
    <n v="13"/>
    <x v="12"/>
    <n v="26"/>
    <x v="25"/>
    <x v="1"/>
    <s v="Col R Summer"/>
    <n v="2"/>
    <s v="N"/>
    <n v="1"/>
    <n v="0"/>
  </r>
  <r>
    <x v="3"/>
    <n v="13"/>
    <x v="12"/>
    <n v="26"/>
    <x v="25"/>
    <x v="1"/>
    <s v="Col R Summer"/>
    <n v="3"/>
    <s v="N"/>
    <n v="1"/>
    <n v="0"/>
  </r>
  <r>
    <x v="3"/>
    <n v="13"/>
    <x v="12"/>
    <n v="26"/>
    <x v="25"/>
    <x v="1"/>
    <s v="Col R Summer"/>
    <n v="4"/>
    <s v="N"/>
    <n v="1"/>
    <n v="0"/>
  </r>
  <r>
    <x v="3"/>
    <n v="13"/>
    <x v="12"/>
    <n v="26"/>
    <x v="25"/>
    <x v="1"/>
    <s v="Col R Summer"/>
    <n v="5"/>
    <s v="N"/>
    <n v="1"/>
    <n v="0"/>
  </r>
  <r>
    <x v="3"/>
    <n v="14"/>
    <x v="13"/>
    <n v="26"/>
    <x v="25"/>
    <x v="1"/>
    <s v="Col R Summer"/>
    <n v="2"/>
    <s v="N"/>
    <n v="1"/>
    <n v="0"/>
  </r>
  <r>
    <x v="3"/>
    <n v="14"/>
    <x v="13"/>
    <n v="26"/>
    <x v="25"/>
    <x v="1"/>
    <s v="Col R Summer"/>
    <n v="3"/>
    <s v="N"/>
    <n v="1"/>
    <n v="0"/>
  </r>
  <r>
    <x v="3"/>
    <n v="14"/>
    <x v="13"/>
    <n v="26"/>
    <x v="25"/>
    <x v="1"/>
    <s v="Col R Summer"/>
    <n v="4"/>
    <s v="N"/>
    <n v="1"/>
    <n v="0"/>
  </r>
  <r>
    <x v="3"/>
    <n v="14"/>
    <x v="13"/>
    <n v="26"/>
    <x v="25"/>
    <x v="1"/>
    <s v="Col R Summer"/>
    <n v="5"/>
    <s v="N"/>
    <n v="1"/>
    <n v="0"/>
  </r>
  <r>
    <x v="3"/>
    <n v="15"/>
    <x v="14"/>
    <n v="26"/>
    <x v="25"/>
    <x v="1"/>
    <s v="Col R Summer"/>
    <n v="2"/>
    <s v="N"/>
    <n v="1"/>
    <n v="4037.16"/>
  </r>
  <r>
    <x v="3"/>
    <n v="15"/>
    <x v="14"/>
    <n v="26"/>
    <x v="25"/>
    <x v="1"/>
    <s v="Col R Summer"/>
    <n v="3"/>
    <s v="N"/>
    <n v="1"/>
    <n v="2364.96"/>
  </r>
  <r>
    <x v="3"/>
    <n v="15"/>
    <x v="14"/>
    <n v="26"/>
    <x v="25"/>
    <x v="1"/>
    <s v="Col R Summer"/>
    <n v="4"/>
    <s v="N"/>
    <n v="1"/>
    <n v="2446.5100000000002"/>
  </r>
  <r>
    <x v="3"/>
    <n v="15"/>
    <x v="14"/>
    <n v="26"/>
    <x v="25"/>
    <x v="1"/>
    <s v="Col R Summer"/>
    <n v="5"/>
    <s v="N"/>
    <n v="1"/>
    <n v="0"/>
  </r>
  <r>
    <x v="3"/>
    <n v="16"/>
    <x v="15"/>
    <n v="26"/>
    <x v="25"/>
    <x v="1"/>
    <s v="Col R Summer"/>
    <n v="2"/>
    <s v="N"/>
    <n v="1"/>
    <n v="0.63"/>
  </r>
  <r>
    <x v="3"/>
    <n v="16"/>
    <x v="15"/>
    <n v="26"/>
    <x v="25"/>
    <x v="1"/>
    <s v="Col R Summer"/>
    <n v="3"/>
    <s v="N"/>
    <n v="1"/>
    <n v="0"/>
  </r>
  <r>
    <x v="3"/>
    <n v="16"/>
    <x v="15"/>
    <n v="26"/>
    <x v="25"/>
    <x v="1"/>
    <s v="Col R Summer"/>
    <n v="4"/>
    <s v="N"/>
    <n v="1"/>
    <n v="0"/>
  </r>
  <r>
    <x v="3"/>
    <n v="16"/>
    <x v="15"/>
    <n v="26"/>
    <x v="25"/>
    <x v="1"/>
    <s v="Col R Summer"/>
    <n v="5"/>
    <s v="N"/>
    <n v="1"/>
    <n v="1.51"/>
  </r>
  <r>
    <x v="3"/>
    <n v="17"/>
    <x v="16"/>
    <n v="26"/>
    <x v="25"/>
    <x v="1"/>
    <s v="Col R Summer"/>
    <n v="2"/>
    <s v="N"/>
    <n v="1"/>
    <n v="0"/>
  </r>
  <r>
    <x v="3"/>
    <n v="17"/>
    <x v="16"/>
    <n v="26"/>
    <x v="25"/>
    <x v="1"/>
    <s v="Col R Summer"/>
    <n v="3"/>
    <s v="N"/>
    <n v="1"/>
    <n v="0"/>
  </r>
  <r>
    <x v="3"/>
    <n v="17"/>
    <x v="16"/>
    <n v="26"/>
    <x v="25"/>
    <x v="1"/>
    <s v="Col R Summer"/>
    <n v="4"/>
    <s v="N"/>
    <n v="1"/>
    <n v="0"/>
  </r>
  <r>
    <x v="3"/>
    <n v="17"/>
    <x v="16"/>
    <n v="26"/>
    <x v="25"/>
    <x v="1"/>
    <s v="Col R Summer"/>
    <n v="5"/>
    <s v="N"/>
    <n v="1"/>
    <n v="0"/>
  </r>
  <r>
    <x v="3"/>
    <n v="18"/>
    <x v="17"/>
    <n v="26"/>
    <x v="25"/>
    <x v="1"/>
    <s v="Col R Summer"/>
    <n v="2"/>
    <s v="N"/>
    <n v="1"/>
    <n v="0"/>
  </r>
  <r>
    <x v="3"/>
    <n v="18"/>
    <x v="17"/>
    <n v="26"/>
    <x v="25"/>
    <x v="1"/>
    <s v="Col R Summer"/>
    <n v="3"/>
    <s v="N"/>
    <n v="1"/>
    <n v="0"/>
  </r>
  <r>
    <x v="3"/>
    <n v="18"/>
    <x v="17"/>
    <n v="26"/>
    <x v="25"/>
    <x v="1"/>
    <s v="Col R Summer"/>
    <n v="4"/>
    <s v="N"/>
    <n v="1"/>
    <n v="1824.41"/>
  </r>
  <r>
    <x v="3"/>
    <n v="18"/>
    <x v="17"/>
    <n v="26"/>
    <x v="25"/>
    <x v="1"/>
    <s v="Col R Summer"/>
    <n v="5"/>
    <s v="N"/>
    <n v="1"/>
    <n v="0"/>
  </r>
  <r>
    <x v="3"/>
    <n v="19"/>
    <x v="18"/>
    <n v="26"/>
    <x v="25"/>
    <x v="1"/>
    <s v="Col R Summer"/>
    <n v="2"/>
    <s v="N"/>
    <n v="1"/>
    <n v="0"/>
  </r>
  <r>
    <x v="3"/>
    <n v="19"/>
    <x v="18"/>
    <n v="26"/>
    <x v="25"/>
    <x v="1"/>
    <s v="Col R Summer"/>
    <n v="3"/>
    <s v="N"/>
    <n v="1"/>
    <n v="0"/>
  </r>
  <r>
    <x v="3"/>
    <n v="19"/>
    <x v="18"/>
    <n v="26"/>
    <x v="25"/>
    <x v="1"/>
    <s v="Col R Summer"/>
    <n v="4"/>
    <s v="N"/>
    <n v="1"/>
    <n v="8485.3799999999992"/>
  </r>
  <r>
    <x v="3"/>
    <n v="19"/>
    <x v="18"/>
    <n v="26"/>
    <x v="25"/>
    <x v="1"/>
    <s v="Col R Summer"/>
    <n v="5"/>
    <s v="N"/>
    <n v="1"/>
    <n v="0"/>
  </r>
  <r>
    <x v="3"/>
    <n v="20"/>
    <x v="19"/>
    <n v="26"/>
    <x v="25"/>
    <x v="1"/>
    <s v="Col R Summer"/>
    <n v="2"/>
    <s v="N"/>
    <n v="1"/>
    <n v="0"/>
  </r>
  <r>
    <x v="3"/>
    <n v="20"/>
    <x v="19"/>
    <n v="26"/>
    <x v="25"/>
    <x v="1"/>
    <s v="Col R Summer"/>
    <n v="3"/>
    <s v="N"/>
    <n v="1"/>
    <n v="305.94"/>
  </r>
  <r>
    <x v="3"/>
    <n v="20"/>
    <x v="19"/>
    <n v="26"/>
    <x v="25"/>
    <x v="1"/>
    <s v="Col R Summer"/>
    <n v="4"/>
    <s v="N"/>
    <n v="1"/>
    <n v="1202.68"/>
  </r>
  <r>
    <x v="3"/>
    <n v="20"/>
    <x v="19"/>
    <n v="26"/>
    <x v="25"/>
    <x v="1"/>
    <s v="Col R Summer"/>
    <n v="5"/>
    <s v="N"/>
    <n v="1"/>
    <n v="0"/>
  </r>
  <r>
    <x v="3"/>
    <n v="21"/>
    <x v="20"/>
    <n v="26"/>
    <x v="25"/>
    <x v="1"/>
    <s v="Col R Summer"/>
    <n v="2"/>
    <s v="N"/>
    <n v="1"/>
    <n v="0"/>
  </r>
  <r>
    <x v="3"/>
    <n v="21"/>
    <x v="20"/>
    <n v="26"/>
    <x v="25"/>
    <x v="1"/>
    <s v="Col R Summer"/>
    <n v="3"/>
    <s v="N"/>
    <n v="1"/>
    <n v="322.27999999999997"/>
  </r>
  <r>
    <x v="3"/>
    <n v="21"/>
    <x v="20"/>
    <n v="26"/>
    <x v="25"/>
    <x v="1"/>
    <s v="Col R Summer"/>
    <n v="4"/>
    <s v="N"/>
    <n v="1"/>
    <n v="623.99"/>
  </r>
  <r>
    <x v="3"/>
    <n v="21"/>
    <x v="20"/>
    <n v="26"/>
    <x v="25"/>
    <x v="1"/>
    <s v="Col R Summer"/>
    <n v="5"/>
    <s v="N"/>
    <n v="1"/>
    <n v="0"/>
  </r>
  <r>
    <x v="3"/>
    <n v="22"/>
    <x v="21"/>
    <n v="26"/>
    <x v="25"/>
    <x v="1"/>
    <s v="Col R Summer"/>
    <n v="2"/>
    <s v="N"/>
    <n v="1"/>
    <n v="0"/>
  </r>
  <r>
    <x v="3"/>
    <n v="22"/>
    <x v="21"/>
    <n v="26"/>
    <x v="25"/>
    <x v="1"/>
    <s v="Col R Summer"/>
    <n v="3"/>
    <s v="N"/>
    <n v="1"/>
    <n v="0"/>
  </r>
  <r>
    <x v="3"/>
    <n v="22"/>
    <x v="21"/>
    <n v="26"/>
    <x v="25"/>
    <x v="1"/>
    <s v="Col R Summer"/>
    <n v="4"/>
    <s v="N"/>
    <n v="1"/>
    <n v="0"/>
  </r>
  <r>
    <x v="3"/>
    <n v="22"/>
    <x v="21"/>
    <n v="26"/>
    <x v="25"/>
    <x v="1"/>
    <s v="Col R Summer"/>
    <n v="5"/>
    <s v="N"/>
    <n v="1"/>
    <n v="0"/>
  </r>
  <r>
    <x v="3"/>
    <n v="23"/>
    <x v="22"/>
    <n v="26"/>
    <x v="25"/>
    <x v="1"/>
    <s v="Col R Summer"/>
    <n v="2"/>
    <s v="N"/>
    <n v="1"/>
    <n v="0"/>
  </r>
  <r>
    <x v="3"/>
    <n v="23"/>
    <x v="22"/>
    <n v="26"/>
    <x v="25"/>
    <x v="1"/>
    <s v="Col R Summer"/>
    <n v="3"/>
    <s v="N"/>
    <n v="1"/>
    <n v="0"/>
  </r>
  <r>
    <x v="3"/>
    <n v="23"/>
    <x v="22"/>
    <n v="26"/>
    <x v="25"/>
    <x v="1"/>
    <s v="Col R Summer"/>
    <n v="4"/>
    <s v="N"/>
    <n v="1"/>
    <n v="0"/>
  </r>
  <r>
    <x v="3"/>
    <n v="23"/>
    <x v="22"/>
    <n v="26"/>
    <x v="25"/>
    <x v="1"/>
    <s v="Col R Summer"/>
    <n v="5"/>
    <s v="N"/>
    <n v="1"/>
    <n v="0"/>
  </r>
  <r>
    <x v="3"/>
    <n v="24"/>
    <x v="23"/>
    <n v="26"/>
    <x v="25"/>
    <x v="1"/>
    <s v="Col R Summer"/>
    <n v="2"/>
    <s v="N"/>
    <n v="1"/>
    <n v="113.33"/>
  </r>
  <r>
    <x v="3"/>
    <n v="24"/>
    <x v="23"/>
    <n v="26"/>
    <x v="25"/>
    <x v="1"/>
    <s v="Col R Summer"/>
    <n v="3"/>
    <s v="N"/>
    <n v="1"/>
    <n v="170.54"/>
  </r>
  <r>
    <x v="3"/>
    <n v="24"/>
    <x v="23"/>
    <n v="26"/>
    <x v="25"/>
    <x v="1"/>
    <s v="Col R Summer"/>
    <n v="4"/>
    <s v="N"/>
    <n v="1"/>
    <n v="0"/>
  </r>
  <r>
    <x v="3"/>
    <n v="24"/>
    <x v="23"/>
    <n v="26"/>
    <x v="25"/>
    <x v="1"/>
    <s v="Col R Summer"/>
    <n v="5"/>
    <s v="N"/>
    <n v="1"/>
    <n v="0"/>
  </r>
  <r>
    <x v="3"/>
    <n v="25"/>
    <x v="24"/>
    <n v="26"/>
    <x v="25"/>
    <x v="1"/>
    <s v="Col R Summer"/>
    <n v="2"/>
    <s v="N"/>
    <n v="1"/>
    <n v="0"/>
  </r>
  <r>
    <x v="3"/>
    <n v="25"/>
    <x v="24"/>
    <n v="26"/>
    <x v="25"/>
    <x v="1"/>
    <s v="Col R Summer"/>
    <n v="3"/>
    <s v="N"/>
    <n v="1"/>
    <n v="102.87"/>
  </r>
  <r>
    <x v="3"/>
    <n v="25"/>
    <x v="24"/>
    <n v="26"/>
    <x v="25"/>
    <x v="1"/>
    <s v="Col R Summer"/>
    <n v="4"/>
    <s v="N"/>
    <n v="1"/>
    <n v="318.05"/>
  </r>
  <r>
    <x v="3"/>
    <n v="25"/>
    <x v="24"/>
    <n v="26"/>
    <x v="25"/>
    <x v="1"/>
    <s v="Col R Summer"/>
    <n v="5"/>
    <s v="N"/>
    <n v="1"/>
    <n v="0"/>
  </r>
  <r>
    <x v="4"/>
    <n v="1"/>
    <x v="0"/>
    <n v="26"/>
    <x v="25"/>
    <x v="1"/>
    <s v="Col R Summer"/>
    <n v="2"/>
    <s v="N"/>
    <n v="1"/>
    <n v="0"/>
  </r>
  <r>
    <x v="4"/>
    <n v="1"/>
    <x v="0"/>
    <n v="26"/>
    <x v="25"/>
    <x v="1"/>
    <s v="Col R Summer"/>
    <n v="3"/>
    <s v="N"/>
    <n v="1"/>
    <n v="0"/>
  </r>
  <r>
    <x v="4"/>
    <n v="1"/>
    <x v="0"/>
    <n v="26"/>
    <x v="25"/>
    <x v="1"/>
    <s v="Col R Summer"/>
    <n v="4"/>
    <s v="N"/>
    <n v="1"/>
    <n v="7296.02"/>
  </r>
  <r>
    <x v="4"/>
    <n v="1"/>
    <x v="0"/>
    <n v="26"/>
    <x v="25"/>
    <x v="1"/>
    <s v="Col R Summer"/>
    <n v="5"/>
    <s v="N"/>
    <n v="1"/>
    <n v="4645.54"/>
  </r>
  <r>
    <x v="4"/>
    <n v="2"/>
    <x v="1"/>
    <n v="26"/>
    <x v="25"/>
    <x v="1"/>
    <s v="Col R Summer"/>
    <n v="2"/>
    <s v="N"/>
    <n v="1"/>
    <n v="526.33000000000004"/>
  </r>
  <r>
    <x v="4"/>
    <n v="2"/>
    <x v="1"/>
    <n v="26"/>
    <x v="25"/>
    <x v="1"/>
    <s v="Col R Summer"/>
    <n v="3"/>
    <s v="N"/>
    <n v="1"/>
    <n v="689.05"/>
  </r>
  <r>
    <x v="4"/>
    <n v="2"/>
    <x v="1"/>
    <n v="26"/>
    <x v="25"/>
    <x v="1"/>
    <s v="Col R Summer"/>
    <n v="4"/>
    <s v="N"/>
    <n v="1"/>
    <n v="563.04999999999995"/>
  </r>
  <r>
    <x v="4"/>
    <n v="2"/>
    <x v="1"/>
    <n v="26"/>
    <x v="25"/>
    <x v="1"/>
    <s v="Col R Summer"/>
    <n v="5"/>
    <s v="N"/>
    <n v="1"/>
    <n v="1035.44"/>
  </r>
  <r>
    <x v="4"/>
    <n v="3"/>
    <x v="2"/>
    <n v="26"/>
    <x v="25"/>
    <x v="1"/>
    <s v="Col R Summer"/>
    <n v="2"/>
    <s v="N"/>
    <n v="1"/>
    <n v="0"/>
  </r>
  <r>
    <x v="4"/>
    <n v="3"/>
    <x v="2"/>
    <n v="26"/>
    <x v="25"/>
    <x v="1"/>
    <s v="Col R Summer"/>
    <n v="3"/>
    <s v="N"/>
    <n v="1"/>
    <n v="0"/>
  </r>
  <r>
    <x v="4"/>
    <n v="3"/>
    <x v="2"/>
    <n v="26"/>
    <x v="25"/>
    <x v="1"/>
    <s v="Col R Summer"/>
    <n v="4"/>
    <s v="N"/>
    <n v="1"/>
    <n v="0"/>
  </r>
  <r>
    <x v="4"/>
    <n v="3"/>
    <x v="2"/>
    <n v="26"/>
    <x v="25"/>
    <x v="1"/>
    <s v="Col R Summer"/>
    <n v="5"/>
    <s v="N"/>
    <n v="1"/>
    <n v="0"/>
  </r>
  <r>
    <x v="4"/>
    <n v="4"/>
    <x v="3"/>
    <n v="26"/>
    <x v="25"/>
    <x v="1"/>
    <s v="Col R Summer"/>
    <n v="2"/>
    <s v="N"/>
    <n v="1"/>
    <n v="0"/>
  </r>
  <r>
    <x v="4"/>
    <n v="4"/>
    <x v="3"/>
    <n v="26"/>
    <x v="25"/>
    <x v="1"/>
    <s v="Col R Summer"/>
    <n v="3"/>
    <s v="N"/>
    <n v="1"/>
    <n v="1084.3"/>
  </r>
  <r>
    <x v="4"/>
    <n v="4"/>
    <x v="3"/>
    <n v="26"/>
    <x v="25"/>
    <x v="1"/>
    <s v="Col R Summer"/>
    <n v="4"/>
    <s v="N"/>
    <n v="1"/>
    <n v="3737.83"/>
  </r>
  <r>
    <x v="4"/>
    <n v="4"/>
    <x v="3"/>
    <n v="26"/>
    <x v="25"/>
    <x v="1"/>
    <s v="Col R Summer"/>
    <n v="5"/>
    <s v="N"/>
    <n v="1"/>
    <n v="0"/>
  </r>
  <r>
    <x v="4"/>
    <n v="5"/>
    <x v="4"/>
    <n v="26"/>
    <x v="25"/>
    <x v="1"/>
    <s v="Col R Summer"/>
    <n v="2"/>
    <s v="N"/>
    <n v="1"/>
    <n v="0"/>
  </r>
  <r>
    <x v="4"/>
    <n v="5"/>
    <x v="4"/>
    <n v="26"/>
    <x v="25"/>
    <x v="1"/>
    <s v="Col R Summer"/>
    <n v="3"/>
    <s v="N"/>
    <n v="1"/>
    <n v="0"/>
  </r>
  <r>
    <x v="4"/>
    <n v="5"/>
    <x v="4"/>
    <n v="26"/>
    <x v="25"/>
    <x v="1"/>
    <s v="Col R Summer"/>
    <n v="4"/>
    <s v="N"/>
    <n v="1"/>
    <n v="552.71"/>
  </r>
  <r>
    <x v="4"/>
    <n v="5"/>
    <x v="4"/>
    <n v="26"/>
    <x v="25"/>
    <x v="1"/>
    <s v="Col R Summer"/>
    <n v="5"/>
    <s v="N"/>
    <n v="1"/>
    <n v="0"/>
  </r>
  <r>
    <x v="4"/>
    <n v="6"/>
    <x v="5"/>
    <n v="26"/>
    <x v="25"/>
    <x v="1"/>
    <s v="Col R Summer"/>
    <n v="2"/>
    <s v="N"/>
    <n v="1"/>
    <n v="0"/>
  </r>
  <r>
    <x v="4"/>
    <n v="6"/>
    <x v="5"/>
    <n v="26"/>
    <x v="25"/>
    <x v="1"/>
    <s v="Col R Summer"/>
    <n v="3"/>
    <s v="N"/>
    <n v="1"/>
    <n v="0"/>
  </r>
  <r>
    <x v="4"/>
    <n v="6"/>
    <x v="5"/>
    <n v="26"/>
    <x v="25"/>
    <x v="1"/>
    <s v="Col R Summer"/>
    <n v="4"/>
    <s v="N"/>
    <n v="1"/>
    <n v="0"/>
  </r>
  <r>
    <x v="4"/>
    <n v="6"/>
    <x v="5"/>
    <n v="26"/>
    <x v="25"/>
    <x v="1"/>
    <s v="Col R Summer"/>
    <n v="5"/>
    <s v="N"/>
    <n v="1"/>
    <n v="0"/>
  </r>
  <r>
    <x v="4"/>
    <n v="7"/>
    <x v="6"/>
    <n v="26"/>
    <x v="25"/>
    <x v="1"/>
    <s v="Col R Summer"/>
    <n v="2"/>
    <s v="N"/>
    <n v="1"/>
    <n v="0"/>
  </r>
  <r>
    <x v="4"/>
    <n v="7"/>
    <x v="6"/>
    <n v="26"/>
    <x v="25"/>
    <x v="1"/>
    <s v="Col R Summer"/>
    <n v="3"/>
    <s v="N"/>
    <n v="1"/>
    <n v="0"/>
  </r>
  <r>
    <x v="4"/>
    <n v="7"/>
    <x v="6"/>
    <n v="26"/>
    <x v="25"/>
    <x v="1"/>
    <s v="Col R Summer"/>
    <n v="4"/>
    <s v="N"/>
    <n v="1"/>
    <n v="0"/>
  </r>
  <r>
    <x v="4"/>
    <n v="7"/>
    <x v="6"/>
    <n v="26"/>
    <x v="25"/>
    <x v="1"/>
    <s v="Col R Summer"/>
    <n v="5"/>
    <s v="N"/>
    <n v="1"/>
    <n v="0"/>
  </r>
  <r>
    <x v="4"/>
    <n v="8"/>
    <x v="7"/>
    <n v="26"/>
    <x v="25"/>
    <x v="1"/>
    <s v="Col R Summer"/>
    <n v="2"/>
    <s v="N"/>
    <n v="1"/>
    <n v="0"/>
  </r>
  <r>
    <x v="4"/>
    <n v="8"/>
    <x v="7"/>
    <n v="26"/>
    <x v="25"/>
    <x v="1"/>
    <s v="Col R Summer"/>
    <n v="3"/>
    <s v="N"/>
    <n v="1"/>
    <n v="0"/>
  </r>
  <r>
    <x v="4"/>
    <n v="8"/>
    <x v="7"/>
    <n v="26"/>
    <x v="25"/>
    <x v="1"/>
    <s v="Col R Summer"/>
    <n v="4"/>
    <s v="N"/>
    <n v="1"/>
    <n v="0"/>
  </r>
  <r>
    <x v="4"/>
    <n v="8"/>
    <x v="7"/>
    <n v="26"/>
    <x v="25"/>
    <x v="1"/>
    <s v="Col R Summer"/>
    <n v="5"/>
    <s v="N"/>
    <n v="1"/>
    <n v="0"/>
  </r>
  <r>
    <x v="4"/>
    <n v="9"/>
    <x v="8"/>
    <n v="26"/>
    <x v="25"/>
    <x v="1"/>
    <s v="Col R Summer"/>
    <n v="2"/>
    <s v="N"/>
    <n v="1"/>
    <n v="299.88"/>
  </r>
  <r>
    <x v="4"/>
    <n v="9"/>
    <x v="8"/>
    <n v="26"/>
    <x v="25"/>
    <x v="1"/>
    <s v="Col R Summer"/>
    <n v="3"/>
    <s v="N"/>
    <n v="1"/>
    <n v="55.04"/>
  </r>
  <r>
    <x v="4"/>
    <n v="9"/>
    <x v="8"/>
    <n v="26"/>
    <x v="25"/>
    <x v="1"/>
    <s v="Col R Summer"/>
    <n v="4"/>
    <s v="N"/>
    <n v="1"/>
    <n v="64.25"/>
  </r>
  <r>
    <x v="4"/>
    <n v="9"/>
    <x v="8"/>
    <n v="26"/>
    <x v="25"/>
    <x v="1"/>
    <s v="Col R Summer"/>
    <n v="5"/>
    <s v="N"/>
    <n v="1"/>
    <n v="0"/>
  </r>
  <r>
    <x v="4"/>
    <n v="10"/>
    <x v="9"/>
    <n v="26"/>
    <x v="25"/>
    <x v="1"/>
    <s v="Col R Summer"/>
    <n v="2"/>
    <s v="N"/>
    <n v="1"/>
    <n v="249.43"/>
  </r>
  <r>
    <x v="4"/>
    <n v="10"/>
    <x v="9"/>
    <n v="26"/>
    <x v="25"/>
    <x v="1"/>
    <s v="Col R Summer"/>
    <n v="3"/>
    <s v="N"/>
    <n v="1"/>
    <n v="157.69"/>
  </r>
  <r>
    <x v="4"/>
    <n v="10"/>
    <x v="9"/>
    <n v="26"/>
    <x v="25"/>
    <x v="1"/>
    <s v="Col R Summer"/>
    <n v="4"/>
    <s v="N"/>
    <n v="1"/>
    <n v="0"/>
  </r>
  <r>
    <x v="4"/>
    <n v="10"/>
    <x v="9"/>
    <n v="26"/>
    <x v="25"/>
    <x v="1"/>
    <s v="Col R Summer"/>
    <n v="5"/>
    <s v="N"/>
    <n v="1"/>
    <n v="228.49"/>
  </r>
  <r>
    <x v="4"/>
    <n v="11"/>
    <x v="10"/>
    <n v="26"/>
    <x v="25"/>
    <x v="1"/>
    <s v="Col R Summer"/>
    <n v="2"/>
    <s v="N"/>
    <n v="1"/>
    <n v="0"/>
  </r>
  <r>
    <x v="4"/>
    <n v="11"/>
    <x v="10"/>
    <n v="26"/>
    <x v="25"/>
    <x v="1"/>
    <s v="Col R Summer"/>
    <n v="3"/>
    <s v="N"/>
    <n v="1"/>
    <n v="0"/>
  </r>
  <r>
    <x v="4"/>
    <n v="11"/>
    <x v="10"/>
    <n v="26"/>
    <x v="25"/>
    <x v="1"/>
    <s v="Col R Summer"/>
    <n v="4"/>
    <s v="N"/>
    <n v="1"/>
    <n v="0"/>
  </r>
  <r>
    <x v="4"/>
    <n v="11"/>
    <x v="10"/>
    <n v="26"/>
    <x v="25"/>
    <x v="1"/>
    <s v="Col R Summer"/>
    <n v="5"/>
    <s v="N"/>
    <n v="1"/>
    <n v="0"/>
  </r>
  <r>
    <x v="4"/>
    <n v="12"/>
    <x v="11"/>
    <n v="26"/>
    <x v="25"/>
    <x v="1"/>
    <s v="Col R Summer"/>
    <n v="2"/>
    <s v="N"/>
    <n v="1"/>
    <n v="0"/>
  </r>
  <r>
    <x v="4"/>
    <n v="12"/>
    <x v="11"/>
    <n v="26"/>
    <x v="25"/>
    <x v="1"/>
    <s v="Col R Summer"/>
    <n v="3"/>
    <s v="N"/>
    <n v="1"/>
    <n v="0"/>
  </r>
  <r>
    <x v="4"/>
    <n v="12"/>
    <x v="11"/>
    <n v="26"/>
    <x v="25"/>
    <x v="1"/>
    <s v="Col R Summer"/>
    <n v="4"/>
    <s v="N"/>
    <n v="1"/>
    <n v="0"/>
  </r>
  <r>
    <x v="4"/>
    <n v="12"/>
    <x v="11"/>
    <n v="26"/>
    <x v="25"/>
    <x v="1"/>
    <s v="Col R Summer"/>
    <n v="5"/>
    <s v="N"/>
    <n v="1"/>
    <n v="47.93"/>
  </r>
  <r>
    <x v="4"/>
    <n v="13"/>
    <x v="12"/>
    <n v="26"/>
    <x v="25"/>
    <x v="1"/>
    <s v="Col R Summer"/>
    <n v="2"/>
    <s v="N"/>
    <n v="1"/>
    <n v="0"/>
  </r>
  <r>
    <x v="4"/>
    <n v="13"/>
    <x v="12"/>
    <n v="26"/>
    <x v="25"/>
    <x v="1"/>
    <s v="Col R Summer"/>
    <n v="3"/>
    <s v="N"/>
    <n v="1"/>
    <n v="0"/>
  </r>
  <r>
    <x v="4"/>
    <n v="13"/>
    <x v="12"/>
    <n v="26"/>
    <x v="25"/>
    <x v="1"/>
    <s v="Col R Summer"/>
    <n v="4"/>
    <s v="N"/>
    <n v="1"/>
    <n v="0"/>
  </r>
  <r>
    <x v="4"/>
    <n v="13"/>
    <x v="12"/>
    <n v="26"/>
    <x v="25"/>
    <x v="1"/>
    <s v="Col R Summer"/>
    <n v="5"/>
    <s v="N"/>
    <n v="1"/>
    <n v="0"/>
  </r>
  <r>
    <x v="4"/>
    <n v="14"/>
    <x v="13"/>
    <n v="26"/>
    <x v="25"/>
    <x v="1"/>
    <s v="Col R Summer"/>
    <n v="2"/>
    <s v="N"/>
    <n v="1"/>
    <n v="0"/>
  </r>
  <r>
    <x v="4"/>
    <n v="14"/>
    <x v="13"/>
    <n v="26"/>
    <x v="25"/>
    <x v="1"/>
    <s v="Col R Summer"/>
    <n v="3"/>
    <s v="N"/>
    <n v="1"/>
    <n v="0"/>
  </r>
  <r>
    <x v="4"/>
    <n v="14"/>
    <x v="13"/>
    <n v="26"/>
    <x v="25"/>
    <x v="1"/>
    <s v="Col R Summer"/>
    <n v="4"/>
    <s v="N"/>
    <n v="1"/>
    <n v="0"/>
  </r>
  <r>
    <x v="4"/>
    <n v="14"/>
    <x v="13"/>
    <n v="26"/>
    <x v="25"/>
    <x v="1"/>
    <s v="Col R Summer"/>
    <n v="5"/>
    <s v="N"/>
    <n v="1"/>
    <n v="0"/>
  </r>
  <r>
    <x v="4"/>
    <n v="15"/>
    <x v="14"/>
    <n v="26"/>
    <x v="25"/>
    <x v="1"/>
    <s v="Col R Summer"/>
    <n v="2"/>
    <s v="N"/>
    <n v="1"/>
    <n v="4826.6000000000004"/>
  </r>
  <r>
    <x v="4"/>
    <n v="15"/>
    <x v="14"/>
    <n v="26"/>
    <x v="25"/>
    <x v="1"/>
    <s v="Col R Summer"/>
    <n v="3"/>
    <s v="N"/>
    <n v="1"/>
    <n v="2176.5"/>
  </r>
  <r>
    <x v="4"/>
    <n v="15"/>
    <x v="14"/>
    <n v="26"/>
    <x v="25"/>
    <x v="1"/>
    <s v="Col R Summer"/>
    <n v="4"/>
    <s v="N"/>
    <n v="1"/>
    <n v="2672"/>
  </r>
  <r>
    <x v="4"/>
    <n v="15"/>
    <x v="14"/>
    <n v="26"/>
    <x v="25"/>
    <x v="1"/>
    <s v="Col R Summer"/>
    <n v="5"/>
    <s v="N"/>
    <n v="1"/>
    <n v="0"/>
  </r>
  <r>
    <x v="4"/>
    <n v="16"/>
    <x v="15"/>
    <n v="26"/>
    <x v="25"/>
    <x v="1"/>
    <s v="Col R Summer"/>
    <n v="2"/>
    <s v="N"/>
    <n v="1"/>
    <n v="0.32"/>
  </r>
  <r>
    <x v="4"/>
    <n v="16"/>
    <x v="15"/>
    <n v="26"/>
    <x v="25"/>
    <x v="1"/>
    <s v="Col R Summer"/>
    <n v="3"/>
    <s v="N"/>
    <n v="1"/>
    <n v="0"/>
  </r>
  <r>
    <x v="4"/>
    <n v="16"/>
    <x v="15"/>
    <n v="26"/>
    <x v="25"/>
    <x v="1"/>
    <s v="Col R Summer"/>
    <n v="4"/>
    <s v="N"/>
    <n v="1"/>
    <n v="0"/>
  </r>
  <r>
    <x v="4"/>
    <n v="16"/>
    <x v="15"/>
    <n v="26"/>
    <x v="25"/>
    <x v="1"/>
    <s v="Col R Summer"/>
    <n v="5"/>
    <s v="N"/>
    <n v="1"/>
    <n v="0.88"/>
  </r>
  <r>
    <x v="4"/>
    <n v="17"/>
    <x v="16"/>
    <n v="26"/>
    <x v="25"/>
    <x v="1"/>
    <s v="Col R Summer"/>
    <n v="2"/>
    <s v="N"/>
    <n v="1"/>
    <n v="0"/>
  </r>
  <r>
    <x v="4"/>
    <n v="17"/>
    <x v="16"/>
    <n v="26"/>
    <x v="25"/>
    <x v="1"/>
    <s v="Col R Summer"/>
    <n v="3"/>
    <s v="N"/>
    <n v="1"/>
    <n v="0"/>
  </r>
  <r>
    <x v="4"/>
    <n v="17"/>
    <x v="16"/>
    <n v="26"/>
    <x v="25"/>
    <x v="1"/>
    <s v="Col R Summer"/>
    <n v="4"/>
    <s v="N"/>
    <n v="1"/>
    <n v="0"/>
  </r>
  <r>
    <x v="4"/>
    <n v="17"/>
    <x v="16"/>
    <n v="26"/>
    <x v="25"/>
    <x v="1"/>
    <s v="Col R Summer"/>
    <n v="5"/>
    <s v="N"/>
    <n v="1"/>
    <n v="0"/>
  </r>
  <r>
    <x v="4"/>
    <n v="18"/>
    <x v="17"/>
    <n v="26"/>
    <x v="25"/>
    <x v="1"/>
    <s v="Col R Summer"/>
    <n v="2"/>
    <s v="N"/>
    <n v="1"/>
    <n v="0"/>
  </r>
  <r>
    <x v="4"/>
    <n v="18"/>
    <x v="17"/>
    <n v="26"/>
    <x v="25"/>
    <x v="1"/>
    <s v="Col R Summer"/>
    <n v="3"/>
    <s v="N"/>
    <n v="1"/>
    <n v="0"/>
  </r>
  <r>
    <x v="4"/>
    <n v="18"/>
    <x v="17"/>
    <n v="26"/>
    <x v="25"/>
    <x v="1"/>
    <s v="Col R Summer"/>
    <n v="4"/>
    <s v="N"/>
    <n v="1"/>
    <n v="1854.67"/>
  </r>
  <r>
    <x v="4"/>
    <n v="18"/>
    <x v="17"/>
    <n v="26"/>
    <x v="25"/>
    <x v="1"/>
    <s v="Col R Summer"/>
    <n v="5"/>
    <s v="N"/>
    <n v="1"/>
    <n v="0"/>
  </r>
  <r>
    <x v="4"/>
    <n v="19"/>
    <x v="18"/>
    <n v="26"/>
    <x v="25"/>
    <x v="1"/>
    <s v="Col R Summer"/>
    <n v="2"/>
    <s v="N"/>
    <n v="1"/>
    <n v="0"/>
  </r>
  <r>
    <x v="4"/>
    <n v="19"/>
    <x v="18"/>
    <n v="26"/>
    <x v="25"/>
    <x v="1"/>
    <s v="Col R Summer"/>
    <n v="3"/>
    <s v="N"/>
    <n v="1"/>
    <n v="0"/>
  </r>
  <r>
    <x v="4"/>
    <n v="19"/>
    <x v="18"/>
    <n v="26"/>
    <x v="25"/>
    <x v="1"/>
    <s v="Col R Summer"/>
    <n v="4"/>
    <s v="N"/>
    <n v="1"/>
    <n v="8973"/>
  </r>
  <r>
    <x v="4"/>
    <n v="19"/>
    <x v="18"/>
    <n v="26"/>
    <x v="25"/>
    <x v="1"/>
    <s v="Col R Summer"/>
    <n v="5"/>
    <s v="N"/>
    <n v="1"/>
    <n v="0"/>
  </r>
  <r>
    <x v="4"/>
    <n v="20"/>
    <x v="19"/>
    <n v="26"/>
    <x v="25"/>
    <x v="1"/>
    <s v="Col R Summer"/>
    <n v="2"/>
    <s v="N"/>
    <n v="1"/>
    <n v="0"/>
  </r>
  <r>
    <x v="4"/>
    <n v="20"/>
    <x v="19"/>
    <n v="26"/>
    <x v="25"/>
    <x v="1"/>
    <s v="Col R Summer"/>
    <n v="3"/>
    <s v="N"/>
    <n v="1"/>
    <n v="368.56"/>
  </r>
  <r>
    <x v="4"/>
    <n v="20"/>
    <x v="19"/>
    <n v="26"/>
    <x v="25"/>
    <x v="1"/>
    <s v="Col R Summer"/>
    <n v="4"/>
    <s v="N"/>
    <n v="1"/>
    <n v="1775.34"/>
  </r>
  <r>
    <x v="4"/>
    <n v="20"/>
    <x v="19"/>
    <n v="26"/>
    <x v="25"/>
    <x v="1"/>
    <s v="Col R Summer"/>
    <n v="5"/>
    <s v="N"/>
    <n v="1"/>
    <n v="0"/>
  </r>
  <r>
    <x v="4"/>
    <n v="21"/>
    <x v="20"/>
    <n v="26"/>
    <x v="25"/>
    <x v="1"/>
    <s v="Col R Summer"/>
    <n v="2"/>
    <s v="N"/>
    <n v="1"/>
    <n v="0"/>
  </r>
  <r>
    <x v="4"/>
    <n v="21"/>
    <x v="20"/>
    <n v="26"/>
    <x v="25"/>
    <x v="1"/>
    <s v="Col R Summer"/>
    <n v="3"/>
    <s v="N"/>
    <n v="1"/>
    <n v="248.51"/>
  </r>
  <r>
    <x v="4"/>
    <n v="21"/>
    <x v="20"/>
    <n v="26"/>
    <x v="25"/>
    <x v="1"/>
    <s v="Col R Summer"/>
    <n v="4"/>
    <s v="N"/>
    <n v="1"/>
    <n v="589.59"/>
  </r>
  <r>
    <x v="4"/>
    <n v="21"/>
    <x v="20"/>
    <n v="26"/>
    <x v="25"/>
    <x v="1"/>
    <s v="Col R Summer"/>
    <n v="5"/>
    <s v="N"/>
    <n v="1"/>
    <n v="0"/>
  </r>
  <r>
    <x v="4"/>
    <n v="22"/>
    <x v="21"/>
    <n v="26"/>
    <x v="25"/>
    <x v="1"/>
    <s v="Col R Summer"/>
    <n v="2"/>
    <s v="N"/>
    <n v="1"/>
    <n v="0"/>
  </r>
  <r>
    <x v="4"/>
    <n v="22"/>
    <x v="21"/>
    <n v="26"/>
    <x v="25"/>
    <x v="1"/>
    <s v="Col R Summer"/>
    <n v="3"/>
    <s v="N"/>
    <n v="1"/>
    <n v="0"/>
  </r>
  <r>
    <x v="4"/>
    <n v="22"/>
    <x v="21"/>
    <n v="26"/>
    <x v="25"/>
    <x v="1"/>
    <s v="Col R Summer"/>
    <n v="4"/>
    <s v="N"/>
    <n v="1"/>
    <n v="0"/>
  </r>
  <r>
    <x v="4"/>
    <n v="22"/>
    <x v="21"/>
    <n v="26"/>
    <x v="25"/>
    <x v="1"/>
    <s v="Col R Summer"/>
    <n v="5"/>
    <s v="N"/>
    <n v="1"/>
    <n v="0"/>
  </r>
  <r>
    <x v="4"/>
    <n v="23"/>
    <x v="22"/>
    <n v="26"/>
    <x v="25"/>
    <x v="1"/>
    <s v="Col R Summer"/>
    <n v="2"/>
    <s v="N"/>
    <n v="1"/>
    <n v="0"/>
  </r>
  <r>
    <x v="4"/>
    <n v="23"/>
    <x v="22"/>
    <n v="26"/>
    <x v="25"/>
    <x v="1"/>
    <s v="Col R Summer"/>
    <n v="3"/>
    <s v="N"/>
    <n v="1"/>
    <n v="0"/>
  </r>
  <r>
    <x v="4"/>
    <n v="23"/>
    <x v="22"/>
    <n v="26"/>
    <x v="25"/>
    <x v="1"/>
    <s v="Col R Summer"/>
    <n v="4"/>
    <s v="N"/>
    <n v="1"/>
    <n v="0"/>
  </r>
  <r>
    <x v="4"/>
    <n v="23"/>
    <x v="22"/>
    <n v="26"/>
    <x v="25"/>
    <x v="1"/>
    <s v="Col R Summer"/>
    <n v="5"/>
    <s v="N"/>
    <n v="1"/>
    <n v="0"/>
  </r>
  <r>
    <x v="4"/>
    <n v="24"/>
    <x v="23"/>
    <n v="26"/>
    <x v="25"/>
    <x v="1"/>
    <s v="Col R Summer"/>
    <n v="2"/>
    <s v="N"/>
    <n v="1"/>
    <n v="153.55000000000001"/>
  </r>
  <r>
    <x v="4"/>
    <n v="24"/>
    <x v="23"/>
    <n v="26"/>
    <x v="25"/>
    <x v="1"/>
    <s v="Col R Summer"/>
    <n v="3"/>
    <s v="N"/>
    <n v="1"/>
    <n v="178.29"/>
  </r>
  <r>
    <x v="4"/>
    <n v="24"/>
    <x v="23"/>
    <n v="26"/>
    <x v="25"/>
    <x v="1"/>
    <s v="Col R Summer"/>
    <n v="4"/>
    <s v="N"/>
    <n v="1"/>
    <n v="0"/>
  </r>
  <r>
    <x v="4"/>
    <n v="24"/>
    <x v="23"/>
    <n v="26"/>
    <x v="25"/>
    <x v="1"/>
    <s v="Col R Summer"/>
    <n v="5"/>
    <s v="N"/>
    <n v="1"/>
    <n v="0"/>
  </r>
  <r>
    <x v="4"/>
    <n v="25"/>
    <x v="24"/>
    <n v="26"/>
    <x v="25"/>
    <x v="1"/>
    <s v="Col R Summer"/>
    <n v="2"/>
    <s v="N"/>
    <n v="1"/>
    <n v="0"/>
  </r>
  <r>
    <x v="4"/>
    <n v="25"/>
    <x v="24"/>
    <n v="26"/>
    <x v="25"/>
    <x v="1"/>
    <s v="Col R Summer"/>
    <n v="3"/>
    <s v="N"/>
    <n v="1"/>
    <n v="83.49"/>
  </r>
  <r>
    <x v="4"/>
    <n v="25"/>
    <x v="24"/>
    <n v="26"/>
    <x v="25"/>
    <x v="1"/>
    <s v="Col R Summer"/>
    <n v="4"/>
    <s v="N"/>
    <n v="1"/>
    <n v="306.32"/>
  </r>
  <r>
    <x v="4"/>
    <n v="25"/>
    <x v="24"/>
    <n v="26"/>
    <x v="25"/>
    <x v="1"/>
    <s v="Col R Summer"/>
    <n v="5"/>
    <s v="N"/>
    <n v="1"/>
    <n v="0"/>
  </r>
  <r>
    <x v="5"/>
    <n v="1"/>
    <x v="0"/>
    <n v="26"/>
    <x v="25"/>
    <x v="1"/>
    <s v="Col R Summer"/>
    <n v="2"/>
    <s v="N"/>
    <n v="1"/>
    <n v="0"/>
  </r>
  <r>
    <x v="5"/>
    <n v="1"/>
    <x v="0"/>
    <n v="26"/>
    <x v="25"/>
    <x v="1"/>
    <s v="Col R Summer"/>
    <n v="3"/>
    <s v="N"/>
    <n v="1"/>
    <n v="0"/>
  </r>
  <r>
    <x v="5"/>
    <n v="1"/>
    <x v="0"/>
    <n v="26"/>
    <x v="25"/>
    <x v="1"/>
    <s v="Col R Summer"/>
    <n v="4"/>
    <s v="N"/>
    <n v="1"/>
    <n v="6690.11"/>
  </r>
  <r>
    <x v="5"/>
    <n v="1"/>
    <x v="0"/>
    <n v="26"/>
    <x v="25"/>
    <x v="1"/>
    <s v="Col R Summer"/>
    <n v="5"/>
    <s v="N"/>
    <n v="1"/>
    <n v="4679.08"/>
  </r>
  <r>
    <x v="5"/>
    <n v="2"/>
    <x v="1"/>
    <n v="26"/>
    <x v="25"/>
    <x v="1"/>
    <s v="Col R Summer"/>
    <n v="2"/>
    <s v="N"/>
    <n v="1"/>
    <n v="661.44"/>
  </r>
  <r>
    <x v="5"/>
    <n v="2"/>
    <x v="1"/>
    <n v="26"/>
    <x v="25"/>
    <x v="1"/>
    <s v="Col R Summer"/>
    <n v="3"/>
    <s v="N"/>
    <n v="1"/>
    <n v="851.17"/>
  </r>
  <r>
    <x v="5"/>
    <n v="2"/>
    <x v="1"/>
    <n v="26"/>
    <x v="25"/>
    <x v="1"/>
    <s v="Col R Summer"/>
    <n v="4"/>
    <s v="N"/>
    <n v="1"/>
    <n v="535.4"/>
  </r>
  <r>
    <x v="5"/>
    <n v="2"/>
    <x v="1"/>
    <n v="26"/>
    <x v="25"/>
    <x v="1"/>
    <s v="Col R Summer"/>
    <n v="5"/>
    <s v="N"/>
    <n v="1"/>
    <n v="1168.46"/>
  </r>
  <r>
    <x v="5"/>
    <n v="3"/>
    <x v="2"/>
    <n v="26"/>
    <x v="25"/>
    <x v="1"/>
    <s v="Col R Summer"/>
    <n v="2"/>
    <s v="N"/>
    <n v="1"/>
    <n v="0"/>
  </r>
  <r>
    <x v="5"/>
    <n v="3"/>
    <x v="2"/>
    <n v="26"/>
    <x v="25"/>
    <x v="1"/>
    <s v="Col R Summer"/>
    <n v="3"/>
    <s v="N"/>
    <n v="1"/>
    <n v="0"/>
  </r>
  <r>
    <x v="5"/>
    <n v="3"/>
    <x v="2"/>
    <n v="26"/>
    <x v="25"/>
    <x v="1"/>
    <s v="Col R Summer"/>
    <n v="4"/>
    <s v="N"/>
    <n v="1"/>
    <n v="0"/>
  </r>
  <r>
    <x v="5"/>
    <n v="3"/>
    <x v="2"/>
    <n v="26"/>
    <x v="25"/>
    <x v="1"/>
    <s v="Col R Summer"/>
    <n v="5"/>
    <s v="N"/>
    <n v="1"/>
    <n v="0"/>
  </r>
  <r>
    <x v="5"/>
    <n v="4"/>
    <x v="3"/>
    <n v="26"/>
    <x v="25"/>
    <x v="1"/>
    <s v="Col R Summer"/>
    <n v="2"/>
    <s v="N"/>
    <n v="1"/>
    <n v="0"/>
  </r>
  <r>
    <x v="5"/>
    <n v="4"/>
    <x v="3"/>
    <n v="26"/>
    <x v="25"/>
    <x v="1"/>
    <s v="Col R Summer"/>
    <n v="3"/>
    <s v="N"/>
    <n v="1"/>
    <n v="411.96"/>
  </r>
  <r>
    <x v="5"/>
    <n v="4"/>
    <x v="3"/>
    <n v="26"/>
    <x v="25"/>
    <x v="1"/>
    <s v="Col R Summer"/>
    <n v="4"/>
    <s v="N"/>
    <n v="1"/>
    <n v="1093.19"/>
  </r>
  <r>
    <x v="5"/>
    <n v="4"/>
    <x v="3"/>
    <n v="26"/>
    <x v="25"/>
    <x v="1"/>
    <s v="Col R Summer"/>
    <n v="5"/>
    <s v="N"/>
    <n v="1"/>
    <n v="0"/>
  </r>
  <r>
    <x v="5"/>
    <n v="5"/>
    <x v="4"/>
    <n v="26"/>
    <x v="25"/>
    <x v="1"/>
    <s v="Col R Summer"/>
    <n v="2"/>
    <s v="N"/>
    <n v="1"/>
    <n v="0"/>
  </r>
  <r>
    <x v="5"/>
    <n v="5"/>
    <x v="4"/>
    <n v="26"/>
    <x v="25"/>
    <x v="1"/>
    <s v="Col R Summer"/>
    <n v="3"/>
    <s v="N"/>
    <n v="1"/>
    <n v="0"/>
  </r>
  <r>
    <x v="5"/>
    <n v="5"/>
    <x v="4"/>
    <n v="26"/>
    <x v="25"/>
    <x v="1"/>
    <s v="Col R Summer"/>
    <n v="4"/>
    <s v="N"/>
    <n v="1"/>
    <n v="749.06"/>
  </r>
  <r>
    <x v="5"/>
    <n v="5"/>
    <x v="4"/>
    <n v="26"/>
    <x v="25"/>
    <x v="1"/>
    <s v="Col R Summer"/>
    <n v="5"/>
    <s v="N"/>
    <n v="1"/>
    <n v="0"/>
  </r>
  <r>
    <x v="5"/>
    <n v="6"/>
    <x v="5"/>
    <n v="26"/>
    <x v="25"/>
    <x v="1"/>
    <s v="Col R Summer"/>
    <n v="2"/>
    <s v="N"/>
    <n v="1"/>
    <n v="0"/>
  </r>
  <r>
    <x v="5"/>
    <n v="6"/>
    <x v="5"/>
    <n v="26"/>
    <x v="25"/>
    <x v="1"/>
    <s v="Col R Summer"/>
    <n v="3"/>
    <s v="N"/>
    <n v="1"/>
    <n v="0"/>
  </r>
  <r>
    <x v="5"/>
    <n v="6"/>
    <x v="5"/>
    <n v="26"/>
    <x v="25"/>
    <x v="1"/>
    <s v="Col R Summer"/>
    <n v="4"/>
    <s v="N"/>
    <n v="1"/>
    <n v="0"/>
  </r>
  <r>
    <x v="5"/>
    <n v="6"/>
    <x v="5"/>
    <n v="26"/>
    <x v="25"/>
    <x v="1"/>
    <s v="Col R Summer"/>
    <n v="5"/>
    <s v="N"/>
    <n v="1"/>
    <n v="0"/>
  </r>
  <r>
    <x v="5"/>
    <n v="7"/>
    <x v="6"/>
    <n v="26"/>
    <x v="25"/>
    <x v="1"/>
    <s v="Col R Summer"/>
    <n v="2"/>
    <s v="N"/>
    <n v="1"/>
    <n v="0"/>
  </r>
  <r>
    <x v="5"/>
    <n v="7"/>
    <x v="6"/>
    <n v="26"/>
    <x v="25"/>
    <x v="1"/>
    <s v="Col R Summer"/>
    <n v="3"/>
    <s v="N"/>
    <n v="1"/>
    <n v="0"/>
  </r>
  <r>
    <x v="5"/>
    <n v="7"/>
    <x v="6"/>
    <n v="26"/>
    <x v="25"/>
    <x v="1"/>
    <s v="Col R Summer"/>
    <n v="4"/>
    <s v="N"/>
    <n v="1"/>
    <n v="0"/>
  </r>
  <r>
    <x v="5"/>
    <n v="7"/>
    <x v="6"/>
    <n v="26"/>
    <x v="25"/>
    <x v="1"/>
    <s v="Col R Summer"/>
    <n v="5"/>
    <s v="N"/>
    <n v="1"/>
    <n v="0"/>
  </r>
  <r>
    <x v="5"/>
    <n v="8"/>
    <x v="7"/>
    <n v="26"/>
    <x v="25"/>
    <x v="1"/>
    <s v="Col R Summer"/>
    <n v="2"/>
    <s v="N"/>
    <n v="1"/>
    <n v="0"/>
  </r>
  <r>
    <x v="5"/>
    <n v="8"/>
    <x v="7"/>
    <n v="26"/>
    <x v="25"/>
    <x v="1"/>
    <s v="Col R Summer"/>
    <n v="3"/>
    <s v="N"/>
    <n v="1"/>
    <n v="0"/>
  </r>
  <r>
    <x v="5"/>
    <n v="8"/>
    <x v="7"/>
    <n v="26"/>
    <x v="25"/>
    <x v="1"/>
    <s v="Col R Summer"/>
    <n v="4"/>
    <s v="N"/>
    <n v="1"/>
    <n v="0"/>
  </r>
  <r>
    <x v="5"/>
    <n v="8"/>
    <x v="7"/>
    <n v="26"/>
    <x v="25"/>
    <x v="1"/>
    <s v="Col R Summer"/>
    <n v="5"/>
    <s v="N"/>
    <n v="1"/>
    <n v="0"/>
  </r>
  <r>
    <x v="5"/>
    <n v="9"/>
    <x v="8"/>
    <n v="26"/>
    <x v="25"/>
    <x v="1"/>
    <s v="Col R Summer"/>
    <n v="2"/>
    <s v="N"/>
    <n v="1"/>
    <n v="156.34"/>
  </r>
  <r>
    <x v="5"/>
    <n v="9"/>
    <x v="8"/>
    <n v="26"/>
    <x v="25"/>
    <x v="1"/>
    <s v="Col R Summer"/>
    <n v="3"/>
    <s v="N"/>
    <n v="1"/>
    <n v="28.21"/>
  </r>
  <r>
    <x v="5"/>
    <n v="9"/>
    <x v="8"/>
    <n v="26"/>
    <x v="25"/>
    <x v="1"/>
    <s v="Col R Summer"/>
    <n v="4"/>
    <s v="N"/>
    <n v="1"/>
    <n v="26.52"/>
  </r>
  <r>
    <x v="5"/>
    <n v="9"/>
    <x v="8"/>
    <n v="26"/>
    <x v="25"/>
    <x v="1"/>
    <s v="Col R Summer"/>
    <n v="5"/>
    <s v="N"/>
    <n v="1"/>
    <n v="0"/>
  </r>
  <r>
    <x v="5"/>
    <n v="10"/>
    <x v="9"/>
    <n v="26"/>
    <x v="25"/>
    <x v="1"/>
    <s v="Col R Summer"/>
    <n v="2"/>
    <s v="N"/>
    <n v="1"/>
    <n v="123.15"/>
  </r>
  <r>
    <x v="5"/>
    <n v="10"/>
    <x v="9"/>
    <n v="26"/>
    <x v="25"/>
    <x v="1"/>
    <s v="Col R Summer"/>
    <n v="3"/>
    <s v="N"/>
    <n v="1"/>
    <n v="76.53"/>
  </r>
  <r>
    <x v="5"/>
    <n v="10"/>
    <x v="9"/>
    <n v="26"/>
    <x v="25"/>
    <x v="1"/>
    <s v="Col R Summer"/>
    <n v="4"/>
    <s v="N"/>
    <n v="1"/>
    <n v="0"/>
  </r>
  <r>
    <x v="5"/>
    <n v="10"/>
    <x v="9"/>
    <n v="26"/>
    <x v="25"/>
    <x v="1"/>
    <s v="Col R Summer"/>
    <n v="5"/>
    <s v="N"/>
    <n v="1"/>
    <n v="100.39"/>
  </r>
  <r>
    <x v="5"/>
    <n v="11"/>
    <x v="10"/>
    <n v="26"/>
    <x v="25"/>
    <x v="1"/>
    <s v="Col R Summer"/>
    <n v="2"/>
    <s v="N"/>
    <n v="1"/>
    <n v="0"/>
  </r>
  <r>
    <x v="5"/>
    <n v="11"/>
    <x v="10"/>
    <n v="26"/>
    <x v="25"/>
    <x v="1"/>
    <s v="Col R Summer"/>
    <n v="3"/>
    <s v="N"/>
    <n v="1"/>
    <n v="0"/>
  </r>
  <r>
    <x v="5"/>
    <n v="11"/>
    <x v="10"/>
    <n v="26"/>
    <x v="25"/>
    <x v="1"/>
    <s v="Col R Summer"/>
    <n v="4"/>
    <s v="N"/>
    <n v="1"/>
    <n v="0"/>
  </r>
  <r>
    <x v="5"/>
    <n v="11"/>
    <x v="10"/>
    <n v="26"/>
    <x v="25"/>
    <x v="1"/>
    <s v="Col R Summer"/>
    <n v="5"/>
    <s v="N"/>
    <n v="1"/>
    <n v="0"/>
  </r>
  <r>
    <x v="5"/>
    <n v="12"/>
    <x v="11"/>
    <n v="26"/>
    <x v="25"/>
    <x v="1"/>
    <s v="Col R Summer"/>
    <n v="2"/>
    <s v="N"/>
    <n v="1"/>
    <n v="0"/>
  </r>
  <r>
    <x v="5"/>
    <n v="12"/>
    <x v="11"/>
    <n v="26"/>
    <x v="25"/>
    <x v="1"/>
    <s v="Col R Summer"/>
    <n v="3"/>
    <s v="N"/>
    <n v="1"/>
    <n v="0"/>
  </r>
  <r>
    <x v="5"/>
    <n v="12"/>
    <x v="11"/>
    <n v="26"/>
    <x v="25"/>
    <x v="1"/>
    <s v="Col R Summer"/>
    <n v="4"/>
    <s v="N"/>
    <n v="1"/>
    <n v="0"/>
  </r>
  <r>
    <x v="5"/>
    <n v="12"/>
    <x v="11"/>
    <n v="26"/>
    <x v="25"/>
    <x v="1"/>
    <s v="Col R Summer"/>
    <n v="5"/>
    <s v="N"/>
    <n v="1"/>
    <n v="8.73"/>
  </r>
  <r>
    <x v="5"/>
    <n v="13"/>
    <x v="12"/>
    <n v="26"/>
    <x v="25"/>
    <x v="1"/>
    <s v="Col R Summer"/>
    <n v="2"/>
    <s v="N"/>
    <n v="1"/>
    <n v="0"/>
  </r>
  <r>
    <x v="5"/>
    <n v="13"/>
    <x v="12"/>
    <n v="26"/>
    <x v="25"/>
    <x v="1"/>
    <s v="Col R Summer"/>
    <n v="3"/>
    <s v="N"/>
    <n v="1"/>
    <n v="0"/>
  </r>
  <r>
    <x v="5"/>
    <n v="13"/>
    <x v="12"/>
    <n v="26"/>
    <x v="25"/>
    <x v="1"/>
    <s v="Col R Summer"/>
    <n v="4"/>
    <s v="N"/>
    <n v="1"/>
    <n v="0"/>
  </r>
  <r>
    <x v="5"/>
    <n v="13"/>
    <x v="12"/>
    <n v="26"/>
    <x v="25"/>
    <x v="1"/>
    <s v="Col R Summer"/>
    <n v="5"/>
    <s v="N"/>
    <n v="1"/>
    <n v="0"/>
  </r>
  <r>
    <x v="5"/>
    <n v="14"/>
    <x v="13"/>
    <n v="26"/>
    <x v="25"/>
    <x v="1"/>
    <s v="Col R Summer"/>
    <n v="2"/>
    <s v="N"/>
    <n v="1"/>
    <n v="0"/>
  </r>
  <r>
    <x v="5"/>
    <n v="14"/>
    <x v="13"/>
    <n v="26"/>
    <x v="25"/>
    <x v="1"/>
    <s v="Col R Summer"/>
    <n v="3"/>
    <s v="N"/>
    <n v="1"/>
    <n v="0"/>
  </r>
  <r>
    <x v="5"/>
    <n v="14"/>
    <x v="13"/>
    <n v="26"/>
    <x v="25"/>
    <x v="1"/>
    <s v="Col R Summer"/>
    <n v="4"/>
    <s v="N"/>
    <n v="1"/>
    <n v="0"/>
  </r>
  <r>
    <x v="5"/>
    <n v="14"/>
    <x v="13"/>
    <n v="26"/>
    <x v="25"/>
    <x v="1"/>
    <s v="Col R Summer"/>
    <n v="5"/>
    <s v="N"/>
    <n v="1"/>
    <n v="0"/>
  </r>
  <r>
    <x v="5"/>
    <n v="15"/>
    <x v="14"/>
    <n v="26"/>
    <x v="25"/>
    <x v="1"/>
    <s v="Col R Summer"/>
    <n v="2"/>
    <s v="N"/>
    <n v="1"/>
    <n v="4029.41"/>
  </r>
  <r>
    <x v="5"/>
    <n v="15"/>
    <x v="14"/>
    <n v="26"/>
    <x v="25"/>
    <x v="1"/>
    <s v="Col R Summer"/>
    <n v="3"/>
    <s v="N"/>
    <n v="1"/>
    <n v="1784.87"/>
  </r>
  <r>
    <x v="5"/>
    <n v="15"/>
    <x v="14"/>
    <n v="26"/>
    <x v="25"/>
    <x v="1"/>
    <s v="Col R Summer"/>
    <n v="4"/>
    <s v="N"/>
    <n v="1"/>
    <n v="1748"/>
  </r>
  <r>
    <x v="5"/>
    <n v="15"/>
    <x v="14"/>
    <n v="26"/>
    <x v="25"/>
    <x v="1"/>
    <s v="Col R Summer"/>
    <n v="5"/>
    <s v="N"/>
    <n v="1"/>
    <n v="0"/>
  </r>
  <r>
    <x v="5"/>
    <n v="16"/>
    <x v="15"/>
    <n v="26"/>
    <x v="25"/>
    <x v="1"/>
    <s v="Col R Summer"/>
    <n v="2"/>
    <s v="N"/>
    <n v="1"/>
    <n v="0.25"/>
  </r>
  <r>
    <x v="5"/>
    <n v="16"/>
    <x v="15"/>
    <n v="26"/>
    <x v="25"/>
    <x v="1"/>
    <s v="Col R Summer"/>
    <n v="3"/>
    <s v="N"/>
    <n v="1"/>
    <n v="0"/>
  </r>
  <r>
    <x v="5"/>
    <n v="16"/>
    <x v="15"/>
    <n v="26"/>
    <x v="25"/>
    <x v="1"/>
    <s v="Col R Summer"/>
    <n v="4"/>
    <s v="N"/>
    <n v="1"/>
    <n v="0"/>
  </r>
  <r>
    <x v="5"/>
    <n v="16"/>
    <x v="15"/>
    <n v="26"/>
    <x v="25"/>
    <x v="1"/>
    <s v="Col R Summer"/>
    <n v="5"/>
    <s v="N"/>
    <n v="1"/>
    <n v="0.62"/>
  </r>
  <r>
    <x v="5"/>
    <n v="17"/>
    <x v="16"/>
    <n v="26"/>
    <x v="25"/>
    <x v="1"/>
    <s v="Col R Summer"/>
    <n v="2"/>
    <s v="N"/>
    <n v="1"/>
    <n v="0"/>
  </r>
  <r>
    <x v="5"/>
    <n v="17"/>
    <x v="16"/>
    <n v="26"/>
    <x v="25"/>
    <x v="1"/>
    <s v="Col R Summer"/>
    <n v="3"/>
    <s v="N"/>
    <n v="1"/>
    <n v="0"/>
  </r>
  <r>
    <x v="5"/>
    <n v="17"/>
    <x v="16"/>
    <n v="26"/>
    <x v="25"/>
    <x v="1"/>
    <s v="Col R Summer"/>
    <n v="4"/>
    <s v="N"/>
    <n v="1"/>
    <n v="0"/>
  </r>
  <r>
    <x v="5"/>
    <n v="17"/>
    <x v="16"/>
    <n v="26"/>
    <x v="25"/>
    <x v="1"/>
    <s v="Col R Summer"/>
    <n v="5"/>
    <s v="N"/>
    <n v="1"/>
    <n v="0"/>
  </r>
  <r>
    <x v="5"/>
    <n v="18"/>
    <x v="17"/>
    <n v="26"/>
    <x v="25"/>
    <x v="1"/>
    <s v="Col R Summer"/>
    <n v="2"/>
    <s v="N"/>
    <n v="1"/>
    <n v="0"/>
  </r>
  <r>
    <x v="5"/>
    <n v="18"/>
    <x v="17"/>
    <n v="26"/>
    <x v="25"/>
    <x v="1"/>
    <s v="Col R Summer"/>
    <n v="3"/>
    <s v="N"/>
    <n v="1"/>
    <n v="0"/>
  </r>
  <r>
    <x v="5"/>
    <n v="18"/>
    <x v="17"/>
    <n v="26"/>
    <x v="25"/>
    <x v="1"/>
    <s v="Col R Summer"/>
    <n v="4"/>
    <s v="N"/>
    <n v="1"/>
    <n v="1312.21"/>
  </r>
  <r>
    <x v="5"/>
    <n v="18"/>
    <x v="17"/>
    <n v="26"/>
    <x v="25"/>
    <x v="1"/>
    <s v="Col R Summer"/>
    <n v="5"/>
    <s v="N"/>
    <n v="1"/>
    <n v="0"/>
  </r>
  <r>
    <x v="5"/>
    <n v="19"/>
    <x v="18"/>
    <n v="26"/>
    <x v="25"/>
    <x v="1"/>
    <s v="Col R Summer"/>
    <n v="2"/>
    <s v="N"/>
    <n v="1"/>
    <n v="0"/>
  </r>
  <r>
    <x v="5"/>
    <n v="19"/>
    <x v="18"/>
    <n v="26"/>
    <x v="25"/>
    <x v="1"/>
    <s v="Col R Summer"/>
    <n v="3"/>
    <s v="N"/>
    <n v="1"/>
    <n v="0"/>
  </r>
  <r>
    <x v="5"/>
    <n v="19"/>
    <x v="18"/>
    <n v="26"/>
    <x v="25"/>
    <x v="1"/>
    <s v="Col R Summer"/>
    <n v="4"/>
    <s v="N"/>
    <n v="1"/>
    <n v="6053.57"/>
  </r>
  <r>
    <x v="5"/>
    <n v="19"/>
    <x v="18"/>
    <n v="26"/>
    <x v="25"/>
    <x v="1"/>
    <s v="Col R Summer"/>
    <n v="5"/>
    <s v="N"/>
    <n v="1"/>
    <n v="0"/>
  </r>
  <r>
    <x v="5"/>
    <n v="20"/>
    <x v="19"/>
    <n v="26"/>
    <x v="25"/>
    <x v="1"/>
    <s v="Col R Summer"/>
    <n v="2"/>
    <s v="N"/>
    <n v="1"/>
    <n v="0"/>
  </r>
  <r>
    <x v="5"/>
    <n v="20"/>
    <x v="19"/>
    <n v="26"/>
    <x v="25"/>
    <x v="1"/>
    <s v="Col R Summer"/>
    <n v="3"/>
    <s v="N"/>
    <n v="1"/>
    <n v="353.38"/>
  </r>
  <r>
    <x v="5"/>
    <n v="20"/>
    <x v="19"/>
    <n v="26"/>
    <x v="25"/>
    <x v="1"/>
    <s v="Col R Summer"/>
    <n v="4"/>
    <s v="N"/>
    <n v="1"/>
    <n v="1310.32"/>
  </r>
  <r>
    <x v="5"/>
    <n v="20"/>
    <x v="19"/>
    <n v="26"/>
    <x v="25"/>
    <x v="1"/>
    <s v="Col R Summer"/>
    <n v="5"/>
    <s v="N"/>
    <n v="1"/>
    <n v="0"/>
  </r>
  <r>
    <x v="5"/>
    <n v="21"/>
    <x v="20"/>
    <n v="26"/>
    <x v="25"/>
    <x v="1"/>
    <s v="Col R Summer"/>
    <n v="2"/>
    <s v="N"/>
    <n v="1"/>
    <n v="0"/>
  </r>
  <r>
    <x v="5"/>
    <n v="21"/>
    <x v="20"/>
    <n v="26"/>
    <x v="25"/>
    <x v="1"/>
    <s v="Col R Summer"/>
    <n v="3"/>
    <s v="N"/>
    <n v="1"/>
    <n v="315.95"/>
  </r>
  <r>
    <x v="5"/>
    <n v="21"/>
    <x v="20"/>
    <n v="26"/>
    <x v="25"/>
    <x v="1"/>
    <s v="Col R Summer"/>
    <n v="4"/>
    <s v="N"/>
    <n v="1"/>
    <n v="577.02"/>
  </r>
  <r>
    <x v="5"/>
    <n v="21"/>
    <x v="20"/>
    <n v="26"/>
    <x v="25"/>
    <x v="1"/>
    <s v="Col R Summer"/>
    <n v="5"/>
    <s v="N"/>
    <n v="1"/>
    <n v="0"/>
  </r>
  <r>
    <x v="5"/>
    <n v="22"/>
    <x v="21"/>
    <n v="26"/>
    <x v="25"/>
    <x v="1"/>
    <s v="Col R Summer"/>
    <n v="2"/>
    <s v="N"/>
    <n v="1"/>
    <n v="0"/>
  </r>
  <r>
    <x v="5"/>
    <n v="22"/>
    <x v="21"/>
    <n v="26"/>
    <x v="25"/>
    <x v="1"/>
    <s v="Col R Summer"/>
    <n v="3"/>
    <s v="N"/>
    <n v="1"/>
    <n v="0"/>
  </r>
  <r>
    <x v="5"/>
    <n v="22"/>
    <x v="21"/>
    <n v="26"/>
    <x v="25"/>
    <x v="1"/>
    <s v="Col R Summer"/>
    <n v="4"/>
    <s v="N"/>
    <n v="1"/>
    <n v="0"/>
  </r>
  <r>
    <x v="5"/>
    <n v="22"/>
    <x v="21"/>
    <n v="26"/>
    <x v="25"/>
    <x v="1"/>
    <s v="Col R Summer"/>
    <n v="5"/>
    <s v="N"/>
    <n v="1"/>
    <n v="0"/>
  </r>
  <r>
    <x v="5"/>
    <n v="23"/>
    <x v="22"/>
    <n v="26"/>
    <x v="25"/>
    <x v="1"/>
    <s v="Col R Summer"/>
    <n v="2"/>
    <s v="N"/>
    <n v="1"/>
    <n v="0"/>
  </r>
  <r>
    <x v="5"/>
    <n v="23"/>
    <x v="22"/>
    <n v="26"/>
    <x v="25"/>
    <x v="1"/>
    <s v="Col R Summer"/>
    <n v="3"/>
    <s v="N"/>
    <n v="1"/>
    <n v="0"/>
  </r>
  <r>
    <x v="5"/>
    <n v="23"/>
    <x v="22"/>
    <n v="26"/>
    <x v="25"/>
    <x v="1"/>
    <s v="Col R Summer"/>
    <n v="4"/>
    <s v="N"/>
    <n v="1"/>
    <n v="0"/>
  </r>
  <r>
    <x v="5"/>
    <n v="23"/>
    <x v="22"/>
    <n v="26"/>
    <x v="25"/>
    <x v="1"/>
    <s v="Col R Summer"/>
    <n v="5"/>
    <s v="N"/>
    <n v="1"/>
    <n v="0"/>
  </r>
  <r>
    <x v="5"/>
    <n v="24"/>
    <x v="23"/>
    <n v="26"/>
    <x v="25"/>
    <x v="1"/>
    <s v="Col R Summer"/>
    <n v="2"/>
    <s v="N"/>
    <n v="1"/>
    <n v="225.28"/>
  </r>
  <r>
    <x v="5"/>
    <n v="24"/>
    <x v="23"/>
    <n v="26"/>
    <x v="25"/>
    <x v="1"/>
    <s v="Col R Summer"/>
    <n v="3"/>
    <s v="N"/>
    <n v="1"/>
    <n v="257.12"/>
  </r>
  <r>
    <x v="5"/>
    <n v="24"/>
    <x v="23"/>
    <n v="26"/>
    <x v="25"/>
    <x v="1"/>
    <s v="Col R Summer"/>
    <n v="4"/>
    <s v="N"/>
    <n v="1"/>
    <n v="0"/>
  </r>
  <r>
    <x v="5"/>
    <n v="24"/>
    <x v="23"/>
    <n v="26"/>
    <x v="25"/>
    <x v="1"/>
    <s v="Col R Summer"/>
    <n v="5"/>
    <s v="N"/>
    <n v="1"/>
    <n v="0"/>
  </r>
  <r>
    <x v="5"/>
    <n v="25"/>
    <x v="24"/>
    <n v="26"/>
    <x v="25"/>
    <x v="1"/>
    <s v="Col R Summer"/>
    <n v="2"/>
    <s v="N"/>
    <n v="1"/>
    <n v="0"/>
  </r>
  <r>
    <x v="5"/>
    <n v="25"/>
    <x v="24"/>
    <n v="26"/>
    <x v="25"/>
    <x v="1"/>
    <s v="Col R Summer"/>
    <n v="3"/>
    <s v="N"/>
    <n v="1"/>
    <n v="88.86"/>
  </r>
  <r>
    <x v="5"/>
    <n v="25"/>
    <x v="24"/>
    <n v="26"/>
    <x v="25"/>
    <x v="1"/>
    <s v="Col R Summer"/>
    <n v="4"/>
    <s v="N"/>
    <n v="1"/>
    <n v="260.10000000000002"/>
  </r>
  <r>
    <x v="5"/>
    <n v="25"/>
    <x v="24"/>
    <n v="26"/>
    <x v="25"/>
    <x v="1"/>
    <s v="Col R Summer"/>
    <n v="5"/>
    <s v="N"/>
    <n v="1"/>
    <n v="0"/>
  </r>
  <r>
    <x v="6"/>
    <n v="1"/>
    <x v="0"/>
    <n v="26"/>
    <x v="25"/>
    <x v="1"/>
    <s v="Col R Summer"/>
    <n v="2"/>
    <s v="N"/>
    <n v="1"/>
    <n v="0"/>
  </r>
  <r>
    <x v="6"/>
    <n v="1"/>
    <x v="0"/>
    <n v="26"/>
    <x v="25"/>
    <x v="1"/>
    <s v="Col R Summer"/>
    <n v="3"/>
    <s v="N"/>
    <n v="1"/>
    <n v="0"/>
  </r>
  <r>
    <x v="6"/>
    <n v="1"/>
    <x v="0"/>
    <n v="26"/>
    <x v="25"/>
    <x v="1"/>
    <s v="Col R Summer"/>
    <n v="4"/>
    <s v="N"/>
    <n v="1"/>
    <n v="3628.09"/>
  </r>
  <r>
    <x v="6"/>
    <n v="1"/>
    <x v="0"/>
    <n v="26"/>
    <x v="25"/>
    <x v="1"/>
    <s v="Col R Summer"/>
    <n v="5"/>
    <s v="N"/>
    <n v="1"/>
    <n v="2091.27"/>
  </r>
  <r>
    <x v="6"/>
    <n v="2"/>
    <x v="1"/>
    <n v="26"/>
    <x v="25"/>
    <x v="1"/>
    <s v="Col R Summer"/>
    <n v="2"/>
    <s v="N"/>
    <n v="1"/>
    <n v="436.18"/>
  </r>
  <r>
    <x v="6"/>
    <n v="2"/>
    <x v="1"/>
    <n v="26"/>
    <x v="25"/>
    <x v="1"/>
    <s v="Col R Summer"/>
    <n v="3"/>
    <s v="N"/>
    <n v="1"/>
    <n v="474.05"/>
  </r>
  <r>
    <x v="6"/>
    <n v="2"/>
    <x v="1"/>
    <n v="26"/>
    <x v="25"/>
    <x v="1"/>
    <s v="Col R Summer"/>
    <n v="4"/>
    <s v="N"/>
    <n v="1"/>
    <n v="292.92"/>
  </r>
  <r>
    <x v="6"/>
    <n v="2"/>
    <x v="1"/>
    <n v="26"/>
    <x v="25"/>
    <x v="1"/>
    <s v="Col R Summer"/>
    <n v="5"/>
    <s v="N"/>
    <n v="1"/>
    <n v="509.96"/>
  </r>
  <r>
    <x v="6"/>
    <n v="3"/>
    <x v="2"/>
    <n v="26"/>
    <x v="25"/>
    <x v="1"/>
    <s v="Col R Summer"/>
    <n v="2"/>
    <s v="N"/>
    <n v="1"/>
    <n v="0"/>
  </r>
  <r>
    <x v="6"/>
    <n v="3"/>
    <x v="2"/>
    <n v="26"/>
    <x v="25"/>
    <x v="1"/>
    <s v="Col R Summer"/>
    <n v="3"/>
    <s v="N"/>
    <n v="1"/>
    <n v="0"/>
  </r>
  <r>
    <x v="6"/>
    <n v="3"/>
    <x v="2"/>
    <n v="26"/>
    <x v="25"/>
    <x v="1"/>
    <s v="Col R Summer"/>
    <n v="4"/>
    <s v="N"/>
    <n v="1"/>
    <n v="0"/>
  </r>
  <r>
    <x v="6"/>
    <n v="3"/>
    <x v="2"/>
    <n v="26"/>
    <x v="25"/>
    <x v="1"/>
    <s v="Col R Summer"/>
    <n v="5"/>
    <s v="N"/>
    <n v="1"/>
    <n v="0"/>
  </r>
  <r>
    <x v="6"/>
    <n v="4"/>
    <x v="3"/>
    <n v="26"/>
    <x v="25"/>
    <x v="1"/>
    <s v="Col R Summer"/>
    <n v="2"/>
    <s v="N"/>
    <n v="1"/>
    <n v="0"/>
  </r>
  <r>
    <x v="6"/>
    <n v="4"/>
    <x v="3"/>
    <n v="26"/>
    <x v="25"/>
    <x v="1"/>
    <s v="Col R Summer"/>
    <n v="3"/>
    <s v="N"/>
    <n v="1"/>
    <n v="304.75"/>
  </r>
  <r>
    <x v="6"/>
    <n v="4"/>
    <x v="3"/>
    <n v="26"/>
    <x v="25"/>
    <x v="1"/>
    <s v="Col R Summer"/>
    <n v="4"/>
    <s v="N"/>
    <n v="1"/>
    <n v="794.39"/>
  </r>
  <r>
    <x v="6"/>
    <n v="4"/>
    <x v="3"/>
    <n v="26"/>
    <x v="25"/>
    <x v="1"/>
    <s v="Col R Summer"/>
    <n v="5"/>
    <s v="N"/>
    <n v="1"/>
    <n v="0"/>
  </r>
  <r>
    <x v="6"/>
    <n v="5"/>
    <x v="4"/>
    <n v="26"/>
    <x v="25"/>
    <x v="1"/>
    <s v="Col R Summer"/>
    <n v="2"/>
    <s v="N"/>
    <n v="1"/>
    <n v="0"/>
  </r>
  <r>
    <x v="6"/>
    <n v="5"/>
    <x v="4"/>
    <n v="26"/>
    <x v="25"/>
    <x v="1"/>
    <s v="Col R Summer"/>
    <n v="3"/>
    <s v="N"/>
    <n v="1"/>
    <n v="0"/>
  </r>
  <r>
    <x v="6"/>
    <n v="5"/>
    <x v="4"/>
    <n v="26"/>
    <x v="25"/>
    <x v="1"/>
    <s v="Col R Summer"/>
    <n v="4"/>
    <s v="N"/>
    <n v="1"/>
    <n v="585.21"/>
  </r>
  <r>
    <x v="6"/>
    <n v="5"/>
    <x v="4"/>
    <n v="26"/>
    <x v="25"/>
    <x v="1"/>
    <s v="Col R Summer"/>
    <n v="5"/>
    <s v="N"/>
    <n v="1"/>
    <n v="0"/>
  </r>
  <r>
    <x v="6"/>
    <n v="6"/>
    <x v="5"/>
    <n v="26"/>
    <x v="25"/>
    <x v="1"/>
    <s v="Col R Summer"/>
    <n v="2"/>
    <s v="N"/>
    <n v="1"/>
    <n v="0"/>
  </r>
  <r>
    <x v="6"/>
    <n v="6"/>
    <x v="5"/>
    <n v="26"/>
    <x v="25"/>
    <x v="1"/>
    <s v="Col R Summer"/>
    <n v="3"/>
    <s v="N"/>
    <n v="1"/>
    <n v="0"/>
  </r>
  <r>
    <x v="6"/>
    <n v="6"/>
    <x v="5"/>
    <n v="26"/>
    <x v="25"/>
    <x v="1"/>
    <s v="Col R Summer"/>
    <n v="4"/>
    <s v="N"/>
    <n v="1"/>
    <n v="0"/>
  </r>
  <r>
    <x v="6"/>
    <n v="6"/>
    <x v="5"/>
    <n v="26"/>
    <x v="25"/>
    <x v="1"/>
    <s v="Col R Summer"/>
    <n v="5"/>
    <s v="N"/>
    <n v="1"/>
    <n v="0"/>
  </r>
  <r>
    <x v="6"/>
    <n v="7"/>
    <x v="6"/>
    <n v="26"/>
    <x v="25"/>
    <x v="1"/>
    <s v="Col R Summer"/>
    <n v="2"/>
    <s v="N"/>
    <n v="1"/>
    <n v="0"/>
  </r>
  <r>
    <x v="6"/>
    <n v="7"/>
    <x v="6"/>
    <n v="26"/>
    <x v="25"/>
    <x v="1"/>
    <s v="Col R Summer"/>
    <n v="3"/>
    <s v="N"/>
    <n v="1"/>
    <n v="0"/>
  </r>
  <r>
    <x v="6"/>
    <n v="7"/>
    <x v="6"/>
    <n v="26"/>
    <x v="25"/>
    <x v="1"/>
    <s v="Col R Summer"/>
    <n v="4"/>
    <s v="N"/>
    <n v="1"/>
    <n v="0"/>
  </r>
  <r>
    <x v="6"/>
    <n v="7"/>
    <x v="6"/>
    <n v="26"/>
    <x v="25"/>
    <x v="1"/>
    <s v="Col R Summer"/>
    <n v="5"/>
    <s v="N"/>
    <n v="1"/>
    <n v="0"/>
  </r>
  <r>
    <x v="6"/>
    <n v="8"/>
    <x v="7"/>
    <n v="26"/>
    <x v="25"/>
    <x v="1"/>
    <s v="Col R Summer"/>
    <n v="2"/>
    <s v="N"/>
    <n v="1"/>
    <n v="0"/>
  </r>
  <r>
    <x v="6"/>
    <n v="8"/>
    <x v="7"/>
    <n v="26"/>
    <x v="25"/>
    <x v="1"/>
    <s v="Col R Summer"/>
    <n v="3"/>
    <s v="N"/>
    <n v="1"/>
    <n v="0"/>
  </r>
  <r>
    <x v="6"/>
    <n v="8"/>
    <x v="7"/>
    <n v="26"/>
    <x v="25"/>
    <x v="1"/>
    <s v="Col R Summer"/>
    <n v="4"/>
    <s v="N"/>
    <n v="1"/>
    <n v="0"/>
  </r>
  <r>
    <x v="6"/>
    <n v="8"/>
    <x v="7"/>
    <n v="26"/>
    <x v="25"/>
    <x v="1"/>
    <s v="Col R Summer"/>
    <n v="5"/>
    <s v="N"/>
    <n v="1"/>
    <n v="0"/>
  </r>
  <r>
    <x v="6"/>
    <n v="9"/>
    <x v="8"/>
    <n v="26"/>
    <x v="25"/>
    <x v="1"/>
    <s v="Col R Summer"/>
    <n v="2"/>
    <s v="N"/>
    <n v="1"/>
    <n v="276.10000000000002"/>
  </r>
  <r>
    <x v="6"/>
    <n v="9"/>
    <x v="8"/>
    <n v="26"/>
    <x v="25"/>
    <x v="1"/>
    <s v="Col R Summer"/>
    <n v="3"/>
    <s v="N"/>
    <n v="1"/>
    <n v="42.07"/>
  </r>
  <r>
    <x v="6"/>
    <n v="9"/>
    <x v="8"/>
    <n v="26"/>
    <x v="25"/>
    <x v="1"/>
    <s v="Col R Summer"/>
    <n v="4"/>
    <s v="N"/>
    <n v="1"/>
    <n v="40.340000000000003"/>
  </r>
  <r>
    <x v="6"/>
    <n v="9"/>
    <x v="8"/>
    <n v="26"/>
    <x v="25"/>
    <x v="1"/>
    <s v="Col R Summer"/>
    <n v="5"/>
    <s v="N"/>
    <n v="1"/>
    <n v="0"/>
  </r>
  <r>
    <x v="6"/>
    <n v="10"/>
    <x v="9"/>
    <n v="26"/>
    <x v="25"/>
    <x v="1"/>
    <s v="Col R Summer"/>
    <n v="2"/>
    <s v="N"/>
    <n v="1"/>
    <n v="345.29"/>
  </r>
  <r>
    <x v="6"/>
    <n v="10"/>
    <x v="9"/>
    <n v="26"/>
    <x v="25"/>
    <x v="1"/>
    <s v="Col R Summer"/>
    <n v="3"/>
    <s v="N"/>
    <n v="1"/>
    <n v="181.23"/>
  </r>
  <r>
    <x v="6"/>
    <n v="10"/>
    <x v="9"/>
    <n v="26"/>
    <x v="25"/>
    <x v="1"/>
    <s v="Col R Summer"/>
    <n v="4"/>
    <s v="N"/>
    <n v="1"/>
    <n v="0"/>
  </r>
  <r>
    <x v="6"/>
    <n v="10"/>
    <x v="9"/>
    <n v="26"/>
    <x v="25"/>
    <x v="1"/>
    <s v="Col R Summer"/>
    <n v="5"/>
    <s v="N"/>
    <n v="1"/>
    <n v="203.12"/>
  </r>
  <r>
    <x v="6"/>
    <n v="11"/>
    <x v="10"/>
    <n v="26"/>
    <x v="25"/>
    <x v="1"/>
    <s v="Col R Summer"/>
    <n v="2"/>
    <s v="N"/>
    <n v="1"/>
    <n v="0"/>
  </r>
  <r>
    <x v="6"/>
    <n v="11"/>
    <x v="10"/>
    <n v="26"/>
    <x v="25"/>
    <x v="1"/>
    <s v="Col R Summer"/>
    <n v="3"/>
    <s v="N"/>
    <n v="1"/>
    <n v="0"/>
  </r>
  <r>
    <x v="6"/>
    <n v="11"/>
    <x v="10"/>
    <n v="26"/>
    <x v="25"/>
    <x v="1"/>
    <s v="Col R Summer"/>
    <n v="4"/>
    <s v="N"/>
    <n v="1"/>
    <n v="0"/>
  </r>
  <r>
    <x v="6"/>
    <n v="11"/>
    <x v="10"/>
    <n v="26"/>
    <x v="25"/>
    <x v="1"/>
    <s v="Col R Summer"/>
    <n v="5"/>
    <s v="N"/>
    <n v="1"/>
    <n v="0"/>
  </r>
  <r>
    <x v="6"/>
    <n v="12"/>
    <x v="11"/>
    <n v="26"/>
    <x v="25"/>
    <x v="1"/>
    <s v="Col R Summer"/>
    <n v="2"/>
    <s v="N"/>
    <n v="1"/>
    <n v="0"/>
  </r>
  <r>
    <x v="6"/>
    <n v="12"/>
    <x v="11"/>
    <n v="26"/>
    <x v="25"/>
    <x v="1"/>
    <s v="Col R Summer"/>
    <n v="3"/>
    <s v="N"/>
    <n v="1"/>
    <n v="0"/>
  </r>
  <r>
    <x v="6"/>
    <n v="12"/>
    <x v="11"/>
    <n v="26"/>
    <x v="25"/>
    <x v="1"/>
    <s v="Col R Summer"/>
    <n v="4"/>
    <s v="N"/>
    <n v="1"/>
    <n v="0"/>
  </r>
  <r>
    <x v="6"/>
    <n v="12"/>
    <x v="11"/>
    <n v="26"/>
    <x v="25"/>
    <x v="1"/>
    <s v="Col R Summer"/>
    <n v="5"/>
    <s v="N"/>
    <n v="1"/>
    <n v="26.93"/>
  </r>
  <r>
    <x v="6"/>
    <n v="13"/>
    <x v="12"/>
    <n v="26"/>
    <x v="25"/>
    <x v="1"/>
    <s v="Col R Summer"/>
    <n v="2"/>
    <s v="N"/>
    <n v="1"/>
    <n v="0"/>
  </r>
  <r>
    <x v="6"/>
    <n v="13"/>
    <x v="12"/>
    <n v="26"/>
    <x v="25"/>
    <x v="1"/>
    <s v="Col R Summer"/>
    <n v="3"/>
    <s v="N"/>
    <n v="1"/>
    <n v="0"/>
  </r>
  <r>
    <x v="6"/>
    <n v="13"/>
    <x v="12"/>
    <n v="26"/>
    <x v="25"/>
    <x v="1"/>
    <s v="Col R Summer"/>
    <n v="4"/>
    <s v="N"/>
    <n v="1"/>
    <n v="0"/>
  </r>
  <r>
    <x v="6"/>
    <n v="13"/>
    <x v="12"/>
    <n v="26"/>
    <x v="25"/>
    <x v="1"/>
    <s v="Col R Summer"/>
    <n v="5"/>
    <s v="N"/>
    <n v="1"/>
    <n v="0"/>
  </r>
  <r>
    <x v="6"/>
    <n v="14"/>
    <x v="13"/>
    <n v="26"/>
    <x v="25"/>
    <x v="1"/>
    <s v="Col R Summer"/>
    <n v="2"/>
    <s v="N"/>
    <n v="1"/>
    <n v="0"/>
  </r>
  <r>
    <x v="6"/>
    <n v="14"/>
    <x v="13"/>
    <n v="26"/>
    <x v="25"/>
    <x v="1"/>
    <s v="Col R Summer"/>
    <n v="3"/>
    <s v="N"/>
    <n v="1"/>
    <n v="0"/>
  </r>
  <r>
    <x v="6"/>
    <n v="14"/>
    <x v="13"/>
    <n v="26"/>
    <x v="25"/>
    <x v="1"/>
    <s v="Col R Summer"/>
    <n v="4"/>
    <s v="N"/>
    <n v="1"/>
    <n v="0"/>
  </r>
  <r>
    <x v="6"/>
    <n v="14"/>
    <x v="13"/>
    <n v="26"/>
    <x v="25"/>
    <x v="1"/>
    <s v="Col R Summer"/>
    <n v="5"/>
    <s v="N"/>
    <n v="1"/>
    <n v="0"/>
  </r>
  <r>
    <x v="6"/>
    <n v="15"/>
    <x v="14"/>
    <n v="26"/>
    <x v="25"/>
    <x v="1"/>
    <s v="Col R Summer"/>
    <n v="2"/>
    <s v="N"/>
    <n v="1"/>
    <n v="5188.18"/>
  </r>
  <r>
    <x v="6"/>
    <n v="15"/>
    <x v="14"/>
    <n v="26"/>
    <x v="25"/>
    <x v="1"/>
    <s v="Col R Summer"/>
    <n v="3"/>
    <s v="N"/>
    <n v="1"/>
    <n v="1951.47"/>
  </r>
  <r>
    <x v="6"/>
    <n v="15"/>
    <x v="14"/>
    <n v="26"/>
    <x v="25"/>
    <x v="1"/>
    <s v="Col R Summer"/>
    <n v="4"/>
    <s v="N"/>
    <n v="1"/>
    <n v="1931.71"/>
  </r>
  <r>
    <x v="6"/>
    <n v="15"/>
    <x v="14"/>
    <n v="26"/>
    <x v="25"/>
    <x v="1"/>
    <s v="Col R Summer"/>
    <n v="5"/>
    <s v="N"/>
    <n v="1"/>
    <n v="0"/>
  </r>
  <r>
    <x v="6"/>
    <n v="16"/>
    <x v="15"/>
    <n v="26"/>
    <x v="25"/>
    <x v="1"/>
    <s v="Col R Summer"/>
    <n v="2"/>
    <s v="N"/>
    <n v="1"/>
    <n v="0.27"/>
  </r>
  <r>
    <x v="6"/>
    <n v="16"/>
    <x v="15"/>
    <n v="26"/>
    <x v="25"/>
    <x v="1"/>
    <s v="Col R Summer"/>
    <n v="3"/>
    <s v="N"/>
    <n v="1"/>
    <n v="0"/>
  </r>
  <r>
    <x v="6"/>
    <n v="16"/>
    <x v="15"/>
    <n v="26"/>
    <x v="25"/>
    <x v="1"/>
    <s v="Col R Summer"/>
    <n v="4"/>
    <s v="N"/>
    <n v="1"/>
    <n v="0"/>
  </r>
  <r>
    <x v="6"/>
    <n v="16"/>
    <x v="15"/>
    <n v="26"/>
    <x v="25"/>
    <x v="1"/>
    <s v="Col R Summer"/>
    <n v="5"/>
    <s v="N"/>
    <n v="1"/>
    <n v="0.48"/>
  </r>
  <r>
    <x v="6"/>
    <n v="17"/>
    <x v="16"/>
    <n v="26"/>
    <x v="25"/>
    <x v="1"/>
    <s v="Col R Summer"/>
    <n v="2"/>
    <s v="N"/>
    <n v="1"/>
    <n v="0"/>
  </r>
  <r>
    <x v="6"/>
    <n v="17"/>
    <x v="16"/>
    <n v="26"/>
    <x v="25"/>
    <x v="1"/>
    <s v="Col R Summer"/>
    <n v="3"/>
    <s v="N"/>
    <n v="1"/>
    <n v="0"/>
  </r>
  <r>
    <x v="6"/>
    <n v="17"/>
    <x v="16"/>
    <n v="26"/>
    <x v="25"/>
    <x v="1"/>
    <s v="Col R Summer"/>
    <n v="4"/>
    <s v="N"/>
    <n v="1"/>
    <n v="0"/>
  </r>
  <r>
    <x v="6"/>
    <n v="17"/>
    <x v="16"/>
    <n v="26"/>
    <x v="25"/>
    <x v="1"/>
    <s v="Col R Summer"/>
    <n v="5"/>
    <s v="N"/>
    <n v="1"/>
    <n v="0"/>
  </r>
  <r>
    <x v="6"/>
    <n v="18"/>
    <x v="17"/>
    <n v="26"/>
    <x v="25"/>
    <x v="1"/>
    <s v="Col R Summer"/>
    <n v="2"/>
    <s v="N"/>
    <n v="1"/>
    <n v="0"/>
  </r>
  <r>
    <x v="6"/>
    <n v="18"/>
    <x v="17"/>
    <n v="26"/>
    <x v="25"/>
    <x v="1"/>
    <s v="Col R Summer"/>
    <n v="3"/>
    <s v="N"/>
    <n v="1"/>
    <n v="0"/>
  </r>
  <r>
    <x v="6"/>
    <n v="18"/>
    <x v="17"/>
    <n v="26"/>
    <x v="25"/>
    <x v="1"/>
    <s v="Col R Summer"/>
    <n v="4"/>
    <s v="N"/>
    <n v="1"/>
    <n v="883.87"/>
  </r>
  <r>
    <x v="6"/>
    <n v="18"/>
    <x v="17"/>
    <n v="26"/>
    <x v="25"/>
    <x v="1"/>
    <s v="Col R Summer"/>
    <n v="5"/>
    <s v="N"/>
    <n v="1"/>
    <n v="0"/>
  </r>
  <r>
    <x v="6"/>
    <n v="19"/>
    <x v="18"/>
    <n v="26"/>
    <x v="25"/>
    <x v="1"/>
    <s v="Col R Summer"/>
    <n v="2"/>
    <s v="N"/>
    <n v="1"/>
    <n v="0"/>
  </r>
  <r>
    <x v="6"/>
    <n v="19"/>
    <x v="18"/>
    <n v="26"/>
    <x v="25"/>
    <x v="1"/>
    <s v="Col R Summer"/>
    <n v="3"/>
    <s v="N"/>
    <n v="1"/>
    <n v="0"/>
  </r>
  <r>
    <x v="6"/>
    <n v="19"/>
    <x v="18"/>
    <n v="26"/>
    <x v="25"/>
    <x v="1"/>
    <s v="Col R Summer"/>
    <n v="4"/>
    <s v="N"/>
    <n v="1"/>
    <n v="8577.58"/>
  </r>
  <r>
    <x v="6"/>
    <n v="19"/>
    <x v="18"/>
    <n v="26"/>
    <x v="25"/>
    <x v="1"/>
    <s v="Col R Summer"/>
    <n v="5"/>
    <s v="N"/>
    <n v="1"/>
    <n v="0"/>
  </r>
  <r>
    <x v="6"/>
    <n v="20"/>
    <x v="19"/>
    <n v="26"/>
    <x v="25"/>
    <x v="1"/>
    <s v="Col R Summer"/>
    <n v="2"/>
    <s v="N"/>
    <n v="1"/>
    <n v="0"/>
  </r>
  <r>
    <x v="6"/>
    <n v="20"/>
    <x v="19"/>
    <n v="26"/>
    <x v="25"/>
    <x v="1"/>
    <s v="Col R Summer"/>
    <n v="3"/>
    <s v="N"/>
    <n v="1"/>
    <n v="215.76"/>
  </r>
  <r>
    <x v="6"/>
    <n v="20"/>
    <x v="19"/>
    <n v="26"/>
    <x v="25"/>
    <x v="1"/>
    <s v="Col R Summer"/>
    <n v="4"/>
    <s v="N"/>
    <n v="1"/>
    <n v="785.87"/>
  </r>
  <r>
    <x v="6"/>
    <n v="20"/>
    <x v="19"/>
    <n v="26"/>
    <x v="25"/>
    <x v="1"/>
    <s v="Col R Summer"/>
    <n v="5"/>
    <s v="N"/>
    <n v="1"/>
    <n v="0"/>
  </r>
  <r>
    <x v="6"/>
    <n v="21"/>
    <x v="20"/>
    <n v="26"/>
    <x v="25"/>
    <x v="1"/>
    <s v="Col R Summer"/>
    <n v="2"/>
    <s v="N"/>
    <n v="1"/>
    <n v="0"/>
  </r>
  <r>
    <x v="6"/>
    <n v="21"/>
    <x v="20"/>
    <n v="26"/>
    <x v="25"/>
    <x v="1"/>
    <s v="Col R Summer"/>
    <n v="3"/>
    <s v="N"/>
    <n v="1"/>
    <n v="199.21"/>
  </r>
  <r>
    <x v="6"/>
    <n v="21"/>
    <x v="20"/>
    <n v="26"/>
    <x v="25"/>
    <x v="1"/>
    <s v="Col R Summer"/>
    <n v="4"/>
    <s v="N"/>
    <n v="1"/>
    <n v="357.38"/>
  </r>
  <r>
    <x v="6"/>
    <n v="21"/>
    <x v="20"/>
    <n v="26"/>
    <x v="25"/>
    <x v="1"/>
    <s v="Col R Summer"/>
    <n v="5"/>
    <s v="N"/>
    <n v="1"/>
    <n v="0"/>
  </r>
  <r>
    <x v="6"/>
    <n v="22"/>
    <x v="21"/>
    <n v="26"/>
    <x v="25"/>
    <x v="1"/>
    <s v="Col R Summer"/>
    <n v="2"/>
    <s v="N"/>
    <n v="1"/>
    <n v="0"/>
  </r>
  <r>
    <x v="6"/>
    <n v="22"/>
    <x v="21"/>
    <n v="26"/>
    <x v="25"/>
    <x v="1"/>
    <s v="Col R Summer"/>
    <n v="3"/>
    <s v="N"/>
    <n v="1"/>
    <n v="0"/>
  </r>
  <r>
    <x v="6"/>
    <n v="22"/>
    <x v="21"/>
    <n v="26"/>
    <x v="25"/>
    <x v="1"/>
    <s v="Col R Summer"/>
    <n v="4"/>
    <s v="N"/>
    <n v="1"/>
    <n v="0"/>
  </r>
  <r>
    <x v="6"/>
    <n v="22"/>
    <x v="21"/>
    <n v="26"/>
    <x v="25"/>
    <x v="1"/>
    <s v="Col R Summer"/>
    <n v="5"/>
    <s v="N"/>
    <n v="1"/>
    <n v="0"/>
  </r>
  <r>
    <x v="6"/>
    <n v="23"/>
    <x v="22"/>
    <n v="26"/>
    <x v="25"/>
    <x v="1"/>
    <s v="Col R Summer"/>
    <n v="2"/>
    <s v="N"/>
    <n v="1"/>
    <n v="0"/>
  </r>
  <r>
    <x v="6"/>
    <n v="23"/>
    <x v="22"/>
    <n v="26"/>
    <x v="25"/>
    <x v="1"/>
    <s v="Col R Summer"/>
    <n v="3"/>
    <s v="N"/>
    <n v="1"/>
    <n v="0"/>
  </r>
  <r>
    <x v="6"/>
    <n v="23"/>
    <x v="22"/>
    <n v="26"/>
    <x v="25"/>
    <x v="1"/>
    <s v="Col R Summer"/>
    <n v="4"/>
    <s v="N"/>
    <n v="1"/>
    <n v="0"/>
  </r>
  <r>
    <x v="6"/>
    <n v="23"/>
    <x v="22"/>
    <n v="26"/>
    <x v="25"/>
    <x v="1"/>
    <s v="Col R Summer"/>
    <n v="5"/>
    <s v="N"/>
    <n v="1"/>
    <n v="0"/>
  </r>
  <r>
    <x v="6"/>
    <n v="24"/>
    <x v="23"/>
    <n v="26"/>
    <x v="25"/>
    <x v="1"/>
    <s v="Col R Summer"/>
    <n v="2"/>
    <s v="N"/>
    <n v="1"/>
    <n v="196.46"/>
  </r>
  <r>
    <x v="6"/>
    <n v="24"/>
    <x v="23"/>
    <n v="26"/>
    <x v="25"/>
    <x v="1"/>
    <s v="Col R Summer"/>
    <n v="3"/>
    <s v="N"/>
    <n v="1"/>
    <n v="189.38"/>
  </r>
  <r>
    <x v="6"/>
    <n v="24"/>
    <x v="23"/>
    <n v="26"/>
    <x v="25"/>
    <x v="1"/>
    <s v="Col R Summer"/>
    <n v="4"/>
    <s v="N"/>
    <n v="1"/>
    <n v="0"/>
  </r>
  <r>
    <x v="6"/>
    <n v="24"/>
    <x v="23"/>
    <n v="26"/>
    <x v="25"/>
    <x v="1"/>
    <s v="Col R Summer"/>
    <n v="5"/>
    <s v="N"/>
    <n v="1"/>
    <n v="0"/>
  </r>
  <r>
    <x v="6"/>
    <n v="25"/>
    <x v="24"/>
    <n v="26"/>
    <x v="25"/>
    <x v="1"/>
    <s v="Col R Summer"/>
    <n v="2"/>
    <s v="N"/>
    <n v="1"/>
    <n v="0"/>
  </r>
  <r>
    <x v="6"/>
    <n v="25"/>
    <x v="24"/>
    <n v="26"/>
    <x v="25"/>
    <x v="1"/>
    <s v="Col R Summer"/>
    <n v="3"/>
    <s v="N"/>
    <n v="1"/>
    <n v="97.16"/>
  </r>
  <r>
    <x v="6"/>
    <n v="25"/>
    <x v="24"/>
    <n v="26"/>
    <x v="25"/>
    <x v="1"/>
    <s v="Col R Summer"/>
    <n v="4"/>
    <s v="N"/>
    <n v="1"/>
    <n v="287.44"/>
  </r>
  <r>
    <x v="6"/>
    <n v="25"/>
    <x v="24"/>
    <n v="26"/>
    <x v="25"/>
    <x v="1"/>
    <s v="Col R Summer"/>
    <n v="5"/>
    <s v="N"/>
    <n v="1"/>
    <n v="0"/>
  </r>
  <r>
    <x v="0"/>
    <n v="1"/>
    <x v="0"/>
    <n v="27"/>
    <x v="26"/>
    <x v="1"/>
    <s v="Oregon Coast"/>
    <n v="2"/>
    <s v="N"/>
    <n v="1"/>
    <n v="0"/>
  </r>
  <r>
    <x v="0"/>
    <n v="1"/>
    <x v="0"/>
    <n v="27"/>
    <x v="26"/>
    <x v="1"/>
    <s v="Oregon Coast"/>
    <n v="3"/>
    <s v="N"/>
    <n v="1"/>
    <n v="543.49"/>
  </r>
  <r>
    <x v="0"/>
    <n v="1"/>
    <x v="0"/>
    <n v="27"/>
    <x v="26"/>
    <x v="1"/>
    <s v="Oregon Coast"/>
    <n v="4"/>
    <s v="N"/>
    <n v="1"/>
    <n v="5343.54"/>
  </r>
  <r>
    <x v="0"/>
    <n v="1"/>
    <x v="0"/>
    <n v="27"/>
    <x v="26"/>
    <x v="1"/>
    <s v="Oregon Coast"/>
    <n v="5"/>
    <s v="N"/>
    <n v="1"/>
    <n v="9961.6200000000008"/>
  </r>
  <r>
    <x v="0"/>
    <n v="2"/>
    <x v="1"/>
    <n v="27"/>
    <x v="26"/>
    <x v="1"/>
    <s v="Oregon Coast"/>
    <n v="2"/>
    <s v="N"/>
    <n v="1"/>
    <n v="131.19999999999999"/>
  </r>
  <r>
    <x v="0"/>
    <n v="2"/>
    <x v="1"/>
    <n v="27"/>
    <x v="26"/>
    <x v="1"/>
    <s v="Oregon Coast"/>
    <n v="3"/>
    <s v="N"/>
    <n v="1"/>
    <n v="2786.8"/>
  </r>
  <r>
    <x v="0"/>
    <n v="2"/>
    <x v="1"/>
    <n v="27"/>
    <x v="26"/>
    <x v="1"/>
    <s v="Oregon Coast"/>
    <n v="4"/>
    <s v="N"/>
    <n v="1"/>
    <n v="4939.6899999999996"/>
  </r>
  <r>
    <x v="0"/>
    <n v="2"/>
    <x v="1"/>
    <n v="27"/>
    <x v="26"/>
    <x v="1"/>
    <s v="Oregon Coast"/>
    <n v="5"/>
    <s v="N"/>
    <n v="1"/>
    <n v="6836.55"/>
  </r>
  <r>
    <x v="0"/>
    <n v="3"/>
    <x v="2"/>
    <n v="27"/>
    <x v="26"/>
    <x v="1"/>
    <s v="Oregon Coast"/>
    <n v="2"/>
    <s v="N"/>
    <n v="1"/>
    <n v="0"/>
  </r>
  <r>
    <x v="0"/>
    <n v="3"/>
    <x v="2"/>
    <n v="27"/>
    <x v="26"/>
    <x v="1"/>
    <s v="Oregon Coast"/>
    <n v="3"/>
    <s v="N"/>
    <n v="1"/>
    <n v="0"/>
  </r>
  <r>
    <x v="0"/>
    <n v="3"/>
    <x v="2"/>
    <n v="27"/>
    <x v="26"/>
    <x v="1"/>
    <s v="Oregon Coast"/>
    <n v="4"/>
    <s v="N"/>
    <n v="1"/>
    <n v="0"/>
  </r>
  <r>
    <x v="0"/>
    <n v="3"/>
    <x v="2"/>
    <n v="27"/>
    <x v="26"/>
    <x v="1"/>
    <s v="Oregon Coast"/>
    <n v="5"/>
    <s v="N"/>
    <n v="1"/>
    <n v="0"/>
  </r>
  <r>
    <x v="0"/>
    <n v="4"/>
    <x v="3"/>
    <n v="27"/>
    <x v="26"/>
    <x v="1"/>
    <s v="Oregon Coast"/>
    <n v="2"/>
    <s v="N"/>
    <n v="1"/>
    <n v="10.54"/>
  </r>
  <r>
    <x v="0"/>
    <n v="4"/>
    <x v="3"/>
    <n v="27"/>
    <x v="26"/>
    <x v="1"/>
    <s v="Oregon Coast"/>
    <n v="3"/>
    <s v="N"/>
    <n v="1"/>
    <n v="230.23"/>
  </r>
  <r>
    <x v="0"/>
    <n v="4"/>
    <x v="3"/>
    <n v="27"/>
    <x v="26"/>
    <x v="1"/>
    <s v="Oregon Coast"/>
    <n v="4"/>
    <s v="N"/>
    <n v="1"/>
    <n v="244.54"/>
  </r>
  <r>
    <x v="0"/>
    <n v="4"/>
    <x v="3"/>
    <n v="27"/>
    <x v="26"/>
    <x v="1"/>
    <s v="Oregon Coast"/>
    <n v="5"/>
    <s v="N"/>
    <n v="1"/>
    <n v="107.56"/>
  </r>
  <r>
    <x v="0"/>
    <n v="5"/>
    <x v="4"/>
    <n v="27"/>
    <x v="26"/>
    <x v="1"/>
    <s v="Oregon Coast"/>
    <n v="2"/>
    <s v="N"/>
    <n v="1"/>
    <n v="0"/>
  </r>
  <r>
    <x v="0"/>
    <n v="5"/>
    <x v="4"/>
    <n v="27"/>
    <x v="26"/>
    <x v="1"/>
    <s v="Oregon Coast"/>
    <n v="3"/>
    <s v="N"/>
    <n v="1"/>
    <n v="430.76"/>
  </r>
  <r>
    <x v="0"/>
    <n v="5"/>
    <x v="4"/>
    <n v="27"/>
    <x v="26"/>
    <x v="1"/>
    <s v="Oregon Coast"/>
    <n v="4"/>
    <s v="N"/>
    <n v="1"/>
    <n v="62.77"/>
  </r>
  <r>
    <x v="0"/>
    <n v="5"/>
    <x v="4"/>
    <n v="27"/>
    <x v="26"/>
    <x v="1"/>
    <s v="Oregon Coast"/>
    <n v="5"/>
    <s v="N"/>
    <n v="1"/>
    <n v="51.42"/>
  </r>
  <r>
    <x v="0"/>
    <n v="6"/>
    <x v="5"/>
    <n v="27"/>
    <x v="26"/>
    <x v="1"/>
    <s v="Oregon Coast"/>
    <n v="2"/>
    <s v="N"/>
    <n v="1"/>
    <n v="0"/>
  </r>
  <r>
    <x v="0"/>
    <n v="6"/>
    <x v="5"/>
    <n v="27"/>
    <x v="26"/>
    <x v="1"/>
    <s v="Oregon Coast"/>
    <n v="3"/>
    <s v="N"/>
    <n v="1"/>
    <n v="0"/>
  </r>
  <r>
    <x v="0"/>
    <n v="6"/>
    <x v="5"/>
    <n v="27"/>
    <x v="26"/>
    <x v="1"/>
    <s v="Oregon Coast"/>
    <n v="4"/>
    <s v="N"/>
    <n v="1"/>
    <n v="0"/>
  </r>
  <r>
    <x v="0"/>
    <n v="6"/>
    <x v="5"/>
    <n v="27"/>
    <x v="26"/>
    <x v="1"/>
    <s v="Oregon Coast"/>
    <n v="5"/>
    <s v="N"/>
    <n v="1"/>
    <n v="0"/>
  </r>
  <r>
    <x v="0"/>
    <n v="7"/>
    <x v="6"/>
    <n v="27"/>
    <x v="26"/>
    <x v="1"/>
    <s v="Oregon Coast"/>
    <n v="2"/>
    <s v="N"/>
    <n v="1"/>
    <n v="0"/>
  </r>
  <r>
    <x v="0"/>
    <n v="7"/>
    <x v="6"/>
    <n v="27"/>
    <x v="26"/>
    <x v="1"/>
    <s v="Oregon Coast"/>
    <n v="3"/>
    <s v="N"/>
    <n v="1"/>
    <n v="10.89"/>
  </r>
  <r>
    <x v="0"/>
    <n v="7"/>
    <x v="6"/>
    <n v="27"/>
    <x v="26"/>
    <x v="1"/>
    <s v="Oregon Coast"/>
    <n v="4"/>
    <s v="N"/>
    <n v="1"/>
    <n v="385.77"/>
  </r>
  <r>
    <x v="0"/>
    <n v="7"/>
    <x v="6"/>
    <n v="27"/>
    <x v="26"/>
    <x v="1"/>
    <s v="Oregon Coast"/>
    <n v="5"/>
    <s v="N"/>
    <n v="1"/>
    <n v="0"/>
  </r>
  <r>
    <x v="0"/>
    <n v="8"/>
    <x v="7"/>
    <n v="27"/>
    <x v="26"/>
    <x v="1"/>
    <s v="Oregon Coast"/>
    <n v="2"/>
    <s v="N"/>
    <n v="1"/>
    <n v="0"/>
  </r>
  <r>
    <x v="0"/>
    <n v="8"/>
    <x v="7"/>
    <n v="27"/>
    <x v="26"/>
    <x v="1"/>
    <s v="Oregon Coast"/>
    <n v="3"/>
    <s v="N"/>
    <n v="1"/>
    <n v="0"/>
  </r>
  <r>
    <x v="0"/>
    <n v="8"/>
    <x v="7"/>
    <n v="27"/>
    <x v="26"/>
    <x v="1"/>
    <s v="Oregon Coast"/>
    <n v="4"/>
    <s v="N"/>
    <n v="1"/>
    <n v="60.57"/>
  </r>
  <r>
    <x v="0"/>
    <n v="8"/>
    <x v="7"/>
    <n v="27"/>
    <x v="26"/>
    <x v="1"/>
    <s v="Oregon Coast"/>
    <n v="5"/>
    <s v="N"/>
    <n v="1"/>
    <n v="206.19"/>
  </r>
  <r>
    <x v="0"/>
    <n v="9"/>
    <x v="8"/>
    <n v="27"/>
    <x v="26"/>
    <x v="1"/>
    <s v="Oregon Coast"/>
    <n v="2"/>
    <s v="N"/>
    <n v="1"/>
    <n v="41.02"/>
  </r>
  <r>
    <x v="0"/>
    <n v="9"/>
    <x v="8"/>
    <n v="27"/>
    <x v="26"/>
    <x v="1"/>
    <s v="Oregon Coast"/>
    <n v="3"/>
    <s v="N"/>
    <n v="1"/>
    <n v="2.9"/>
  </r>
  <r>
    <x v="0"/>
    <n v="9"/>
    <x v="8"/>
    <n v="27"/>
    <x v="26"/>
    <x v="1"/>
    <s v="Oregon Coast"/>
    <n v="4"/>
    <s v="N"/>
    <n v="1"/>
    <n v="11.06"/>
  </r>
  <r>
    <x v="0"/>
    <n v="9"/>
    <x v="8"/>
    <n v="27"/>
    <x v="26"/>
    <x v="1"/>
    <s v="Oregon Coast"/>
    <n v="5"/>
    <s v="N"/>
    <n v="1"/>
    <n v="0"/>
  </r>
  <r>
    <x v="0"/>
    <n v="10"/>
    <x v="9"/>
    <n v="27"/>
    <x v="26"/>
    <x v="1"/>
    <s v="Oregon Coast"/>
    <n v="2"/>
    <s v="N"/>
    <n v="1"/>
    <n v="0"/>
  </r>
  <r>
    <x v="0"/>
    <n v="10"/>
    <x v="9"/>
    <n v="27"/>
    <x v="26"/>
    <x v="1"/>
    <s v="Oregon Coast"/>
    <n v="3"/>
    <s v="N"/>
    <n v="1"/>
    <n v="0"/>
  </r>
  <r>
    <x v="0"/>
    <n v="10"/>
    <x v="9"/>
    <n v="27"/>
    <x v="26"/>
    <x v="1"/>
    <s v="Oregon Coast"/>
    <n v="4"/>
    <s v="N"/>
    <n v="1"/>
    <n v="0"/>
  </r>
  <r>
    <x v="0"/>
    <n v="10"/>
    <x v="9"/>
    <n v="27"/>
    <x v="26"/>
    <x v="1"/>
    <s v="Oregon Coast"/>
    <n v="5"/>
    <s v="N"/>
    <n v="1"/>
    <n v="0"/>
  </r>
  <r>
    <x v="0"/>
    <n v="11"/>
    <x v="10"/>
    <n v="27"/>
    <x v="26"/>
    <x v="1"/>
    <s v="Oregon Coast"/>
    <n v="2"/>
    <s v="N"/>
    <n v="1"/>
    <n v="0"/>
  </r>
  <r>
    <x v="0"/>
    <n v="11"/>
    <x v="10"/>
    <n v="27"/>
    <x v="26"/>
    <x v="1"/>
    <s v="Oregon Coast"/>
    <n v="3"/>
    <s v="N"/>
    <n v="1"/>
    <n v="0"/>
  </r>
  <r>
    <x v="0"/>
    <n v="11"/>
    <x v="10"/>
    <n v="27"/>
    <x v="26"/>
    <x v="1"/>
    <s v="Oregon Coast"/>
    <n v="4"/>
    <s v="N"/>
    <n v="1"/>
    <n v="0"/>
  </r>
  <r>
    <x v="0"/>
    <n v="11"/>
    <x v="10"/>
    <n v="27"/>
    <x v="26"/>
    <x v="1"/>
    <s v="Oregon Coast"/>
    <n v="5"/>
    <s v="N"/>
    <n v="1"/>
    <n v="0"/>
  </r>
  <r>
    <x v="0"/>
    <n v="12"/>
    <x v="11"/>
    <n v="27"/>
    <x v="26"/>
    <x v="1"/>
    <s v="Oregon Coast"/>
    <n v="2"/>
    <s v="N"/>
    <n v="1"/>
    <n v="0"/>
  </r>
  <r>
    <x v="0"/>
    <n v="12"/>
    <x v="11"/>
    <n v="27"/>
    <x v="26"/>
    <x v="1"/>
    <s v="Oregon Coast"/>
    <n v="3"/>
    <s v="N"/>
    <n v="1"/>
    <n v="0"/>
  </r>
  <r>
    <x v="0"/>
    <n v="12"/>
    <x v="11"/>
    <n v="27"/>
    <x v="26"/>
    <x v="1"/>
    <s v="Oregon Coast"/>
    <n v="4"/>
    <s v="N"/>
    <n v="1"/>
    <n v="0"/>
  </r>
  <r>
    <x v="0"/>
    <n v="12"/>
    <x v="11"/>
    <n v="27"/>
    <x v="26"/>
    <x v="1"/>
    <s v="Oregon Coast"/>
    <n v="5"/>
    <s v="N"/>
    <n v="1"/>
    <n v="0"/>
  </r>
  <r>
    <x v="0"/>
    <n v="13"/>
    <x v="12"/>
    <n v="27"/>
    <x v="26"/>
    <x v="1"/>
    <s v="Oregon Coast"/>
    <n v="2"/>
    <s v="N"/>
    <n v="1"/>
    <n v="0"/>
  </r>
  <r>
    <x v="0"/>
    <n v="13"/>
    <x v="12"/>
    <n v="27"/>
    <x v="26"/>
    <x v="1"/>
    <s v="Oregon Coast"/>
    <n v="3"/>
    <s v="N"/>
    <n v="1"/>
    <n v="0"/>
  </r>
  <r>
    <x v="0"/>
    <n v="13"/>
    <x v="12"/>
    <n v="27"/>
    <x v="26"/>
    <x v="1"/>
    <s v="Oregon Coast"/>
    <n v="4"/>
    <s v="N"/>
    <n v="1"/>
    <n v="0"/>
  </r>
  <r>
    <x v="0"/>
    <n v="13"/>
    <x v="12"/>
    <n v="27"/>
    <x v="26"/>
    <x v="1"/>
    <s v="Oregon Coast"/>
    <n v="5"/>
    <s v="N"/>
    <n v="1"/>
    <n v="0"/>
  </r>
  <r>
    <x v="0"/>
    <n v="14"/>
    <x v="13"/>
    <n v="27"/>
    <x v="26"/>
    <x v="1"/>
    <s v="Oregon Coast"/>
    <n v="2"/>
    <s v="N"/>
    <n v="1"/>
    <n v="0"/>
  </r>
  <r>
    <x v="0"/>
    <n v="14"/>
    <x v="13"/>
    <n v="27"/>
    <x v="26"/>
    <x v="1"/>
    <s v="Oregon Coast"/>
    <n v="3"/>
    <s v="N"/>
    <n v="1"/>
    <n v="0"/>
  </r>
  <r>
    <x v="0"/>
    <n v="14"/>
    <x v="13"/>
    <n v="27"/>
    <x v="26"/>
    <x v="1"/>
    <s v="Oregon Coast"/>
    <n v="4"/>
    <s v="N"/>
    <n v="1"/>
    <n v="0"/>
  </r>
  <r>
    <x v="0"/>
    <n v="14"/>
    <x v="13"/>
    <n v="27"/>
    <x v="26"/>
    <x v="1"/>
    <s v="Oregon Coast"/>
    <n v="5"/>
    <s v="N"/>
    <n v="1"/>
    <n v="0"/>
  </r>
  <r>
    <x v="0"/>
    <n v="15"/>
    <x v="14"/>
    <n v="27"/>
    <x v="26"/>
    <x v="1"/>
    <s v="Oregon Coast"/>
    <n v="2"/>
    <s v="N"/>
    <n v="1"/>
    <n v="0"/>
  </r>
  <r>
    <x v="0"/>
    <n v="15"/>
    <x v="14"/>
    <n v="27"/>
    <x v="26"/>
    <x v="1"/>
    <s v="Oregon Coast"/>
    <n v="3"/>
    <s v="N"/>
    <n v="1"/>
    <n v="0"/>
  </r>
  <r>
    <x v="0"/>
    <n v="15"/>
    <x v="14"/>
    <n v="27"/>
    <x v="26"/>
    <x v="1"/>
    <s v="Oregon Coast"/>
    <n v="4"/>
    <s v="N"/>
    <n v="1"/>
    <n v="0"/>
  </r>
  <r>
    <x v="0"/>
    <n v="15"/>
    <x v="14"/>
    <n v="27"/>
    <x v="26"/>
    <x v="1"/>
    <s v="Oregon Coast"/>
    <n v="5"/>
    <s v="N"/>
    <n v="1"/>
    <n v="0"/>
  </r>
  <r>
    <x v="0"/>
    <n v="16"/>
    <x v="15"/>
    <n v="27"/>
    <x v="26"/>
    <x v="1"/>
    <s v="Oregon Coast"/>
    <n v="2"/>
    <s v="N"/>
    <n v="1"/>
    <n v="0"/>
  </r>
  <r>
    <x v="0"/>
    <n v="16"/>
    <x v="15"/>
    <n v="27"/>
    <x v="26"/>
    <x v="1"/>
    <s v="Oregon Coast"/>
    <n v="3"/>
    <s v="N"/>
    <n v="1"/>
    <n v="0"/>
  </r>
  <r>
    <x v="0"/>
    <n v="16"/>
    <x v="15"/>
    <n v="27"/>
    <x v="26"/>
    <x v="1"/>
    <s v="Oregon Coast"/>
    <n v="4"/>
    <s v="N"/>
    <n v="1"/>
    <n v="0"/>
  </r>
  <r>
    <x v="0"/>
    <n v="16"/>
    <x v="15"/>
    <n v="27"/>
    <x v="26"/>
    <x v="1"/>
    <s v="Oregon Coast"/>
    <n v="5"/>
    <s v="N"/>
    <n v="1"/>
    <n v="0"/>
  </r>
  <r>
    <x v="0"/>
    <n v="17"/>
    <x v="16"/>
    <n v="27"/>
    <x v="26"/>
    <x v="1"/>
    <s v="Oregon Coast"/>
    <n v="2"/>
    <s v="N"/>
    <n v="1"/>
    <n v="0"/>
  </r>
  <r>
    <x v="0"/>
    <n v="17"/>
    <x v="16"/>
    <n v="27"/>
    <x v="26"/>
    <x v="1"/>
    <s v="Oregon Coast"/>
    <n v="3"/>
    <s v="N"/>
    <n v="1"/>
    <n v="0"/>
  </r>
  <r>
    <x v="0"/>
    <n v="17"/>
    <x v="16"/>
    <n v="27"/>
    <x v="26"/>
    <x v="1"/>
    <s v="Oregon Coast"/>
    <n v="4"/>
    <s v="N"/>
    <n v="1"/>
    <n v="0"/>
  </r>
  <r>
    <x v="0"/>
    <n v="17"/>
    <x v="16"/>
    <n v="27"/>
    <x v="26"/>
    <x v="1"/>
    <s v="Oregon Coast"/>
    <n v="5"/>
    <s v="N"/>
    <n v="1"/>
    <n v="0"/>
  </r>
  <r>
    <x v="0"/>
    <n v="18"/>
    <x v="17"/>
    <n v="27"/>
    <x v="26"/>
    <x v="1"/>
    <s v="Oregon Coast"/>
    <n v="2"/>
    <s v="N"/>
    <n v="1"/>
    <n v="0"/>
  </r>
  <r>
    <x v="0"/>
    <n v="18"/>
    <x v="17"/>
    <n v="27"/>
    <x v="26"/>
    <x v="1"/>
    <s v="Oregon Coast"/>
    <n v="3"/>
    <s v="N"/>
    <n v="1"/>
    <n v="0"/>
  </r>
  <r>
    <x v="0"/>
    <n v="18"/>
    <x v="17"/>
    <n v="27"/>
    <x v="26"/>
    <x v="1"/>
    <s v="Oregon Coast"/>
    <n v="4"/>
    <s v="N"/>
    <n v="1"/>
    <n v="950.54"/>
  </r>
  <r>
    <x v="0"/>
    <n v="18"/>
    <x v="17"/>
    <n v="27"/>
    <x v="26"/>
    <x v="1"/>
    <s v="Oregon Coast"/>
    <n v="5"/>
    <s v="N"/>
    <n v="1"/>
    <n v="210.98"/>
  </r>
  <r>
    <x v="0"/>
    <n v="19"/>
    <x v="18"/>
    <n v="27"/>
    <x v="26"/>
    <x v="1"/>
    <s v="Oregon Coast"/>
    <n v="2"/>
    <s v="N"/>
    <n v="1"/>
    <n v="0"/>
  </r>
  <r>
    <x v="0"/>
    <n v="19"/>
    <x v="18"/>
    <n v="27"/>
    <x v="26"/>
    <x v="1"/>
    <s v="Oregon Coast"/>
    <n v="3"/>
    <s v="N"/>
    <n v="1"/>
    <n v="0"/>
  </r>
  <r>
    <x v="0"/>
    <n v="19"/>
    <x v="18"/>
    <n v="27"/>
    <x v="26"/>
    <x v="1"/>
    <s v="Oregon Coast"/>
    <n v="4"/>
    <s v="N"/>
    <n v="1"/>
    <n v="0"/>
  </r>
  <r>
    <x v="0"/>
    <n v="19"/>
    <x v="18"/>
    <n v="27"/>
    <x v="26"/>
    <x v="1"/>
    <s v="Oregon Coast"/>
    <n v="5"/>
    <s v="N"/>
    <n v="1"/>
    <n v="0"/>
  </r>
  <r>
    <x v="0"/>
    <n v="20"/>
    <x v="19"/>
    <n v="27"/>
    <x v="26"/>
    <x v="1"/>
    <s v="Oregon Coast"/>
    <n v="2"/>
    <s v="N"/>
    <n v="1"/>
    <n v="19.43"/>
  </r>
  <r>
    <x v="0"/>
    <n v="20"/>
    <x v="19"/>
    <n v="27"/>
    <x v="26"/>
    <x v="1"/>
    <s v="Oregon Coast"/>
    <n v="3"/>
    <s v="N"/>
    <n v="1"/>
    <n v="202.25"/>
  </r>
  <r>
    <x v="0"/>
    <n v="20"/>
    <x v="19"/>
    <n v="27"/>
    <x v="26"/>
    <x v="1"/>
    <s v="Oregon Coast"/>
    <n v="4"/>
    <s v="N"/>
    <n v="1"/>
    <n v="300.18"/>
  </r>
  <r>
    <x v="0"/>
    <n v="20"/>
    <x v="19"/>
    <n v="27"/>
    <x v="26"/>
    <x v="1"/>
    <s v="Oregon Coast"/>
    <n v="5"/>
    <s v="N"/>
    <n v="1"/>
    <n v="137.99"/>
  </r>
  <r>
    <x v="0"/>
    <n v="21"/>
    <x v="20"/>
    <n v="27"/>
    <x v="26"/>
    <x v="1"/>
    <s v="Oregon Coast"/>
    <n v="2"/>
    <s v="N"/>
    <n v="1"/>
    <n v="91.35"/>
  </r>
  <r>
    <x v="0"/>
    <n v="21"/>
    <x v="20"/>
    <n v="27"/>
    <x v="26"/>
    <x v="1"/>
    <s v="Oregon Coast"/>
    <n v="3"/>
    <s v="N"/>
    <n v="1"/>
    <n v="55.36"/>
  </r>
  <r>
    <x v="0"/>
    <n v="21"/>
    <x v="20"/>
    <n v="27"/>
    <x v="26"/>
    <x v="1"/>
    <s v="Oregon Coast"/>
    <n v="4"/>
    <s v="N"/>
    <n v="1"/>
    <n v="118.32"/>
  </r>
  <r>
    <x v="0"/>
    <n v="21"/>
    <x v="20"/>
    <n v="27"/>
    <x v="26"/>
    <x v="1"/>
    <s v="Oregon Coast"/>
    <n v="5"/>
    <s v="N"/>
    <n v="1"/>
    <n v="0"/>
  </r>
  <r>
    <x v="0"/>
    <n v="22"/>
    <x v="21"/>
    <n v="27"/>
    <x v="26"/>
    <x v="1"/>
    <s v="Oregon Coast"/>
    <n v="2"/>
    <s v="N"/>
    <n v="1"/>
    <n v="0"/>
  </r>
  <r>
    <x v="0"/>
    <n v="22"/>
    <x v="21"/>
    <n v="27"/>
    <x v="26"/>
    <x v="1"/>
    <s v="Oregon Coast"/>
    <n v="3"/>
    <s v="N"/>
    <n v="1"/>
    <n v="0"/>
  </r>
  <r>
    <x v="0"/>
    <n v="22"/>
    <x v="21"/>
    <n v="27"/>
    <x v="26"/>
    <x v="1"/>
    <s v="Oregon Coast"/>
    <n v="4"/>
    <s v="N"/>
    <n v="1"/>
    <n v="0"/>
  </r>
  <r>
    <x v="0"/>
    <n v="22"/>
    <x v="21"/>
    <n v="27"/>
    <x v="26"/>
    <x v="1"/>
    <s v="Oregon Coast"/>
    <n v="5"/>
    <s v="N"/>
    <n v="1"/>
    <n v="0"/>
  </r>
  <r>
    <x v="0"/>
    <n v="23"/>
    <x v="22"/>
    <n v="27"/>
    <x v="26"/>
    <x v="1"/>
    <s v="Oregon Coast"/>
    <n v="2"/>
    <s v="N"/>
    <n v="1"/>
    <n v="0"/>
  </r>
  <r>
    <x v="0"/>
    <n v="23"/>
    <x v="22"/>
    <n v="27"/>
    <x v="26"/>
    <x v="1"/>
    <s v="Oregon Coast"/>
    <n v="3"/>
    <s v="N"/>
    <n v="1"/>
    <n v="0"/>
  </r>
  <r>
    <x v="0"/>
    <n v="23"/>
    <x v="22"/>
    <n v="27"/>
    <x v="26"/>
    <x v="1"/>
    <s v="Oregon Coast"/>
    <n v="4"/>
    <s v="N"/>
    <n v="1"/>
    <n v="0"/>
  </r>
  <r>
    <x v="0"/>
    <n v="23"/>
    <x v="22"/>
    <n v="27"/>
    <x v="26"/>
    <x v="1"/>
    <s v="Oregon Coast"/>
    <n v="5"/>
    <s v="N"/>
    <n v="1"/>
    <n v="0"/>
  </r>
  <r>
    <x v="0"/>
    <n v="24"/>
    <x v="23"/>
    <n v="27"/>
    <x v="26"/>
    <x v="1"/>
    <s v="Oregon Coast"/>
    <n v="2"/>
    <s v="N"/>
    <n v="1"/>
    <n v="0"/>
  </r>
  <r>
    <x v="0"/>
    <n v="24"/>
    <x v="23"/>
    <n v="27"/>
    <x v="26"/>
    <x v="1"/>
    <s v="Oregon Coast"/>
    <n v="3"/>
    <s v="N"/>
    <n v="1"/>
    <n v="0"/>
  </r>
  <r>
    <x v="0"/>
    <n v="24"/>
    <x v="23"/>
    <n v="27"/>
    <x v="26"/>
    <x v="1"/>
    <s v="Oregon Coast"/>
    <n v="4"/>
    <s v="N"/>
    <n v="1"/>
    <n v="0"/>
  </r>
  <r>
    <x v="0"/>
    <n v="24"/>
    <x v="23"/>
    <n v="27"/>
    <x v="26"/>
    <x v="1"/>
    <s v="Oregon Coast"/>
    <n v="5"/>
    <s v="N"/>
    <n v="1"/>
    <n v="0"/>
  </r>
  <r>
    <x v="0"/>
    <n v="25"/>
    <x v="24"/>
    <n v="27"/>
    <x v="26"/>
    <x v="1"/>
    <s v="Oregon Coast"/>
    <n v="2"/>
    <s v="N"/>
    <n v="1"/>
    <n v="130.63"/>
  </r>
  <r>
    <x v="0"/>
    <n v="25"/>
    <x v="24"/>
    <n v="27"/>
    <x v="26"/>
    <x v="1"/>
    <s v="Oregon Coast"/>
    <n v="3"/>
    <s v="N"/>
    <n v="1"/>
    <n v="219.02"/>
  </r>
  <r>
    <x v="0"/>
    <n v="25"/>
    <x v="24"/>
    <n v="27"/>
    <x v="26"/>
    <x v="1"/>
    <s v="Oregon Coast"/>
    <n v="4"/>
    <s v="N"/>
    <n v="1"/>
    <n v="4239.87"/>
  </r>
  <r>
    <x v="0"/>
    <n v="25"/>
    <x v="24"/>
    <n v="27"/>
    <x v="26"/>
    <x v="1"/>
    <s v="Oregon Coast"/>
    <n v="5"/>
    <s v="N"/>
    <n v="1"/>
    <n v="6918.79"/>
  </r>
  <r>
    <x v="1"/>
    <n v="1"/>
    <x v="0"/>
    <n v="27"/>
    <x v="26"/>
    <x v="1"/>
    <s v="Oregon Coast"/>
    <n v="2"/>
    <s v="N"/>
    <n v="1"/>
    <n v="0"/>
  </r>
  <r>
    <x v="1"/>
    <n v="1"/>
    <x v="0"/>
    <n v="27"/>
    <x v="26"/>
    <x v="1"/>
    <s v="Oregon Coast"/>
    <n v="3"/>
    <s v="N"/>
    <n v="1"/>
    <n v="579.41999999999996"/>
  </r>
  <r>
    <x v="1"/>
    <n v="1"/>
    <x v="0"/>
    <n v="27"/>
    <x v="26"/>
    <x v="1"/>
    <s v="Oregon Coast"/>
    <n v="4"/>
    <s v="N"/>
    <n v="1"/>
    <n v="2796.45"/>
  </r>
  <r>
    <x v="1"/>
    <n v="1"/>
    <x v="0"/>
    <n v="27"/>
    <x v="26"/>
    <x v="1"/>
    <s v="Oregon Coast"/>
    <n v="5"/>
    <s v="N"/>
    <n v="1"/>
    <n v="1834.95"/>
  </r>
  <r>
    <x v="1"/>
    <n v="2"/>
    <x v="1"/>
    <n v="27"/>
    <x v="26"/>
    <x v="1"/>
    <s v="Oregon Coast"/>
    <n v="2"/>
    <s v="N"/>
    <n v="1"/>
    <n v="227.46"/>
  </r>
  <r>
    <x v="1"/>
    <n v="2"/>
    <x v="1"/>
    <n v="27"/>
    <x v="26"/>
    <x v="1"/>
    <s v="Oregon Coast"/>
    <n v="3"/>
    <s v="N"/>
    <n v="1"/>
    <n v="4440.58"/>
  </r>
  <r>
    <x v="1"/>
    <n v="2"/>
    <x v="1"/>
    <n v="27"/>
    <x v="26"/>
    <x v="1"/>
    <s v="Oregon Coast"/>
    <n v="4"/>
    <s v="N"/>
    <n v="1"/>
    <n v="3854.7"/>
  </r>
  <r>
    <x v="1"/>
    <n v="2"/>
    <x v="1"/>
    <n v="27"/>
    <x v="26"/>
    <x v="1"/>
    <s v="Oregon Coast"/>
    <n v="5"/>
    <s v="N"/>
    <n v="1"/>
    <n v="1799.61"/>
  </r>
  <r>
    <x v="1"/>
    <n v="3"/>
    <x v="2"/>
    <n v="27"/>
    <x v="26"/>
    <x v="1"/>
    <s v="Oregon Coast"/>
    <n v="2"/>
    <s v="N"/>
    <n v="1"/>
    <n v="0"/>
  </r>
  <r>
    <x v="1"/>
    <n v="3"/>
    <x v="2"/>
    <n v="27"/>
    <x v="26"/>
    <x v="1"/>
    <s v="Oregon Coast"/>
    <n v="3"/>
    <s v="N"/>
    <n v="1"/>
    <n v="0.05"/>
  </r>
  <r>
    <x v="1"/>
    <n v="3"/>
    <x v="2"/>
    <n v="27"/>
    <x v="26"/>
    <x v="1"/>
    <s v="Oregon Coast"/>
    <n v="4"/>
    <s v="N"/>
    <n v="1"/>
    <n v="0.03"/>
  </r>
  <r>
    <x v="1"/>
    <n v="3"/>
    <x v="2"/>
    <n v="27"/>
    <x v="26"/>
    <x v="1"/>
    <s v="Oregon Coast"/>
    <n v="5"/>
    <s v="N"/>
    <n v="1"/>
    <n v="0"/>
  </r>
  <r>
    <x v="1"/>
    <n v="4"/>
    <x v="3"/>
    <n v="27"/>
    <x v="26"/>
    <x v="1"/>
    <s v="Oregon Coast"/>
    <n v="2"/>
    <s v="N"/>
    <n v="1"/>
    <n v="9.75"/>
  </r>
  <r>
    <x v="1"/>
    <n v="4"/>
    <x v="3"/>
    <n v="27"/>
    <x v="26"/>
    <x v="1"/>
    <s v="Oregon Coast"/>
    <n v="3"/>
    <s v="N"/>
    <n v="1"/>
    <n v="195.77"/>
  </r>
  <r>
    <x v="1"/>
    <n v="4"/>
    <x v="3"/>
    <n v="27"/>
    <x v="26"/>
    <x v="1"/>
    <s v="Oregon Coast"/>
    <n v="4"/>
    <s v="N"/>
    <n v="1"/>
    <n v="101.83"/>
  </r>
  <r>
    <x v="1"/>
    <n v="4"/>
    <x v="3"/>
    <n v="27"/>
    <x v="26"/>
    <x v="1"/>
    <s v="Oregon Coast"/>
    <n v="5"/>
    <s v="N"/>
    <n v="1"/>
    <n v="15.11"/>
  </r>
  <r>
    <x v="1"/>
    <n v="5"/>
    <x v="4"/>
    <n v="27"/>
    <x v="26"/>
    <x v="1"/>
    <s v="Oregon Coast"/>
    <n v="2"/>
    <s v="N"/>
    <n v="1"/>
    <n v="0"/>
  </r>
  <r>
    <x v="1"/>
    <n v="5"/>
    <x v="4"/>
    <n v="27"/>
    <x v="26"/>
    <x v="1"/>
    <s v="Oregon Coast"/>
    <n v="3"/>
    <s v="N"/>
    <n v="1"/>
    <n v="263.39"/>
  </r>
  <r>
    <x v="1"/>
    <n v="5"/>
    <x v="4"/>
    <n v="27"/>
    <x v="26"/>
    <x v="1"/>
    <s v="Oregon Coast"/>
    <n v="4"/>
    <s v="N"/>
    <n v="1"/>
    <n v="18.8"/>
  </r>
  <r>
    <x v="1"/>
    <n v="5"/>
    <x v="4"/>
    <n v="27"/>
    <x v="26"/>
    <x v="1"/>
    <s v="Oregon Coast"/>
    <n v="5"/>
    <s v="N"/>
    <n v="1"/>
    <n v="5.19"/>
  </r>
  <r>
    <x v="1"/>
    <n v="6"/>
    <x v="5"/>
    <n v="27"/>
    <x v="26"/>
    <x v="1"/>
    <s v="Oregon Coast"/>
    <n v="2"/>
    <s v="N"/>
    <n v="1"/>
    <n v="0"/>
  </r>
  <r>
    <x v="1"/>
    <n v="6"/>
    <x v="5"/>
    <n v="27"/>
    <x v="26"/>
    <x v="1"/>
    <s v="Oregon Coast"/>
    <n v="3"/>
    <s v="N"/>
    <n v="1"/>
    <n v="0"/>
  </r>
  <r>
    <x v="1"/>
    <n v="6"/>
    <x v="5"/>
    <n v="27"/>
    <x v="26"/>
    <x v="1"/>
    <s v="Oregon Coast"/>
    <n v="4"/>
    <s v="N"/>
    <n v="1"/>
    <n v="0"/>
  </r>
  <r>
    <x v="1"/>
    <n v="6"/>
    <x v="5"/>
    <n v="27"/>
    <x v="26"/>
    <x v="1"/>
    <s v="Oregon Coast"/>
    <n v="5"/>
    <s v="N"/>
    <n v="1"/>
    <n v="0"/>
  </r>
  <r>
    <x v="1"/>
    <n v="7"/>
    <x v="6"/>
    <n v="27"/>
    <x v="26"/>
    <x v="1"/>
    <s v="Oregon Coast"/>
    <n v="2"/>
    <s v="N"/>
    <n v="1"/>
    <n v="0"/>
  </r>
  <r>
    <x v="1"/>
    <n v="7"/>
    <x v="6"/>
    <n v="27"/>
    <x v="26"/>
    <x v="1"/>
    <s v="Oregon Coast"/>
    <n v="3"/>
    <s v="N"/>
    <n v="1"/>
    <n v="10.17"/>
  </r>
  <r>
    <x v="1"/>
    <n v="7"/>
    <x v="6"/>
    <n v="27"/>
    <x v="26"/>
    <x v="1"/>
    <s v="Oregon Coast"/>
    <n v="4"/>
    <s v="N"/>
    <n v="1"/>
    <n v="133.05000000000001"/>
  </r>
  <r>
    <x v="1"/>
    <n v="7"/>
    <x v="6"/>
    <n v="27"/>
    <x v="26"/>
    <x v="1"/>
    <s v="Oregon Coast"/>
    <n v="5"/>
    <s v="N"/>
    <n v="1"/>
    <n v="0"/>
  </r>
  <r>
    <x v="1"/>
    <n v="8"/>
    <x v="7"/>
    <n v="27"/>
    <x v="26"/>
    <x v="1"/>
    <s v="Oregon Coast"/>
    <n v="2"/>
    <s v="N"/>
    <n v="1"/>
    <n v="0"/>
  </r>
  <r>
    <x v="1"/>
    <n v="8"/>
    <x v="7"/>
    <n v="27"/>
    <x v="26"/>
    <x v="1"/>
    <s v="Oregon Coast"/>
    <n v="3"/>
    <s v="N"/>
    <n v="1"/>
    <n v="0"/>
  </r>
  <r>
    <x v="1"/>
    <n v="8"/>
    <x v="7"/>
    <n v="27"/>
    <x v="26"/>
    <x v="1"/>
    <s v="Oregon Coast"/>
    <n v="4"/>
    <s v="N"/>
    <n v="1"/>
    <n v="18.62"/>
  </r>
  <r>
    <x v="1"/>
    <n v="8"/>
    <x v="7"/>
    <n v="27"/>
    <x v="26"/>
    <x v="1"/>
    <s v="Oregon Coast"/>
    <n v="5"/>
    <s v="N"/>
    <n v="1"/>
    <n v="30"/>
  </r>
  <r>
    <x v="1"/>
    <n v="9"/>
    <x v="8"/>
    <n v="27"/>
    <x v="26"/>
    <x v="1"/>
    <s v="Oregon Coast"/>
    <n v="2"/>
    <s v="N"/>
    <n v="1"/>
    <n v="15.09"/>
  </r>
  <r>
    <x v="1"/>
    <n v="9"/>
    <x v="8"/>
    <n v="27"/>
    <x v="26"/>
    <x v="1"/>
    <s v="Oregon Coast"/>
    <n v="3"/>
    <s v="N"/>
    <n v="1"/>
    <n v="0.98"/>
  </r>
  <r>
    <x v="1"/>
    <n v="9"/>
    <x v="8"/>
    <n v="27"/>
    <x v="26"/>
    <x v="1"/>
    <s v="Oregon Coast"/>
    <n v="4"/>
    <s v="N"/>
    <n v="1"/>
    <n v="1.38"/>
  </r>
  <r>
    <x v="1"/>
    <n v="9"/>
    <x v="8"/>
    <n v="27"/>
    <x v="26"/>
    <x v="1"/>
    <s v="Oregon Coast"/>
    <n v="5"/>
    <s v="N"/>
    <n v="1"/>
    <n v="0"/>
  </r>
  <r>
    <x v="1"/>
    <n v="10"/>
    <x v="9"/>
    <n v="27"/>
    <x v="26"/>
    <x v="1"/>
    <s v="Oregon Coast"/>
    <n v="2"/>
    <s v="N"/>
    <n v="1"/>
    <n v="0"/>
  </r>
  <r>
    <x v="1"/>
    <n v="10"/>
    <x v="9"/>
    <n v="27"/>
    <x v="26"/>
    <x v="1"/>
    <s v="Oregon Coast"/>
    <n v="3"/>
    <s v="N"/>
    <n v="1"/>
    <n v="0"/>
  </r>
  <r>
    <x v="1"/>
    <n v="10"/>
    <x v="9"/>
    <n v="27"/>
    <x v="26"/>
    <x v="1"/>
    <s v="Oregon Coast"/>
    <n v="4"/>
    <s v="N"/>
    <n v="1"/>
    <n v="0"/>
  </r>
  <r>
    <x v="1"/>
    <n v="10"/>
    <x v="9"/>
    <n v="27"/>
    <x v="26"/>
    <x v="1"/>
    <s v="Oregon Coast"/>
    <n v="5"/>
    <s v="N"/>
    <n v="1"/>
    <n v="0"/>
  </r>
  <r>
    <x v="1"/>
    <n v="11"/>
    <x v="10"/>
    <n v="27"/>
    <x v="26"/>
    <x v="1"/>
    <s v="Oregon Coast"/>
    <n v="2"/>
    <s v="N"/>
    <n v="1"/>
    <n v="0"/>
  </r>
  <r>
    <x v="1"/>
    <n v="11"/>
    <x v="10"/>
    <n v="27"/>
    <x v="26"/>
    <x v="1"/>
    <s v="Oregon Coast"/>
    <n v="3"/>
    <s v="N"/>
    <n v="1"/>
    <n v="0"/>
  </r>
  <r>
    <x v="1"/>
    <n v="11"/>
    <x v="10"/>
    <n v="27"/>
    <x v="26"/>
    <x v="1"/>
    <s v="Oregon Coast"/>
    <n v="4"/>
    <s v="N"/>
    <n v="1"/>
    <n v="0"/>
  </r>
  <r>
    <x v="1"/>
    <n v="11"/>
    <x v="10"/>
    <n v="27"/>
    <x v="26"/>
    <x v="1"/>
    <s v="Oregon Coast"/>
    <n v="5"/>
    <s v="N"/>
    <n v="1"/>
    <n v="0"/>
  </r>
  <r>
    <x v="1"/>
    <n v="12"/>
    <x v="11"/>
    <n v="27"/>
    <x v="26"/>
    <x v="1"/>
    <s v="Oregon Coast"/>
    <n v="2"/>
    <s v="N"/>
    <n v="1"/>
    <n v="0"/>
  </r>
  <r>
    <x v="1"/>
    <n v="12"/>
    <x v="11"/>
    <n v="27"/>
    <x v="26"/>
    <x v="1"/>
    <s v="Oregon Coast"/>
    <n v="3"/>
    <s v="N"/>
    <n v="1"/>
    <n v="0"/>
  </r>
  <r>
    <x v="1"/>
    <n v="12"/>
    <x v="11"/>
    <n v="27"/>
    <x v="26"/>
    <x v="1"/>
    <s v="Oregon Coast"/>
    <n v="4"/>
    <s v="N"/>
    <n v="1"/>
    <n v="0"/>
  </r>
  <r>
    <x v="1"/>
    <n v="12"/>
    <x v="11"/>
    <n v="27"/>
    <x v="26"/>
    <x v="1"/>
    <s v="Oregon Coast"/>
    <n v="5"/>
    <s v="N"/>
    <n v="1"/>
    <n v="0"/>
  </r>
  <r>
    <x v="1"/>
    <n v="13"/>
    <x v="12"/>
    <n v="27"/>
    <x v="26"/>
    <x v="1"/>
    <s v="Oregon Coast"/>
    <n v="2"/>
    <s v="N"/>
    <n v="1"/>
    <n v="0"/>
  </r>
  <r>
    <x v="1"/>
    <n v="13"/>
    <x v="12"/>
    <n v="27"/>
    <x v="26"/>
    <x v="1"/>
    <s v="Oregon Coast"/>
    <n v="3"/>
    <s v="N"/>
    <n v="1"/>
    <n v="0"/>
  </r>
  <r>
    <x v="1"/>
    <n v="13"/>
    <x v="12"/>
    <n v="27"/>
    <x v="26"/>
    <x v="1"/>
    <s v="Oregon Coast"/>
    <n v="4"/>
    <s v="N"/>
    <n v="1"/>
    <n v="0"/>
  </r>
  <r>
    <x v="1"/>
    <n v="13"/>
    <x v="12"/>
    <n v="27"/>
    <x v="26"/>
    <x v="1"/>
    <s v="Oregon Coast"/>
    <n v="5"/>
    <s v="N"/>
    <n v="1"/>
    <n v="0"/>
  </r>
  <r>
    <x v="1"/>
    <n v="14"/>
    <x v="13"/>
    <n v="27"/>
    <x v="26"/>
    <x v="1"/>
    <s v="Oregon Coast"/>
    <n v="2"/>
    <s v="N"/>
    <n v="1"/>
    <n v="0"/>
  </r>
  <r>
    <x v="1"/>
    <n v="14"/>
    <x v="13"/>
    <n v="27"/>
    <x v="26"/>
    <x v="1"/>
    <s v="Oregon Coast"/>
    <n v="3"/>
    <s v="N"/>
    <n v="1"/>
    <n v="0"/>
  </r>
  <r>
    <x v="1"/>
    <n v="14"/>
    <x v="13"/>
    <n v="27"/>
    <x v="26"/>
    <x v="1"/>
    <s v="Oregon Coast"/>
    <n v="4"/>
    <s v="N"/>
    <n v="1"/>
    <n v="0"/>
  </r>
  <r>
    <x v="1"/>
    <n v="14"/>
    <x v="13"/>
    <n v="27"/>
    <x v="26"/>
    <x v="1"/>
    <s v="Oregon Coast"/>
    <n v="5"/>
    <s v="N"/>
    <n v="1"/>
    <n v="0"/>
  </r>
  <r>
    <x v="1"/>
    <n v="15"/>
    <x v="14"/>
    <n v="27"/>
    <x v="26"/>
    <x v="1"/>
    <s v="Oregon Coast"/>
    <n v="2"/>
    <s v="N"/>
    <n v="1"/>
    <n v="0"/>
  </r>
  <r>
    <x v="1"/>
    <n v="15"/>
    <x v="14"/>
    <n v="27"/>
    <x v="26"/>
    <x v="1"/>
    <s v="Oregon Coast"/>
    <n v="3"/>
    <s v="N"/>
    <n v="1"/>
    <n v="0"/>
  </r>
  <r>
    <x v="1"/>
    <n v="15"/>
    <x v="14"/>
    <n v="27"/>
    <x v="26"/>
    <x v="1"/>
    <s v="Oregon Coast"/>
    <n v="4"/>
    <s v="N"/>
    <n v="1"/>
    <n v="0"/>
  </r>
  <r>
    <x v="1"/>
    <n v="15"/>
    <x v="14"/>
    <n v="27"/>
    <x v="26"/>
    <x v="1"/>
    <s v="Oregon Coast"/>
    <n v="5"/>
    <s v="N"/>
    <n v="1"/>
    <n v="0"/>
  </r>
  <r>
    <x v="1"/>
    <n v="16"/>
    <x v="15"/>
    <n v="27"/>
    <x v="26"/>
    <x v="1"/>
    <s v="Oregon Coast"/>
    <n v="2"/>
    <s v="N"/>
    <n v="1"/>
    <n v="0.12"/>
  </r>
  <r>
    <x v="1"/>
    <n v="16"/>
    <x v="15"/>
    <n v="27"/>
    <x v="26"/>
    <x v="1"/>
    <s v="Oregon Coast"/>
    <n v="3"/>
    <s v="N"/>
    <n v="1"/>
    <n v="0"/>
  </r>
  <r>
    <x v="1"/>
    <n v="16"/>
    <x v="15"/>
    <n v="27"/>
    <x v="26"/>
    <x v="1"/>
    <s v="Oregon Coast"/>
    <n v="4"/>
    <s v="N"/>
    <n v="1"/>
    <n v="0"/>
  </r>
  <r>
    <x v="1"/>
    <n v="16"/>
    <x v="15"/>
    <n v="27"/>
    <x v="26"/>
    <x v="1"/>
    <s v="Oregon Coast"/>
    <n v="5"/>
    <s v="N"/>
    <n v="1"/>
    <n v="0"/>
  </r>
  <r>
    <x v="1"/>
    <n v="17"/>
    <x v="16"/>
    <n v="27"/>
    <x v="26"/>
    <x v="1"/>
    <s v="Oregon Coast"/>
    <n v="2"/>
    <s v="N"/>
    <n v="1"/>
    <n v="0"/>
  </r>
  <r>
    <x v="1"/>
    <n v="17"/>
    <x v="16"/>
    <n v="27"/>
    <x v="26"/>
    <x v="1"/>
    <s v="Oregon Coast"/>
    <n v="3"/>
    <s v="N"/>
    <n v="1"/>
    <n v="0"/>
  </r>
  <r>
    <x v="1"/>
    <n v="17"/>
    <x v="16"/>
    <n v="27"/>
    <x v="26"/>
    <x v="1"/>
    <s v="Oregon Coast"/>
    <n v="4"/>
    <s v="N"/>
    <n v="1"/>
    <n v="0"/>
  </r>
  <r>
    <x v="1"/>
    <n v="17"/>
    <x v="16"/>
    <n v="27"/>
    <x v="26"/>
    <x v="1"/>
    <s v="Oregon Coast"/>
    <n v="5"/>
    <s v="N"/>
    <n v="1"/>
    <n v="0"/>
  </r>
  <r>
    <x v="1"/>
    <n v="18"/>
    <x v="17"/>
    <n v="27"/>
    <x v="26"/>
    <x v="1"/>
    <s v="Oregon Coast"/>
    <n v="2"/>
    <s v="N"/>
    <n v="1"/>
    <n v="0"/>
  </r>
  <r>
    <x v="1"/>
    <n v="18"/>
    <x v="17"/>
    <n v="27"/>
    <x v="26"/>
    <x v="1"/>
    <s v="Oregon Coast"/>
    <n v="3"/>
    <s v="N"/>
    <n v="1"/>
    <n v="0"/>
  </r>
  <r>
    <x v="1"/>
    <n v="18"/>
    <x v="17"/>
    <n v="27"/>
    <x v="26"/>
    <x v="1"/>
    <s v="Oregon Coast"/>
    <n v="4"/>
    <s v="N"/>
    <n v="1"/>
    <n v="451.94"/>
  </r>
  <r>
    <x v="1"/>
    <n v="18"/>
    <x v="17"/>
    <n v="27"/>
    <x v="26"/>
    <x v="1"/>
    <s v="Oregon Coast"/>
    <n v="5"/>
    <s v="N"/>
    <n v="1"/>
    <n v="33.840000000000003"/>
  </r>
  <r>
    <x v="1"/>
    <n v="19"/>
    <x v="18"/>
    <n v="27"/>
    <x v="26"/>
    <x v="1"/>
    <s v="Oregon Coast"/>
    <n v="2"/>
    <s v="N"/>
    <n v="1"/>
    <n v="0"/>
  </r>
  <r>
    <x v="1"/>
    <n v="19"/>
    <x v="18"/>
    <n v="27"/>
    <x v="26"/>
    <x v="1"/>
    <s v="Oregon Coast"/>
    <n v="3"/>
    <s v="N"/>
    <n v="1"/>
    <n v="0"/>
  </r>
  <r>
    <x v="1"/>
    <n v="19"/>
    <x v="18"/>
    <n v="27"/>
    <x v="26"/>
    <x v="1"/>
    <s v="Oregon Coast"/>
    <n v="4"/>
    <s v="N"/>
    <n v="1"/>
    <n v="0"/>
  </r>
  <r>
    <x v="1"/>
    <n v="19"/>
    <x v="18"/>
    <n v="27"/>
    <x v="26"/>
    <x v="1"/>
    <s v="Oregon Coast"/>
    <n v="5"/>
    <s v="N"/>
    <n v="1"/>
    <n v="0"/>
  </r>
  <r>
    <x v="1"/>
    <n v="20"/>
    <x v="19"/>
    <n v="27"/>
    <x v="26"/>
    <x v="1"/>
    <s v="Oregon Coast"/>
    <n v="2"/>
    <s v="N"/>
    <n v="1"/>
    <n v="27.94"/>
  </r>
  <r>
    <x v="1"/>
    <n v="20"/>
    <x v="19"/>
    <n v="27"/>
    <x v="26"/>
    <x v="1"/>
    <s v="Oregon Coast"/>
    <n v="3"/>
    <s v="N"/>
    <n v="1"/>
    <n v="267.25"/>
  </r>
  <r>
    <x v="1"/>
    <n v="20"/>
    <x v="19"/>
    <n v="27"/>
    <x v="26"/>
    <x v="1"/>
    <s v="Oregon Coast"/>
    <n v="4"/>
    <s v="N"/>
    <n v="1"/>
    <n v="194.24"/>
  </r>
  <r>
    <x v="1"/>
    <n v="20"/>
    <x v="19"/>
    <n v="27"/>
    <x v="26"/>
    <x v="1"/>
    <s v="Oregon Coast"/>
    <n v="5"/>
    <s v="N"/>
    <n v="1"/>
    <n v="30.12"/>
  </r>
  <r>
    <x v="1"/>
    <n v="21"/>
    <x v="20"/>
    <n v="27"/>
    <x v="26"/>
    <x v="1"/>
    <s v="Oregon Coast"/>
    <n v="2"/>
    <s v="N"/>
    <n v="1"/>
    <n v="166.63"/>
  </r>
  <r>
    <x v="1"/>
    <n v="21"/>
    <x v="20"/>
    <n v="27"/>
    <x v="26"/>
    <x v="1"/>
    <s v="Oregon Coast"/>
    <n v="3"/>
    <s v="N"/>
    <n v="1"/>
    <n v="92.82"/>
  </r>
  <r>
    <x v="1"/>
    <n v="21"/>
    <x v="20"/>
    <n v="27"/>
    <x v="26"/>
    <x v="1"/>
    <s v="Oregon Coast"/>
    <n v="4"/>
    <s v="N"/>
    <n v="1"/>
    <n v="97.15"/>
  </r>
  <r>
    <x v="1"/>
    <n v="21"/>
    <x v="20"/>
    <n v="27"/>
    <x v="26"/>
    <x v="1"/>
    <s v="Oregon Coast"/>
    <n v="5"/>
    <s v="N"/>
    <n v="1"/>
    <n v="0"/>
  </r>
  <r>
    <x v="1"/>
    <n v="22"/>
    <x v="21"/>
    <n v="27"/>
    <x v="26"/>
    <x v="1"/>
    <s v="Oregon Coast"/>
    <n v="2"/>
    <s v="N"/>
    <n v="1"/>
    <n v="0"/>
  </r>
  <r>
    <x v="1"/>
    <n v="22"/>
    <x v="21"/>
    <n v="27"/>
    <x v="26"/>
    <x v="1"/>
    <s v="Oregon Coast"/>
    <n v="3"/>
    <s v="N"/>
    <n v="1"/>
    <n v="0"/>
  </r>
  <r>
    <x v="1"/>
    <n v="22"/>
    <x v="21"/>
    <n v="27"/>
    <x v="26"/>
    <x v="1"/>
    <s v="Oregon Coast"/>
    <n v="4"/>
    <s v="N"/>
    <n v="1"/>
    <n v="0"/>
  </r>
  <r>
    <x v="1"/>
    <n v="22"/>
    <x v="21"/>
    <n v="27"/>
    <x v="26"/>
    <x v="1"/>
    <s v="Oregon Coast"/>
    <n v="5"/>
    <s v="N"/>
    <n v="1"/>
    <n v="0"/>
  </r>
  <r>
    <x v="1"/>
    <n v="23"/>
    <x v="22"/>
    <n v="27"/>
    <x v="26"/>
    <x v="1"/>
    <s v="Oregon Coast"/>
    <n v="2"/>
    <s v="N"/>
    <n v="1"/>
    <n v="0"/>
  </r>
  <r>
    <x v="1"/>
    <n v="23"/>
    <x v="22"/>
    <n v="27"/>
    <x v="26"/>
    <x v="1"/>
    <s v="Oregon Coast"/>
    <n v="3"/>
    <s v="N"/>
    <n v="1"/>
    <n v="0"/>
  </r>
  <r>
    <x v="1"/>
    <n v="23"/>
    <x v="22"/>
    <n v="27"/>
    <x v="26"/>
    <x v="1"/>
    <s v="Oregon Coast"/>
    <n v="4"/>
    <s v="N"/>
    <n v="1"/>
    <n v="0"/>
  </r>
  <r>
    <x v="1"/>
    <n v="23"/>
    <x v="22"/>
    <n v="27"/>
    <x v="26"/>
    <x v="1"/>
    <s v="Oregon Coast"/>
    <n v="5"/>
    <s v="N"/>
    <n v="1"/>
    <n v="0"/>
  </r>
  <r>
    <x v="1"/>
    <n v="24"/>
    <x v="23"/>
    <n v="27"/>
    <x v="26"/>
    <x v="1"/>
    <s v="Oregon Coast"/>
    <n v="2"/>
    <s v="N"/>
    <n v="1"/>
    <n v="0"/>
  </r>
  <r>
    <x v="1"/>
    <n v="24"/>
    <x v="23"/>
    <n v="27"/>
    <x v="26"/>
    <x v="1"/>
    <s v="Oregon Coast"/>
    <n v="3"/>
    <s v="N"/>
    <n v="1"/>
    <n v="0"/>
  </r>
  <r>
    <x v="1"/>
    <n v="24"/>
    <x v="23"/>
    <n v="27"/>
    <x v="26"/>
    <x v="1"/>
    <s v="Oregon Coast"/>
    <n v="4"/>
    <s v="N"/>
    <n v="1"/>
    <n v="0"/>
  </r>
  <r>
    <x v="1"/>
    <n v="24"/>
    <x v="23"/>
    <n v="27"/>
    <x v="26"/>
    <x v="1"/>
    <s v="Oregon Coast"/>
    <n v="5"/>
    <s v="N"/>
    <n v="1"/>
    <n v="0"/>
  </r>
  <r>
    <x v="1"/>
    <n v="25"/>
    <x v="24"/>
    <n v="27"/>
    <x v="26"/>
    <x v="1"/>
    <s v="Oregon Coast"/>
    <n v="2"/>
    <s v="N"/>
    <n v="1"/>
    <n v="189.07"/>
  </r>
  <r>
    <x v="1"/>
    <n v="25"/>
    <x v="24"/>
    <n v="27"/>
    <x v="26"/>
    <x v="1"/>
    <s v="Oregon Coast"/>
    <n v="3"/>
    <s v="N"/>
    <n v="1"/>
    <n v="1037.5899999999999"/>
  </r>
  <r>
    <x v="1"/>
    <n v="25"/>
    <x v="24"/>
    <n v="27"/>
    <x v="26"/>
    <x v="1"/>
    <s v="Oregon Coast"/>
    <n v="4"/>
    <s v="N"/>
    <n v="1"/>
    <n v="2366.85"/>
  </r>
  <r>
    <x v="1"/>
    <n v="25"/>
    <x v="24"/>
    <n v="27"/>
    <x v="26"/>
    <x v="1"/>
    <s v="Oregon Coast"/>
    <n v="5"/>
    <s v="N"/>
    <n v="1"/>
    <n v="1827.65"/>
  </r>
  <r>
    <x v="2"/>
    <n v="1"/>
    <x v="0"/>
    <n v="27"/>
    <x v="26"/>
    <x v="1"/>
    <s v="Oregon Coast"/>
    <n v="2"/>
    <s v="N"/>
    <n v="1"/>
    <n v="0"/>
  </r>
  <r>
    <x v="2"/>
    <n v="1"/>
    <x v="0"/>
    <n v="27"/>
    <x v="26"/>
    <x v="1"/>
    <s v="Oregon Coast"/>
    <n v="3"/>
    <s v="N"/>
    <n v="1"/>
    <n v="1725.17"/>
  </r>
  <r>
    <x v="2"/>
    <n v="1"/>
    <x v="0"/>
    <n v="27"/>
    <x v="26"/>
    <x v="1"/>
    <s v="Oregon Coast"/>
    <n v="4"/>
    <s v="N"/>
    <n v="1"/>
    <n v="4415.9399999999996"/>
  </r>
  <r>
    <x v="2"/>
    <n v="1"/>
    <x v="0"/>
    <n v="27"/>
    <x v="26"/>
    <x v="1"/>
    <s v="Oregon Coast"/>
    <n v="5"/>
    <s v="N"/>
    <n v="1"/>
    <n v="2064.83"/>
  </r>
  <r>
    <x v="2"/>
    <n v="2"/>
    <x v="1"/>
    <n v="27"/>
    <x v="26"/>
    <x v="1"/>
    <s v="Oregon Coast"/>
    <n v="2"/>
    <s v="N"/>
    <n v="1"/>
    <n v="225.84"/>
  </r>
  <r>
    <x v="2"/>
    <n v="2"/>
    <x v="1"/>
    <n v="27"/>
    <x v="26"/>
    <x v="1"/>
    <s v="Oregon Coast"/>
    <n v="3"/>
    <s v="N"/>
    <n v="1"/>
    <n v="5456.25"/>
  </r>
  <r>
    <x v="2"/>
    <n v="2"/>
    <x v="1"/>
    <n v="27"/>
    <x v="26"/>
    <x v="1"/>
    <s v="Oregon Coast"/>
    <n v="4"/>
    <s v="N"/>
    <n v="1"/>
    <n v="3869.98"/>
  </r>
  <r>
    <x v="2"/>
    <n v="2"/>
    <x v="1"/>
    <n v="27"/>
    <x v="26"/>
    <x v="1"/>
    <s v="Oregon Coast"/>
    <n v="5"/>
    <s v="N"/>
    <n v="1"/>
    <n v="1478.87"/>
  </r>
  <r>
    <x v="2"/>
    <n v="3"/>
    <x v="2"/>
    <n v="27"/>
    <x v="26"/>
    <x v="1"/>
    <s v="Oregon Coast"/>
    <n v="2"/>
    <s v="N"/>
    <n v="1"/>
    <n v="0"/>
  </r>
  <r>
    <x v="2"/>
    <n v="3"/>
    <x v="2"/>
    <n v="27"/>
    <x v="26"/>
    <x v="1"/>
    <s v="Oregon Coast"/>
    <n v="3"/>
    <s v="N"/>
    <n v="1"/>
    <n v="0"/>
  </r>
  <r>
    <x v="2"/>
    <n v="3"/>
    <x v="2"/>
    <n v="27"/>
    <x v="26"/>
    <x v="1"/>
    <s v="Oregon Coast"/>
    <n v="4"/>
    <s v="N"/>
    <n v="1"/>
    <n v="0"/>
  </r>
  <r>
    <x v="2"/>
    <n v="3"/>
    <x v="2"/>
    <n v="27"/>
    <x v="26"/>
    <x v="1"/>
    <s v="Oregon Coast"/>
    <n v="5"/>
    <s v="N"/>
    <n v="1"/>
    <n v="0"/>
  </r>
  <r>
    <x v="2"/>
    <n v="4"/>
    <x v="3"/>
    <n v="27"/>
    <x v="26"/>
    <x v="1"/>
    <s v="Oregon Coast"/>
    <n v="2"/>
    <s v="N"/>
    <n v="1"/>
    <n v="11.24"/>
  </r>
  <r>
    <x v="2"/>
    <n v="4"/>
    <x v="3"/>
    <n v="27"/>
    <x v="26"/>
    <x v="1"/>
    <s v="Oregon Coast"/>
    <n v="3"/>
    <s v="N"/>
    <n v="1"/>
    <n v="279.27999999999997"/>
  </r>
  <r>
    <x v="2"/>
    <n v="4"/>
    <x v="3"/>
    <n v="27"/>
    <x v="26"/>
    <x v="1"/>
    <s v="Oregon Coast"/>
    <n v="4"/>
    <s v="N"/>
    <n v="1"/>
    <n v="118.7"/>
  </r>
  <r>
    <x v="2"/>
    <n v="4"/>
    <x v="3"/>
    <n v="27"/>
    <x v="26"/>
    <x v="1"/>
    <s v="Oregon Coast"/>
    <n v="5"/>
    <s v="N"/>
    <n v="1"/>
    <n v="14.42"/>
  </r>
  <r>
    <x v="2"/>
    <n v="5"/>
    <x v="4"/>
    <n v="27"/>
    <x v="26"/>
    <x v="1"/>
    <s v="Oregon Coast"/>
    <n v="2"/>
    <s v="N"/>
    <n v="1"/>
    <n v="0"/>
  </r>
  <r>
    <x v="2"/>
    <n v="5"/>
    <x v="4"/>
    <n v="27"/>
    <x v="26"/>
    <x v="1"/>
    <s v="Oregon Coast"/>
    <n v="3"/>
    <s v="N"/>
    <n v="1"/>
    <n v="485.1"/>
  </r>
  <r>
    <x v="2"/>
    <n v="5"/>
    <x v="4"/>
    <n v="27"/>
    <x v="26"/>
    <x v="1"/>
    <s v="Oregon Coast"/>
    <n v="4"/>
    <s v="N"/>
    <n v="1"/>
    <n v="28.28"/>
  </r>
  <r>
    <x v="2"/>
    <n v="5"/>
    <x v="4"/>
    <n v="27"/>
    <x v="26"/>
    <x v="1"/>
    <s v="Oregon Coast"/>
    <n v="5"/>
    <s v="N"/>
    <n v="1"/>
    <n v="6.4"/>
  </r>
  <r>
    <x v="2"/>
    <n v="6"/>
    <x v="5"/>
    <n v="27"/>
    <x v="26"/>
    <x v="1"/>
    <s v="Oregon Coast"/>
    <n v="2"/>
    <s v="N"/>
    <n v="1"/>
    <n v="0"/>
  </r>
  <r>
    <x v="2"/>
    <n v="6"/>
    <x v="5"/>
    <n v="27"/>
    <x v="26"/>
    <x v="1"/>
    <s v="Oregon Coast"/>
    <n v="3"/>
    <s v="N"/>
    <n v="1"/>
    <n v="0"/>
  </r>
  <r>
    <x v="2"/>
    <n v="6"/>
    <x v="5"/>
    <n v="27"/>
    <x v="26"/>
    <x v="1"/>
    <s v="Oregon Coast"/>
    <n v="4"/>
    <s v="N"/>
    <n v="1"/>
    <n v="0"/>
  </r>
  <r>
    <x v="2"/>
    <n v="6"/>
    <x v="5"/>
    <n v="27"/>
    <x v="26"/>
    <x v="1"/>
    <s v="Oregon Coast"/>
    <n v="5"/>
    <s v="N"/>
    <n v="1"/>
    <n v="0"/>
  </r>
  <r>
    <x v="2"/>
    <n v="7"/>
    <x v="6"/>
    <n v="27"/>
    <x v="26"/>
    <x v="1"/>
    <s v="Oregon Coast"/>
    <n v="2"/>
    <s v="N"/>
    <n v="1"/>
    <n v="0"/>
  </r>
  <r>
    <x v="2"/>
    <n v="7"/>
    <x v="6"/>
    <n v="27"/>
    <x v="26"/>
    <x v="1"/>
    <s v="Oregon Coast"/>
    <n v="3"/>
    <s v="N"/>
    <n v="1"/>
    <n v="25.38"/>
  </r>
  <r>
    <x v="2"/>
    <n v="7"/>
    <x v="6"/>
    <n v="27"/>
    <x v="26"/>
    <x v="1"/>
    <s v="Oregon Coast"/>
    <n v="4"/>
    <s v="N"/>
    <n v="1"/>
    <n v="345.84"/>
  </r>
  <r>
    <x v="2"/>
    <n v="7"/>
    <x v="6"/>
    <n v="27"/>
    <x v="26"/>
    <x v="1"/>
    <s v="Oregon Coast"/>
    <n v="5"/>
    <s v="N"/>
    <n v="1"/>
    <n v="0"/>
  </r>
  <r>
    <x v="2"/>
    <n v="8"/>
    <x v="7"/>
    <n v="27"/>
    <x v="26"/>
    <x v="1"/>
    <s v="Oregon Coast"/>
    <n v="2"/>
    <s v="N"/>
    <n v="1"/>
    <n v="0"/>
  </r>
  <r>
    <x v="2"/>
    <n v="8"/>
    <x v="7"/>
    <n v="27"/>
    <x v="26"/>
    <x v="1"/>
    <s v="Oregon Coast"/>
    <n v="3"/>
    <s v="N"/>
    <n v="1"/>
    <n v="0"/>
  </r>
  <r>
    <x v="2"/>
    <n v="8"/>
    <x v="7"/>
    <n v="27"/>
    <x v="26"/>
    <x v="1"/>
    <s v="Oregon Coast"/>
    <n v="4"/>
    <s v="N"/>
    <n v="1"/>
    <n v="16.5"/>
  </r>
  <r>
    <x v="2"/>
    <n v="8"/>
    <x v="7"/>
    <n v="27"/>
    <x v="26"/>
    <x v="1"/>
    <s v="Oregon Coast"/>
    <n v="5"/>
    <s v="N"/>
    <n v="1"/>
    <n v="17.86"/>
  </r>
  <r>
    <x v="2"/>
    <n v="9"/>
    <x v="8"/>
    <n v="27"/>
    <x v="26"/>
    <x v="1"/>
    <s v="Oregon Coast"/>
    <n v="2"/>
    <s v="N"/>
    <n v="1"/>
    <n v="42.48"/>
  </r>
  <r>
    <x v="2"/>
    <n v="9"/>
    <x v="8"/>
    <n v="27"/>
    <x v="26"/>
    <x v="1"/>
    <s v="Oregon Coast"/>
    <n v="3"/>
    <s v="N"/>
    <n v="1"/>
    <n v="3.42"/>
  </r>
  <r>
    <x v="2"/>
    <n v="9"/>
    <x v="8"/>
    <n v="27"/>
    <x v="26"/>
    <x v="1"/>
    <s v="Oregon Coast"/>
    <n v="4"/>
    <s v="N"/>
    <n v="1"/>
    <n v="5.01"/>
  </r>
  <r>
    <x v="2"/>
    <n v="9"/>
    <x v="8"/>
    <n v="27"/>
    <x v="26"/>
    <x v="1"/>
    <s v="Oregon Coast"/>
    <n v="5"/>
    <s v="N"/>
    <n v="1"/>
    <n v="0"/>
  </r>
  <r>
    <x v="2"/>
    <n v="10"/>
    <x v="9"/>
    <n v="27"/>
    <x v="26"/>
    <x v="1"/>
    <s v="Oregon Coast"/>
    <n v="2"/>
    <s v="N"/>
    <n v="1"/>
    <n v="0"/>
  </r>
  <r>
    <x v="2"/>
    <n v="10"/>
    <x v="9"/>
    <n v="27"/>
    <x v="26"/>
    <x v="1"/>
    <s v="Oregon Coast"/>
    <n v="3"/>
    <s v="N"/>
    <n v="1"/>
    <n v="0"/>
  </r>
  <r>
    <x v="2"/>
    <n v="10"/>
    <x v="9"/>
    <n v="27"/>
    <x v="26"/>
    <x v="1"/>
    <s v="Oregon Coast"/>
    <n v="4"/>
    <s v="N"/>
    <n v="1"/>
    <n v="0"/>
  </r>
  <r>
    <x v="2"/>
    <n v="10"/>
    <x v="9"/>
    <n v="27"/>
    <x v="26"/>
    <x v="1"/>
    <s v="Oregon Coast"/>
    <n v="5"/>
    <s v="N"/>
    <n v="1"/>
    <n v="0"/>
  </r>
  <r>
    <x v="2"/>
    <n v="11"/>
    <x v="10"/>
    <n v="27"/>
    <x v="26"/>
    <x v="1"/>
    <s v="Oregon Coast"/>
    <n v="2"/>
    <s v="N"/>
    <n v="1"/>
    <n v="0"/>
  </r>
  <r>
    <x v="2"/>
    <n v="11"/>
    <x v="10"/>
    <n v="27"/>
    <x v="26"/>
    <x v="1"/>
    <s v="Oregon Coast"/>
    <n v="3"/>
    <s v="N"/>
    <n v="1"/>
    <n v="0"/>
  </r>
  <r>
    <x v="2"/>
    <n v="11"/>
    <x v="10"/>
    <n v="27"/>
    <x v="26"/>
    <x v="1"/>
    <s v="Oregon Coast"/>
    <n v="4"/>
    <s v="N"/>
    <n v="1"/>
    <n v="0"/>
  </r>
  <r>
    <x v="2"/>
    <n v="11"/>
    <x v="10"/>
    <n v="27"/>
    <x v="26"/>
    <x v="1"/>
    <s v="Oregon Coast"/>
    <n v="5"/>
    <s v="N"/>
    <n v="1"/>
    <n v="0"/>
  </r>
  <r>
    <x v="2"/>
    <n v="12"/>
    <x v="11"/>
    <n v="27"/>
    <x v="26"/>
    <x v="1"/>
    <s v="Oregon Coast"/>
    <n v="2"/>
    <s v="N"/>
    <n v="1"/>
    <n v="0"/>
  </r>
  <r>
    <x v="2"/>
    <n v="12"/>
    <x v="11"/>
    <n v="27"/>
    <x v="26"/>
    <x v="1"/>
    <s v="Oregon Coast"/>
    <n v="3"/>
    <s v="N"/>
    <n v="1"/>
    <n v="0"/>
  </r>
  <r>
    <x v="2"/>
    <n v="12"/>
    <x v="11"/>
    <n v="27"/>
    <x v="26"/>
    <x v="1"/>
    <s v="Oregon Coast"/>
    <n v="4"/>
    <s v="N"/>
    <n v="1"/>
    <n v="0"/>
  </r>
  <r>
    <x v="2"/>
    <n v="12"/>
    <x v="11"/>
    <n v="27"/>
    <x v="26"/>
    <x v="1"/>
    <s v="Oregon Coast"/>
    <n v="5"/>
    <s v="N"/>
    <n v="1"/>
    <n v="0"/>
  </r>
  <r>
    <x v="2"/>
    <n v="13"/>
    <x v="12"/>
    <n v="27"/>
    <x v="26"/>
    <x v="1"/>
    <s v="Oregon Coast"/>
    <n v="2"/>
    <s v="N"/>
    <n v="1"/>
    <n v="0"/>
  </r>
  <r>
    <x v="2"/>
    <n v="13"/>
    <x v="12"/>
    <n v="27"/>
    <x v="26"/>
    <x v="1"/>
    <s v="Oregon Coast"/>
    <n v="3"/>
    <s v="N"/>
    <n v="1"/>
    <n v="0"/>
  </r>
  <r>
    <x v="2"/>
    <n v="13"/>
    <x v="12"/>
    <n v="27"/>
    <x v="26"/>
    <x v="1"/>
    <s v="Oregon Coast"/>
    <n v="4"/>
    <s v="N"/>
    <n v="1"/>
    <n v="0"/>
  </r>
  <r>
    <x v="2"/>
    <n v="13"/>
    <x v="12"/>
    <n v="27"/>
    <x v="26"/>
    <x v="1"/>
    <s v="Oregon Coast"/>
    <n v="5"/>
    <s v="N"/>
    <n v="1"/>
    <n v="0"/>
  </r>
  <r>
    <x v="2"/>
    <n v="14"/>
    <x v="13"/>
    <n v="27"/>
    <x v="26"/>
    <x v="1"/>
    <s v="Oregon Coast"/>
    <n v="2"/>
    <s v="N"/>
    <n v="1"/>
    <n v="0"/>
  </r>
  <r>
    <x v="2"/>
    <n v="14"/>
    <x v="13"/>
    <n v="27"/>
    <x v="26"/>
    <x v="1"/>
    <s v="Oregon Coast"/>
    <n v="3"/>
    <s v="N"/>
    <n v="1"/>
    <n v="0"/>
  </r>
  <r>
    <x v="2"/>
    <n v="14"/>
    <x v="13"/>
    <n v="27"/>
    <x v="26"/>
    <x v="1"/>
    <s v="Oregon Coast"/>
    <n v="4"/>
    <s v="N"/>
    <n v="1"/>
    <n v="0"/>
  </r>
  <r>
    <x v="2"/>
    <n v="14"/>
    <x v="13"/>
    <n v="27"/>
    <x v="26"/>
    <x v="1"/>
    <s v="Oregon Coast"/>
    <n v="5"/>
    <s v="N"/>
    <n v="1"/>
    <n v="0"/>
  </r>
  <r>
    <x v="2"/>
    <n v="15"/>
    <x v="14"/>
    <n v="27"/>
    <x v="26"/>
    <x v="1"/>
    <s v="Oregon Coast"/>
    <n v="2"/>
    <s v="N"/>
    <n v="1"/>
    <n v="0"/>
  </r>
  <r>
    <x v="2"/>
    <n v="15"/>
    <x v="14"/>
    <n v="27"/>
    <x v="26"/>
    <x v="1"/>
    <s v="Oregon Coast"/>
    <n v="3"/>
    <s v="N"/>
    <n v="1"/>
    <n v="0"/>
  </r>
  <r>
    <x v="2"/>
    <n v="15"/>
    <x v="14"/>
    <n v="27"/>
    <x v="26"/>
    <x v="1"/>
    <s v="Oregon Coast"/>
    <n v="4"/>
    <s v="N"/>
    <n v="1"/>
    <n v="0"/>
  </r>
  <r>
    <x v="2"/>
    <n v="15"/>
    <x v="14"/>
    <n v="27"/>
    <x v="26"/>
    <x v="1"/>
    <s v="Oregon Coast"/>
    <n v="5"/>
    <s v="N"/>
    <n v="1"/>
    <n v="0"/>
  </r>
  <r>
    <x v="2"/>
    <n v="16"/>
    <x v="15"/>
    <n v="27"/>
    <x v="26"/>
    <x v="1"/>
    <s v="Oregon Coast"/>
    <n v="2"/>
    <s v="N"/>
    <n v="1"/>
    <n v="1.69"/>
  </r>
  <r>
    <x v="2"/>
    <n v="16"/>
    <x v="15"/>
    <n v="27"/>
    <x v="26"/>
    <x v="1"/>
    <s v="Oregon Coast"/>
    <n v="3"/>
    <s v="N"/>
    <n v="1"/>
    <n v="0"/>
  </r>
  <r>
    <x v="2"/>
    <n v="16"/>
    <x v="15"/>
    <n v="27"/>
    <x v="26"/>
    <x v="1"/>
    <s v="Oregon Coast"/>
    <n v="4"/>
    <s v="N"/>
    <n v="1"/>
    <n v="0"/>
  </r>
  <r>
    <x v="2"/>
    <n v="16"/>
    <x v="15"/>
    <n v="27"/>
    <x v="26"/>
    <x v="1"/>
    <s v="Oregon Coast"/>
    <n v="5"/>
    <s v="N"/>
    <n v="1"/>
    <n v="0"/>
  </r>
  <r>
    <x v="2"/>
    <n v="17"/>
    <x v="16"/>
    <n v="27"/>
    <x v="26"/>
    <x v="1"/>
    <s v="Oregon Coast"/>
    <n v="2"/>
    <s v="N"/>
    <n v="1"/>
    <n v="0"/>
  </r>
  <r>
    <x v="2"/>
    <n v="17"/>
    <x v="16"/>
    <n v="27"/>
    <x v="26"/>
    <x v="1"/>
    <s v="Oregon Coast"/>
    <n v="3"/>
    <s v="N"/>
    <n v="1"/>
    <n v="0"/>
  </r>
  <r>
    <x v="2"/>
    <n v="17"/>
    <x v="16"/>
    <n v="27"/>
    <x v="26"/>
    <x v="1"/>
    <s v="Oregon Coast"/>
    <n v="4"/>
    <s v="N"/>
    <n v="1"/>
    <n v="0"/>
  </r>
  <r>
    <x v="2"/>
    <n v="17"/>
    <x v="16"/>
    <n v="27"/>
    <x v="26"/>
    <x v="1"/>
    <s v="Oregon Coast"/>
    <n v="5"/>
    <s v="N"/>
    <n v="1"/>
    <n v="0"/>
  </r>
  <r>
    <x v="2"/>
    <n v="18"/>
    <x v="17"/>
    <n v="27"/>
    <x v="26"/>
    <x v="1"/>
    <s v="Oregon Coast"/>
    <n v="2"/>
    <s v="N"/>
    <n v="1"/>
    <n v="0"/>
  </r>
  <r>
    <x v="2"/>
    <n v="18"/>
    <x v="17"/>
    <n v="27"/>
    <x v="26"/>
    <x v="1"/>
    <s v="Oregon Coast"/>
    <n v="3"/>
    <s v="N"/>
    <n v="1"/>
    <n v="0"/>
  </r>
  <r>
    <x v="2"/>
    <n v="18"/>
    <x v="17"/>
    <n v="27"/>
    <x v="26"/>
    <x v="1"/>
    <s v="Oregon Coast"/>
    <n v="4"/>
    <s v="N"/>
    <n v="1"/>
    <n v="803.22"/>
  </r>
  <r>
    <x v="2"/>
    <n v="18"/>
    <x v="17"/>
    <n v="27"/>
    <x v="26"/>
    <x v="1"/>
    <s v="Oregon Coast"/>
    <n v="5"/>
    <s v="N"/>
    <n v="1"/>
    <n v="49.22"/>
  </r>
  <r>
    <x v="2"/>
    <n v="19"/>
    <x v="18"/>
    <n v="27"/>
    <x v="26"/>
    <x v="1"/>
    <s v="Oregon Coast"/>
    <n v="2"/>
    <s v="N"/>
    <n v="1"/>
    <n v="0"/>
  </r>
  <r>
    <x v="2"/>
    <n v="19"/>
    <x v="18"/>
    <n v="27"/>
    <x v="26"/>
    <x v="1"/>
    <s v="Oregon Coast"/>
    <n v="3"/>
    <s v="N"/>
    <n v="1"/>
    <n v="0"/>
  </r>
  <r>
    <x v="2"/>
    <n v="19"/>
    <x v="18"/>
    <n v="27"/>
    <x v="26"/>
    <x v="1"/>
    <s v="Oregon Coast"/>
    <n v="4"/>
    <s v="N"/>
    <n v="1"/>
    <n v="0"/>
  </r>
  <r>
    <x v="2"/>
    <n v="19"/>
    <x v="18"/>
    <n v="27"/>
    <x v="26"/>
    <x v="1"/>
    <s v="Oregon Coast"/>
    <n v="5"/>
    <s v="N"/>
    <n v="1"/>
    <n v="0"/>
  </r>
  <r>
    <x v="2"/>
    <n v="20"/>
    <x v="19"/>
    <n v="27"/>
    <x v="26"/>
    <x v="1"/>
    <s v="Oregon Coast"/>
    <n v="2"/>
    <s v="N"/>
    <n v="1"/>
    <n v="52.26"/>
  </r>
  <r>
    <x v="2"/>
    <n v="20"/>
    <x v="19"/>
    <n v="27"/>
    <x v="26"/>
    <x v="1"/>
    <s v="Oregon Coast"/>
    <n v="3"/>
    <s v="N"/>
    <n v="1"/>
    <n v="618.67999999999995"/>
  </r>
  <r>
    <x v="2"/>
    <n v="20"/>
    <x v="19"/>
    <n v="27"/>
    <x v="26"/>
    <x v="1"/>
    <s v="Oregon Coast"/>
    <n v="4"/>
    <s v="N"/>
    <n v="1"/>
    <n v="367.42"/>
  </r>
  <r>
    <x v="2"/>
    <n v="20"/>
    <x v="19"/>
    <n v="27"/>
    <x v="26"/>
    <x v="1"/>
    <s v="Oregon Coast"/>
    <n v="5"/>
    <s v="N"/>
    <n v="1"/>
    <n v="46.64"/>
  </r>
  <r>
    <x v="2"/>
    <n v="21"/>
    <x v="20"/>
    <n v="27"/>
    <x v="26"/>
    <x v="1"/>
    <s v="Oregon Coast"/>
    <n v="2"/>
    <s v="N"/>
    <n v="1"/>
    <n v="164.43"/>
  </r>
  <r>
    <x v="2"/>
    <n v="21"/>
    <x v="20"/>
    <n v="27"/>
    <x v="26"/>
    <x v="1"/>
    <s v="Oregon Coast"/>
    <n v="3"/>
    <s v="N"/>
    <n v="1"/>
    <n v="113.35"/>
  </r>
  <r>
    <x v="2"/>
    <n v="21"/>
    <x v="20"/>
    <n v="27"/>
    <x v="26"/>
    <x v="1"/>
    <s v="Oregon Coast"/>
    <n v="4"/>
    <s v="N"/>
    <n v="1"/>
    <n v="96.94"/>
  </r>
  <r>
    <x v="2"/>
    <n v="21"/>
    <x v="20"/>
    <n v="27"/>
    <x v="26"/>
    <x v="1"/>
    <s v="Oregon Coast"/>
    <n v="5"/>
    <s v="N"/>
    <n v="1"/>
    <n v="0"/>
  </r>
  <r>
    <x v="2"/>
    <n v="22"/>
    <x v="21"/>
    <n v="27"/>
    <x v="26"/>
    <x v="1"/>
    <s v="Oregon Coast"/>
    <n v="2"/>
    <s v="N"/>
    <n v="1"/>
    <n v="0"/>
  </r>
  <r>
    <x v="2"/>
    <n v="22"/>
    <x v="21"/>
    <n v="27"/>
    <x v="26"/>
    <x v="1"/>
    <s v="Oregon Coast"/>
    <n v="3"/>
    <s v="N"/>
    <n v="1"/>
    <n v="0"/>
  </r>
  <r>
    <x v="2"/>
    <n v="22"/>
    <x v="21"/>
    <n v="27"/>
    <x v="26"/>
    <x v="1"/>
    <s v="Oregon Coast"/>
    <n v="4"/>
    <s v="N"/>
    <n v="1"/>
    <n v="0"/>
  </r>
  <r>
    <x v="2"/>
    <n v="22"/>
    <x v="21"/>
    <n v="27"/>
    <x v="26"/>
    <x v="1"/>
    <s v="Oregon Coast"/>
    <n v="5"/>
    <s v="N"/>
    <n v="1"/>
    <n v="0"/>
  </r>
  <r>
    <x v="2"/>
    <n v="23"/>
    <x v="22"/>
    <n v="27"/>
    <x v="26"/>
    <x v="1"/>
    <s v="Oregon Coast"/>
    <n v="2"/>
    <s v="N"/>
    <n v="1"/>
    <n v="0"/>
  </r>
  <r>
    <x v="2"/>
    <n v="23"/>
    <x v="22"/>
    <n v="27"/>
    <x v="26"/>
    <x v="1"/>
    <s v="Oregon Coast"/>
    <n v="3"/>
    <s v="N"/>
    <n v="1"/>
    <n v="0"/>
  </r>
  <r>
    <x v="2"/>
    <n v="23"/>
    <x v="22"/>
    <n v="27"/>
    <x v="26"/>
    <x v="1"/>
    <s v="Oregon Coast"/>
    <n v="4"/>
    <s v="N"/>
    <n v="1"/>
    <n v="0"/>
  </r>
  <r>
    <x v="2"/>
    <n v="23"/>
    <x v="22"/>
    <n v="27"/>
    <x v="26"/>
    <x v="1"/>
    <s v="Oregon Coast"/>
    <n v="5"/>
    <s v="N"/>
    <n v="1"/>
    <n v="0"/>
  </r>
  <r>
    <x v="2"/>
    <n v="24"/>
    <x v="23"/>
    <n v="27"/>
    <x v="26"/>
    <x v="1"/>
    <s v="Oregon Coast"/>
    <n v="2"/>
    <s v="N"/>
    <n v="1"/>
    <n v="0"/>
  </r>
  <r>
    <x v="2"/>
    <n v="24"/>
    <x v="23"/>
    <n v="27"/>
    <x v="26"/>
    <x v="1"/>
    <s v="Oregon Coast"/>
    <n v="3"/>
    <s v="N"/>
    <n v="1"/>
    <n v="0"/>
  </r>
  <r>
    <x v="2"/>
    <n v="24"/>
    <x v="23"/>
    <n v="27"/>
    <x v="26"/>
    <x v="1"/>
    <s v="Oregon Coast"/>
    <n v="4"/>
    <s v="N"/>
    <n v="1"/>
    <n v="0"/>
  </r>
  <r>
    <x v="2"/>
    <n v="24"/>
    <x v="23"/>
    <n v="27"/>
    <x v="26"/>
    <x v="1"/>
    <s v="Oregon Coast"/>
    <n v="5"/>
    <s v="N"/>
    <n v="1"/>
    <n v="0"/>
  </r>
  <r>
    <x v="2"/>
    <n v="25"/>
    <x v="24"/>
    <n v="27"/>
    <x v="26"/>
    <x v="1"/>
    <s v="Oregon Coast"/>
    <n v="2"/>
    <s v="N"/>
    <n v="1"/>
    <n v="291.63"/>
  </r>
  <r>
    <x v="2"/>
    <n v="25"/>
    <x v="24"/>
    <n v="27"/>
    <x v="26"/>
    <x v="1"/>
    <s v="Oregon Coast"/>
    <n v="3"/>
    <s v="N"/>
    <n v="1"/>
    <n v="1109.3"/>
  </r>
  <r>
    <x v="2"/>
    <n v="25"/>
    <x v="24"/>
    <n v="27"/>
    <x v="26"/>
    <x v="1"/>
    <s v="Oregon Coast"/>
    <n v="4"/>
    <s v="N"/>
    <n v="1"/>
    <n v="4085.03"/>
  </r>
  <r>
    <x v="2"/>
    <n v="25"/>
    <x v="24"/>
    <n v="27"/>
    <x v="26"/>
    <x v="1"/>
    <s v="Oregon Coast"/>
    <n v="5"/>
    <s v="N"/>
    <n v="1"/>
    <n v="2119.6799999999998"/>
  </r>
  <r>
    <x v="3"/>
    <n v="1"/>
    <x v="0"/>
    <n v="27"/>
    <x v="26"/>
    <x v="1"/>
    <s v="Oregon Coast"/>
    <n v="2"/>
    <s v="N"/>
    <n v="1"/>
    <n v="0"/>
  </r>
  <r>
    <x v="3"/>
    <n v="1"/>
    <x v="0"/>
    <n v="27"/>
    <x v="26"/>
    <x v="1"/>
    <s v="Oregon Coast"/>
    <n v="3"/>
    <s v="N"/>
    <n v="1"/>
    <n v="2082.27"/>
  </r>
  <r>
    <x v="3"/>
    <n v="1"/>
    <x v="0"/>
    <n v="27"/>
    <x v="26"/>
    <x v="1"/>
    <s v="Oregon Coast"/>
    <n v="4"/>
    <s v="N"/>
    <n v="1"/>
    <n v="7207.12"/>
  </r>
  <r>
    <x v="3"/>
    <n v="1"/>
    <x v="0"/>
    <n v="27"/>
    <x v="26"/>
    <x v="1"/>
    <s v="Oregon Coast"/>
    <n v="5"/>
    <s v="N"/>
    <n v="1"/>
    <n v="2356.5300000000002"/>
  </r>
  <r>
    <x v="3"/>
    <n v="2"/>
    <x v="1"/>
    <n v="27"/>
    <x v="26"/>
    <x v="1"/>
    <s v="Oregon Coast"/>
    <n v="2"/>
    <s v="N"/>
    <n v="1"/>
    <n v="227.59"/>
  </r>
  <r>
    <x v="3"/>
    <n v="2"/>
    <x v="1"/>
    <n v="27"/>
    <x v="26"/>
    <x v="1"/>
    <s v="Oregon Coast"/>
    <n v="3"/>
    <s v="N"/>
    <n v="1"/>
    <n v="9149.35"/>
  </r>
  <r>
    <x v="3"/>
    <n v="2"/>
    <x v="1"/>
    <n v="27"/>
    <x v="26"/>
    <x v="1"/>
    <s v="Oregon Coast"/>
    <n v="4"/>
    <s v="N"/>
    <n v="1"/>
    <n v="8672.61"/>
  </r>
  <r>
    <x v="3"/>
    <n v="2"/>
    <x v="1"/>
    <n v="27"/>
    <x v="26"/>
    <x v="1"/>
    <s v="Oregon Coast"/>
    <n v="5"/>
    <s v="N"/>
    <n v="1"/>
    <n v="2020.53"/>
  </r>
  <r>
    <x v="3"/>
    <n v="3"/>
    <x v="2"/>
    <n v="27"/>
    <x v="26"/>
    <x v="1"/>
    <s v="Oregon Coast"/>
    <n v="2"/>
    <s v="N"/>
    <n v="1"/>
    <n v="0"/>
  </r>
  <r>
    <x v="3"/>
    <n v="3"/>
    <x v="2"/>
    <n v="27"/>
    <x v="26"/>
    <x v="1"/>
    <s v="Oregon Coast"/>
    <n v="3"/>
    <s v="N"/>
    <n v="1"/>
    <n v="0"/>
  </r>
  <r>
    <x v="3"/>
    <n v="3"/>
    <x v="2"/>
    <n v="27"/>
    <x v="26"/>
    <x v="1"/>
    <s v="Oregon Coast"/>
    <n v="4"/>
    <s v="N"/>
    <n v="1"/>
    <n v="0"/>
  </r>
  <r>
    <x v="3"/>
    <n v="3"/>
    <x v="2"/>
    <n v="27"/>
    <x v="26"/>
    <x v="1"/>
    <s v="Oregon Coast"/>
    <n v="5"/>
    <s v="N"/>
    <n v="1"/>
    <n v="0"/>
  </r>
  <r>
    <x v="3"/>
    <n v="4"/>
    <x v="3"/>
    <n v="27"/>
    <x v="26"/>
    <x v="1"/>
    <s v="Oregon Coast"/>
    <n v="2"/>
    <s v="N"/>
    <n v="1"/>
    <n v="1.9"/>
  </r>
  <r>
    <x v="3"/>
    <n v="4"/>
    <x v="3"/>
    <n v="27"/>
    <x v="26"/>
    <x v="1"/>
    <s v="Oregon Coast"/>
    <n v="3"/>
    <s v="N"/>
    <n v="1"/>
    <n v="78.47"/>
  </r>
  <r>
    <x v="3"/>
    <n v="4"/>
    <x v="3"/>
    <n v="27"/>
    <x v="26"/>
    <x v="1"/>
    <s v="Oregon Coast"/>
    <n v="4"/>
    <s v="N"/>
    <n v="1"/>
    <n v="44.57"/>
  </r>
  <r>
    <x v="3"/>
    <n v="4"/>
    <x v="3"/>
    <n v="27"/>
    <x v="26"/>
    <x v="1"/>
    <s v="Oregon Coast"/>
    <n v="5"/>
    <s v="N"/>
    <n v="1"/>
    <n v="3.3"/>
  </r>
  <r>
    <x v="3"/>
    <n v="5"/>
    <x v="4"/>
    <n v="27"/>
    <x v="26"/>
    <x v="1"/>
    <s v="Oregon Coast"/>
    <n v="2"/>
    <s v="N"/>
    <n v="1"/>
    <n v="0"/>
  </r>
  <r>
    <x v="3"/>
    <n v="5"/>
    <x v="4"/>
    <n v="27"/>
    <x v="26"/>
    <x v="1"/>
    <s v="Oregon Coast"/>
    <n v="3"/>
    <s v="N"/>
    <n v="1"/>
    <n v="919.75"/>
  </r>
  <r>
    <x v="3"/>
    <n v="5"/>
    <x v="4"/>
    <n v="27"/>
    <x v="26"/>
    <x v="1"/>
    <s v="Oregon Coast"/>
    <n v="4"/>
    <s v="N"/>
    <n v="1"/>
    <n v="71.67"/>
  </r>
  <r>
    <x v="3"/>
    <n v="5"/>
    <x v="4"/>
    <n v="27"/>
    <x v="26"/>
    <x v="1"/>
    <s v="Oregon Coast"/>
    <n v="5"/>
    <s v="N"/>
    <n v="1"/>
    <n v="9.8800000000000008"/>
  </r>
  <r>
    <x v="3"/>
    <n v="6"/>
    <x v="5"/>
    <n v="27"/>
    <x v="26"/>
    <x v="1"/>
    <s v="Oregon Coast"/>
    <n v="2"/>
    <s v="N"/>
    <n v="1"/>
    <n v="0"/>
  </r>
  <r>
    <x v="3"/>
    <n v="6"/>
    <x v="5"/>
    <n v="27"/>
    <x v="26"/>
    <x v="1"/>
    <s v="Oregon Coast"/>
    <n v="3"/>
    <s v="N"/>
    <n v="1"/>
    <n v="0"/>
  </r>
  <r>
    <x v="3"/>
    <n v="6"/>
    <x v="5"/>
    <n v="27"/>
    <x v="26"/>
    <x v="1"/>
    <s v="Oregon Coast"/>
    <n v="4"/>
    <s v="N"/>
    <n v="1"/>
    <n v="0"/>
  </r>
  <r>
    <x v="3"/>
    <n v="6"/>
    <x v="5"/>
    <n v="27"/>
    <x v="26"/>
    <x v="1"/>
    <s v="Oregon Coast"/>
    <n v="5"/>
    <s v="N"/>
    <n v="1"/>
    <n v="0"/>
  </r>
  <r>
    <x v="3"/>
    <n v="7"/>
    <x v="6"/>
    <n v="27"/>
    <x v="26"/>
    <x v="1"/>
    <s v="Oregon Coast"/>
    <n v="2"/>
    <s v="N"/>
    <n v="1"/>
    <n v="0"/>
  </r>
  <r>
    <x v="3"/>
    <n v="7"/>
    <x v="6"/>
    <n v="27"/>
    <x v="26"/>
    <x v="1"/>
    <s v="Oregon Coast"/>
    <n v="3"/>
    <s v="N"/>
    <n v="1"/>
    <n v="12.95"/>
  </r>
  <r>
    <x v="3"/>
    <n v="7"/>
    <x v="6"/>
    <n v="27"/>
    <x v="26"/>
    <x v="1"/>
    <s v="Oregon Coast"/>
    <n v="4"/>
    <s v="N"/>
    <n v="1"/>
    <n v="253.54"/>
  </r>
  <r>
    <x v="3"/>
    <n v="7"/>
    <x v="6"/>
    <n v="27"/>
    <x v="26"/>
    <x v="1"/>
    <s v="Oregon Coast"/>
    <n v="5"/>
    <s v="N"/>
    <n v="1"/>
    <n v="0"/>
  </r>
  <r>
    <x v="3"/>
    <n v="8"/>
    <x v="7"/>
    <n v="27"/>
    <x v="26"/>
    <x v="1"/>
    <s v="Oregon Coast"/>
    <n v="2"/>
    <s v="N"/>
    <n v="1"/>
    <n v="0"/>
  </r>
  <r>
    <x v="3"/>
    <n v="8"/>
    <x v="7"/>
    <n v="27"/>
    <x v="26"/>
    <x v="1"/>
    <s v="Oregon Coast"/>
    <n v="3"/>
    <s v="N"/>
    <n v="1"/>
    <n v="0"/>
  </r>
  <r>
    <x v="3"/>
    <n v="8"/>
    <x v="7"/>
    <n v="27"/>
    <x v="26"/>
    <x v="1"/>
    <s v="Oregon Coast"/>
    <n v="4"/>
    <s v="N"/>
    <n v="1"/>
    <n v="22.52"/>
  </r>
  <r>
    <x v="3"/>
    <n v="8"/>
    <x v="7"/>
    <n v="27"/>
    <x v="26"/>
    <x v="1"/>
    <s v="Oregon Coast"/>
    <n v="5"/>
    <s v="N"/>
    <n v="1"/>
    <n v="13.28"/>
  </r>
  <r>
    <x v="3"/>
    <n v="9"/>
    <x v="8"/>
    <n v="27"/>
    <x v="26"/>
    <x v="1"/>
    <s v="Oregon Coast"/>
    <n v="2"/>
    <s v="N"/>
    <n v="1"/>
    <n v="19.440000000000001"/>
  </r>
  <r>
    <x v="3"/>
    <n v="9"/>
    <x v="8"/>
    <n v="27"/>
    <x v="26"/>
    <x v="1"/>
    <s v="Oregon Coast"/>
    <n v="3"/>
    <s v="N"/>
    <n v="1"/>
    <n v="2.6"/>
  </r>
  <r>
    <x v="3"/>
    <n v="9"/>
    <x v="8"/>
    <n v="27"/>
    <x v="26"/>
    <x v="1"/>
    <s v="Oregon Coast"/>
    <n v="4"/>
    <s v="N"/>
    <n v="1"/>
    <n v="5.48"/>
  </r>
  <r>
    <x v="3"/>
    <n v="9"/>
    <x v="8"/>
    <n v="27"/>
    <x v="26"/>
    <x v="1"/>
    <s v="Oregon Coast"/>
    <n v="5"/>
    <s v="N"/>
    <n v="1"/>
    <n v="0"/>
  </r>
  <r>
    <x v="3"/>
    <n v="10"/>
    <x v="9"/>
    <n v="27"/>
    <x v="26"/>
    <x v="1"/>
    <s v="Oregon Coast"/>
    <n v="2"/>
    <s v="N"/>
    <n v="1"/>
    <n v="0"/>
  </r>
  <r>
    <x v="3"/>
    <n v="10"/>
    <x v="9"/>
    <n v="27"/>
    <x v="26"/>
    <x v="1"/>
    <s v="Oregon Coast"/>
    <n v="3"/>
    <s v="N"/>
    <n v="1"/>
    <n v="0"/>
  </r>
  <r>
    <x v="3"/>
    <n v="10"/>
    <x v="9"/>
    <n v="27"/>
    <x v="26"/>
    <x v="1"/>
    <s v="Oregon Coast"/>
    <n v="4"/>
    <s v="N"/>
    <n v="1"/>
    <n v="0"/>
  </r>
  <r>
    <x v="3"/>
    <n v="10"/>
    <x v="9"/>
    <n v="27"/>
    <x v="26"/>
    <x v="1"/>
    <s v="Oregon Coast"/>
    <n v="5"/>
    <s v="N"/>
    <n v="1"/>
    <n v="0"/>
  </r>
  <r>
    <x v="3"/>
    <n v="11"/>
    <x v="10"/>
    <n v="27"/>
    <x v="26"/>
    <x v="1"/>
    <s v="Oregon Coast"/>
    <n v="2"/>
    <s v="N"/>
    <n v="1"/>
    <n v="0"/>
  </r>
  <r>
    <x v="3"/>
    <n v="11"/>
    <x v="10"/>
    <n v="27"/>
    <x v="26"/>
    <x v="1"/>
    <s v="Oregon Coast"/>
    <n v="3"/>
    <s v="N"/>
    <n v="1"/>
    <n v="0"/>
  </r>
  <r>
    <x v="3"/>
    <n v="11"/>
    <x v="10"/>
    <n v="27"/>
    <x v="26"/>
    <x v="1"/>
    <s v="Oregon Coast"/>
    <n v="4"/>
    <s v="N"/>
    <n v="1"/>
    <n v="0"/>
  </r>
  <r>
    <x v="3"/>
    <n v="11"/>
    <x v="10"/>
    <n v="27"/>
    <x v="26"/>
    <x v="1"/>
    <s v="Oregon Coast"/>
    <n v="5"/>
    <s v="N"/>
    <n v="1"/>
    <n v="0"/>
  </r>
  <r>
    <x v="3"/>
    <n v="12"/>
    <x v="11"/>
    <n v="27"/>
    <x v="26"/>
    <x v="1"/>
    <s v="Oregon Coast"/>
    <n v="2"/>
    <s v="N"/>
    <n v="1"/>
    <n v="0"/>
  </r>
  <r>
    <x v="3"/>
    <n v="12"/>
    <x v="11"/>
    <n v="27"/>
    <x v="26"/>
    <x v="1"/>
    <s v="Oregon Coast"/>
    <n v="3"/>
    <s v="N"/>
    <n v="1"/>
    <n v="0"/>
  </r>
  <r>
    <x v="3"/>
    <n v="12"/>
    <x v="11"/>
    <n v="27"/>
    <x v="26"/>
    <x v="1"/>
    <s v="Oregon Coast"/>
    <n v="4"/>
    <s v="N"/>
    <n v="1"/>
    <n v="0"/>
  </r>
  <r>
    <x v="3"/>
    <n v="12"/>
    <x v="11"/>
    <n v="27"/>
    <x v="26"/>
    <x v="1"/>
    <s v="Oregon Coast"/>
    <n v="5"/>
    <s v="N"/>
    <n v="1"/>
    <n v="0"/>
  </r>
  <r>
    <x v="3"/>
    <n v="13"/>
    <x v="12"/>
    <n v="27"/>
    <x v="26"/>
    <x v="1"/>
    <s v="Oregon Coast"/>
    <n v="2"/>
    <s v="N"/>
    <n v="1"/>
    <n v="0"/>
  </r>
  <r>
    <x v="3"/>
    <n v="13"/>
    <x v="12"/>
    <n v="27"/>
    <x v="26"/>
    <x v="1"/>
    <s v="Oregon Coast"/>
    <n v="3"/>
    <s v="N"/>
    <n v="1"/>
    <n v="0"/>
  </r>
  <r>
    <x v="3"/>
    <n v="13"/>
    <x v="12"/>
    <n v="27"/>
    <x v="26"/>
    <x v="1"/>
    <s v="Oregon Coast"/>
    <n v="4"/>
    <s v="N"/>
    <n v="1"/>
    <n v="0"/>
  </r>
  <r>
    <x v="3"/>
    <n v="13"/>
    <x v="12"/>
    <n v="27"/>
    <x v="26"/>
    <x v="1"/>
    <s v="Oregon Coast"/>
    <n v="5"/>
    <s v="N"/>
    <n v="1"/>
    <n v="0"/>
  </r>
  <r>
    <x v="3"/>
    <n v="14"/>
    <x v="13"/>
    <n v="27"/>
    <x v="26"/>
    <x v="1"/>
    <s v="Oregon Coast"/>
    <n v="2"/>
    <s v="N"/>
    <n v="1"/>
    <n v="0"/>
  </r>
  <r>
    <x v="3"/>
    <n v="14"/>
    <x v="13"/>
    <n v="27"/>
    <x v="26"/>
    <x v="1"/>
    <s v="Oregon Coast"/>
    <n v="3"/>
    <s v="N"/>
    <n v="1"/>
    <n v="0"/>
  </r>
  <r>
    <x v="3"/>
    <n v="14"/>
    <x v="13"/>
    <n v="27"/>
    <x v="26"/>
    <x v="1"/>
    <s v="Oregon Coast"/>
    <n v="4"/>
    <s v="N"/>
    <n v="1"/>
    <n v="0"/>
  </r>
  <r>
    <x v="3"/>
    <n v="14"/>
    <x v="13"/>
    <n v="27"/>
    <x v="26"/>
    <x v="1"/>
    <s v="Oregon Coast"/>
    <n v="5"/>
    <s v="N"/>
    <n v="1"/>
    <n v="0"/>
  </r>
  <r>
    <x v="3"/>
    <n v="15"/>
    <x v="14"/>
    <n v="27"/>
    <x v="26"/>
    <x v="1"/>
    <s v="Oregon Coast"/>
    <n v="2"/>
    <s v="N"/>
    <n v="1"/>
    <n v="0"/>
  </r>
  <r>
    <x v="3"/>
    <n v="15"/>
    <x v="14"/>
    <n v="27"/>
    <x v="26"/>
    <x v="1"/>
    <s v="Oregon Coast"/>
    <n v="3"/>
    <s v="N"/>
    <n v="1"/>
    <n v="0"/>
  </r>
  <r>
    <x v="3"/>
    <n v="15"/>
    <x v="14"/>
    <n v="27"/>
    <x v="26"/>
    <x v="1"/>
    <s v="Oregon Coast"/>
    <n v="4"/>
    <s v="N"/>
    <n v="1"/>
    <n v="0"/>
  </r>
  <r>
    <x v="3"/>
    <n v="15"/>
    <x v="14"/>
    <n v="27"/>
    <x v="26"/>
    <x v="1"/>
    <s v="Oregon Coast"/>
    <n v="5"/>
    <s v="N"/>
    <n v="1"/>
    <n v="0"/>
  </r>
  <r>
    <x v="3"/>
    <n v="16"/>
    <x v="15"/>
    <n v="27"/>
    <x v="26"/>
    <x v="1"/>
    <s v="Oregon Coast"/>
    <n v="2"/>
    <s v="N"/>
    <n v="1"/>
    <n v="0.23"/>
  </r>
  <r>
    <x v="3"/>
    <n v="16"/>
    <x v="15"/>
    <n v="27"/>
    <x v="26"/>
    <x v="1"/>
    <s v="Oregon Coast"/>
    <n v="3"/>
    <s v="N"/>
    <n v="1"/>
    <n v="0"/>
  </r>
  <r>
    <x v="3"/>
    <n v="16"/>
    <x v="15"/>
    <n v="27"/>
    <x v="26"/>
    <x v="1"/>
    <s v="Oregon Coast"/>
    <n v="4"/>
    <s v="N"/>
    <n v="1"/>
    <n v="0"/>
  </r>
  <r>
    <x v="3"/>
    <n v="16"/>
    <x v="15"/>
    <n v="27"/>
    <x v="26"/>
    <x v="1"/>
    <s v="Oregon Coast"/>
    <n v="5"/>
    <s v="N"/>
    <n v="1"/>
    <n v="0"/>
  </r>
  <r>
    <x v="3"/>
    <n v="17"/>
    <x v="16"/>
    <n v="27"/>
    <x v="26"/>
    <x v="1"/>
    <s v="Oregon Coast"/>
    <n v="2"/>
    <s v="N"/>
    <n v="1"/>
    <n v="0"/>
  </r>
  <r>
    <x v="3"/>
    <n v="17"/>
    <x v="16"/>
    <n v="27"/>
    <x v="26"/>
    <x v="1"/>
    <s v="Oregon Coast"/>
    <n v="3"/>
    <s v="N"/>
    <n v="1"/>
    <n v="0"/>
  </r>
  <r>
    <x v="3"/>
    <n v="17"/>
    <x v="16"/>
    <n v="27"/>
    <x v="26"/>
    <x v="1"/>
    <s v="Oregon Coast"/>
    <n v="4"/>
    <s v="N"/>
    <n v="1"/>
    <n v="0"/>
  </r>
  <r>
    <x v="3"/>
    <n v="17"/>
    <x v="16"/>
    <n v="27"/>
    <x v="26"/>
    <x v="1"/>
    <s v="Oregon Coast"/>
    <n v="5"/>
    <s v="N"/>
    <n v="1"/>
    <n v="0"/>
  </r>
  <r>
    <x v="3"/>
    <n v="18"/>
    <x v="17"/>
    <n v="27"/>
    <x v="26"/>
    <x v="1"/>
    <s v="Oregon Coast"/>
    <n v="2"/>
    <s v="N"/>
    <n v="1"/>
    <n v="0"/>
  </r>
  <r>
    <x v="3"/>
    <n v="18"/>
    <x v="17"/>
    <n v="27"/>
    <x v="26"/>
    <x v="1"/>
    <s v="Oregon Coast"/>
    <n v="3"/>
    <s v="N"/>
    <n v="1"/>
    <n v="0"/>
  </r>
  <r>
    <x v="3"/>
    <n v="18"/>
    <x v="17"/>
    <n v="27"/>
    <x v="26"/>
    <x v="1"/>
    <s v="Oregon Coast"/>
    <n v="4"/>
    <s v="N"/>
    <n v="1"/>
    <n v="1292.1099999999999"/>
  </r>
  <r>
    <x v="3"/>
    <n v="18"/>
    <x v="17"/>
    <n v="27"/>
    <x v="26"/>
    <x v="1"/>
    <s v="Oregon Coast"/>
    <n v="5"/>
    <s v="N"/>
    <n v="1"/>
    <n v="48.28"/>
  </r>
  <r>
    <x v="3"/>
    <n v="19"/>
    <x v="18"/>
    <n v="27"/>
    <x v="26"/>
    <x v="1"/>
    <s v="Oregon Coast"/>
    <n v="2"/>
    <s v="N"/>
    <n v="1"/>
    <n v="0"/>
  </r>
  <r>
    <x v="3"/>
    <n v="19"/>
    <x v="18"/>
    <n v="27"/>
    <x v="26"/>
    <x v="1"/>
    <s v="Oregon Coast"/>
    <n v="3"/>
    <s v="N"/>
    <n v="1"/>
    <n v="0"/>
  </r>
  <r>
    <x v="3"/>
    <n v="19"/>
    <x v="18"/>
    <n v="27"/>
    <x v="26"/>
    <x v="1"/>
    <s v="Oregon Coast"/>
    <n v="4"/>
    <s v="N"/>
    <n v="1"/>
    <n v="0"/>
  </r>
  <r>
    <x v="3"/>
    <n v="19"/>
    <x v="18"/>
    <n v="27"/>
    <x v="26"/>
    <x v="1"/>
    <s v="Oregon Coast"/>
    <n v="5"/>
    <s v="N"/>
    <n v="1"/>
    <n v="0"/>
  </r>
  <r>
    <x v="3"/>
    <n v="20"/>
    <x v="19"/>
    <n v="27"/>
    <x v="26"/>
    <x v="1"/>
    <s v="Oregon Coast"/>
    <n v="2"/>
    <s v="N"/>
    <n v="1"/>
    <n v="23.46"/>
  </r>
  <r>
    <x v="3"/>
    <n v="20"/>
    <x v="19"/>
    <n v="27"/>
    <x v="26"/>
    <x v="1"/>
    <s v="Oregon Coast"/>
    <n v="3"/>
    <s v="N"/>
    <n v="1"/>
    <n v="462.19"/>
  </r>
  <r>
    <x v="3"/>
    <n v="20"/>
    <x v="19"/>
    <n v="27"/>
    <x v="26"/>
    <x v="1"/>
    <s v="Oregon Coast"/>
    <n v="4"/>
    <s v="N"/>
    <n v="1"/>
    <n v="366.83"/>
  </r>
  <r>
    <x v="3"/>
    <n v="20"/>
    <x v="19"/>
    <n v="27"/>
    <x v="26"/>
    <x v="1"/>
    <s v="Oregon Coast"/>
    <n v="5"/>
    <s v="N"/>
    <n v="1"/>
    <n v="28.39"/>
  </r>
  <r>
    <x v="3"/>
    <n v="21"/>
    <x v="20"/>
    <n v="27"/>
    <x v="26"/>
    <x v="1"/>
    <s v="Oregon Coast"/>
    <n v="2"/>
    <s v="N"/>
    <n v="1"/>
    <n v="266.87"/>
  </r>
  <r>
    <x v="3"/>
    <n v="21"/>
    <x v="20"/>
    <n v="27"/>
    <x v="26"/>
    <x v="1"/>
    <s v="Oregon Coast"/>
    <n v="3"/>
    <s v="N"/>
    <n v="1"/>
    <n v="306.11"/>
  </r>
  <r>
    <x v="3"/>
    <n v="21"/>
    <x v="20"/>
    <n v="27"/>
    <x v="26"/>
    <x v="1"/>
    <s v="Oregon Coast"/>
    <n v="4"/>
    <s v="N"/>
    <n v="1"/>
    <n v="349.86"/>
  </r>
  <r>
    <x v="3"/>
    <n v="21"/>
    <x v="20"/>
    <n v="27"/>
    <x v="26"/>
    <x v="1"/>
    <s v="Oregon Coast"/>
    <n v="5"/>
    <s v="N"/>
    <n v="1"/>
    <n v="0"/>
  </r>
  <r>
    <x v="3"/>
    <n v="22"/>
    <x v="21"/>
    <n v="27"/>
    <x v="26"/>
    <x v="1"/>
    <s v="Oregon Coast"/>
    <n v="2"/>
    <s v="N"/>
    <n v="1"/>
    <n v="0"/>
  </r>
  <r>
    <x v="3"/>
    <n v="22"/>
    <x v="21"/>
    <n v="27"/>
    <x v="26"/>
    <x v="1"/>
    <s v="Oregon Coast"/>
    <n v="3"/>
    <s v="N"/>
    <n v="1"/>
    <n v="0"/>
  </r>
  <r>
    <x v="3"/>
    <n v="22"/>
    <x v="21"/>
    <n v="27"/>
    <x v="26"/>
    <x v="1"/>
    <s v="Oregon Coast"/>
    <n v="4"/>
    <s v="N"/>
    <n v="1"/>
    <n v="0"/>
  </r>
  <r>
    <x v="3"/>
    <n v="22"/>
    <x v="21"/>
    <n v="27"/>
    <x v="26"/>
    <x v="1"/>
    <s v="Oregon Coast"/>
    <n v="5"/>
    <s v="N"/>
    <n v="1"/>
    <n v="0"/>
  </r>
  <r>
    <x v="3"/>
    <n v="23"/>
    <x v="22"/>
    <n v="27"/>
    <x v="26"/>
    <x v="1"/>
    <s v="Oregon Coast"/>
    <n v="2"/>
    <s v="N"/>
    <n v="1"/>
    <n v="0"/>
  </r>
  <r>
    <x v="3"/>
    <n v="23"/>
    <x v="22"/>
    <n v="27"/>
    <x v="26"/>
    <x v="1"/>
    <s v="Oregon Coast"/>
    <n v="3"/>
    <s v="N"/>
    <n v="1"/>
    <n v="0"/>
  </r>
  <r>
    <x v="3"/>
    <n v="23"/>
    <x v="22"/>
    <n v="27"/>
    <x v="26"/>
    <x v="1"/>
    <s v="Oregon Coast"/>
    <n v="4"/>
    <s v="N"/>
    <n v="1"/>
    <n v="0"/>
  </r>
  <r>
    <x v="3"/>
    <n v="23"/>
    <x v="22"/>
    <n v="27"/>
    <x v="26"/>
    <x v="1"/>
    <s v="Oregon Coast"/>
    <n v="5"/>
    <s v="N"/>
    <n v="1"/>
    <n v="0"/>
  </r>
  <r>
    <x v="3"/>
    <n v="24"/>
    <x v="23"/>
    <n v="27"/>
    <x v="26"/>
    <x v="1"/>
    <s v="Oregon Coast"/>
    <n v="2"/>
    <s v="N"/>
    <n v="1"/>
    <n v="0"/>
  </r>
  <r>
    <x v="3"/>
    <n v="24"/>
    <x v="23"/>
    <n v="27"/>
    <x v="26"/>
    <x v="1"/>
    <s v="Oregon Coast"/>
    <n v="3"/>
    <s v="N"/>
    <n v="1"/>
    <n v="0"/>
  </r>
  <r>
    <x v="3"/>
    <n v="24"/>
    <x v="23"/>
    <n v="27"/>
    <x v="26"/>
    <x v="1"/>
    <s v="Oregon Coast"/>
    <n v="4"/>
    <s v="N"/>
    <n v="1"/>
    <n v="0"/>
  </r>
  <r>
    <x v="3"/>
    <n v="24"/>
    <x v="23"/>
    <n v="27"/>
    <x v="26"/>
    <x v="1"/>
    <s v="Oregon Coast"/>
    <n v="5"/>
    <s v="N"/>
    <n v="1"/>
    <n v="0"/>
  </r>
  <r>
    <x v="3"/>
    <n v="25"/>
    <x v="24"/>
    <n v="27"/>
    <x v="26"/>
    <x v="1"/>
    <s v="Oregon Coast"/>
    <n v="2"/>
    <s v="N"/>
    <n v="1"/>
    <n v="477.04"/>
  </r>
  <r>
    <x v="3"/>
    <n v="25"/>
    <x v="24"/>
    <n v="27"/>
    <x v="26"/>
    <x v="1"/>
    <s v="Oregon Coast"/>
    <n v="3"/>
    <s v="N"/>
    <n v="1"/>
    <n v="3908.19"/>
  </r>
  <r>
    <x v="3"/>
    <n v="25"/>
    <x v="24"/>
    <n v="27"/>
    <x v="26"/>
    <x v="1"/>
    <s v="Oregon Coast"/>
    <n v="4"/>
    <s v="N"/>
    <n v="1"/>
    <n v="7851.14"/>
  </r>
  <r>
    <x v="3"/>
    <n v="25"/>
    <x v="24"/>
    <n v="27"/>
    <x v="26"/>
    <x v="1"/>
    <s v="Oregon Coast"/>
    <n v="5"/>
    <s v="N"/>
    <n v="1"/>
    <n v="2220.5100000000002"/>
  </r>
  <r>
    <x v="4"/>
    <n v="1"/>
    <x v="0"/>
    <n v="27"/>
    <x v="26"/>
    <x v="1"/>
    <s v="Oregon Coast"/>
    <n v="2"/>
    <s v="N"/>
    <n v="1"/>
    <n v="0"/>
  </r>
  <r>
    <x v="4"/>
    <n v="1"/>
    <x v="0"/>
    <n v="27"/>
    <x v="26"/>
    <x v="1"/>
    <s v="Oregon Coast"/>
    <n v="3"/>
    <s v="N"/>
    <n v="1"/>
    <n v="1340.76"/>
  </r>
  <r>
    <x v="4"/>
    <n v="1"/>
    <x v="0"/>
    <n v="27"/>
    <x v="26"/>
    <x v="1"/>
    <s v="Oregon Coast"/>
    <n v="4"/>
    <s v="N"/>
    <n v="1"/>
    <n v="7557.98"/>
  </r>
  <r>
    <x v="4"/>
    <n v="1"/>
    <x v="0"/>
    <n v="27"/>
    <x v="26"/>
    <x v="1"/>
    <s v="Oregon Coast"/>
    <n v="5"/>
    <s v="N"/>
    <n v="1"/>
    <n v="3424.19"/>
  </r>
  <r>
    <x v="4"/>
    <n v="2"/>
    <x v="1"/>
    <n v="27"/>
    <x v="26"/>
    <x v="1"/>
    <s v="Oregon Coast"/>
    <n v="2"/>
    <s v="N"/>
    <n v="1"/>
    <n v="289.89"/>
  </r>
  <r>
    <x v="4"/>
    <n v="2"/>
    <x v="1"/>
    <n v="27"/>
    <x v="26"/>
    <x v="1"/>
    <s v="Oregon Coast"/>
    <n v="3"/>
    <s v="N"/>
    <n v="1"/>
    <n v="5929.42"/>
  </r>
  <r>
    <x v="4"/>
    <n v="2"/>
    <x v="1"/>
    <n v="27"/>
    <x v="26"/>
    <x v="1"/>
    <s v="Oregon Coast"/>
    <n v="4"/>
    <s v="N"/>
    <n v="1"/>
    <n v="7594.57"/>
  </r>
  <r>
    <x v="4"/>
    <n v="2"/>
    <x v="1"/>
    <n v="27"/>
    <x v="26"/>
    <x v="1"/>
    <s v="Oregon Coast"/>
    <n v="5"/>
    <s v="N"/>
    <n v="1"/>
    <n v="2631.82"/>
  </r>
  <r>
    <x v="4"/>
    <n v="3"/>
    <x v="2"/>
    <n v="27"/>
    <x v="26"/>
    <x v="1"/>
    <s v="Oregon Coast"/>
    <n v="2"/>
    <s v="N"/>
    <n v="1"/>
    <n v="0"/>
  </r>
  <r>
    <x v="4"/>
    <n v="3"/>
    <x v="2"/>
    <n v="27"/>
    <x v="26"/>
    <x v="1"/>
    <s v="Oregon Coast"/>
    <n v="3"/>
    <s v="N"/>
    <n v="1"/>
    <n v="0"/>
  </r>
  <r>
    <x v="4"/>
    <n v="3"/>
    <x v="2"/>
    <n v="27"/>
    <x v="26"/>
    <x v="1"/>
    <s v="Oregon Coast"/>
    <n v="4"/>
    <s v="N"/>
    <n v="1"/>
    <n v="0"/>
  </r>
  <r>
    <x v="4"/>
    <n v="3"/>
    <x v="2"/>
    <n v="27"/>
    <x v="26"/>
    <x v="1"/>
    <s v="Oregon Coast"/>
    <n v="5"/>
    <s v="N"/>
    <n v="1"/>
    <n v="0"/>
  </r>
  <r>
    <x v="4"/>
    <n v="4"/>
    <x v="3"/>
    <n v="27"/>
    <x v="26"/>
    <x v="1"/>
    <s v="Oregon Coast"/>
    <n v="2"/>
    <s v="N"/>
    <n v="1"/>
    <n v="76.83"/>
  </r>
  <r>
    <x v="4"/>
    <n v="4"/>
    <x v="3"/>
    <n v="27"/>
    <x v="26"/>
    <x v="1"/>
    <s v="Oregon Coast"/>
    <n v="3"/>
    <s v="N"/>
    <n v="1"/>
    <n v="1616.07"/>
  </r>
  <r>
    <x v="4"/>
    <n v="4"/>
    <x v="3"/>
    <n v="27"/>
    <x v="26"/>
    <x v="1"/>
    <s v="Oregon Coast"/>
    <n v="4"/>
    <s v="N"/>
    <n v="1"/>
    <n v="1240.3399999999999"/>
  </r>
  <r>
    <x v="4"/>
    <n v="4"/>
    <x v="3"/>
    <n v="27"/>
    <x v="26"/>
    <x v="1"/>
    <s v="Oregon Coast"/>
    <n v="5"/>
    <s v="N"/>
    <n v="1"/>
    <n v="136.61000000000001"/>
  </r>
  <r>
    <x v="4"/>
    <n v="5"/>
    <x v="4"/>
    <n v="27"/>
    <x v="26"/>
    <x v="1"/>
    <s v="Oregon Coast"/>
    <n v="2"/>
    <s v="N"/>
    <n v="1"/>
    <n v="0"/>
  </r>
  <r>
    <x v="4"/>
    <n v="5"/>
    <x v="4"/>
    <n v="27"/>
    <x v="26"/>
    <x v="1"/>
    <s v="Oregon Coast"/>
    <n v="3"/>
    <s v="N"/>
    <n v="1"/>
    <n v="741.96"/>
  </r>
  <r>
    <x v="4"/>
    <n v="5"/>
    <x v="4"/>
    <n v="27"/>
    <x v="26"/>
    <x v="1"/>
    <s v="Oregon Coast"/>
    <n v="4"/>
    <s v="N"/>
    <n v="1"/>
    <n v="78.12"/>
  </r>
  <r>
    <x v="4"/>
    <n v="5"/>
    <x v="4"/>
    <n v="27"/>
    <x v="26"/>
    <x v="1"/>
    <s v="Oregon Coast"/>
    <n v="5"/>
    <s v="N"/>
    <n v="1"/>
    <n v="16.02"/>
  </r>
  <r>
    <x v="4"/>
    <n v="6"/>
    <x v="5"/>
    <n v="27"/>
    <x v="26"/>
    <x v="1"/>
    <s v="Oregon Coast"/>
    <n v="2"/>
    <s v="N"/>
    <n v="1"/>
    <n v="0"/>
  </r>
  <r>
    <x v="4"/>
    <n v="6"/>
    <x v="5"/>
    <n v="27"/>
    <x v="26"/>
    <x v="1"/>
    <s v="Oregon Coast"/>
    <n v="3"/>
    <s v="N"/>
    <n v="1"/>
    <n v="0"/>
  </r>
  <r>
    <x v="4"/>
    <n v="6"/>
    <x v="5"/>
    <n v="27"/>
    <x v="26"/>
    <x v="1"/>
    <s v="Oregon Coast"/>
    <n v="4"/>
    <s v="N"/>
    <n v="1"/>
    <n v="0"/>
  </r>
  <r>
    <x v="4"/>
    <n v="6"/>
    <x v="5"/>
    <n v="27"/>
    <x v="26"/>
    <x v="1"/>
    <s v="Oregon Coast"/>
    <n v="5"/>
    <s v="N"/>
    <n v="1"/>
    <n v="0"/>
  </r>
  <r>
    <x v="4"/>
    <n v="7"/>
    <x v="6"/>
    <n v="27"/>
    <x v="26"/>
    <x v="1"/>
    <s v="Oregon Coast"/>
    <n v="2"/>
    <s v="N"/>
    <n v="1"/>
    <n v="0"/>
  </r>
  <r>
    <x v="4"/>
    <n v="7"/>
    <x v="6"/>
    <n v="27"/>
    <x v="26"/>
    <x v="1"/>
    <s v="Oregon Coast"/>
    <n v="3"/>
    <s v="N"/>
    <n v="1"/>
    <n v="17.66"/>
  </r>
  <r>
    <x v="4"/>
    <n v="7"/>
    <x v="6"/>
    <n v="27"/>
    <x v="26"/>
    <x v="1"/>
    <s v="Oregon Coast"/>
    <n v="4"/>
    <s v="N"/>
    <n v="1"/>
    <n v="511.67"/>
  </r>
  <r>
    <x v="4"/>
    <n v="7"/>
    <x v="6"/>
    <n v="27"/>
    <x v="26"/>
    <x v="1"/>
    <s v="Oregon Coast"/>
    <n v="5"/>
    <s v="N"/>
    <n v="1"/>
    <n v="0"/>
  </r>
  <r>
    <x v="4"/>
    <n v="8"/>
    <x v="7"/>
    <n v="27"/>
    <x v="26"/>
    <x v="1"/>
    <s v="Oregon Coast"/>
    <n v="2"/>
    <s v="N"/>
    <n v="1"/>
    <n v="0"/>
  </r>
  <r>
    <x v="4"/>
    <n v="8"/>
    <x v="7"/>
    <n v="27"/>
    <x v="26"/>
    <x v="1"/>
    <s v="Oregon Coast"/>
    <n v="3"/>
    <s v="N"/>
    <n v="1"/>
    <n v="0"/>
  </r>
  <r>
    <x v="4"/>
    <n v="8"/>
    <x v="7"/>
    <n v="27"/>
    <x v="26"/>
    <x v="1"/>
    <s v="Oregon Coast"/>
    <n v="4"/>
    <s v="N"/>
    <n v="1"/>
    <n v="36.950000000000003"/>
  </r>
  <r>
    <x v="4"/>
    <n v="8"/>
    <x v="7"/>
    <n v="27"/>
    <x v="26"/>
    <x v="1"/>
    <s v="Oregon Coast"/>
    <n v="5"/>
    <s v="N"/>
    <n v="1"/>
    <n v="30.6"/>
  </r>
  <r>
    <x v="4"/>
    <n v="9"/>
    <x v="8"/>
    <n v="27"/>
    <x v="26"/>
    <x v="1"/>
    <s v="Oregon Coast"/>
    <n v="2"/>
    <s v="N"/>
    <n v="1"/>
    <n v="82.35"/>
  </r>
  <r>
    <x v="4"/>
    <n v="9"/>
    <x v="8"/>
    <n v="27"/>
    <x v="26"/>
    <x v="1"/>
    <s v="Oregon Coast"/>
    <n v="3"/>
    <s v="N"/>
    <n v="1"/>
    <n v="5.61"/>
  </r>
  <r>
    <x v="4"/>
    <n v="9"/>
    <x v="8"/>
    <n v="27"/>
    <x v="26"/>
    <x v="1"/>
    <s v="Oregon Coast"/>
    <n v="4"/>
    <s v="N"/>
    <n v="1"/>
    <n v="17.48"/>
  </r>
  <r>
    <x v="4"/>
    <n v="9"/>
    <x v="8"/>
    <n v="27"/>
    <x v="26"/>
    <x v="1"/>
    <s v="Oregon Coast"/>
    <n v="5"/>
    <s v="N"/>
    <n v="1"/>
    <n v="0"/>
  </r>
  <r>
    <x v="4"/>
    <n v="10"/>
    <x v="9"/>
    <n v="27"/>
    <x v="26"/>
    <x v="1"/>
    <s v="Oregon Coast"/>
    <n v="2"/>
    <s v="N"/>
    <n v="1"/>
    <n v="0"/>
  </r>
  <r>
    <x v="4"/>
    <n v="10"/>
    <x v="9"/>
    <n v="27"/>
    <x v="26"/>
    <x v="1"/>
    <s v="Oregon Coast"/>
    <n v="3"/>
    <s v="N"/>
    <n v="1"/>
    <n v="0"/>
  </r>
  <r>
    <x v="4"/>
    <n v="10"/>
    <x v="9"/>
    <n v="27"/>
    <x v="26"/>
    <x v="1"/>
    <s v="Oregon Coast"/>
    <n v="4"/>
    <s v="N"/>
    <n v="1"/>
    <n v="0"/>
  </r>
  <r>
    <x v="4"/>
    <n v="10"/>
    <x v="9"/>
    <n v="27"/>
    <x v="26"/>
    <x v="1"/>
    <s v="Oregon Coast"/>
    <n v="5"/>
    <s v="N"/>
    <n v="1"/>
    <n v="0"/>
  </r>
  <r>
    <x v="4"/>
    <n v="11"/>
    <x v="10"/>
    <n v="27"/>
    <x v="26"/>
    <x v="1"/>
    <s v="Oregon Coast"/>
    <n v="2"/>
    <s v="N"/>
    <n v="1"/>
    <n v="0"/>
  </r>
  <r>
    <x v="4"/>
    <n v="11"/>
    <x v="10"/>
    <n v="27"/>
    <x v="26"/>
    <x v="1"/>
    <s v="Oregon Coast"/>
    <n v="3"/>
    <s v="N"/>
    <n v="1"/>
    <n v="0"/>
  </r>
  <r>
    <x v="4"/>
    <n v="11"/>
    <x v="10"/>
    <n v="27"/>
    <x v="26"/>
    <x v="1"/>
    <s v="Oregon Coast"/>
    <n v="4"/>
    <s v="N"/>
    <n v="1"/>
    <n v="0"/>
  </r>
  <r>
    <x v="4"/>
    <n v="11"/>
    <x v="10"/>
    <n v="27"/>
    <x v="26"/>
    <x v="1"/>
    <s v="Oregon Coast"/>
    <n v="5"/>
    <s v="N"/>
    <n v="1"/>
    <n v="0"/>
  </r>
  <r>
    <x v="4"/>
    <n v="12"/>
    <x v="11"/>
    <n v="27"/>
    <x v="26"/>
    <x v="1"/>
    <s v="Oregon Coast"/>
    <n v="2"/>
    <s v="N"/>
    <n v="1"/>
    <n v="0"/>
  </r>
  <r>
    <x v="4"/>
    <n v="12"/>
    <x v="11"/>
    <n v="27"/>
    <x v="26"/>
    <x v="1"/>
    <s v="Oregon Coast"/>
    <n v="3"/>
    <s v="N"/>
    <n v="1"/>
    <n v="0"/>
  </r>
  <r>
    <x v="4"/>
    <n v="12"/>
    <x v="11"/>
    <n v="27"/>
    <x v="26"/>
    <x v="1"/>
    <s v="Oregon Coast"/>
    <n v="4"/>
    <s v="N"/>
    <n v="1"/>
    <n v="0"/>
  </r>
  <r>
    <x v="4"/>
    <n v="12"/>
    <x v="11"/>
    <n v="27"/>
    <x v="26"/>
    <x v="1"/>
    <s v="Oregon Coast"/>
    <n v="5"/>
    <s v="N"/>
    <n v="1"/>
    <n v="0"/>
  </r>
  <r>
    <x v="4"/>
    <n v="13"/>
    <x v="12"/>
    <n v="27"/>
    <x v="26"/>
    <x v="1"/>
    <s v="Oregon Coast"/>
    <n v="2"/>
    <s v="N"/>
    <n v="1"/>
    <n v="0"/>
  </r>
  <r>
    <x v="4"/>
    <n v="13"/>
    <x v="12"/>
    <n v="27"/>
    <x v="26"/>
    <x v="1"/>
    <s v="Oregon Coast"/>
    <n v="3"/>
    <s v="N"/>
    <n v="1"/>
    <n v="0"/>
  </r>
  <r>
    <x v="4"/>
    <n v="13"/>
    <x v="12"/>
    <n v="27"/>
    <x v="26"/>
    <x v="1"/>
    <s v="Oregon Coast"/>
    <n v="4"/>
    <s v="N"/>
    <n v="1"/>
    <n v="0"/>
  </r>
  <r>
    <x v="4"/>
    <n v="13"/>
    <x v="12"/>
    <n v="27"/>
    <x v="26"/>
    <x v="1"/>
    <s v="Oregon Coast"/>
    <n v="5"/>
    <s v="N"/>
    <n v="1"/>
    <n v="0"/>
  </r>
  <r>
    <x v="4"/>
    <n v="14"/>
    <x v="13"/>
    <n v="27"/>
    <x v="26"/>
    <x v="1"/>
    <s v="Oregon Coast"/>
    <n v="2"/>
    <s v="N"/>
    <n v="1"/>
    <n v="0"/>
  </r>
  <r>
    <x v="4"/>
    <n v="14"/>
    <x v="13"/>
    <n v="27"/>
    <x v="26"/>
    <x v="1"/>
    <s v="Oregon Coast"/>
    <n v="3"/>
    <s v="N"/>
    <n v="1"/>
    <n v="0"/>
  </r>
  <r>
    <x v="4"/>
    <n v="14"/>
    <x v="13"/>
    <n v="27"/>
    <x v="26"/>
    <x v="1"/>
    <s v="Oregon Coast"/>
    <n v="4"/>
    <s v="N"/>
    <n v="1"/>
    <n v="0"/>
  </r>
  <r>
    <x v="4"/>
    <n v="14"/>
    <x v="13"/>
    <n v="27"/>
    <x v="26"/>
    <x v="1"/>
    <s v="Oregon Coast"/>
    <n v="5"/>
    <s v="N"/>
    <n v="1"/>
    <n v="0"/>
  </r>
  <r>
    <x v="4"/>
    <n v="15"/>
    <x v="14"/>
    <n v="27"/>
    <x v="26"/>
    <x v="1"/>
    <s v="Oregon Coast"/>
    <n v="2"/>
    <s v="N"/>
    <n v="1"/>
    <n v="0"/>
  </r>
  <r>
    <x v="4"/>
    <n v="15"/>
    <x v="14"/>
    <n v="27"/>
    <x v="26"/>
    <x v="1"/>
    <s v="Oregon Coast"/>
    <n v="3"/>
    <s v="N"/>
    <n v="1"/>
    <n v="0"/>
  </r>
  <r>
    <x v="4"/>
    <n v="15"/>
    <x v="14"/>
    <n v="27"/>
    <x v="26"/>
    <x v="1"/>
    <s v="Oregon Coast"/>
    <n v="4"/>
    <s v="N"/>
    <n v="1"/>
    <n v="0"/>
  </r>
  <r>
    <x v="4"/>
    <n v="15"/>
    <x v="14"/>
    <n v="27"/>
    <x v="26"/>
    <x v="1"/>
    <s v="Oregon Coast"/>
    <n v="5"/>
    <s v="N"/>
    <n v="1"/>
    <n v="0"/>
  </r>
  <r>
    <x v="4"/>
    <n v="16"/>
    <x v="15"/>
    <n v="27"/>
    <x v="26"/>
    <x v="1"/>
    <s v="Oregon Coast"/>
    <n v="2"/>
    <s v="N"/>
    <n v="1"/>
    <n v="0.17"/>
  </r>
  <r>
    <x v="4"/>
    <n v="16"/>
    <x v="15"/>
    <n v="27"/>
    <x v="26"/>
    <x v="1"/>
    <s v="Oregon Coast"/>
    <n v="3"/>
    <s v="N"/>
    <n v="1"/>
    <n v="0"/>
  </r>
  <r>
    <x v="4"/>
    <n v="16"/>
    <x v="15"/>
    <n v="27"/>
    <x v="26"/>
    <x v="1"/>
    <s v="Oregon Coast"/>
    <n v="4"/>
    <s v="N"/>
    <n v="1"/>
    <n v="0"/>
  </r>
  <r>
    <x v="4"/>
    <n v="16"/>
    <x v="15"/>
    <n v="27"/>
    <x v="26"/>
    <x v="1"/>
    <s v="Oregon Coast"/>
    <n v="5"/>
    <s v="N"/>
    <n v="1"/>
    <n v="0"/>
  </r>
  <r>
    <x v="4"/>
    <n v="17"/>
    <x v="16"/>
    <n v="27"/>
    <x v="26"/>
    <x v="1"/>
    <s v="Oregon Coast"/>
    <n v="2"/>
    <s v="N"/>
    <n v="1"/>
    <n v="0"/>
  </r>
  <r>
    <x v="4"/>
    <n v="17"/>
    <x v="16"/>
    <n v="27"/>
    <x v="26"/>
    <x v="1"/>
    <s v="Oregon Coast"/>
    <n v="3"/>
    <s v="N"/>
    <n v="1"/>
    <n v="0"/>
  </r>
  <r>
    <x v="4"/>
    <n v="17"/>
    <x v="16"/>
    <n v="27"/>
    <x v="26"/>
    <x v="1"/>
    <s v="Oregon Coast"/>
    <n v="4"/>
    <s v="N"/>
    <n v="1"/>
    <n v="0"/>
  </r>
  <r>
    <x v="4"/>
    <n v="17"/>
    <x v="16"/>
    <n v="27"/>
    <x v="26"/>
    <x v="1"/>
    <s v="Oregon Coast"/>
    <n v="5"/>
    <s v="N"/>
    <n v="1"/>
    <n v="0"/>
  </r>
  <r>
    <x v="4"/>
    <n v="18"/>
    <x v="17"/>
    <n v="27"/>
    <x v="26"/>
    <x v="1"/>
    <s v="Oregon Coast"/>
    <n v="2"/>
    <s v="N"/>
    <n v="1"/>
    <n v="0"/>
  </r>
  <r>
    <x v="4"/>
    <n v="18"/>
    <x v="17"/>
    <n v="27"/>
    <x v="26"/>
    <x v="1"/>
    <s v="Oregon Coast"/>
    <n v="3"/>
    <s v="N"/>
    <n v="1"/>
    <n v="0"/>
  </r>
  <r>
    <x v="4"/>
    <n v="18"/>
    <x v="17"/>
    <n v="27"/>
    <x v="26"/>
    <x v="1"/>
    <s v="Oregon Coast"/>
    <n v="4"/>
    <s v="N"/>
    <n v="1"/>
    <n v="1398.13"/>
  </r>
  <r>
    <x v="4"/>
    <n v="18"/>
    <x v="17"/>
    <n v="27"/>
    <x v="26"/>
    <x v="1"/>
    <s v="Oregon Coast"/>
    <n v="5"/>
    <s v="N"/>
    <n v="1"/>
    <n v="77.7"/>
  </r>
  <r>
    <x v="4"/>
    <n v="19"/>
    <x v="18"/>
    <n v="27"/>
    <x v="26"/>
    <x v="1"/>
    <s v="Oregon Coast"/>
    <n v="2"/>
    <s v="N"/>
    <n v="1"/>
    <n v="0"/>
  </r>
  <r>
    <x v="4"/>
    <n v="19"/>
    <x v="18"/>
    <n v="27"/>
    <x v="26"/>
    <x v="1"/>
    <s v="Oregon Coast"/>
    <n v="3"/>
    <s v="N"/>
    <n v="1"/>
    <n v="0"/>
  </r>
  <r>
    <x v="4"/>
    <n v="19"/>
    <x v="18"/>
    <n v="27"/>
    <x v="26"/>
    <x v="1"/>
    <s v="Oregon Coast"/>
    <n v="4"/>
    <s v="N"/>
    <n v="1"/>
    <n v="0"/>
  </r>
  <r>
    <x v="4"/>
    <n v="19"/>
    <x v="18"/>
    <n v="27"/>
    <x v="26"/>
    <x v="1"/>
    <s v="Oregon Coast"/>
    <n v="5"/>
    <s v="N"/>
    <n v="1"/>
    <n v="0"/>
  </r>
  <r>
    <x v="4"/>
    <n v="20"/>
    <x v="19"/>
    <n v="27"/>
    <x v="26"/>
    <x v="1"/>
    <s v="Oregon Coast"/>
    <n v="2"/>
    <s v="N"/>
    <n v="1"/>
    <n v="53.62"/>
  </r>
  <r>
    <x v="4"/>
    <n v="20"/>
    <x v="19"/>
    <n v="27"/>
    <x v="26"/>
    <x v="1"/>
    <s v="Oregon Coast"/>
    <n v="3"/>
    <s v="N"/>
    <n v="1"/>
    <n v="537.42999999999995"/>
  </r>
  <r>
    <x v="4"/>
    <n v="20"/>
    <x v="19"/>
    <n v="27"/>
    <x v="26"/>
    <x v="1"/>
    <s v="Oregon Coast"/>
    <n v="4"/>
    <s v="N"/>
    <n v="1"/>
    <n v="576.37"/>
  </r>
  <r>
    <x v="4"/>
    <n v="20"/>
    <x v="19"/>
    <n v="27"/>
    <x v="26"/>
    <x v="1"/>
    <s v="Oregon Coast"/>
    <n v="5"/>
    <s v="N"/>
    <n v="1"/>
    <n v="66.34"/>
  </r>
  <r>
    <x v="4"/>
    <n v="21"/>
    <x v="20"/>
    <n v="27"/>
    <x v="26"/>
    <x v="1"/>
    <s v="Oregon Coast"/>
    <n v="2"/>
    <s v="N"/>
    <n v="1"/>
    <n v="390.38"/>
  </r>
  <r>
    <x v="4"/>
    <n v="21"/>
    <x v="20"/>
    <n v="27"/>
    <x v="26"/>
    <x v="1"/>
    <s v="Oregon Coast"/>
    <n v="3"/>
    <s v="N"/>
    <n v="1"/>
    <n v="227.84"/>
  </r>
  <r>
    <x v="4"/>
    <n v="21"/>
    <x v="20"/>
    <n v="27"/>
    <x v="26"/>
    <x v="1"/>
    <s v="Oregon Coast"/>
    <n v="4"/>
    <s v="N"/>
    <n v="1"/>
    <n v="351.86"/>
  </r>
  <r>
    <x v="4"/>
    <n v="21"/>
    <x v="20"/>
    <n v="27"/>
    <x v="26"/>
    <x v="1"/>
    <s v="Oregon Coast"/>
    <n v="5"/>
    <s v="N"/>
    <n v="1"/>
    <n v="0"/>
  </r>
  <r>
    <x v="4"/>
    <n v="22"/>
    <x v="21"/>
    <n v="27"/>
    <x v="26"/>
    <x v="1"/>
    <s v="Oregon Coast"/>
    <n v="2"/>
    <s v="N"/>
    <n v="1"/>
    <n v="0"/>
  </r>
  <r>
    <x v="4"/>
    <n v="22"/>
    <x v="21"/>
    <n v="27"/>
    <x v="26"/>
    <x v="1"/>
    <s v="Oregon Coast"/>
    <n v="3"/>
    <s v="N"/>
    <n v="1"/>
    <n v="0"/>
  </r>
  <r>
    <x v="4"/>
    <n v="22"/>
    <x v="21"/>
    <n v="27"/>
    <x v="26"/>
    <x v="1"/>
    <s v="Oregon Coast"/>
    <n v="4"/>
    <s v="N"/>
    <n v="1"/>
    <n v="0"/>
  </r>
  <r>
    <x v="4"/>
    <n v="22"/>
    <x v="21"/>
    <n v="27"/>
    <x v="26"/>
    <x v="1"/>
    <s v="Oregon Coast"/>
    <n v="5"/>
    <s v="N"/>
    <n v="1"/>
    <n v="0"/>
  </r>
  <r>
    <x v="4"/>
    <n v="23"/>
    <x v="22"/>
    <n v="27"/>
    <x v="26"/>
    <x v="1"/>
    <s v="Oregon Coast"/>
    <n v="2"/>
    <s v="N"/>
    <n v="1"/>
    <n v="0"/>
  </r>
  <r>
    <x v="4"/>
    <n v="23"/>
    <x v="22"/>
    <n v="27"/>
    <x v="26"/>
    <x v="1"/>
    <s v="Oregon Coast"/>
    <n v="3"/>
    <s v="N"/>
    <n v="1"/>
    <n v="0"/>
  </r>
  <r>
    <x v="4"/>
    <n v="23"/>
    <x v="22"/>
    <n v="27"/>
    <x v="26"/>
    <x v="1"/>
    <s v="Oregon Coast"/>
    <n v="4"/>
    <s v="N"/>
    <n v="1"/>
    <n v="0"/>
  </r>
  <r>
    <x v="4"/>
    <n v="23"/>
    <x v="22"/>
    <n v="27"/>
    <x v="26"/>
    <x v="1"/>
    <s v="Oregon Coast"/>
    <n v="5"/>
    <s v="N"/>
    <n v="1"/>
    <n v="0"/>
  </r>
  <r>
    <x v="4"/>
    <n v="24"/>
    <x v="23"/>
    <n v="27"/>
    <x v="26"/>
    <x v="1"/>
    <s v="Oregon Coast"/>
    <n v="2"/>
    <s v="N"/>
    <n v="1"/>
    <n v="0"/>
  </r>
  <r>
    <x v="4"/>
    <n v="24"/>
    <x v="23"/>
    <n v="27"/>
    <x v="26"/>
    <x v="1"/>
    <s v="Oregon Coast"/>
    <n v="3"/>
    <s v="N"/>
    <n v="1"/>
    <n v="0"/>
  </r>
  <r>
    <x v="4"/>
    <n v="24"/>
    <x v="23"/>
    <n v="27"/>
    <x v="26"/>
    <x v="1"/>
    <s v="Oregon Coast"/>
    <n v="4"/>
    <s v="N"/>
    <n v="1"/>
    <n v="0"/>
  </r>
  <r>
    <x v="4"/>
    <n v="24"/>
    <x v="23"/>
    <n v="27"/>
    <x v="26"/>
    <x v="1"/>
    <s v="Oregon Coast"/>
    <n v="5"/>
    <s v="N"/>
    <n v="1"/>
    <n v="0"/>
  </r>
  <r>
    <x v="4"/>
    <n v="25"/>
    <x v="24"/>
    <n v="27"/>
    <x v="26"/>
    <x v="1"/>
    <s v="Oregon Coast"/>
    <n v="2"/>
    <s v="N"/>
    <n v="1"/>
    <n v="367.41"/>
  </r>
  <r>
    <x v="4"/>
    <n v="25"/>
    <x v="24"/>
    <n v="27"/>
    <x v="26"/>
    <x v="1"/>
    <s v="Oregon Coast"/>
    <n v="3"/>
    <s v="N"/>
    <n v="1"/>
    <n v="3419.15"/>
  </r>
  <r>
    <x v="4"/>
    <n v="25"/>
    <x v="24"/>
    <n v="27"/>
    <x v="26"/>
    <x v="1"/>
    <s v="Oregon Coast"/>
    <n v="4"/>
    <s v="N"/>
    <n v="1"/>
    <n v="9166.99"/>
  </r>
  <r>
    <x v="4"/>
    <n v="25"/>
    <x v="24"/>
    <n v="27"/>
    <x v="26"/>
    <x v="1"/>
    <s v="Oregon Coast"/>
    <n v="5"/>
    <s v="N"/>
    <n v="1"/>
    <n v="3639.26"/>
  </r>
  <r>
    <x v="5"/>
    <n v="1"/>
    <x v="0"/>
    <n v="27"/>
    <x v="26"/>
    <x v="1"/>
    <s v="Oregon Coast"/>
    <n v="2"/>
    <s v="N"/>
    <n v="1"/>
    <n v="0"/>
  </r>
  <r>
    <x v="5"/>
    <n v="1"/>
    <x v="0"/>
    <n v="27"/>
    <x v="26"/>
    <x v="1"/>
    <s v="Oregon Coast"/>
    <n v="3"/>
    <s v="N"/>
    <n v="1"/>
    <n v="3493.89"/>
  </r>
  <r>
    <x v="5"/>
    <n v="1"/>
    <x v="0"/>
    <n v="27"/>
    <x v="26"/>
    <x v="1"/>
    <s v="Oregon Coast"/>
    <n v="4"/>
    <s v="N"/>
    <n v="1"/>
    <n v="6288.09"/>
  </r>
  <r>
    <x v="5"/>
    <n v="1"/>
    <x v="0"/>
    <n v="27"/>
    <x v="26"/>
    <x v="1"/>
    <s v="Oregon Coast"/>
    <n v="5"/>
    <s v="N"/>
    <n v="1"/>
    <n v="3660.23"/>
  </r>
  <r>
    <x v="5"/>
    <n v="2"/>
    <x v="1"/>
    <n v="27"/>
    <x v="26"/>
    <x v="1"/>
    <s v="Oregon Coast"/>
    <n v="2"/>
    <s v="N"/>
    <n v="1"/>
    <n v="181.98"/>
  </r>
  <r>
    <x v="5"/>
    <n v="2"/>
    <x v="1"/>
    <n v="27"/>
    <x v="26"/>
    <x v="1"/>
    <s v="Oregon Coast"/>
    <n v="3"/>
    <s v="N"/>
    <n v="1"/>
    <n v="7628.89"/>
  </r>
  <r>
    <x v="5"/>
    <n v="2"/>
    <x v="1"/>
    <n v="27"/>
    <x v="26"/>
    <x v="1"/>
    <s v="Oregon Coast"/>
    <n v="4"/>
    <s v="N"/>
    <n v="1"/>
    <n v="4668.2"/>
  </r>
  <r>
    <x v="5"/>
    <n v="2"/>
    <x v="1"/>
    <n v="27"/>
    <x v="26"/>
    <x v="1"/>
    <s v="Oregon Coast"/>
    <n v="5"/>
    <s v="N"/>
    <n v="1"/>
    <n v="1962"/>
  </r>
  <r>
    <x v="5"/>
    <n v="3"/>
    <x v="2"/>
    <n v="27"/>
    <x v="26"/>
    <x v="1"/>
    <s v="Oregon Coast"/>
    <n v="2"/>
    <s v="N"/>
    <n v="1"/>
    <n v="0"/>
  </r>
  <r>
    <x v="5"/>
    <n v="3"/>
    <x v="2"/>
    <n v="27"/>
    <x v="26"/>
    <x v="1"/>
    <s v="Oregon Coast"/>
    <n v="3"/>
    <s v="N"/>
    <n v="1"/>
    <n v="0"/>
  </r>
  <r>
    <x v="5"/>
    <n v="3"/>
    <x v="2"/>
    <n v="27"/>
    <x v="26"/>
    <x v="1"/>
    <s v="Oregon Coast"/>
    <n v="4"/>
    <s v="N"/>
    <n v="1"/>
    <n v="0"/>
  </r>
  <r>
    <x v="5"/>
    <n v="3"/>
    <x v="2"/>
    <n v="27"/>
    <x v="26"/>
    <x v="1"/>
    <s v="Oregon Coast"/>
    <n v="5"/>
    <s v="N"/>
    <n v="1"/>
    <n v="0"/>
  </r>
  <r>
    <x v="5"/>
    <n v="4"/>
    <x v="3"/>
    <n v="27"/>
    <x v="26"/>
    <x v="1"/>
    <s v="Oregon Coast"/>
    <n v="2"/>
    <s v="N"/>
    <n v="1"/>
    <n v="37.39"/>
  </r>
  <r>
    <x v="5"/>
    <n v="4"/>
    <x v="3"/>
    <n v="27"/>
    <x v="26"/>
    <x v="1"/>
    <s v="Oregon Coast"/>
    <n v="3"/>
    <s v="N"/>
    <n v="1"/>
    <n v="1611.83"/>
  </r>
  <r>
    <x v="5"/>
    <n v="4"/>
    <x v="3"/>
    <n v="27"/>
    <x v="26"/>
    <x v="1"/>
    <s v="Oregon Coast"/>
    <n v="4"/>
    <s v="N"/>
    <n v="1"/>
    <n v="591.01"/>
  </r>
  <r>
    <x v="5"/>
    <n v="4"/>
    <x v="3"/>
    <n v="27"/>
    <x v="26"/>
    <x v="1"/>
    <s v="Oregon Coast"/>
    <n v="5"/>
    <s v="N"/>
    <n v="1"/>
    <n v="78.95"/>
  </r>
  <r>
    <x v="5"/>
    <n v="5"/>
    <x v="4"/>
    <n v="27"/>
    <x v="26"/>
    <x v="1"/>
    <s v="Oregon Coast"/>
    <n v="2"/>
    <s v="N"/>
    <n v="1"/>
    <n v="0"/>
  </r>
  <r>
    <x v="5"/>
    <n v="5"/>
    <x v="4"/>
    <n v="27"/>
    <x v="26"/>
    <x v="1"/>
    <s v="Oregon Coast"/>
    <n v="3"/>
    <s v="N"/>
    <n v="1"/>
    <n v="1951"/>
  </r>
  <r>
    <x v="5"/>
    <n v="5"/>
    <x v="4"/>
    <n v="27"/>
    <x v="26"/>
    <x v="1"/>
    <s v="Oregon Coast"/>
    <n v="4"/>
    <s v="N"/>
    <n v="1"/>
    <n v="98.14"/>
  </r>
  <r>
    <x v="5"/>
    <n v="5"/>
    <x v="4"/>
    <n v="27"/>
    <x v="26"/>
    <x v="1"/>
    <s v="Oregon Coast"/>
    <n v="5"/>
    <s v="N"/>
    <n v="1"/>
    <n v="24.41"/>
  </r>
  <r>
    <x v="5"/>
    <n v="6"/>
    <x v="5"/>
    <n v="27"/>
    <x v="26"/>
    <x v="1"/>
    <s v="Oregon Coast"/>
    <n v="2"/>
    <s v="N"/>
    <n v="1"/>
    <n v="0"/>
  </r>
  <r>
    <x v="5"/>
    <n v="6"/>
    <x v="5"/>
    <n v="27"/>
    <x v="26"/>
    <x v="1"/>
    <s v="Oregon Coast"/>
    <n v="3"/>
    <s v="N"/>
    <n v="1"/>
    <n v="0"/>
  </r>
  <r>
    <x v="5"/>
    <n v="6"/>
    <x v="5"/>
    <n v="27"/>
    <x v="26"/>
    <x v="1"/>
    <s v="Oregon Coast"/>
    <n v="4"/>
    <s v="N"/>
    <n v="1"/>
    <n v="0"/>
  </r>
  <r>
    <x v="5"/>
    <n v="6"/>
    <x v="5"/>
    <n v="27"/>
    <x v="26"/>
    <x v="1"/>
    <s v="Oregon Coast"/>
    <n v="5"/>
    <s v="N"/>
    <n v="1"/>
    <n v="0"/>
  </r>
  <r>
    <x v="5"/>
    <n v="7"/>
    <x v="6"/>
    <n v="27"/>
    <x v="26"/>
    <x v="1"/>
    <s v="Oregon Coast"/>
    <n v="2"/>
    <s v="N"/>
    <n v="1"/>
    <n v="0"/>
  </r>
  <r>
    <x v="5"/>
    <n v="7"/>
    <x v="6"/>
    <n v="27"/>
    <x v="26"/>
    <x v="1"/>
    <s v="Oregon Coast"/>
    <n v="3"/>
    <s v="N"/>
    <n v="1"/>
    <n v="23.13"/>
  </r>
  <r>
    <x v="5"/>
    <n v="7"/>
    <x v="6"/>
    <n v="27"/>
    <x v="26"/>
    <x v="1"/>
    <s v="Oregon Coast"/>
    <n v="4"/>
    <s v="N"/>
    <n v="1"/>
    <n v="261.24"/>
  </r>
  <r>
    <x v="5"/>
    <n v="7"/>
    <x v="6"/>
    <n v="27"/>
    <x v="26"/>
    <x v="1"/>
    <s v="Oregon Coast"/>
    <n v="5"/>
    <s v="N"/>
    <n v="1"/>
    <n v="0"/>
  </r>
  <r>
    <x v="5"/>
    <n v="8"/>
    <x v="7"/>
    <n v="27"/>
    <x v="26"/>
    <x v="1"/>
    <s v="Oregon Coast"/>
    <n v="2"/>
    <s v="N"/>
    <n v="1"/>
    <n v="0"/>
  </r>
  <r>
    <x v="5"/>
    <n v="8"/>
    <x v="7"/>
    <n v="27"/>
    <x v="26"/>
    <x v="1"/>
    <s v="Oregon Coast"/>
    <n v="3"/>
    <s v="N"/>
    <n v="1"/>
    <n v="0"/>
  </r>
  <r>
    <x v="5"/>
    <n v="8"/>
    <x v="7"/>
    <n v="27"/>
    <x v="26"/>
    <x v="1"/>
    <s v="Oregon Coast"/>
    <n v="4"/>
    <s v="N"/>
    <n v="1"/>
    <n v="5.45"/>
  </r>
  <r>
    <x v="5"/>
    <n v="8"/>
    <x v="7"/>
    <n v="27"/>
    <x v="26"/>
    <x v="1"/>
    <s v="Oregon Coast"/>
    <n v="5"/>
    <s v="N"/>
    <n v="1"/>
    <n v="6.77"/>
  </r>
  <r>
    <x v="5"/>
    <n v="9"/>
    <x v="8"/>
    <n v="27"/>
    <x v="26"/>
    <x v="1"/>
    <s v="Oregon Coast"/>
    <n v="2"/>
    <s v="N"/>
    <n v="1"/>
    <n v="30.75"/>
  </r>
  <r>
    <x v="5"/>
    <n v="9"/>
    <x v="8"/>
    <n v="27"/>
    <x v="26"/>
    <x v="1"/>
    <s v="Oregon Coast"/>
    <n v="3"/>
    <s v="N"/>
    <n v="1"/>
    <n v="4.29"/>
  </r>
  <r>
    <x v="5"/>
    <n v="9"/>
    <x v="8"/>
    <n v="27"/>
    <x v="26"/>
    <x v="1"/>
    <s v="Oregon Coast"/>
    <n v="4"/>
    <s v="N"/>
    <n v="1"/>
    <n v="5.21"/>
  </r>
  <r>
    <x v="5"/>
    <n v="9"/>
    <x v="8"/>
    <n v="27"/>
    <x v="26"/>
    <x v="1"/>
    <s v="Oregon Coast"/>
    <n v="5"/>
    <s v="N"/>
    <n v="1"/>
    <n v="0"/>
  </r>
  <r>
    <x v="5"/>
    <n v="10"/>
    <x v="9"/>
    <n v="27"/>
    <x v="26"/>
    <x v="1"/>
    <s v="Oregon Coast"/>
    <n v="2"/>
    <s v="N"/>
    <n v="1"/>
    <n v="0"/>
  </r>
  <r>
    <x v="5"/>
    <n v="10"/>
    <x v="9"/>
    <n v="27"/>
    <x v="26"/>
    <x v="1"/>
    <s v="Oregon Coast"/>
    <n v="3"/>
    <s v="N"/>
    <n v="1"/>
    <n v="0"/>
  </r>
  <r>
    <x v="5"/>
    <n v="10"/>
    <x v="9"/>
    <n v="27"/>
    <x v="26"/>
    <x v="1"/>
    <s v="Oregon Coast"/>
    <n v="4"/>
    <s v="N"/>
    <n v="1"/>
    <n v="0"/>
  </r>
  <r>
    <x v="5"/>
    <n v="10"/>
    <x v="9"/>
    <n v="27"/>
    <x v="26"/>
    <x v="1"/>
    <s v="Oregon Coast"/>
    <n v="5"/>
    <s v="N"/>
    <n v="1"/>
    <n v="0"/>
  </r>
  <r>
    <x v="5"/>
    <n v="11"/>
    <x v="10"/>
    <n v="27"/>
    <x v="26"/>
    <x v="1"/>
    <s v="Oregon Coast"/>
    <n v="2"/>
    <s v="N"/>
    <n v="1"/>
    <n v="0"/>
  </r>
  <r>
    <x v="5"/>
    <n v="11"/>
    <x v="10"/>
    <n v="27"/>
    <x v="26"/>
    <x v="1"/>
    <s v="Oregon Coast"/>
    <n v="3"/>
    <s v="N"/>
    <n v="1"/>
    <n v="0"/>
  </r>
  <r>
    <x v="5"/>
    <n v="11"/>
    <x v="10"/>
    <n v="27"/>
    <x v="26"/>
    <x v="1"/>
    <s v="Oregon Coast"/>
    <n v="4"/>
    <s v="N"/>
    <n v="1"/>
    <n v="0"/>
  </r>
  <r>
    <x v="5"/>
    <n v="11"/>
    <x v="10"/>
    <n v="27"/>
    <x v="26"/>
    <x v="1"/>
    <s v="Oregon Coast"/>
    <n v="5"/>
    <s v="N"/>
    <n v="1"/>
    <n v="0"/>
  </r>
  <r>
    <x v="5"/>
    <n v="12"/>
    <x v="11"/>
    <n v="27"/>
    <x v="26"/>
    <x v="1"/>
    <s v="Oregon Coast"/>
    <n v="2"/>
    <s v="N"/>
    <n v="1"/>
    <n v="0"/>
  </r>
  <r>
    <x v="5"/>
    <n v="12"/>
    <x v="11"/>
    <n v="27"/>
    <x v="26"/>
    <x v="1"/>
    <s v="Oregon Coast"/>
    <n v="3"/>
    <s v="N"/>
    <n v="1"/>
    <n v="0"/>
  </r>
  <r>
    <x v="5"/>
    <n v="12"/>
    <x v="11"/>
    <n v="27"/>
    <x v="26"/>
    <x v="1"/>
    <s v="Oregon Coast"/>
    <n v="4"/>
    <s v="N"/>
    <n v="1"/>
    <n v="0"/>
  </r>
  <r>
    <x v="5"/>
    <n v="12"/>
    <x v="11"/>
    <n v="27"/>
    <x v="26"/>
    <x v="1"/>
    <s v="Oregon Coast"/>
    <n v="5"/>
    <s v="N"/>
    <n v="1"/>
    <n v="0"/>
  </r>
  <r>
    <x v="5"/>
    <n v="13"/>
    <x v="12"/>
    <n v="27"/>
    <x v="26"/>
    <x v="1"/>
    <s v="Oregon Coast"/>
    <n v="2"/>
    <s v="N"/>
    <n v="1"/>
    <n v="0"/>
  </r>
  <r>
    <x v="5"/>
    <n v="13"/>
    <x v="12"/>
    <n v="27"/>
    <x v="26"/>
    <x v="1"/>
    <s v="Oregon Coast"/>
    <n v="3"/>
    <s v="N"/>
    <n v="1"/>
    <n v="0"/>
  </r>
  <r>
    <x v="5"/>
    <n v="13"/>
    <x v="12"/>
    <n v="27"/>
    <x v="26"/>
    <x v="1"/>
    <s v="Oregon Coast"/>
    <n v="4"/>
    <s v="N"/>
    <n v="1"/>
    <n v="0"/>
  </r>
  <r>
    <x v="5"/>
    <n v="13"/>
    <x v="12"/>
    <n v="27"/>
    <x v="26"/>
    <x v="1"/>
    <s v="Oregon Coast"/>
    <n v="5"/>
    <s v="N"/>
    <n v="1"/>
    <n v="0"/>
  </r>
  <r>
    <x v="5"/>
    <n v="14"/>
    <x v="13"/>
    <n v="27"/>
    <x v="26"/>
    <x v="1"/>
    <s v="Oregon Coast"/>
    <n v="2"/>
    <s v="N"/>
    <n v="1"/>
    <n v="0"/>
  </r>
  <r>
    <x v="5"/>
    <n v="14"/>
    <x v="13"/>
    <n v="27"/>
    <x v="26"/>
    <x v="1"/>
    <s v="Oregon Coast"/>
    <n v="3"/>
    <s v="N"/>
    <n v="1"/>
    <n v="0"/>
  </r>
  <r>
    <x v="5"/>
    <n v="14"/>
    <x v="13"/>
    <n v="27"/>
    <x v="26"/>
    <x v="1"/>
    <s v="Oregon Coast"/>
    <n v="4"/>
    <s v="N"/>
    <n v="1"/>
    <n v="0"/>
  </r>
  <r>
    <x v="5"/>
    <n v="14"/>
    <x v="13"/>
    <n v="27"/>
    <x v="26"/>
    <x v="1"/>
    <s v="Oregon Coast"/>
    <n v="5"/>
    <s v="N"/>
    <n v="1"/>
    <n v="0"/>
  </r>
  <r>
    <x v="5"/>
    <n v="15"/>
    <x v="14"/>
    <n v="27"/>
    <x v="26"/>
    <x v="1"/>
    <s v="Oregon Coast"/>
    <n v="2"/>
    <s v="N"/>
    <n v="1"/>
    <n v="0"/>
  </r>
  <r>
    <x v="5"/>
    <n v="15"/>
    <x v="14"/>
    <n v="27"/>
    <x v="26"/>
    <x v="1"/>
    <s v="Oregon Coast"/>
    <n v="3"/>
    <s v="N"/>
    <n v="1"/>
    <n v="0"/>
  </r>
  <r>
    <x v="5"/>
    <n v="15"/>
    <x v="14"/>
    <n v="27"/>
    <x v="26"/>
    <x v="1"/>
    <s v="Oregon Coast"/>
    <n v="4"/>
    <s v="N"/>
    <n v="1"/>
    <n v="0"/>
  </r>
  <r>
    <x v="5"/>
    <n v="15"/>
    <x v="14"/>
    <n v="27"/>
    <x v="26"/>
    <x v="1"/>
    <s v="Oregon Coast"/>
    <n v="5"/>
    <s v="N"/>
    <n v="1"/>
    <n v="0"/>
  </r>
  <r>
    <x v="5"/>
    <n v="16"/>
    <x v="15"/>
    <n v="27"/>
    <x v="26"/>
    <x v="1"/>
    <s v="Oregon Coast"/>
    <n v="2"/>
    <s v="N"/>
    <n v="1"/>
    <n v="0.1"/>
  </r>
  <r>
    <x v="5"/>
    <n v="16"/>
    <x v="15"/>
    <n v="27"/>
    <x v="26"/>
    <x v="1"/>
    <s v="Oregon Coast"/>
    <n v="3"/>
    <s v="N"/>
    <n v="1"/>
    <n v="0"/>
  </r>
  <r>
    <x v="5"/>
    <n v="16"/>
    <x v="15"/>
    <n v="27"/>
    <x v="26"/>
    <x v="1"/>
    <s v="Oregon Coast"/>
    <n v="4"/>
    <s v="N"/>
    <n v="1"/>
    <n v="0"/>
  </r>
  <r>
    <x v="5"/>
    <n v="16"/>
    <x v="15"/>
    <n v="27"/>
    <x v="26"/>
    <x v="1"/>
    <s v="Oregon Coast"/>
    <n v="5"/>
    <s v="N"/>
    <n v="1"/>
    <n v="0"/>
  </r>
  <r>
    <x v="5"/>
    <n v="17"/>
    <x v="16"/>
    <n v="27"/>
    <x v="26"/>
    <x v="1"/>
    <s v="Oregon Coast"/>
    <n v="2"/>
    <s v="N"/>
    <n v="1"/>
    <n v="0"/>
  </r>
  <r>
    <x v="5"/>
    <n v="17"/>
    <x v="16"/>
    <n v="27"/>
    <x v="26"/>
    <x v="1"/>
    <s v="Oregon Coast"/>
    <n v="3"/>
    <s v="N"/>
    <n v="1"/>
    <n v="0"/>
  </r>
  <r>
    <x v="5"/>
    <n v="17"/>
    <x v="16"/>
    <n v="27"/>
    <x v="26"/>
    <x v="1"/>
    <s v="Oregon Coast"/>
    <n v="4"/>
    <s v="N"/>
    <n v="1"/>
    <n v="0"/>
  </r>
  <r>
    <x v="5"/>
    <n v="17"/>
    <x v="16"/>
    <n v="27"/>
    <x v="26"/>
    <x v="1"/>
    <s v="Oregon Coast"/>
    <n v="5"/>
    <s v="N"/>
    <n v="1"/>
    <n v="0"/>
  </r>
  <r>
    <x v="5"/>
    <n v="18"/>
    <x v="17"/>
    <n v="27"/>
    <x v="26"/>
    <x v="1"/>
    <s v="Oregon Coast"/>
    <n v="2"/>
    <s v="N"/>
    <n v="1"/>
    <n v="0"/>
  </r>
  <r>
    <x v="5"/>
    <n v="18"/>
    <x v="17"/>
    <n v="27"/>
    <x v="26"/>
    <x v="1"/>
    <s v="Oregon Coast"/>
    <n v="3"/>
    <s v="N"/>
    <n v="1"/>
    <n v="0"/>
  </r>
  <r>
    <x v="5"/>
    <n v="18"/>
    <x v="17"/>
    <n v="27"/>
    <x v="26"/>
    <x v="1"/>
    <s v="Oregon Coast"/>
    <n v="4"/>
    <s v="N"/>
    <n v="1"/>
    <n v="916.95"/>
  </r>
  <r>
    <x v="5"/>
    <n v="18"/>
    <x v="17"/>
    <n v="27"/>
    <x v="26"/>
    <x v="1"/>
    <s v="Oregon Coast"/>
    <n v="5"/>
    <s v="N"/>
    <n v="1"/>
    <n v="61.8"/>
  </r>
  <r>
    <x v="5"/>
    <n v="19"/>
    <x v="18"/>
    <n v="27"/>
    <x v="26"/>
    <x v="1"/>
    <s v="Oregon Coast"/>
    <n v="2"/>
    <s v="N"/>
    <n v="1"/>
    <n v="0"/>
  </r>
  <r>
    <x v="5"/>
    <n v="19"/>
    <x v="18"/>
    <n v="27"/>
    <x v="26"/>
    <x v="1"/>
    <s v="Oregon Coast"/>
    <n v="3"/>
    <s v="N"/>
    <n v="1"/>
    <n v="0"/>
  </r>
  <r>
    <x v="5"/>
    <n v="19"/>
    <x v="18"/>
    <n v="27"/>
    <x v="26"/>
    <x v="1"/>
    <s v="Oregon Coast"/>
    <n v="4"/>
    <s v="N"/>
    <n v="1"/>
    <n v="0"/>
  </r>
  <r>
    <x v="5"/>
    <n v="19"/>
    <x v="18"/>
    <n v="27"/>
    <x v="26"/>
    <x v="1"/>
    <s v="Oregon Coast"/>
    <n v="5"/>
    <s v="N"/>
    <n v="1"/>
    <n v="0"/>
  </r>
  <r>
    <x v="5"/>
    <n v="20"/>
    <x v="19"/>
    <n v="27"/>
    <x v="26"/>
    <x v="1"/>
    <s v="Oregon Coast"/>
    <n v="2"/>
    <s v="N"/>
    <n v="1"/>
    <n v="37.47"/>
  </r>
  <r>
    <x v="5"/>
    <n v="20"/>
    <x v="19"/>
    <n v="27"/>
    <x v="26"/>
    <x v="1"/>
    <s v="Oregon Coast"/>
    <n v="3"/>
    <s v="N"/>
    <n v="1"/>
    <n v="769.63"/>
  </r>
  <r>
    <x v="5"/>
    <n v="20"/>
    <x v="19"/>
    <n v="27"/>
    <x v="26"/>
    <x v="1"/>
    <s v="Oregon Coast"/>
    <n v="4"/>
    <s v="N"/>
    <n v="1"/>
    <n v="394.33"/>
  </r>
  <r>
    <x v="5"/>
    <n v="20"/>
    <x v="19"/>
    <n v="27"/>
    <x v="26"/>
    <x v="1"/>
    <s v="Oregon Coast"/>
    <n v="5"/>
    <s v="N"/>
    <n v="1"/>
    <n v="55.05"/>
  </r>
  <r>
    <x v="5"/>
    <n v="21"/>
    <x v="20"/>
    <n v="27"/>
    <x v="26"/>
    <x v="1"/>
    <s v="Oregon Coast"/>
    <n v="2"/>
    <s v="N"/>
    <n v="1"/>
    <n v="361.69"/>
  </r>
  <r>
    <x v="5"/>
    <n v="21"/>
    <x v="20"/>
    <n v="27"/>
    <x v="26"/>
    <x v="1"/>
    <s v="Oregon Coast"/>
    <n v="3"/>
    <s v="N"/>
    <n v="1"/>
    <n v="432.64"/>
  </r>
  <r>
    <x v="5"/>
    <n v="21"/>
    <x v="20"/>
    <n v="27"/>
    <x v="26"/>
    <x v="1"/>
    <s v="Oregon Coast"/>
    <n v="4"/>
    <s v="N"/>
    <n v="1"/>
    <n v="319.20999999999998"/>
  </r>
  <r>
    <x v="5"/>
    <n v="21"/>
    <x v="20"/>
    <n v="27"/>
    <x v="26"/>
    <x v="1"/>
    <s v="Oregon Coast"/>
    <n v="5"/>
    <s v="N"/>
    <n v="1"/>
    <n v="0"/>
  </r>
  <r>
    <x v="5"/>
    <n v="22"/>
    <x v="21"/>
    <n v="27"/>
    <x v="26"/>
    <x v="1"/>
    <s v="Oregon Coast"/>
    <n v="2"/>
    <s v="N"/>
    <n v="1"/>
    <n v="0"/>
  </r>
  <r>
    <x v="5"/>
    <n v="22"/>
    <x v="21"/>
    <n v="27"/>
    <x v="26"/>
    <x v="1"/>
    <s v="Oregon Coast"/>
    <n v="3"/>
    <s v="N"/>
    <n v="1"/>
    <n v="0"/>
  </r>
  <r>
    <x v="5"/>
    <n v="22"/>
    <x v="21"/>
    <n v="27"/>
    <x v="26"/>
    <x v="1"/>
    <s v="Oregon Coast"/>
    <n v="4"/>
    <s v="N"/>
    <n v="1"/>
    <n v="0"/>
  </r>
  <r>
    <x v="5"/>
    <n v="22"/>
    <x v="21"/>
    <n v="27"/>
    <x v="26"/>
    <x v="1"/>
    <s v="Oregon Coast"/>
    <n v="5"/>
    <s v="N"/>
    <n v="1"/>
    <n v="0"/>
  </r>
  <r>
    <x v="5"/>
    <n v="23"/>
    <x v="22"/>
    <n v="27"/>
    <x v="26"/>
    <x v="1"/>
    <s v="Oregon Coast"/>
    <n v="2"/>
    <s v="N"/>
    <n v="1"/>
    <n v="0"/>
  </r>
  <r>
    <x v="5"/>
    <n v="23"/>
    <x v="22"/>
    <n v="27"/>
    <x v="26"/>
    <x v="1"/>
    <s v="Oregon Coast"/>
    <n v="3"/>
    <s v="N"/>
    <n v="1"/>
    <n v="0"/>
  </r>
  <r>
    <x v="5"/>
    <n v="23"/>
    <x v="22"/>
    <n v="27"/>
    <x v="26"/>
    <x v="1"/>
    <s v="Oregon Coast"/>
    <n v="4"/>
    <s v="N"/>
    <n v="1"/>
    <n v="0"/>
  </r>
  <r>
    <x v="5"/>
    <n v="23"/>
    <x v="22"/>
    <n v="27"/>
    <x v="26"/>
    <x v="1"/>
    <s v="Oregon Coast"/>
    <n v="5"/>
    <s v="N"/>
    <n v="1"/>
    <n v="0"/>
  </r>
  <r>
    <x v="5"/>
    <n v="24"/>
    <x v="23"/>
    <n v="27"/>
    <x v="26"/>
    <x v="1"/>
    <s v="Oregon Coast"/>
    <n v="2"/>
    <s v="N"/>
    <n v="1"/>
    <n v="0"/>
  </r>
  <r>
    <x v="5"/>
    <n v="24"/>
    <x v="23"/>
    <n v="27"/>
    <x v="26"/>
    <x v="1"/>
    <s v="Oregon Coast"/>
    <n v="3"/>
    <s v="N"/>
    <n v="1"/>
    <n v="0"/>
  </r>
  <r>
    <x v="5"/>
    <n v="24"/>
    <x v="23"/>
    <n v="27"/>
    <x v="26"/>
    <x v="1"/>
    <s v="Oregon Coast"/>
    <n v="4"/>
    <s v="N"/>
    <n v="1"/>
    <n v="0"/>
  </r>
  <r>
    <x v="5"/>
    <n v="24"/>
    <x v="23"/>
    <n v="27"/>
    <x v="26"/>
    <x v="1"/>
    <s v="Oregon Coast"/>
    <n v="5"/>
    <s v="N"/>
    <n v="1"/>
    <n v="0"/>
  </r>
  <r>
    <x v="5"/>
    <n v="25"/>
    <x v="24"/>
    <n v="27"/>
    <x v="26"/>
    <x v="1"/>
    <s v="Oregon Coast"/>
    <n v="2"/>
    <s v="N"/>
    <n v="1"/>
    <n v="283.64999999999998"/>
  </r>
  <r>
    <x v="5"/>
    <n v="25"/>
    <x v="24"/>
    <n v="27"/>
    <x v="26"/>
    <x v="1"/>
    <s v="Oregon Coast"/>
    <n v="3"/>
    <s v="N"/>
    <n v="1"/>
    <n v="3189.27"/>
  </r>
  <r>
    <x v="5"/>
    <n v="25"/>
    <x v="24"/>
    <n v="27"/>
    <x v="26"/>
    <x v="1"/>
    <s v="Oregon Coast"/>
    <n v="4"/>
    <s v="N"/>
    <n v="1"/>
    <n v="5625.93"/>
  </r>
  <r>
    <x v="5"/>
    <n v="25"/>
    <x v="24"/>
    <n v="27"/>
    <x v="26"/>
    <x v="1"/>
    <s v="Oregon Coast"/>
    <n v="5"/>
    <s v="N"/>
    <n v="1"/>
    <n v="3350.91"/>
  </r>
  <r>
    <x v="6"/>
    <n v="1"/>
    <x v="0"/>
    <n v="27"/>
    <x v="26"/>
    <x v="1"/>
    <s v="Oregon Coast"/>
    <n v="2"/>
    <s v="N"/>
    <n v="1"/>
    <n v="0"/>
  </r>
  <r>
    <x v="6"/>
    <n v="1"/>
    <x v="0"/>
    <n v="27"/>
    <x v="26"/>
    <x v="1"/>
    <s v="Oregon Coast"/>
    <n v="3"/>
    <s v="N"/>
    <n v="1"/>
    <n v="1174.5999999999999"/>
  </r>
  <r>
    <x v="6"/>
    <n v="1"/>
    <x v="0"/>
    <n v="27"/>
    <x v="26"/>
    <x v="1"/>
    <s v="Oregon Coast"/>
    <n v="4"/>
    <s v="N"/>
    <n v="1"/>
    <n v="6060.25"/>
  </r>
  <r>
    <x v="6"/>
    <n v="1"/>
    <x v="0"/>
    <n v="27"/>
    <x v="26"/>
    <x v="1"/>
    <s v="Oregon Coast"/>
    <n v="5"/>
    <s v="N"/>
    <n v="1"/>
    <n v="1984.48"/>
  </r>
  <r>
    <x v="6"/>
    <n v="2"/>
    <x v="1"/>
    <n v="27"/>
    <x v="26"/>
    <x v="1"/>
    <s v="Oregon Coast"/>
    <n v="2"/>
    <s v="N"/>
    <n v="1"/>
    <n v="62.03"/>
  </r>
  <r>
    <x v="6"/>
    <n v="2"/>
    <x v="1"/>
    <n v="27"/>
    <x v="26"/>
    <x v="1"/>
    <s v="Oregon Coast"/>
    <n v="3"/>
    <s v="N"/>
    <n v="1"/>
    <n v="3875.84"/>
  </r>
  <r>
    <x v="6"/>
    <n v="2"/>
    <x v="1"/>
    <n v="27"/>
    <x v="26"/>
    <x v="1"/>
    <s v="Oregon Coast"/>
    <n v="4"/>
    <s v="N"/>
    <n v="1"/>
    <n v="5791.4"/>
  </r>
  <r>
    <x v="6"/>
    <n v="2"/>
    <x v="1"/>
    <n v="27"/>
    <x v="26"/>
    <x v="1"/>
    <s v="Oregon Coast"/>
    <n v="5"/>
    <s v="N"/>
    <n v="1"/>
    <n v="1385.68"/>
  </r>
  <r>
    <x v="6"/>
    <n v="3"/>
    <x v="2"/>
    <n v="27"/>
    <x v="26"/>
    <x v="1"/>
    <s v="Oregon Coast"/>
    <n v="2"/>
    <s v="N"/>
    <n v="1"/>
    <n v="0"/>
  </r>
  <r>
    <x v="6"/>
    <n v="3"/>
    <x v="2"/>
    <n v="27"/>
    <x v="26"/>
    <x v="1"/>
    <s v="Oregon Coast"/>
    <n v="3"/>
    <s v="N"/>
    <n v="1"/>
    <n v="0"/>
  </r>
  <r>
    <x v="6"/>
    <n v="3"/>
    <x v="2"/>
    <n v="27"/>
    <x v="26"/>
    <x v="1"/>
    <s v="Oregon Coast"/>
    <n v="4"/>
    <s v="N"/>
    <n v="1"/>
    <n v="0"/>
  </r>
  <r>
    <x v="6"/>
    <n v="3"/>
    <x v="2"/>
    <n v="27"/>
    <x v="26"/>
    <x v="1"/>
    <s v="Oregon Coast"/>
    <n v="5"/>
    <s v="N"/>
    <n v="1"/>
    <n v="0"/>
  </r>
  <r>
    <x v="6"/>
    <n v="4"/>
    <x v="3"/>
    <n v="27"/>
    <x v="26"/>
    <x v="1"/>
    <s v="Oregon Coast"/>
    <n v="2"/>
    <s v="N"/>
    <n v="1"/>
    <n v="5.87"/>
  </r>
  <r>
    <x v="6"/>
    <n v="4"/>
    <x v="3"/>
    <n v="27"/>
    <x v="26"/>
    <x v="1"/>
    <s v="Oregon Coast"/>
    <n v="3"/>
    <s v="N"/>
    <n v="1"/>
    <n v="377.19"/>
  </r>
  <r>
    <x v="6"/>
    <n v="4"/>
    <x v="3"/>
    <n v="27"/>
    <x v="26"/>
    <x v="1"/>
    <s v="Oregon Coast"/>
    <n v="4"/>
    <s v="N"/>
    <n v="1"/>
    <n v="337.73"/>
  </r>
  <r>
    <x v="6"/>
    <n v="4"/>
    <x v="3"/>
    <n v="27"/>
    <x v="26"/>
    <x v="1"/>
    <s v="Oregon Coast"/>
    <n v="5"/>
    <s v="N"/>
    <n v="1"/>
    <n v="25.68"/>
  </r>
  <r>
    <x v="6"/>
    <n v="5"/>
    <x v="4"/>
    <n v="27"/>
    <x v="26"/>
    <x v="1"/>
    <s v="Oregon Coast"/>
    <n v="2"/>
    <s v="N"/>
    <n v="1"/>
    <n v="0"/>
  </r>
  <r>
    <x v="6"/>
    <n v="5"/>
    <x v="4"/>
    <n v="27"/>
    <x v="26"/>
    <x v="1"/>
    <s v="Oregon Coast"/>
    <n v="3"/>
    <s v="N"/>
    <n v="1"/>
    <n v="1105.56"/>
  </r>
  <r>
    <x v="6"/>
    <n v="5"/>
    <x v="4"/>
    <n v="27"/>
    <x v="26"/>
    <x v="1"/>
    <s v="Oregon Coast"/>
    <n v="4"/>
    <s v="N"/>
    <n v="1"/>
    <n v="135.80000000000001"/>
  </r>
  <r>
    <x v="6"/>
    <n v="5"/>
    <x v="4"/>
    <n v="27"/>
    <x v="26"/>
    <x v="1"/>
    <s v="Oregon Coast"/>
    <n v="5"/>
    <s v="N"/>
    <n v="1"/>
    <n v="19.23"/>
  </r>
  <r>
    <x v="6"/>
    <n v="6"/>
    <x v="5"/>
    <n v="27"/>
    <x v="26"/>
    <x v="1"/>
    <s v="Oregon Coast"/>
    <n v="2"/>
    <s v="N"/>
    <n v="1"/>
    <n v="0"/>
  </r>
  <r>
    <x v="6"/>
    <n v="6"/>
    <x v="5"/>
    <n v="27"/>
    <x v="26"/>
    <x v="1"/>
    <s v="Oregon Coast"/>
    <n v="3"/>
    <s v="N"/>
    <n v="1"/>
    <n v="0"/>
  </r>
  <r>
    <x v="6"/>
    <n v="6"/>
    <x v="5"/>
    <n v="27"/>
    <x v="26"/>
    <x v="1"/>
    <s v="Oregon Coast"/>
    <n v="4"/>
    <s v="N"/>
    <n v="1"/>
    <n v="0"/>
  </r>
  <r>
    <x v="6"/>
    <n v="6"/>
    <x v="5"/>
    <n v="27"/>
    <x v="26"/>
    <x v="1"/>
    <s v="Oregon Coast"/>
    <n v="5"/>
    <s v="N"/>
    <n v="1"/>
    <n v="0"/>
  </r>
  <r>
    <x v="6"/>
    <n v="7"/>
    <x v="6"/>
    <n v="27"/>
    <x v="26"/>
    <x v="1"/>
    <s v="Oregon Coast"/>
    <n v="2"/>
    <s v="N"/>
    <n v="1"/>
    <n v="0"/>
  </r>
  <r>
    <x v="6"/>
    <n v="7"/>
    <x v="6"/>
    <n v="27"/>
    <x v="26"/>
    <x v="1"/>
    <s v="Oregon Coast"/>
    <n v="3"/>
    <s v="N"/>
    <n v="1"/>
    <n v="14.74"/>
  </r>
  <r>
    <x v="6"/>
    <n v="7"/>
    <x v="6"/>
    <n v="27"/>
    <x v="26"/>
    <x v="1"/>
    <s v="Oregon Coast"/>
    <n v="4"/>
    <s v="N"/>
    <n v="1"/>
    <n v="469.45"/>
  </r>
  <r>
    <x v="6"/>
    <n v="7"/>
    <x v="6"/>
    <n v="27"/>
    <x v="26"/>
    <x v="1"/>
    <s v="Oregon Coast"/>
    <n v="5"/>
    <s v="N"/>
    <n v="1"/>
    <n v="0"/>
  </r>
  <r>
    <x v="6"/>
    <n v="8"/>
    <x v="7"/>
    <n v="27"/>
    <x v="26"/>
    <x v="1"/>
    <s v="Oregon Coast"/>
    <n v="2"/>
    <s v="N"/>
    <n v="1"/>
    <n v="0"/>
  </r>
  <r>
    <x v="6"/>
    <n v="8"/>
    <x v="7"/>
    <n v="27"/>
    <x v="26"/>
    <x v="1"/>
    <s v="Oregon Coast"/>
    <n v="3"/>
    <s v="N"/>
    <n v="1"/>
    <n v="0"/>
  </r>
  <r>
    <x v="6"/>
    <n v="8"/>
    <x v="7"/>
    <n v="27"/>
    <x v="26"/>
    <x v="1"/>
    <s v="Oregon Coast"/>
    <n v="4"/>
    <s v="N"/>
    <n v="1"/>
    <n v="19.23"/>
  </r>
  <r>
    <x v="6"/>
    <n v="8"/>
    <x v="7"/>
    <n v="27"/>
    <x v="26"/>
    <x v="1"/>
    <s v="Oregon Coast"/>
    <n v="5"/>
    <s v="N"/>
    <n v="1"/>
    <n v="13.37"/>
  </r>
  <r>
    <x v="6"/>
    <n v="9"/>
    <x v="8"/>
    <n v="27"/>
    <x v="26"/>
    <x v="1"/>
    <s v="Oregon Coast"/>
    <n v="2"/>
    <s v="N"/>
    <n v="1"/>
    <n v="21.93"/>
  </r>
  <r>
    <x v="6"/>
    <n v="9"/>
    <x v="8"/>
    <n v="27"/>
    <x v="26"/>
    <x v="1"/>
    <s v="Oregon Coast"/>
    <n v="3"/>
    <s v="N"/>
    <n v="1"/>
    <n v="4.5599999999999996"/>
  </r>
  <r>
    <x v="6"/>
    <n v="9"/>
    <x v="8"/>
    <n v="27"/>
    <x v="26"/>
    <x v="1"/>
    <s v="Oregon Coast"/>
    <n v="4"/>
    <s v="N"/>
    <n v="1"/>
    <n v="15.63"/>
  </r>
  <r>
    <x v="6"/>
    <n v="9"/>
    <x v="8"/>
    <n v="27"/>
    <x v="26"/>
    <x v="1"/>
    <s v="Oregon Coast"/>
    <n v="5"/>
    <s v="N"/>
    <n v="1"/>
    <n v="0"/>
  </r>
  <r>
    <x v="6"/>
    <n v="10"/>
    <x v="9"/>
    <n v="27"/>
    <x v="26"/>
    <x v="1"/>
    <s v="Oregon Coast"/>
    <n v="2"/>
    <s v="N"/>
    <n v="1"/>
    <n v="0"/>
  </r>
  <r>
    <x v="6"/>
    <n v="10"/>
    <x v="9"/>
    <n v="27"/>
    <x v="26"/>
    <x v="1"/>
    <s v="Oregon Coast"/>
    <n v="3"/>
    <s v="N"/>
    <n v="1"/>
    <n v="0"/>
  </r>
  <r>
    <x v="6"/>
    <n v="10"/>
    <x v="9"/>
    <n v="27"/>
    <x v="26"/>
    <x v="1"/>
    <s v="Oregon Coast"/>
    <n v="4"/>
    <s v="N"/>
    <n v="1"/>
    <n v="0"/>
  </r>
  <r>
    <x v="6"/>
    <n v="10"/>
    <x v="9"/>
    <n v="27"/>
    <x v="26"/>
    <x v="1"/>
    <s v="Oregon Coast"/>
    <n v="5"/>
    <s v="N"/>
    <n v="1"/>
    <n v="0"/>
  </r>
  <r>
    <x v="6"/>
    <n v="11"/>
    <x v="10"/>
    <n v="27"/>
    <x v="26"/>
    <x v="1"/>
    <s v="Oregon Coast"/>
    <n v="2"/>
    <s v="N"/>
    <n v="1"/>
    <n v="0"/>
  </r>
  <r>
    <x v="6"/>
    <n v="11"/>
    <x v="10"/>
    <n v="27"/>
    <x v="26"/>
    <x v="1"/>
    <s v="Oregon Coast"/>
    <n v="3"/>
    <s v="N"/>
    <n v="1"/>
    <n v="0"/>
  </r>
  <r>
    <x v="6"/>
    <n v="11"/>
    <x v="10"/>
    <n v="27"/>
    <x v="26"/>
    <x v="1"/>
    <s v="Oregon Coast"/>
    <n v="4"/>
    <s v="N"/>
    <n v="1"/>
    <n v="0"/>
  </r>
  <r>
    <x v="6"/>
    <n v="11"/>
    <x v="10"/>
    <n v="27"/>
    <x v="26"/>
    <x v="1"/>
    <s v="Oregon Coast"/>
    <n v="5"/>
    <s v="N"/>
    <n v="1"/>
    <n v="0"/>
  </r>
  <r>
    <x v="6"/>
    <n v="12"/>
    <x v="11"/>
    <n v="27"/>
    <x v="26"/>
    <x v="1"/>
    <s v="Oregon Coast"/>
    <n v="2"/>
    <s v="N"/>
    <n v="1"/>
    <n v="0"/>
  </r>
  <r>
    <x v="6"/>
    <n v="12"/>
    <x v="11"/>
    <n v="27"/>
    <x v="26"/>
    <x v="1"/>
    <s v="Oregon Coast"/>
    <n v="3"/>
    <s v="N"/>
    <n v="1"/>
    <n v="0"/>
  </r>
  <r>
    <x v="6"/>
    <n v="12"/>
    <x v="11"/>
    <n v="27"/>
    <x v="26"/>
    <x v="1"/>
    <s v="Oregon Coast"/>
    <n v="4"/>
    <s v="N"/>
    <n v="1"/>
    <n v="0"/>
  </r>
  <r>
    <x v="6"/>
    <n v="12"/>
    <x v="11"/>
    <n v="27"/>
    <x v="26"/>
    <x v="1"/>
    <s v="Oregon Coast"/>
    <n v="5"/>
    <s v="N"/>
    <n v="1"/>
    <n v="0"/>
  </r>
  <r>
    <x v="6"/>
    <n v="13"/>
    <x v="12"/>
    <n v="27"/>
    <x v="26"/>
    <x v="1"/>
    <s v="Oregon Coast"/>
    <n v="2"/>
    <s v="N"/>
    <n v="1"/>
    <n v="0"/>
  </r>
  <r>
    <x v="6"/>
    <n v="13"/>
    <x v="12"/>
    <n v="27"/>
    <x v="26"/>
    <x v="1"/>
    <s v="Oregon Coast"/>
    <n v="3"/>
    <s v="N"/>
    <n v="1"/>
    <n v="0"/>
  </r>
  <r>
    <x v="6"/>
    <n v="13"/>
    <x v="12"/>
    <n v="27"/>
    <x v="26"/>
    <x v="1"/>
    <s v="Oregon Coast"/>
    <n v="4"/>
    <s v="N"/>
    <n v="1"/>
    <n v="0"/>
  </r>
  <r>
    <x v="6"/>
    <n v="13"/>
    <x v="12"/>
    <n v="27"/>
    <x v="26"/>
    <x v="1"/>
    <s v="Oregon Coast"/>
    <n v="5"/>
    <s v="N"/>
    <n v="1"/>
    <n v="0"/>
  </r>
  <r>
    <x v="6"/>
    <n v="14"/>
    <x v="13"/>
    <n v="27"/>
    <x v="26"/>
    <x v="1"/>
    <s v="Oregon Coast"/>
    <n v="2"/>
    <s v="N"/>
    <n v="1"/>
    <n v="0"/>
  </r>
  <r>
    <x v="6"/>
    <n v="14"/>
    <x v="13"/>
    <n v="27"/>
    <x v="26"/>
    <x v="1"/>
    <s v="Oregon Coast"/>
    <n v="3"/>
    <s v="N"/>
    <n v="1"/>
    <n v="0"/>
  </r>
  <r>
    <x v="6"/>
    <n v="14"/>
    <x v="13"/>
    <n v="27"/>
    <x v="26"/>
    <x v="1"/>
    <s v="Oregon Coast"/>
    <n v="4"/>
    <s v="N"/>
    <n v="1"/>
    <n v="0"/>
  </r>
  <r>
    <x v="6"/>
    <n v="14"/>
    <x v="13"/>
    <n v="27"/>
    <x v="26"/>
    <x v="1"/>
    <s v="Oregon Coast"/>
    <n v="5"/>
    <s v="N"/>
    <n v="1"/>
    <n v="0"/>
  </r>
  <r>
    <x v="6"/>
    <n v="15"/>
    <x v="14"/>
    <n v="27"/>
    <x v="26"/>
    <x v="1"/>
    <s v="Oregon Coast"/>
    <n v="2"/>
    <s v="N"/>
    <n v="1"/>
    <n v="0"/>
  </r>
  <r>
    <x v="6"/>
    <n v="15"/>
    <x v="14"/>
    <n v="27"/>
    <x v="26"/>
    <x v="1"/>
    <s v="Oregon Coast"/>
    <n v="3"/>
    <s v="N"/>
    <n v="1"/>
    <n v="0"/>
  </r>
  <r>
    <x v="6"/>
    <n v="15"/>
    <x v="14"/>
    <n v="27"/>
    <x v="26"/>
    <x v="1"/>
    <s v="Oregon Coast"/>
    <n v="4"/>
    <s v="N"/>
    <n v="1"/>
    <n v="0"/>
  </r>
  <r>
    <x v="6"/>
    <n v="15"/>
    <x v="14"/>
    <n v="27"/>
    <x v="26"/>
    <x v="1"/>
    <s v="Oregon Coast"/>
    <n v="5"/>
    <s v="N"/>
    <n v="1"/>
    <n v="0"/>
  </r>
  <r>
    <x v="6"/>
    <n v="16"/>
    <x v="15"/>
    <n v="27"/>
    <x v="26"/>
    <x v="1"/>
    <s v="Oregon Coast"/>
    <n v="2"/>
    <s v="N"/>
    <n v="1"/>
    <n v="0.04"/>
  </r>
  <r>
    <x v="6"/>
    <n v="16"/>
    <x v="15"/>
    <n v="27"/>
    <x v="26"/>
    <x v="1"/>
    <s v="Oregon Coast"/>
    <n v="3"/>
    <s v="N"/>
    <n v="1"/>
    <n v="0"/>
  </r>
  <r>
    <x v="6"/>
    <n v="16"/>
    <x v="15"/>
    <n v="27"/>
    <x v="26"/>
    <x v="1"/>
    <s v="Oregon Coast"/>
    <n v="4"/>
    <s v="N"/>
    <n v="1"/>
    <n v="0"/>
  </r>
  <r>
    <x v="6"/>
    <n v="16"/>
    <x v="15"/>
    <n v="27"/>
    <x v="26"/>
    <x v="1"/>
    <s v="Oregon Coast"/>
    <n v="5"/>
    <s v="N"/>
    <n v="1"/>
    <n v="0"/>
  </r>
  <r>
    <x v="6"/>
    <n v="17"/>
    <x v="16"/>
    <n v="27"/>
    <x v="26"/>
    <x v="1"/>
    <s v="Oregon Coast"/>
    <n v="2"/>
    <s v="N"/>
    <n v="1"/>
    <n v="0"/>
  </r>
  <r>
    <x v="6"/>
    <n v="17"/>
    <x v="16"/>
    <n v="27"/>
    <x v="26"/>
    <x v="1"/>
    <s v="Oregon Coast"/>
    <n v="3"/>
    <s v="N"/>
    <n v="1"/>
    <n v="0"/>
  </r>
  <r>
    <x v="6"/>
    <n v="17"/>
    <x v="16"/>
    <n v="27"/>
    <x v="26"/>
    <x v="1"/>
    <s v="Oregon Coast"/>
    <n v="4"/>
    <s v="N"/>
    <n v="1"/>
    <n v="0"/>
  </r>
  <r>
    <x v="6"/>
    <n v="17"/>
    <x v="16"/>
    <n v="27"/>
    <x v="26"/>
    <x v="1"/>
    <s v="Oregon Coast"/>
    <n v="5"/>
    <s v="N"/>
    <n v="1"/>
    <n v="0"/>
  </r>
  <r>
    <x v="6"/>
    <n v="18"/>
    <x v="17"/>
    <n v="27"/>
    <x v="26"/>
    <x v="1"/>
    <s v="Oregon Coast"/>
    <n v="2"/>
    <s v="N"/>
    <n v="1"/>
    <n v="0"/>
  </r>
  <r>
    <x v="6"/>
    <n v="18"/>
    <x v="17"/>
    <n v="27"/>
    <x v="26"/>
    <x v="1"/>
    <s v="Oregon Coast"/>
    <n v="3"/>
    <s v="N"/>
    <n v="1"/>
    <n v="0"/>
  </r>
  <r>
    <x v="6"/>
    <n v="18"/>
    <x v="17"/>
    <n v="27"/>
    <x v="26"/>
    <x v="1"/>
    <s v="Oregon Coast"/>
    <n v="4"/>
    <s v="N"/>
    <n v="1"/>
    <n v="1093.9100000000001"/>
  </r>
  <r>
    <x v="6"/>
    <n v="18"/>
    <x v="17"/>
    <n v="27"/>
    <x v="26"/>
    <x v="1"/>
    <s v="Oregon Coast"/>
    <n v="5"/>
    <s v="N"/>
    <n v="1"/>
    <n v="41.97"/>
  </r>
  <r>
    <x v="6"/>
    <n v="19"/>
    <x v="18"/>
    <n v="27"/>
    <x v="26"/>
    <x v="1"/>
    <s v="Oregon Coast"/>
    <n v="2"/>
    <s v="N"/>
    <n v="1"/>
    <n v="0"/>
  </r>
  <r>
    <x v="6"/>
    <n v="19"/>
    <x v="18"/>
    <n v="27"/>
    <x v="26"/>
    <x v="1"/>
    <s v="Oregon Coast"/>
    <n v="3"/>
    <s v="N"/>
    <n v="1"/>
    <n v="0"/>
  </r>
  <r>
    <x v="6"/>
    <n v="19"/>
    <x v="18"/>
    <n v="27"/>
    <x v="26"/>
    <x v="1"/>
    <s v="Oregon Coast"/>
    <n v="4"/>
    <s v="N"/>
    <n v="1"/>
    <n v="0"/>
  </r>
  <r>
    <x v="6"/>
    <n v="19"/>
    <x v="18"/>
    <n v="27"/>
    <x v="26"/>
    <x v="1"/>
    <s v="Oregon Coast"/>
    <n v="5"/>
    <s v="N"/>
    <n v="1"/>
    <n v="0"/>
  </r>
  <r>
    <x v="6"/>
    <n v="20"/>
    <x v="19"/>
    <n v="27"/>
    <x v="26"/>
    <x v="1"/>
    <s v="Oregon Coast"/>
    <n v="2"/>
    <s v="N"/>
    <n v="1"/>
    <n v="10.93"/>
  </r>
  <r>
    <x v="6"/>
    <n v="20"/>
    <x v="19"/>
    <n v="27"/>
    <x v="26"/>
    <x v="1"/>
    <s v="Oregon Coast"/>
    <n v="3"/>
    <s v="N"/>
    <n v="1"/>
    <n v="334.8"/>
  </r>
  <r>
    <x v="6"/>
    <n v="20"/>
    <x v="19"/>
    <n v="27"/>
    <x v="26"/>
    <x v="1"/>
    <s v="Oregon Coast"/>
    <n v="4"/>
    <s v="N"/>
    <n v="1"/>
    <n v="418.88"/>
  </r>
  <r>
    <x v="6"/>
    <n v="20"/>
    <x v="19"/>
    <n v="27"/>
    <x v="26"/>
    <x v="1"/>
    <s v="Oregon Coast"/>
    <n v="5"/>
    <s v="N"/>
    <n v="1"/>
    <n v="33.29"/>
  </r>
  <r>
    <x v="6"/>
    <n v="21"/>
    <x v="20"/>
    <n v="27"/>
    <x v="26"/>
    <x v="1"/>
    <s v="Oregon Coast"/>
    <n v="2"/>
    <s v="N"/>
    <n v="1"/>
    <n v="109.01"/>
  </r>
  <r>
    <x v="6"/>
    <n v="21"/>
    <x v="20"/>
    <n v="27"/>
    <x v="26"/>
    <x v="1"/>
    <s v="Oregon Coast"/>
    <n v="3"/>
    <s v="N"/>
    <n v="1"/>
    <n v="194.35"/>
  </r>
  <r>
    <x v="6"/>
    <n v="21"/>
    <x v="20"/>
    <n v="27"/>
    <x v="26"/>
    <x v="1"/>
    <s v="Oregon Coast"/>
    <n v="4"/>
    <s v="N"/>
    <n v="1"/>
    <n v="350.16"/>
  </r>
  <r>
    <x v="6"/>
    <n v="21"/>
    <x v="20"/>
    <n v="27"/>
    <x v="26"/>
    <x v="1"/>
    <s v="Oregon Coast"/>
    <n v="5"/>
    <s v="N"/>
    <n v="1"/>
    <n v="0"/>
  </r>
  <r>
    <x v="6"/>
    <n v="22"/>
    <x v="21"/>
    <n v="27"/>
    <x v="26"/>
    <x v="1"/>
    <s v="Oregon Coast"/>
    <n v="2"/>
    <s v="N"/>
    <n v="1"/>
    <n v="0"/>
  </r>
  <r>
    <x v="6"/>
    <n v="22"/>
    <x v="21"/>
    <n v="27"/>
    <x v="26"/>
    <x v="1"/>
    <s v="Oregon Coast"/>
    <n v="3"/>
    <s v="N"/>
    <n v="1"/>
    <n v="0"/>
  </r>
  <r>
    <x v="6"/>
    <n v="22"/>
    <x v="21"/>
    <n v="27"/>
    <x v="26"/>
    <x v="1"/>
    <s v="Oregon Coast"/>
    <n v="4"/>
    <s v="N"/>
    <n v="1"/>
    <n v="0"/>
  </r>
  <r>
    <x v="6"/>
    <n v="22"/>
    <x v="21"/>
    <n v="27"/>
    <x v="26"/>
    <x v="1"/>
    <s v="Oregon Coast"/>
    <n v="5"/>
    <s v="N"/>
    <n v="1"/>
    <n v="0"/>
  </r>
  <r>
    <x v="6"/>
    <n v="23"/>
    <x v="22"/>
    <n v="27"/>
    <x v="26"/>
    <x v="1"/>
    <s v="Oregon Coast"/>
    <n v="2"/>
    <s v="N"/>
    <n v="1"/>
    <n v="0"/>
  </r>
  <r>
    <x v="6"/>
    <n v="23"/>
    <x v="22"/>
    <n v="27"/>
    <x v="26"/>
    <x v="1"/>
    <s v="Oregon Coast"/>
    <n v="3"/>
    <s v="N"/>
    <n v="1"/>
    <n v="0"/>
  </r>
  <r>
    <x v="6"/>
    <n v="23"/>
    <x v="22"/>
    <n v="27"/>
    <x v="26"/>
    <x v="1"/>
    <s v="Oregon Coast"/>
    <n v="4"/>
    <s v="N"/>
    <n v="1"/>
    <n v="0"/>
  </r>
  <r>
    <x v="6"/>
    <n v="23"/>
    <x v="22"/>
    <n v="27"/>
    <x v="26"/>
    <x v="1"/>
    <s v="Oregon Coast"/>
    <n v="5"/>
    <s v="N"/>
    <n v="1"/>
    <n v="0"/>
  </r>
  <r>
    <x v="6"/>
    <n v="24"/>
    <x v="23"/>
    <n v="27"/>
    <x v="26"/>
    <x v="1"/>
    <s v="Oregon Coast"/>
    <n v="2"/>
    <s v="N"/>
    <n v="1"/>
    <n v="0"/>
  </r>
  <r>
    <x v="6"/>
    <n v="24"/>
    <x v="23"/>
    <n v="27"/>
    <x v="26"/>
    <x v="1"/>
    <s v="Oregon Coast"/>
    <n v="3"/>
    <s v="N"/>
    <n v="1"/>
    <n v="0"/>
  </r>
  <r>
    <x v="6"/>
    <n v="24"/>
    <x v="23"/>
    <n v="27"/>
    <x v="26"/>
    <x v="1"/>
    <s v="Oregon Coast"/>
    <n v="4"/>
    <s v="N"/>
    <n v="1"/>
    <n v="0"/>
  </r>
  <r>
    <x v="6"/>
    <n v="24"/>
    <x v="23"/>
    <n v="27"/>
    <x v="26"/>
    <x v="1"/>
    <s v="Oregon Coast"/>
    <n v="5"/>
    <s v="N"/>
    <n v="1"/>
    <n v="0"/>
  </r>
  <r>
    <x v="6"/>
    <n v="25"/>
    <x v="24"/>
    <n v="27"/>
    <x v="26"/>
    <x v="1"/>
    <s v="Oregon Coast"/>
    <n v="2"/>
    <s v="N"/>
    <n v="1"/>
    <n v="147.35"/>
  </r>
  <r>
    <x v="6"/>
    <n v="25"/>
    <x v="24"/>
    <n v="27"/>
    <x v="26"/>
    <x v="1"/>
    <s v="Oregon Coast"/>
    <n v="3"/>
    <s v="N"/>
    <n v="1"/>
    <n v="2539.1"/>
  </r>
  <r>
    <x v="6"/>
    <n v="25"/>
    <x v="24"/>
    <n v="27"/>
    <x v="26"/>
    <x v="1"/>
    <s v="Oregon Coast"/>
    <n v="4"/>
    <s v="N"/>
    <n v="1"/>
    <n v="12253.41"/>
  </r>
  <r>
    <x v="6"/>
    <n v="25"/>
    <x v="24"/>
    <n v="27"/>
    <x v="26"/>
    <x v="1"/>
    <s v="Oregon Coast"/>
    <n v="5"/>
    <s v="N"/>
    <n v="1"/>
    <n v="4085.57"/>
  </r>
  <r>
    <x v="0"/>
    <n v="1"/>
    <x v="0"/>
    <n v="28"/>
    <x v="27"/>
    <x v="1"/>
    <s v="WA Coastal Wild"/>
    <n v="2"/>
    <s v="N"/>
    <n v="1"/>
    <n v="0"/>
  </r>
  <r>
    <x v="0"/>
    <n v="1"/>
    <x v="0"/>
    <n v="28"/>
    <x v="27"/>
    <x v="1"/>
    <s v="WA Coastal Wild"/>
    <n v="3"/>
    <s v="N"/>
    <n v="1"/>
    <n v="239.47"/>
  </r>
  <r>
    <x v="0"/>
    <n v="1"/>
    <x v="0"/>
    <n v="28"/>
    <x v="27"/>
    <x v="1"/>
    <s v="WA Coastal Wild"/>
    <n v="4"/>
    <s v="N"/>
    <n v="1"/>
    <n v="2678.14"/>
  </r>
  <r>
    <x v="0"/>
    <n v="1"/>
    <x v="0"/>
    <n v="28"/>
    <x v="27"/>
    <x v="1"/>
    <s v="WA Coastal Wild"/>
    <n v="5"/>
    <s v="N"/>
    <n v="1"/>
    <n v="1210.1400000000001"/>
  </r>
  <r>
    <x v="0"/>
    <n v="2"/>
    <x v="1"/>
    <n v="28"/>
    <x v="27"/>
    <x v="1"/>
    <s v="WA Coastal Wild"/>
    <n v="2"/>
    <s v="N"/>
    <n v="1"/>
    <n v="0"/>
  </r>
  <r>
    <x v="0"/>
    <n v="2"/>
    <x v="1"/>
    <n v="28"/>
    <x v="27"/>
    <x v="1"/>
    <s v="WA Coastal Wild"/>
    <n v="3"/>
    <s v="N"/>
    <n v="1"/>
    <n v="986.88"/>
  </r>
  <r>
    <x v="0"/>
    <n v="2"/>
    <x v="1"/>
    <n v="28"/>
    <x v="27"/>
    <x v="1"/>
    <s v="WA Coastal Wild"/>
    <n v="4"/>
    <s v="N"/>
    <n v="1"/>
    <n v="1418.94"/>
  </r>
  <r>
    <x v="0"/>
    <n v="2"/>
    <x v="1"/>
    <n v="28"/>
    <x v="27"/>
    <x v="1"/>
    <s v="WA Coastal Wild"/>
    <n v="5"/>
    <s v="N"/>
    <n v="1"/>
    <n v="947.53"/>
  </r>
  <r>
    <x v="0"/>
    <n v="3"/>
    <x v="2"/>
    <n v="28"/>
    <x v="27"/>
    <x v="1"/>
    <s v="WA Coastal Wild"/>
    <n v="2"/>
    <s v="N"/>
    <n v="1"/>
    <n v="0"/>
  </r>
  <r>
    <x v="0"/>
    <n v="3"/>
    <x v="2"/>
    <n v="28"/>
    <x v="27"/>
    <x v="1"/>
    <s v="WA Coastal Wild"/>
    <n v="3"/>
    <s v="N"/>
    <n v="1"/>
    <n v="0"/>
  </r>
  <r>
    <x v="0"/>
    <n v="3"/>
    <x v="2"/>
    <n v="28"/>
    <x v="27"/>
    <x v="1"/>
    <s v="WA Coastal Wild"/>
    <n v="4"/>
    <s v="N"/>
    <n v="1"/>
    <n v="0"/>
  </r>
  <r>
    <x v="0"/>
    <n v="3"/>
    <x v="2"/>
    <n v="28"/>
    <x v="27"/>
    <x v="1"/>
    <s v="WA Coastal Wild"/>
    <n v="5"/>
    <s v="N"/>
    <n v="1"/>
    <n v="0"/>
  </r>
  <r>
    <x v="0"/>
    <n v="4"/>
    <x v="3"/>
    <n v="28"/>
    <x v="27"/>
    <x v="1"/>
    <s v="WA Coastal Wild"/>
    <n v="2"/>
    <s v="N"/>
    <n v="1"/>
    <n v="0"/>
  </r>
  <r>
    <x v="0"/>
    <n v="4"/>
    <x v="3"/>
    <n v="28"/>
    <x v="27"/>
    <x v="1"/>
    <s v="WA Coastal Wild"/>
    <n v="3"/>
    <s v="N"/>
    <n v="1"/>
    <n v="1569.74"/>
  </r>
  <r>
    <x v="0"/>
    <n v="4"/>
    <x v="3"/>
    <n v="28"/>
    <x v="27"/>
    <x v="1"/>
    <s v="WA Coastal Wild"/>
    <n v="4"/>
    <s v="N"/>
    <n v="1"/>
    <n v="664.84"/>
  </r>
  <r>
    <x v="0"/>
    <n v="4"/>
    <x v="3"/>
    <n v="28"/>
    <x v="27"/>
    <x v="1"/>
    <s v="WA Coastal Wild"/>
    <n v="5"/>
    <s v="N"/>
    <n v="1"/>
    <n v="76.45"/>
  </r>
  <r>
    <x v="0"/>
    <n v="5"/>
    <x v="4"/>
    <n v="28"/>
    <x v="27"/>
    <x v="1"/>
    <s v="WA Coastal Wild"/>
    <n v="2"/>
    <s v="N"/>
    <n v="1"/>
    <n v="0"/>
  </r>
  <r>
    <x v="0"/>
    <n v="5"/>
    <x v="4"/>
    <n v="28"/>
    <x v="27"/>
    <x v="1"/>
    <s v="WA Coastal Wild"/>
    <n v="3"/>
    <s v="N"/>
    <n v="1"/>
    <n v="759.54"/>
  </r>
  <r>
    <x v="0"/>
    <n v="5"/>
    <x v="4"/>
    <n v="28"/>
    <x v="27"/>
    <x v="1"/>
    <s v="WA Coastal Wild"/>
    <n v="4"/>
    <s v="N"/>
    <n v="1"/>
    <n v="0"/>
  </r>
  <r>
    <x v="0"/>
    <n v="5"/>
    <x v="4"/>
    <n v="28"/>
    <x v="27"/>
    <x v="1"/>
    <s v="WA Coastal Wild"/>
    <n v="5"/>
    <s v="N"/>
    <n v="1"/>
    <n v="0"/>
  </r>
  <r>
    <x v="0"/>
    <n v="6"/>
    <x v="5"/>
    <n v="28"/>
    <x v="27"/>
    <x v="1"/>
    <s v="WA Coastal Wild"/>
    <n v="2"/>
    <s v="N"/>
    <n v="1"/>
    <n v="0"/>
  </r>
  <r>
    <x v="0"/>
    <n v="6"/>
    <x v="5"/>
    <n v="28"/>
    <x v="27"/>
    <x v="1"/>
    <s v="WA Coastal Wild"/>
    <n v="3"/>
    <s v="N"/>
    <n v="1"/>
    <n v="0"/>
  </r>
  <r>
    <x v="0"/>
    <n v="6"/>
    <x v="5"/>
    <n v="28"/>
    <x v="27"/>
    <x v="1"/>
    <s v="WA Coastal Wild"/>
    <n v="4"/>
    <s v="N"/>
    <n v="1"/>
    <n v="0"/>
  </r>
  <r>
    <x v="0"/>
    <n v="6"/>
    <x v="5"/>
    <n v="28"/>
    <x v="27"/>
    <x v="1"/>
    <s v="WA Coastal Wild"/>
    <n v="5"/>
    <s v="N"/>
    <n v="1"/>
    <n v="0"/>
  </r>
  <r>
    <x v="0"/>
    <n v="7"/>
    <x v="6"/>
    <n v="28"/>
    <x v="27"/>
    <x v="1"/>
    <s v="WA Coastal Wild"/>
    <n v="2"/>
    <s v="N"/>
    <n v="1"/>
    <n v="513.96"/>
  </r>
  <r>
    <x v="0"/>
    <n v="7"/>
    <x v="6"/>
    <n v="28"/>
    <x v="27"/>
    <x v="1"/>
    <s v="WA Coastal Wild"/>
    <n v="3"/>
    <s v="N"/>
    <n v="1"/>
    <n v="0"/>
  </r>
  <r>
    <x v="0"/>
    <n v="7"/>
    <x v="6"/>
    <n v="28"/>
    <x v="27"/>
    <x v="1"/>
    <s v="WA Coastal Wild"/>
    <n v="4"/>
    <s v="N"/>
    <n v="1"/>
    <n v="264.48"/>
  </r>
  <r>
    <x v="0"/>
    <n v="7"/>
    <x v="6"/>
    <n v="28"/>
    <x v="27"/>
    <x v="1"/>
    <s v="WA Coastal Wild"/>
    <n v="5"/>
    <s v="N"/>
    <n v="1"/>
    <n v="0"/>
  </r>
  <r>
    <x v="0"/>
    <n v="8"/>
    <x v="7"/>
    <n v="28"/>
    <x v="27"/>
    <x v="1"/>
    <s v="WA Coastal Wild"/>
    <n v="2"/>
    <s v="N"/>
    <n v="1"/>
    <n v="0"/>
  </r>
  <r>
    <x v="0"/>
    <n v="8"/>
    <x v="7"/>
    <n v="28"/>
    <x v="27"/>
    <x v="1"/>
    <s v="WA Coastal Wild"/>
    <n v="3"/>
    <s v="N"/>
    <n v="1"/>
    <n v="26.73"/>
  </r>
  <r>
    <x v="0"/>
    <n v="8"/>
    <x v="7"/>
    <n v="28"/>
    <x v="27"/>
    <x v="1"/>
    <s v="WA Coastal Wild"/>
    <n v="4"/>
    <s v="N"/>
    <n v="1"/>
    <n v="36.340000000000003"/>
  </r>
  <r>
    <x v="0"/>
    <n v="8"/>
    <x v="7"/>
    <n v="28"/>
    <x v="27"/>
    <x v="1"/>
    <s v="WA Coastal Wild"/>
    <n v="5"/>
    <s v="N"/>
    <n v="1"/>
    <n v="36.94"/>
  </r>
  <r>
    <x v="0"/>
    <n v="9"/>
    <x v="8"/>
    <n v="28"/>
    <x v="27"/>
    <x v="1"/>
    <s v="WA Coastal Wild"/>
    <n v="2"/>
    <s v="N"/>
    <n v="1"/>
    <n v="25.61"/>
  </r>
  <r>
    <x v="0"/>
    <n v="9"/>
    <x v="8"/>
    <n v="28"/>
    <x v="27"/>
    <x v="1"/>
    <s v="WA Coastal Wild"/>
    <n v="3"/>
    <s v="N"/>
    <n v="1"/>
    <n v="13.66"/>
  </r>
  <r>
    <x v="0"/>
    <n v="9"/>
    <x v="8"/>
    <n v="28"/>
    <x v="27"/>
    <x v="1"/>
    <s v="WA Coastal Wild"/>
    <n v="4"/>
    <s v="N"/>
    <n v="1"/>
    <n v="0"/>
  </r>
  <r>
    <x v="0"/>
    <n v="9"/>
    <x v="8"/>
    <n v="28"/>
    <x v="27"/>
    <x v="1"/>
    <s v="WA Coastal Wild"/>
    <n v="5"/>
    <s v="N"/>
    <n v="1"/>
    <n v="0"/>
  </r>
  <r>
    <x v="0"/>
    <n v="10"/>
    <x v="9"/>
    <n v="28"/>
    <x v="27"/>
    <x v="1"/>
    <s v="WA Coastal Wild"/>
    <n v="2"/>
    <s v="N"/>
    <n v="1"/>
    <n v="22.37"/>
  </r>
  <r>
    <x v="0"/>
    <n v="10"/>
    <x v="9"/>
    <n v="28"/>
    <x v="27"/>
    <x v="1"/>
    <s v="WA Coastal Wild"/>
    <n v="3"/>
    <s v="N"/>
    <n v="1"/>
    <n v="150.04"/>
  </r>
  <r>
    <x v="0"/>
    <n v="10"/>
    <x v="9"/>
    <n v="28"/>
    <x v="27"/>
    <x v="1"/>
    <s v="WA Coastal Wild"/>
    <n v="4"/>
    <s v="N"/>
    <n v="1"/>
    <n v="0"/>
  </r>
  <r>
    <x v="0"/>
    <n v="10"/>
    <x v="9"/>
    <n v="28"/>
    <x v="27"/>
    <x v="1"/>
    <s v="WA Coastal Wild"/>
    <n v="5"/>
    <s v="N"/>
    <n v="1"/>
    <n v="0"/>
  </r>
  <r>
    <x v="0"/>
    <n v="11"/>
    <x v="10"/>
    <n v="28"/>
    <x v="27"/>
    <x v="1"/>
    <s v="WA Coastal Wild"/>
    <n v="2"/>
    <s v="N"/>
    <n v="1"/>
    <n v="0.15"/>
  </r>
  <r>
    <x v="0"/>
    <n v="11"/>
    <x v="10"/>
    <n v="28"/>
    <x v="27"/>
    <x v="1"/>
    <s v="WA Coastal Wild"/>
    <n v="3"/>
    <s v="N"/>
    <n v="1"/>
    <n v="0"/>
  </r>
  <r>
    <x v="0"/>
    <n v="11"/>
    <x v="10"/>
    <n v="28"/>
    <x v="27"/>
    <x v="1"/>
    <s v="WA Coastal Wild"/>
    <n v="4"/>
    <s v="N"/>
    <n v="1"/>
    <n v="0"/>
  </r>
  <r>
    <x v="0"/>
    <n v="11"/>
    <x v="10"/>
    <n v="28"/>
    <x v="27"/>
    <x v="1"/>
    <s v="WA Coastal Wild"/>
    <n v="5"/>
    <s v="N"/>
    <n v="1"/>
    <n v="0"/>
  </r>
  <r>
    <x v="0"/>
    <n v="12"/>
    <x v="11"/>
    <n v="28"/>
    <x v="27"/>
    <x v="1"/>
    <s v="WA Coastal Wild"/>
    <n v="2"/>
    <s v="N"/>
    <n v="1"/>
    <n v="0"/>
  </r>
  <r>
    <x v="0"/>
    <n v="12"/>
    <x v="11"/>
    <n v="28"/>
    <x v="27"/>
    <x v="1"/>
    <s v="WA Coastal Wild"/>
    <n v="3"/>
    <s v="N"/>
    <n v="1"/>
    <n v="4.33"/>
  </r>
  <r>
    <x v="0"/>
    <n v="12"/>
    <x v="11"/>
    <n v="28"/>
    <x v="27"/>
    <x v="1"/>
    <s v="WA Coastal Wild"/>
    <n v="4"/>
    <s v="N"/>
    <n v="1"/>
    <n v="52.36"/>
  </r>
  <r>
    <x v="0"/>
    <n v="12"/>
    <x v="11"/>
    <n v="28"/>
    <x v="27"/>
    <x v="1"/>
    <s v="WA Coastal Wild"/>
    <n v="5"/>
    <s v="N"/>
    <n v="1"/>
    <n v="0"/>
  </r>
  <r>
    <x v="0"/>
    <n v="13"/>
    <x v="12"/>
    <n v="28"/>
    <x v="27"/>
    <x v="1"/>
    <s v="WA Coastal Wild"/>
    <n v="2"/>
    <s v="N"/>
    <n v="1"/>
    <n v="0"/>
  </r>
  <r>
    <x v="0"/>
    <n v="13"/>
    <x v="12"/>
    <n v="28"/>
    <x v="27"/>
    <x v="1"/>
    <s v="WA Coastal Wild"/>
    <n v="3"/>
    <s v="N"/>
    <n v="1"/>
    <n v="0"/>
  </r>
  <r>
    <x v="0"/>
    <n v="13"/>
    <x v="12"/>
    <n v="28"/>
    <x v="27"/>
    <x v="1"/>
    <s v="WA Coastal Wild"/>
    <n v="4"/>
    <s v="N"/>
    <n v="1"/>
    <n v="0"/>
  </r>
  <r>
    <x v="0"/>
    <n v="13"/>
    <x v="12"/>
    <n v="28"/>
    <x v="27"/>
    <x v="1"/>
    <s v="WA Coastal Wild"/>
    <n v="5"/>
    <s v="N"/>
    <n v="1"/>
    <n v="0"/>
  </r>
  <r>
    <x v="0"/>
    <n v="14"/>
    <x v="13"/>
    <n v="28"/>
    <x v="27"/>
    <x v="1"/>
    <s v="WA Coastal Wild"/>
    <n v="2"/>
    <s v="N"/>
    <n v="1"/>
    <n v="180.37"/>
  </r>
  <r>
    <x v="0"/>
    <n v="14"/>
    <x v="13"/>
    <n v="28"/>
    <x v="27"/>
    <x v="1"/>
    <s v="WA Coastal Wild"/>
    <n v="3"/>
    <s v="N"/>
    <n v="1"/>
    <n v="1502.64"/>
  </r>
  <r>
    <x v="0"/>
    <n v="14"/>
    <x v="13"/>
    <n v="28"/>
    <x v="27"/>
    <x v="1"/>
    <s v="WA Coastal Wild"/>
    <n v="4"/>
    <s v="N"/>
    <n v="1"/>
    <n v="4515.9799999999996"/>
  </r>
  <r>
    <x v="0"/>
    <n v="14"/>
    <x v="13"/>
    <n v="28"/>
    <x v="27"/>
    <x v="1"/>
    <s v="WA Coastal Wild"/>
    <n v="5"/>
    <s v="N"/>
    <n v="1"/>
    <n v="2036.41"/>
  </r>
  <r>
    <x v="0"/>
    <n v="15"/>
    <x v="14"/>
    <n v="28"/>
    <x v="27"/>
    <x v="1"/>
    <s v="WA Coastal Wild"/>
    <n v="2"/>
    <s v="N"/>
    <n v="1"/>
    <n v="0"/>
  </r>
  <r>
    <x v="0"/>
    <n v="15"/>
    <x v="14"/>
    <n v="28"/>
    <x v="27"/>
    <x v="1"/>
    <s v="WA Coastal Wild"/>
    <n v="3"/>
    <s v="N"/>
    <n v="1"/>
    <n v="0"/>
  </r>
  <r>
    <x v="0"/>
    <n v="15"/>
    <x v="14"/>
    <n v="28"/>
    <x v="27"/>
    <x v="1"/>
    <s v="WA Coastal Wild"/>
    <n v="4"/>
    <s v="N"/>
    <n v="1"/>
    <n v="0"/>
  </r>
  <r>
    <x v="0"/>
    <n v="15"/>
    <x v="14"/>
    <n v="28"/>
    <x v="27"/>
    <x v="1"/>
    <s v="WA Coastal Wild"/>
    <n v="5"/>
    <s v="N"/>
    <n v="1"/>
    <n v="0"/>
  </r>
  <r>
    <x v="0"/>
    <n v="16"/>
    <x v="15"/>
    <n v="28"/>
    <x v="27"/>
    <x v="1"/>
    <s v="WA Coastal Wild"/>
    <n v="2"/>
    <s v="N"/>
    <n v="1"/>
    <n v="0"/>
  </r>
  <r>
    <x v="0"/>
    <n v="16"/>
    <x v="15"/>
    <n v="28"/>
    <x v="27"/>
    <x v="1"/>
    <s v="WA Coastal Wild"/>
    <n v="3"/>
    <s v="N"/>
    <n v="1"/>
    <n v="0"/>
  </r>
  <r>
    <x v="0"/>
    <n v="16"/>
    <x v="15"/>
    <n v="28"/>
    <x v="27"/>
    <x v="1"/>
    <s v="WA Coastal Wild"/>
    <n v="4"/>
    <s v="N"/>
    <n v="1"/>
    <n v="0"/>
  </r>
  <r>
    <x v="0"/>
    <n v="16"/>
    <x v="15"/>
    <n v="28"/>
    <x v="27"/>
    <x v="1"/>
    <s v="WA Coastal Wild"/>
    <n v="5"/>
    <s v="N"/>
    <n v="1"/>
    <n v="0.01"/>
  </r>
  <r>
    <x v="0"/>
    <n v="17"/>
    <x v="16"/>
    <n v="28"/>
    <x v="27"/>
    <x v="1"/>
    <s v="WA Coastal Wild"/>
    <n v="2"/>
    <s v="N"/>
    <n v="1"/>
    <n v="0"/>
  </r>
  <r>
    <x v="0"/>
    <n v="17"/>
    <x v="16"/>
    <n v="28"/>
    <x v="27"/>
    <x v="1"/>
    <s v="WA Coastal Wild"/>
    <n v="3"/>
    <s v="N"/>
    <n v="1"/>
    <n v="0"/>
  </r>
  <r>
    <x v="0"/>
    <n v="17"/>
    <x v="16"/>
    <n v="28"/>
    <x v="27"/>
    <x v="1"/>
    <s v="WA Coastal Wild"/>
    <n v="4"/>
    <s v="N"/>
    <n v="1"/>
    <n v="0"/>
  </r>
  <r>
    <x v="0"/>
    <n v="17"/>
    <x v="16"/>
    <n v="28"/>
    <x v="27"/>
    <x v="1"/>
    <s v="WA Coastal Wild"/>
    <n v="5"/>
    <s v="N"/>
    <n v="1"/>
    <n v="0"/>
  </r>
  <r>
    <x v="0"/>
    <n v="18"/>
    <x v="17"/>
    <n v="28"/>
    <x v="27"/>
    <x v="1"/>
    <s v="WA Coastal Wild"/>
    <n v="2"/>
    <s v="N"/>
    <n v="1"/>
    <n v="207.24"/>
  </r>
  <r>
    <x v="0"/>
    <n v="18"/>
    <x v="17"/>
    <n v="28"/>
    <x v="27"/>
    <x v="1"/>
    <s v="WA Coastal Wild"/>
    <n v="3"/>
    <s v="N"/>
    <n v="1"/>
    <n v="236.9"/>
  </r>
  <r>
    <x v="0"/>
    <n v="18"/>
    <x v="17"/>
    <n v="28"/>
    <x v="27"/>
    <x v="1"/>
    <s v="WA Coastal Wild"/>
    <n v="4"/>
    <s v="N"/>
    <n v="1"/>
    <n v="360.11"/>
  </r>
  <r>
    <x v="0"/>
    <n v="18"/>
    <x v="17"/>
    <n v="28"/>
    <x v="27"/>
    <x v="1"/>
    <s v="WA Coastal Wild"/>
    <n v="5"/>
    <s v="N"/>
    <n v="1"/>
    <n v="172.84"/>
  </r>
  <r>
    <x v="0"/>
    <n v="19"/>
    <x v="18"/>
    <n v="28"/>
    <x v="27"/>
    <x v="1"/>
    <s v="WA Coastal Wild"/>
    <n v="2"/>
    <s v="N"/>
    <n v="1"/>
    <n v="0"/>
  </r>
  <r>
    <x v="0"/>
    <n v="19"/>
    <x v="18"/>
    <n v="28"/>
    <x v="27"/>
    <x v="1"/>
    <s v="WA Coastal Wild"/>
    <n v="3"/>
    <s v="N"/>
    <n v="1"/>
    <n v="0"/>
  </r>
  <r>
    <x v="0"/>
    <n v="19"/>
    <x v="18"/>
    <n v="28"/>
    <x v="27"/>
    <x v="1"/>
    <s v="WA Coastal Wild"/>
    <n v="4"/>
    <s v="N"/>
    <n v="1"/>
    <n v="0"/>
  </r>
  <r>
    <x v="0"/>
    <n v="19"/>
    <x v="18"/>
    <n v="28"/>
    <x v="27"/>
    <x v="1"/>
    <s v="WA Coastal Wild"/>
    <n v="5"/>
    <s v="N"/>
    <n v="1"/>
    <n v="0"/>
  </r>
  <r>
    <x v="0"/>
    <n v="20"/>
    <x v="19"/>
    <n v="28"/>
    <x v="27"/>
    <x v="1"/>
    <s v="WA Coastal Wild"/>
    <n v="2"/>
    <s v="N"/>
    <n v="1"/>
    <n v="0"/>
  </r>
  <r>
    <x v="0"/>
    <n v="20"/>
    <x v="19"/>
    <n v="28"/>
    <x v="27"/>
    <x v="1"/>
    <s v="WA Coastal Wild"/>
    <n v="3"/>
    <s v="N"/>
    <n v="1"/>
    <n v="250.97"/>
  </r>
  <r>
    <x v="0"/>
    <n v="20"/>
    <x v="19"/>
    <n v="28"/>
    <x v="27"/>
    <x v="1"/>
    <s v="WA Coastal Wild"/>
    <n v="4"/>
    <s v="N"/>
    <n v="1"/>
    <n v="148.53"/>
  </r>
  <r>
    <x v="0"/>
    <n v="20"/>
    <x v="19"/>
    <n v="28"/>
    <x v="27"/>
    <x v="1"/>
    <s v="WA Coastal Wild"/>
    <n v="5"/>
    <s v="N"/>
    <n v="1"/>
    <n v="17.850000000000001"/>
  </r>
  <r>
    <x v="0"/>
    <n v="21"/>
    <x v="20"/>
    <n v="28"/>
    <x v="27"/>
    <x v="1"/>
    <s v="WA Coastal Wild"/>
    <n v="2"/>
    <s v="N"/>
    <n v="1"/>
    <n v="0"/>
  </r>
  <r>
    <x v="0"/>
    <n v="21"/>
    <x v="20"/>
    <n v="28"/>
    <x v="27"/>
    <x v="1"/>
    <s v="WA Coastal Wild"/>
    <n v="3"/>
    <s v="N"/>
    <n v="1"/>
    <n v="0"/>
  </r>
  <r>
    <x v="0"/>
    <n v="21"/>
    <x v="20"/>
    <n v="28"/>
    <x v="27"/>
    <x v="1"/>
    <s v="WA Coastal Wild"/>
    <n v="4"/>
    <s v="N"/>
    <n v="1"/>
    <n v="37.75"/>
  </r>
  <r>
    <x v="0"/>
    <n v="21"/>
    <x v="20"/>
    <n v="28"/>
    <x v="27"/>
    <x v="1"/>
    <s v="WA Coastal Wild"/>
    <n v="5"/>
    <s v="N"/>
    <n v="1"/>
    <n v="0"/>
  </r>
  <r>
    <x v="0"/>
    <n v="22"/>
    <x v="21"/>
    <n v="28"/>
    <x v="27"/>
    <x v="1"/>
    <s v="WA Coastal Wild"/>
    <n v="2"/>
    <s v="N"/>
    <n v="1"/>
    <n v="0"/>
  </r>
  <r>
    <x v="0"/>
    <n v="22"/>
    <x v="21"/>
    <n v="28"/>
    <x v="27"/>
    <x v="1"/>
    <s v="WA Coastal Wild"/>
    <n v="3"/>
    <s v="N"/>
    <n v="1"/>
    <n v="181.12"/>
  </r>
  <r>
    <x v="0"/>
    <n v="22"/>
    <x v="21"/>
    <n v="28"/>
    <x v="27"/>
    <x v="1"/>
    <s v="WA Coastal Wild"/>
    <n v="4"/>
    <s v="N"/>
    <n v="1"/>
    <n v="0"/>
  </r>
  <r>
    <x v="0"/>
    <n v="22"/>
    <x v="21"/>
    <n v="28"/>
    <x v="27"/>
    <x v="1"/>
    <s v="WA Coastal Wild"/>
    <n v="5"/>
    <s v="N"/>
    <n v="1"/>
    <n v="0"/>
  </r>
  <r>
    <x v="0"/>
    <n v="23"/>
    <x v="22"/>
    <n v="28"/>
    <x v="27"/>
    <x v="1"/>
    <s v="WA Coastal Wild"/>
    <n v="2"/>
    <s v="N"/>
    <n v="1"/>
    <n v="0"/>
  </r>
  <r>
    <x v="0"/>
    <n v="23"/>
    <x v="22"/>
    <n v="28"/>
    <x v="27"/>
    <x v="1"/>
    <s v="WA Coastal Wild"/>
    <n v="3"/>
    <s v="N"/>
    <n v="1"/>
    <n v="0"/>
  </r>
  <r>
    <x v="0"/>
    <n v="23"/>
    <x v="22"/>
    <n v="28"/>
    <x v="27"/>
    <x v="1"/>
    <s v="WA Coastal Wild"/>
    <n v="4"/>
    <s v="N"/>
    <n v="1"/>
    <n v="0"/>
  </r>
  <r>
    <x v="0"/>
    <n v="23"/>
    <x v="22"/>
    <n v="28"/>
    <x v="27"/>
    <x v="1"/>
    <s v="WA Coastal Wild"/>
    <n v="5"/>
    <s v="N"/>
    <n v="1"/>
    <n v="0"/>
  </r>
  <r>
    <x v="0"/>
    <n v="24"/>
    <x v="23"/>
    <n v="28"/>
    <x v="27"/>
    <x v="1"/>
    <s v="WA Coastal Wild"/>
    <n v="2"/>
    <s v="N"/>
    <n v="1"/>
    <n v="0"/>
  </r>
  <r>
    <x v="0"/>
    <n v="24"/>
    <x v="23"/>
    <n v="28"/>
    <x v="27"/>
    <x v="1"/>
    <s v="WA Coastal Wild"/>
    <n v="3"/>
    <s v="N"/>
    <n v="1"/>
    <n v="383.98"/>
  </r>
  <r>
    <x v="0"/>
    <n v="24"/>
    <x v="23"/>
    <n v="28"/>
    <x v="27"/>
    <x v="1"/>
    <s v="WA Coastal Wild"/>
    <n v="4"/>
    <s v="N"/>
    <n v="1"/>
    <n v="0"/>
  </r>
  <r>
    <x v="0"/>
    <n v="24"/>
    <x v="23"/>
    <n v="28"/>
    <x v="27"/>
    <x v="1"/>
    <s v="WA Coastal Wild"/>
    <n v="5"/>
    <s v="N"/>
    <n v="1"/>
    <n v="0"/>
  </r>
  <r>
    <x v="0"/>
    <n v="25"/>
    <x v="24"/>
    <n v="28"/>
    <x v="27"/>
    <x v="1"/>
    <s v="WA Coastal Wild"/>
    <n v="2"/>
    <s v="N"/>
    <n v="1"/>
    <n v="0"/>
  </r>
  <r>
    <x v="0"/>
    <n v="25"/>
    <x v="24"/>
    <n v="28"/>
    <x v="27"/>
    <x v="1"/>
    <s v="WA Coastal Wild"/>
    <n v="3"/>
    <s v="N"/>
    <n v="1"/>
    <n v="0"/>
  </r>
  <r>
    <x v="0"/>
    <n v="25"/>
    <x v="24"/>
    <n v="28"/>
    <x v="27"/>
    <x v="1"/>
    <s v="WA Coastal Wild"/>
    <n v="4"/>
    <s v="N"/>
    <n v="1"/>
    <n v="0"/>
  </r>
  <r>
    <x v="0"/>
    <n v="25"/>
    <x v="24"/>
    <n v="28"/>
    <x v="27"/>
    <x v="1"/>
    <s v="WA Coastal Wild"/>
    <n v="5"/>
    <s v="N"/>
    <n v="1"/>
    <n v="0"/>
  </r>
  <r>
    <x v="1"/>
    <n v="1"/>
    <x v="0"/>
    <n v="28"/>
    <x v="27"/>
    <x v="1"/>
    <s v="WA Coastal Wild"/>
    <n v="2"/>
    <s v="N"/>
    <n v="1"/>
    <n v="0"/>
  </r>
  <r>
    <x v="1"/>
    <n v="1"/>
    <x v="0"/>
    <n v="28"/>
    <x v="27"/>
    <x v="1"/>
    <s v="WA Coastal Wild"/>
    <n v="3"/>
    <s v="N"/>
    <n v="1"/>
    <n v="173.58"/>
  </r>
  <r>
    <x v="1"/>
    <n v="1"/>
    <x v="0"/>
    <n v="28"/>
    <x v="27"/>
    <x v="1"/>
    <s v="WA Coastal Wild"/>
    <n v="4"/>
    <s v="N"/>
    <n v="1"/>
    <n v="1683.98"/>
  </r>
  <r>
    <x v="1"/>
    <n v="1"/>
    <x v="0"/>
    <n v="28"/>
    <x v="27"/>
    <x v="1"/>
    <s v="WA Coastal Wild"/>
    <n v="5"/>
    <s v="N"/>
    <n v="1"/>
    <n v="684.06"/>
  </r>
  <r>
    <x v="1"/>
    <n v="2"/>
    <x v="1"/>
    <n v="28"/>
    <x v="27"/>
    <x v="1"/>
    <s v="WA Coastal Wild"/>
    <n v="2"/>
    <s v="N"/>
    <n v="1"/>
    <n v="0"/>
  </r>
  <r>
    <x v="1"/>
    <n v="2"/>
    <x v="1"/>
    <n v="28"/>
    <x v="27"/>
    <x v="1"/>
    <s v="WA Coastal Wild"/>
    <n v="3"/>
    <s v="N"/>
    <n v="1"/>
    <n v="844.37"/>
  </r>
  <r>
    <x v="1"/>
    <n v="2"/>
    <x v="1"/>
    <n v="28"/>
    <x v="27"/>
    <x v="1"/>
    <s v="WA Coastal Wild"/>
    <n v="4"/>
    <s v="N"/>
    <n v="1"/>
    <n v="986.29"/>
  </r>
  <r>
    <x v="1"/>
    <n v="2"/>
    <x v="1"/>
    <n v="28"/>
    <x v="27"/>
    <x v="1"/>
    <s v="WA Coastal Wild"/>
    <n v="5"/>
    <s v="N"/>
    <n v="1"/>
    <n v="628.17999999999995"/>
  </r>
  <r>
    <x v="1"/>
    <n v="3"/>
    <x v="2"/>
    <n v="28"/>
    <x v="27"/>
    <x v="1"/>
    <s v="WA Coastal Wild"/>
    <n v="2"/>
    <s v="N"/>
    <n v="1"/>
    <n v="0"/>
  </r>
  <r>
    <x v="1"/>
    <n v="3"/>
    <x v="2"/>
    <n v="28"/>
    <x v="27"/>
    <x v="1"/>
    <s v="WA Coastal Wild"/>
    <n v="3"/>
    <s v="N"/>
    <n v="1"/>
    <n v="0.01"/>
  </r>
  <r>
    <x v="1"/>
    <n v="3"/>
    <x v="2"/>
    <n v="28"/>
    <x v="27"/>
    <x v="1"/>
    <s v="WA Coastal Wild"/>
    <n v="4"/>
    <s v="N"/>
    <n v="1"/>
    <n v="0.21"/>
  </r>
  <r>
    <x v="1"/>
    <n v="3"/>
    <x v="2"/>
    <n v="28"/>
    <x v="27"/>
    <x v="1"/>
    <s v="WA Coastal Wild"/>
    <n v="5"/>
    <s v="N"/>
    <n v="1"/>
    <n v="0.01"/>
  </r>
  <r>
    <x v="1"/>
    <n v="4"/>
    <x v="3"/>
    <n v="28"/>
    <x v="27"/>
    <x v="1"/>
    <s v="WA Coastal Wild"/>
    <n v="2"/>
    <s v="N"/>
    <n v="1"/>
    <n v="0"/>
  </r>
  <r>
    <x v="1"/>
    <n v="4"/>
    <x v="3"/>
    <n v="28"/>
    <x v="27"/>
    <x v="1"/>
    <s v="WA Coastal Wild"/>
    <n v="3"/>
    <s v="N"/>
    <n v="1"/>
    <n v="2120.67"/>
  </r>
  <r>
    <x v="1"/>
    <n v="4"/>
    <x v="3"/>
    <n v="28"/>
    <x v="27"/>
    <x v="1"/>
    <s v="WA Coastal Wild"/>
    <n v="4"/>
    <s v="N"/>
    <n v="1"/>
    <n v="729.68"/>
  </r>
  <r>
    <x v="1"/>
    <n v="4"/>
    <x v="3"/>
    <n v="28"/>
    <x v="27"/>
    <x v="1"/>
    <s v="WA Coastal Wild"/>
    <n v="5"/>
    <s v="N"/>
    <n v="1"/>
    <n v="80.03"/>
  </r>
  <r>
    <x v="1"/>
    <n v="5"/>
    <x v="4"/>
    <n v="28"/>
    <x v="27"/>
    <x v="1"/>
    <s v="WA Coastal Wild"/>
    <n v="2"/>
    <s v="N"/>
    <n v="1"/>
    <n v="0"/>
  </r>
  <r>
    <x v="1"/>
    <n v="5"/>
    <x v="4"/>
    <n v="28"/>
    <x v="27"/>
    <x v="1"/>
    <s v="WA Coastal Wild"/>
    <n v="3"/>
    <s v="N"/>
    <n v="1"/>
    <n v="328.39"/>
  </r>
  <r>
    <x v="1"/>
    <n v="5"/>
    <x v="4"/>
    <n v="28"/>
    <x v="27"/>
    <x v="1"/>
    <s v="WA Coastal Wild"/>
    <n v="4"/>
    <s v="N"/>
    <n v="1"/>
    <n v="0"/>
  </r>
  <r>
    <x v="1"/>
    <n v="5"/>
    <x v="4"/>
    <n v="28"/>
    <x v="27"/>
    <x v="1"/>
    <s v="WA Coastal Wild"/>
    <n v="5"/>
    <s v="N"/>
    <n v="1"/>
    <n v="0"/>
  </r>
  <r>
    <x v="1"/>
    <n v="6"/>
    <x v="5"/>
    <n v="28"/>
    <x v="27"/>
    <x v="1"/>
    <s v="WA Coastal Wild"/>
    <n v="2"/>
    <s v="N"/>
    <n v="1"/>
    <n v="0"/>
  </r>
  <r>
    <x v="1"/>
    <n v="6"/>
    <x v="5"/>
    <n v="28"/>
    <x v="27"/>
    <x v="1"/>
    <s v="WA Coastal Wild"/>
    <n v="3"/>
    <s v="N"/>
    <n v="1"/>
    <n v="0"/>
  </r>
  <r>
    <x v="1"/>
    <n v="6"/>
    <x v="5"/>
    <n v="28"/>
    <x v="27"/>
    <x v="1"/>
    <s v="WA Coastal Wild"/>
    <n v="4"/>
    <s v="N"/>
    <n v="1"/>
    <n v="0"/>
  </r>
  <r>
    <x v="1"/>
    <n v="6"/>
    <x v="5"/>
    <n v="28"/>
    <x v="27"/>
    <x v="1"/>
    <s v="WA Coastal Wild"/>
    <n v="5"/>
    <s v="N"/>
    <n v="1"/>
    <n v="0"/>
  </r>
  <r>
    <x v="1"/>
    <n v="7"/>
    <x v="6"/>
    <n v="28"/>
    <x v="27"/>
    <x v="1"/>
    <s v="WA Coastal Wild"/>
    <n v="2"/>
    <s v="N"/>
    <n v="1"/>
    <n v="359.86"/>
  </r>
  <r>
    <x v="1"/>
    <n v="7"/>
    <x v="6"/>
    <n v="28"/>
    <x v="27"/>
    <x v="1"/>
    <s v="WA Coastal Wild"/>
    <n v="3"/>
    <s v="N"/>
    <n v="1"/>
    <n v="0"/>
  </r>
  <r>
    <x v="1"/>
    <n v="7"/>
    <x v="6"/>
    <n v="28"/>
    <x v="27"/>
    <x v="1"/>
    <s v="WA Coastal Wild"/>
    <n v="4"/>
    <s v="N"/>
    <n v="1"/>
    <n v="147.36000000000001"/>
  </r>
  <r>
    <x v="1"/>
    <n v="7"/>
    <x v="6"/>
    <n v="28"/>
    <x v="27"/>
    <x v="1"/>
    <s v="WA Coastal Wild"/>
    <n v="5"/>
    <s v="N"/>
    <n v="1"/>
    <n v="0"/>
  </r>
  <r>
    <x v="1"/>
    <n v="8"/>
    <x v="7"/>
    <n v="28"/>
    <x v="27"/>
    <x v="1"/>
    <s v="WA Coastal Wild"/>
    <n v="2"/>
    <s v="N"/>
    <n v="1"/>
    <n v="0"/>
  </r>
  <r>
    <x v="1"/>
    <n v="8"/>
    <x v="7"/>
    <n v="28"/>
    <x v="27"/>
    <x v="1"/>
    <s v="WA Coastal Wild"/>
    <n v="3"/>
    <s v="N"/>
    <n v="1"/>
    <n v="15.73"/>
  </r>
  <r>
    <x v="1"/>
    <n v="8"/>
    <x v="7"/>
    <n v="28"/>
    <x v="27"/>
    <x v="1"/>
    <s v="WA Coastal Wild"/>
    <n v="4"/>
    <s v="N"/>
    <n v="1"/>
    <n v="18.05"/>
  </r>
  <r>
    <x v="1"/>
    <n v="8"/>
    <x v="7"/>
    <n v="28"/>
    <x v="27"/>
    <x v="1"/>
    <s v="WA Coastal Wild"/>
    <n v="5"/>
    <s v="N"/>
    <n v="1"/>
    <n v="17.899999999999999"/>
  </r>
  <r>
    <x v="1"/>
    <n v="9"/>
    <x v="8"/>
    <n v="28"/>
    <x v="27"/>
    <x v="1"/>
    <s v="WA Coastal Wild"/>
    <n v="2"/>
    <s v="N"/>
    <n v="1"/>
    <n v="6.49"/>
  </r>
  <r>
    <x v="1"/>
    <n v="9"/>
    <x v="8"/>
    <n v="28"/>
    <x v="27"/>
    <x v="1"/>
    <s v="WA Coastal Wild"/>
    <n v="3"/>
    <s v="N"/>
    <n v="1"/>
    <n v="3.27"/>
  </r>
  <r>
    <x v="1"/>
    <n v="9"/>
    <x v="8"/>
    <n v="28"/>
    <x v="27"/>
    <x v="1"/>
    <s v="WA Coastal Wild"/>
    <n v="4"/>
    <s v="N"/>
    <n v="1"/>
    <n v="0"/>
  </r>
  <r>
    <x v="1"/>
    <n v="9"/>
    <x v="8"/>
    <n v="28"/>
    <x v="27"/>
    <x v="1"/>
    <s v="WA Coastal Wild"/>
    <n v="5"/>
    <s v="N"/>
    <n v="1"/>
    <n v="0"/>
  </r>
  <r>
    <x v="1"/>
    <n v="10"/>
    <x v="9"/>
    <n v="28"/>
    <x v="27"/>
    <x v="1"/>
    <s v="WA Coastal Wild"/>
    <n v="2"/>
    <s v="N"/>
    <n v="1"/>
    <n v="12.64"/>
  </r>
  <r>
    <x v="1"/>
    <n v="10"/>
    <x v="9"/>
    <n v="28"/>
    <x v="27"/>
    <x v="1"/>
    <s v="WA Coastal Wild"/>
    <n v="3"/>
    <s v="N"/>
    <n v="1"/>
    <n v="79.959999999999994"/>
  </r>
  <r>
    <x v="1"/>
    <n v="10"/>
    <x v="9"/>
    <n v="28"/>
    <x v="27"/>
    <x v="1"/>
    <s v="WA Coastal Wild"/>
    <n v="4"/>
    <s v="N"/>
    <n v="1"/>
    <n v="0"/>
  </r>
  <r>
    <x v="1"/>
    <n v="10"/>
    <x v="9"/>
    <n v="28"/>
    <x v="27"/>
    <x v="1"/>
    <s v="WA Coastal Wild"/>
    <n v="5"/>
    <s v="N"/>
    <n v="1"/>
    <n v="0"/>
  </r>
  <r>
    <x v="1"/>
    <n v="11"/>
    <x v="10"/>
    <n v="28"/>
    <x v="27"/>
    <x v="1"/>
    <s v="WA Coastal Wild"/>
    <n v="2"/>
    <s v="N"/>
    <n v="1"/>
    <n v="0.24"/>
  </r>
  <r>
    <x v="1"/>
    <n v="11"/>
    <x v="10"/>
    <n v="28"/>
    <x v="27"/>
    <x v="1"/>
    <s v="WA Coastal Wild"/>
    <n v="3"/>
    <s v="N"/>
    <n v="1"/>
    <n v="0"/>
  </r>
  <r>
    <x v="1"/>
    <n v="11"/>
    <x v="10"/>
    <n v="28"/>
    <x v="27"/>
    <x v="1"/>
    <s v="WA Coastal Wild"/>
    <n v="4"/>
    <s v="N"/>
    <n v="1"/>
    <n v="0"/>
  </r>
  <r>
    <x v="1"/>
    <n v="11"/>
    <x v="10"/>
    <n v="28"/>
    <x v="27"/>
    <x v="1"/>
    <s v="WA Coastal Wild"/>
    <n v="5"/>
    <s v="N"/>
    <n v="1"/>
    <n v="0"/>
  </r>
  <r>
    <x v="1"/>
    <n v="12"/>
    <x v="11"/>
    <n v="28"/>
    <x v="27"/>
    <x v="1"/>
    <s v="WA Coastal Wild"/>
    <n v="2"/>
    <s v="N"/>
    <n v="1"/>
    <n v="0"/>
  </r>
  <r>
    <x v="1"/>
    <n v="12"/>
    <x v="11"/>
    <n v="28"/>
    <x v="27"/>
    <x v="1"/>
    <s v="WA Coastal Wild"/>
    <n v="3"/>
    <s v="N"/>
    <n v="1"/>
    <n v="7.03"/>
  </r>
  <r>
    <x v="1"/>
    <n v="12"/>
    <x v="11"/>
    <n v="28"/>
    <x v="27"/>
    <x v="1"/>
    <s v="WA Coastal Wild"/>
    <n v="4"/>
    <s v="N"/>
    <n v="1"/>
    <n v="71.73"/>
  </r>
  <r>
    <x v="1"/>
    <n v="12"/>
    <x v="11"/>
    <n v="28"/>
    <x v="27"/>
    <x v="1"/>
    <s v="WA Coastal Wild"/>
    <n v="5"/>
    <s v="N"/>
    <n v="1"/>
    <n v="0"/>
  </r>
  <r>
    <x v="1"/>
    <n v="13"/>
    <x v="12"/>
    <n v="28"/>
    <x v="27"/>
    <x v="1"/>
    <s v="WA Coastal Wild"/>
    <n v="2"/>
    <s v="N"/>
    <n v="1"/>
    <n v="0"/>
  </r>
  <r>
    <x v="1"/>
    <n v="13"/>
    <x v="12"/>
    <n v="28"/>
    <x v="27"/>
    <x v="1"/>
    <s v="WA Coastal Wild"/>
    <n v="3"/>
    <s v="N"/>
    <n v="1"/>
    <n v="0"/>
  </r>
  <r>
    <x v="1"/>
    <n v="13"/>
    <x v="12"/>
    <n v="28"/>
    <x v="27"/>
    <x v="1"/>
    <s v="WA Coastal Wild"/>
    <n v="4"/>
    <s v="N"/>
    <n v="1"/>
    <n v="0"/>
  </r>
  <r>
    <x v="1"/>
    <n v="13"/>
    <x v="12"/>
    <n v="28"/>
    <x v="27"/>
    <x v="1"/>
    <s v="WA Coastal Wild"/>
    <n v="5"/>
    <s v="N"/>
    <n v="1"/>
    <n v="0"/>
  </r>
  <r>
    <x v="1"/>
    <n v="14"/>
    <x v="13"/>
    <n v="28"/>
    <x v="27"/>
    <x v="1"/>
    <s v="WA Coastal Wild"/>
    <n v="2"/>
    <s v="N"/>
    <n v="1"/>
    <n v="218.01"/>
  </r>
  <r>
    <x v="1"/>
    <n v="14"/>
    <x v="13"/>
    <n v="28"/>
    <x v="27"/>
    <x v="1"/>
    <s v="WA Coastal Wild"/>
    <n v="3"/>
    <s v="N"/>
    <n v="1"/>
    <n v="1731.04"/>
  </r>
  <r>
    <x v="1"/>
    <n v="14"/>
    <x v="13"/>
    <n v="28"/>
    <x v="27"/>
    <x v="1"/>
    <s v="WA Coastal Wild"/>
    <n v="4"/>
    <s v="N"/>
    <n v="1"/>
    <n v="4289.09"/>
  </r>
  <r>
    <x v="1"/>
    <n v="14"/>
    <x v="13"/>
    <n v="28"/>
    <x v="27"/>
    <x v="1"/>
    <s v="WA Coastal Wild"/>
    <n v="5"/>
    <s v="N"/>
    <n v="1"/>
    <n v="1886.74"/>
  </r>
  <r>
    <x v="1"/>
    <n v="15"/>
    <x v="14"/>
    <n v="28"/>
    <x v="27"/>
    <x v="1"/>
    <s v="WA Coastal Wild"/>
    <n v="2"/>
    <s v="N"/>
    <n v="1"/>
    <n v="0"/>
  </r>
  <r>
    <x v="1"/>
    <n v="15"/>
    <x v="14"/>
    <n v="28"/>
    <x v="27"/>
    <x v="1"/>
    <s v="WA Coastal Wild"/>
    <n v="3"/>
    <s v="N"/>
    <n v="1"/>
    <n v="0"/>
  </r>
  <r>
    <x v="1"/>
    <n v="15"/>
    <x v="14"/>
    <n v="28"/>
    <x v="27"/>
    <x v="1"/>
    <s v="WA Coastal Wild"/>
    <n v="4"/>
    <s v="N"/>
    <n v="1"/>
    <n v="0"/>
  </r>
  <r>
    <x v="1"/>
    <n v="15"/>
    <x v="14"/>
    <n v="28"/>
    <x v="27"/>
    <x v="1"/>
    <s v="WA Coastal Wild"/>
    <n v="5"/>
    <s v="N"/>
    <n v="1"/>
    <n v="0"/>
  </r>
  <r>
    <x v="1"/>
    <n v="16"/>
    <x v="15"/>
    <n v="28"/>
    <x v="27"/>
    <x v="1"/>
    <s v="WA Coastal Wild"/>
    <n v="2"/>
    <s v="N"/>
    <n v="1"/>
    <n v="0.14000000000000001"/>
  </r>
  <r>
    <x v="1"/>
    <n v="16"/>
    <x v="15"/>
    <n v="28"/>
    <x v="27"/>
    <x v="1"/>
    <s v="WA Coastal Wild"/>
    <n v="3"/>
    <s v="N"/>
    <n v="1"/>
    <n v="0"/>
  </r>
  <r>
    <x v="1"/>
    <n v="16"/>
    <x v="15"/>
    <n v="28"/>
    <x v="27"/>
    <x v="1"/>
    <s v="WA Coastal Wild"/>
    <n v="4"/>
    <s v="N"/>
    <n v="1"/>
    <n v="0"/>
  </r>
  <r>
    <x v="1"/>
    <n v="16"/>
    <x v="15"/>
    <n v="28"/>
    <x v="27"/>
    <x v="1"/>
    <s v="WA Coastal Wild"/>
    <n v="5"/>
    <s v="N"/>
    <n v="1"/>
    <n v="0.23"/>
  </r>
  <r>
    <x v="1"/>
    <n v="17"/>
    <x v="16"/>
    <n v="28"/>
    <x v="27"/>
    <x v="1"/>
    <s v="WA Coastal Wild"/>
    <n v="2"/>
    <s v="N"/>
    <n v="1"/>
    <n v="0"/>
  </r>
  <r>
    <x v="1"/>
    <n v="17"/>
    <x v="16"/>
    <n v="28"/>
    <x v="27"/>
    <x v="1"/>
    <s v="WA Coastal Wild"/>
    <n v="3"/>
    <s v="N"/>
    <n v="1"/>
    <n v="0"/>
  </r>
  <r>
    <x v="1"/>
    <n v="17"/>
    <x v="16"/>
    <n v="28"/>
    <x v="27"/>
    <x v="1"/>
    <s v="WA Coastal Wild"/>
    <n v="4"/>
    <s v="N"/>
    <n v="1"/>
    <n v="0"/>
  </r>
  <r>
    <x v="1"/>
    <n v="17"/>
    <x v="16"/>
    <n v="28"/>
    <x v="27"/>
    <x v="1"/>
    <s v="WA Coastal Wild"/>
    <n v="5"/>
    <s v="N"/>
    <n v="1"/>
    <n v="0"/>
  </r>
  <r>
    <x v="1"/>
    <n v="18"/>
    <x v="17"/>
    <n v="28"/>
    <x v="27"/>
    <x v="1"/>
    <s v="WA Coastal Wild"/>
    <n v="2"/>
    <s v="N"/>
    <n v="1"/>
    <n v="150.87"/>
  </r>
  <r>
    <x v="1"/>
    <n v="18"/>
    <x v="17"/>
    <n v="28"/>
    <x v="27"/>
    <x v="1"/>
    <s v="WA Coastal Wild"/>
    <n v="3"/>
    <s v="N"/>
    <n v="1"/>
    <n v="162.63"/>
  </r>
  <r>
    <x v="1"/>
    <n v="18"/>
    <x v="17"/>
    <n v="28"/>
    <x v="27"/>
    <x v="1"/>
    <s v="WA Coastal Wild"/>
    <n v="4"/>
    <s v="N"/>
    <n v="1"/>
    <n v="200.83"/>
  </r>
  <r>
    <x v="1"/>
    <n v="18"/>
    <x v="17"/>
    <n v="28"/>
    <x v="27"/>
    <x v="1"/>
    <s v="WA Coastal Wild"/>
    <n v="5"/>
    <s v="N"/>
    <n v="1"/>
    <n v="91.94"/>
  </r>
  <r>
    <x v="1"/>
    <n v="19"/>
    <x v="18"/>
    <n v="28"/>
    <x v="27"/>
    <x v="1"/>
    <s v="WA Coastal Wild"/>
    <n v="2"/>
    <s v="N"/>
    <n v="1"/>
    <n v="0"/>
  </r>
  <r>
    <x v="1"/>
    <n v="19"/>
    <x v="18"/>
    <n v="28"/>
    <x v="27"/>
    <x v="1"/>
    <s v="WA Coastal Wild"/>
    <n v="3"/>
    <s v="N"/>
    <n v="1"/>
    <n v="0"/>
  </r>
  <r>
    <x v="1"/>
    <n v="19"/>
    <x v="18"/>
    <n v="28"/>
    <x v="27"/>
    <x v="1"/>
    <s v="WA Coastal Wild"/>
    <n v="4"/>
    <s v="N"/>
    <n v="1"/>
    <n v="0"/>
  </r>
  <r>
    <x v="1"/>
    <n v="19"/>
    <x v="18"/>
    <n v="28"/>
    <x v="27"/>
    <x v="1"/>
    <s v="WA Coastal Wild"/>
    <n v="5"/>
    <s v="N"/>
    <n v="1"/>
    <n v="0"/>
  </r>
  <r>
    <x v="1"/>
    <n v="20"/>
    <x v="19"/>
    <n v="28"/>
    <x v="27"/>
    <x v="1"/>
    <s v="WA Coastal Wild"/>
    <n v="2"/>
    <s v="N"/>
    <n v="1"/>
    <n v="0"/>
  </r>
  <r>
    <x v="1"/>
    <n v="20"/>
    <x v="19"/>
    <n v="28"/>
    <x v="27"/>
    <x v="1"/>
    <s v="WA Coastal Wild"/>
    <n v="3"/>
    <s v="N"/>
    <n v="1"/>
    <n v="234.49"/>
  </r>
  <r>
    <x v="1"/>
    <n v="20"/>
    <x v="19"/>
    <n v="28"/>
    <x v="27"/>
    <x v="1"/>
    <s v="WA Coastal Wild"/>
    <n v="4"/>
    <s v="N"/>
    <n v="1"/>
    <n v="112.74"/>
  </r>
  <r>
    <x v="1"/>
    <n v="20"/>
    <x v="19"/>
    <n v="28"/>
    <x v="27"/>
    <x v="1"/>
    <s v="WA Coastal Wild"/>
    <n v="5"/>
    <s v="N"/>
    <n v="1"/>
    <n v="12.92"/>
  </r>
  <r>
    <x v="1"/>
    <n v="21"/>
    <x v="20"/>
    <n v="28"/>
    <x v="27"/>
    <x v="1"/>
    <s v="WA Coastal Wild"/>
    <n v="2"/>
    <s v="N"/>
    <n v="1"/>
    <n v="0"/>
  </r>
  <r>
    <x v="1"/>
    <n v="21"/>
    <x v="20"/>
    <n v="28"/>
    <x v="27"/>
    <x v="1"/>
    <s v="WA Coastal Wild"/>
    <n v="3"/>
    <s v="N"/>
    <n v="1"/>
    <n v="0"/>
  </r>
  <r>
    <x v="1"/>
    <n v="21"/>
    <x v="20"/>
    <n v="28"/>
    <x v="27"/>
    <x v="1"/>
    <s v="WA Coastal Wild"/>
    <n v="4"/>
    <s v="N"/>
    <n v="1"/>
    <n v="36.36"/>
  </r>
  <r>
    <x v="1"/>
    <n v="21"/>
    <x v="20"/>
    <n v="28"/>
    <x v="27"/>
    <x v="1"/>
    <s v="WA Coastal Wild"/>
    <n v="5"/>
    <s v="N"/>
    <n v="1"/>
    <n v="0"/>
  </r>
  <r>
    <x v="1"/>
    <n v="22"/>
    <x v="21"/>
    <n v="28"/>
    <x v="27"/>
    <x v="1"/>
    <s v="WA Coastal Wild"/>
    <n v="2"/>
    <s v="N"/>
    <n v="1"/>
    <n v="0"/>
  </r>
  <r>
    <x v="1"/>
    <n v="22"/>
    <x v="21"/>
    <n v="28"/>
    <x v="27"/>
    <x v="1"/>
    <s v="WA Coastal Wild"/>
    <n v="3"/>
    <s v="N"/>
    <n v="1"/>
    <n v="179.19"/>
  </r>
  <r>
    <x v="1"/>
    <n v="22"/>
    <x v="21"/>
    <n v="28"/>
    <x v="27"/>
    <x v="1"/>
    <s v="WA Coastal Wild"/>
    <n v="4"/>
    <s v="N"/>
    <n v="1"/>
    <n v="0"/>
  </r>
  <r>
    <x v="1"/>
    <n v="22"/>
    <x v="21"/>
    <n v="28"/>
    <x v="27"/>
    <x v="1"/>
    <s v="WA Coastal Wild"/>
    <n v="5"/>
    <s v="N"/>
    <n v="1"/>
    <n v="0"/>
  </r>
  <r>
    <x v="1"/>
    <n v="23"/>
    <x v="22"/>
    <n v="28"/>
    <x v="27"/>
    <x v="1"/>
    <s v="WA Coastal Wild"/>
    <n v="2"/>
    <s v="N"/>
    <n v="1"/>
    <n v="0"/>
  </r>
  <r>
    <x v="1"/>
    <n v="23"/>
    <x v="22"/>
    <n v="28"/>
    <x v="27"/>
    <x v="1"/>
    <s v="WA Coastal Wild"/>
    <n v="3"/>
    <s v="N"/>
    <n v="1"/>
    <n v="0"/>
  </r>
  <r>
    <x v="1"/>
    <n v="23"/>
    <x v="22"/>
    <n v="28"/>
    <x v="27"/>
    <x v="1"/>
    <s v="WA Coastal Wild"/>
    <n v="4"/>
    <s v="N"/>
    <n v="1"/>
    <n v="0"/>
  </r>
  <r>
    <x v="1"/>
    <n v="23"/>
    <x v="22"/>
    <n v="28"/>
    <x v="27"/>
    <x v="1"/>
    <s v="WA Coastal Wild"/>
    <n v="5"/>
    <s v="N"/>
    <n v="1"/>
    <n v="0"/>
  </r>
  <r>
    <x v="1"/>
    <n v="24"/>
    <x v="23"/>
    <n v="28"/>
    <x v="27"/>
    <x v="1"/>
    <s v="WA Coastal Wild"/>
    <n v="2"/>
    <s v="N"/>
    <n v="1"/>
    <n v="0"/>
  </r>
  <r>
    <x v="1"/>
    <n v="24"/>
    <x v="23"/>
    <n v="28"/>
    <x v="27"/>
    <x v="1"/>
    <s v="WA Coastal Wild"/>
    <n v="3"/>
    <s v="N"/>
    <n v="1"/>
    <n v="351.28"/>
  </r>
  <r>
    <x v="1"/>
    <n v="24"/>
    <x v="23"/>
    <n v="28"/>
    <x v="27"/>
    <x v="1"/>
    <s v="WA Coastal Wild"/>
    <n v="4"/>
    <s v="N"/>
    <n v="1"/>
    <n v="0"/>
  </r>
  <r>
    <x v="1"/>
    <n v="24"/>
    <x v="23"/>
    <n v="28"/>
    <x v="27"/>
    <x v="1"/>
    <s v="WA Coastal Wild"/>
    <n v="5"/>
    <s v="N"/>
    <n v="1"/>
    <n v="0"/>
  </r>
  <r>
    <x v="1"/>
    <n v="25"/>
    <x v="24"/>
    <n v="28"/>
    <x v="27"/>
    <x v="1"/>
    <s v="WA Coastal Wild"/>
    <n v="2"/>
    <s v="N"/>
    <n v="1"/>
    <n v="0"/>
  </r>
  <r>
    <x v="1"/>
    <n v="25"/>
    <x v="24"/>
    <n v="28"/>
    <x v="27"/>
    <x v="1"/>
    <s v="WA Coastal Wild"/>
    <n v="3"/>
    <s v="N"/>
    <n v="1"/>
    <n v="0"/>
  </r>
  <r>
    <x v="1"/>
    <n v="25"/>
    <x v="24"/>
    <n v="28"/>
    <x v="27"/>
    <x v="1"/>
    <s v="WA Coastal Wild"/>
    <n v="4"/>
    <s v="N"/>
    <n v="1"/>
    <n v="0"/>
  </r>
  <r>
    <x v="1"/>
    <n v="25"/>
    <x v="24"/>
    <n v="28"/>
    <x v="27"/>
    <x v="1"/>
    <s v="WA Coastal Wild"/>
    <n v="5"/>
    <s v="N"/>
    <n v="1"/>
    <n v="0"/>
  </r>
  <r>
    <x v="2"/>
    <n v="1"/>
    <x v="0"/>
    <n v="28"/>
    <x v="27"/>
    <x v="1"/>
    <s v="WA Coastal Wild"/>
    <n v="2"/>
    <s v="N"/>
    <n v="1"/>
    <n v="0"/>
  </r>
  <r>
    <x v="2"/>
    <n v="1"/>
    <x v="0"/>
    <n v="28"/>
    <x v="27"/>
    <x v="1"/>
    <s v="WA Coastal Wild"/>
    <n v="3"/>
    <s v="N"/>
    <n v="1"/>
    <n v="434.67"/>
  </r>
  <r>
    <x v="2"/>
    <n v="1"/>
    <x v="0"/>
    <n v="28"/>
    <x v="27"/>
    <x v="1"/>
    <s v="WA Coastal Wild"/>
    <n v="4"/>
    <s v="N"/>
    <n v="1"/>
    <n v="1680.58"/>
  </r>
  <r>
    <x v="2"/>
    <n v="1"/>
    <x v="0"/>
    <n v="28"/>
    <x v="27"/>
    <x v="1"/>
    <s v="WA Coastal Wild"/>
    <n v="5"/>
    <s v="N"/>
    <n v="1"/>
    <n v="930.66"/>
  </r>
  <r>
    <x v="2"/>
    <n v="2"/>
    <x v="1"/>
    <n v="28"/>
    <x v="27"/>
    <x v="1"/>
    <s v="WA Coastal Wild"/>
    <n v="2"/>
    <s v="N"/>
    <n v="1"/>
    <n v="0"/>
  </r>
  <r>
    <x v="2"/>
    <n v="2"/>
    <x v="1"/>
    <n v="28"/>
    <x v="27"/>
    <x v="1"/>
    <s v="WA Coastal Wild"/>
    <n v="3"/>
    <s v="N"/>
    <n v="1"/>
    <n v="919.46"/>
  </r>
  <r>
    <x v="2"/>
    <n v="2"/>
    <x v="1"/>
    <n v="28"/>
    <x v="27"/>
    <x v="1"/>
    <s v="WA Coastal Wild"/>
    <n v="4"/>
    <s v="N"/>
    <n v="1"/>
    <n v="1023.66"/>
  </r>
  <r>
    <x v="2"/>
    <n v="2"/>
    <x v="1"/>
    <n v="28"/>
    <x v="27"/>
    <x v="1"/>
    <s v="WA Coastal Wild"/>
    <n v="5"/>
    <s v="N"/>
    <n v="1"/>
    <n v="537.53"/>
  </r>
  <r>
    <x v="2"/>
    <n v="3"/>
    <x v="2"/>
    <n v="28"/>
    <x v="27"/>
    <x v="1"/>
    <s v="WA Coastal Wild"/>
    <n v="2"/>
    <s v="N"/>
    <n v="1"/>
    <n v="0"/>
  </r>
  <r>
    <x v="2"/>
    <n v="3"/>
    <x v="2"/>
    <n v="28"/>
    <x v="27"/>
    <x v="1"/>
    <s v="WA Coastal Wild"/>
    <n v="3"/>
    <s v="N"/>
    <n v="1"/>
    <n v="0"/>
  </r>
  <r>
    <x v="2"/>
    <n v="3"/>
    <x v="2"/>
    <n v="28"/>
    <x v="27"/>
    <x v="1"/>
    <s v="WA Coastal Wild"/>
    <n v="4"/>
    <s v="N"/>
    <n v="1"/>
    <n v="0"/>
  </r>
  <r>
    <x v="2"/>
    <n v="3"/>
    <x v="2"/>
    <n v="28"/>
    <x v="27"/>
    <x v="1"/>
    <s v="WA Coastal Wild"/>
    <n v="5"/>
    <s v="N"/>
    <n v="1"/>
    <n v="0"/>
  </r>
  <r>
    <x v="2"/>
    <n v="4"/>
    <x v="3"/>
    <n v="28"/>
    <x v="27"/>
    <x v="1"/>
    <s v="WA Coastal Wild"/>
    <n v="2"/>
    <s v="N"/>
    <n v="1"/>
    <n v="0"/>
  </r>
  <r>
    <x v="2"/>
    <n v="4"/>
    <x v="3"/>
    <n v="28"/>
    <x v="27"/>
    <x v="1"/>
    <s v="WA Coastal Wild"/>
    <n v="3"/>
    <s v="N"/>
    <n v="1"/>
    <n v="2095.29"/>
  </r>
  <r>
    <x v="2"/>
    <n v="4"/>
    <x v="3"/>
    <n v="28"/>
    <x v="27"/>
    <x v="1"/>
    <s v="WA Coastal Wild"/>
    <n v="4"/>
    <s v="N"/>
    <n v="1"/>
    <n v="687.16"/>
  </r>
  <r>
    <x v="2"/>
    <n v="4"/>
    <x v="3"/>
    <n v="28"/>
    <x v="27"/>
    <x v="1"/>
    <s v="WA Coastal Wild"/>
    <n v="5"/>
    <s v="N"/>
    <n v="1"/>
    <n v="62.14"/>
  </r>
  <r>
    <x v="2"/>
    <n v="5"/>
    <x v="4"/>
    <n v="28"/>
    <x v="27"/>
    <x v="1"/>
    <s v="WA Coastal Wild"/>
    <n v="2"/>
    <s v="N"/>
    <n v="1"/>
    <n v="0"/>
  </r>
  <r>
    <x v="2"/>
    <n v="5"/>
    <x v="4"/>
    <n v="28"/>
    <x v="27"/>
    <x v="1"/>
    <s v="WA Coastal Wild"/>
    <n v="3"/>
    <s v="N"/>
    <n v="1"/>
    <n v="418.88"/>
  </r>
  <r>
    <x v="2"/>
    <n v="5"/>
    <x v="4"/>
    <n v="28"/>
    <x v="27"/>
    <x v="1"/>
    <s v="WA Coastal Wild"/>
    <n v="4"/>
    <s v="N"/>
    <n v="1"/>
    <n v="0"/>
  </r>
  <r>
    <x v="2"/>
    <n v="5"/>
    <x v="4"/>
    <n v="28"/>
    <x v="27"/>
    <x v="1"/>
    <s v="WA Coastal Wild"/>
    <n v="5"/>
    <s v="N"/>
    <n v="1"/>
    <n v="0"/>
  </r>
  <r>
    <x v="2"/>
    <n v="6"/>
    <x v="5"/>
    <n v="28"/>
    <x v="27"/>
    <x v="1"/>
    <s v="WA Coastal Wild"/>
    <n v="2"/>
    <s v="N"/>
    <n v="1"/>
    <n v="0"/>
  </r>
  <r>
    <x v="2"/>
    <n v="6"/>
    <x v="5"/>
    <n v="28"/>
    <x v="27"/>
    <x v="1"/>
    <s v="WA Coastal Wild"/>
    <n v="3"/>
    <s v="N"/>
    <n v="1"/>
    <n v="0"/>
  </r>
  <r>
    <x v="2"/>
    <n v="6"/>
    <x v="5"/>
    <n v="28"/>
    <x v="27"/>
    <x v="1"/>
    <s v="WA Coastal Wild"/>
    <n v="4"/>
    <s v="N"/>
    <n v="1"/>
    <n v="0"/>
  </r>
  <r>
    <x v="2"/>
    <n v="6"/>
    <x v="5"/>
    <n v="28"/>
    <x v="27"/>
    <x v="1"/>
    <s v="WA Coastal Wild"/>
    <n v="5"/>
    <s v="N"/>
    <n v="1"/>
    <n v="0"/>
  </r>
  <r>
    <x v="2"/>
    <n v="7"/>
    <x v="6"/>
    <n v="28"/>
    <x v="27"/>
    <x v="1"/>
    <s v="WA Coastal Wild"/>
    <n v="2"/>
    <s v="N"/>
    <n v="1"/>
    <n v="604.08000000000004"/>
  </r>
  <r>
    <x v="2"/>
    <n v="7"/>
    <x v="6"/>
    <n v="28"/>
    <x v="27"/>
    <x v="1"/>
    <s v="WA Coastal Wild"/>
    <n v="3"/>
    <s v="N"/>
    <n v="1"/>
    <n v="0"/>
  </r>
  <r>
    <x v="2"/>
    <n v="7"/>
    <x v="6"/>
    <n v="28"/>
    <x v="27"/>
    <x v="1"/>
    <s v="WA Coastal Wild"/>
    <n v="4"/>
    <s v="N"/>
    <n v="1"/>
    <n v="245.49"/>
  </r>
  <r>
    <x v="2"/>
    <n v="7"/>
    <x v="6"/>
    <n v="28"/>
    <x v="27"/>
    <x v="1"/>
    <s v="WA Coastal Wild"/>
    <n v="5"/>
    <s v="N"/>
    <n v="1"/>
    <n v="0"/>
  </r>
  <r>
    <x v="2"/>
    <n v="8"/>
    <x v="7"/>
    <n v="28"/>
    <x v="27"/>
    <x v="1"/>
    <s v="WA Coastal Wild"/>
    <n v="2"/>
    <s v="N"/>
    <n v="1"/>
    <n v="0"/>
  </r>
  <r>
    <x v="2"/>
    <n v="8"/>
    <x v="7"/>
    <n v="28"/>
    <x v="27"/>
    <x v="1"/>
    <s v="WA Coastal Wild"/>
    <n v="3"/>
    <s v="N"/>
    <n v="1"/>
    <n v="9.27"/>
  </r>
  <r>
    <x v="2"/>
    <n v="8"/>
    <x v="7"/>
    <n v="28"/>
    <x v="27"/>
    <x v="1"/>
    <s v="WA Coastal Wild"/>
    <n v="4"/>
    <s v="N"/>
    <n v="1"/>
    <n v="10.25"/>
  </r>
  <r>
    <x v="2"/>
    <n v="8"/>
    <x v="7"/>
    <n v="28"/>
    <x v="27"/>
    <x v="1"/>
    <s v="WA Coastal Wild"/>
    <n v="5"/>
    <s v="N"/>
    <n v="1"/>
    <n v="7.94"/>
  </r>
  <r>
    <x v="2"/>
    <n v="9"/>
    <x v="8"/>
    <n v="28"/>
    <x v="27"/>
    <x v="1"/>
    <s v="WA Coastal Wild"/>
    <n v="2"/>
    <s v="N"/>
    <n v="1"/>
    <n v="15.21"/>
  </r>
  <r>
    <x v="2"/>
    <n v="9"/>
    <x v="8"/>
    <n v="28"/>
    <x v="27"/>
    <x v="1"/>
    <s v="WA Coastal Wild"/>
    <n v="3"/>
    <s v="N"/>
    <n v="1"/>
    <n v="7.88"/>
  </r>
  <r>
    <x v="2"/>
    <n v="9"/>
    <x v="8"/>
    <n v="28"/>
    <x v="27"/>
    <x v="1"/>
    <s v="WA Coastal Wild"/>
    <n v="4"/>
    <s v="N"/>
    <n v="1"/>
    <n v="0"/>
  </r>
  <r>
    <x v="2"/>
    <n v="9"/>
    <x v="8"/>
    <n v="28"/>
    <x v="27"/>
    <x v="1"/>
    <s v="WA Coastal Wild"/>
    <n v="5"/>
    <s v="N"/>
    <n v="1"/>
    <n v="0"/>
  </r>
  <r>
    <x v="2"/>
    <n v="10"/>
    <x v="9"/>
    <n v="28"/>
    <x v="27"/>
    <x v="1"/>
    <s v="WA Coastal Wild"/>
    <n v="2"/>
    <s v="N"/>
    <n v="1"/>
    <n v="18.41"/>
  </r>
  <r>
    <x v="2"/>
    <n v="10"/>
    <x v="9"/>
    <n v="28"/>
    <x v="27"/>
    <x v="1"/>
    <s v="WA Coastal Wild"/>
    <n v="3"/>
    <s v="N"/>
    <n v="1"/>
    <n v="119.91"/>
  </r>
  <r>
    <x v="2"/>
    <n v="10"/>
    <x v="9"/>
    <n v="28"/>
    <x v="27"/>
    <x v="1"/>
    <s v="WA Coastal Wild"/>
    <n v="4"/>
    <s v="N"/>
    <n v="1"/>
    <n v="0"/>
  </r>
  <r>
    <x v="2"/>
    <n v="10"/>
    <x v="9"/>
    <n v="28"/>
    <x v="27"/>
    <x v="1"/>
    <s v="WA Coastal Wild"/>
    <n v="5"/>
    <s v="N"/>
    <n v="1"/>
    <n v="0"/>
  </r>
  <r>
    <x v="2"/>
    <n v="11"/>
    <x v="10"/>
    <n v="28"/>
    <x v="27"/>
    <x v="1"/>
    <s v="WA Coastal Wild"/>
    <n v="2"/>
    <s v="N"/>
    <n v="1"/>
    <n v="0"/>
  </r>
  <r>
    <x v="2"/>
    <n v="11"/>
    <x v="10"/>
    <n v="28"/>
    <x v="27"/>
    <x v="1"/>
    <s v="WA Coastal Wild"/>
    <n v="3"/>
    <s v="N"/>
    <n v="1"/>
    <n v="0"/>
  </r>
  <r>
    <x v="2"/>
    <n v="11"/>
    <x v="10"/>
    <n v="28"/>
    <x v="27"/>
    <x v="1"/>
    <s v="WA Coastal Wild"/>
    <n v="4"/>
    <s v="N"/>
    <n v="1"/>
    <n v="0"/>
  </r>
  <r>
    <x v="2"/>
    <n v="11"/>
    <x v="10"/>
    <n v="28"/>
    <x v="27"/>
    <x v="1"/>
    <s v="WA Coastal Wild"/>
    <n v="5"/>
    <s v="N"/>
    <n v="1"/>
    <n v="0"/>
  </r>
  <r>
    <x v="2"/>
    <n v="12"/>
    <x v="11"/>
    <n v="28"/>
    <x v="27"/>
    <x v="1"/>
    <s v="WA Coastal Wild"/>
    <n v="2"/>
    <s v="N"/>
    <n v="1"/>
    <n v="0"/>
  </r>
  <r>
    <x v="2"/>
    <n v="12"/>
    <x v="11"/>
    <n v="28"/>
    <x v="27"/>
    <x v="1"/>
    <s v="WA Coastal Wild"/>
    <n v="3"/>
    <s v="N"/>
    <n v="1"/>
    <n v="1.64"/>
  </r>
  <r>
    <x v="2"/>
    <n v="12"/>
    <x v="11"/>
    <n v="28"/>
    <x v="27"/>
    <x v="1"/>
    <s v="WA Coastal Wild"/>
    <n v="4"/>
    <s v="N"/>
    <n v="1"/>
    <n v="16.12"/>
  </r>
  <r>
    <x v="2"/>
    <n v="12"/>
    <x v="11"/>
    <n v="28"/>
    <x v="27"/>
    <x v="1"/>
    <s v="WA Coastal Wild"/>
    <n v="5"/>
    <s v="N"/>
    <n v="1"/>
    <n v="0"/>
  </r>
  <r>
    <x v="2"/>
    <n v="13"/>
    <x v="12"/>
    <n v="28"/>
    <x v="27"/>
    <x v="1"/>
    <s v="WA Coastal Wild"/>
    <n v="2"/>
    <s v="N"/>
    <n v="1"/>
    <n v="0"/>
  </r>
  <r>
    <x v="2"/>
    <n v="13"/>
    <x v="12"/>
    <n v="28"/>
    <x v="27"/>
    <x v="1"/>
    <s v="WA Coastal Wild"/>
    <n v="3"/>
    <s v="N"/>
    <n v="1"/>
    <n v="0"/>
  </r>
  <r>
    <x v="2"/>
    <n v="13"/>
    <x v="12"/>
    <n v="28"/>
    <x v="27"/>
    <x v="1"/>
    <s v="WA Coastal Wild"/>
    <n v="4"/>
    <s v="N"/>
    <n v="1"/>
    <n v="0"/>
  </r>
  <r>
    <x v="2"/>
    <n v="13"/>
    <x v="12"/>
    <n v="28"/>
    <x v="27"/>
    <x v="1"/>
    <s v="WA Coastal Wild"/>
    <n v="5"/>
    <s v="N"/>
    <n v="1"/>
    <n v="0"/>
  </r>
  <r>
    <x v="2"/>
    <n v="14"/>
    <x v="13"/>
    <n v="28"/>
    <x v="27"/>
    <x v="1"/>
    <s v="WA Coastal Wild"/>
    <n v="2"/>
    <s v="N"/>
    <n v="1"/>
    <n v="410.41"/>
  </r>
  <r>
    <x v="2"/>
    <n v="14"/>
    <x v="13"/>
    <n v="28"/>
    <x v="27"/>
    <x v="1"/>
    <s v="WA Coastal Wild"/>
    <n v="3"/>
    <s v="N"/>
    <n v="1"/>
    <n v="3344.86"/>
  </r>
  <r>
    <x v="2"/>
    <n v="14"/>
    <x v="13"/>
    <n v="28"/>
    <x v="27"/>
    <x v="1"/>
    <s v="WA Coastal Wild"/>
    <n v="4"/>
    <s v="N"/>
    <n v="1"/>
    <n v="8036.3"/>
  </r>
  <r>
    <x v="2"/>
    <n v="14"/>
    <x v="13"/>
    <n v="28"/>
    <x v="27"/>
    <x v="1"/>
    <s v="WA Coastal Wild"/>
    <n v="5"/>
    <s v="N"/>
    <n v="1"/>
    <n v="2762.01"/>
  </r>
  <r>
    <x v="2"/>
    <n v="15"/>
    <x v="14"/>
    <n v="28"/>
    <x v="27"/>
    <x v="1"/>
    <s v="WA Coastal Wild"/>
    <n v="2"/>
    <s v="N"/>
    <n v="1"/>
    <n v="0"/>
  </r>
  <r>
    <x v="2"/>
    <n v="15"/>
    <x v="14"/>
    <n v="28"/>
    <x v="27"/>
    <x v="1"/>
    <s v="WA Coastal Wild"/>
    <n v="3"/>
    <s v="N"/>
    <n v="1"/>
    <n v="0"/>
  </r>
  <r>
    <x v="2"/>
    <n v="15"/>
    <x v="14"/>
    <n v="28"/>
    <x v="27"/>
    <x v="1"/>
    <s v="WA Coastal Wild"/>
    <n v="4"/>
    <s v="N"/>
    <n v="1"/>
    <n v="0"/>
  </r>
  <r>
    <x v="2"/>
    <n v="15"/>
    <x v="14"/>
    <n v="28"/>
    <x v="27"/>
    <x v="1"/>
    <s v="WA Coastal Wild"/>
    <n v="5"/>
    <s v="N"/>
    <n v="1"/>
    <n v="0"/>
  </r>
  <r>
    <x v="2"/>
    <n v="16"/>
    <x v="15"/>
    <n v="28"/>
    <x v="27"/>
    <x v="1"/>
    <s v="WA Coastal Wild"/>
    <n v="2"/>
    <s v="N"/>
    <n v="1"/>
    <n v="1.62"/>
  </r>
  <r>
    <x v="2"/>
    <n v="16"/>
    <x v="15"/>
    <n v="28"/>
    <x v="27"/>
    <x v="1"/>
    <s v="WA Coastal Wild"/>
    <n v="3"/>
    <s v="N"/>
    <n v="1"/>
    <n v="0"/>
  </r>
  <r>
    <x v="2"/>
    <n v="16"/>
    <x v="15"/>
    <n v="28"/>
    <x v="27"/>
    <x v="1"/>
    <s v="WA Coastal Wild"/>
    <n v="4"/>
    <s v="N"/>
    <n v="1"/>
    <n v="0"/>
  </r>
  <r>
    <x v="2"/>
    <n v="16"/>
    <x v="15"/>
    <n v="28"/>
    <x v="27"/>
    <x v="1"/>
    <s v="WA Coastal Wild"/>
    <n v="5"/>
    <s v="N"/>
    <n v="1"/>
    <n v="2.0499999999999998"/>
  </r>
  <r>
    <x v="2"/>
    <n v="17"/>
    <x v="16"/>
    <n v="28"/>
    <x v="27"/>
    <x v="1"/>
    <s v="WA Coastal Wild"/>
    <n v="2"/>
    <s v="N"/>
    <n v="1"/>
    <n v="0"/>
  </r>
  <r>
    <x v="2"/>
    <n v="17"/>
    <x v="16"/>
    <n v="28"/>
    <x v="27"/>
    <x v="1"/>
    <s v="WA Coastal Wild"/>
    <n v="3"/>
    <s v="N"/>
    <n v="1"/>
    <n v="0"/>
  </r>
  <r>
    <x v="2"/>
    <n v="17"/>
    <x v="16"/>
    <n v="28"/>
    <x v="27"/>
    <x v="1"/>
    <s v="WA Coastal Wild"/>
    <n v="4"/>
    <s v="N"/>
    <n v="1"/>
    <n v="0"/>
  </r>
  <r>
    <x v="2"/>
    <n v="17"/>
    <x v="16"/>
    <n v="28"/>
    <x v="27"/>
    <x v="1"/>
    <s v="WA Coastal Wild"/>
    <n v="5"/>
    <s v="N"/>
    <n v="1"/>
    <n v="0"/>
  </r>
  <r>
    <x v="2"/>
    <n v="18"/>
    <x v="17"/>
    <n v="28"/>
    <x v="27"/>
    <x v="1"/>
    <s v="WA Coastal Wild"/>
    <n v="2"/>
    <s v="N"/>
    <n v="1"/>
    <n v="220.72"/>
  </r>
  <r>
    <x v="2"/>
    <n v="18"/>
    <x v="17"/>
    <n v="28"/>
    <x v="27"/>
    <x v="1"/>
    <s v="WA Coastal Wild"/>
    <n v="3"/>
    <s v="N"/>
    <n v="1"/>
    <n v="244.99"/>
  </r>
  <r>
    <x v="2"/>
    <n v="18"/>
    <x v="17"/>
    <n v="28"/>
    <x v="27"/>
    <x v="1"/>
    <s v="WA Coastal Wild"/>
    <n v="4"/>
    <s v="N"/>
    <n v="1"/>
    <n v="288.37"/>
  </r>
  <r>
    <x v="2"/>
    <n v="18"/>
    <x v="17"/>
    <n v="28"/>
    <x v="27"/>
    <x v="1"/>
    <s v="WA Coastal Wild"/>
    <n v="5"/>
    <s v="N"/>
    <n v="1"/>
    <n v="108.84"/>
  </r>
  <r>
    <x v="2"/>
    <n v="19"/>
    <x v="18"/>
    <n v="28"/>
    <x v="27"/>
    <x v="1"/>
    <s v="WA Coastal Wild"/>
    <n v="2"/>
    <s v="N"/>
    <n v="1"/>
    <n v="0"/>
  </r>
  <r>
    <x v="2"/>
    <n v="19"/>
    <x v="18"/>
    <n v="28"/>
    <x v="27"/>
    <x v="1"/>
    <s v="WA Coastal Wild"/>
    <n v="3"/>
    <s v="N"/>
    <n v="1"/>
    <n v="0"/>
  </r>
  <r>
    <x v="2"/>
    <n v="19"/>
    <x v="18"/>
    <n v="28"/>
    <x v="27"/>
    <x v="1"/>
    <s v="WA Coastal Wild"/>
    <n v="4"/>
    <s v="N"/>
    <n v="1"/>
    <n v="0"/>
  </r>
  <r>
    <x v="2"/>
    <n v="19"/>
    <x v="18"/>
    <n v="28"/>
    <x v="27"/>
    <x v="1"/>
    <s v="WA Coastal Wild"/>
    <n v="5"/>
    <s v="N"/>
    <n v="1"/>
    <n v="0"/>
  </r>
  <r>
    <x v="2"/>
    <n v="20"/>
    <x v="19"/>
    <n v="28"/>
    <x v="27"/>
    <x v="1"/>
    <s v="WA Coastal Wild"/>
    <n v="2"/>
    <s v="N"/>
    <n v="1"/>
    <n v="0"/>
  </r>
  <r>
    <x v="2"/>
    <n v="20"/>
    <x v="19"/>
    <n v="28"/>
    <x v="27"/>
    <x v="1"/>
    <s v="WA Coastal Wild"/>
    <n v="3"/>
    <s v="N"/>
    <n v="1"/>
    <n v="375.96"/>
  </r>
  <r>
    <x v="2"/>
    <n v="20"/>
    <x v="19"/>
    <n v="28"/>
    <x v="27"/>
    <x v="1"/>
    <s v="WA Coastal Wild"/>
    <n v="4"/>
    <s v="N"/>
    <n v="1"/>
    <n v="172.29"/>
  </r>
  <r>
    <x v="2"/>
    <n v="20"/>
    <x v="19"/>
    <n v="28"/>
    <x v="27"/>
    <x v="1"/>
    <s v="WA Coastal Wild"/>
    <n v="5"/>
    <s v="N"/>
    <n v="1"/>
    <n v="16.28"/>
  </r>
  <r>
    <x v="2"/>
    <n v="21"/>
    <x v="20"/>
    <n v="28"/>
    <x v="27"/>
    <x v="1"/>
    <s v="WA Coastal Wild"/>
    <n v="2"/>
    <s v="N"/>
    <n v="1"/>
    <n v="0"/>
  </r>
  <r>
    <x v="2"/>
    <n v="21"/>
    <x v="20"/>
    <n v="28"/>
    <x v="27"/>
    <x v="1"/>
    <s v="WA Coastal Wild"/>
    <n v="3"/>
    <s v="N"/>
    <n v="1"/>
    <n v="0"/>
  </r>
  <r>
    <x v="2"/>
    <n v="21"/>
    <x v="20"/>
    <n v="28"/>
    <x v="27"/>
    <x v="1"/>
    <s v="WA Coastal Wild"/>
    <n v="4"/>
    <s v="N"/>
    <n v="1"/>
    <n v="29.31"/>
  </r>
  <r>
    <x v="2"/>
    <n v="21"/>
    <x v="20"/>
    <n v="28"/>
    <x v="27"/>
    <x v="1"/>
    <s v="WA Coastal Wild"/>
    <n v="5"/>
    <s v="N"/>
    <n v="1"/>
    <n v="0"/>
  </r>
  <r>
    <x v="2"/>
    <n v="22"/>
    <x v="21"/>
    <n v="28"/>
    <x v="27"/>
    <x v="1"/>
    <s v="WA Coastal Wild"/>
    <n v="2"/>
    <s v="N"/>
    <n v="1"/>
    <n v="0"/>
  </r>
  <r>
    <x v="2"/>
    <n v="22"/>
    <x v="21"/>
    <n v="28"/>
    <x v="27"/>
    <x v="1"/>
    <s v="WA Coastal Wild"/>
    <n v="3"/>
    <s v="N"/>
    <n v="1"/>
    <n v="334.8"/>
  </r>
  <r>
    <x v="2"/>
    <n v="22"/>
    <x v="21"/>
    <n v="28"/>
    <x v="27"/>
    <x v="1"/>
    <s v="WA Coastal Wild"/>
    <n v="4"/>
    <s v="N"/>
    <n v="1"/>
    <n v="0"/>
  </r>
  <r>
    <x v="2"/>
    <n v="22"/>
    <x v="21"/>
    <n v="28"/>
    <x v="27"/>
    <x v="1"/>
    <s v="WA Coastal Wild"/>
    <n v="5"/>
    <s v="N"/>
    <n v="1"/>
    <n v="0"/>
  </r>
  <r>
    <x v="2"/>
    <n v="23"/>
    <x v="22"/>
    <n v="28"/>
    <x v="27"/>
    <x v="1"/>
    <s v="WA Coastal Wild"/>
    <n v="2"/>
    <s v="N"/>
    <n v="1"/>
    <n v="0"/>
  </r>
  <r>
    <x v="2"/>
    <n v="23"/>
    <x v="22"/>
    <n v="28"/>
    <x v="27"/>
    <x v="1"/>
    <s v="WA Coastal Wild"/>
    <n v="3"/>
    <s v="N"/>
    <n v="1"/>
    <n v="0"/>
  </r>
  <r>
    <x v="2"/>
    <n v="23"/>
    <x v="22"/>
    <n v="28"/>
    <x v="27"/>
    <x v="1"/>
    <s v="WA Coastal Wild"/>
    <n v="4"/>
    <s v="N"/>
    <n v="1"/>
    <n v="0"/>
  </r>
  <r>
    <x v="2"/>
    <n v="23"/>
    <x v="22"/>
    <n v="28"/>
    <x v="27"/>
    <x v="1"/>
    <s v="WA Coastal Wild"/>
    <n v="5"/>
    <s v="N"/>
    <n v="1"/>
    <n v="0"/>
  </r>
  <r>
    <x v="2"/>
    <n v="24"/>
    <x v="23"/>
    <n v="28"/>
    <x v="27"/>
    <x v="1"/>
    <s v="WA Coastal Wild"/>
    <n v="2"/>
    <s v="N"/>
    <n v="1"/>
    <n v="0"/>
  </r>
  <r>
    <x v="2"/>
    <n v="24"/>
    <x v="23"/>
    <n v="28"/>
    <x v="27"/>
    <x v="1"/>
    <s v="WA Coastal Wild"/>
    <n v="3"/>
    <s v="N"/>
    <n v="1"/>
    <n v="455.92"/>
  </r>
  <r>
    <x v="2"/>
    <n v="24"/>
    <x v="23"/>
    <n v="28"/>
    <x v="27"/>
    <x v="1"/>
    <s v="WA Coastal Wild"/>
    <n v="4"/>
    <s v="N"/>
    <n v="1"/>
    <n v="0"/>
  </r>
  <r>
    <x v="2"/>
    <n v="24"/>
    <x v="23"/>
    <n v="28"/>
    <x v="27"/>
    <x v="1"/>
    <s v="WA Coastal Wild"/>
    <n v="5"/>
    <s v="N"/>
    <n v="1"/>
    <n v="0"/>
  </r>
  <r>
    <x v="2"/>
    <n v="25"/>
    <x v="24"/>
    <n v="28"/>
    <x v="27"/>
    <x v="1"/>
    <s v="WA Coastal Wild"/>
    <n v="2"/>
    <s v="N"/>
    <n v="1"/>
    <n v="0"/>
  </r>
  <r>
    <x v="2"/>
    <n v="25"/>
    <x v="24"/>
    <n v="28"/>
    <x v="27"/>
    <x v="1"/>
    <s v="WA Coastal Wild"/>
    <n v="3"/>
    <s v="N"/>
    <n v="1"/>
    <n v="0"/>
  </r>
  <r>
    <x v="2"/>
    <n v="25"/>
    <x v="24"/>
    <n v="28"/>
    <x v="27"/>
    <x v="1"/>
    <s v="WA Coastal Wild"/>
    <n v="4"/>
    <s v="N"/>
    <n v="1"/>
    <n v="0"/>
  </r>
  <r>
    <x v="2"/>
    <n v="25"/>
    <x v="24"/>
    <n v="28"/>
    <x v="27"/>
    <x v="1"/>
    <s v="WA Coastal Wild"/>
    <n v="5"/>
    <s v="N"/>
    <n v="1"/>
    <n v="0"/>
  </r>
  <r>
    <x v="3"/>
    <n v="1"/>
    <x v="0"/>
    <n v="28"/>
    <x v="27"/>
    <x v="1"/>
    <s v="WA Coastal Wild"/>
    <n v="2"/>
    <s v="N"/>
    <n v="1"/>
    <n v="0"/>
  </r>
  <r>
    <x v="3"/>
    <n v="1"/>
    <x v="0"/>
    <n v="28"/>
    <x v="27"/>
    <x v="1"/>
    <s v="WA Coastal Wild"/>
    <n v="3"/>
    <s v="N"/>
    <n v="1"/>
    <n v="437.74"/>
  </r>
  <r>
    <x v="3"/>
    <n v="1"/>
    <x v="0"/>
    <n v="28"/>
    <x v="27"/>
    <x v="1"/>
    <s v="WA Coastal Wild"/>
    <n v="4"/>
    <s v="N"/>
    <n v="1"/>
    <n v="1922.35"/>
  </r>
  <r>
    <x v="3"/>
    <n v="1"/>
    <x v="0"/>
    <n v="28"/>
    <x v="27"/>
    <x v="1"/>
    <s v="WA Coastal Wild"/>
    <n v="5"/>
    <s v="N"/>
    <n v="1"/>
    <n v="1108.43"/>
  </r>
  <r>
    <x v="3"/>
    <n v="2"/>
    <x v="1"/>
    <n v="28"/>
    <x v="27"/>
    <x v="1"/>
    <s v="WA Coastal Wild"/>
    <n v="2"/>
    <s v="N"/>
    <n v="1"/>
    <n v="0"/>
  </r>
  <r>
    <x v="3"/>
    <n v="2"/>
    <x v="1"/>
    <n v="28"/>
    <x v="27"/>
    <x v="1"/>
    <s v="WA Coastal Wild"/>
    <n v="3"/>
    <s v="N"/>
    <n v="1"/>
    <n v="1160.8599999999999"/>
  </r>
  <r>
    <x v="3"/>
    <n v="2"/>
    <x v="1"/>
    <n v="28"/>
    <x v="27"/>
    <x v="1"/>
    <s v="WA Coastal Wild"/>
    <n v="4"/>
    <s v="N"/>
    <n v="1"/>
    <n v="1326.56"/>
  </r>
  <r>
    <x v="3"/>
    <n v="2"/>
    <x v="1"/>
    <n v="28"/>
    <x v="27"/>
    <x v="1"/>
    <s v="WA Coastal Wild"/>
    <n v="5"/>
    <s v="N"/>
    <n v="1"/>
    <n v="675.45"/>
  </r>
  <r>
    <x v="3"/>
    <n v="3"/>
    <x v="2"/>
    <n v="28"/>
    <x v="27"/>
    <x v="1"/>
    <s v="WA Coastal Wild"/>
    <n v="2"/>
    <s v="N"/>
    <n v="1"/>
    <n v="0"/>
  </r>
  <r>
    <x v="3"/>
    <n v="3"/>
    <x v="2"/>
    <n v="28"/>
    <x v="27"/>
    <x v="1"/>
    <s v="WA Coastal Wild"/>
    <n v="3"/>
    <s v="N"/>
    <n v="1"/>
    <n v="0"/>
  </r>
  <r>
    <x v="3"/>
    <n v="3"/>
    <x v="2"/>
    <n v="28"/>
    <x v="27"/>
    <x v="1"/>
    <s v="WA Coastal Wild"/>
    <n v="4"/>
    <s v="N"/>
    <n v="1"/>
    <n v="0"/>
  </r>
  <r>
    <x v="3"/>
    <n v="3"/>
    <x v="2"/>
    <n v="28"/>
    <x v="27"/>
    <x v="1"/>
    <s v="WA Coastal Wild"/>
    <n v="5"/>
    <s v="N"/>
    <n v="1"/>
    <n v="0"/>
  </r>
  <r>
    <x v="3"/>
    <n v="4"/>
    <x v="3"/>
    <n v="28"/>
    <x v="27"/>
    <x v="1"/>
    <s v="WA Coastal Wild"/>
    <n v="2"/>
    <s v="N"/>
    <n v="1"/>
    <n v="0"/>
  </r>
  <r>
    <x v="3"/>
    <n v="4"/>
    <x v="3"/>
    <n v="28"/>
    <x v="27"/>
    <x v="1"/>
    <s v="WA Coastal Wild"/>
    <n v="3"/>
    <s v="N"/>
    <n v="1"/>
    <n v="1722.52"/>
  </r>
  <r>
    <x v="3"/>
    <n v="4"/>
    <x v="3"/>
    <n v="28"/>
    <x v="27"/>
    <x v="1"/>
    <s v="WA Coastal Wild"/>
    <n v="4"/>
    <s v="N"/>
    <n v="1"/>
    <n v="579.83000000000004"/>
  </r>
  <r>
    <x v="3"/>
    <n v="4"/>
    <x v="3"/>
    <n v="28"/>
    <x v="27"/>
    <x v="1"/>
    <s v="WA Coastal Wild"/>
    <n v="5"/>
    <s v="N"/>
    <n v="1"/>
    <n v="50.84"/>
  </r>
  <r>
    <x v="3"/>
    <n v="5"/>
    <x v="4"/>
    <n v="28"/>
    <x v="27"/>
    <x v="1"/>
    <s v="WA Coastal Wild"/>
    <n v="2"/>
    <s v="N"/>
    <n v="1"/>
    <n v="0"/>
  </r>
  <r>
    <x v="3"/>
    <n v="5"/>
    <x v="4"/>
    <n v="28"/>
    <x v="27"/>
    <x v="1"/>
    <s v="WA Coastal Wild"/>
    <n v="3"/>
    <s v="N"/>
    <n v="1"/>
    <n v="659.8"/>
  </r>
  <r>
    <x v="3"/>
    <n v="5"/>
    <x v="4"/>
    <n v="28"/>
    <x v="27"/>
    <x v="1"/>
    <s v="WA Coastal Wild"/>
    <n v="4"/>
    <s v="N"/>
    <n v="1"/>
    <n v="0"/>
  </r>
  <r>
    <x v="3"/>
    <n v="5"/>
    <x v="4"/>
    <n v="28"/>
    <x v="27"/>
    <x v="1"/>
    <s v="WA Coastal Wild"/>
    <n v="5"/>
    <s v="N"/>
    <n v="1"/>
    <n v="0"/>
  </r>
  <r>
    <x v="3"/>
    <n v="6"/>
    <x v="5"/>
    <n v="28"/>
    <x v="27"/>
    <x v="1"/>
    <s v="WA Coastal Wild"/>
    <n v="2"/>
    <s v="N"/>
    <n v="1"/>
    <n v="0"/>
  </r>
  <r>
    <x v="3"/>
    <n v="6"/>
    <x v="5"/>
    <n v="28"/>
    <x v="27"/>
    <x v="1"/>
    <s v="WA Coastal Wild"/>
    <n v="3"/>
    <s v="N"/>
    <n v="1"/>
    <n v="0"/>
  </r>
  <r>
    <x v="3"/>
    <n v="6"/>
    <x v="5"/>
    <n v="28"/>
    <x v="27"/>
    <x v="1"/>
    <s v="WA Coastal Wild"/>
    <n v="4"/>
    <s v="N"/>
    <n v="1"/>
    <n v="0"/>
  </r>
  <r>
    <x v="3"/>
    <n v="6"/>
    <x v="5"/>
    <n v="28"/>
    <x v="27"/>
    <x v="1"/>
    <s v="WA Coastal Wild"/>
    <n v="5"/>
    <s v="N"/>
    <n v="1"/>
    <n v="0"/>
  </r>
  <r>
    <x v="3"/>
    <n v="7"/>
    <x v="6"/>
    <n v="28"/>
    <x v="27"/>
    <x v="1"/>
    <s v="WA Coastal Wild"/>
    <n v="2"/>
    <s v="N"/>
    <n v="1"/>
    <n v="202.94"/>
  </r>
  <r>
    <x v="3"/>
    <n v="7"/>
    <x v="6"/>
    <n v="28"/>
    <x v="27"/>
    <x v="1"/>
    <s v="WA Coastal Wild"/>
    <n v="3"/>
    <s v="N"/>
    <n v="1"/>
    <n v="0"/>
  </r>
  <r>
    <x v="3"/>
    <n v="7"/>
    <x v="6"/>
    <n v="28"/>
    <x v="27"/>
    <x v="1"/>
    <s v="WA Coastal Wild"/>
    <n v="4"/>
    <s v="N"/>
    <n v="1"/>
    <n v="107.31"/>
  </r>
  <r>
    <x v="3"/>
    <n v="7"/>
    <x v="6"/>
    <n v="28"/>
    <x v="27"/>
    <x v="1"/>
    <s v="WA Coastal Wild"/>
    <n v="5"/>
    <s v="N"/>
    <n v="1"/>
    <n v="0"/>
  </r>
  <r>
    <x v="3"/>
    <n v="8"/>
    <x v="7"/>
    <n v="28"/>
    <x v="27"/>
    <x v="1"/>
    <s v="WA Coastal Wild"/>
    <n v="2"/>
    <s v="N"/>
    <n v="1"/>
    <n v="0"/>
  </r>
  <r>
    <x v="3"/>
    <n v="8"/>
    <x v="7"/>
    <n v="28"/>
    <x v="27"/>
    <x v="1"/>
    <s v="WA Coastal Wild"/>
    <n v="3"/>
    <s v="N"/>
    <n v="1"/>
    <n v="7.31"/>
  </r>
  <r>
    <x v="3"/>
    <n v="8"/>
    <x v="7"/>
    <n v="28"/>
    <x v="27"/>
    <x v="1"/>
    <s v="WA Coastal Wild"/>
    <n v="4"/>
    <s v="N"/>
    <n v="1"/>
    <n v="8.34"/>
  </r>
  <r>
    <x v="3"/>
    <n v="8"/>
    <x v="7"/>
    <n v="28"/>
    <x v="27"/>
    <x v="1"/>
    <s v="WA Coastal Wild"/>
    <n v="5"/>
    <s v="N"/>
    <n v="1"/>
    <n v="6.14"/>
  </r>
  <r>
    <x v="3"/>
    <n v="9"/>
    <x v="8"/>
    <n v="28"/>
    <x v="27"/>
    <x v="1"/>
    <s v="WA Coastal Wild"/>
    <n v="2"/>
    <s v="N"/>
    <n v="1"/>
    <n v="7.63"/>
  </r>
  <r>
    <x v="3"/>
    <n v="9"/>
    <x v="8"/>
    <n v="28"/>
    <x v="27"/>
    <x v="1"/>
    <s v="WA Coastal Wild"/>
    <n v="3"/>
    <s v="N"/>
    <n v="1"/>
    <n v="4.9800000000000004"/>
  </r>
  <r>
    <x v="3"/>
    <n v="9"/>
    <x v="8"/>
    <n v="28"/>
    <x v="27"/>
    <x v="1"/>
    <s v="WA Coastal Wild"/>
    <n v="4"/>
    <s v="N"/>
    <n v="1"/>
    <n v="0"/>
  </r>
  <r>
    <x v="3"/>
    <n v="9"/>
    <x v="8"/>
    <n v="28"/>
    <x v="27"/>
    <x v="1"/>
    <s v="WA Coastal Wild"/>
    <n v="5"/>
    <s v="N"/>
    <n v="1"/>
    <n v="0"/>
  </r>
  <r>
    <x v="3"/>
    <n v="10"/>
    <x v="9"/>
    <n v="28"/>
    <x v="27"/>
    <x v="1"/>
    <s v="WA Coastal Wild"/>
    <n v="2"/>
    <s v="N"/>
    <n v="1"/>
    <n v="4.6900000000000004"/>
  </r>
  <r>
    <x v="3"/>
    <n v="10"/>
    <x v="9"/>
    <n v="28"/>
    <x v="27"/>
    <x v="1"/>
    <s v="WA Coastal Wild"/>
    <n v="3"/>
    <s v="N"/>
    <n v="1"/>
    <n v="38.56"/>
  </r>
  <r>
    <x v="3"/>
    <n v="10"/>
    <x v="9"/>
    <n v="28"/>
    <x v="27"/>
    <x v="1"/>
    <s v="WA Coastal Wild"/>
    <n v="4"/>
    <s v="N"/>
    <n v="1"/>
    <n v="0"/>
  </r>
  <r>
    <x v="3"/>
    <n v="10"/>
    <x v="9"/>
    <n v="28"/>
    <x v="27"/>
    <x v="1"/>
    <s v="WA Coastal Wild"/>
    <n v="5"/>
    <s v="N"/>
    <n v="1"/>
    <n v="0"/>
  </r>
  <r>
    <x v="3"/>
    <n v="11"/>
    <x v="10"/>
    <n v="28"/>
    <x v="27"/>
    <x v="1"/>
    <s v="WA Coastal Wild"/>
    <n v="2"/>
    <s v="N"/>
    <n v="1"/>
    <n v="0.23"/>
  </r>
  <r>
    <x v="3"/>
    <n v="11"/>
    <x v="10"/>
    <n v="28"/>
    <x v="27"/>
    <x v="1"/>
    <s v="WA Coastal Wild"/>
    <n v="3"/>
    <s v="N"/>
    <n v="1"/>
    <n v="0"/>
  </r>
  <r>
    <x v="3"/>
    <n v="11"/>
    <x v="10"/>
    <n v="28"/>
    <x v="27"/>
    <x v="1"/>
    <s v="WA Coastal Wild"/>
    <n v="4"/>
    <s v="N"/>
    <n v="1"/>
    <n v="0"/>
  </r>
  <r>
    <x v="3"/>
    <n v="11"/>
    <x v="10"/>
    <n v="28"/>
    <x v="27"/>
    <x v="1"/>
    <s v="WA Coastal Wild"/>
    <n v="5"/>
    <s v="N"/>
    <n v="1"/>
    <n v="0"/>
  </r>
  <r>
    <x v="3"/>
    <n v="12"/>
    <x v="11"/>
    <n v="28"/>
    <x v="27"/>
    <x v="1"/>
    <s v="WA Coastal Wild"/>
    <n v="2"/>
    <s v="N"/>
    <n v="1"/>
    <n v="0"/>
  </r>
  <r>
    <x v="3"/>
    <n v="12"/>
    <x v="11"/>
    <n v="28"/>
    <x v="27"/>
    <x v="1"/>
    <s v="WA Coastal Wild"/>
    <n v="3"/>
    <s v="N"/>
    <n v="1"/>
    <n v="11.79"/>
  </r>
  <r>
    <x v="3"/>
    <n v="12"/>
    <x v="11"/>
    <n v="28"/>
    <x v="27"/>
    <x v="1"/>
    <s v="WA Coastal Wild"/>
    <n v="4"/>
    <s v="N"/>
    <n v="1"/>
    <n v="119.48"/>
  </r>
  <r>
    <x v="3"/>
    <n v="12"/>
    <x v="11"/>
    <n v="28"/>
    <x v="27"/>
    <x v="1"/>
    <s v="WA Coastal Wild"/>
    <n v="5"/>
    <s v="N"/>
    <n v="1"/>
    <n v="0"/>
  </r>
  <r>
    <x v="3"/>
    <n v="13"/>
    <x v="12"/>
    <n v="28"/>
    <x v="27"/>
    <x v="1"/>
    <s v="WA Coastal Wild"/>
    <n v="2"/>
    <s v="N"/>
    <n v="1"/>
    <n v="0"/>
  </r>
  <r>
    <x v="3"/>
    <n v="13"/>
    <x v="12"/>
    <n v="28"/>
    <x v="27"/>
    <x v="1"/>
    <s v="WA Coastal Wild"/>
    <n v="3"/>
    <s v="N"/>
    <n v="1"/>
    <n v="0"/>
  </r>
  <r>
    <x v="3"/>
    <n v="13"/>
    <x v="12"/>
    <n v="28"/>
    <x v="27"/>
    <x v="1"/>
    <s v="WA Coastal Wild"/>
    <n v="4"/>
    <s v="N"/>
    <n v="1"/>
    <n v="0"/>
  </r>
  <r>
    <x v="3"/>
    <n v="13"/>
    <x v="12"/>
    <n v="28"/>
    <x v="27"/>
    <x v="1"/>
    <s v="WA Coastal Wild"/>
    <n v="5"/>
    <s v="N"/>
    <n v="1"/>
    <n v="0"/>
  </r>
  <r>
    <x v="3"/>
    <n v="14"/>
    <x v="13"/>
    <n v="28"/>
    <x v="27"/>
    <x v="1"/>
    <s v="WA Coastal Wild"/>
    <n v="2"/>
    <s v="N"/>
    <n v="1"/>
    <n v="253.05"/>
  </r>
  <r>
    <x v="3"/>
    <n v="14"/>
    <x v="13"/>
    <n v="28"/>
    <x v="27"/>
    <x v="1"/>
    <s v="WA Coastal Wild"/>
    <n v="3"/>
    <s v="N"/>
    <n v="1"/>
    <n v="2634.88"/>
  </r>
  <r>
    <x v="3"/>
    <n v="14"/>
    <x v="13"/>
    <n v="28"/>
    <x v="27"/>
    <x v="1"/>
    <s v="WA Coastal Wild"/>
    <n v="4"/>
    <s v="N"/>
    <n v="1"/>
    <n v="6429.84"/>
  </r>
  <r>
    <x v="3"/>
    <n v="14"/>
    <x v="13"/>
    <n v="28"/>
    <x v="27"/>
    <x v="1"/>
    <s v="WA Coastal Wild"/>
    <n v="5"/>
    <s v="N"/>
    <n v="1"/>
    <n v="2100"/>
  </r>
  <r>
    <x v="3"/>
    <n v="15"/>
    <x v="14"/>
    <n v="28"/>
    <x v="27"/>
    <x v="1"/>
    <s v="WA Coastal Wild"/>
    <n v="2"/>
    <s v="N"/>
    <n v="1"/>
    <n v="0"/>
  </r>
  <r>
    <x v="3"/>
    <n v="15"/>
    <x v="14"/>
    <n v="28"/>
    <x v="27"/>
    <x v="1"/>
    <s v="WA Coastal Wild"/>
    <n v="3"/>
    <s v="N"/>
    <n v="1"/>
    <n v="0"/>
  </r>
  <r>
    <x v="3"/>
    <n v="15"/>
    <x v="14"/>
    <n v="28"/>
    <x v="27"/>
    <x v="1"/>
    <s v="WA Coastal Wild"/>
    <n v="4"/>
    <s v="N"/>
    <n v="1"/>
    <n v="0"/>
  </r>
  <r>
    <x v="3"/>
    <n v="15"/>
    <x v="14"/>
    <n v="28"/>
    <x v="27"/>
    <x v="1"/>
    <s v="WA Coastal Wild"/>
    <n v="5"/>
    <s v="N"/>
    <n v="1"/>
    <n v="0"/>
  </r>
  <r>
    <x v="3"/>
    <n v="16"/>
    <x v="15"/>
    <n v="28"/>
    <x v="27"/>
    <x v="1"/>
    <s v="WA Coastal Wild"/>
    <n v="2"/>
    <s v="N"/>
    <n v="1"/>
    <n v="0.24"/>
  </r>
  <r>
    <x v="3"/>
    <n v="16"/>
    <x v="15"/>
    <n v="28"/>
    <x v="27"/>
    <x v="1"/>
    <s v="WA Coastal Wild"/>
    <n v="3"/>
    <s v="N"/>
    <n v="1"/>
    <n v="0"/>
  </r>
  <r>
    <x v="3"/>
    <n v="16"/>
    <x v="15"/>
    <n v="28"/>
    <x v="27"/>
    <x v="1"/>
    <s v="WA Coastal Wild"/>
    <n v="4"/>
    <s v="N"/>
    <n v="1"/>
    <n v="0"/>
  </r>
  <r>
    <x v="3"/>
    <n v="16"/>
    <x v="15"/>
    <n v="28"/>
    <x v="27"/>
    <x v="1"/>
    <s v="WA Coastal Wild"/>
    <n v="5"/>
    <s v="N"/>
    <n v="1"/>
    <n v="0.38"/>
  </r>
  <r>
    <x v="3"/>
    <n v="17"/>
    <x v="16"/>
    <n v="28"/>
    <x v="27"/>
    <x v="1"/>
    <s v="WA Coastal Wild"/>
    <n v="2"/>
    <s v="N"/>
    <n v="1"/>
    <n v="0"/>
  </r>
  <r>
    <x v="3"/>
    <n v="17"/>
    <x v="16"/>
    <n v="28"/>
    <x v="27"/>
    <x v="1"/>
    <s v="WA Coastal Wild"/>
    <n v="3"/>
    <s v="N"/>
    <n v="1"/>
    <n v="0"/>
  </r>
  <r>
    <x v="3"/>
    <n v="17"/>
    <x v="16"/>
    <n v="28"/>
    <x v="27"/>
    <x v="1"/>
    <s v="WA Coastal Wild"/>
    <n v="4"/>
    <s v="N"/>
    <n v="1"/>
    <n v="0"/>
  </r>
  <r>
    <x v="3"/>
    <n v="17"/>
    <x v="16"/>
    <n v="28"/>
    <x v="27"/>
    <x v="1"/>
    <s v="WA Coastal Wild"/>
    <n v="5"/>
    <s v="N"/>
    <n v="1"/>
    <n v="0"/>
  </r>
  <r>
    <x v="3"/>
    <n v="18"/>
    <x v="17"/>
    <n v="28"/>
    <x v="27"/>
    <x v="1"/>
    <s v="WA Coastal Wild"/>
    <n v="2"/>
    <s v="N"/>
    <n v="1"/>
    <n v="174.92"/>
  </r>
  <r>
    <x v="3"/>
    <n v="18"/>
    <x v="17"/>
    <n v="28"/>
    <x v="27"/>
    <x v="1"/>
    <s v="WA Coastal Wild"/>
    <n v="3"/>
    <s v="N"/>
    <n v="1"/>
    <n v="244.99"/>
  </r>
  <r>
    <x v="3"/>
    <n v="18"/>
    <x v="17"/>
    <n v="28"/>
    <x v="27"/>
    <x v="1"/>
    <s v="WA Coastal Wild"/>
    <n v="4"/>
    <s v="N"/>
    <n v="1"/>
    <n v="295.98"/>
  </r>
  <r>
    <x v="3"/>
    <n v="18"/>
    <x v="17"/>
    <n v="28"/>
    <x v="27"/>
    <x v="1"/>
    <s v="WA Coastal Wild"/>
    <n v="5"/>
    <s v="N"/>
    <n v="1"/>
    <n v="108.33"/>
  </r>
  <r>
    <x v="3"/>
    <n v="19"/>
    <x v="18"/>
    <n v="28"/>
    <x v="27"/>
    <x v="1"/>
    <s v="WA Coastal Wild"/>
    <n v="2"/>
    <s v="N"/>
    <n v="1"/>
    <n v="0"/>
  </r>
  <r>
    <x v="3"/>
    <n v="19"/>
    <x v="18"/>
    <n v="28"/>
    <x v="27"/>
    <x v="1"/>
    <s v="WA Coastal Wild"/>
    <n v="3"/>
    <s v="N"/>
    <n v="1"/>
    <n v="0"/>
  </r>
  <r>
    <x v="3"/>
    <n v="19"/>
    <x v="18"/>
    <n v="28"/>
    <x v="27"/>
    <x v="1"/>
    <s v="WA Coastal Wild"/>
    <n v="4"/>
    <s v="N"/>
    <n v="1"/>
    <n v="0"/>
  </r>
  <r>
    <x v="3"/>
    <n v="19"/>
    <x v="18"/>
    <n v="28"/>
    <x v="27"/>
    <x v="1"/>
    <s v="WA Coastal Wild"/>
    <n v="5"/>
    <s v="N"/>
    <n v="1"/>
    <n v="0"/>
  </r>
  <r>
    <x v="3"/>
    <n v="20"/>
    <x v="19"/>
    <n v="28"/>
    <x v="27"/>
    <x v="1"/>
    <s v="WA Coastal Wild"/>
    <n v="2"/>
    <s v="N"/>
    <n v="1"/>
    <n v="0"/>
  </r>
  <r>
    <x v="3"/>
    <n v="20"/>
    <x v="19"/>
    <n v="28"/>
    <x v="27"/>
    <x v="1"/>
    <s v="WA Coastal Wild"/>
    <n v="3"/>
    <s v="N"/>
    <n v="1"/>
    <n v="233.34"/>
  </r>
  <r>
    <x v="3"/>
    <n v="20"/>
    <x v="19"/>
    <n v="28"/>
    <x v="27"/>
    <x v="1"/>
    <s v="WA Coastal Wild"/>
    <n v="4"/>
    <s v="N"/>
    <n v="1"/>
    <n v="109.75"/>
  </r>
  <r>
    <x v="3"/>
    <n v="20"/>
    <x v="19"/>
    <n v="28"/>
    <x v="27"/>
    <x v="1"/>
    <s v="WA Coastal Wild"/>
    <n v="5"/>
    <s v="N"/>
    <n v="1"/>
    <n v="10.06"/>
  </r>
  <r>
    <x v="3"/>
    <n v="21"/>
    <x v="20"/>
    <n v="28"/>
    <x v="27"/>
    <x v="1"/>
    <s v="WA Coastal Wild"/>
    <n v="2"/>
    <s v="N"/>
    <n v="1"/>
    <n v="0"/>
  </r>
  <r>
    <x v="3"/>
    <n v="21"/>
    <x v="20"/>
    <n v="28"/>
    <x v="27"/>
    <x v="1"/>
    <s v="WA Coastal Wild"/>
    <n v="3"/>
    <s v="N"/>
    <n v="1"/>
    <n v="0"/>
  </r>
  <r>
    <x v="3"/>
    <n v="21"/>
    <x v="20"/>
    <n v="28"/>
    <x v="27"/>
    <x v="1"/>
    <s v="WA Coastal Wild"/>
    <n v="4"/>
    <s v="N"/>
    <n v="1"/>
    <n v="67.489999999999995"/>
  </r>
  <r>
    <x v="3"/>
    <n v="21"/>
    <x v="20"/>
    <n v="28"/>
    <x v="27"/>
    <x v="1"/>
    <s v="WA Coastal Wild"/>
    <n v="5"/>
    <s v="N"/>
    <n v="1"/>
    <n v="0"/>
  </r>
  <r>
    <x v="3"/>
    <n v="22"/>
    <x v="21"/>
    <n v="28"/>
    <x v="27"/>
    <x v="1"/>
    <s v="WA Coastal Wild"/>
    <n v="2"/>
    <s v="N"/>
    <n v="1"/>
    <n v="0"/>
  </r>
  <r>
    <x v="3"/>
    <n v="22"/>
    <x v="21"/>
    <n v="28"/>
    <x v="27"/>
    <x v="1"/>
    <s v="WA Coastal Wild"/>
    <n v="3"/>
    <s v="N"/>
    <n v="1"/>
    <n v="253.4"/>
  </r>
  <r>
    <x v="3"/>
    <n v="22"/>
    <x v="21"/>
    <n v="28"/>
    <x v="27"/>
    <x v="1"/>
    <s v="WA Coastal Wild"/>
    <n v="4"/>
    <s v="N"/>
    <n v="1"/>
    <n v="0"/>
  </r>
  <r>
    <x v="3"/>
    <n v="22"/>
    <x v="21"/>
    <n v="28"/>
    <x v="27"/>
    <x v="1"/>
    <s v="WA Coastal Wild"/>
    <n v="5"/>
    <s v="N"/>
    <n v="1"/>
    <n v="0"/>
  </r>
  <r>
    <x v="3"/>
    <n v="23"/>
    <x v="22"/>
    <n v="28"/>
    <x v="27"/>
    <x v="1"/>
    <s v="WA Coastal Wild"/>
    <n v="2"/>
    <s v="N"/>
    <n v="1"/>
    <n v="0"/>
  </r>
  <r>
    <x v="3"/>
    <n v="23"/>
    <x v="22"/>
    <n v="28"/>
    <x v="27"/>
    <x v="1"/>
    <s v="WA Coastal Wild"/>
    <n v="3"/>
    <s v="N"/>
    <n v="1"/>
    <n v="0"/>
  </r>
  <r>
    <x v="3"/>
    <n v="23"/>
    <x v="22"/>
    <n v="28"/>
    <x v="27"/>
    <x v="1"/>
    <s v="WA Coastal Wild"/>
    <n v="4"/>
    <s v="N"/>
    <n v="1"/>
    <n v="0"/>
  </r>
  <r>
    <x v="3"/>
    <n v="23"/>
    <x v="22"/>
    <n v="28"/>
    <x v="27"/>
    <x v="1"/>
    <s v="WA Coastal Wild"/>
    <n v="5"/>
    <s v="N"/>
    <n v="1"/>
    <n v="0"/>
  </r>
  <r>
    <x v="3"/>
    <n v="24"/>
    <x v="23"/>
    <n v="28"/>
    <x v="27"/>
    <x v="1"/>
    <s v="WA Coastal Wild"/>
    <n v="2"/>
    <s v="N"/>
    <n v="1"/>
    <n v="0"/>
  </r>
  <r>
    <x v="3"/>
    <n v="24"/>
    <x v="23"/>
    <n v="28"/>
    <x v="27"/>
    <x v="1"/>
    <s v="WA Coastal Wild"/>
    <n v="3"/>
    <s v="N"/>
    <n v="1"/>
    <n v="336.26"/>
  </r>
  <r>
    <x v="3"/>
    <n v="24"/>
    <x v="23"/>
    <n v="28"/>
    <x v="27"/>
    <x v="1"/>
    <s v="WA Coastal Wild"/>
    <n v="4"/>
    <s v="N"/>
    <n v="1"/>
    <n v="0"/>
  </r>
  <r>
    <x v="3"/>
    <n v="24"/>
    <x v="23"/>
    <n v="28"/>
    <x v="27"/>
    <x v="1"/>
    <s v="WA Coastal Wild"/>
    <n v="5"/>
    <s v="N"/>
    <n v="1"/>
    <n v="0"/>
  </r>
  <r>
    <x v="3"/>
    <n v="25"/>
    <x v="24"/>
    <n v="28"/>
    <x v="27"/>
    <x v="1"/>
    <s v="WA Coastal Wild"/>
    <n v="2"/>
    <s v="N"/>
    <n v="1"/>
    <n v="0"/>
  </r>
  <r>
    <x v="3"/>
    <n v="25"/>
    <x v="24"/>
    <n v="28"/>
    <x v="27"/>
    <x v="1"/>
    <s v="WA Coastal Wild"/>
    <n v="3"/>
    <s v="N"/>
    <n v="1"/>
    <n v="0"/>
  </r>
  <r>
    <x v="3"/>
    <n v="25"/>
    <x v="24"/>
    <n v="28"/>
    <x v="27"/>
    <x v="1"/>
    <s v="WA Coastal Wild"/>
    <n v="4"/>
    <s v="N"/>
    <n v="1"/>
    <n v="0"/>
  </r>
  <r>
    <x v="3"/>
    <n v="25"/>
    <x v="24"/>
    <n v="28"/>
    <x v="27"/>
    <x v="1"/>
    <s v="WA Coastal Wild"/>
    <n v="5"/>
    <s v="N"/>
    <n v="1"/>
    <n v="0"/>
  </r>
  <r>
    <x v="4"/>
    <n v="1"/>
    <x v="0"/>
    <n v="28"/>
    <x v="27"/>
    <x v="1"/>
    <s v="WA Coastal Wild"/>
    <n v="2"/>
    <s v="N"/>
    <n v="1"/>
    <n v="0"/>
  </r>
  <r>
    <x v="4"/>
    <n v="1"/>
    <x v="0"/>
    <n v="28"/>
    <x v="27"/>
    <x v="1"/>
    <s v="WA Coastal Wild"/>
    <n v="3"/>
    <s v="N"/>
    <n v="1"/>
    <n v="310.35000000000002"/>
  </r>
  <r>
    <x v="4"/>
    <n v="1"/>
    <x v="0"/>
    <n v="28"/>
    <x v="27"/>
    <x v="1"/>
    <s v="WA Coastal Wild"/>
    <n v="4"/>
    <s v="N"/>
    <n v="1"/>
    <n v="2204.5100000000002"/>
  </r>
  <r>
    <x v="4"/>
    <n v="1"/>
    <x v="0"/>
    <n v="28"/>
    <x v="27"/>
    <x v="1"/>
    <s v="WA Coastal Wild"/>
    <n v="5"/>
    <s v="N"/>
    <n v="1"/>
    <n v="1119.8900000000001"/>
  </r>
  <r>
    <x v="4"/>
    <n v="2"/>
    <x v="1"/>
    <n v="28"/>
    <x v="27"/>
    <x v="1"/>
    <s v="WA Coastal Wild"/>
    <n v="2"/>
    <s v="N"/>
    <n v="1"/>
    <n v="0"/>
  </r>
  <r>
    <x v="4"/>
    <n v="2"/>
    <x v="1"/>
    <n v="28"/>
    <x v="27"/>
    <x v="1"/>
    <s v="WA Coastal Wild"/>
    <n v="3"/>
    <s v="N"/>
    <n v="1"/>
    <n v="810.53"/>
  </r>
  <r>
    <x v="4"/>
    <n v="2"/>
    <x v="1"/>
    <n v="28"/>
    <x v="27"/>
    <x v="1"/>
    <s v="WA Coastal Wild"/>
    <n v="4"/>
    <s v="N"/>
    <n v="1"/>
    <n v="1183.3399999999999"/>
  </r>
  <r>
    <x v="4"/>
    <n v="2"/>
    <x v="1"/>
    <n v="28"/>
    <x v="27"/>
    <x v="1"/>
    <s v="WA Coastal Wild"/>
    <n v="5"/>
    <s v="N"/>
    <n v="1"/>
    <n v="611.97"/>
  </r>
  <r>
    <x v="4"/>
    <n v="3"/>
    <x v="2"/>
    <n v="28"/>
    <x v="27"/>
    <x v="1"/>
    <s v="WA Coastal Wild"/>
    <n v="2"/>
    <s v="N"/>
    <n v="1"/>
    <n v="0"/>
  </r>
  <r>
    <x v="4"/>
    <n v="3"/>
    <x v="2"/>
    <n v="28"/>
    <x v="27"/>
    <x v="1"/>
    <s v="WA Coastal Wild"/>
    <n v="3"/>
    <s v="N"/>
    <n v="1"/>
    <n v="0"/>
  </r>
  <r>
    <x v="4"/>
    <n v="3"/>
    <x v="2"/>
    <n v="28"/>
    <x v="27"/>
    <x v="1"/>
    <s v="WA Coastal Wild"/>
    <n v="4"/>
    <s v="N"/>
    <n v="1"/>
    <n v="0"/>
  </r>
  <r>
    <x v="4"/>
    <n v="3"/>
    <x v="2"/>
    <n v="28"/>
    <x v="27"/>
    <x v="1"/>
    <s v="WA Coastal Wild"/>
    <n v="5"/>
    <s v="N"/>
    <n v="1"/>
    <n v="0"/>
  </r>
  <r>
    <x v="4"/>
    <n v="4"/>
    <x v="3"/>
    <n v="28"/>
    <x v="27"/>
    <x v="1"/>
    <s v="WA Coastal Wild"/>
    <n v="2"/>
    <s v="N"/>
    <n v="1"/>
    <n v="0"/>
  </r>
  <r>
    <x v="4"/>
    <n v="4"/>
    <x v="3"/>
    <n v="28"/>
    <x v="27"/>
    <x v="1"/>
    <s v="WA Coastal Wild"/>
    <n v="3"/>
    <s v="N"/>
    <n v="1"/>
    <n v="2195.2199999999998"/>
  </r>
  <r>
    <x v="4"/>
    <n v="4"/>
    <x v="3"/>
    <n v="28"/>
    <x v="27"/>
    <x v="1"/>
    <s v="WA Coastal Wild"/>
    <n v="4"/>
    <s v="N"/>
    <n v="1"/>
    <n v="944.08"/>
  </r>
  <r>
    <x v="4"/>
    <n v="4"/>
    <x v="3"/>
    <n v="28"/>
    <x v="27"/>
    <x v="1"/>
    <s v="WA Coastal Wild"/>
    <n v="5"/>
    <s v="N"/>
    <n v="1"/>
    <n v="84.08"/>
  </r>
  <r>
    <x v="4"/>
    <n v="5"/>
    <x v="4"/>
    <n v="28"/>
    <x v="27"/>
    <x v="1"/>
    <s v="WA Coastal Wild"/>
    <n v="2"/>
    <s v="N"/>
    <n v="1"/>
    <n v="0"/>
  </r>
  <r>
    <x v="4"/>
    <n v="5"/>
    <x v="4"/>
    <n v="28"/>
    <x v="27"/>
    <x v="1"/>
    <s v="WA Coastal Wild"/>
    <n v="3"/>
    <s v="N"/>
    <n v="1"/>
    <n v="595.76"/>
  </r>
  <r>
    <x v="4"/>
    <n v="5"/>
    <x v="4"/>
    <n v="28"/>
    <x v="27"/>
    <x v="1"/>
    <s v="WA Coastal Wild"/>
    <n v="4"/>
    <s v="N"/>
    <n v="1"/>
    <n v="0"/>
  </r>
  <r>
    <x v="4"/>
    <n v="5"/>
    <x v="4"/>
    <n v="28"/>
    <x v="27"/>
    <x v="1"/>
    <s v="WA Coastal Wild"/>
    <n v="5"/>
    <s v="N"/>
    <n v="1"/>
    <n v="0"/>
  </r>
  <r>
    <x v="4"/>
    <n v="6"/>
    <x v="5"/>
    <n v="28"/>
    <x v="27"/>
    <x v="1"/>
    <s v="WA Coastal Wild"/>
    <n v="2"/>
    <s v="N"/>
    <n v="1"/>
    <n v="0"/>
  </r>
  <r>
    <x v="4"/>
    <n v="6"/>
    <x v="5"/>
    <n v="28"/>
    <x v="27"/>
    <x v="1"/>
    <s v="WA Coastal Wild"/>
    <n v="3"/>
    <s v="N"/>
    <n v="1"/>
    <n v="0"/>
  </r>
  <r>
    <x v="4"/>
    <n v="6"/>
    <x v="5"/>
    <n v="28"/>
    <x v="27"/>
    <x v="1"/>
    <s v="WA Coastal Wild"/>
    <n v="4"/>
    <s v="N"/>
    <n v="1"/>
    <n v="0"/>
  </r>
  <r>
    <x v="4"/>
    <n v="6"/>
    <x v="5"/>
    <n v="28"/>
    <x v="27"/>
    <x v="1"/>
    <s v="WA Coastal Wild"/>
    <n v="5"/>
    <s v="N"/>
    <n v="1"/>
    <n v="0"/>
  </r>
  <r>
    <x v="4"/>
    <n v="7"/>
    <x v="6"/>
    <n v="28"/>
    <x v="27"/>
    <x v="1"/>
    <s v="WA Coastal Wild"/>
    <n v="2"/>
    <s v="N"/>
    <n v="1"/>
    <n v="336.88"/>
  </r>
  <r>
    <x v="4"/>
    <n v="7"/>
    <x v="6"/>
    <n v="28"/>
    <x v="27"/>
    <x v="1"/>
    <s v="WA Coastal Wild"/>
    <n v="3"/>
    <s v="N"/>
    <n v="1"/>
    <n v="0"/>
  </r>
  <r>
    <x v="4"/>
    <n v="7"/>
    <x v="6"/>
    <n v="28"/>
    <x v="27"/>
    <x v="1"/>
    <s v="WA Coastal Wild"/>
    <n v="4"/>
    <s v="N"/>
    <n v="1"/>
    <n v="208.56"/>
  </r>
  <r>
    <x v="4"/>
    <n v="7"/>
    <x v="6"/>
    <n v="28"/>
    <x v="27"/>
    <x v="1"/>
    <s v="WA Coastal Wild"/>
    <n v="5"/>
    <s v="N"/>
    <n v="1"/>
    <n v="0"/>
  </r>
  <r>
    <x v="4"/>
    <n v="8"/>
    <x v="7"/>
    <n v="28"/>
    <x v="27"/>
    <x v="1"/>
    <s v="WA Coastal Wild"/>
    <n v="2"/>
    <s v="N"/>
    <n v="1"/>
    <n v="0"/>
  </r>
  <r>
    <x v="4"/>
    <n v="8"/>
    <x v="7"/>
    <n v="28"/>
    <x v="27"/>
    <x v="1"/>
    <s v="WA Coastal Wild"/>
    <n v="3"/>
    <s v="N"/>
    <n v="1"/>
    <n v="9.08"/>
  </r>
  <r>
    <x v="4"/>
    <n v="8"/>
    <x v="7"/>
    <n v="28"/>
    <x v="27"/>
    <x v="1"/>
    <s v="WA Coastal Wild"/>
    <n v="4"/>
    <s v="N"/>
    <n v="1"/>
    <n v="13.18"/>
  </r>
  <r>
    <x v="4"/>
    <n v="8"/>
    <x v="7"/>
    <n v="28"/>
    <x v="27"/>
    <x v="1"/>
    <s v="WA Coastal Wild"/>
    <n v="5"/>
    <s v="N"/>
    <n v="1"/>
    <n v="10.18"/>
  </r>
  <r>
    <x v="4"/>
    <n v="9"/>
    <x v="8"/>
    <n v="28"/>
    <x v="27"/>
    <x v="1"/>
    <s v="WA Coastal Wild"/>
    <n v="2"/>
    <s v="N"/>
    <n v="1"/>
    <n v="20.010000000000002"/>
  </r>
  <r>
    <x v="4"/>
    <n v="9"/>
    <x v="8"/>
    <n v="28"/>
    <x v="27"/>
    <x v="1"/>
    <s v="WA Coastal Wild"/>
    <n v="3"/>
    <s v="N"/>
    <n v="1"/>
    <n v="12.03"/>
  </r>
  <r>
    <x v="4"/>
    <n v="9"/>
    <x v="8"/>
    <n v="28"/>
    <x v="27"/>
    <x v="1"/>
    <s v="WA Coastal Wild"/>
    <n v="4"/>
    <s v="N"/>
    <n v="1"/>
    <n v="0"/>
  </r>
  <r>
    <x v="4"/>
    <n v="9"/>
    <x v="8"/>
    <n v="28"/>
    <x v="27"/>
    <x v="1"/>
    <s v="WA Coastal Wild"/>
    <n v="5"/>
    <s v="N"/>
    <n v="1"/>
    <n v="0"/>
  </r>
  <r>
    <x v="4"/>
    <n v="10"/>
    <x v="9"/>
    <n v="28"/>
    <x v="27"/>
    <x v="1"/>
    <s v="WA Coastal Wild"/>
    <n v="2"/>
    <s v="N"/>
    <n v="1"/>
    <n v="21.5"/>
  </r>
  <r>
    <x v="4"/>
    <n v="10"/>
    <x v="9"/>
    <n v="28"/>
    <x v="27"/>
    <x v="1"/>
    <s v="WA Coastal Wild"/>
    <n v="3"/>
    <s v="N"/>
    <n v="1"/>
    <n v="162.41999999999999"/>
  </r>
  <r>
    <x v="4"/>
    <n v="10"/>
    <x v="9"/>
    <n v="28"/>
    <x v="27"/>
    <x v="1"/>
    <s v="WA Coastal Wild"/>
    <n v="4"/>
    <s v="N"/>
    <n v="1"/>
    <n v="0"/>
  </r>
  <r>
    <x v="4"/>
    <n v="10"/>
    <x v="9"/>
    <n v="28"/>
    <x v="27"/>
    <x v="1"/>
    <s v="WA Coastal Wild"/>
    <n v="5"/>
    <s v="N"/>
    <n v="1"/>
    <n v="0"/>
  </r>
  <r>
    <x v="4"/>
    <n v="11"/>
    <x v="10"/>
    <n v="28"/>
    <x v="27"/>
    <x v="1"/>
    <s v="WA Coastal Wild"/>
    <n v="2"/>
    <s v="N"/>
    <n v="1"/>
    <n v="0"/>
  </r>
  <r>
    <x v="4"/>
    <n v="11"/>
    <x v="10"/>
    <n v="28"/>
    <x v="27"/>
    <x v="1"/>
    <s v="WA Coastal Wild"/>
    <n v="3"/>
    <s v="N"/>
    <n v="1"/>
    <n v="0"/>
  </r>
  <r>
    <x v="4"/>
    <n v="11"/>
    <x v="10"/>
    <n v="28"/>
    <x v="27"/>
    <x v="1"/>
    <s v="WA Coastal Wild"/>
    <n v="4"/>
    <s v="N"/>
    <n v="1"/>
    <n v="0"/>
  </r>
  <r>
    <x v="4"/>
    <n v="11"/>
    <x v="10"/>
    <n v="28"/>
    <x v="27"/>
    <x v="1"/>
    <s v="WA Coastal Wild"/>
    <n v="5"/>
    <s v="N"/>
    <n v="1"/>
    <n v="0"/>
  </r>
  <r>
    <x v="4"/>
    <n v="12"/>
    <x v="11"/>
    <n v="28"/>
    <x v="27"/>
    <x v="1"/>
    <s v="WA Coastal Wild"/>
    <n v="2"/>
    <s v="N"/>
    <n v="1"/>
    <n v="0"/>
  </r>
  <r>
    <x v="4"/>
    <n v="12"/>
    <x v="11"/>
    <n v="28"/>
    <x v="27"/>
    <x v="1"/>
    <s v="WA Coastal Wild"/>
    <n v="3"/>
    <s v="N"/>
    <n v="1"/>
    <n v="9.2899999999999991"/>
  </r>
  <r>
    <x v="4"/>
    <n v="12"/>
    <x v="11"/>
    <n v="28"/>
    <x v="27"/>
    <x v="1"/>
    <s v="WA Coastal Wild"/>
    <n v="4"/>
    <s v="N"/>
    <n v="1"/>
    <n v="119.9"/>
  </r>
  <r>
    <x v="4"/>
    <n v="12"/>
    <x v="11"/>
    <n v="28"/>
    <x v="27"/>
    <x v="1"/>
    <s v="WA Coastal Wild"/>
    <n v="5"/>
    <s v="N"/>
    <n v="1"/>
    <n v="0"/>
  </r>
  <r>
    <x v="4"/>
    <n v="13"/>
    <x v="12"/>
    <n v="28"/>
    <x v="27"/>
    <x v="1"/>
    <s v="WA Coastal Wild"/>
    <n v="2"/>
    <s v="N"/>
    <n v="1"/>
    <n v="0"/>
  </r>
  <r>
    <x v="4"/>
    <n v="13"/>
    <x v="12"/>
    <n v="28"/>
    <x v="27"/>
    <x v="1"/>
    <s v="WA Coastal Wild"/>
    <n v="3"/>
    <s v="N"/>
    <n v="1"/>
    <n v="0"/>
  </r>
  <r>
    <x v="4"/>
    <n v="13"/>
    <x v="12"/>
    <n v="28"/>
    <x v="27"/>
    <x v="1"/>
    <s v="WA Coastal Wild"/>
    <n v="4"/>
    <s v="N"/>
    <n v="1"/>
    <n v="0"/>
  </r>
  <r>
    <x v="4"/>
    <n v="13"/>
    <x v="12"/>
    <n v="28"/>
    <x v="27"/>
    <x v="1"/>
    <s v="WA Coastal Wild"/>
    <n v="5"/>
    <s v="N"/>
    <n v="1"/>
    <n v="0"/>
  </r>
  <r>
    <x v="4"/>
    <n v="14"/>
    <x v="13"/>
    <n v="28"/>
    <x v="27"/>
    <x v="1"/>
    <s v="WA Coastal Wild"/>
    <n v="2"/>
    <s v="N"/>
    <n v="1"/>
    <n v="306.17"/>
  </r>
  <r>
    <x v="4"/>
    <n v="14"/>
    <x v="13"/>
    <n v="28"/>
    <x v="27"/>
    <x v="1"/>
    <s v="WA Coastal Wild"/>
    <n v="3"/>
    <s v="N"/>
    <n v="1"/>
    <n v="2890.87"/>
  </r>
  <r>
    <x v="4"/>
    <n v="14"/>
    <x v="13"/>
    <n v="28"/>
    <x v="27"/>
    <x v="1"/>
    <s v="WA Coastal Wild"/>
    <n v="4"/>
    <s v="N"/>
    <n v="1"/>
    <n v="9132.81"/>
  </r>
  <r>
    <x v="4"/>
    <n v="14"/>
    <x v="13"/>
    <n v="28"/>
    <x v="27"/>
    <x v="1"/>
    <s v="WA Coastal Wild"/>
    <n v="5"/>
    <s v="N"/>
    <n v="1"/>
    <n v="3130.52"/>
  </r>
  <r>
    <x v="4"/>
    <n v="15"/>
    <x v="14"/>
    <n v="28"/>
    <x v="27"/>
    <x v="1"/>
    <s v="WA Coastal Wild"/>
    <n v="2"/>
    <s v="N"/>
    <n v="1"/>
    <n v="0"/>
  </r>
  <r>
    <x v="4"/>
    <n v="15"/>
    <x v="14"/>
    <n v="28"/>
    <x v="27"/>
    <x v="1"/>
    <s v="WA Coastal Wild"/>
    <n v="3"/>
    <s v="N"/>
    <n v="1"/>
    <n v="0"/>
  </r>
  <r>
    <x v="4"/>
    <n v="15"/>
    <x v="14"/>
    <n v="28"/>
    <x v="27"/>
    <x v="1"/>
    <s v="WA Coastal Wild"/>
    <n v="4"/>
    <s v="N"/>
    <n v="1"/>
    <n v="0"/>
  </r>
  <r>
    <x v="4"/>
    <n v="15"/>
    <x v="14"/>
    <n v="28"/>
    <x v="27"/>
    <x v="1"/>
    <s v="WA Coastal Wild"/>
    <n v="5"/>
    <s v="N"/>
    <n v="1"/>
    <n v="0"/>
  </r>
  <r>
    <x v="4"/>
    <n v="16"/>
    <x v="15"/>
    <n v="28"/>
    <x v="27"/>
    <x v="1"/>
    <s v="WA Coastal Wild"/>
    <n v="2"/>
    <s v="N"/>
    <n v="1"/>
    <n v="0.11"/>
  </r>
  <r>
    <x v="4"/>
    <n v="16"/>
    <x v="15"/>
    <n v="28"/>
    <x v="27"/>
    <x v="1"/>
    <s v="WA Coastal Wild"/>
    <n v="3"/>
    <s v="N"/>
    <n v="1"/>
    <n v="0"/>
  </r>
  <r>
    <x v="4"/>
    <n v="16"/>
    <x v="15"/>
    <n v="28"/>
    <x v="27"/>
    <x v="1"/>
    <s v="WA Coastal Wild"/>
    <n v="4"/>
    <s v="N"/>
    <n v="1"/>
    <n v="0"/>
  </r>
  <r>
    <x v="4"/>
    <n v="16"/>
    <x v="15"/>
    <n v="28"/>
    <x v="27"/>
    <x v="1"/>
    <s v="WA Coastal Wild"/>
    <n v="5"/>
    <s v="N"/>
    <n v="1"/>
    <n v="0.21"/>
  </r>
  <r>
    <x v="4"/>
    <n v="17"/>
    <x v="16"/>
    <n v="28"/>
    <x v="27"/>
    <x v="1"/>
    <s v="WA Coastal Wild"/>
    <n v="2"/>
    <s v="N"/>
    <n v="1"/>
    <n v="0"/>
  </r>
  <r>
    <x v="4"/>
    <n v="17"/>
    <x v="16"/>
    <n v="28"/>
    <x v="27"/>
    <x v="1"/>
    <s v="WA Coastal Wild"/>
    <n v="3"/>
    <s v="N"/>
    <n v="1"/>
    <n v="0"/>
  </r>
  <r>
    <x v="4"/>
    <n v="17"/>
    <x v="16"/>
    <n v="28"/>
    <x v="27"/>
    <x v="1"/>
    <s v="WA Coastal Wild"/>
    <n v="4"/>
    <s v="N"/>
    <n v="1"/>
    <n v="0"/>
  </r>
  <r>
    <x v="4"/>
    <n v="17"/>
    <x v="16"/>
    <n v="28"/>
    <x v="27"/>
    <x v="1"/>
    <s v="WA Coastal Wild"/>
    <n v="5"/>
    <s v="N"/>
    <n v="1"/>
    <n v="0"/>
  </r>
  <r>
    <x v="4"/>
    <n v="18"/>
    <x v="17"/>
    <n v="28"/>
    <x v="27"/>
    <x v="1"/>
    <s v="WA Coastal Wild"/>
    <n v="2"/>
    <s v="N"/>
    <n v="1"/>
    <n v="170.49"/>
  </r>
  <r>
    <x v="4"/>
    <n v="18"/>
    <x v="17"/>
    <n v="28"/>
    <x v="27"/>
    <x v="1"/>
    <s v="WA Coastal Wild"/>
    <n v="3"/>
    <s v="N"/>
    <n v="1"/>
    <n v="219.6"/>
  </r>
  <r>
    <x v="4"/>
    <n v="18"/>
    <x v="17"/>
    <n v="28"/>
    <x v="27"/>
    <x v="1"/>
    <s v="WA Coastal Wild"/>
    <n v="4"/>
    <s v="N"/>
    <n v="1"/>
    <n v="338.95"/>
  </r>
  <r>
    <x v="4"/>
    <n v="18"/>
    <x v="17"/>
    <n v="28"/>
    <x v="27"/>
    <x v="1"/>
    <s v="WA Coastal Wild"/>
    <n v="5"/>
    <s v="N"/>
    <n v="1"/>
    <n v="125.99"/>
  </r>
  <r>
    <x v="4"/>
    <n v="19"/>
    <x v="18"/>
    <n v="28"/>
    <x v="27"/>
    <x v="1"/>
    <s v="WA Coastal Wild"/>
    <n v="2"/>
    <s v="N"/>
    <n v="1"/>
    <n v="0"/>
  </r>
  <r>
    <x v="4"/>
    <n v="19"/>
    <x v="18"/>
    <n v="28"/>
    <x v="27"/>
    <x v="1"/>
    <s v="WA Coastal Wild"/>
    <n v="3"/>
    <s v="N"/>
    <n v="1"/>
    <n v="0"/>
  </r>
  <r>
    <x v="4"/>
    <n v="19"/>
    <x v="18"/>
    <n v="28"/>
    <x v="27"/>
    <x v="1"/>
    <s v="WA Coastal Wild"/>
    <n v="4"/>
    <s v="N"/>
    <n v="1"/>
    <n v="0"/>
  </r>
  <r>
    <x v="4"/>
    <n v="19"/>
    <x v="18"/>
    <n v="28"/>
    <x v="27"/>
    <x v="1"/>
    <s v="WA Coastal Wild"/>
    <n v="5"/>
    <s v="N"/>
    <n v="1"/>
    <n v="0"/>
  </r>
  <r>
    <x v="4"/>
    <n v="20"/>
    <x v="19"/>
    <n v="28"/>
    <x v="27"/>
    <x v="1"/>
    <s v="WA Coastal Wild"/>
    <n v="2"/>
    <s v="N"/>
    <n v="1"/>
    <n v="0"/>
  </r>
  <r>
    <x v="4"/>
    <n v="20"/>
    <x v="19"/>
    <n v="28"/>
    <x v="27"/>
    <x v="1"/>
    <s v="WA Coastal Wild"/>
    <n v="3"/>
    <s v="N"/>
    <n v="1"/>
    <n v="303.69"/>
  </r>
  <r>
    <x v="4"/>
    <n v="20"/>
    <x v="19"/>
    <n v="28"/>
    <x v="27"/>
    <x v="1"/>
    <s v="WA Coastal Wild"/>
    <n v="4"/>
    <s v="N"/>
    <n v="1"/>
    <n v="182.5"/>
  </r>
  <r>
    <x v="4"/>
    <n v="20"/>
    <x v="19"/>
    <n v="28"/>
    <x v="27"/>
    <x v="1"/>
    <s v="WA Coastal Wild"/>
    <n v="5"/>
    <s v="N"/>
    <n v="1"/>
    <n v="16.989999999999998"/>
  </r>
  <r>
    <x v="4"/>
    <n v="21"/>
    <x v="20"/>
    <n v="28"/>
    <x v="27"/>
    <x v="1"/>
    <s v="WA Coastal Wild"/>
    <n v="2"/>
    <s v="N"/>
    <n v="1"/>
    <n v="0"/>
  </r>
  <r>
    <x v="4"/>
    <n v="21"/>
    <x v="20"/>
    <n v="28"/>
    <x v="27"/>
    <x v="1"/>
    <s v="WA Coastal Wild"/>
    <n v="3"/>
    <s v="N"/>
    <n v="1"/>
    <n v="0"/>
  </r>
  <r>
    <x v="4"/>
    <n v="21"/>
    <x v="20"/>
    <n v="28"/>
    <x v="27"/>
    <x v="1"/>
    <s v="WA Coastal Wild"/>
    <n v="4"/>
    <s v="N"/>
    <n v="1"/>
    <n v="71.83"/>
  </r>
  <r>
    <x v="4"/>
    <n v="21"/>
    <x v="20"/>
    <n v="28"/>
    <x v="27"/>
    <x v="1"/>
    <s v="WA Coastal Wild"/>
    <n v="5"/>
    <s v="N"/>
    <n v="1"/>
    <n v="0"/>
  </r>
  <r>
    <x v="4"/>
    <n v="22"/>
    <x v="21"/>
    <n v="28"/>
    <x v="27"/>
    <x v="1"/>
    <s v="WA Coastal Wild"/>
    <n v="2"/>
    <s v="N"/>
    <n v="1"/>
    <n v="0"/>
  </r>
  <r>
    <x v="4"/>
    <n v="22"/>
    <x v="21"/>
    <n v="28"/>
    <x v="27"/>
    <x v="1"/>
    <s v="WA Coastal Wild"/>
    <n v="3"/>
    <s v="N"/>
    <n v="1"/>
    <n v="311.77999999999997"/>
  </r>
  <r>
    <x v="4"/>
    <n v="22"/>
    <x v="21"/>
    <n v="28"/>
    <x v="27"/>
    <x v="1"/>
    <s v="WA Coastal Wild"/>
    <n v="4"/>
    <s v="N"/>
    <n v="1"/>
    <n v="0"/>
  </r>
  <r>
    <x v="4"/>
    <n v="22"/>
    <x v="21"/>
    <n v="28"/>
    <x v="27"/>
    <x v="1"/>
    <s v="WA Coastal Wild"/>
    <n v="5"/>
    <s v="N"/>
    <n v="1"/>
    <n v="0"/>
  </r>
  <r>
    <x v="4"/>
    <n v="23"/>
    <x v="22"/>
    <n v="28"/>
    <x v="27"/>
    <x v="1"/>
    <s v="WA Coastal Wild"/>
    <n v="2"/>
    <s v="N"/>
    <n v="1"/>
    <n v="0"/>
  </r>
  <r>
    <x v="4"/>
    <n v="23"/>
    <x v="22"/>
    <n v="28"/>
    <x v="27"/>
    <x v="1"/>
    <s v="WA Coastal Wild"/>
    <n v="3"/>
    <s v="N"/>
    <n v="1"/>
    <n v="0"/>
  </r>
  <r>
    <x v="4"/>
    <n v="23"/>
    <x v="22"/>
    <n v="28"/>
    <x v="27"/>
    <x v="1"/>
    <s v="WA Coastal Wild"/>
    <n v="4"/>
    <s v="N"/>
    <n v="1"/>
    <n v="0"/>
  </r>
  <r>
    <x v="4"/>
    <n v="23"/>
    <x v="22"/>
    <n v="28"/>
    <x v="27"/>
    <x v="1"/>
    <s v="WA Coastal Wild"/>
    <n v="5"/>
    <s v="N"/>
    <n v="1"/>
    <n v="0"/>
  </r>
  <r>
    <x v="4"/>
    <n v="24"/>
    <x v="23"/>
    <n v="28"/>
    <x v="27"/>
    <x v="1"/>
    <s v="WA Coastal Wild"/>
    <n v="2"/>
    <s v="N"/>
    <n v="1"/>
    <n v="0"/>
  </r>
  <r>
    <x v="4"/>
    <n v="24"/>
    <x v="23"/>
    <n v="28"/>
    <x v="27"/>
    <x v="1"/>
    <s v="WA Coastal Wild"/>
    <n v="3"/>
    <s v="N"/>
    <n v="1"/>
    <n v="379.8"/>
  </r>
  <r>
    <x v="4"/>
    <n v="24"/>
    <x v="23"/>
    <n v="28"/>
    <x v="27"/>
    <x v="1"/>
    <s v="WA Coastal Wild"/>
    <n v="4"/>
    <s v="N"/>
    <n v="1"/>
    <n v="0"/>
  </r>
  <r>
    <x v="4"/>
    <n v="24"/>
    <x v="23"/>
    <n v="28"/>
    <x v="27"/>
    <x v="1"/>
    <s v="WA Coastal Wild"/>
    <n v="5"/>
    <s v="N"/>
    <n v="1"/>
    <n v="0"/>
  </r>
  <r>
    <x v="4"/>
    <n v="25"/>
    <x v="24"/>
    <n v="28"/>
    <x v="27"/>
    <x v="1"/>
    <s v="WA Coastal Wild"/>
    <n v="2"/>
    <s v="N"/>
    <n v="1"/>
    <n v="0"/>
  </r>
  <r>
    <x v="4"/>
    <n v="25"/>
    <x v="24"/>
    <n v="28"/>
    <x v="27"/>
    <x v="1"/>
    <s v="WA Coastal Wild"/>
    <n v="3"/>
    <s v="N"/>
    <n v="1"/>
    <n v="0"/>
  </r>
  <r>
    <x v="4"/>
    <n v="25"/>
    <x v="24"/>
    <n v="28"/>
    <x v="27"/>
    <x v="1"/>
    <s v="WA Coastal Wild"/>
    <n v="4"/>
    <s v="N"/>
    <n v="1"/>
    <n v="0"/>
  </r>
  <r>
    <x v="4"/>
    <n v="25"/>
    <x v="24"/>
    <n v="28"/>
    <x v="27"/>
    <x v="1"/>
    <s v="WA Coastal Wild"/>
    <n v="5"/>
    <s v="N"/>
    <n v="1"/>
    <n v="0"/>
  </r>
  <r>
    <x v="5"/>
    <n v="1"/>
    <x v="0"/>
    <n v="28"/>
    <x v="27"/>
    <x v="1"/>
    <s v="WA Coastal Wild"/>
    <n v="2"/>
    <s v="N"/>
    <n v="1"/>
    <n v="0"/>
  </r>
  <r>
    <x v="5"/>
    <n v="1"/>
    <x v="0"/>
    <n v="28"/>
    <x v="27"/>
    <x v="1"/>
    <s v="WA Coastal Wild"/>
    <n v="3"/>
    <s v="N"/>
    <n v="1"/>
    <n v="520.04"/>
  </r>
  <r>
    <x v="5"/>
    <n v="1"/>
    <x v="0"/>
    <n v="28"/>
    <x v="27"/>
    <x v="1"/>
    <s v="WA Coastal Wild"/>
    <n v="4"/>
    <s v="N"/>
    <n v="1"/>
    <n v="1799.41"/>
  </r>
  <r>
    <x v="5"/>
    <n v="1"/>
    <x v="0"/>
    <n v="28"/>
    <x v="27"/>
    <x v="1"/>
    <s v="WA Coastal Wild"/>
    <n v="5"/>
    <s v="N"/>
    <n v="1"/>
    <n v="1769.58"/>
  </r>
  <r>
    <x v="5"/>
    <n v="2"/>
    <x v="1"/>
    <n v="28"/>
    <x v="27"/>
    <x v="1"/>
    <s v="WA Coastal Wild"/>
    <n v="2"/>
    <s v="N"/>
    <n v="1"/>
    <n v="0"/>
  </r>
  <r>
    <x v="5"/>
    <n v="2"/>
    <x v="1"/>
    <n v="28"/>
    <x v="27"/>
    <x v="1"/>
    <s v="WA Coastal Wild"/>
    <n v="3"/>
    <s v="N"/>
    <n v="1"/>
    <n v="909.57"/>
  </r>
  <r>
    <x v="5"/>
    <n v="2"/>
    <x v="1"/>
    <n v="28"/>
    <x v="27"/>
    <x v="1"/>
    <s v="WA Coastal Wild"/>
    <n v="4"/>
    <s v="N"/>
    <n v="1"/>
    <n v="1204.19"/>
  </r>
  <r>
    <x v="5"/>
    <n v="2"/>
    <x v="1"/>
    <n v="28"/>
    <x v="27"/>
    <x v="1"/>
    <s v="WA Coastal Wild"/>
    <n v="5"/>
    <s v="N"/>
    <n v="1"/>
    <n v="806.22"/>
  </r>
  <r>
    <x v="5"/>
    <n v="3"/>
    <x v="2"/>
    <n v="28"/>
    <x v="27"/>
    <x v="1"/>
    <s v="WA Coastal Wild"/>
    <n v="2"/>
    <s v="N"/>
    <n v="1"/>
    <n v="0"/>
  </r>
  <r>
    <x v="5"/>
    <n v="3"/>
    <x v="2"/>
    <n v="28"/>
    <x v="27"/>
    <x v="1"/>
    <s v="WA Coastal Wild"/>
    <n v="3"/>
    <s v="N"/>
    <n v="1"/>
    <n v="0"/>
  </r>
  <r>
    <x v="5"/>
    <n v="3"/>
    <x v="2"/>
    <n v="28"/>
    <x v="27"/>
    <x v="1"/>
    <s v="WA Coastal Wild"/>
    <n v="4"/>
    <s v="N"/>
    <n v="1"/>
    <n v="0"/>
  </r>
  <r>
    <x v="5"/>
    <n v="3"/>
    <x v="2"/>
    <n v="28"/>
    <x v="27"/>
    <x v="1"/>
    <s v="WA Coastal Wild"/>
    <n v="5"/>
    <s v="N"/>
    <n v="1"/>
    <n v="0"/>
  </r>
  <r>
    <x v="5"/>
    <n v="4"/>
    <x v="3"/>
    <n v="28"/>
    <x v="27"/>
    <x v="1"/>
    <s v="WA Coastal Wild"/>
    <n v="2"/>
    <s v="N"/>
    <n v="1"/>
    <n v="0"/>
  </r>
  <r>
    <x v="5"/>
    <n v="4"/>
    <x v="3"/>
    <n v="28"/>
    <x v="27"/>
    <x v="1"/>
    <s v="WA Coastal Wild"/>
    <n v="3"/>
    <s v="N"/>
    <n v="1"/>
    <n v="1364.52"/>
  </r>
  <r>
    <x v="5"/>
    <n v="4"/>
    <x v="3"/>
    <n v="28"/>
    <x v="27"/>
    <x v="1"/>
    <s v="WA Coastal Wild"/>
    <n v="4"/>
    <s v="N"/>
    <n v="1"/>
    <n v="532.14"/>
  </r>
  <r>
    <x v="5"/>
    <n v="4"/>
    <x v="3"/>
    <n v="28"/>
    <x v="27"/>
    <x v="1"/>
    <s v="WA Coastal Wild"/>
    <n v="5"/>
    <s v="N"/>
    <n v="1"/>
    <n v="61.35"/>
  </r>
  <r>
    <x v="5"/>
    <n v="5"/>
    <x v="4"/>
    <n v="28"/>
    <x v="27"/>
    <x v="1"/>
    <s v="WA Coastal Wild"/>
    <n v="2"/>
    <s v="N"/>
    <n v="1"/>
    <n v="0"/>
  </r>
  <r>
    <x v="5"/>
    <n v="5"/>
    <x v="4"/>
    <n v="28"/>
    <x v="27"/>
    <x v="1"/>
    <s v="WA Coastal Wild"/>
    <n v="3"/>
    <s v="N"/>
    <n v="1"/>
    <n v="952.86"/>
  </r>
  <r>
    <x v="5"/>
    <n v="5"/>
    <x v="4"/>
    <n v="28"/>
    <x v="27"/>
    <x v="1"/>
    <s v="WA Coastal Wild"/>
    <n v="4"/>
    <s v="N"/>
    <n v="1"/>
    <n v="0"/>
  </r>
  <r>
    <x v="5"/>
    <n v="5"/>
    <x v="4"/>
    <n v="28"/>
    <x v="27"/>
    <x v="1"/>
    <s v="WA Coastal Wild"/>
    <n v="5"/>
    <s v="N"/>
    <n v="1"/>
    <n v="0"/>
  </r>
  <r>
    <x v="5"/>
    <n v="6"/>
    <x v="5"/>
    <n v="28"/>
    <x v="27"/>
    <x v="1"/>
    <s v="WA Coastal Wild"/>
    <n v="2"/>
    <s v="N"/>
    <n v="1"/>
    <n v="0"/>
  </r>
  <r>
    <x v="5"/>
    <n v="6"/>
    <x v="5"/>
    <n v="28"/>
    <x v="27"/>
    <x v="1"/>
    <s v="WA Coastal Wild"/>
    <n v="3"/>
    <s v="N"/>
    <n v="1"/>
    <n v="0"/>
  </r>
  <r>
    <x v="5"/>
    <n v="6"/>
    <x v="5"/>
    <n v="28"/>
    <x v="27"/>
    <x v="1"/>
    <s v="WA Coastal Wild"/>
    <n v="4"/>
    <s v="N"/>
    <n v="1"/>
    <n v="0"/>
  </r>
  <r>
    <x v="5"/>
    <n v="6"/>
    <x v="5"/>
    <n v="28"/>
    <x v="27"/>
    <x v="1"/>
    <s v="WA Coastal Wild"/>
    <n v="5"/>
    <s v="N"/>
    <n v="1"/>
    <n v="0"/>
  </r>
  <r>
    <x v="5"/>
    <n v="7"/>
    <x v="6"/>
    <n v="28"/>
    <x v="27"/>
    <x v="1"/>
    <s v="WA Coastal Wild"/>
    <n v="2"/>
    <s v="N"/>
    <n v="1"/>
    <n v="357.87"/>
  </r>
  <r>
    <x v="5"/>
    <n v="7"/>
    <x v="6"/>
    <n v="28"/>
    <x v="27"/>
    <x v="1"/>
    <s v="WA Coastal Wild"/>
    <n v="3"/>
    <s v="N"/>
    <n v="1"/>
    <n v="0"/>
  </r>
  <r>
    <x v="5"/>
    <n v="7"/>
    <x v="6"/>
    <n v="28"/>
    <x v="27"/>
    <x v="1"/>
    <s v="WA Coastal Wild"/>
    <n v="4"/>
    <s v="N"/>
    <n v="1"/>
    <n v="152.78"/>
  </r>
  <r>
    <x v="5"/>
    <n v="7"/>
    <x v="6"/>
    <n v="28"/>
    <x v="27"/>
    <x v="1"/>
    <s v="WA Coastal Wild"/>
    <n v="5"/>
    <s v="N"/>
    <n v="1"/>
    <n v="0"/>
  </r>
  <r>
    <x v="5"/>
    <n v="8"/>
    <x v="7"/>
    <n v="28"/>
    <x v="27"/>
    <x v="1"/>
    <s v="WA Coastal Wild"/>
    <n v="2"/>
    <s v="N"/>
    <n v="1"/>
    <n v="0"/>
  </r>
  <r>
    <x v="5"/>
    <n v="8"/>
    <x v="7"/>
    <n v="28"/>
    <x v="27"/>
    <x v="1"/>
    <s v="WA Coastal Wild"/>
    <n v="3"/>
    <s v="N"/>
    <n v="1"/>
    <n v="2.09"/>
  </r>
  <r>
    <x v="5"/>
    <n v="8"/>
    <x v="7"/>
    <n v="28"/>
    <x v="27"/>
    <x v="1"/>
    <s v="WA Coastal Wild"/>
    <n v="4"/>
    <s v="N"/>
    <n v="1"/>
    <n v="2.79"/>
  </r>
  <r>
    <x v="5"/>
    <n v="8"/>
    <x v="7"/>
    <n v="28"/>
    <x v="27"/>
    <x v="1"/>
    <s v="WA Coastal Wild"/>
    <n v="5"/>
    <s v="N"/>
    <n v="1"/>
    <n v="2.61"/>
  </r>
  <r>
    <x v="5"/>
    <n v="9"/>
    <x v="8"/>
    <n v="28"/>
    <x v="27"/>
    <x v="1"/>
    <s v="WA Coastal Wild"/>
    <n v="2"/>
    <s v="N"/>
    <n v="1"/>
    <n v="12.42"/>
  </r>
  <r>
    <x v="5"/>
    <n v="9"/>
    <x v="8"/>
    <n v="28"/>
    <x v="27"/>
    <x v="1"/>
    <s v="WA Coastal Wild"/>
    <n v="3"/>
    <s v="N"/>
    <n v="1"/>
    <n v="5.6"/>
  </r>
  <r>
    <x v="5"/>
    <n v="9"/>
    <x v="8"/>
    <n v="28"/>
    <x v="27"/>
    <x v="1"/>
    <s v="WA Coastal Wild"/>
    <n v="4"/>
    <s v="N"/>
    <n v="1"/>
    <n v="0"/>
  </r>
  <r>
    <x v="5"/>
    <n v="9"/>
    <x v="8"/>
    <n v="28"/>
    <x v="27"/>
    <x v="1"/>
    <s v="WA Coastal Wild"/>
    <n v="5"/>
    <s v="N"/>
    <n v="1"/>
    <n v="0"/>
  </r>
  <r>
    <x v="5"/>
    <n v="10"/>
    <x v="9"/>
    <n v="28"/>
    <x v="27"/>
    <x v="1"/>
    <s v="WA Coastal Wild"/>
    <n v="2"/>
    <s v="N"/>
    <n v="1"/>
    <n v="12.63"/>
  </r>
  <r>
    <x v="5"/>
    <n v="10"/>
    <x v="9"/>
    <n v="28"/>
    <x v="27"/>
    <x v="1"/>
    <s v="WA Coastal Wild"/>
    <n v="3"/>
    <s v="N"/>
    <n v="1"/>
    <n v="71.61"/>
  </r>
  <r>
    <x v="5"/>
    <n v="10"/>
    <x v="9"/>
    <n v="28"/>
    <x v="27"/>
    <x v="1"/>
    <s v="WA Coastal Wild"/>
    <n v="4"/>
    <s v="N"/>
    <n v="1"/>
    <n v="0"/>
  </r>
  <r>
    <x v="5"/>
    <n v="10"/>
    <x v="9"/>
    <n v="28"/>
    <x v="27"/>
    <x v="1"/>
    <s v="WA Coastal Wild"/>
    <n v="5"/>
    <s v="N"/>
    <n v="1"/>
    <n v="0"/>
  </r>
  <r>
    <x v="5"/>
    <n v="11"/>
    <x v="10"/>
    <n v="28"/>
    <x v="27"/>
    <x v="1"/>
    <s v="WA Coastal Wild"/>
    <n v="2"/>
    <s v="N"/>
    <n v="1"/>
    <n v="0.21"/>
  </r>
  <r>
    <x v="5"/>
    <n v="11"/>
    <x v="10"/>
    <n v="28"/>
    <x v="27"/>
    <x v="1"/>
    <s v="WA Coastal Wild"/>
    <n v="3"/>
    <s v="N"/>
    <n v="1"/>
    <n v="0"/>
  </r>
  <r>
    <x v="5"/>
    <n v="11"/>
    <x v="10"/>
    <n v="28"/>
    <x v="27"/>
    <x v="1"/>
    <s v="WA Coastal Wild"/>
    <n v="4"/>
    <s v="N"/>
    <n v="1"/>
    <n v="0"/>
  </r>
  <r>
    <x v="5"/>
    <n v="11"/>
    <x v="10"/>
    <n v="28"/>
    <x v="27"/>
    <x v="1"/>
    <s v="WA Coastal Wild"/>
    <n v="5"/>
    <s v="N"/>
    <n v="1"/>
    <n v="0"/>
  </r>
  <r>
    <x v="5"/>
    <n v="12"/>
    <x v="11"/>
    <n v="28"/>
    <x v="27"/>
    <x v="1"/>
    <s v="WA Coastal Wild"/>
    <n v="2"/>
    <s v="N"/>
    <n v="1"/>
    <n v="0"/>
  </r>
  <r>
    <x v="5"/>
    <n v="12"/>
    <x v="11"/>
    <n v="28"/>
    <x v="27"/>
    <x v="1"/>
    <s v="WA Coastal Wild"/>
    <n v="3"/>
    <s v="N"/>
    <n v="1"/>
    <n v="1.7"/>
  </r>
  <r>
    <x v="5"/>
    <n v="12"/>
    <x v="11"/>
    <n v="28"/>
    <x v="27"/>
    <x v="1"/>
    <s v="WA Coastal Wild"/>
    <n v="4"/>
    <s v="N"/>
    <n v="1"/>
    <n v="20.14"/>
  </r>
  <r>
    <x v="5"/>
    <n v="12"/>
    <x v="11"/>
    <n v="28"/>
    <x v="27"/>
    <x v="1"/>
    <s v="WA Coastal Wild"/>
    <n v="5"/>
    <s v="N"/>
    <n v="1"/>
    <n v="0"/>
  </r>
  <r>
    <x v="5"/>
    <n v="13"/>
    <x v="12"/>
    <n v="28"/>
    <x v="27"/>
    <x v="1"/>
    <s v="WA Coastal Wild"/>
    <n v="2"/>
    <s v="N"/>
    <n v="1"/>
    <n v="0"/>
  </r>
  <r>
    <x v="5"/>
    <n v="13"/>
    <x v="12"/>
    <n v="28"/>
    <x v="27"/>
    <x v="1"/>
    <s v="WA Coastal Wild"/>
    <n v="3"/>
    <s v="N"/>
    <n v="1"/>
    <n v="0"/>
  </r>
  <r>
    <x v="5"/>
    <n v="13"/>
    <x v="12"/>
    <n v="28"/>
    <x v="27"/>
    <x v="1"/>
    <s v="WA Coastal Wild"/>
    <n v="4"/>
    <s v="N"/>
    <n v="1"/>
    <n v="0"/>
  </r>
  <r>
    <x v="5"/>
    <n v="13"/>
    <x v="12"/>
    <n v="28"/>
    <x v="27"/>
    <x v="1"/>
    <s v="WA Coastal Wild"/>
    <n v="5"/>
    <s v="N"/>
    <n v="1"/>
    <n v="0"/>
  </r>
  <r>
    <x v="5"/>
    <n v="14"/>
    <x v="13"/>
    <n v="28"/>
    <x v="27"/>
    <x v="1"/>
    <s v="WA Coastal Wild"/>
    <n v="2"/>
    <s v="N"/>
    <n v="1"/>
    <n v="497.92"/>
  </r>
  <r>
    <x v="5"/>
    <n v="14"/>
    <x v="13"/>
    <n v="28"/>
    <x v="27"/>
    <x v="1"/>
    <s v="WA Coastal Wild"/>
    <n v="3"/>
    <s v="N"/>
    <n v="1"/>
    <n v="3523.52"/>
  </r>
  <r>
    <x v="5"/>
    <n v="14"/>
    <x v="13"/>
    <n v="28"/>
    <x v="27"/>
    <x v="1"/>
    <s v="WA Coastal Wild"/>
    <n v="4"/>
    <s v="N"/>
    <n v="1"/>
    <n v="10185.540000000001"/>
  </r>
  <r>
    <x v="5"/>
    <n v="14"/>
    <x v="13"/>
    <n v="28"/>
    <x v="27"/>
    <x v="1"/>
    <s v="WA Coastal Wild"/>
    <n v="5"/>
    <s v="N"/>
    <n v="1"/>
    <n v="4234.26"/>
  </r>
  <r>
    <x v="5"/>
    <n v="15"/>
    <x v="14"/>
    <n v="28"/>
    <x v="27"/>
    <x v="1"/>
    <s v="WA Coastal Wild"/>
    <n v="2"/>
    <s v="N"/>
    <n v="1"/>
    <n v="0"/>
  </r>
  <r>
    <x v="5"/>
    <n v="15"/>
    <x v="14"/>
    <n v="28"/>
    <x v="27"/>
    <x v="1"/>
    <s v="WA Coastal Wild"/>
    <n v="3"/>
    <s v="N"/>
    <n v="1"/>
    <n v="0"/>
  </r>
  <r>
    <x v="5"/>
    <n v="15"/>
    <x v="14"/>
    <n v="28"/>
    <x v="27"/>
    <x v="1"/>
    <s v="WA Coastal Wild"/>
    <n v="4"/>
    <s v="N"/>
    <n v="1"/>
    <n v="0"/>
  </r>
  <r>
    <x v="5"/>
    <n v="15"/>
    <x v="14"/>
    <n v="28"/>
    <x v="27"/>
    <x v="1"/>
    <s v="WA Coastal Wild"/>
    <n v="5"/>
    <s v="N"/>
    <n v="1"/>
    <n v="0"/>
  </r>
  <r>
    <x v="5"/>
    <n v="16"/>
    <x v="15"/>
    <n v="28"/>
    <x v="27"/>
    <x v="1"/>
    <s v="WA Coastal Wild"/>
    <n v="2"/>
    <s v="N"/>
    <n v="1"/>
    <n v="0.1"/>
  </r>
  <r>
    <x v="5"/>
    <n v="16"/>
    <x v="15"/>
    <n v="28"/>
    <x v="27"/>
    <x v="1"/>
    <s v="WA Coastal Wild"/>
    <n v="3"/>
    <s v="N"/>
    <n v="1"/>
    <n v="0"/>
  </r>
  <r>
    <x v="5"/>
    <n v="16"/>
    <x v="15"/>
    <n v="28"/>
    <x v="27"/>
    <x v="1"/>
    <s v="WA Coastal Wild"/>
    <n v="4"/>
    <s v="N"/>
    <n v="1"/>
    <n v="0"/>
  </r>
  <r>
    <x v="5"/>
    <n v="16"/>
    <x v="15"/>
    <n v="28"/>
    <x v="27"/>
    <x v="1"/>
    <s v="WA Coastal Wild"/>
    <n v="5"/>
    <s v="N"/>
    <n v="1"/>
    <n v="0.17"/>
  </r>
  <r>
    <x v="5"/>
    <n v="17"/>
    <x v="16"/>
    <n v="28"/>
    <x v="27"/>
    <x v="1"/>
    <s v="WA Coastal Wild"/>
    <n v="2"/>
    <s v="N"/>
    <n v="1"/>
    <n v="0"/>
  </r>
  <r>
    <x v="5"/>
    <n v="17"/>
    <x v="16"/>
    <n v="28"/>
    <x v="27"/>
    <x v="1"/>
    <s v="WA Coastal Wild"/>
    <n v="3"/>
    <s v="N"/>
    <n v="1"/>
    <n v="0"/>
  </r>
  <r>
    <x v="5"/>
    <n v="17"/>
    <x v="16"/>
    <n v="28"/>
    <x v="27"/>
    <x v="1"/>
    <s v="WA Coastal Wild"/>
    <n v="4"/>
    <s v="N"/>
    <n v="1"/>
    <n v="0"/>
  </r>
  <r>
    <x v="5"/>
    <n v="17"/>
    <x v="16"/>
    <n v="28"/>
    <x v="27"/>
    <x v="1"/>
    <s v="WA Coastal Wild"/>
    <n v="5"/>
    <s v="N"/>
    <n v="1"/>
    <n v="0"/>
  </r>
  <r>
    <x v="5"/>
    <n v="18"/>
    <x v="17"/>
    <n v="28"/>
    <x v="27"/>
    <x v="1"/>
    <s v="WA Coastal Wild"/>
    <n v="2"/>
    <s v="N"/>
    <n v="1"/>
    <n v="189.79"/>
  </r>
  <r>
    <x v="5"/>
    <n v="18"/>
    <x v="17"/>
    <n v="28"/>
    <x v="27"/>
    <x v="1"/>
    <s v="WA Coastal Wild"/>
    <n v="3"/>
    <s v="N"/>
    <n v="1"/>
    <n v="183.36"/>
  </r>
  <r>
    <x v="5"/>
    <n v="18"/>
    <x v="17"/>
    <n v="28"/>
    <x v="27"/>
    <x v="1"/>
    <s v="WA Coastal Wild"/>
    <n v="4"/>
    <s v="N"/>
    <n v="1"/>
    <n v="256.64"/>
  </r>
  <r>
    <x v="5"/>
    <n v="18"/>
    <x v="17"/>
    <n v="28"/>
    <x v="27"/>
    <x v="1"/>
    <s v="WA Coastal Wild"/>
    <n v="5"/>
    <s v="N"/>
    <n v="1"/>
    <n v="123.5"/>
  </r>
  <r>
    <x v="5"/>
    <n v="19"/>
    <x v="18"/>
    <n v="28"/>
    <x v="27"/>
    <x v="1"/>
    <s v="WA Coastal Wild"/>
    <n v="2"/>
    <s v="N"/>
    <n v="1"/>
    <n v="0"/>
  </r>
  <r>
    <x v="5"/>
    <n v="19"/>
    <x v="18"/>
    <n v="28"/>
    <x v="27"/>
    <x v="1"/>
    <s v="WA Coastal Wild"/>
    <n v="3"/>
    <s v="N"/>
    <n v="1"/>
    <n v="0"/>
  </r>
  <r>
    <x v="5"/>
    <n v="19"/>
    <x v="18"/>
    <n v="28"/>
    <x v="27"/>
    <x v="1"/>
    <s v="WA Coastal Wild"/>
    <n v="4"/>
    <s v="N"/>
    <n v="1"/>
    <n v="0"/>
  </r>
  <r>
    <x v="5"/>
    <n v="19"/>
    <x v="18"/>
    <n v="28"/>
    <x v="27"/>
    <x v="1"/>
    <s v="WA Coastal Wild"/>
    <n v="5"/>
    <s v="N"/>
    <n v="1"/>
    <n v="0"/>
  </r>
  <r>
    <x v="5"/>
    <n v="20"/>
    <x v="19"/>
    <n v="28"/>
    <x v="27"/>
    <x v="1"/>
    <s v="WA Coastal Wild"/>
    <n v="2"/>
    <s v="N"/>
    <n v="1"/>
    <n v="0"/>
  </r>
  <r>
    <x v="5"/>
    <n v="20"/>
    <x v="19"/>
    <n v="28"/>
    <x v="27"/>
    <x v="1"/>
    <s v="WA Coastal Wild"/>
    <n v="3"/>
    <s v="N"/>
    <n v="1"/>
    <n v="264.52999999999997"/>
  </r>
  <r>
    <x v="5"/>
    <n v="20"/>
    <x v="19"/>
    <n v="28"/>
    <x v="27"/>
    <x v="1"/>
    <s v="WA Coastal Wild"/>
    <n v="4"/>
    <s v="N"/>
    <n v="1"/>
    <n v="144.15"/>
  </r>
  <r>
    <x v="5"/>
    <n v="20"/>
    <x v="19"/>
    <n v="28"/>
    <x v="27"/>
    <x v="1"/>
    <s v="WA Coastal Wild"/>
    <n v="5"/>
    <s v="N"/>
    <n v="1"/>
    <n v="17.37"/>
  </r>
  <r>
    <x v="5"/>
    <n v="21"/>
    <x v="20"/>
    <n v="28"/>
    <x v="27"/>
    <x v="1"/>
    <s v="WA Coastal Wild"/>
    <n v="2"/>
    <s v="N"/>
    <n v="1"/>
    <n v="0"/>
  </r>
  <r>
    <x v="5"/>
    <n v="21"/>
    <x v="20"/>
    <n v="28"/>
    <x v="27"/>
    <x v="1"/>
    <s v="WA Coastal Wild"/>
    <n v="3"/>
    <s v="N"/>
    <n v="1"/>
    <n v="0"/>
  </r>
  <r>
    <x v="5"/>
    <n v="21"/>
    <x v="20"/>
    <n v="28"/>
    <x v="27"/>
    <x v="1"/>
    <s v="WA Coastal Wild"/>
    <n v="4"/>
    <s v="N"/>
    <n v="1"/>
    <n v="75.23"/>
  </r>
  <r>
    <x v="5"/>
    <n v="21"/>
    <x v="20"/>
    <n v="28"/>
    <x v="27"/>
    <x v="1"/>
    <s v="WA Coastal Wild"/>
    <n v="5"/>
    <s v="N"/>
    <n v="1"/>
    <n v="0"/>
  </r>
  <r>
    <x v="5"/>
    <n v="22"/>
    <x v="21"/>
    <n v="28"/>
    <x v="27"/>
    <x v="1"/>
    <s v="WA Coastal Wild"/>
    <n v="2"/>
    <s v="N"/>
    <n v="1"/>
    <n v="0"/>
  </r>
  <r>
    <x v="5"/>
    <n v="22"/>
    <x v="21"/>
    <n v="28"/>
    <x v="27"/>
    <x v="1"/>
    <s v="WA Coastal Wild"/>
    <n v="3"/>
    <s v="N"/>
    <n v="1"/>
    <n v="305.70999999999998"/>
  </r>
  <r>
    <x v="5"/>
    <n v="22"/>
    <x v="21"/>
    <n v="28"/>
    <x v="27"/>
    <x v="1"/>
    <s v="WA Coastal Wild"/>
    <n v="4"/>
    <s v="N"/>
    <n v="1"/>
    <n v="0"/>
  </r>
  <r>
    <x v="5"/>
    <n v="22"/>
    <x v="21"/>
    <n v="28"/>
    <x v="27"/>
    <x v="1"/>
    <s v="WA Coastal Wild"/>
    <n v="5"/>
    <s v="N"/>
    <n v="1"/>
    <n v="0"/>
  </r>
  <r>
    <x v="5"/>
    <n v="23"/>
    <x v="22"/>
    <n v="28"/>
    <x v="27"/>
    <x v="1"/>
    <s v="WA Coastal Wild"/>
    <n v="2"/>
    <s v="N"/>
    <n v="1"/>
    <n v="0"/>
  </r>
  <r>
    <x v="5"/>
    <n v="23"/>
    <x v="22"/>
    <n v="28"/>
    <x v="27"/>
    <x v="1"/>
    <s v="WA Coastal Wild"/>
    <n v="3"/>
    <s v="N"/>
    <n v="1"/>
    <n v="0"/>
  </r>
  <r>
    <x v="5"/>
    <n v="23"/>
    <x v="22"/>
    <n v="28"/>
    <x v="27"/>
    <x v="1"/>
    <s v="WA Coastal Wild"/>
    <n v="4"/>
    <s v="N"/>
    <n v="1"/>
    <n v="0"/>
  </r>
  <r>
    <x v="5"/>
    <n v="23"/>
    <x v="22"/>
    <n v="28"/>
    <x v="27"/>
    <x v="1"/>
    <s v="WA Coastal Wild"/>
    <n v="5"/>
    <s v="N"/>
    <n v="1"/>
    <n v="0"/>
  </r>
  <r>
    <x v="5"/>
    <n v="24"/>
    <x v="23"/>
    <n v="28"/>
    <x v="27"/>
    <x v="1"/>
    <s v="WA Coastal Wild"/>
    <n v="2"/>
    <s v="N"/>
    <n v="1"/>
    <n v="0"/>
  </r>
  <r>
    <x v="5"/>
    <n v="24"/>
    <x v="23"/>
    <n v="28"/>
    <x v="27"/>
    <x v="1"/>
    <s v="WA Coastal Wild"/>
    <n v="3"/>
    <s v="N"/>
    <n v="1"/>
    <n v="497.59"/>
  </r>
  <r>
    <x v="5"/>
    <n v="24"/>
    <x v="23"/>
    <n v="28"/>
    <x v="27"/>
    <x v="1"/>
    <s v="WA Coastal Wild"/>
    <n v="4"/>
    <s v="N"/>
    <n v="1"/>
    <n v="0"/>
  </r>
  <r>
    <x v="5"/>
    <n v="24"/>
    <x v="23"/>
    <n v="28"/>
    <x v="27"/>
    <x v="1"/>
    <s v="WA Coastal Wild"/>
    <n v="5"/>
    <s v="N"/>
    <n v="1"/>
    <n v="0"/>
  </r>
  <r>
    <x v="5"/>
    <n v="25"/>
    <x v="24"/>
    <n v="28"/>
    <x v="27"/>
    <x v="1"/>
    <s v="WA Coastal Wild"/>
    <n v="2"/>
    <s v="N"/>
    <n v="1"/>
    <n v="0"/>
  </r>
  <r>
    <x v="5"/>
    <n v="25"/>
    <x v="24"/>
    <n v="28"/>
    <x v="27"/>
    <x v="1"/>
    <s v="WA Coastal Wild"/>
    <n v="3"/>
    <s v="N"/>
    <n v="1"/>
    <n v="0"/>
  </r>
  <r>
    <x v="5"/>
    <n v="25"/>
    <x v="24"/>
    <n v="28"/>
    <x v="27"/>
    <x v="1"/>
    <s v="WA Coastal Wild"/>
    <n v="4"/>
    <s v="N"/>
    <n v="1"/>
    <n v="0"/>
  </r>
  <r>
    <x v="5"/>
    <n v="25"/>
    <x v="24"/>
    <n v="28"/>
    <x v="27"/>
    <x v="1"/>
    <s v="WA Coastal Wild"/>
    <n v="5"/>
    <s v="N"/>
    <n v="1"/>
    <n v="0"/>
  </r>
  <r>
    <x v="6"/>
    <n v="1"/>
    <x v="0"/>
    <n v="28"/>
    <x v="27"/>
    <x v="1"/>
    <s v="WA Coastal Wild"/>
    <n v="2"/>
    <s v="N"/>
    <n v="1"/>
    <n v="0"/>
  </r>
  <r>
    <x v="6"/>
    <n v="1"/>
    <x v="0"/>
    <n v="28"/>
    <x v="27"/>
    <x v="1"/>
    <s v="WA Coastal Wild"/>
    <n v="3"/>
    <s v="N"/>
    <n v="1"/>
    <n v="284.82"/>
  </r>
  <r>
    <x v="6"/>
    <n v="1"/>
    <x v="0"/>
    <n v="28"/>
    <x v="27"/>
    <x v="1"/>
    <s v="WA Coastal Wild"/>
    <n v="4"/>
    <s v="N"/>
    <n v="1"/>
    <n v="962.29"/>
  </r>
  <r>
    <x v="6"/>
    <n v="1"/>
    <x v="0"/>
    <n v="28"/>
    <x v="27"/>
    <x v="1"/>
    <s v="WA Coastal Wild"/>
    <n v="5"/>
    <s v="N"/>
    <n v="1"/>
    <n v="721.61"/>
  </r>
  <r>
    <x v="6"/>
    <n v="2"/>
    <x v="1"/>
    <n v="28"/>
    <x v="27"/>
    <x v="1"/>
    <s v="WA Coastal Wild"/>
    <n v="2"/>
    <s v="N"/>
    <n v="1"/>
    <n v="0"/>
  </r>
  <r>
    <x v="6"/>
    <n v="2"/>
    <x v="1"/>
    <n v="28"/>
    <x v="27"/>
    <x v="1"/>
    <s v="WA Coastal Wild"/>
    <n v="3"/>
    <s v="N"/>
    <n v="1"/>
    <n v="600.29"/>
  </r>
  <r>
    <x v="6"/>
    <n v="2"/>
    <x v="1"/>
    <n v="28"/>
    <x v="27"/>
    <x v="1"/>
    <s v="WA Coastal Wild"/>
    <n v="4"/>
    <s v="N"/>
    <n v="1"/>
    <n v="595.61"/>
  </r>
  <r>
    <x v="6"/>
    <n v="2"/>
    <x v="1"/>
    <n v="28"/>
    <x v="27"/>
    <x v="1"/>
    <s v="WA Coastal Wild"/>
    <n v="5"/>
    <s v="N"/>
    <n v="1"/>
    <n v="364.88"/>
  </r>
  <r>
    <x v="6"/>
    <n v="3"/>
    <x v="2"/>
    <n v="28"/>
    <x v="27"/>
    <x v="1"/>
    <s v="WA Coastal Wild"/>
    <n v="2"/>
    <s v="N"/>
    <n v="1"/>
    <n v="0"/>
  </r>
  <r>
    <x v="6"/>
    <n v="3"/>
    <x v="2"/>
    <n v="28"/>
    <x v="27"/>
    <x v="1"/>
    <s v="WA Coastal Wild"/>
    <n v="3"/>
    <s v="N"/>
    <n v="1"/>
    <n v="0"/>
  </r>
  <r>
    <x v="6"/>
    <n v="3"/>
    <x v="2"/>
    <n v="28"/>
    <x v="27"/>
    <x v="1"/>
    <s v="WA Coastal Wild"/>
    <n v="4"/>
    <s v="N"/>
    <n v="1"/>
    <n v="0"/>
  </r>
  <r>
    <x v="6"/>
    <n v="3"/>
    <x v="2"/>
    <n v="28"/>
    <x v="27"/>
    <x v="1"/>
    <s v="WA Coastal Wild"/>
    <n v="5"/>
    <s v="N"/>
    <n v="1"/>
    <n v="0"/>
  </r>
  <r>
    <x v="6"/>
    <n v="4"/>
    <x v="3"/>
    <n v="28"/>
    <x v="27"/>
    <x v="1"/>
    <s v="WA Coastal Wild"/>
    <n v="2"/>
    <s v="N"/>
    <n v="1"/>
    <n v="0"/>
  </r>
  <r>
    <x v="6"/>
    <n v="4"/>
    <x v="3"/>
    <n v="28"/>
    <x v="27"/>
    <x v="1"/>
    <s v="WA Coastal Wild"/>
    <n v="3"/>
    <s v="N"/>
    <n v="1"/>
    <n v="1072.72"/>
  </r>
  <r>
    <x v="6"/>
    <n v="4"/>
    <x v="3"/>
    <n v="28"/>
    <x v="27"/>
    <x v="1"/>
    <s v="WA Coastal Wild"/>
    <n v="4"/>
    <s v="N"/>
    <n v="1"/>
    <n v="313.52999999999997"/>
  </r>
  <r>
    <x v="6"/>
    <n v="4"/>
    <x v="3"/>
    <n v="28"/>
    <x v="27"/>
    <x v="1"/>
    <s v="WA Coastal Wild"/>
    <n v="5"/>
    <s v="N"/>
    <n v="1"/>
    <n v="33.08"/>
  </r>
  <r>
    <x v="6"/>
    <n v="5"/>
    <x v="4"/>
    <n v="28"/>
    <x v="27"/>
    <x v="1"/>
    <s v="WA Coastal Wild"/>
    <n v="2"/>
    <s v="N"/>
    <n v="1"/>
    <n v="0"/>
  </r>
  <r>
    <x v="6"/>
    <n v="5"/>
    <x v="4"/>
    <n v="28"/>
    <x v="27"/>
    <x v="1"/>
    <s v="WA Coastal Wild"/>
    <n v="3"/>
    <s v="N"/>
    <n v="1"/>
    <n v="898.02"/>
  </r>
  <r>
    <x v="6"/>
    <n v="5"/>
    <x v="4"/>
    <n v="28"/>
    <x v="27"/>
    <x v="1"/>
    <s v="WA Coastal Wild"/>
    <n v="4"/>
    <s v="N"/>
    <n v="1"/>
    <n v="0"/>
  </r>
  <r>
    <x v="6"/>
    <n v="5"/>
    <x v="4"/>
    <n v="28"/>
    <x v="27"/>
    <x v="1"/>
    <s v="WA Coastal Wild"/>
    <n v="5"/>
    <s v="N"/>
    <n v="1"/>
    <n v="0"/>
  </r>
  <r>
    <x v="6"/>
    <n v="6"/>
    <x v="5"/>
    <n v="28"/>
    <x v="27"/>
    <x v="1"/>
    <s v="WA Coastal Wild"/>
    <n v="2"/>
    <s v="N"/>
    <n v="1"/>
    <n v="0"/>
  </r>
  <r>
    <x v="6"/>
    <n v="6"/>
    <x v="5"/>
    <n v="28"/>
    <x v="27"/>
    <x v="1"/>
    <s v="WA Coastal Wild"/>
    <n v="3"/>
    <s v="N"/>
    <n v="1"/>
    <n v="0"/>
  </r>
  <r>
    <x v="6"/>
    <n v="6"/>
    <x v="5"/>
    <n v="28"/>
    <x v="27"/>
    <x v="1"/>
    <s v="WA Coastal Wild"/>
    <n v="4"/>
    <s v="N"/>
    <n v="1"/>
    <n v="0"/>
  </r>
  <r>
    <x v="6"/>
    <n v="6"/>
    <x v="5"/>
    <n v="28"/>
    <x v="27"/>
    <x v="1"/>
    <s v="WA Coastal Wild"/>
    <n v="5"/>
    <s v="N"/>
    <n v="1"/>
    <n v="0"/>
  </r>
  <r>
    <x v="6"/>
    <n v="7"/>
    <x v="6"/>
    <n v="28"/>
    <x v="27"/>
    <x v="1"/>
    <s v="WA Coastal Wild"/>
    <n v="2"/>
    <s v="N"/>
    <n v="1"/>
    <n v="388.88"/>
  </r>
  <r>
    <x v="6"/>
    <n v="7"/>
    <x v="6"/>
    <n v="28"/>
    <x v="27"/>
    <x v="1"/>
    <s v="WA Coastal Wild"/>
    <n v="3"/>
    <s v="N"/>
    <n v="1"/>
    <n v="0"/>
  </r>
  <r>
    <x v="6"/>
    <n v="7"/>
    <x v="6"/>
    <n v="28"/>
    <x v="27"/>
    <x v="1"/>
    <s v="WA Coastal Wild"/>
    <n v="4"/>
    <s v="N"/>
    <n v="1"/>
    <n v="128.96"/>
  </r>
  <r>
    <x v="6"/>
    <n v="7"/>
    <x v="6"/>
    <n v="28"/>
    <x v="27"/>
    <x v="1"/>
    <s v="WA Coastal Wild"/>
    <n v="5"/>
    <s v="N"/>
    <n v="1"/>
    <n v="0"/>
  </r>
  <r>
    <x v="6"/>
    <n v="8"/>
    <x v="7"/>
    <n v="28"/>
    <x v="27"/>
    <x v="1"/>
    <s v="WA Coastal Wild"/>
    <n v="2"/>
    <s v="N"/>
    <n v="1"/>
    <n v="0"/>
  </r>
  <r>
    <x v="6"/>
    <n v="8"/>
    <x v="7"/>
    <n v="28"/>
    <x v="27"/>
    <x v="1"/>
    <s v="WA Coastal Wild"/>
    <n v="3"/>
    <s v="N"/>
    <n v="1"/>
    <n v="4.3499999999999996"/>
  </r>
  <r>
    <x v="6"/>
    <n v="8"/>
    <x v="7"/>
    <n v="28"/>
    <x v="27"/>
    <x v="1"/>
    <s v="WA Coastal Wild"/>
    <n v="4"/>
    <s v="N"/>
    <n v="1"/>
    <n v="4.62"/>
  </r>
  <r>
    <x v="6"/>
    <n v="8"/>
    <x v="7"/>
    <n v="28"/>
    <x v="27"/>
    <x v="1"/>
    <s v="WA Coastal Wild"/>
    <n v="5"/>
    <s v="N"/>
    <n v="1"/>
    <n v="4.24"/>
  </r>
  <r>
    <x v="6"/>
    <n v="9"/>
    <x v="8"/>
    <n v="28"/>
    <x v="27"/>
    <x v="1"/>
    <s v="WA Coastal Wild"/>
    <n v="2"/>
    <s v="N"/>
    <n v="1"/>
    <n v="22.51"/>
  </r>
  <r>
    <x v="6"/>
    <n v="9"/>
    <x v="8"/>
    <n v="28"/>
    <x v="27"/>
    <x v="1"/>
    <s v="WA Coastal Wild"/>
    <n v="3"/>
    <s v="N"/>
    <n v="1"/>
    <n v="9.9"/>
  </r>
  <r>
    <x v="6"/>
    <n v="9"/>
    <x v="8"/>
    <n v="28"/>
    <x v="27"/>
    <x v="1"/>
    <s v="WA Coastal Wild"/>
    <n v="4"/>
    <s v="N"/>
    <n v="1"/>
    <n v="0"/>
  </r>
  <r>
    <x v="6"/>
    <n v="9"/>
    <x v="8"/>
    <n v="28"/>
    <x v="27"/>
    <x v="1"/>
    <s v="WA Coastal Wild"/>
    <n v="5"/>
    <s v="N"/>
    <n v="1"/>
    <n v="0"/>
  </r>
  <r>
    <x v="6"/>
    <n v="10"/>
    <x v="9"/>
    <n v="28"/>
    <x v="27"/>
    <x v="1"/>
    <s v="WA Coastal Wild"/>
    <n v="2"/>
    <s v="N"/>
    <n v="1"/>
    <n v="36.369999999999997"/>
  </r>
  <r>
    <x v="6"/>
    <n v="10"/>
    <x v="9"/>
    <n v="28"/>
    <x v="27"/>
    <x v="1"/>
    <s v="WA Coastal Wild"/>
    <n v="3"/>
    <s v="N"/>
    <n v="1"/>
    <n v="200.94"/>
  </r>
  <r>
    <x v="6"/>
    <n v="10"/>
    <x v="9"/>
    <n v="28"/>
    <x v="27"/>
    <x v="1"/>
    <s v="WA Coastal Wild"/>
    <n v="4"/>
    <s v="N"/>
    <n v="1"/>
    <n v="0"/>
  </r>
  <r>
    <x v="6"/>
    <n v="10"/>
    <x v="9"/>
    <n v="28"/>
    <x v="27"/>
    <x v="1"/>
    <s v="WA Coastal Wild"/>
    <n v="5"/>
    <s v="N"/>
    <n v="1"/>
    <n v="0"/>
  </r>
  <r>
    <x v="6"/>
    <n v="11"/>
    <x v="10"/>
    <n v="28"/>
    <x v="27"/>
    <x v="1"/>
    <s v="WA Coastal Wild"/>
    <n v="2"/>
    <s v="N"/>
    <n v="1"/>
    <n v="0"/>
  </r>
  <r>
    <x v="6"/>
    <n v="11"/>
    <x v="10"/>
    <n v="28"/>
    <x v="27"/>
    <x v="1"/>
    <s v="WA Coastal Wild"/>
    <n v="3"/>
    <s v="N"/>
    <n v="1"/>
    <n v="0"/>
  </r>
  <r>
    <x v="6"/>
    <n v="11"/>
    <x v="10"/>
    <n v="28"/>
    <x v="27"/>
    <x v="1"/>
    <s v="WA Coastal Wild"/>
    <n v="4"/>
    <s v="N"/>
    <n v="1"/>
    <n v="0"/>
  </r>
  <r>
    <x v="6"/>
    <n v="11"/>
    <x v="10"/>
    <n v="28"/>
    <x v="27"/>
    <x v="1"/>
    <s v="WA Coastal Wild"/>
    <n v="5"/>
    <s v="N"/>
    <n v="1"/>
    <n v="0"/>
  </r>
  <r>
    <x v="6"/>
    <n v="12"/>
    <x v="11"/>
    <n v="28"/>
    <x v="27"/>
    <x v="1"/>
    <s v="WA Coastal Wild"/>
    <n v="2"/>
    <s v="N"/>
    <n v="1"/>
    <n v="0"/>
  </r>
  <r>
    <x v="6"/>
    <n v="12"/>
    <x v="11"/>
    <n v="28"/>
    <x v="27"/>
    <x v="1"/>
    <s v="WA Coastal Wild"/>
    <n v="3"/>
    <s v="N"/>
    <n v="1"/>
    <n v="7.27"/>
  </r>
  <r>
    <x v="6"/>
    <n v="12"/>
    <x v="11"/>
    <n v="28"/>
    <x v="27"/>
    <x v="1"/>
    <s v="WA Coastal Wild"/>
    <n v="4"/>
    <s v="N"/>
    <n v="1"/>
    <n v="68.680000000000007"/>
  </r>
  <r>
    <x v="6"/>
    <n v="12"/>
    <x v="11"/>
    <n v="28"/>
    <x v="27"/>
    <x v="1"/>
    <s v="WA Coastal Wild"/>
    <n v="5"/>
    <s v="N"/>
    <n v="1"/>
    <n v="0"/>
  </r>
  <r>
    <x v="6"/>
    <n v="13"/>
    <x v="12"/>
    <n v="28"/>
    <x v="27"/>
    <x v="1"/>
    <s v="WA Coastal Wild"/>
    <n v="2"/>
    <s v="N"/>
    <n v="1"/>
    <n v="0"/>
  </r>
  <r>
    <x v="6"/>
    <n v="13"/>
    <x v="12"/>
    <n v="28"/>
    <x v="27"/>
    <x v="1"/>
    <s v="WA Coastal Wild"/>
    <n v="3"/>
    <s v="N"/>
    <n v="1"/>
    <n v="0"/>
  </r>
  <r>
    <x v="6"/>
    <n v="13"/>
    <x v="12"/>
    <n v="28"/>
    <x v="27"/>
    <x v="1"/>
    <s v="WA Coastal Wild"/>
    <n v="4"/>
    <s v="N"/>
    <n v="1"/>
    <n v="0"/>
  </r>
  <r>
    <x v="6"/>
    <n v="13"/>
    <x v="12"/>
    <n v="28"/>
    <x v="27"/>
    <x v="1"/>
    <s v="WA Coastal Wild"/>
    <n v="5"/>
    <s v="N"/>
    <n v="1"/>
    <n v="0"/>
  </r>
  <r>
    <x v="6"/>
    <n v="14"/>
    <x v="13"/>
    <n v="28"/>
    <x v="27"/>
    <x v="1"/>
    <s v="WA Coastal Wild"/>
    <n v="2"/>
    <s v="N"/>
    <n v="1"/>
    <n v="505.31"/>
  </r>
  <r>
    <x v="6"/>
    <n v="14"/>
    <x v="13"/>
    <n v="28"/>
    <x v="27"/>
    <x v="1"/>
    <s v="WA Coastal Wild"/>
    <n v="3"/>
    <s v="N"/>
    <n v="1"/>
    <n v="3615.6"/>
  </r>
  <r>
    <x v="6"/>
    <n v="14"/>
    <x v="13"/>
    <n v="28"/>
    <x v="27"/>
    <x v="1"/>
    <s v="WA Coastal Wild"/>
    <n v="4"/>
    <s v="N"/>
    <n v="1"/>
    <n v="7997.65"/>
  </r>
  <r>
    <x v="6"/>
    <n v="14"/>
    <x v="13"/>
    <n v="28"/>
    <x v="27"/>
    <x v="1"/>
    <s v="WA Coastal Wild"/>
    <n v="5"/>
    <s v="N"/>
    <n v="1"/>
    <n v="3255"/>
  </r>
  <r>
    <x v="6"/>
    <n v="15"/>
    <x v="14"/>
    <n v="28"/>
    <x v="27"/>
    <x v="1"/>
    <s v="WA Coastal Wild"/>
    <n v="2"/>
    <s v="N"/>
    <n v="1"/>
    <n v="0"/>
  </r>
  <r>
    <x v="6"/>
    <n v="15"/>
    <x v="14"/>
    <n v="28"/>
    <x v="27"/>
    <x v="1"/>
    <s v="WA Coastal Wild"/>
    <n v="3"/>
    <s v="N"/>
    <n v="1"/>
    <n v="0"/>
  </r>
  <r>
    <x v="6"/>
    <n v="15"/>
    <x v="14"/>
    <n v="28"/>
    <x v="27"/>
    <x v="1"/>
    <s v="WA Coastal Wild"/>
    <n v="4"/>
    <s v="N"/>
    <n v="1"/>
    <n v="0"/>
  </r>
  <r>
    <x v="6"/>
    <n v="15"/>
    <x v="14"/>
    <n v="28"/>
    <x v="27"/>
    <x v="1"/>
    <s v="WA Coastal Wild"/>
    <n v="5"/>
    <s v="N"/>
    <n v="1"/>
    <n v="0"/>
  </r>
  <r>
    <x v="6"/>
    <n v="16"/>
    <x v="15"/>
    <n v="28"/>
    <x v="27"/>
    <x v="1"/>
    <s v="WA Coastal Wild"/>
    <n v="2"/>
    <s v="N"/>
    <n v="1"/>
    <n v="0.11"/>
  </r>
  <r>
    <x v="6"/>
    <n v="16"/>
    <x v="15"/>
    <n v="28"/>
    <x v="27"/>
    <x v="1"/>
    <s v="WA Coastal Wild"/>
    <n v="3"/>
    <s v="N"/>
    <n v="1"/>
    <n v="0"/>
  </r>
  <r>
    <x v="6"/>
    <n v="16"/>
    <x v="15"/>
    <n v="28"/>
    <x v="27"/>
    <x v="1"/>
    <s v="WA Coastal Wild"/>
    <n v="4"/>
    <s v="N"/>
    <n v="1"/>
    <n v="0"/>
  </r>
  <r>
    <x v="6"/>
    <n v="16"/>
    <x v="15"/>
    <n v="28"/>
    <x v="27"/>
    <x v="1"/>
    <s v="WA Coastal Wild"/>
    <n v="5"/>
    <s v="N"/>
    <n v="1"/>
    <n v="0.14000000000000001"/>
  </r>
  <r>
    <x v="6"/>
    <n v="17"/>
    <x v="16"/>
    <n v="28"/>
    <x v="27"/>
    <x v="1"/>
    <s v="WA Coastal Wild"/>
    <n v="2"/>
    <s v="N"/>
    <n v="1"/>
    <n v="0"/>
  </r>
  <r>
    <x v="6"/>
    <n v="17"/>
    <x v="16"/>
    <n v="28"/>
    <x v="27"/>
    <x v="1"/>
    <s v="WA Coastal Wild"/>
    <n v="3"/>
    <s v="N"/>
    <n v="1"/>
    <n v="0"/>
  </r>
  <r>
    <x v="6"/>
    <n v="17"/>
    <x v="16"/>
    <n v="28"/>
    <x v="27"/>
    <x v="1"/>
    <s v="WA Coastal Wild"/>
    <n v="4"/>
    <s v="N"/>
    <n v="1"/>
    <n v="0"/>
  </r>
  <r>
    <x v="6"/>
    <n v="17"/>
    <x v="16"/>
    <n v="28"/>
    <x v="27"/>
    <x v="1"/>
    <s v="WA Coastal Wild"/>
    <n v="5"/>
    <s v="N"/>
    <n v="1"/>
    <n v="0"/>
  </r>
  <r>
    <x v="6"/>
    <n v="18"/>
    <x v="17"/>
    <n v="28"/>
    <x v="27"/>
    <x v="1"/>
    <s v="WA Coastal Wild"/>
    <n v="2"/>
    <s v="N"/>
    <n v="1"/>
    <n v="158.18"/>
  </r>
  <r>
    <x v="6"/>
    <n v="18"/>
    <x v="17"/>
    <n v="28"/>
    <x v="27"/>
    <x v="1"/>
    <s v="WA Coastal Wild"/>
    <n v="3"/>
    <s v="N"/>
    <n v="1"/>
    <n v="148.99"/>
  </r>
  <r>
    <x v="6"/>
    <n v="18"/>
    <x v="17"/>
    <n v="28"/>
    <x v="27"/>
    <x v="1"/>
    <s v="WA Coastal Wild"/>
    <n v="4"/>
    <s v="N"/>
    <n v="1"/>
    <n v="156.28"/>
  </r>
  <r>
    <x v="6"/>
    <n v="18"/>
    <x v="17"/>
    <n v="28"/>
    <x v="27"/>
    <x v="1"/>
    <s v="WA Coastal Wild"/>
    <n v="5"/>
    <s v="N"/>
    <n v="1"/>
    <n v="68.819999999999993"/>
  </r>
  <r>
    <x v="6"/>
    <n v="19"/>
    <x v="18"/>
    <n v="28"/>
    <x v="27"/>
    <x v="1"/>
    <s v="WA Coastal Wild"/>
    <n v="2"/>
    <s v="N"/>
    <n v="1"/>
    <n v="0"/>
  </r>
  <r>
    <x v="6"/>
    <n v="19"/>
    <x v="18"/>
    <n v="28"/>
    <x v="27"/>
    <x v="1"/>
    <s v="WA Coastal Wild"/>
    <n v="3"/>
    <s v="N"/>
    <n v="1"/>
    <n v="0"/>
  </r>
  <r>
    <x v="6"/>
    <n v="19"/>
    <x v="18"/>
    <n v="28"/>
    <x v="27"/>
    <x v="1"/>
    <s v="WA Coastal Wild"/>
    <n v="4"/>
    <s v="N"/>
    <n v="1"/>
    <n v="0"/>
  </r>
  <r>
    <x v="6"/>
    <n v="19"/>
    <x v="18"/>
    <n v="28"/>
    <x v="27"/>
    <x v="1"/>
    <s v="WA Coastal Wild"/>
    <n v="5"/>
    <s v="N"/>
    <n v="1"/>
    <n v="0"/>
  </r>
  <r>
    <x v="6"/>
    <n v="20"/>
    <x v="19"/>
    <n v="28"/>
    <x v="27"/>
    <x v="1"/>
    <s v="WA Coastal Wild"/>
    <n v="2"/>
    <s v="N"/>
    <n v="1"/>
    <n v="0"/>
  </r>
  <r>
    <x v="6"/>
    <n v="20"/>
    <x v="19"/>
    <n v="28"/>
    <x v="27"/>
    <x v="1"/>
    <s v="WA Coastal Wild"/>
    <n v="3"/>
    <s v="N"/>
    <n v="1"/>
    <n v="191.38"/>
  </r>
  <r>
    <x v="6"/>
    <n v="20"/>
    <x v="19"/>
    <n v="28"/>
    <x v="27"/>
    <x v="1"/>
    <s v="WA Coastal Wild"/>
    <n v="4"/>
    <s v="N"/>
    <n v="1"/>
    <n v="78.16"/>
  </r>
  <r>
    <x v="6"/>
    <n v="20"/>
    <x v="19"/>
    <n v="28"/>
    <x v="27"/>
    <x v="1"/>
    <s v="WA Coastal Wild"/>
    <n v="5"/>
    <s v="N"/>
    <n v="1"/>
    <n v="8.6199999999999992"/>
  </r>
  <r>
    <x v="6"/>
    <n v="21"/>
    <x v="20"/>
    <n v="28"/>
    <x v="27"/>
    <x v="1"/>
    <s v="WA Coastal Wild"/>
    <n v="2"/>
    <s v="N"/>
    <n v="1"/>
    <n v="0"/>
  </r>
  <r>
    <x v="6"/>
    <n v="21"/>
    <x v="20"/>
    <n v="28"/>
    <x v="27"/>
    <x v="1"/>
    <s v="WA Coastal Wild"/>
    <n v="3"/>
    <s v="N"/>
    <n v="1"/>
    <n v="0"/>
  </r>
  <r>
    <x v="6"/>
    <n v="21"/>
    <x v="20"/>
    <n v="28"/>
    <x v="27"/>
    <x v="1"/>
    <s v="WA Coastal Wild"/>
    <n v="4"/>
    <s v="N"/>
    <n v="1"/>
    <n v="42.13"/>
  </r>
  <r>
    <x v="6"/>
    <n v="21"/>
    <x v="20"/>
    <n v="28"/>
    <x v="27"/>
    <x v="1"/>
    <s v="WA Coastal Wild"/>
    <n v="5"/>
    <s v="N"/>
    <n v="1"/>
    <n v="0"/>
  </r>
  <r>
    <x v="6"/>
    <n v="22"/>
    <x v="21"/>
    <n v="28"/>
    <x v="27"/>
    <x v="1"/>
    <s v="WA Coastal Wild"/>
    <n v="2"/>
    <s v="N"/>
    <n v="1"/>
    <n v="0"/>
  </r>
  <r>
    <x v="6"/>
    <n v="22"/>
    <x v="21"/>
    <n v="28"/>
    <x v="27"/>
    <x v="1"/>
    <s v="WA Coastal Wild"/>
    <n v="3"/>
    <s v="N"/>
    <n v="1"/>
    <n v="256.17"/>
  </r>
  <r>
    <x v="6"/>
    <n v="22"/>
    <x v="21"/>
    <n v="28"/>
    <x v="27"/>
    <x v="1"/>
    <s v="WA Coastal Wild"/>
    <n v="4"/>
    <s v="N"/>
    <n v="1"/>
    <n v="0"/>
  </r>
  <r>
    <x v="6"/>
    <n v="22"/>
    <x v="21"/>
    <n v="28"/>
    <x v="27"/>
    <x v="1"/>
    <s v="WA Coastal Wild"/>
    <n v="5"/>
    <s v="N"/>
    <n v="1"/>
    <n v="0"/>
  </r>
  <r>
    <x v="6"/>
    <n v="23"/>
    <x v="22"/>
    <n v="28"/>
    <x v="27"/>
    <x v="1"/>
    <s v="WA Coastal Wild"/>
    <n v="2"/>
    <s v="N"/>
    <n v="1"/>
    <n v="0"/>
  </r>
  <r>
    <x v="6"/>
    <n v="23"/>
    <x v="22"/>
    <n v="28"/>
    <x v="27"/>
    <x v="1"/>
    <s v="WA Coastal Wild"/>
    <n v="3"/>
    <s v="N"/>
    <n v="1"/>
    <n v="0"/>
  </r>
  <r>
    <x v="6"/>
    <n v="23"/>
    <x v="22"/>
    <n v="28"/>
    <x v="27"/>
    <x v="1"/>
    <s v="WA Coastal Wild"/>
    <n v="4"/>
    <s v="N"/>
    <n v="1"/>
    <n v="0"/>
  </r>
  <r>
    <x v="6"/>
    <n v="23"/>
    <x v="22"/>
    <n v="28"/>
    <x v="27"/>
    <x v="1"/>
    <s v="WA Coastal Wild"/>
    <n v="5"/>
    <s v="N"/>
    <n v="1"/>
    <n v="0"/>
  </r>
  <r>
    <x v="6"/>
    <n v="24"/>
    <x v="23"/>
    <n v="28"/>
    <x v="27"/>
    <x v="1"/>
    <s v="WA Coastal Wild"/>
    <n v="2"/>
    <s v="N"/>
    <n v="1"/>
    <n v="0"/>
  </r>
  <r>
    <x v="6"/>
    <n v="24"/>
    <x v="23"/>
    <n v="28"/>
    <x v="27"/>
    <x v="1"/>
    <s v="WA Coastal Wild"/>
    <n v="3"/>
    <s v="N"/>
    <n v="1"/>
    <n v="434.27"/>
  </r>
  <r>
    <x v="6"/>
    <n v="24"/>
    <x v="23"/>
    <n v="28"/>
    <x v="27"/>
    <x v="1"/>
    <s v="WA Coastal Wild"/>
    <n v="4"/>
    <s v="N"/>
    <n v="1"/>
    <n v="0"/>
  </r>
  <r>
    <x v="6"/>
    <n v="24"/>
    <x v="23"/>
    <n v="28"/>
    <x v="27"/>
    <x v="1"/>
    <s v="WA Coastal Wild"/>
    <n v="5"/>
    <s v="N"/>
    <n v="1"/>
    <n v="0"/>
  </r>
  <r>
    <x v="6"/>
    <n v="25"/>
    <x v="24"/>
    <n v="28"/>
    <x v="27"/>
    <x v="1"/>
    <s v="WA Coastal Wild"/>
    <n v="2"/>
    <s v="N"/>
    <n v="1"/>
    <n v="0"/>
  </r>
  <r>
    <x v="6"/>
    <n v="25"/>
    <x v="24"/>
    <n v="28"/>
    <x v="27"/>
    <x v="1"/>
    <s v="WA Coastal Wild"/>
    <n v="3"/>
    <s v="N"/>
    <n v="1"/>
    <n v="0"/>
  </r>
  <r>
    <x v="6"/>
    <n v="25"/>
    <x v="24"/>
    <n v="28"/>
    <x v="27"/>
    <x v="1"/>
    <s v="WA Coastal Wild"/>
    <n v="4"/>
    <s v="N"/>
    <n v="1"/>
    <n v="0"/>
  </r>
  <r>
    <x v="6"/>
    <n v="25"/>
    <x v="24"/>
    <n v="28"/>
    <x v="27"/>
    <x v="1"/>
    <s v="WA Coastal Wild"/>
    <n v="5"/>
    <s v="N"/>
    <n v="1"/>
    <n v="0"/>
  </r>
  <r>
    <x v="0"/>
    <n v="1"/>
    <x v="0"/>
    <n v="29"/>
    <x v="28"/>
    <x v="1"/>
    <s v="Lyons Ferry"/>
    <n v="2"/>
    <s v="N"/>
    <n v="1"/>
    <n v="0"/>
  </r>
  <r>
    <x v="0"/>
    <n v="1"/>
    <x v="0"/>
    <n v="29"/>
    <x v="28"/>
    <x v="1"/>
    <s v="Lyons Ferry"/>
    <n v="3"/>
    <s v="N"/>
    <n v="1"/>
    <n v="54.08"/>
  </r>
  <r>
    <x v="0"/>
    <n v="1"/>
    <x v="0"/>
    <n v="29"/>
    <x v="28"/>
    <x v="1"/>
    <s v="Lyons Ferry"/>
    <n v="4"/>
    <s v="N"/>
    <n v="1"/>
    <n v="374.16"/>
  </r>
  <r>
    <x v="0"/>
    <n v="1"/>
    <x v="0"/>
    <n v="29"/>
    <x v="28"/>
    <x v="1"/>
    <s v="Lyons Ferry"/>
    <n v="5"/>
    <s v="N"/>
    <n v="1"/>
    <n v="216.81"/>
  </r>
  <r>
    <x v="0"/>
    <n v="2"/>
    <x v="1"/>
    <n v="29"/>
    <x v="28"/>
    <x v="1"/>
    <s v="Lyons Ferry"/>
    <n v="2"/>
    <s v="N"/>
    <n v="1"/>
    <n v="0"/>
  </r>
  <r>
    <x v="0"/>
    <n v="2"/>
    <x v="1"/>
    <n v="29"/>
    <x v="28"/>
    <x v="1"/>
    <s v="Lyons Ferry"/>
    <n v="3"/>
    <s v="N"/>
    <n v="1"/>
    <n v="64.36"/>
  </r>
  <r>
    <x v="0"/>
    <n v="2"/>
    <x v="1"/>
    <n v="29"/>
    <x v="28"/>
    <x v="1"/>
    <s v="Lyons Ferry"/>
    <n v="4"/>
    <s v="N"/>
    <n v="1"/>
    <n v="218.43"/>
  </r>
  <r>
    <x v="0"/>
    <n v="2"/>
    <x v="1"/>
    <n v="29"/>
    <x v="28"/>
    <x v="1"/>
    <s v="Lyons Ferry"/>
    <n v="5"/>
    <s v="N"/>
    <n v="1"/>
    <n v="154.03"/>
  </r>
  <r>
    <x v="0"/>
    <n v="3"/>
    <x v="2"/>
    <n v="29"/>
    <x v="28"/>
    <x v="1"/>
    <s v="Lyons Ferry"/>
    <n v="2"/>
    <s v="N"/>
    <n v="1"/>
    <n v="0"/>
  </r>
  <r>
    <x v="0"/>
    <n v="3"/>
    <x v="2"/>
    <n v="29"/>
    <x v="28"/>
    <x v="1"/>
    <s v="Lyons Ferry"/>
    <n v="3"/>
    <s v="N"/>
    <n v="1"/>
    <n v="0"/>
  </r>
  <r>
    <x v="0"/>
    <n v="3"/>
    <x v="2"/>
    <n v="29"/>
    <x v="28"/>
    <x v="1"/>
    <s v="Lyons Ferry"/>
    <n v="4"/>
    <s v="N"/>
    <n v="1"/>
    <n v="0"/>
  </r>
  <r>
    <x v="0"/>
    <n v="3"/>
    <x v="2"/>
    <n v="29"/>
    <x v="28"/>
    <x v="1"/>
    <s v="Lyons Ferry"/>
    <n v="5"/>
    <s v="N"/>
    <n v="1"/>
    <n v="0"/>
  </r>
  <r>
    <x v="0"/>
    <n v="4"/>
    <x v="3"/>
    <n v="29"/>
    <x v="28"/>
    <x v="1"/>
    <s v="Lyons Ferry"/>
    <n v="2"/>
    <s v="N"/>
    <n v="1"/>
    <n v="0"/>
  </r>
  <r>
    <x v="0"/>
    <n v="4"/>
    <x v="3"/>
    <n v="29"/>
    <x v="28"/>
    <x v="1"/>
    <s v="Lyons Ferry"/>
    <n v="3"/>
    <s v="N"/>
    <n v="1"/>
    <n v="641.42999999999995"/>
  </r>
  <r>
    <x v="0"/>
    <n v="4"/>
    <x v="3"/>
    <n v="29"/>
    <x v="28"/>
    <x v="1"/>
    <s v="Lyons Ferry"/>
    <n v="4"/>
    <s v="N"/>
    <n v="1"/>
    <n v="840.41"/>
  </r>
  <r>
    <x v="0"/>
    <n v="4"/>
    <x v="3"/>
    <n v="29"/>
    <x v="28"/>
    <x v="1"/>
    <s v="Lyons Ferry"/>
    <n v="5"/>
    <s v="N"/>
    <n v="1"/>
    <n v="113.81"/>
  </r>
  <r>
    <x v="0"/>
    <n v="5"/>
    <x v="4"/>
    <n v="29"/>
    <x v="28"/>
    <x v="1"/>
    <s v="Lyons Ferry"/>
    <n v="2"/>
    <s v="N"/>
    <n v="1"/>
    <n v="0"/>
  </r>
  <r>
    <x v="0"/>
    <n v="5"/>
    <x v="4"/>
    <n v="29"/>
    <x v="28"/>
    <x v="1"/>
    <s v="Lyons Ferry"/>
    <n v="3"/>
    <s v="N"/>
    <n v="1"/>
    <n v="1062.92"/>
  </r>
  <r>
    <x v="0"/>
    <n v="5"/>
    <x v="4"/>
    <n v="29"/>
    <x v="28"/>
    <x v="1"/>
    <s v="Lyons Ferry"/>
    <n v="4"/>
    <s v="N"/>
    <n v="1"/>
    <n v="754.13"/>
  </r>
  <r>
    <x v="0"/>
    <n v="5"/>
    <x v="4"/>
    <n v="29"/>
    <x v="28"/>
    <x v="1"/>
    <s v="Lyons Ferry"/>
    <n v="5"/>
    <s v="N"/>
    <n v="1"/>
    <n v="72.760000000000005"/>
  </r>
  <r>
    <x v="0"/>
    <n v="6"/>
    <x v="5"/>
    <n v="29"/>
    <x v="28"/>
    <x v="1"/>
    <s v="Lyons Ferry"/>
    <n v="2"/>
    <s v="N"/>
    <n v="1"/>
    <n v="0"/>
  </r>
  <r>
    <x v="0"/>
    <n v="6"/>
    <x v="5"/>
    <n v="29"/>
    <x v="28"/>
    <x v="1"/>
    <s v="Lyons Ferry"/>
    <n v="3"/>
    <s v="N"/>
    <n v="1"/>
    <n v="0"/>
  </r>
  <r>
    <x v="0"/>
    <n v="6"/>
    <x v="5"/>
    <n v="29"/>
    <x v="28"/>
    <x v="1"/>
    <s v="Lyons Ferry"/>
    <n v="4"/>
    <s v="N"/>
    <n v="1"/>
    <n v="0"/>
  </r>
  <r>
    <x v="0"/>
    <n v="6"/>
    <x v="5"/>
    <n v="29"/>
    <x v="28"/>
    <x v="1"/>
    <s v="Lyons Ferry"/>
    <n v="5"/>
    <s v="N"/>
    <n v="1"/>
    <n v="0"/>
  </r>
  <r>
    <x v="0"/>
    <n v="7"/>
    <x v="6"/>
    <n v="29"/>
    <x v="28"/>
    <x v="1"/>
    <s v="Lyons Ferry"/>
    <n v="2"/>
    <s v="N"/>
    <n v="1"/>
    <n v="6.15"/>
  </r>
  <r>
    <x v="0"/>
    <n v="7"/>
    <x v="6"/>
    <n v="29"/>
    <x v="28"/>
    <x v="1"/>
    <s v="Lyons Ferry"/>
    <n v="3"/>
    <s v="N"/>
    <n v="1"/>
    <n v="0"/>
  </r>
  <r>
    <x v="0"/>
    <n v="7"/>
    <x v="6"/>
    <n v="29"/>
    <x v="28"/>
    <x v="1"/>
    <s v="Lyons Ferry"/>
    <n v="4"/>
    <s v="N"/>
    <n v="1"/>
    <n v="0"/>
  </r>
  <r>
    <x v="0"/>
    <n v="7"/>
    <x v="6"/>
    <n v="29"/>
    <x v="28"/>
    <x v="1"/>
    <s v="Lyons Ferry"/>
    <n v="5"/>
    <s v="N"/>
    <n v="1"/>
    <n v="0"/>
  </r>
  <r>
    <x v="0"/>
    <n v="8"/>
    <x v="7"/>
    <n v="29"/>
    <x v="28"/>
    <x v="1"/>
    <s v="Lyons Ferry"/>
    <n v="2"/>
    <s v="N"/>
    <n v="1"/>
    <n v="10.64"/>
  </r>
  <r>
    <x v="0"/>
    <n v="8"/>
    <x v="7"/>
    <n v="29"/>
    <x v="28"/>
    <x v="1"/>
    <s v="Lyons Ferry"/>
    <n v="3"/>
    <s v="N"/>
    <n v="1"/>
    <n v="1.5"/>
  </r>
  <r>
    <x v="0"/>
    <n v="8"/>
    <x v="7"/>
    <n v="29"/>
    <x v="28"/>
    <x v="1"/>
    <s v="Lyons Ferry"/>
    <n v="4"/>
    <s v="N"/>
    <n v="1"/>
    <n v="2.62"/>
  </r>
  <r>
    <x v="0"/>
    <n v="8"/>
    <x v="7"/>
    <n v="29"/>
    <x v="28"/>
    <x v="1"/>
    <s v="Lyons Ferry"/>
    <n v="5"/>
    <s v="N"/>
    <n v="1"/>
    <n v="2.4700000000000002"/>
  </r>
  <r>
    <x v="0"/>
    <n v="9"/>
    <x v="8"/>
    <n v="29"/>
    <x v="28"/>
    <x v="1"/>
    <s v="Lyons Ferry"/>
    <n v="2"/>
    <s v="N"/>
    <n v="1"/>
    <n v="11.85"/>
  </r>
  <r>
    <x v="0"/>
    <n v="9"/>
    <x v="8"/>
    <n v="29"/>
    <x v="28"/>
    <x v="1"/>
    <s v="Lyons Ferry"/>
    <n v="3"/>
    <s v="N"/>
    <n v="1"/>
    <n v="1.83"/>
  </r>
  <r>
    <x v="0"/>
    <n v="9"/>
    <x v="8"/>
    <n v="29"/>
    <x v="28"/>
    <x v="1"/>
    <s v="Lyons Ferry"/>
    <n v="4"/>
    <s v="N"/>
    <n v="1"/>
    <n v="0"/>
  </r>
  <r>
    <x v="0"/>
    <n v="9"/>
    <x v="8"/>
    <n v="29"/>
    <x v="28"/>
    <x v="1"/>
    <s v="Lyons Ferry"/>
    <n v="5"/>
    <s v="N"/>
    <n v="1"/>
    <n v="0"/>
  </r>
  <r>
    <x v="0"/>
    <n v="10"/>
    <x v="9"/>
    <n v="29"/>
    <x v="28"/>
    <x v="1"/>
    <s v="Lyons Ferry"/>
    <n v="2"/>
    <s v="N"/>
    <n v="1"/>
    <n v="0"/>
  </r>
  <r>
    <x v="0"/>
    <n v="10"/>
    <x v="9"/>
    <n v="29"/>
    <x v="28"/>
    <x v="1"/>
    <s v="Lyons Ferry"/>
    <n v="3"/>
    <s v="N"/>
    <n v="1"/>
    <n v="0"/>
  </r>
  <r>
    <x v="0"/>
    <n v="10"/>
    <x v="9"/>
    <n v="29"/>
    <x v="28"/>
    <x v="1"/>
    <s v="Lyons Ferry"/>
    <n v="4"/>
    <s v="N"/>
    <n v="1"/>
    <n v="0"/>
  </r>
  <r>
    <x v="0"/>
    <n v="10"/>
    <x v="9"/>
    <n v="29"/>
    <x v="28"/>
    <x v="1"/>
    <s v="Lyons Ferry"/>
    <n v="5"/>
    <s v="N"/>
    <n v="1"/>
    <n v="0"/>
  </r>
  <r>
    <x v="0"/>
    <n v="11"/>
    <x v="10"/>
    <n v="29"/>
    <x v="28"/>
    <x v="1"/>
    <s v="Lyons Ferry"/>
    <n v="2"/>
    <s v="N"/>
    <n v="1"/>
    <n v="0.77"/>
  </r>
  <r>
    <x v="0"/>
    <n v="11"/>
    <x v="10"/>
    <n v="29"/>
    <x v="28"/>
    <x v="1"/>
    <s v="Lyons Ferry"/>
    <n v="3"/>
    <s v="N"/>
    <n v="1"/>
    <n v="0.31"/>
  </r>
  <r>
    <x v="0"/>
    <n v="11"/>
    <x v="10"/>
    <n v="29"/>
    <x v="28"/>
    <x v="1"/>
    <s v="Lyons Ferry"/>
    <n v="4"/>
    <s v="N"/>
    <n v="1"/>
    <n v="0.09"/>
  </r>
  <r>
    <x v="0"/>
    <n v="11"/>
    <x v="10"/>
    <n v="29"/>
    <x v="28"/>
    <x v="1"/>
    <s v="Lyons Ferry"/>
    <n v="5"/>
    <s v="N"/>
    <n v="1"/>
    <n v="0"/>
  </r>
  <r>
    <x v="0"/>
    <n v="12"/>
    <x v="11"/>
    <n v="29"/>
    <x v="28"/>
    <x v="1"/>
    <s v="Lyons Ferry"/>
    <n v="2"/>
    <s v="N"/>
    <n v="1"/>
    <n v="0"/>
  </r>
  <r>
    <x v="0"/>
    <n v="12"/>
    <x v="11"/>
    <n v="29"/>
    <x v="28"/>
    <x v="1"/>
    <s v="Lyons Ferry"/>
    <n v="3"/>
    <s v="N"/>
    <n v="1"/>
    <n v="1.22"/>
  </r>
  <r>
    <x v="0"/>
    <n v="12"/>
    <x v="11"/>
    <n v="29"/>
    <x v="28"/>
    <x v="1"/>
    <s v="Lyons Ferry"/>
    <n v="4"/>
    <s v="N"/>
    <n v="1"/>
    <n v="0"/>
  </r>
  <r>
    <x v="0"/>
    <n v="12"/>
    <x v="11"/>
    <n v="29"/>
    <x v="28"/>
    <x v="1"/>
    <s v="Lyons Ferry"/>
    <n v="5"/>
    <s v="N"/>
    <n v="1"/>
    <n v="0"/>
  </r>
  <r>
    <x v="0"/>
    <n v="13"/>
    <x v="12"/>
    <n v="29"/>
    <x v="28"/>
    <x v="1"/>
    <s v="Lyons Ferry"/>
    <n v="2"/>
    <s v="N"/>
    <n v="1"/>
    <n v="0"/>
  </r>
  <r>
    <x v="0"/>
    <n v="13"/>
    <x v="12"/>
    <n v="29"/>
    <x v="28"/>
    <x v="1"/>
    <s v="Lyons Ferry"/>
    <n v="3"/>
    <s v="N"/>
    <n v="1"/>
    <n v="0"/>
  </r>
  <r>
    <x v="0"/>
    <n v="13"/>
    <x v="12"/>
    <n v="29"/>
    <x v="28"/>
    <x v="1"/>
    <s v="Lyons Ferry"/>
    <n v="4"/>
    <s v="N"/>
    <n v="1"/>
    <n v="0"/>
  </r>
  <r>
    <x v="0"/>
    <n v="13"/>
    <x v="12"/>
    <n v="29"/>
    <x v="28"/>
    <x v="1"/>
    <s v="Lyons Ferry"/>
    <n v="5"/>
    <s v="N"/>
    <n v="1"/>
    <n v="0"/>
  </r>
  <r>
    <x v="0"/>
    <n v="14"/>
    <x v="13"/>
    <n v="29"/>
    <x v="28"/>
    <x v="1"/>
    <s v="Lyons Ferry"/>
    <n v="2"/>
    <s v="N"/>
    <n v="1"/>
    <n v="0"/>
  </r>
  <r>
    <x v="0"/>
    <n v="14"/>
    <x v="13"/>
    <n v="29"/>
    <x v="28"/>
    <x v="1"/>
    <s v="Lyons Ferry"/>
    <n v="3"/>
    <s v="N"/>
    <n v="1"/>
    <n v="0"/>
  </r>
  <r>
    <x v="0"/>
    <n v="14"/>
    <x v="13"/>
    <n v="29"/>
    <x v="28"/>
    <x v="1"/>
    <s v="Lyons Ferry"/>
    <n v="4"/>
    <s v="N"/>
    <n v="1"/>
    <n v="0"/>
  </r>
  <r>
    <x v="0"/>
    <n v="14"/>
    <x v="13"/>
    <n v="29"/>
    <x v="28"/>
    <x v="1"/>
    <s v="Lyons Ferry"/>
    <n v="5"/>
    <s v="N"/>
    <n v="1"/>
    <n v="0"/>
  </r>
  <r>
    <x v="0"/>
    <n v="15"/>
    <x v="14"/>
    <n v="29"/>
    <x v="28"/>
    <x v="1"/>
    <s v="Lyons Ferry"/>
    <n v="2"/>
    <s v="N"/>
    <n v="1"/>
    <n v="68.44"/>
  </r>
  <r>
    <x v="0"/>
    <n v="15"/>
    <x v="14"/>
    <n v="29"/>
    <x v="28"/>
    <x v="1"/>
    <s v="Lyons Ferry"/>
    <n v="3"/>
    <s v="N"/>
    <n v="1"/>
    <n v="222.51"/>
  </r>
  <r>
    <x v="0"/>
    <n v="15"/>
    <x v="14"/>
    <n v="29"/>
    <x v="28"/>
    <x v="1"/>
    <s v="Lyons Ferry"/>
    <n v="4"/>
    <s v="N"/>
    <n v="1"/>
    <n v="1045.98"/>
  </r>
  <r>
    <x v="0"/>
    <n v="15"/>
    <x v="14"/>
    <n v="29"/>
    <x v="28"/>
    <x v="1"/>
    <s v="Lyons Ferry"/>
    <n v="5"/>
    <s v="N"/>
    <n v="1"/>
    <n v="312.91000000000003"/>
  </r>
  <r>
    <x v="0"/>
    <n v="16"/>
    <x v="15"/>
    <n v="29"/>
    <x v="28"/>
    <x v="1"/>
    <s v="Lyons Ferry"/>
    <n v="2"/>
    <s v="N"/>
    <n v="1"/>
    <n v="0"/>
  </r>
  <r>
    <x v="0"/>
    <n v="16"/>
    <x v="15"/>
    <n v="29"/>
    <x v="28"/>
    <x v="1"/>
    <s v="Lyons Ferry"/>
    <n v="3"/>
    <s v="N"/>
    <n v="1"/>
    <n v="0"/>
  </r>
  <r>
    <x v="0"/>
    <n v="16"/>
    <x v="15"/>
    <n v="29"/>
    <x v="28"/>
    <x v="1"/>
    <s v="Lyons Ferry"/>
    <n v="4"/>
    <s v="N"/>
    <n v="1"/>
    <n v="0"/>
  </r>
  <r>
    <x v="0"/>
    <n v="16"/>
    <x v="15"/>
    <n v="29"/>
    <x v="28"/>
    <x v="1"/>
    <s v="Lyons Ferry"/>
    <n v="5"/>
    <s v="N"/>
    <n v="1"/>
    <n v="0"/>
  </r>
  <r>
    <x v="0"/>
    <n v="17"/>
    <x v="16"/>
    <n v="29"/>
    <x v="28"/>
    <x v="1"/>
    <s v="Lyons Ferry"/>
    <n v="2"/>
    <s v="N"/>
    <n v="1"/>
    <n v="0"/>
  </r>
  <r>
    <x v="0"/>
    <n v="17"/>
    <x v="16"/>
    <n v="29"/>
    <x v="28"/>
    <x v="1"/>
    <s v="Lyons Ferry"/>
    <n v="3"/>
    <s v="N"/>
    <n v="1"/>
    <n v="0"/>
  </r>
  <r>
    <x v="0"/>
    <n v="17"/>
    <x v="16"/>
    <n v="29"/>
    <x v="28"/>
    <x v="1"/>
    <s v="Lyons Ferry"/>
    <n v="4"/>
    <s v="N"/>
    <n v="1"/>
    <n v="0"/>
  </r>
  <r>
    <x v="0"/>
    <n v="17"/>
    <x v="16"/>
    <n v="29"/>
    <x v="28"/>
    <x v="1"/>
    <s v="Lyons Ferry"/>
    <n v="5"/>
    <s v="N"/>
    <n v="1"/>
    <n v="0"/>
  </r>
  <r>
    <x v="0"/>
    <n v="18"/>
    <x v="17"/>
    <n v="29"/>
    <x v="28"/>
    <x v="1"/>
    <s v="Lyons Ferry"/>
    <n v="2"/>
    <s v="N"/>
    <n v="1"/>
    <n v="0"/>
  </r>
  <r>
    <x v="0"/>
    <n v="18"/>
    <x v="17"/>
    <n v="29"/>
    <x v="28"/>
    <x v="1"/>
    <s v="Lyons Ferry"/>
    <n v="3"/>
    <s v="N"/>
    <n v="1"/>
    <n v="62.1"/>
  </r>
  <r>
    <x v="0"/>
    <n v="18"/>
    <x v="17"/>
    <n v="29"/>
    <x v="28"/>
    <x v="1"/>
    <s v="Lyons Ferry"/>
    <n v="4"/>
    <s v="N"/>
    <n v="1"/>
    <n v="0"/>
  </r>
  <r>
    <x v="0"/>
    <n v="18"/>
    <x v="17"/>
    <n v="29"/>
    <x v="28"/>
    <x v="1"/>
    <s v="Lyons Ferry"/>
    <n v="5"/>
    <s v="N"/>
    <n v="1"/>
    <n v="87.8"/>
  </r>
  <r>
    <x v="0"/>
    <n v="19"/>
    <x v="18"/>
    <n v="29"/>
    <x v="28"/>
    <x v="1"/>
    <s v="Lyons Ferry"/>
    <n v="2"/>
    <s v="N"/>
    <n v="1"/>
    <n v="0"/>
  </r>
  <r>
    <x v="0"/>
    <n v="19"/>
    <x v="18"/>
    <n v="29"/>
    <x v="28"/>
    <x v="1"/>
    <s v="Lyons Ferry"/>
    <n v="3"/>
    <s v="N"/>
    <n v="1"/>
    <n v="0"/>
  </r>
  <r>
    <x v="0"/>
    <n v="19"/>
    <x v="18"/>
    <n v="29"/>
    <x v="28"/>
    <x v="1"/>
    <s v="Lyons Ferry"/>
    <n v="4"/>
    <s v="N"/>
    <n v="1"/>
    <n v="0"/>
  </r>
  <r>
    <x v="0"/>
    <n v="19"/>
    <x v="18"/>
    <n v="29"/>
    <x v="28"/>
    <x v="1"/>
    <s v="Lyons Ferry"/>
    <n v="5"/>
    <s v="N"/>
    <n v="1"/>
    <n v="0"/>
  </r>
  <r>
    <x v="0"/>
    <n v="20"/>
    <x v="19"/>
    <n v="29"/>
    <x v="28"/>
    <x v="1"/>
    <s v="Lyons Ferry"/>
    <n v="2"/>
    <s v="N"/>
    <n v="1"/>
    <n v="0"/>
  </r>
  <r>
    <x v="0"/>
    <n v="20"/>
    <x v="19"/>
    <n v="29"/>
    <x v="28"/>
    <x v="1"/>
    <s v="Lyons Ferry"/>
    <n v="3"/>
    <s v="N"/>
    <n v="1"/>
    <n v="144.65"/>
  </r>
  <r>
    <x v="0"/>
    <n v="20"/>
    <x v="19"/>
    <n v="29"/>
    <x v="28"/>
    <x v="1"/>
    <s v="Lyons Ferry"/>
    <n v="4"/>
    <s v="N"/>
    <n v="1"/>
    <n v="264.82"/>
  </r>
  <r>
    <x v="0"/>
    <n v="20"/>
    <x v="19"/>
    <n v="29"/>
    <x v="28"/>
    <x v="1"/>
    <s v="Lyons Ferry"/>
    <n v="5"/>
    <s v="N"/>
    <n v="1"/>
    <n v="37.479999999999997"/>
  </r>
  <r>
    <x v="0"/>
    <n v="21"/>
    <x v="20"/>
    <n v="29"/>
    <x v="28"/>
    <x v="1"/>
    <s v="Lyons Ferry"/>
    <n v="2"/>
    <s v="N"/>
    <n v="1"/>
    <n v="0"/>
  </r>
  <r>
    <x v="0"/>
    <n v="21"/>
    <x v="20"/>
    <n v="29"/>
    <x v="28"/>
    <x v="1"/>
    <s v="Lyons Ferry"/>
    <n v="3"/>
    <s v="N"/>
    <n v="1"/>
    <n v="140.43"/>
  </r>
  <r>
    <x v="0"/>
    <n v="21"/>
    <x v="20"/>
    <n v="29"/>
    <x v="28"/>
    <x v="1"/>
    <s v="Lyons Ferry"/>
    <n v="4"/>
    <s v="N"/>
    <n v="1"/>
    <n v="70.819999999999993"/>
  </r>
  <r>
    <x v="0"/>
    <n v="21"/>
    <x v="20"/>
    <n v="29"/>
    <x v="28"/>
    <x v="1"/>
    <s v="Lyons Ferry"/>
    <n v="5"/>
    <s v="N"/>
    <n v="1"/>
    <n v="5.52"/>
  </r>
  <r>
    <x v="0"/>
    <n v="22"/>
    <x v="21"/>
    <n v="29"/>
    <x v="28"/>
    <x v="1"/>
    <s v="Lyons Ferry"/>
    <n v="2"/>
    <s v="N"/>
    <n v="1"/>
    <n v="0"/>
  </r>
  <r>
    <x v="0"/>
    <n v="22"/>
    <x v="21"/>
    <n v="29"/>
    <x v="28"/>
    <x v="1"/>
    <s v="Lyons Ferry"/>
    <n v="3"/>
    <s v="N"/>
    <n v="1"/>
    <n v="2.68"/>
  </r>
  <r>
    <x v="0"/>
    <n v="22"/>
    <x v="21"/>
    <n v="29"/>
    <x v="28"/>
    <x v="1"/>
    <s v="Lyons Ferry"/>
    <n v="4"/>
    <s v="N"/>
    <n v="1"/>
    <n v="0"/>
  </r>
  <r>
    <x v="0"/>
    <n v="22"/>
    <x v="21"/>
    <n v="29"/>
    <x v="28"/>
    <x v="1"/>
    <s v="Lyons Ferry"/>
    <n v="5"/>
    <s v="N"/>
    <n v="1"/>
    <n v="31.52"/>
  </r>
  <r>
    <x v="0"/>
    <n v="23"/>
    <x v="22"/>
    <n v="29"/>
    <x v="28"/>
    <x v="1"/>
    <s v="Lyons Ferry"/>
    <n v="2"/>
    <s v="N"/>
    <n v="1"/>
    <n v="0"/>
  </r>
  <r>
    <x v="0"/>
    <n v="23"/>
    <x v="22"/>
    <n v="29"/>
    <x v="28"/>
    <x v="1"/>
    <s v="Lyons Ferry"/>
    <n v="3"/>
    <s v="N"/>
    <n v="1"/>
    <n v="0"/>
  </r>
  <r>
    <x v="0"/>
    <n v="23"/>
    <x v="22"/>
    <n v="29"/>
    <x v="28"/>
    <x v="1"/>
    <s v="Lyons Ferry"/>
    <n v="4"/>
    <s v="N"/>
    <n v="1"/>
    <n v="1.32"/>
  </r>
  <r>
    <x v="0"/>
    <n v="23"/>
    <x v="22"/>
    <n v="29"/>
    <x v="28"/>
    <x v="1"/>
    <s v="Lyons Ferry"/>
    <n v="5"/>
    <s v="N"/>
    <n v="1"/>
    <n v="0"/>
  </r>
  <r>
    <x v="0"/>
    <n v="24"/>
    <x v="23"/>
    <n v="29"/>
    <x v="28"/>
    <x v="1"/>
    <s v="Lyons Ferry"/>
    <n v="2"/>
    <s v="N"/>
    <n v="1"/>
    <n v="0"/>
  </r>
  <r>
    <x v="0"/>
    <n v="24"/>
    <x v="23"/>
    <n v="29"/>
    <x v="28"/>
    <x v="1"/>
    <s v="Lyons Ferry"/>
    <n v="3"/>
    <s v="N"/>
    <n v="1"/>
    <n v="3.16"/>
  </r>
  <r>
    <x v="0"/>
    <n v="24"/>
    <x v="23"/>
    <n v="29"/>
    <x v="28"/>
    <x v="1"/>
    <s v="Lyons Ferry"/>
    <n v="4"/>
    <s v="N"/>
    <n v="1"/>
    <n v="0"/>
  </r>
  <r>
    <x v="0"/>
    <n v="24"/>
    <x v="23"/>
    <n v="29"/>
    <x v="28"/>
    <x v="1"/>
    <s v="Lyons Ferry"/>
    <n v="5"/>
    <s v="N"/>
    <n v="1"/>
    <n v="0"/>
  </r>
  <r>
    <x v="0"/>
    <n v="25"/>
    <x v="24"/>
    <n v="29"/>
    <x v="28"/>
    <x v="1"/>
    <s v="Lyons Ferry"/>
    <n v="2"/>
    <s v="N"/>
    <n v="1"/>
    <n v="0"/>
  </r>
  <r>
    <x v="0"/>
    <n v="25"/>
    <x v="24"/>
    <n v="29"/>
    <x v="28"/>
    <x v="1"/>
    <s v="Lyons Ferry"/>
    <n v="3"/>
    <s v="N"/>
    <n v="1"/>
    <n v="36.21"/>
  </r>
  <r>
    <x v="0"/>
    <n v="25"/>
    <x v="24"/>
    <n v="29"/>
    <x v="28"/>
    <x v="1"/>
    <s v="Lyons Ferry"/>
    <n v="4"/>
    <s v="N"/>
    <n v="1"/>
    <n v="248.82"/>
  </r>
  <r>
    <x v="0"/>
    <n v="25"/>
    <x v="24"/>
    <n v="29"/>
    <x v="28"/>
    <x v="1"/>
    <s v="Lyons Ferry"/>
    <n v="5"/>
    <s v="N"/>
    <n v="1"/>
    <n v="0"/>
  </r>
  <r>
    <x v="1"/>
    <n v="1"/>
    <x v="0"/>
    <n v="29"/>
    <x v="28"/>
    <x v="1"/>
    <s v="Lyons Ferry"/>
    <n v="2"/>
    <s v="N"/>
    <n v="1"/>
    <n v="0"/>
  </r>
  <r>
    <x v="1"/>
    <n v="1"/>
    <x v="0"/>
    <n v="29"/>
    <x v="28"/>
    <x v="1"/>
    <s v="Lyons Ferry"/>
    <n v="3"/>
    <s v="N"/>
    <n v="1"/>
    <n v="30.32"/>
  </r>
  <r>
    <x v="1"/>
    <n v="1"/>
    <x v="0"/>
    <n v="29"/>
    <x v="28"/>
    <x v="1"/>
    <s v="Lyons Ferry"/>
    <n v="4"/>
    <s v="N"/>
    <n v="1"/>
    <n v="220.01"/>
  </r>
  <r>
    <x v="1"/>
    <n v="1"/>
    <x v="0"/>
    <n v="29"/>
    <x v="28"/>
    <x v="1"/>
    <s v="Lyons Ferry"/>
    <n v="5"/>
    <s v="N"/>
    <n v="1"/>
    <n v="118.64"/>
  </r>
  <r>
    <x v="1"/>
    <n v="2"/>
    <x v="1"/>
    <n v="29"/>
    <x v="28"/>
    <x v="1"/>
    <s v="Lyons Ferry"/>
    <n v="2"/>
    <s v="N"/>
    <n v="1"/>
    <n v="0"/>
  </r>
  <r>
    <x v="1"/>
    <n v="2"/>
    <x v="1"/>
    <n v="29"/>
    <x v="28"/>
    <x v="1"/>
    <s v="Lyons Ferry"/>
    <n v="3"/>
    <s v="N"/>
    <n v="1"/>
    <n v="56.5"/>
  </r>
  <r>
    <x v="1"/>
    <n v="2"/>
    <x v="1"/>
    <n v="29"/>
    <x v="28"/>
    <x v="1"/>
    <s v="Lyons Ferry"/>
    <n v="4"/>
    <s v="N"/>
    <n v="1"/>
    <n v="150.57"/>
  </r>
  <r>
    <x v="1"/>
    <n v="2"/>
    <x v="1"/>
    <n v="29"/>
    <x v="28"/>
    <x v="1"/>
    <s v="Lyons Ferry"/>
    <n v="5"/>
    <s v="N"/>
    <n v="1"/>
    <n v="108.77"/>
  </r>
  <r>
    <x v="1"/>
    <n v="3"/>
    <x v="2"/>
    <n v="29"/>
    <x v="28"/>
    <x v="1"/>
    <s v="Lyons Ferry"/>
    <n v="2"/>
    <s v="N"/>
    <n v="1"/>
    <n v="0"/>
  </r>
  <r>
    <x v="1"/>
    <n v="3"/>
    <x v="2"/>
    <n v="29"/>
    <x v="28"/>
    <x v="1"/>
    <s v="Lyons Ferry"/>
    <n v="3"/>
    <s v="N"/>
    <n v="1"/>
    <n v="0.03"/>
  </r>
  <r>
    <x v="1"/>
    <n v="3"/>
    <x v="2"/>
    <n v="29"/>
    <x v="28"/>
    <x v="1"/>
    <s v="Lyons Ferry"/>
    <n v="4"/>
    <s v="N"/>
    <n v="1"/>
    <n v="0.01"/>
  </r>
  <r>
    <x v="1"/>
    <n v="3"/>
    <x v="2"/>
    <n v="29"/>
    <x v="28"/>
    <x v="1"/>
    <s v="Lyons Ferry"/>
    <n v="5"/>
    <s v="N"/>
    <n v="1"/>
    <n v="0"/>
  </r>
  <r>
    <x v="1"/>
    <n v="4"/>
    <x v="3"/>
    <n v="29"/>
    <x v="28"/>
    <x v="1"/>
    <s v="Lyons Ferry"/>
    <n v="2"/>
    <s v="N"/>
    <n v="1"/>
    <n v="0"/>
  </r>
  <r>
    <x v="1"/>
    <n v="4"/>
    <x v="3"/>
    <n v="29"/>
    <x v="28"/>
    <x v="1"/>
    <s v="Lyons Ferry"/>
    <n v="3"/>
    <s v="N"/>
    <n v="1"/>
    <n v="288.47000000000003"/>
  </r>
  <r>
    <x v="1"/>
    <n v="4"/>
    <x v="3"/>
    <n v="29"/>
    <x v="28"/>
    <x v="1"/>
    <s v="Lyons Ferry"/>
    <n v="4"/>
    <s v="N"/>
    <n v="1"/>
    <n v="296.74"/>
  </r>
  <r>
    <x v="1"/>
    <n v="4"/>
    <x v="3"/>
    <n v="29"/>
    <x v="28"/>
    <x v="1"/>
    <s v="Lyons Ferry"/>
    <n v="5"/>
    <s v="N"/>
    <n v="1"/>
    <n v="41.17"/>
  </r>
  <r>
    <x v="1"/>
    <n v="5"/>
    <x v="4"/>
    <n v="29"/>
    <x v="28"/>
    <x v="1"/>
    <s v="Lyons Ferry"/>
    <n v="2"/>
    <s v="N"/>
    <n v="1"/>
    <n v="0"/>
  </r>
  <r>
    <x v="1"/>
    <n v="5"/>
    <x v="4"/>
    <n v="29"/>
    <x v="28"/>
    <x v="1"/>
    <s v="Lyons Ferry"/>
    <n v="3"/>
    <s v="N"/>
    <n v="1"/>
    <n v="471.59"/>
  </r>
  <r>
    <x v="1"/>
    <n v="5"/>
    <x v="4"/>
    <n v="29"/>
    <x v="28"/>
    <x v="1"/>
    <s v="Lyons Ferry"/>
    <n v="4"/>
    <s v="N"/>
    <n v="1"/>
    <n v="262.69"/>
  </r>
  <r>
    <x v="1"/>
    <n v="5"/>
    <x v="4"/>
    <n v="29"/>
    <x v="28"/>
    <x v="1"/>
    <s v="Lyons Ferry"/>
    <n v="5"/>
    <s v="N"/>
    <n v="1"/>
    <n v="25.96"/>
  </r>
  <r>
    <x v="1"/>
    <n v="6"/>
    <x v="5"/>
    <n v="29"/>
    <x v="28"/>
    <x v="1"/>
    <s v="Lyons Ferry"/>
    <n v="2"/>
    <s v="N"/>
    <n v="1"/>
    <n v="0"/>
  </r>
  <r>
    <x v="1"/>
    <n v="6"/>
    <x v="5"/>
    <n v="29"/>
    <x v="28"/>
    <x v="1"/>
    <s v="Lyons Ferry"/>
    <n v="3"/>
    <s v="N"/>
    <n v="1"/>
    <n v="0"/>
  </r>
  <r>
    <x v="1"/>
    <n v="6"/>
    <x v="5"/>
    <n v="29"/>
    <x v="28"/>
    <x v="1"/>
    <s v="Lyons Ferry"/>
    <n v="4"/>
    <s v="N"/>
    <n v="1"/>
    <n v="0"/>
  </r>
  <r>
    <x v="1"/>
    <n v="6"/>
    <x v="5"/>
    <n v="29"/>
    <x v="28"/>
    <x v="1"/>
    <s v="Lyons Ferry"/>
    <n v="5"/>
    <s v="N"/>
    <n v="1"/>
    <n v="0"/>
  </r>
  <r>
    <x v="1"/>
    <n v="7"/>
    <x v="6"/>
    <n v="29"/>
    <x v="28"/>
    <x v="1"/>
    <s v="Lyons Ferry"/>
    <n v="2"/>
    <s v="N"/>
    <n v="1"/>
    <n v="4.33"/>
  </r>
  <r>
    <x v="1"/>
    <n v="7"/>
    <x v="6"/>
    <n v="29"/>
    <x v="28"/>
    <x v="1"/>
    <s v="Lyons Ferry"/>
    <n v="3"/>
    <s v="N"/>
    <n v="1"/>
    <n v="0"/>
  </r>
  <r>
    <x v="1"/>
    <n v="7"/>
    <x v="6"/>
    <n v="29"/>
    <x v="28"/>
    <x v="1"/>
    <s v="Lyons Ferry"/>
    <n v="4"/>
    <s v="N"/>
    <n v="1"/>
    <n v="0"/>
  </r>
  <r>
    <x v="1"/>
    <n v="7"/>
    <x v="6"/>
    <n v="29"/>
    <x v="28"/>
    <x v="1"/>
    <s v="Lyons Ferry"/>
    <n v="5"/>
    <s v="N"/>
    <n v="1"/>
    <n v="0"/>
  </r>
  <r>
    <x v="1"/>
    <n v="8"/>
    <x v="7"/>
    <n v="29"/>
    <x v="28"/>
    <x v="1"/>
    <s v="Lyons Ferry"/>
    <n v="2"/>
    <s v="N"/>
    <n v="1"/>
    <n v="6.67"/>
  </r>
  <r>
    <x v="1"/>
    <n v="8"/>
    <x v="7"/>
    <n v="29"/>
    <x v="28"/>
    <x v="1"/>
    <s v="Lyons Ferry"/>
    <n v="3"/>
    <s v="N"/>
    <n v="1"/>
    <n v="0.91"/>
  </r>
  <r>
    <x v="1"/>
    <n v="8"/>
    <x v="7"/>
    <n v="29"/>
    <x v="28"/>
    <x v="1"/>
    <s v="Lyons Ferry"/>
    <n v="4"/>
    <s v="N"/>
    <n v="1"/>
    <n v="1.44"/>
  </r>
  <r>
    <x v="1"/>
    <n v="8"/>
    <x v="7"/>
    <n v="29"/>
    <x v="28"/>
    <x v="1"/>
    <s v="Lyons Ferry"/>
    <n v="5"/>
    <s v="N"/>
    <n v="1"/>
    <n v="1.38"/>
  </r>
  <r>
    <x v="1"/>
    <n v="9"/>
    <x v="8"/>
    <n v="29"/>
    <x v="28"/>
    <x v="1"/>
    <s v="Lyons Ferry"/>
    <n v="2"/>
    <s v="N"/>
    <n v="1"/>
    <n v="3.02"/>
  </r>
  <r>
    <x v="1"/>
    <n v="9"/>
    <x v="8"/>
    <n v="29"/>
    <x v="28"/>
    <x v="1"/>
    <s v="Lyons Ferry"/>
    <n v="3"/>
    <s v="N"/>
    <n v="1"/>
    <n v="0.45"/>
  </r>
  <r>
    <x v="1"/>
    <n v="9"/>
    <x v="8"/>
    <n v="29"/>
    <x v="28"/>
    <x v="1"/>
    <s v="Lyons Ferry"/>
    <n v="4"/>
    <s v="N"/>
    <n v="1"/>
    <n v="0"/>
  </r>
  <r>
    <x v="1"/>
    <n v="9"/>
    <x v="8"/>
    <n v="29"/>
    <x v="28"/>
    <x v="1"/>
    <s v="Lyons Ferry"/>
    <n v="5"/>
    <s v="N"/>
    <n v="1"/>
    <n v="0"/>
  </r>
  <r>
    <x v="1"/>
    <n v="10"/>
    <x v="9"/>
    <n v="29"/>
    <x v="28"/>
    <x v="1"/>
    <s v="Lyons Ferry"/>
    <n v="2"/>
    <s v="N"/>
    <n v="1"/>
    <n v="0"/>
  </r>
  <r>
    <x v="1"/>
    <n v="10"/>
    <x v="9"/>
    <n v="29"/>
    <x v="28"/>
    <x v="1"/>
    <s v="Lyons Ferry"/>
    <n v="3"/>
    <s v="N"/>
    <n v="1"/>
    <n v="0"/>
  </r>
  <r>
    <x v="1"/>
    <n v="10"/>
    <x v="9"/>
    <n v="29"/>
    <x v="28"/>
    <x v="1"/>
    <s v="Lyons Ferry"/>
    <n v="4"/>
    <s v="N"/>
    <n v="1"/>
    <n v="0"/>
  </r>
  <r>
    <x v="1"/>
    <n v="10"/>
    <x v="9"/>
    <n v="29"/>
    <x v="28"/>
    <x v="1"/>
    <s v="Lyons Ferry"/>
    <n v="5"/>
    <s v="N"/>
    <n v="1"/>
    <n v="0"/>
  </r>
  <r>
    <x v="1"/>
    <n v="11"/>
    <x v="10"/>
    <n v="29"/>
    <x v="28"/>
    <x v="1"/>
    <s v="Lyons Ferry"/>
    <n v="2"/>
    <s v="N"/>
    <n v="1"/>
    <n v="1.25"/>
  </r>
  <r>
    <x v="1"/>
    <n v="11"/>
    <x v="10"/>
    <n v="29"/>
    <x v="28"/>
    <x v="1"/>
    <s v="Lyons Ferry"/>
    <n v="3"/>
    <s v="N"/>
    <n v="1"/>
    <n v="0.48"/>
  </r>
  <r>
    <x v="1"/>
    <n v="11"/>
    <x v="10"/>
    <n v="29"/>
    <x v="28"/>
    <x v="1"/>
    <s v="Lyons Ferry"/>
    <n v="4"/>
    <s v="N"/>
    <n v="1"/>
    <n v="0.13"/>
  </r>
  <r>
    <x v="1"/>
    <n v="11"/>
    <x v="10"/>
    <n v="29"/>
    <x v="28"/>
    <x v="1"/>
    <s v="Lyons Ferry"/>
    <n v="5"/>
    <s v="N"/>
    <n v="1"/>
    <n v="0"/>
  </r>
  <r>
    <x v="1"/>
    <n v="12"/>
    <x v="11"/>
    <n v="29"/>
    <x v="28"/>
    <x v="1"/>
    <s v="Lyons Ferry"/>
    <n v="2"/>
    <s v="N"/>
    <n v="1"/>
    <n v="0"/>
  </r>
  <r>
    <x v="1"/>
    <n v="12"/>
    <x v="11"/>
    <n v="29"/>
    <x v="28"/>
    <x v="1"/>
    <s v="Lyons Ferry"/>
    <n v="3"/>
    <s v="N"/>
    <n v="1"/>
    <n v="2.0299999999999998"/>
  </r>
  <r>
    <x v="1"/>
    <n v="12"/>
    <x v="11"/>
    <n v="29"/>
    <x v="28"/>
    <x v="1"/>
    <s v="Lyons Ferry"/>
    <n v="4"/>
    <s v="N"/>
    <n v="1"/>
    <n v="0"/>
  </r>
  <r>
    <x v="1"/>
    <n v="12"/>
    <x v="11"/>
    <n v="29"/>
    <x v="28"/>
    <x v="1"/>
    <s v="Lyons Ferry"/>
    <n v="5"/>
    <s v="N"/>
    <n v="1"/>
    <n v="0"/>
  </r>
  <r>
    <x v="1"/>
    <n v="13"/>
    <x v="12"/>
    <n v="29"/>
    <x v="28"/>
    <x v="1"/>
    <s v="Lyons Ferry"/>
    <n v="2"/>
    <s v="N"/>
    <n v="1"/>
    <n v="0"/>
  </r>
  <r>
    <x v="1"/>
    <n v="13"/>
    <x v="12"/>
    <n v="29"/>
    <x v="28"/>
    <x v="1"/>
    <s v="Lyons Ferry"/>
    <n v="3"/>
    <s v="N"/>
    <n v="1"/>
    <n v="0"/>
  </r>
  <r>
    <x v="1"/>
    <n v="13"/>
    <x v="12"/>
    <n v="29"/>
    <x v="28"/>
    <x v="1"/>
    <s v="Lyons Ferry"/>
    <n v="4"/>
    <s v="N"/>
    <n v="1"/>
    <n v="0"/>
  </r>
  <r>
    <x v="1"/>
    <n v="13"/>
    <x v="12"/>
    <n v="29"/>
    <x v="28"/>
    <x v="1"/>
    <s v="Lyons Ferry"/>
    <n v="5"/>
    <s v="N"/>
    <n v="1"/>
    <n v="0"/>
  </r>
  <r>
    <x v="1"/>
    <n v="14"/>
    <x v="13"/>
    <n v="29"/>
    <x v="28"/>
    <x v="1"/>
    <s v="Lyons Ferry"/>
    <n v="2"/>
    <s v="N"/>
    <n v="1"/>
    <n v="0"/>
  </r>
  <r>
    <x v="1"/>
    <n v="14"/>
    <x v="13"/>
    <n v="29"/>
    <x v="28"/>
    <x v="1"/>
    <s v="Lyons Ferry"/>
    <n v="3"/>
    <s v="N"/>
    <n v="1"/>
    <n v="0"/>
  </r>
  <r>
    <x v="1"/>
    <n v="14"/>
    <x v="13"/>
    <n v="29"/>
    <x v="28"/>
    <x v="1"/>
    <s v="Lyons Ferry"/>
    <n v="4"/>
    <s v="N"/>
    <n v="1"/>
    <n v="0"/>
  </r>
  <r>
    <x v="1"/>
    <n v="14"/>
    <x v="13"/>
    <n v="29"/>
    <x v="28"/>
    <x v="1"/>
    <s v="Lyons Ferry"/>
    <n v="5"/>
    <s v="N"/>
    <n v="1"/>
    <n v="0"/>
  </r>
  <r>
    <x v="1"/>
    <n v="15"/>
    <x v="14"/>
    <n v="29"/>
    <x v="28"/>
    <x v="1"/>
    <s v="Lyons Ferry"/>
    <n v="2"/>
    <s v="N"/>
    <n v="1"/>
    <n v="97.68"/>
  </r>
  <r>
    <x v="1"/>
    <n v="15"/>
    <x v="14"/>
    <n v="29"/>
    <x v="28"/>
    <x v="1"/>
    <s v="Lyons Ferry"/>
    <n v="3"/>
    <s v="N"/>
    <n v="1"/>
    <n v="330.39"/>
  </r>
  <r>
    <x v="1"/>
    <n v="15"/>
    <x v="14"/>
    <n v="29"/>
    <x v="28"/>
    <x v="1"/>
    <s v="Lyons Ferry"/>
    <n v="4"/>
    <s v="N"/>
    <n v="1"/>
    <n v="1295.56"/>
  </r>
  <r>
    <x v="1"/>
    <n v="15"/>
    <x v="14"/>
    <n v="29"/>
    <x v="28"/>
    <x v="1"/>
    <s v="Lyons Ferry"/>
    <n v="5"/>
    <s v="N"/>
    <n v="1"/>
    <n v="392.37"/>
  </r>
  <r>
    <x v="1"/>
    <n v="16"/>
    <x v="15"/>
    <n v="29"/>
    <x v="28"/>
    <x v="1"/>
    <s v="Lyons Ferry"/>
    <n v="2"/>
    <s v="N"/>
    <n v="1"/>
    <n v="0.13"/>
  </r>
  <r>
    <x v="1"/>
    <n v="16"/>
    <x v="15"/>
    <n v="29"/>
    <x v="28"/>
    <x v="1"/>
    <s v="Lyons Ferry"/>
    <n v="3"/>
    <s v="N"/>
    <n v="1"/>
    <n v="0.02"/>
  </r>
  <r>
    <x v="1"/>
    <n v="16"/>
    <x v="15"/>
    <n v="29"/>
    <x v="28"/>
    <x v="1"/>
    <s v="Lyons Ferry"/>
    <n v="4"/>
    <s v="N"/>
    <n v="1"/>
    <n v="0"/>
  </r>
  <r>
    <x v="1"/>
    <n v="16"/>
    <x v="15"/>
    <n v="29"/>
    <x v="28"/>
    <x v="1"/>
    <s v="Lyons Ferry"/>
    <n v="5"/>
    <s v="N"/>
    <n v="1"/>
    <n v="0"/>
  </r>
  <r>
    <x v="1"/>
    <n v="17"/>
    <x v="16"/>
    <n v="29"/>
    <x v="28"/>
    <x v="1"/>
    <s v="Lyons Ferry"/>
    <n v="2"/>
    <s v="N"/>
    <n v="1"/>
    <n v="0"/>
  </r>
  <r>
    <x v="1"/>
    <n v="17"/>
    <x v="16"/>
    <n v="29"/>
    <x v="28"/>
    <x v="1"/>
    <s v="Lyons Ferry"/>
    <n v="3"/>
    <s v="N"/>
    <n v="1"/>
    <n v="0"/>
  </r>
  <r>
    <x v="1"/>
    <n v="17"/>
    <x v="16"/>
    <n v="29"/>
    <x v="28"/>
    <x v="1"/>
    <s v="Lyons Ferry"/>
    <n v="4"/>
    <s v="N"/>
    <n v="1"/>
    <n v="0"/>
  </r>
  <r>
    <x v="1"/>
    <n v="17"/>
    <x v="16"/>
    <n v="29"/>
    <x v="28"/>
    <x v="1"/>
    <s v="Lyons Ferry"/>
    <n v="5"/>
    <s v="N"/>
    <n v="1"/>
    <n v="0"/>
  </r>
  <r>
    <x v="1"/>
    <n v="18"/>
    <x v="17"/>
    <n v="29"/>
    <x v="28"/>
    <x v="1"/>
    <s v="Lyons Ferry"/>
    <n v="2"/>
    <s v="N"/>
    <n v="1"/>
    <n v="0"/>
  </r>
  <r>
    <x v="1"/>
    <n v="18"/>
    <x v="17"/>
    <n v="29"/>
    <x v="28"/>
    <x v="1"/>
    <s v="Lyons Ferry"/>
    <n v="3"/>
    <s v="N"/>
    <n v="1"/>
    <n v="43.75"/>
  </r>
  <r>
    <x v="1"/>
    <n v="18"/>
    <x v="17"/>
    <n v="29"/>
    <x v="28"/>
    <x v="1"/>
    <s v="Lyons Ferry"/>
    <n v="4"/>
    <s v="N"/>
    <n v="1"/>
    <n v="0"/>
  </r>
  <r>
    <x v="1"/>
    <n v="18"/>
    <x v="17"/>
    <n v="29"/>
    <x v="28"/>
    <x v="1"/>
    <s v="Lyons Ferry"/>
    <n v="5"/>
    <s v="N"/>
    <n v="1"/>
    <n v="49.75"/>
  </r>
  <r>
    <x v="1"/>
    <n v="19"/>
    <x v="18"/>
    <n v="29"/>
    <x v="28"/>
    <x v="1"/>
    <s v="Lyons Ferry"/>
    <n v="2"/>
    <s v="N"/>
    <n v="1"/>
    <n v="0"/>
  </r>
  <r>
    <x v="1"/>
    <n v="19"/>
    <x v="18"/>
    <n v="29"/>
    <x v="28"/>
    <x v="1"/>
    <s v="Lyons Ferry"/>
    <n v="3"/>
    <s v="N"/>
    <n v="1"/>
    <n v="0"/>
  </r>
  <r>
    <x v="1"/>
    <n v="19"/>
    <x v="18"/>
    <n v="29"/>
    <x v="28"/>
    <x v="1"/>
    <s v="Lyons Ferry"/>
    <n v="4"/>
    <s v="N"/>
    <n v="1"/>
    <n v="0"/>
  </r>
  <r>
    <x v="1"/>
    <n v="19"/>
    <x v="18"/>
    <n v="29"/>
    <x v="28"/>
    <x v="1"/>
    <s v="Lyons Ferry"/>
    <n v="5"/>
    <s v="N"/>
    <n v="1"/>
    <n v="0"/>
  </r>
  <r>
    <x v="1"/>
    <n v="20"/>
    <x v="19"/>
    <n v="29"/>
    <x v="28"/>
    <x v="1"/>
    <s v="Lyons Ferry"/>
    <n v="2"/>
    <s v="N"/>
    <n v="1"/>
    <n v="0"/>
  </r>
  <r>
    <x v="1"/>
    <n v="20"/>
    <x v="19"/>
    <n v="29"/>
    <x v="28"/>
    <x v="1"/>
    <s v="Lyons Ferry"/>
    <n v="3"/>
    <s v="N"/>
    <n v="1"/>
    <n v="138.68"/>
  </r>
  <r>
    <x v="1"/>
    <n v="20"/>
    <x v="19"/>
    <n v="29"/>
    <x v="28"/>
    <x v="1"/>
    <s v="Lyons Ferry"/>
    <n v="4"/>
    <s v="N"/>
    <n v="1"/>
    <n v="199.34"/>
  </r>
  <r>
    <x v="1"/>
    <n v="20"/>
    <x v="19"/>
    <n v="29"/>
    <x v="28"/>
    <x v="1"/>
    <s v="Lyons Ferry"/>
    <n v="5"/>
    <s v="N"/>
    <n v="1"/>
    <n v="28.9"/>
  </r>
  <r>
    <x v="1"/>
    <n v="21"/>
    <x v="20"/>
    <n v="29"/>
    <x v="28"/>
    <x v="1"/>
    <s v="Lyons Ferry"/>
    <n v="2"/>
    <s v="N"/>
    <n v="1"/>
    <n v="0"/>
  </r>
  <r>
    <x v="1"/>
    <n v="21"/>
    <x v="20"/>
    <n v="29"/>
    <x v="28"/>
    <x v="1"/>
    <s v="Lyons Ferry"/>
    <n v="3"/>
    <s v="N"/>
    <n v="1"/>
    <n v="170.84"/>
  </r>
  <r>
    <x v="1"/>
    <n v="21"/>
    <x v="20"/>
    <n v="29"/>
    <x v="28"/>
    <x v="1"/>
    <s v="Lyons Ferry"/>
    <n v="4"/>
    <s v="N"/>
    <n v="1"/>
    <n v="67.64"/>
  </r>
  <r>
    <x v="1"/>
    <n v="21"/>
    <x v="20"/>
    <n v="29"/>
    <x v="28"/>
    <x v="1"/>
    <s v="Lyons Ferry"/>
    <n v="5"/>
    <s v="N"/>
    <n v="1"/>
    <n v="5.4"/>
  </r>
  <r>
    <x v="1"/>
    <n v="22"/>
    <x v="21"/>
    <n v="29"/>
    <x v="28"/>
    <x v="1"/>
    <s v="Lyons Ferry"/>
    <n v="2"/>
    <s v="N"/>
    <n v="1"/>
    <n v="0"/>
  </r>
  <r>
    <x v="1"/>
    <n v="22"/>
    <x v="21"/>
    <n v="29"/>
    <x v="28"/>
    <x v="1"/>
    <s v="Lyons Ferry"/>
    <n v="3"/>
    <s v="N"/>
    <n v="1"/>
    <n v="2.72"/>
  </r>
  <r>
    <x v="1"/>
    <n v="22"/>
    <x v="21"/>
    <n v="29"/>
    <x v="28"/>
    <x v="1"/>
    <s v="Lyons Ferry"/>
    <n v="4"/>
    <s v="N"/>
    <n v="1"/>
    <n v="0"/>
  </r>
  <r>
    <x v="1"/>
    <n v="22"/>
    <x v="21"/>
    <n v="29"/>
    <x v="28"/>
    <x v="1"/>
    <s v="Lyons Ferry"/>
    <n v="5"/>
    <s v="N"/>
    <n v="1"/>
    <n v="25.74"/>
  </r>
  <r>
    <x v="1"/>
    <n v="23"/>
    <x v="22"/>
    <n v="29"/>
    <x v="28"/>
    <x v="1"/>
    <s v="Lyons Ferry"/>
    <n v="2"/>
    <s v="N"/>
    <n v="1"/>
    <n v="0"/>
  </r>
  <r>
    <x v="1"/>
    <n v="23"/>
    <x v="22"/>
    <n v="29"/>
    <x v="28"/>
    <x v="1"/>
    <s v="Lyons Ferry"/>
    <n v="3"/>
    <s v="N"/>
    <n v="1"/>
    <n v="0"/>
  </r>
  <r>
    <x v="1"/>
    <n v="23"/>
    <x v="22"/>
    <n v="29"/>
    <x v="28"/>
    <x v="1"/>
    <s v="Lyons Ferry"/>
    <n v="4"/>
    <s v="N"/>
    <n v="1"/>
    <n v="0.76"/>
  </r>
  <r>
    <x v="1"/>
    <n v="23"/>
    <x v="22"/>
    <n v="29"/>
    <x v="28"/>
    <x v="1"/>
    <s v="Lyons Ferry"/>
    <n v="5"/>
    <s v="N"/>
    <n v="1"/>
    <n v="0"/>
  </r>
  <r>
    <x v="1"/>
    <n v="24"/>
    <x v="23"/>
    <n v="29"/>
    <x v="28"/>
    <x v="1"/>
    <s v="Lyons Ferry"/>
    <n v="2"/>
    <s v="N"/>
    <n v="1"/>
    <n v="0"/>
  </r>
  <r>
    <x v="1"/>
    <n v="24"/>
    <x v="23"/>
    <n v="29"/>
    <x v="28"/>
    <x v="1"/>
    <s v="Lyons Ferry"/>
    <n v="3"/>
    <s v="N"/>
    <n v="1"/>
    <n v="2.97"/>
  </r>
  <r>
    <x v="1"/>
    <n v="24"/>
    <x v="23"/>
    <n v="29"/>
    <x v="28"/>
    <x v="1"/>
    <s v="Lyons Ferry"/>
    <n v="4"/>
    <s v="N"/>
    <n v="1"/>
    <n v="0"/>
  </r>
  <r>
    <x v="1"/>
    <n v="24"/>
    <x v="23"/>
    <n v="29"/>
    <x v="28"/>
    <x v="1"/>
    <s v="Lyons Ferry"/>
    <n v="5"/>
    <s v="N"/>
    <n v="1"/>
    <n v="0"/>
  </r>
  <r>
    <x v="1"/>
    <n v="25"/>
    <x v="24"/>
    <n v="29"/>
    <x v="28"/>
    <x v="1"/>
    <s v="Lyons Ferry"/>
    <n v="2"/>
    <s v="N"/>
    <n v="1"/>
    <n v="0"/>
  </r>
  <r>
    <x v="1"/>
    <n v="25"/>
    <x v="24"/>
    <n v="29"/>
    <x v="28"/>
    <x v="1"/>
    <s v="Lyons Ferry"/>
    <n v="3"/>
    <s v="N"/>
    <n v="1"/>
    <n v="51.03"/>
  </r>
  <r>
    <x v="1"/>
    <n v="25"/>
    <x v="24"/>
    <n v="29"/>
    <x v="28"/>
    <x v="1"/>
    <s v="Lyons Ferry"/>
    <n v="4"/>
    <s v="N"/>
    <n v="1"/>
    <n v="292.55"/>
  </r>
  <r>
    <x v="1"/>
    <n v="25"/>
    <x v="24"/>
    <n v="29"/>
    <x v="28"/>
    <x v="1"/>
    <s v="Lyons Ferry"/>
    <n v="5"/>
    <s v="N"/>
    <n v="1"/>
    <n v="0"/>
  </r>
  <r>
    <x v="2"/>
    <n v="1"/>
    <x v="0"/>
    <n v="29"/>
    <x v="28"/>
    <x v="1"/>
    <s v="Lyons Ferry"/>
    <n v="2"/>
    <s v="N"/>
    <n v="1"/>
    <n v="0"/>
  </r>
  <r>
    <x v="2"/>
    <n v="1"/>
    <x v="0"/>
    <n v="29"/>
    <x v="28"/>
    <x v="1"/>
    <s v="Lyons Ferry"/>
    <n v="3"/>
    <s v="N"/>
    <n v="1"/>
    <n v="58.25"/>
  </r>
  <r>
    <x v="2"/>
    <n v="1"/>
    <x v="0"/>
    <n v="29"/>
    <x v="28"/>
    <x v="1"/>
    <s v="Lyons Ferry"/>
    <n v="4"/>
    <s v="N"/>
    <n v="1"/>
    <n v="344.29"/>
  </r>
  <r>
    <x v="2"/>
    <n v="1"/>
    <x v="0"/>
    <n v="29"/>
    <x v="28"/>
    <x v="1"/>
    <s v="Lyons Ferry"/>
    <n v="5"/>
    <s v="N"/>
    <n v="1"/>
    <n v="157.78"/>
  </r>
  <r>
    <x v="2"/>
    <n v="2"/>
    <x v="1"/>
    <n v="29"/>
    <x v="28"/>
    <x v="1"/>
    <s v="Lyons Ferry"/>
    <n v="2"/>
    <s v="N"/>
    <n v="1"/>
    <n v="0"/>
  </r>
  <r>
    <x v="2"/>
    <n v="2"/>
    <x v="1"/>
    <n v="29"/>
    <x v="28"/>
    <x v="1"/>
    <s v="Lyons Ferry"/>
    <n v="3"/>
    <s v="N"/>
    <n v="1"/>
    <n v="61.69"/>
  </r>
  <r>
    <x v="2"/>
    <n v="2"/>
    <x v="1"/>
    <n v="29"/>
    <x v="28"/>
    <x v="1"/>
    <s v="Lyons Ferry"/>
    <n v="4"/>
    <s v="N"/>
    <n v="1"/>
    <n v="171.01"/>
  </r>
  <r>
    <x v="2"/>
    <n v="2"/>
    <x v="1"/>
    <n v="29"/>
    <x v="28"/>
    <x v="1"/>
    <s v="Lyons Ferry"/>
    <n v="5"/>
    <s v="N"/>
    <n v="1"/>
    <n v="103.05"/>
  </r>
  <r>
    <x v="2"/>
    <n v="3"/>
    <x v="2"/>
    <n v="29"/>
    <x v="28"/>
    <x v="1"/>
    <s v="Lyons Ferry"/>
    <n v="2"/>
    <s v="N"/>
    <n v="1"/>
    <n v="0"/>
  </r>
  <r>
    <x v="2"/>
    <n v="3"/>
    <x v="2"/>
    <n v="29"/>
    <x v="28"/>
    <x v="1"/>
    <s v="Lyons Ferry"/>
    <n v="3"/>
    <s v="N"/>
    <n v="1"/>
    <n v="0"/>
  </r>
  <r>
    <x v="2"/>
    <n v="3"/>
    <x v="2"/>
    <n v="29"/>
    <x v="28"/>
    <x v="1"/>
    <s v="Lyons Ferry"/>
    <n v="4"/>
    <s v="N"/>
    <n v="1"/>
    <n v="0"/>
  </r>
  <r>
    <x v="2"/>
    <n v="3"/>
    <x v="2"/>
    <n v="29"/>
    <x v="28"/>
    <x v="1"/>
    <s v="Lyons Ferry"/>
    <n v="5"/>
    <s v="N"/>
    <n v="1"/>
    <n v="0"/>
  </r>
  <r>
    <x v="2"/>
    <n v="4"/>
    <x v="3"/>
    <n v="29"/>
    <x v="28"/>
    <x v="1"/>
    <s v="Lyons Ferry"/>
    <n v="2"/>
    <s v="N"/>
    <n v="1"/>
    <n v="0"/>
  </r>
  <r>
    <x v="2"/>
    <n v="4"/>
    <x v="3"/>
    <n v="29"/>
    <x v="28"/>
    <x v="1"/>
    <s v="Lyons Ferry"/>
    <n v="3"/>
    <s v="N"/>
    <n v="1"/>
    <n v="224.88"/>
  </r>
  <r>
    <x v="2"/>
    <n v="4"/>
    <x v="3"/>
    <n v="29"/>
    <x v="28"/>
    <x v="1"/>
    <s v="Lyons Ferry"/>
    <n v="4"/>
    <s v="N"/>
    <n v="1"/>
    <n v="240.65"/>
  </r>
  <r>
    <x v="2"/>
    <n v="4"/>
    <x v="3"/>
    <n v="29"/>
    <x v="28"/>
    <x v="1"/>
    <s v="Lyons Ferry"/>
    <n v="5"/>
    <s v="N"/>
    <n v="1"/>
    <n v="27.85"/>
  </r>
  <r>
    <x v="2"/>
    <n v="5"/>
    <x v="4"/>
    <n v="29"/>
    <x v="28"/>
    <x v="1"/>
    <s v="Lyons Ferry"/>
    <n v="2"/>
    <s v="N"/>
    <n v="1"/>
    <n v="0"/>
  </r>
  <r>
    <x v="2"/>
    <n v="5"/>
    <x v="4"/>
    <n v="29"/>
    <x v="28"/>
    <x v="1"/>
    <s v="Lyons Ferry"/>
    <n v="3"/>
    <s v="N"/>
    <n v="1"/>
    <n v="603.12"/>
  </r>
  <r>
    <x v="2"/>
    <n v="5"/>
    <x v="4"/>
    <n v="29"/>
    <x v="28"/>
    <x v="1"/>
    <s v="Lyons Ferry"/>
    <n v="4"/>
    <s v="N"/>
    <n v="1"/>
    <n v="349.49"/>
  </r>
  <r>
    <x v="2"/>
    <n v="5"/>
    <x v="4"/>
    <n v="29"/>
    <x v="28"/>
    <x v="1"/>
    <s v="Lyons Ferry"/>
    <n v="5"/>
    <s v="N"/>
    <n v="1"/>
    <n v="28.81"/>
  </r>
  <r>
    <x v="2"/>
    <n v="6"/>
    <x v="5"/>
    <n v="29"/>
    <x v="28"/>
    <x v="1"/>
    <s v="Lyons Ferry"/>
    <n v="2"/>
    <s v="N"/>
    <n v="1"/>
    <n v="0"/>
  </r>
  <r>
    <x v="2"/>
    <n v="6"/>
    <x v="5"/>
    <n v="29"/>
    <x v="28"/>
    <x v="1"/>
    <s v="Lyons Ferry"/>
    <n v="3"/>
    <s v="N"/>
    <n v="1"/>
    <n v="0"/>
  </r>
  <r>
    <x v="2"/>
    <n v="6"/>
    <x v="5"/>
    <n v="29"/>
    <x v="28"/>
    <x v="1"/>
    <s v="Lyons Ferry"/>
    <n v="4"/>
    <s v="N"/>
    <n v="1"/>
    <n v="0"/>
  </r>
  <r>
    <x v="2"/>
    <n v="6"/>
    <x v="5"/>
    <n v="29"/>
    <x v="28"/>
    <x v="1"/>
    <s v="Lyons Ferry"/>
    <n v="5"/>
    <s v="N"/>
    <n v="1"/>
    <n v="0"/>
  </r>
  <r>
    <x v="2"/>
    <n v="7"/>
    <x v="6"/>
    <n v="29"/>
    <x v="28"/>
    <x v="1"/>
    <s v="Lyons Ferry"/>
    <n v="2"/>
    <s v="N"/>
    <n v="1"/>
    <n v="8.68"/>
  </r>
  <r>
    <x v="2"/>
    <n v="7"/>
    <x v="6"/>
    <n v="29"/>
    <x v="28"/>
    <x v="1"/>
    <s v="Lyons Ferry"/>
    <n v="3"/>
    <s v="N"/>
    <n v="1"/>
    <n v="0"/>
  </r>
  <r>
    <x v="2"/>
    <n v="7"/>
    <x v="6"/>
    <n v="29"/>
    <x v="28"/>
    <x v="1"/>
    <s v="Lyons Ferry"/>
    <n v="4"/>
    <s v="N"/>
    <n v="1"/>
    <n v="0"/>
  </r>
  <r>
    <x v="2"/>
    <n v="7"/>
    <x v="6"/>
    <n v="29"/>
    <x v="28"/>
    <x v="1"/>
    <s v="Lyons Ferry"/>
    <n v="5"/>
    <s v="N"/>
    <n v="1"/>
    <n v="0"/>
  </r>
  <r>
    <x v="2"/>
    <n v="8"/>
    <x v="7"/>
    <n v="29"/>
    <x v="28"/>
    <x v="1"/>
    <s v="Lyons Ferry"/>
    <n v="2"/>
    <s v="N"/>
    <n v="1"/>
    <n v="4.5599999999999996"/>
  </r>
  <r>
    <x v="2"/>
    <n v="8"/>
    <x v="7"/>
    <n v="29"/>
    <x v="28"/>
    <x v="1"/>
    <s v="Lyons Ferry"/>
    <n v="3"/>
    <s v="N"/>
    <n v="1"/>
    <n v="0.54"/>
  </r>
  <r>
    <x v="2"/>
    <n v="8"/>
    <x v="7"/>
    <n v="29"/>
    <x v="28"/>
    <x v="1"/>
    <s v="Lyons Ferry"/>
    <n v="4"/>
    <s v="N"/>
    <n v="1"/>
    <n v="0.88"/>
  </r>
  <r>
    <x v="2"/>
    <n v="8"/>
    <x v="7"/>
    <n v="29"/>
    <x v="28"/>
    <x v="1"/>
    <s v="Lyons Ferry"/>
    <n v="5"/>
    <s v="N"/>
    <n v="1"/>
    <n v="0.68"/>
  </r>
  <r>
    <x v="2"/>
    <n v="9"/>
    <x v="8"/>
    <n v="29"/>
    <x v="28"/>
    <x v="1"/>
    <s v="Lyons Ferry"/>
    <n v="2"/>
    <s v="N"/>
    <n v="1"/>
    <n v="8.4499999999999993"/>
  </r>
  <r>
    <x v="2"/>
    <n v="9"/>
    <x v="8"/>
    <n v="29"/>
    <x v="28"/>
    <x v="1"/>
    <s v="Lyons Ferry"/>
    <n v="3"/>
    <s v="N"/>
    <n v="1"/>
    <n v="1.08"/>
  </r>
  <r>
    <x v="2"/>
    <n v="9"/>
    <x v="8"/>
    <n v="29"/>
    <x v="28"/>
    <x v="1"/>
    <s v="Lyons Ferry"/>
    <n v="4"/>
    <s v="N"/>
    <n v="1"/>
    <n v="0"/>
  </r>
  <r>
    <x v="2"/>
    <n v="9"/>
    <x v="8"/>
    <n v="29"/>
    <x v="28"/>
    <x v="1"/>
    <s v="Lyons Ferry"/>
    <n v="5"/>
    <s v="N"/>
    <n v="1"/>
    <n v="0"/>
  </r>
  <r>
    <x v="2"/>
    <n v="10"/>
    <x v="9"/>
    <n v="29"/>
    <x v="28"/>
    <x v="1"/>
    <s v="Lyons Ferry"/>
    <n v="2"/>
    <s v="N"/>
    <n v="1"/>
    <n v="0"/>
  </r>
  <r>
    <x v="2"/>
    <n v="10"/>
    <x v="9"/>
    <n v="29"/>
    <x v="28"/>
    <x v="1"/>
    <s v="Lyons Ferry"/>
    <n v="3"/>
    <s v="N"/>
    <n v="1"/>
    <n v="0"/>
  </r>
  <r>
    <x v="2"/>
    <n v="10"/>
    <x v="9"/>
    <n v="29"/>
    <x v="28"/>
    <x v="1"/>
    <s v="Lyons Ferry"/>
    <n v="4"/>
    <s v="N"/>
    <n v="1"/>
    <n v="0"/>
  </r>
  <r>
    <x v="2"/>
    <n v="10"/>
    <x v="9"/>
    <n v="29"/>
    <x v="28"/>
    <x v="1"/>
    <s v="Lyons Ferry"/>
    <n v="5"/>
    <s v="N"/>
    <n v="1"/>
    <n v="0"/>
  </r>
  <r>
    <x v="2"/>
    <n v="11"/>
    <x v="10"/>
    <n v="29"/>
    <x v="28"/>
    <x v="1"/>
    <s v="Lyons Ferry"/>
    <n v="2"/>
    <s v="N"/>
    <n v="1"/>
    <n v="0.01"/>
  </r>
  <r>
    <x v="2"/>
    <n v="11"/>
    <x v="10"/>
    <n v="29"/>
    <x v="28"/>
    <x v="1"/>
    <s v="Lyons Ferry"/>
    <n v="3"/>
    <s v="N"/>
    <n v="1"/>
    <n v="0"/>
  </r>
  <r>
    <x v="2"/>
    <n v="11"/>
    <x v="10"/>
    <n v="29"/>
    <x v="28"/>
    <x v="1"/>
    <s v="Lyons Ferry"/>
    <n v="4"/>
    <s v="N"/>
    <n v="1"/>
    <n v="0"/>
  </r>
  <r>
    <x v="2"/>
    <n v="11"/>
    <x v="10"/>
    <n v="29"/>
    <x v="28"/>
    <x v="1"/>
    <s v="Lyons Ferry"/>
    <n v="5"/>
    <s v="N"/>
    <n v="1"/>
    <n v="0"/>
  </r>
  <r>
    <x v="2"/>
    <n v="12"/>
    <x v="11"/>
    <n v="29"/>
    <x v="28"/>
    <x v="1"/>
    <s v="Lyons Ferry"/>
    <n v="2"/>
    <s v="N"/>
    <n v="1"/>
    <n v="0"/>
  </r>
  <r>
    <x v="2"/>
    <n v="12"/>
    <x v="11"/>
    <n v="29"/>
    <x v="28"/>
    <x v="1"/>
    <s v="Lyons Ferry"/>
    <n v="3"/>
    <s v="N"/>
    <n v="1"/>
    <n v="0.47"/>
  </r>
  <r>
    <x v="2"/>
    <n v="12"/>
    <x v="11"/>
    <n v="29"/>
    <x v="28"/>
    <x v="1"/>
    <s v="Lyons Ferry"/>
    <n v="4"/>
    <s v="N"/>
    <n v="1"/>
    <n v="0"/>
  </r>
  <r>
    <x v="2"/>
    <n v="12"/>
    <x v="11"/>
    <n v="29"/>
    <x v="28"/>
    <x v="1"/>
    <s v="Lyons Ferry"/>
    <n v="5"/>
    <s v="N"/>
    <n v="1"/>
    <n v="0"/>
  </r>
  <r>
    <x v="2"/>
    <n v="13"/>
    <x v="12"/>
    <n v="29"/>
    <x v="28"/>
    <x v="1"/>
    <s v="Lyons Ferry"/>
    <n v="2"/>
    <s v="N"/>
    <n v="1"/>
    <n v="0"/>
  </r>
  <r>
    <x v="2"/>
    <n v="13"/>
    <x v="12"/>
    <n v="29"/>
    <x v="28"/>
    <x v="1"/>
    <s v="Lyons Ferry"/>
    <n v="3"/>
    <s v="N"/>
    <n v="1"/>
    <n v="0"/>
  </r>
  <r>
    <x v="2"/>
    <n v="13"/>
    <x v="12"/>
    <n v="29"/>
    <x v="28"/>
    <x v="1"/>
    <s v="Lyons Ferry"/>
    <n v="4"/>
    <s v="N"/>
    <n v="1"/>
    <n v="0"/>
  </r>
  <r>
    <x v="2"/>
    <n v="13"/>
    <x v="12"/>
    <n v="29"/>
    <x v="28"/>
    <x v="1"/>
    <s v="Lyons Ferry"/>
    <n v="5"/>
    <s v="N"/>
    <n v="1"/>
    <n v="0"/>
  </r>
  <r>
    <x v="2"/>
    <n v="14"/>
    <x v="13"/>
    <n v="29"/>
    <x v="28"/>
    <x v="1"/>
    <s v="Lyons Ferry"/>
    <n v="2"/>
    <s v="N"/>
    <n v="1"/>
    <n v="0"/>
  </r>
  <r>
    <x v="2"/>
    <n v="14"/>
    <x v="13"/>
    <n v="29"/>
    <x v="28"/>
    <x v="1"/>
    <s v="Lyons Ferry"/>
    <n v="3"/>
    <s v="N"/>
    <n v="1"/>
    <n v="0"/>
  </r>
  <r>
    <x v="2"/>
    <n v="14"/>
    <x v="13"/>
    <n v="29"/>
    <x v="28"/>
    <x v="1"/>
    <s v="Lyons Ferry"/>
    <n v="4"/>
    <s v="N"/>
    <n v="1"/>
    <n v="0"/>
  </r>
  <r>
    <x v="2"/>
    <n v="14"/>
    <x v="13"/>
    <n v="29"/>
    <x v="28"/>
    <x v="1"/>
    <s v="Lyons Ferry"/>
    <n v="5"/>
    <s v="N"/>
    <n v="1"/>
    <n v="0"/>
  </r>
  <r>
    <x v="2"/>
    <n v="15"/>
    <x v="14"/>
    <n v="29"/>
    <x v="28"/>
    <x v="1"/>
    <s v="Lyons Ferry"/>
    <n v="2"/>
    <s v="N"/>
    <n v="1"/>
    <n v="179.99"/>
  </r>
  <r>
    <x v="2"/>
    <n v="15"/>
    <x v="14"/>
    <n v="29"/>
    <x v="28"/>
    <x v="1"/>
    <s v="Lyons Ferry"/>
    <n v="3"/>
    <s v="N"/>
    <n v="1"/>
    <n v="526.20000000000005"/>
  </r>
  <r>
    <x v="2"/>
    <n v="15"/>
    <x v="14"/>
    <n v="29"/>
    <x v="28"/>
    <x v="1"/>
    <s v="Lyons Ferry"/>
    <n v="4"/>
    <s v="N"/>
    <n v="1"/>
    <n v="2129.38"/>
  </r>
  <r>
    <x v="2"/>
    <n v="15"/>
    <x v="14"/>
    <n v="29"/>
    <x v="28"/>
    <x v="1"/>
    <s v="Lyons Ferry"/>
    <n v="5"/>
    <s v="N"/>
    <n v="1"/>
    <n v="521.66999999999996"/>
  </r>
  <r>
    <x v="2"/>
    <n v="16"/>
    <x v="15"/>
    <n v="29"/>
    <x v="28"/>
    <x v="1"/>
    <s v="Lyons Ferry"/>
    <n v="2"/>
    <s v="N"/>
    <n v="1"/>
    <n v="1.77"/>
  </r>
  <r>
    <x v="2"/>
    <n v="16"/>
    <x v="15"/>
    <n v="29"/>
    <x v="28"/>
    <x v="1"/>
    <s v="Lyons Ferry"/>
    <n v="3"/>
    <s v="N"/>
    <n v="1"/>
    <n v="0.21"/>
  </r>
  <r>
    <x v="2"/>
    <n v="16"/>
    <x v="15"/>
    <n v="29"/>
    <x v="28"/>
    <x v="1"/>
    <s v="Lyons Ferry"/>
    <n v="4"/>
    <s v="N"/>
    <n v="1"/>
    <n v="0"/>
  </r>
  <r>
    <x v="2"/>
    <n v="16"/>
    <x v="15"/>
    <n v="29"/>
    <x v="28"/>
    <x v="1"/>
    <s v="Lyons Ferry"/>
    <n v="5"/>
    <s v="N"/>
    <n v="1"/>
    <n v="0"/>
  </r>
  <r>
    <x v="2"/>
    <n v="17"/>
    <x v="16"/>
    <n v="29"/>
    <x v="28"/>
    <x v="1"/>
    <s v="Lyons Ferry"/>
    <n v="2"/>
    <s v="N"/>
    <n v="1"/>
    <n v="0"/>
  </r>
  <r>
    <x v="2"/>
    <n v="17"/>
    <x v="16"/>
    <n v="29"/>
    <x v="28"/>
    <x v="1"/>
    <s v="Lyons Ferry"/>
    <n v="3"/>
    <s v="N"/>
    <n v="1"/>
    <n v="0"/>
  </r>
  <r>
    <x v="2"/>
    <n v="17"/>
    <x v="16"/>
    <n v="29"/>
    <x v="28"/>
    <x v="1"/>
    <s v="Lyons Ferry"/>
    <n v="4"/>
    <s v="N"/>
    <n v="1"/>
    <n v="0"/>
  </r>
  <r>
    <x v="2"/>
    <n v="17"/>
    <x v="16"/>
    <n v="29"/>
    <x v="28"/>
    <x v="1"/>
    <s v="Lyons Ferry"/>
    <n v="5"/>
    <s v="N"/>
    <n v="1"/>
    <n v="0"/>
  </r>
  <r>
    <x v="2"/>
    <n v="18"/>
    <x v="17"/>
    <n v="29"/>
    <x v="28"/>
    <x v="1"/>
    <s v="Lyons Ferry"/>
    <n v="2"/>
    <s v="N"/>
    <n v="1"/>
    <n v="0"/>
  </r>
  <r>
    <x v="2"/>
    <n v="18"/>
    <x v="17"/>
    <n v="29"/>
    <x v="28"/>
    <x v="1"/>
    <s v="Lyons Ferry"/>
    <n v="3"/>
    <s v="N"/>
    <n v="1"/>
    <n v="66.08"/>
  </r>
  <r>
    <x v="2"/>
    <n v="18"/>
    <x v="17"/>
    <n v="29"/>
    <x v="28"/>
    <x v="1"/>
    <s v="Lyons Ferry"/>
    <n v="4"/>
    <s v="N"/>
    <n v="1"/>
    <n v="0"/>
  </r>
  <r>
    <x v="2"/>
    <n v="18"/>
    <x v="17"/>
    <n v="29"/>
    <x v="28"/>
    <x v="1"/>
    <s v="Lyons Ferry"/>
    <n v="5"/>
    <s v="N"/>
    <n v="1"/>
    <n v="65.209999999999994"/>
  </r>
  <r>
    <x v="2"/>
    <n v="19"/>
    <x v="18"/>
    <n v="29"/>
    <x v="28"/>
    <x v="1"/>
    <s v="Lyons Ferry"/>
    <n v="2"/>
    <s v="N"/>
    <n v="1"/>
    <n v="0"/>
  </r>
  <r>
    <x v="2"/>
    <n v="19"/>
    <x v="18"/>
    <n v="29"/>
    <x v="28"/>
    <x v="1"/>
    <s v="Lyons Ferry"/>
    <n v="3"/>
    <s v="N"/>
    <n v="1"/>
    <n v="0"/>
  </r>
  <r>
    <x v="2"/>
    <n v="19"/>
    <x v="18"/>
    <n v="29"/>
    <x v="28"/>
    <x v="1"/>
    <s v="Lyons Ferry"/>
    <n v="4"/>
    <s v="N"/>
    <n v="1"/>
    <n v="0"/>
  </r>
  <r>
    <x v="2"/>
    <n v="19"/>
    <x v="18"/>
    <n v="29"/>
    <x v="28"/>
    <x v="1"/>
    <s v="Lyons Ferry"/>
    <n v="5"/>
    <s v="N"/>
    <n v="1"/>
    <n v="0"/>
  </r>
  <r>
    <x v="2"/>
    <n v="20"/>
    <x v="19"/>
    <n v="29"/>
    <x v="28"/>
    <x v="1"/>
    <s v="Lyons Ferry"/>
    <n v="2"/>
    <s v="N"/>
    <n v="1"/>
    <n v="0"/>
  </r>
  <r>
    <x v="2"/>
    <n v="20"/>
    <x v="19"/>
    <n v="29"/>
    <x v="28"/>
    <x v="1"/>
    <s v="Lyons Ferry"/>
    <n v="3"/>
    <s v="N"/>
    <n v="1"/>
    <n v="222.94"/>
  </r>
  <r>
    <x v="2"/>
    <n v="20"/>
    <x v="19"/>
    <n v="29"/>
    <x v="28"/>
    <x v="1"/>
    <s v="Lyons Ferry"/>
    <n v="4"/>
    <s v="N"/>
    <n v="1"/>
    <n v="333.36"/>
  </r>
  <r>
    <x v="2"/>
    <n v="20"/>
    <x v="19"/>
    <n v="29"/>
    <x v="28"/>
    <x v="1"/>
    <s v="Lyons Ferry"/>
    <n v="5"/>
    <s v="N"/>
    <n v="1"/>
    <n v="40.32"/>
  </r>
  <r>
    <x v="2"/>
    <n v="21"/>
    <x v="20"/>
    <n v="29"/>
    <x v="28"/>
    <x v="1"/>
    <s v="Lyons Ferry"/>
    <n v="2"/>
    <s v="N"/>
    <n v="1"/>
    <n v="0"/>
  </r>
  <r>
    <x v="2"/>
    <n v="21"/>
    <x v="20"/>
    <n v="29"/>
    <x v="28"/>
    <x v="1"/>
    <s v="Lyons Ferry"/>
    <n v="3"/>
    <s v="N"/>
    <n v="1"/>
    <n v="144.86000000000001"/>
  </r>
  <r>
    <x v="2"/>
    <n v="21"/>
    <x v="20"/>
    <n v="29"/>
    <x v="28"/>
    <x v="1"/>
    <s v="Lyons Ferry"/>
    <n v="4"/>
    <s v="N"/>
    <n v="1"/>
    <n v="59.67"/>
  </r>
  <r>
    <x v="2"/>
    <n v="21"/>
    <x v="20"/>
    <n v="29"/>
    <x v="28"/>
    <x v="1"/>
    <s v="Lyons Ferry"/>
    <n v="5"/>
    <s v="N"/>
    <n v="1"/>
    <n v="3.98"/>
  </r>
  <r>
    <x v="2"/>
    <n v="22"/>
    <x v="21"/>
    <n v="29"/>
    <x v="28"/>
    <x v="1"/>
    <s v="Lyons Ferry"/>
    <n v="2"/>
    <s v="N"/>
    <n v="1"/>
    <n v="0"/>
  </r>
  <r>
    <x v="2"/>
    <n v="22"/>
    <x v="21"/>
    <n v="29"/>
    <x v="28"/>
    <x v="1"/>
    <s v="Lyons Ferry"/>
    <n v="3"/>
    <s v="N"/>
    <n v="1"/>
    <n v="5.09"/>
  </r>
  <r>
    <x v="2"/>
    <n v="22"/>
    <x v="21"/>
    <n v="29"/>
    <x v="28"/>
    <x v="1"/>
    <s v="Lyons Ferry"/>
    <n v="4"/>
    <s v="N"/>
    <n v="1"/>
    <n v="0"/>
  </r>
  <r>
    <x v="2"/>
    <n v="22"/>
    <x v="21"/>
    <n v="29"/>
    <x v="28"/>
    <x v="1"/>
    <s v="Lyons Ferry"/>
    <n v="5"/>
    <s v="N"/>
    <n v="1"/>
    <n v="41.85"/>
  </r>
  <r>
    <x v="2"/>
    <n v="23"/>
    <x v="22"/>
    <n v="29"/>
    <x v="28"/>
    <x v="1"/>
    <s v="Lyons Ferry"/>
    <n v="2"/>
    <s v="N"/>
    <n v="1"/>
    <n v="0"/>
  </r>
  <r>
    <x v="2"/>
    <n v="23"/>
    <x v="22"/>
    <n v="29"/>
    <x v="28"/>
    <x v="1"/>
    <s v="Lyons Ferry"/>
    <n v="3"/>
    <s v="N"/>
    <n v="1"/>
    <n v="0"/>
  </r>
  <r>
    <x v="2"/>
    <n v="23"/>
    <x v="22"/>
    <n v="29"/>
    <x v="28"/>
    <x v="1"/>
    <s v="Lyons Ferry"/>
    <n v="4"/>
    <s v="N"/>
    <n v="1"/>
    <n v="0.82"/>
  </r>
  <r>
    <x v="2"/>
    <n v="23"/>
    <x v="22"/>
    <n v="29"/>
    <x v="28"/>
    <x v="1"/>
    <s v="Lyons Ferry"/>
    <n v="5"/>
    <s v="N"/>
    <n v="1"/>
    <n v="0"/>
  </r>
  <r>
    <x v="2"/>
    <n v="24"/>
    <x v="23"/>
    <n v="29"/>
    <x v="28"/>
    <x v="1"/>
    <s v="Lyons Ferry"/>
    <n v="2"/>
    <s v="N"/>
    <n v="1"/>
    <n v="0"/>
  </r>
  <r>
    <x v="2"/>
    <n v="24"/>
    <x v="23"/>
    <n v="29"/>
    <x v="28"/>
    <x v="1"/>
    <s v="Lyons Ferry"/>
    <n v="3"/>
    <s v="N"/>
    <n v="1"/>
    <n v="3.86"/>
  </r>
  <r>
    <x v="2"/>
    <n v="24"/>
    <x v="23"/>
    <n v="29"/>
    <x v="28"/>
    <x v="1"/>
    <s v="Lyons Ferry"/>
    <n v="4"/>
    <s v="N"/>
    <n v="1"/>
    <n v="0"/>
  </r>
  <r>
    <x v="2"/>
    <n v="24"/>
    <x v="23"/>
    <n v="29"/>
    <x v="28"/>
    <x v="1"/>
    <s v="Lyons Ferry"/>
    <n v="5"/>
    <s v="N"/>
    <n v="1"/>
    <n v="0"/>
  </r>
  <r>
    <x v="2"/>
    <n v="25"/>
    <x v="24"/>
    <n v="29"/>
    <x v="28"/>
    <x v="1"/>
    <s v="Lyons Ferry"/>
    <n v="2"/>
    <s v="N"/>
    <n v="1"/>
    <n v="0"/>
  </r>
  <r>
    <x v="2"/>
    <n v="25"/>
    <x v="24"/>
    <n v="29"/>
    <x v="28"/>
    <x v="1"/>
    <s v="Lyons Ferry"/>
    <n v="3"/>
    <s v="N"/>
    <n v="1"/>
    <n v="68.98"/>
  </r>
  <r>
    <x v="2"/>
    <n v="25"/>
    <x v="24"/>
    <n v="29"/>
    <x v="28"/>
    <x v="1"/>
    <s v="Lyons Ferry"/>
    <n v="4"/>
    <s v="N"/>
    <n v="1"/>
    <n v="408.08"/>
  </r>
  <r>
    <x v="2"/>
    <n v="25"/>
    <x v="24"/>
    <n v="29"/>
    <x v="28"/>
    <x v="1"/>
    <s v="Lyons Ferry"/>
    <n v="5"/>
    <s v="N"/>
    <n v="1"/>
    <n v="0"/>
  </r>
  <r>
    <x v="3"/>
    <n v="1"/>
    <x v="0"/>
    <n v="29"/>
    <x v="28"/>
    <x v="1"/>
    <s v="Lyons Ferry"/>
    <n v="2"/>
    <s v="N"/>
    <n v="1"/>
    <n v="0"/>
  </r>
  <r>
    <x v="3"/>
    <n v="1"/>
    <x v="0"/>
    <n v="29"/>
    <x v="28"/>
    <x v="1"/>
    <s v="Lyons Ferry"/>
    <n v="3"/>
    <s v="N"/>
    <n v="1"/>
    <n v="44.21"/>
  </r>
  <r>
    <x v="3"/>
    <n v="1"/>
    <x v="0"/>
    <n v="29"/>
    <x v="28"/>
    <x v="1"/>
    <s v="Lyons Ferry"/>
    <n v="4"/>
    <s v="N"/>
    <n v="1"/>
    <n v="339.38"/>
  </r>
  <r>
    <x v="3"/>
    <n v="1"/>
    <x v="0"/>
    <n v="29"/>
    <x v="28"/>
    <x v="1"/>
    <s v="Lyons Ferry"/>
    <n v="5"/>
    <s v="N"/>
    <n v="1"/>
    <n v="241.76"/>
  </r>
  <r>
    <x v="3"/>
    <n v="2"/>
    <x v="1"/>
    <n v="29"/>
    <x v="28"/>
    <x v="1"/>
    <s v="Lyons Ferry"/>
    <n v="2"/>
    <s v="N"/>
    <n v="1"/>
    <n v="0"/>
  </r>
  <r>
    <x v="3"/>
    <n v="2"/>
    <x v="1"/>
    <n v="29"/>
    <x v="28"/>
    <x v="1"/>
    <s v="Lyons Ferry"/>
    <n v="3"/>
    <s v="N"/>
    <n v="1"/>
    <n v="93.25"/>
  </r>
  <r>
    <x v="3"/>
    <n v="2"/>
    <x v="1"/>
    <n v="29"/>
    <x v="28"/>
    <x v="1"/>
    <s v="Lyons Ferry"/>
    <n v="4"/>
    <s v="N"/>
    <n v="1"/>
    <n v="223.43"/>
  </r>
  <r>
    <x v="3"/>
    <n v="2"/>
    <x v="1"/>
    <n v="29"/>
    <x v="28"/>
    <x v="1"/>
    <s v="Lyons Ferry"/>
    <n v="5"/>
    <s v="N"/>
    <n v="1"/>
    <n v="138.94999999999999"/>
  </r>
  <r>
    <x v="3"/>
    <n v="3"/>
    <x v="2"/>
    <n v="29"/>
    <x v="28"/>
    <x v="1"/>
    <s v="Lyons Ferry"/>
    <n v="2"/>
    <s v="N"/>
    <n v="1"/>
    <n v="0"/>
  </r>
  <r>
    <x v="3"/>
    <n v="3"/>
    <x v="2"/>
    <n v="29"/>
    <x v="28"/>
    <x v="1"/>
    <s v="Lyons Ferry"/>
    <n v="3"/>
    <s v="N"/>
    <n v="1"/>
    <n v="0"/>
  </r>
  <r>
    <x v="3"/>
    <n v="3"/>
    <x v="2"/>
    <n v="29"/>
    <x v="28"/>
    <x v="1"/>
    <s v="Lyons Ferry"/>
    <n v="4"/>
    <s v="N"/>
    <n v="1"/>
    <n v="0"/>
  </r>
  <r>
    <x v="3"/>
    <n v="3"/>
    <x v="2"/>
    <n v="29"/>
    <x v="28"/>
    <x v="1"/>
    <s v="Lyons Ferry"/>
    <n v="5"/>
    <s v="N"/>
    <n v="1"/>
    <n v="0"/>
  </r>
  <r>
    <x v="3"/>
    <n v="4"/>
    <x v="3"/>
    <n v="29"/>
    <x v="28"/>
    <x v="1"/>
    <s v="Lyons Ferry"/>
    <n v="2"/>
    <s v="N"/>
    <n v="1"/>
    <n v="0"/>
  </r>
  <r>
    <x v="3"/>
    <n v="4"/>
    <x v="3"/>
    <n v="29"/>
    <x v="28"/>
    <x v="1"/>
    <s v="Lyons Ferry"/>
    <n v="3"/>
    <s v="N"/>
    <n v="1"/>
    <n v="262.91000000000003"/>
  </r>
  <r>
    <x v="3"/>
    <n v="4"/>
    <x v="3"/>
    <n v="29"/>
    <x v="28"/>
    <x v="1"/>
    <s v="Lyons Ferry"/>
    <n v="4"/>
    <s v="N"/>
    <n v="1"/>
    <n v="243.18"/>
  </r>
  <r>
    <x v="3"/>
    <n v="4"/>
    <x v="3"/>
    <n v="29"/>
    <x v="28"/>
    <x v="1"/>
    <s v="Lyons Ferry"/>
    <n v="5"/>
    <s v="N"/>
    <n v="1"/>
    <n v="29.04"/>
  </r>
  <r>
    <x v="3"/>
    <n v="5"/>
    <x v="4"/>
    <n v="29"/>
    <x v="28"/>
    <x v="1"/>
    <s v="Lyons Ferry"/>
    <n v="2"/>
    <s v="N"/>
    <n v="1"/>
    <n v="0"/>
  </r>
  <r>
    <x v="3"/>
    <n v="5"/>
    <x v="4"/>
    <n v="29"/>
    <x v="28"/>
    <x v="1"/>
    <s v="Lyons Ferry"/>
    <n v="3"/>
    <s v="N"/>
    <n v="1"/>
    <n v="1137.3599999999999"/>
  </r>
  <r>
    <x v="3"/>
    <n v="5"/>
    <x v="4"/>
    <n v="29"/>
    <x v="28"/>
    <x v="1"/>
    <s v="Lyons Ferry"/>
    <n v="4"/>
    <s v="N"/>
    <n v="1"/>
    <n v="569.66999999999996"/>
  </r>
  <r>
    <x v="3"/>
    <n v="5"/>
    <x v="4"/>
    <n v="29"/>
    <x v="28"/>
    <x v="1"/>
    <s v="Lyons Ferry"/>
    <n v="5"/>
    <s v="N"/>
    <n v="1"/>
    <n v="48.47"/>
  </r>
  <r>
    <x v="3"/>
    <n v="6"/>
    <x v="5"/>
    <n v="29"/>
    <x v="28"/>
    <x v="1"/>
    <s v="Lyons Ferry"/>
    <n v="2"/>
    <s v="N"/>
    <n v="1"/>
    <n v="0"/>
  </r>
  <r>
    <x v="3"/>
    <n v="6"/>
    <x v="5"/>
    <n v="29"/>
    <x v="28"/>
    <x v="1"/>
    <s v="Lyons Ferry"/>
    <n v="3"/>
    <s v="N"/>
    <n v="1"/>
    <n v="0"/>
  </r>
  <r>
    <x v="3"/>
    <n v="6"/>
    <x v="5"/>
    <n v="29"/>
    <x v="28"/>
    <x v="1"/>
    <s v="Lyons Ferry"/>
    <n v="4"/>
    <s v="N"/>
    <n v="1"/>
    <n v="0"/>
  </r>
  <r>
    <x v="3"/>
    <n v="6"/>
    <x v="5"/>
    <n v="29"/>
    <x v="28"/>
    <x v="1"/>
    <s v="Lyons Ferry"/>
    <n v="5"/>
    <s v="N"/>
    <n v="1"/>
    <n v="0"/>
  </r>
  <r>
    <x v="3"/>
    <n v="7"/>
    <x v="6"/>
    <n v="29"/>
    <x v="28"/>
    <x v="1"/>
    <s v="Lyons Ferry"/>
    <n v="2"/>
    <s v="N"/>
    <n v="1"/>
    <n v="3.89"/>
  </r>
  <r>
    <x v="3"/>
    <n v="7"/>
    <x v="6"/>
    <n v="29"/>
    <x v="28"/>
    <x v="1"/>
    <s v="Lyons Ferry"/>
    <n v="3"/>
    <s v="N"/>
    <n v="1"/>
    <n v="0"/>
  </r>
  <r>
    <x v="3"/>
    <n v="7"/>
    <x v="6"/>
    <n v="29"/>
    <x v="28"/>
    <x v="1"/>
    <s v="Lyons Ferry"/>
    <n v="4"/>
    <s v="N"/>
    <n v="1"/>
    <n v="0"/>
  </r>
  <r>
    <x v="3"/>
    <n v="7"/>
    <x v="6"/>
    <n v="29"/>
    <x v="28"/>
    <x v="1"/>
    <s v="Lyons Ferry"/>
    <n v="5"/>
    <s v="N"/>
    <n v="1"/>
    <n v="0"/>
  </r>
  <r>
    <x v="3"/>
    <n v="8"/>
    <x v="7"/>
    <n v="29"/>
    <x v="28"/>
    <x v="1"/>
    <s v="Lyons Ferry"/>
    <n v="2"/>
    <s v="N"/>
    <n v="1"/>
    <n v="3.81"/>
  </r>
  <r>
    <x v="3"/>
    <n v="8"/>
    <x v="7"/>
    <n v="29"/>
    <x v="28"/>
    <x v="1"/>
    <s v="Lyons Ferry"/>
    <n v="3"/>
    <s v="N"/>
    <n v="1"/>
    <n v="0.51"/>
  </r>
  <r>
    <x v="3"/>
    <n v="8"/>
    <x v="7"/>
    <n v="29"/>
    <x v="28"/>
    <x v="1"/>
    <s v="Lyons Ferry"/>
    <n v="4"/>
    <s v="N"/>
    <n v="1"/>
    <n v="0.72"/>
  </r>
  <r>
    <x v="3"/>
    <n v="8"/>
    <x v="7"/>
    <n v="29"/>
    <x v="28"/>
    <x v="1"/>
    <s v="Lyons Ferry"/>
    <n v="5"/>
    <s v="N"/>
    <n v="1"/>
    <n v="0.56000000000000005"/>
  </r>
  <r>
    <x v="3"/>
    <n v="9"/>
    <x v="8"/>
    <n v="29"/>
    <x v="28"/>
    <x v="1"/>
    <s v="Lyons Ferry"/>
    <n v="2"/>
    <s v="N"/>
    <n v="1"/>
    <n v="5.66"/>
  </r>
  <r>
    <x v="3"/>
    <n v="9"/>
    <x v="8"/>
    <n v="29"/>
    <x v="28"/>
    <x v="1"/>
    <s v="Lyons Ferry"/>
    <n v="3"/>
    <s v="N"/>
    <n v="1"/>
    <n v="0.82"/>
  </r>
  <r>
    <x v="3"/>
    <n v="9"/>
    <x v="8"/>
    <n v="29"/>
    <x v="28"/>
    <x v="1"/>
    <s v="Lyons Ferry"/>
    <n v="4"/>
    <s v="N"/>
    <n v="1"/>
    <n v="0"/>
  </r>
  <r>
    <x v="3"/>
    <n v="9"/>
    <x v="8"/>
    <n v="29"/>
    <x v="28"/>
    <x v="1"/>
    <s v="Lyons Ferry"/>
    <n v="5"/>
    <s v="N"/>
    <n v="1"/>
    <n v="0"/>
  </r>
  <r>
    <x v="3"/>
    <n v="10"/>
    <x v="9"/>
    <n v="29"/>
    <x v="28"/>
    <x v="1"/>
    <s v="Lyons Ferry"/>
    <n v="2"/>
    <s v="N"/>
    <n v="1"/>
    <n v="0"/>
  </r>
  <r>
    <x v="3"/>
    <n v="10"/>
    <x v="9"/>
    <n v="29"/>
    <x v="28"/>
    <x v="1"/>
    <s v="Lyons Ferry"/>
    <n v="3"/>
    <s v="N"/>
    <n v="1"/>
    <n v="0"/>
  </r>
  <r>
    <x v="3"/>
    <n v="10"/>
    <x v="9"/>
    <n v="29"/>
    <x v="28"/>
    <x v="1"/>
    <s v="Lyons Ferry"/>
    <n v="4"/>
    <s v="N"/>
    <n v="1"/>
    <n v="0"/>
  </r>
  <r>
    <x v="3"/>
    <n v="10"/>
    <x v="9"/>
    <n v="29"/>
    <x v="28"/>
    <x v="1"/>
    <s v="Lyons Ferry"/>
    <n v="5"/>
    <s v="N"/>
    <n v="1"/>
    <n v="0"/>
  </r>
  <r>
    <x v="3"/>
    <n v="11"/>
    <x v="10"/>
    <n v="29"/>
    <x v="28"/>
    <x v="1"/>
    <s v="Lyons Ferry"/>
    <n v="2"/>
    <s v="N"/>
    <n v="1"/>
    <n v="1.87"/>
  </r>
  <r>
    <x v="3"/>
    <n v="11"/>
    <x v="10"/>
    <n v="29"/>
    <x v="28"/>
    <x v="1"/>
    <s v="Lyons Ferry"/>
    <n v="3"/>
    <s v="N"/>
    <n v="1"/>
    <n v="0.7"/>
  </r>
  <r>
    <x v="3"/>
    <n v="11"/>
    <x v="10"/>
    <n v="29"/>
    <x v="28"/>
    <x v="1"/>
    <s v="Lyons Ferry"/>
    <n v="4"/>
    <s v="N"/>
    <n v="1"/>
    <n v="0.17"/>
  </r>
  <r>
    <x v="3"/>
    <n v="11"/>
    <x v="10"/>
    <n v="29"/>
    <x v="28"/>
    <x v="1"/>
    <s v="Lyons Ferry"/>
    <n v="5"/>
    <s v="N"/>
    <n v="1"/>
    <n v="0"/>
  </r>
  <r>
    <x v="3"/>
    <n v="12"/>
    <x v="11"/>
    <n v="29"/>
    <x v="28"/>
    <x v="1"/>
    <s v="Lyons Ferry"/>
    <n v="2"/>
    <s v="N"/>
    <n v="1"/>
    <n v="0"/>
  </r>
  <r>
    <x v="3"/>
    <n v="12"/>
    <x v="11"/>
    <n v="29"/>
    <x v="28"/>
    <x v="1"/>
    <s v="Lyons Ferry"/>
    <n v="3"/>
    <s v="N"/>
    <n v="1"/>
    <n v="4.08"/>
  </r>
  <r>
    <x v="3"/>
    <n v="12"/>
    <x v="11"/>
    <n v="29"/>
    <x v="28"/>
    <x v="1"/>
    <s v="Lyons Ferry"/>
    <n v="4"/>
    <s v="N"/>
    <n v="1"/>
    <n v="0"/>
  </r>
  <r>
    <x v="3"/>
    <n v="12"/>
    <x v="11"/>
    <n v="29"/>
    <x v="28"/>
    <x v="1"/>
    <s v="Lyons Ferry"/>
    <n v="5"/>
    <s v="N"/>
    <n v="1"/>
    <n v="0"/>
  </r>
  <r>
    <x v="3"/>
    <n v="13"/>
    <x v="12"/>
    <n v="29"/>
    <x v="28"/>
    <x v="1"/>
    <s v="Lyons Ferry"/>
    <n v="2"/>
    <s v="N"/>
    <n v="1"/>
    <n v="0"/>
  </r>
  <r>
    <x v="3"/>
    <n v="13"/>
    <x v="12"/>
    <n v="29"/>
    <x v="28"/>
    <x v="1"/>
    <s v="Lyons Ferry"/>
    <n v="3"/>
    <s v="N"/>
    <n v="1"/>
    <n v="0"/>
  </r>
  <r>
    <x v="3"/>
    <n v="13"/>
    <x v="12"/>
    <n v="29"/>
    <x v="28"/>
    <x v="1"/>
    <s v="Lyons Ferry"/>
    <n v="4"/>
    <s v="N"/>
    <n v="1"/>
    <n v="0"/>
  </r>
  <r>
    <x v="3"/>
    <n v="13"/>
    <x v="12"/>
    <n v="29"/>
    <x v="28"/>
    <x v="1"/>
    <s v="Lyons Ferry"/>
    <n v="5"/>
    <s v="N"/>
    <n v="1"/>
    <n v="0"/>
  </r>
  <r>
    <x v="3"/>
    <n v="14"/>
    <x v="13"/>
    <n v="29"/>
    <x v="28"/>
    <x v="1"/>
    <s v="Lyons Ferry"/>
    <n v="2"/>
    <s v="N"/>
    <n v="1"/>
    <n v="0"/>
  </r>
  <r>
    <x v="3"/>
    <n v="14"/>
    <x v="13"/>
    <n v="29"/>
    <x v="28"/>
    <x v="1"/>
    <s v="Lyons Ferry"/>
    <n v="3"/>
    <s v="N"/>
    <n v="1"/>
    <n v="0"/>
  </r>
  <r>
    <x v="3"/>
    <n v="14"/>
    <x v="13"/>
    <n v="29"/>
    <x v="28"/>
    <x v="1"/>
    <s v="Lyons Ferry"/>
    <n v="4"/>
    <s v="N"/>
    <n v="1"/>
    <n v="0"/>
  </r>
  <r>
    <x v="3"/>
    <n v="14"/>
    <x v="13"/>
    <n v="29"/>
    <x v="28"/>
    <x v="1"/>
    <s v="Lyons Ferry"/>
    <n v="5"/>
    <s v="N"/>
    <n v="1"/>
    <n v="0"/>
  </r>
  <r>
    <x v="3"/>
    <n v="15"/>
    <x v="14"/>
    <n v="29"/>
    <x v="28"/>
    <x v="1"/>
    <s v="Lyons Ferry"/>
    <n v="2"/>
    <s v="N"/>
    <n v="1"/>
    <n v="142.63"/>
  </r>
  <r>
    <x v="3"/>
    <n v="15"/>
    <x v="14"/>
    <n v="29"/>
    <x v="28"/>
    <x v="1"/>
    <s v="Lyons Ferry"/>
    <n v="3"/>
    <s v="N"/>
    <n v="1"/>
    <n v="464.25"/>
  </r>
  <r>
    <x v="3"/>
    <n v="15"/>
    <x v="14"/>
    <n v="29"/>
    <x v="28"/>
    <x v="1"/>
    <s v="Lyons Ferry"/>
    <n v="4"/>
    <s v="N"/>
    <n v="1"/>
    <n v="1648.65"/>
  </r>
  <r>
    <x v="3"/>
    <n v="15"/>
    <x v="14"/>
    <n v="29"/>
    <x v="28"/>
    <x v="1"/>
    <s v="Lyons Ferry"/>
    <n v="5"/>
    <s v="N"/>
    <n v="1"/>
    <n v="408.62"/>
  </r>
  <r>
    <x v="3"/>
    <n v="16"/>
    <x v="15"/>
    <n v="29"/>
    <x v="28"/>
    <x v="1"/>
    <s v="Lyons Ferry"/>
    <n v="2"/>
    <s v="N"/>
    <n v="1"/>
    <n v="0.35"/>
  </r>
  <r>
    <x v="3"/>
    <n v="16"/>
    <x v="15"/>
    <n v="29"/>
    <x v="28"/>
    <x v="1"/>
    <s v="Lyons Ferry"/>
    <n v="3"/>
    <s v="N"/>
    <n v="1"/>
    <n v="0.05"/>
  </r>
  <r>
    <x v="3"/>
    <n v="16"/>
    <x v="15"/>
    <n v="29"/>
    <x v="28"/>
    <x v="1"/>
    <s v="Lyons Ferry"/>
    <n v="4"/>
    <s v="N"/>
    <n v="1"/>
    <n v="0"/>
  </r>
  <r>
    <x v="3"/>
    <n v="16"/>
    <x v="15"/>
    <n v="29"/>
    <x v="28"/>
    <x v="1"/>
    <s v="Lyons Ferry"/>
    <n v="5"/>
    <s v="N"/>
    <n v="1"/>
    <n v="0"/>
  </r>
  <r>
    <x v="3"/>
    <n v="17"/>
    <x v="16"/>
    <n v="29"/>
    <x v="28"/>
    <x v="1"/>
    <s v="Lyons Ferry"/>
    <n v="2"/>
    <s v="N"/>
    <n v="1"/>
    <n v="0"/>
  </r>
  <r>
    <x v="3"/>
    <n v="17"/>
    <x v="16"/>
    <n v="29"/>
    <x v="28"/>
    <x v="1"/>
    <s v="Lyons Ferry"/>
    <n v="3"/>
    <s v="N"/>
    <n v="1"/>
    <n v="0"/>
  </r>
  <r>
    <x v="3"/>
    <n v="17"/>
    <x v="16"/>
    <n v="29"/>
    <x v="28"/>
    <x v="1"/>
    <s v="Lyons Ferry"/>
    <n v="4"/>
    <s v="N"/>
    <n v="1"/>
    <n v="0"/>
  </r>
  <r>
    <x v="3"/>
    <n v="17"/>
    <x v="16"/>
    <n v="29"/>
    <x v="28"/>
    <x v="1"/>
    <s v="Lyons Ferry"/>
    <n v="5"/>
    <s v="N"/>
    <n v="1"/>
    <n v="0"/>
  </r>
  <r>
    <x v="3"/>
    <n v="18"/>
    <x v="17"/>
    <n v="29"/>
    <x v="28"/>
    <x v="1"/>
    <s v="Lyons Ferry"/>
    <n v="2"/>
    <s v="N"/>
    <n v="1"/>
    <n v="0"/>
  </r>
  <r>
    <x v="3"/>
    <n v="18"/>
    <x v="17"/>
    <n v="29"/>
    <x v="28"/>
    <x v="1"/>
    <s v="Lyons Ferry"/>
    <n v="3"/>
    <s v="N"/>
    <n v="1"/>
    <n v="79.11"/>
  </r>
  <r>
    <x v="3"/>
    <n v="18"/>
    <x v="17"/>
    <n v="29"/>
    <x v="28"/>
    <x v="1"/>
    <s v="Lyons Ferry"/>
    <n v="4"/>
    <s v="N"/>
    <n v="1"/>
    <n v="0"/>
  </r>
  <r>
    <x v="3"/>
    <n v="18"/>
    <x v="17"/>
    <n v="29"/>
    <x v="28"/>
    <x v="1"/>
    <s v="Lyons Ferry"/>
    <n v="5"/>
    <s v="N"/>
    <n v="1"/>
    <n v="69.64"/>
  </r>
  <r>
    <x v="3"/>
    <n v="19"/>
    <x v="18"/>
    <n v="29"/>
    <x v="28"/>
    <x v="1"/>
    <s v="Lyons Ferry"/>
    <n v="2"/>
    <s v="N"/>
    <n v="1"/>
    <n v="0"/>
  </r>
  <r>
    <x v="3"/>
    <n v="19"/>
    <x v="18"/>
    <n v="29"/>
    <x v="28"/>
    <x v="1"/>
    <s v="Lyons Ferry"/>
    <n v="3"/>
    <s v="N"/>
    <n v="1"/>
    <n v="0"/>
  </r>
  <r>
    <x v="3"/>
    <n v="19"/>
    <x v="18"/>
    <n v="29"/>
    <x v="28"/>
    <x v="1"/>
    <s v="Lyons Ferry"/>
    <n v="4"/>
    <s v="N"/>
    <n v="1"/>
    <n v="0"/>
  </r>
  <r>
    <x v="3"/>
    <n v="19"/>
    <x v="18"/>
    <n v="29"/>
    <x v="28"/>
    <x v="1"/>
    <s v="Lyons Ferry"/>
    <n v="5"/>
    <s v="N"/>
    <n v="1"/>
    <n v="0"/>
  </r>
  <r>
    <x v="3"/>
    <n v="20"/>
    <x v="19"/>
    <n v="29"/>
    <x v="28"/>
    <x v="1"/>
    <s v="Lyons Ferry"/>
    <n v="2"/>
    <s v="N"/>
    <n v="1"/>
    <n v="0"/>
  </r>
  <r>
    <x v="3"/>
    <n v="20"/>
    <x v="19"/>
    <n v="29"/>
    <x v="28"/>
    <x v="1"/>
    <s v="Lyons Ferry"/>
    <n v="3"/>
    <s v="N"/>
    <n v="1"/>
    <n v="165.65"/>
  </r>
  <r>
    <x v="3"/>
    <n v="20"/>
    <x v="19"/>
    <n v="29"/>
    <x v="28"/>
    <x v="1"/>
    <s v="Lyons Ferry"/>
    <n v="4"/>
    <s v="N"/>
    <n v="1"/>
    <n v="214.1"/>
  </r>
  <r>
    <x v="3"/>
    <n v="20"/>
    <x v="19"/>
    <n v="29"/>
    <x v="28"/>
    <x v="1"/>
    <s v="Lyons Ferry"/>
    <n v="5"/>
    <s v="N"/>
    <n v="1"/>
    <n v="26.72"/>
  </r>
  <r>
    <x v="3"/>
    <n v="21"/>
    <x v="20"/>
    <n v="29"/>
    <x v="28"/>
    <x v="1"/>
    <s v="Lyons Ferry"/>
    <n v="2"/>
    <s v="N"/>
    <n v="1"/>
    <n v="0"/>
  </r>
  <r>
    <x v="3"/>
    <n v="21"/>
    <x v="20"/>
    <n v="29"/>
    <x v="28"/>
    <x v="1"/>
    <s v="Lyons Ferry"/>
    <n v="3"/>
    <s v="N"/>
    <n v="1"/>
    <n v="389.12"/>
  </r>
  <r>
    <x v="3"/>
    <n v="21"/>
    <x v="20"/>
    <n v="29"/>
    <x v="28"/>
    <x v="1"/>
    <s v="Lyons Ferry"/>
    <n v="4"/>
    <s v="N"/>
    <n v="1"/>
    <n v="138.54"/>
  </r>
  <r>
    <x v="3"/>
    <n v="21"/>
    <x v="20"/>
    <n v="29"/>
    <x v="28"/>
    <x v="1"/>
    <s v="Lyons Ferry"/>
    <n v="5"/>
    <s v="N"/>
    <n v="1"/>
    <n v="9.5299999999999994"/>
  </r>
  <r>
    <x v="3"/>
    <n v="22"/>
    <x v="21"/>
    <n v="29"/>
    <x v="28"/>
    <x v="1"/>
    <s v="Lyons Ferry"/>
    <n v="2"/>
    <s v="N"/>
    <n v="1"/>
    <n v="0"/>
  </r>
  <r>
    <x v="3"/>
    <n v="22"/>
    <x v="21"/>
    <n v="29"/>
    <x v="28"/>
    <x v="1"/>
    <s v="Lyons Ferry"/>
    <n v="3"/>
    <s v="N"/>
    <n v="1"/>
    <n v="4.6100000000000003"/>
  </r>
  <r>
    <x v="3"/>
    <n v="22"/>
    <x v="21"/>
    <n v="29"/>
    <x v="28"/>
    <x v="1"/>
    <s v="Lyons Ferry"/>
    <n v="4"/>
    <s v="N"/>
    <n v="1"/>
    <n v="0"/>
  </r>
  <r>
    <x v="3"/>
    <n v="22"/>
    <x v="21"/>
    <n v="29"/>
    <x v="28"/>
    <x v="1"/>
    <s v="Lyons Ferry"/>
    <n v="5"/>
    <s v="N"/>
    <n v="1"/>
    <n v="33.82"/>
  </r>
  <r>
    <x v="3"/>
    <n v="23"/>
    <x v="22"/>
    <n v="29"/>
    <x v="28"/>
    <x v="1"/>
    <s v="Lyons Ferry"/>
    <n v="2"/>
    <s v="N"/>
    <n v="1"/>
    <n v="0"/>
  </r>
  <r>
    <x v="3"/>
    <n v="23"/>
    <x v="22"/>
    <n v="29"/>
    <x v="28"/>
    <x v="1"/>
    <s v="Lyons Ferry"/>
    <n v="3"/>
    <s v="N"/>
    <n v="1"/>
    <n v="0"/>
  </r>
  <r>
    <x v="3"/>
    <n v="23"/>
    <x v="22"/>
    <n v="29"/>
    <x v="28"/>
    <x v="1"/>
    <s v="Lyons Ferry"/>
    <n v="4"/>
    <s v="N"/>
    <n v="1"/>
    <n v="0.76"/>
  </r>
  <r>
    <x v="3"/>
    <n v="23"/>
    <x v="22"/>
    <n v="29"/>
    <x v="28"/>
    <x v="1"/>
    <s v="Lyons Ferry"/>
    <n v="5"/>
    <s v="N"/>
    <n v="1"/>
    <n v="0"/>
  </r>
  <r>
    <x v="3"/>
    <n v="24"/>
    <x v="23"/>
    <n v="29"/>
    <x v="28"/>
    <x v="1"/>
    <s v="Lyons Ferry"/>
    <n v="2"/>
    <s v="N"/>
    <n v="1"/>
    <n v="0"/>
  </r>
  <r>
    <x v="3"/>
    <n v="24"/>
    <x v="23"/>
    <n v="29"/>
    <x v="28"/>
    <x v="1"/>
    <s v="Lyons Ferry"/>
    <n v="3"/>
    <s v="N"/>
    <n v="1"/>
    <n v="3.41"/>
  </r>
  <r>
    <x v="3"/>
    <n v="24"/>
    <x v="23"/>
    <n v="29"/>
    <x v="28"/>
    <x v="1"/>
    <s v="Lyons Ferry"/>
    <n v="4"/>
    <s v="N"/>
    <n v="1"/>
    <n v="0"/>
  </r>
  <r>
    <x v="3"/>
    <n v="24"/>
    <x v="23"/>
    <n v="29"/>
    <x v="28"/>
    <x v="1"/>
    <s v="Lyons Ferry"/>
    <n v="5"/>
    <s v="N"/>
    <n v="1"/>
    <n v="0"/>
  </r>
  <r>
    <x v="3"/>
    <n v="25"/>
    <x v="24"/>
    <n v="29"/>
    <x v="28"/>
    <x v="1"/>
    <s v="Lyons Ferry"/>
    <n v="2"/>
    <s v="N"/>
    <n v="1"/>
    <n v="0"/>
  </r>
  <r>
    <x v="3"/>
    <n v="25"/>
    <x v="24"/>
    <n v="29"/>
    <x v="28"/>
    <x v="1"/>
    <s v="Lyons Ferry"/>
    <n v="3"/>
    <s v="N"/>
    <n v="1"/>
    <n v="76.319999999999993"/>
  </r>
  <r>
    <x v="3"/>
    <n v="25"/>
    <x v="24"/>
    <n v="29"/>
    <x v="28"/>
    <x v="1"/>
    <s v="Lyons Ferry"/>
    <n v="4"/>
    <s v="N"/>
    <n v="1"/>
    <n v="396.22"/>
  </r>
  <r>
    <x v="3"/>
    <n v="25"/>
    <x v="24"/>
    <n v="29"/>
    <x v="28"/>
    <x v="1"/>
    <s v="Lyons Ferry"/>
    <n v="5"/>
    <s v="N"/>
    <n v="1"/>
    <n v="0"/>
  </r>
  <r>
    <x v="4"/>
    <n v="1"/>
    <x v="0"/>
    <n v="29"/>
    <x v="28"/>
    <x v="1"/>
    <s v="Lyons Ferry"/>
    <n v="2"/>
    <s v="N"/>
    <n v="1"/>
    <n v="0"/>
  </r>
  <r>
    <x v="4"/>
    <n v="1"/>
    <x v="0"/>
    <n v="29"/>
    <x v="28"/>
    <x v="1"/>
    <s v="Lyons Ferry"/>
    <n v="3"/>
    <s v="N"/>
    <n v="1"/>
    <n v="94.96"/>
  </r>
  <r>
    <x v="4"/>
    <n v="1"/>
    <x v="0"/>
    <n v="29"/>
    <x v="28"/>
    <x v="1"/>
    <s v="Lyons Ferry"/>
    <n v="4"/>
    <s v="N"/>
    <n v="1"/>
    <n v="451.54"/>
  </r>
  <r>
    <x v="4"/>
    <n v="1"/>
    <x v="0"/>
    <n v="29"/>
    <x v="28"/>
    <x v="1"/>
    <s v="Lyons Ferry"/>
    <n v="5"/>
    <s v="N"/>
    <n v="1"/>
    <n v="280.10000000000002"/>
  </r>
  <r>
    <x v="4"/>
    <n v="2"/>
    <x v="1"/>
    <n v="29"/>
    <x v="28"/>
    <x v="1"/>
    <s v="Lyons Ferry"/>
    <n v="2"/>
    <s v="N"/>
    <n v="1"/>
    <n v="0"/>
  </r>
  <r>
    <x v="4"/>
    <n v="2"/>
    <x v="1"/>
    <n v="29"/>
    <x v="28"/>
    <x v="1"/>
    <s v="Lyons Ferry"/>
    <n v="3"/>
    <s v="N"/>
    <n v="1"/>
    <n v="86.73"/>
  </r>
  <r>
    <x v="4"/>
    <n v="2"/>
    <x v="1"/>
    <n v="29"/>
    <x v="28"/>
    <x v="1"/>
    <s v="Lyons Ferry"/>
    <n v="4"/>
    <s v="N"/>
    <n v="1"/>
    <n v="231.36"/>
  </r>
  <r>
    <x v="4"/>
    <n v="2"/>
    <x v="1"/>
    <n v="29"/>
    <x v="28"/>
    <x v="1"/>
    <s v="Lyons Ferry"/>
    <n v="5"/>
    <s v="N"/>
    <n v="1"/>
    <n v="126.26"/>
  </r>
  <r>
    <x v="4"/>
    <n v="3"/>
    <x v="2"/>
    <n v="29"/>
    <x v="28"/>
    <x v="1"/>
    <s v="Lyons Ferry"/>
    <n v="2"/>
    <s v="N"/>
    <n v="1"/>
    <n v="0"/>
  </r>
  <r>
    <x v="4"/>
    <n v="3"/>
    <x v="2"/>
    <n v="29"/>
    <x v="28"/>
    <x v="1"/>
    <s v="Lyons Ferry"/>
    <n v="3"/>
    <s v="N"/>
    <n v="1"/>
    <n v="0"/>
  </r>
  <r>
    <x v="4"/>
    <n v="3"/>
    <x v="2"/>
    <n v="29"/>
    <x v="28"/>
    <x v="1"/>
    <s v="Lyons Ferry"/>
    <n v="4"/>
    <s v="N"/>
    <n v="1"/>
    <n v="0"/>
  </r>
  <r>
    <x v="4"/>
    <n v="3"/>
    <x v="2"/>
    <n v="29"/>
    <x v="28"/>
    <x v="1"/>
    <s v="Lyons Ferry"/>
    <n v="5"/>
    <s v="N"/>
    <n v="1"/>
    <n v="0"/>
  </r>
  <r>
    <x v="4"/>
    <n v="4"/>
    <x v="3"/>
    <n v="29"/>
    <x v="28"/>
    <x v="1"/>
    <s v="Lyons Ferry"/>
    <n v="2"/>
    <s v="N"/>
    <n v="1"/>
    <n v="0"/>
  </r>
  <r>
    <x v="4"/>
    <n v="4"/>
    <x v="3"/>
    <n v="29"/>
    <x v="28"/>
    <x v="1"/>
    <s v="Lyons Ferry"/>
    <n v="3"/>
    <s v="N"/>
    <n v="1"/>
    <n v="844.92"/>
  </r>
  <r>
    <x v="4"/>
    <n v="4"/>
    <x v="3"/>
    <n v="29"/>
    <x v="28"/>
    <x v="1"/>
    <s v="Lyons Ferry"/>
    <n v="4"/>
    <s v="N"/>
    <n v="1"/>
    <n v="870.09"/>
  </r>
  <r>
    <x v="4"/>
    <n v="4"/>
    <x v="3"/>
    <n v="29"/>
    <x v="28"/>
    <x v="1"/>
    <s v="Lyons Ferry"/>
    <n v="5"/>
    <s v="N"/>
    <n v="1"/>
    <n v="91.19"/>
  </r>
  <r>
    <x v="4"/>
    <n v="5"/>
    <x v="4"/>
    <n v="29"/>
    <x v="28"/>
    <x v="1"/>
    <s v="Lyons Ferry"/>
    <n v="2"/>
    <s v="N"/>
    <n v="1"/>
    <n v="0"/>
  </r>
  <r>
    <x v="4"/>
    <n v="5"/>
    <x v="4"/>
    <n v="29"/>
    <x v="28"/>
    <x v="1"/>
    <s v="Lyons Ferry"/>
    <n v="3"/>
    <s v="N"/>
    <n v="1"/>
    <n v="1368.01"/>
  </r>
  <r>
    <x v="4"/>
    <n v="5"/>
    <x v="4"/>
    <n v="29"/>
    <x v="28"/>
    <x v="1"/>
    <s v="Lyons Ferry"/>
    <n v="4"/>
    <s v="N"/>
    <n v="1"/>
    <n v="762.86"/>
  </r>
  <r>
    <x v="4"/>
    <n v="5"/>
    <x v="4"/>
    <n v="29"/>
    <x v="28"/>
    <x v="1"/>
    <s v="Lyons Ferry"/>
    <n v="5"/>
    <s v="N"/>
    <n v="1"/>
    <n v="56.96"/>
  </r>
  <r>
    <x v="4"/>
    <n v="6"/>
    <x v="5"/>
    <n v="29"/>
    <x v="28"/>
    <x v="1"/>
    <s v="Lyons Ferry"/>
    <n v="2"/>
    <s v="N"/>
    <n v="1"/>
    <n v="0"/>
  </r>
  <r>
    <x v="4"/>
    <n v="6"/>
    <x v="5"/>
    <n v="29"/>
    <x v="28"/>
    <x v="1"/>
    <s v="Lyons Ferry"/>
    <n v="3"/>
    <s v="N"/>
    <n v="1"/>
    <n v="0"/>
  </r>
  <r>
    <x v="4"/>
    <n v="6"/>
    <x v="5"/>
    <n v="29"/>
    <x v="28"/>
    <x v="1"/>
    <s v="Lyons Ferry"/>
    <n v="4"/>
    <s v="N"/>
    <n v="1"/>
    <n v="0"/>
  </r>
  <r>
    <x v="4"/>
    <n v="6"/>
    <x v="5"/>
    <n v="29"/>
    <x v="28"/>
    <x v="1"/>
    <s v="Lyons Ferry"/>
    <n v="5"/>
    <s v="N"/>
    <n v="1"/>
    <n v="0"/>
  </r>
  <r>
    <x v="4"/>
    <n v="7"/>
    <x v="6"/>
    <n v="29"/>
    <x v="28"/>
    <x v="1"/>
    <s v="Lyons Ferry"/>
    <n v="2"/>
    <s v="N"/>
    <n v="1"/>
    <n v="9.36"/>
  </r>
  <r>
    <x v="4"/>
    <n v="7"/>
    <x v="6"/>
    <n v="29"/>
    <x v="28"/>
    <x v="1"/>
    <s v="Lyons Ferry"/>
    <n v="3"/>
    <s v="N"/>
    <n v="1"/>
    <n v="0"/>
  </r>
  <r>
    <x v="4"/>
    <n v="7"/>
    <x v="6"/>
    <n v="29"/>
    <x v="28"/>
    <x v="1"/>
    <s v="Lyons Ferry"/>
    <n v="4"/>
    <s v="N"/>
    <n v="1"/>
    <n v="0"/>
  </r>
  <r>
    <x v="4"/>
    <n v="7"/>
    <x v="6"/>
    <n v="29"/>
    <x v="28"/>
    <x v="1"/>
    <s v="Lyons Ferry"/>
    <n v="5"/>
    <s v="N"/>
    <n v="1"/>
    <n v="0"/>
  </r>
  <r>
    <x v="4"/>
    <n v="8"/>
    <x v="7"/>
    <n v="29"/>
    <x v="28"/>
    <x v="1"/>
    <s v="Lyons Ferry"/>
    <n v="2"/>
    <s v="N"/>
    <n v="1"/>
    <n v="7.44"/>
  </r>
  <r>
    <x v="4"/>
    <n v="8"/>
    <x v="7"/>
    <n v="29"/>
    <x v="28"/>
    <x v="1"/>
    <s v="Lyons Ferry"/>
    <n v="3"/>
    <s v="N"/>
    <n v="1"/>
    <n v="0.84"/>
  </r>
  <r>
    <x v="4"/>
    <n v="8"/>
    <x v="7"/>
    <n v="29"/>
    <x v="28"/>
    <x v="1"/>
    <s v="Lyons Ferry"/>
    <n v="4"/>
    <s v="N"/>
    <n v="1"/>
    <n v="1.25"/>
  </r>
  <r>
    <x v="4"/>
    <n v="8"/>
    <x v="7"/>
    <n v="29"/>
    <x v="28"/>
    <x v="1"/>
    <s v="Lyons Ferry"/>
    <n v="5"/>
    <s v="N"/>
    <n v="1"/>
    <n v="0.88"/>
  </r>
  <r>
    <x v="4"/>
    <n v="9"/>
    <x v="8"/>
    <n v="29"/>
    <x v="28"/>
    <x v="1"/>
    <s v="Lyons Ferry"/>
    <n v="2"/>
    <s v="N"/>
    <n v="1"/>
    <n v="21.49"/>
  </r>
  <r>
    <x v="4"/>
    <n v="9"/>
    <x v="8"/>
    <n v="29"/>
    <x v="28"/>
    <x v="1"/>
    <s v="Lyons Ferry"/>
    <n v="3"/>
    <s v="N"/>
    <n v="1"/>
    <n v="2.64"/>
  </r>
  <r>
    <x v="4"/>
    <n v="9"/>
    <x v="8"/>
    <n v="29"/>
    <x v="28"/>
    <x v="1"/>
    <s v="Lyons Ferry"/>
    <n v="4"/>
    <s v="N"/>
    <n v="1"/>
    <n v="0"/>
  </r>
  <r>
    <x v="4"/>
    <n v="9"/>
    <x v="8"/>
    <n v="29"/>
    <x v="28"/>
    <x v="1"/>
    <s v="Lyons Ferry"/>
    <n v="5"/>
    <s v="N"/>
    <n v="1"/>
    <n v="0"/>
  </r>
  <r>
    <x v="4"/>
    <n v="10"/>
    <x v="9"/>
    <n v="29"/>
    <x v="28"/>
    <x v="1"/>
    <s v="Lyons Ferry"/>
    <n v="2"/>
    <s v="N"/>
    <n v="1"/>
    <n v="0"/>
  </r>
  <r>
    <x v="4"/>
    <n v="10"/>
    <x v="9"/>
    <n v="29"/>
    <x v="28"/>
    <x v="1"/>
    <s v="Lyons Ferry"/>
    <n v="3"/>
    <s v="N"/>
    <n v="1"/>
    <n v="0"/>
  </r>
  <r>
    <x v="4"/>
    <n v="10"/>
    <x v="9"/>
    <n v="29"/>
    <x v="28"/>
    <x v="1"/>
    <s v="Lyons Ferry"/>
    <n v="4"/>
    <s v="N"/>
    <n v="1"/>
    <n v="0"/>
  </r>
  <r>
    <x v="4"/>
    <n v="10"/>
    <x v="9"/>
    <n v="29"/>
    <x v="28"/>
    <x v="1"/>
    <s v="Lyons Ferry"/>
    <n v="5"/>
    <s v="N"/>
    <n v="1"/>
    <n v="0"/>
  </r>
  <r>
    <x v="4"/>
    <n v="11"/>
    <x v="10"/>
    <n v="29"/>
    <x v="28"/>
    <x v="1"/>
    <s v="Lyons Ferry"/>
    <n v="2"/>
    <s v="N"/>
    <n v="1"/>
    <n v="0.01"/>
  </r>
  <r>
    <x v="4"/>
    <n v="11"/>
    <x v="10"/>
    <n v="29"/>
    <x v="28"/>
    <x v="1"/>
    <s v="Lyons Ferry"/>
    <n v="3"/>
    <s v="N"/>
    <n v="1"/>
    <n v="0"/>
  </r>
  <r>
    <x v="4"/>
    <n v="11"/>
    <x v="10"/>
    <n v="29"/>
    <x v="28"/>
    <x v="1"/>
    <s v="Lyons Ferry"/>
    <n v="4"/>
    <s v="N"/>
    <n v="1"/>
    <n v="0"/>
  </r>
  <r>
    <x v="4"/>
    <n v="11"/>
    <x v="10"/>
    <n v="29"/>
    <x v="28"/>
    <x v="1"/>
    <s v="Lyons Ferry"/>
    <n v="5"/>
    <s v="N"/>
    <n v="1"/>
    <n v="0"/>
  </r>
  <r>
    <x v="4"/>
    <n v="12"/>
    <x v="11"/>
    <n v="29"/>
    <x v="28"/>
    <x v="1"/>
    <s v="Lyons Ferry"/>
    <n v="2"/>
    <s v="N"/>
    <n v="1"/>
    <n v="0"/>
  </r>
  <r>
    <x v="4"/>
    <n v="12"/>
    <x v="11"/>
    <n v="29"/>
    <x v="28"/>
    <x v="1"/>
    <s v="Lyons Ferry"/>
    <n v="3"/>
    <s v="N"/>
    <n v="1"/>
    <n v="4.28"/>
  </r>
  <r>
    <x v="4"/>
    <n v="12"/>
    <x v="11"/>
    <n v="29"/>
    <x v="28"/>
    <x v="1"/>
    <s v="Lyons Ferry"/>
    <n v="4"/>
    <s v="N"/>
    <n v="1"/>
    <n v="0"/>
  </r>
  <r>
    <x v="4"/>
    <n v="12"/>
    <x v="11"/>
    <n v="29"/>
    <x v="28"/>
    <x v="1"/>
    <s v="Lyons Ferry"/>
    <n v="5"/>
    <s v="N"/>
    <n v="1"/>
    <n v="0"/>
  </r>
  <r>
    <x v="4"/>
    <n v="13"/>
    <x v="12"/>
    <n v="29"/>
    <x v="28"/>
    <x v="1"/>
    <s v="Lyons Ferry"/>
    <n v="2"/>
    <s v="N"/>
    <n v="1"/>
    <n v="0"/>
  </r>
  <r>
    <x v="4"/>
    <n v="13"/>
    <x v="12"/>
    <n v="29"/>
    <x v="28"/>
    <x v="1"/>
    <s v="Lyons Ferry"/>
    <n v="3"/>
    <s v="N"/>
    <n v="1"/>
    <n v="0"/>
  </r>
  <r>
    <x v="4"/>
    <n v="13"/>
    <x v="12"/>
    <n v="29"/>
    <x v="28"/>
    <x v="1"/>
    <s v="Lyons Ferry"/>
    <n v="4"/>
    <s v="N"/>
    <n v="1"/>
    <n v="0"/>
  </r>
  <r>
    <x v="4"/>
    <n v="13"/>
    <x v="12"/>
    <n v="29"/>
    <x v="28"/>
    <x v="1"/>
    <s v="Lyons Ferry"/>
    <n v="5"/>
    <s v="N"/>
    <n v="1"/>
    <n v="0"/>
  </r>
  <r>
    <x v="4"/>
    <n v="14"/>
    <x v="13"/>
    <n v="29"/>
    <x v="28"/>
    <x v="1"/>
    <s v="Lyons Ferry"/>
    <n v="2"/>
    <s v="N"/>
    <n v="1"/>
    <n v="0"/>
  </r>
  <r>
    <x v="4"/>
    <n v="14"/>
    <x v="13"/>
    <n v="29"/>
    <x v="28"/>
    <x v="1"/>
    <s v="Lyons Ferry"/>
    <n v="3"/>
    <s v="N"/>
    <n v="1"/>
    <n v="0"/>
  </r>
  <r>
    <x v="4"/>
    <n v="14"/>
    <x v="13"/>
    <n v="29"/>
    <x v="28"/>
    <x v="1"/>
    <s v="Lyons Ferry"/>
    <n v="4"/>
    <s v="N"/>
    <n v="1"/>
    <n v="0"/>
  </r>
  <r>
    <x v="4"/>
    <n v="14"/>
    <x v="13"/>
    <n v="29"/>
    <x v="28"/>
    <x v="1"/>
    <s v="Lyons Ferry"/>
    <n v="5"/>
    <s v="N"/>
    <n v="1"/>
    <n v="0"/>
  </r>
  <r>
    <x v="4"/>
    <n v="15"/>
    <x v="14"/>
    <n v="29"/>
    <x v="28"/>
    <x v="1"/>
    <s v="Lyons Ferry"/>
    <n v="2"/>
    <s v="N"/>
    <n v="1"/>
    <n v="283.62"/>
  </r>
  <r>
    <x v="4"/>
    <n v="15"/>
    <x v="14"/>
    <n v="29"/>
    <x v="28"/>
    <x v="1"/>
    <s v="Lyons Ferry"/>
    <n v="3"/>
    <s v="N"/>
    <n v="1"/>
    <n v="763.33"/>
  </r>
  <r>
    <x v="4"/>
    <n v="15"/>
    <x v="14"/>
    <n v="29"/>
    <x v="28"/>
    <x v="1"/>
    <s v="Lyons Ferry"/>
    <n v="4"/>
    <s v="N"/>
    <n v="1"/>
    <n v="2932.18"/>
  </r>
  <r>
    <x v="4"/>
    <n v="15"/>
    <x v="14"/>
    <n v="29"/>
    <x v="28"/>
    <x v="1"/>
    <s v="Lyons Ferry"/>
    <n v="5"/>
    <s v="N"/>
    <n v="1"/>
    <n v="653.20000000000005"/>
  </r>
  <r>
    <x v="4"/>
    <n v="16"/>
    <x v="15"/>
    <n v="29"/>
    <x v="28"/>
    <x v="1"/>
    <s v="Lyons Ferry"/>
    <n v="2"/>
    <s v="N"/>
    <n v="1"/>
    <n v="0.23"/>
  </r>
  <r>
    <x v="4"/>
    <n v="16"/>
    <x v="15"/>
    <n v="29"/>
    <x v="28"/>
    <x v="1"/>
    <s v="Lyons Ferry"/>
    <n v="3"/>
    <s v="N"/>
    <n v="1"/>
    <n v="0.03"/>
  </r>
  <r>
    <x v="4"/>
    <n v="16"/>
    <x v="15"/>
    <n v="29"/>
    <x v="28"/>
    <x v="1"/>
    <s v="Lyons Ferry"/>
    <n v="4"/>
    <s v="N"/>
    <n v="1"/>
    <n v="0"/>
  </r>
  <r>
    <x v="4"/>
    <n v="16"/>
    <x v="15"/>
    <n v="29"/>
    <x v="28"/>
    <x v="1"/>
    <s v="Lyons Ferry"/>
    <n v="5"/>
    <s v="N"/>
    <n v="1"/>
    <n v="0"/>
  </r>
  <r>
    <x v="4"/>
    <n v="17"/>
    <x v="16"/>
    <n v="29"/>
    <x v="28"/>
    <x v="1"/>
    <s v="Lyons Ferry"/>
    <n v="2"/>
    <s v="N"/>
    <n v="1"/>
    <n v="0"/>
  </r>
  <r>
    <x v="4"/>
    <n v="17"/>
    <x v="16"/>
    <n v="29"/>
    <x v="28"/>
    <x v="1"/>
    <s v="Lyons Ferry"/>
    <n v="3"/>
    <s v="N"/>
    <n v="1"/>
    <n v="0"/>
  </r>
  <r>
    <x v="4"/>
    <n v="17"/>
    <x v="16"/>
    <n v="29"/>
    <x v="28"/>
    <x v="1"/>
    <s v="Lyons Ferry"/>
    <n v="4"/>
    <s v="N"/>
    <n v="1"/>
    <n v="0"/>
  </r>
  <r>
    <x v="4"/>
    <n v="17"/>
    <x v="16"/>
    <n v="29"/>
    <x v="28"/>
    <x v="1"/>
    <s v="Lyons Ferry"/>
    <n v="5"/>
    <s v="N"/>
    <n v="1"/>
    <n v="0"/>
  </r>
  <r>
    <x v="4"/>
    <n v="18"/>
    <x v="17"/>
    <n v="29"/>
    <x v="28"/>
    <x v="1"/>
    <s v="Lyons Ferry"/>
    <n v="2"/>
    <s v="N"/>
    <n v="1"/>
    <n v="0"/>
  </r>
  <r>
    <x v="4"/>
    <n v="18"/>
    <x v="17"/>
    <n v="29"/>
    <x v="28"/>
    <x v="1"/>
    <s v="Lyons Ferry"/>
    <n v="3"/>
    <s v="N"/>
    <n v="1"/>
    <n v="94.46"/>
  </r>
  <r>
    <x v="4"/>
    <n v="18"/>
    <x v="17"/>
    <n v="29"/>
    <x v="28"/>
    <x v="1"/>
    <s v="Lyons Ferry"/>
    <n v="4"/>
    <s v="N"/>
    <n v="1"/>
    <n v="0"/>
  </r>
  <r>
    <x v="4"/>
    <n v="18"/>
    <x v="17"/>
    <n v="29"/>
    <x v="28"/>
    <x v="1"/>
    <s v="Lyons Ferry"/>
    <n v="5"/>
    <s v="N"/>
    <n v="1"/>
    <n v="81.23"/>
  </r>
  <r>
    <x v="4"/>
    <n v="19"/>
    <x v="18"/>
    <n v="29"/>
    <x v="28"/>
    <x v="1"/>
    <s v="Lyons Ferry"/>
    <n v="2"/>
    <s v="N"/>
    <n v="1"/>
    <n v="0"/>
  </r>
  <r>
    <x v="4"/>
    <n v="19"/>
    <x v="18"/>
    <n v="29"/>
    <x v="28"/>
    <x v="1"/>
    <s v="Lyons Ferry"/>
    <n v="3"/>
    <s v="N"/>
    <n v="1"/>
    <n v="0"/>
  </r>
  <r>
    <x v="4"/>
    <n v="19"/>
    <x v="18"/>
    <n v="29"/>
    <x v="28"/>
    <x v="1"/>
    <s v="Lyons Ferry"/>
    <n v="4"/>
    <s v="N"/>
    <n v="1"/>
    <n v="0"/>
  </r>
  <r>
    <x v="4"/>
    <n v="19"/>
    <x v="18"/>
    <n v="29"/>
    <x v="28"/>
    <x v="1"/>
    <s v="Lyons Ferry"/>
    <n v="5"/>
    <s v="N"/>
    <n v="1"/>
    <n v="0"/>
  </r>
  <r>
    <x v="4"/>
    <n v="20"/>
    <x v="19"/>
    <n v="29"/>
    <x v="28"/>
    <x v="1"/>
    <s v="Lyons Ferry"/>
    <n v="2"/>
    <s v="N"/>
    <n v="1"/>
    <n v="0"/>
  </r>
  <r>
    <x v="4"/>
    <n v="20"/>
    <x v="19"/>
    <n v="29"/>
    <x v="28"/>
    <x v="1"/>
    <s v="Lyons Ferry"/>
    <n v="3"/>
    <s v="N"/>
    <n v="1"/>
    <n v="287.19"/>
  </r>
  <r>
    <x v="4"/>
    <n v="20"/>
    <x v="19"/>
    <n v="29"/>
    <x v="28"/>
    <x v="1"/>
    <s v="Lyons Ferry"/>
    <n v="4"/>
    <s v="N"/>
    <n v="1"/>
    <n v="413.26"/>
  </r>
  <r>
    <x v="4"/>
    <n v="20"/>
    <x v="19"/>
    <n v="29"/>
    <x v="28"/>
    <x v="1"/>
    <s v="Lyons Ferry"/>
    <n v="5"/>
    <s v="N"/>
    <n v="1"/>
    <n v="45.27"/>
  </r>
  <r>
    <x v="4"/>
    <n v="21"/>
    <x v="20"/>
    <n v="29"/>
    <x v="28"/>
    <x v="1"/>
    <s v="Lyons Ferry"/>
    <n v="2"/>
    <s v="N"/>
    <n v="1"/>
    <n v="0"/>
  </r>
  <r>
    <x v="4"/>
    <n v="21"/>
    <x v="20"/>
    <n v="29"/>
    <x v="28"/>
    <x v="1"/>
    <s v="Lyons Ferry"/>
    <n v="3"/>
    <s v="N"/>
    <n v="1"/>
    <n v="431.82"/>
  </r>
  <r>
    <x v="4"/>
    <n v="21"/>
    <x v="20"/>
    <n v="29"/>
    <x v="28"/>
    <x v="1"/>
    <s v="Lyons Ferry"/>
    <n v="4"/>
    <s v="N"/>
    <n v="1"/>
    <n v="171.17"/>
  </r>
  <r>
    <x v="4"/>
    <n v="21"/>
    <x v="20"/>
    <n v="29"/>
    <x v="28"/>
    <x v="1"/>
    <s v="Lyons Ferry"/>
    <n v="5"/>
    <s v="N"/>
    <n v="1"/>
    <n v="10.33"/>
  </r>
  <r>
    <x v="4"/>
    <n v="22"/>
    <x v="21"/>
    <n v="29"/>
    <x v="28"/>
    <x v="1"/>
    <s v="Lyons Ferry"/>
    <n v="2"/>
    <s v="N"/>
    <n v="1"/>
    <n v="0"/>
  </r>
  <r>
    <x v="4"/>
    <n v="22"/>
    <x v="21"/>
    <n v="29"/>
    <x v="28"/>
    <x v="1"/>
    <s v="Lyons Ferry"/>
    <n v="3"/>
    <s v="N"/>
    <n v="1"/>
    <n v="7.56"/>
  </r>
  <r>
    <x v="4"/>
    <n v="22"/>
    <x v="21"/>
    <n v="29"/>
    <x v="28"/>
    <x v="1"/>
    <s v="Lyons Ferry"/>
    <n v="4"/>
    <s v="N"/>
    <n v="1"/>
    <n v="0"/>
  </r>
  <r>
    <x v="4"/>
    <n v="22"/>
    <x v="21"/>
    <n v="29"/>
    <x v="28"/>
    <x v="1"/>
    <s v="Lyons Ferry"/>
    <n v="5"/>
    <s v="N"/>
    <n v="1"/>
    <n v="54.16"/>
  </r>
  <r>
    <x v="4"/>
    <n v="23"/>
    <x v="22"/>
    <n v="29"/>
    <x v="28"/>
    <x v="1"/>
    <s v="Lyons Ferry"/>
    <n v="2"/>
    <s v="N"/>
    <n v="1"/>
    <n v="0"/>
  </r>
  <r>
    <x v="4"/>
    <n v="23"/>
    <x v="22"/>
    <n v="29"/>
    <x v="28"/>
    <x v="1"/>
    <s v="Lyons Ferry"/>
    <n v="3"/>
    <s v="N"/>
    <n v="1"/>
    <n v="0"/>
  </r>
  <r>
    <x v="4"/>
    <n v="23"/>
    <x v="22"/>
    <n v="29"/>
    <x v="28"/>
    <x v="1"/>
    <s v="Lyons Ferry"/>
    <n v="4"/>
    <s v="N"/>
    <n v="1"/>
    <n v="0.7"/>
  </r>
  <r>
    <x v="4"/>
    <n v="23"/>
    <x v="22"/>
    <n v="29"/>
    <x v="28"/>
    <x v="1"/>
    <s v="Lyons Ferry"/>
    <n v="5"/>
    <s v="N"/>
    <n v="1"/>
    <n v="0"/>
  </r>
  <r>
    <x v="4"/>
    <n v="24"/>
    <x v="23"/>
    <n v="29"/>
    <x v="28"/>
    <x v="1"/>
    <s v="Lyons Ferry"/>
    <n v="2"/>
    <s v="N"/>
    <n v="1"/>
    <n v="0"/>
  </r>
  <r>
    <x v="4"/>
    <n v="24"/>
    <x v="23"/>
    <n v="29"/>
    <x v="28"/>
    <x v="1"/>
    <s v="Lyons Ferry"/>
    <n v="3"/>
    <s v="N"/>
    <n v="1"/>
    <n v="5.13"/>
  </r>
  <r>
    <x v="4"/>
    <n v="24"/>
    <x v="23"/>
    <n v="29"/>
    <x v="28"/>
    <x v="1"/>
    <s v="Lyons Ferry"/>
    <n v="4"/>
    <s v="N"/>
    <n v="1"/>
    <n v="0"/>
  </r>
  <r>
    <x v="4"/>
    <n v="24"/>
    <x v="23"/>
    <n v="29"/>
    <x v="28"/>
    <x v="1"/>
    <s v="Lyons Ferry"/>
    <n v="5"/>
    <s v="N"/>
    <n v="1"/>
    <n v="0"/>
  </r>
  <r>
    <x v="4"/>
    <n v="25"/>
    <x v="24"/>
    <n v="29"/>
    <x v="28"/>
    <x v="1"/>
    <s v="Lyons Ferry"/>
    <n v="2"/>
    <s v="N"/>
    <n v="1"/>
    <n v="0"/>
  </r>
  <r>
    <x v="4"/>
    <n v="25"/>
    <x v="24"/>
    <n v="29"/>
    <x v="28"/>
    <x v="1"/>
    <s v="Lyons Ferry"/>
    <n v="3"/>
    <s v="N"/>
    <n v="1"/>
    <n v="148.66"/>
  </r>
  <r>
    <x v="4"/>
    <n v="25"/>
    <x v="24"/>
    <n v="29"/>
    <x v="28"/>
    <x v="1"/>
    <s v="Lyons Ferry"/>
    <n v="4"/>
    <s v="N"/>
    <n v="1"/>
    <n v="834.87"/>
  </r>
  <r>
    <x v="4"/>
    <n v="25"/>
    <x v="24"/>
    <n v="29"/>
    <x v="28"/>
    <x v="1"/>
    <s v="Lyons Ferry"/>
    <n v="5"/>
    <s v="N"/>
    <n v="1"/>
    <n v="0"/>
  </r>
  <r>
    <x v="5"/>
    <n v="1"/>
    <x v="0"/>
    <n v="29"/>
    <x v="28"/>
    <x v="1"/>
    <s v="Lyons Ferry"/>
    <n v="2"/>
    <s v="N"/>
    <n v="1"/>
    <n v="0"/>
  </r>
  <r>
    <x v="5"/>
    <n v="1"/>
    <x v="0"/>
    <n v="29"/>
    <x v="28"/>
    <x v="1"/>
    <s v="Lyons Ferry"/>
    <n v="3"/>
    <s v="N"/>
    <n v="1"/>
    <n v="52.52"/>
  </r>
  <r>
    <x v="5"/>
    <n v="1"/>
    <x v="0"/>
    <n v="29"/>
    <x v="28"/>
    <x v="1"/>
    <s v="Lyons Ferry"/>
    <n v="4"/>
    <s v="N"/>
    <n v="1"/>
    <n v="567.07000000000005"/>
  </r>
  <r>
    <x v="5"/>
    <n v="1"/>
    <x v="0"/>
    <n v="29"/>
    <x v="28"/>
    <x v="1"/>
    <s v="Lyons Ferry"/>
    <n v="5"/>
    <s v="N"/>
    <n v="1"/>
    <n v="382.85"/>
  </r>
  <r>
    <x v="5"/>
    <n v="2"/>
    <x v="1"/>
    <n v="29"/>
    <x v="28"/>
    <x v="1"/>
    <s v="Lyons Ferry"/>
    <n v="2"/>
    <s v="N"/>
    <n v="1"/>
    <n v="0"/>
  </r>
  <r>
    <x v="5"/>
    <n v="2"/>
    <x v="1"/>
    <n v="29"/>
    <x v="28"/>
    <x v="1"/>
    <s v="Lyons Ferry"/>
    <n v="3"/>
    <s v="N"/>
    <n v="1"/>
    <n v="141.22999999999999"/>
  </r>
  <r>
    <x v="5"/>
    <n v="2"/>
    <x v="1"/>
    <n v="29"/>
    <x v="28"/>
    <x v="1"/>
    <s v="Lyons Ferry"/>
    <n v="4"/>
    <s v="N"/>
    <n v="1"/>
    <n v="311.52999999999997"/>
  </r>
  <r>
    <x v="5"/>
    <n v="2"/>
    <x v="1"/>
    <n v="29"/>
    <x v="28"/>
    <x v="1"/>
    <s v="Lyons Ferry"/>
    <n v="5"/>
    <s v="N"/>
    <n v="1"/>
    <n v="183.9"/>
  </r>
  <r>
    <x v="5"/>
    <n v="3"/>
    <x v="2"/>
    <n v="29"/>
    <x v="28"/>
    <x v="1"/>
    <s v="Lyons Ferry"/>
    <n v="2"/>
    <s v="N"/>
    <n v="1"/>
    <n v="0"/>
  </r>
  <r>
    <x v="5"/>
    <n v="3"/>
    <x v="2"/>
    <n v="29"/>
    <x v="28"/>
    <x v="1"/>
    <s v="Lyons Ferry"/>
    <n v="3"/>
    <s v="N"/>
    <n v="1"/>
    <n v="0"/>
  </r>
  <r>
    <x v="5"/>
    <n v="3"/>
    <x v="2"/>
    <n v="29"/>
    <x v="28"/>
    <x v="1"/>
    <s v="Lyons Ferry"/>
    <n v="4"/>
    <s v="N"/>
    <n v="1"/>
    <n v="0"/>
  </r>
  <r>
    <x v="5"/>
    <n v="3"/>
    <x v="2"/>
    <n v="29"/>
    <x v="28"/>
    <x v="1"/>
    <s v="Lyons Ferry"/>
    <n v="5"/>
    <s v="N"/>
    <n v="1"/>
    <n v="0"/>
  </r>
  <r>
    <x v="5"/>
    <n v="4"/>
    <x v="3"/>
    <n v="29"/>
    <x v="28"/>
    <x v="1"/>
    <s v="Lyons Ferry"/>
    <n v="2"/>
    <s v="N"/>
    <n v="1"/>
    <n v="0"/>
  </r>
  <r>
    <x v="5"/>
    <n v="4"/>
    <x v="3"/>
    <n v="29"/>
    <x v="28"/>
    <x v="1"/>
    <s v="Lyons Ferry"/>
    <n v="3"/>
    <s v="N"/>
    <n v="1"/>
    <n v="423.18"/>
  </r>
  <r>
    <x v="5"/>
    <n v="4"/>
    <x v="3"/>
    <n v="29"/>
    <x v="28"/>
    <x v="1"/>
    <s v="Lyons Ferry"/>
    <n v="4"/>
    <s v="N"/>
    <n v="1"/>
    <n v="360.34"/>
  </r>
  <r>
    <x v="5"/>
    <n v="4"/>
    <x v="3"/>
    <n v="29"/>
    <x v="28"/>
    <x v="1"/>
    <s v="Lyons Ferry"/>
    <n v="5"/>
    <s v="N"/>
    <n v="1"/>
    <n v="40.85"/>
  </r>
  <r>
    <x v="5"/>
    <n v="5"/>
    <x v="4"/>
    <n v="29"/>
    <x v="28"/>
    <x v="1"/>
    <s v="Lyons Ferry"/>
    <n v="2"/>
    <s v="N"/>
    <n v="1"/>
    <n v="0"/>
  </r>
  <r>
    <x v="5"/>
    <n v="5"/>
    <x v="4"/>
    <n v="29"/>
    <x v="28"/>
    <x v="1"/>
    <s v="Lyons Ferry"/>
    <n v="3"/>
    <s v="N"/>
    <n v="1"/>
    <n v="3174.97"/>
  </r>
  <r>
    <x v="5"/>
    <n v="5"/>
    <x v="4"/>
    <n v="29"/>
    <x v="28"/>
    <x v="1"/>
    <s v="Lyons Ferry"/>
    <n v="4"/>
    <s v="N"/>
    <n v="1"/>
    <n v="1463.98"/>
  </r>
  <r>
    <x v="5"/>
    <n v="5"/>
    <x v="4"/>
    <n v="29"/>
    <x v="28"/>
    <x v="1"/>
    <s v="Lyons Ferry"/>
    <n v="5"/>
    <s v="N"/>
    <n v="1"/>
    <n v="118.24"/>
  </r>
  <r>
    <x v="5"/>
    <n v="6"/>
    <x v="5"/>
    <n v="29"/>
    <x v="28"/>
    <x v="1"/>
    <s v="Lyons Ferry"/>
    <n v="2"/>
    <s v="N"/>
    <n v="1"/>
    <n v="0"/>
  </r>
  <r>
    <x v="5"/>
    <n v="6"/>
    <x v="5"/>
    <n v="29"/>
    <x v="28"/>
    <x v="1"/>
    <s v="Lyons Ferry"/>
    <n v="3"/>
    <s v="N"/>
    <n v="1"/>
    <n v="0"/>
  </r>
  <r>
    <x v="5"/>
    <n v="6"/>
    <x v="5"/>
    <n v="29"/>
    <x v="28"/>
    <x v="1"/>
    <s v="Lyons Ferry"/>
    <n v="4"/>
    <s v="N"/>
    <n v="1"/>
    <n v="0"/>
  </r>
  <r>
    <x v="5"/>
    <n v="6"/>
    <x v="5"/>
    <n v="29"/>
    <x v="28"/>
    <x v="1"/>
    <s v="Lyons Ferry"/>
    <n v="5"/>
    <s v="N"/>
    <n v="1"/>
    <n v="0"/>
  </r>
  <r>
    <x v="5"/>
    <n v="7"/>
    <x v="6"/>
    <n v="29"/>
    <x v="28"/>
    <x v="1"/>
    <s v="Lyons Ferry"/>
    <n v="2"/>
    <s v="N"/>
    <n v="1"/>
    <n v="11.88"/>
  </r>
  <r>
    <x v="5"/>
    <n v="7"/>
    <x v="6"/>
    <n v="29"/>
    <x v="28"/>
    <x v="1"/>
    <s v="Lyons Ferry"/>
    <n v="3"/>
    <s v="N"/>
    <n v="1"/>
    <n v="0"/>
  </r>
  <r>
    <x v="5"/>
    <n v="7"/>
    <x v="6"/>
    <n v="29"/>
    <x v="28"/>
    <x v="1"/>
    <s v="Lyons Ferry"/>
    <n v="4"/>
    <s v="N"/>
    <n v="1"/>
    <n v="0"/>
  </r>
  <r>
    <x v="5"/>
    <n v="7"/>
    <x v="6"/>
    <n v="29"/>
    <x v="28"/>
    <x v="1"/>
    <s v="Lyons Ferry"/>
    <n v="5"/>
    <s v="N"/>
    <n v="1"/>
    <n v="0"/>
  </r>
  <r>
    <x v="5"/>
    <n v="8"/>
    <x v="7"/>
    <n v="29"/>
    <x v="28"/>
    <x v="1"/>
    <s v="Lyons Ferry"/>
    <n v="2"/>
    <s v="N"/>
    <n v="1"/>
    <n v="2.73"/>
  </r>
  <r>
    <x v="5"/>
    <n v="8"/>
    <x v="7"/>
    <n v="29"/>
    <x v="28"/>
    <x v="1"/>
    <s v="Lyons Ferry"/>
    <n v="3"/>
    <s v="N"/>
    <n v="1"/>
    <n v="0.28000000000000003"/>
  </r>
  <r>
    <x v="5"/>
    <n v="8"/>
    <x v="7"/>
    <n v="29"/>
    <x v="28"/>
    <x v="1"/>
    <s v="Lyons Ferry"/>
    <n v="4"/>
    <s v="N"/>
    <n v="1"/>
    <n v="0.35"/>
  </r>
  <r>
    <x v="5"/>
    <n v="8"/>
    <x v="7"/>
    <n v="29"/>
    <x v="28"/>
    <x v="1"/>
    <s v="Lyons Ferry"/>
    <n v="5"/>
    <s v="N"/>
    <n v="1"/>
    <n v="0.26"/>
  </r>
  <r>
    <x v="5"/>
    <n v="9"/>
    <x v="8"/>
    <n v="29"/>
    <x v="28"/>
    <x v="1"/>
    <s v="Lyons Ferry"/>
    <n v="2"/>
    <s v="N"/>
    <n v="1"/>
    <n v="15.94"/>
  </r>
  <r>
    <x v="5"/>
    <n v="9"/>
    <x v="8"/>
    <n v="29"/>
    <x v="28"/>
    <x v="1"/>
    <s v="Lyons Ferry"/>
    <n v="3"/>
    <s v="N"/>
    <n v="1"/>
    <n v="1.78"/>
  </r>
  <r>
    <x v="5"/>
    <n v="9"/>
    <x v="8"/>
    <n v="29"/>
    <x v="28"/>
    <x v="1"/>
    <s v="Lyons Ferry"/>
    <n v="4"/>
    <s v="N"/>
    <n v="1"/>
    <n v="0"/>
  </r>
  <r>
    <x v="5"/>
    <n v="9"/>
    <x v="8"/>
    <n v="29"/>
    <x v="28"/>
    <x v="1"/>
    <s v="Lyons Ferry"/>
    <n v="5"/>
    <s v="N"/>
    <n v="1"/>
    <n v="0"/>
  </r>
  <r>
    <x v="5"/>
    <n v="10"/>
    <x v="9"/>
    <n v="29"/>
    <x v="28"/>
    <x v="1"/>
    <s v="Lyons Ferry"/>
    <n v="2"/>
    <s v="N"/>
    <n v="1"/>
    <n v="0"/>
  </r>
  <r>
    <x v="5"/>
    <n v="10"/>
    <x v="9"/>
    <n v="29"/>
    <x v="28"/>
    <x v="1"/>
    <s v="Lyons Ferry"/>
    <n v="3"/>
    <s v="N"/>
    <n v="1"/>
    <n v="0"/>
  </r>
  <r>
    <x v="5"/>
    <n v="10"/>
    <x v="9"/>
    <n v="29"/>
    <x v="28"/>
    <x v="1"/>
    <s v="Lyons Ferry"/>
    <n v="4"/>
    <s v="N"/>
    <n v="1"/>
    <n v="0"/>
  </r>
  <r>
    <x v="5"/>
    <n v="10"/>
    <x v="9"/>
    <n v="29"/>
    <x v="28"/>
    <x v="1"/>
    <s v="Lyons Ferry"/>
    <n v="5"/>
    <s v="N"/>
    <n v="1"/>
    <n v="0"/>
  </r>
  <r>
    <x v="5"/>
    <n v="11"/>
    <x v="10"/>
    <n v="29"/>
    <x v="28"/>
    <x v="1"/>
    <s v="Lyons Ferry"/>
    <n v="2"/>
    <s v="N"/>
    <n v="1"/>
    <n v="2.97"/>
  </r>
  <r>
    <x v="5"/>
    <n v="11"/>
    <x v="10"/>
    <n v="29"/>
    <x v="28"/>
    <x v="1"/>
    <s v="Lyons Ferry"/>
    <n v="3"/>
    <s v="N"/>
    <n v="1"/>
    <n v="0.86"/>
  </r>
  <r>
    <x v="5"/>
    <n v="11"/>
    <x v="10"/>
    <n v="29"/>
    <x v="28"/>
    <x v="1"/>
    <s v="Lyons Ferry"/>
    <n v="4"/>
    <s v="N"/>
    <n v="1"/>
    <n v="0.18"/>
  </r>
  <r>
    <x v="5"/>
    <n v="11"/>
    <x v="10"/>
    <n v="29"/>
    <x v="28"/>
    <x v="1"/>
    <s v="Lyons Ferry"/>
    <n v="5"/>
    <s v="N"/>
    <n v="1"/>
    <n v="0"/>
  </r>
  <r>
    <x v="5"/>
    <n v="12"/>
    <x v="11"/>
    <n v="29"/>
    <x v="28"/>
    <x v="1"/>
    <s v="Lyons Ferry"/>
    <n v="2"/>
    <s v="N"/>
    <n v="1"/>
    <n v="0"/>
  </r>
  <r>
    <x v="5"/>
    <n v="12"/>
    <x v="11"/>
    <n v="29"/>
    <x v="28"/>
    <x v="1"/>
    <s v="Lyons Ferry"/>
    <n v="3"/>
    <s v="N"/>
    <n v="1"/>
    <n v="1.1399999999999999"/>
  </r>
  <r>
    <x v="5"/>
    <n v="12"/>
    <x v="11"/>
    <n v="29"/>
    <x v="28"/>
    <x v="1"/>
    <s v="Lyons Ferry"/>
    <n v="4"/>
    <s v="N"/>
    <n v="1"/>
    <n v="0"/>
  </r>
  <r>
    <x v="5"/>
    <n v="12"/>
    <x v="11"/>
    <n v="29"/>
    <x v="28"/>
    <x v="1"/>
    <s v="Lyons Ferry"/>
    <n v="5"/>
    <s v="N"/>
    <n v="1"/>
    <n v="0"/>
  </r>
  <r>
    <x v="5"/>
    <n v="13"/>
    <x v="12"/>
    <n v="29"/>
    <x v="28"/>
    <x v="1"/>
    <s v="Lyons Ferry"/>
    <n v="2"/>
    <s v="N"/>
    <n v="1"/>
    <n v="0"/>
  </r>
  <r>
    <x v="5"/>
    <n v="13"/>
    <x v="12"/>
    <n v="29"/>
    <x v="28"/>
    <x v="1"/>
    <s v="Lyons Ferry"/>
    <n v="3"/>
    <s v="N"/>
    <n v="1"/>
    <n v="0"/>
  </r>
  <r>
    <x v="5"/>
    <n v="13"/>
    <x v="12"/>
    <n v="29"/>
    <x v="28"/>
    <x v="1"/>
    <s v="Lyons Ferry"/>
    <n v="4"/>
    <s v="N"/>
    <n v="1"/>
    <n v="0"/>
  </r>
  <r>
    <x v="5"/>
    <n v="13"/>
    <x v="12"/>
    <n v="29"/>
    <x v="28"/>
    <x v="1"/>
    <s v="Lyons Ferry"/>
    <n v="5"/>
    <s v="N"/>
    <n v="1"/>
    <n v="0"/>
  </r>
  <r>
    <x v="5"/>
    <n v="14"/>
    <x v="13"/>
    <n v="29"/>
    <x v="28"/>
    <x v="1"/>
    <s v="Lyons Ferry"/>
    <n v="2"/>
    <s v="N"/>
    <n v="1"/>
    <n v="0"/>
  </r>
  <r>
    <x v="5"/>
    <n v="14"/>
    <x v="13"/>
    <n v="29"/>
    <x v="28"/>
    <x v="1"/>
    <s v="Lyons Ferry"/>
    <n v="3"/>
    <s v="N"/>
    <n v="1"/>
    <n v="0"/>
  </r>
  <r>
    <x v="5"/>
    <n v="14"/>
    <x v="13"/>
    <n v="29"/>
    <x v="28"/>
    <x v="1"/>
    <s v="Lyons Ferry"/>
    <n v="4"/>
    <s v="N"/>
    <n v="1"/>
    <n v="0"/>
  </r>
  <r>
    <x v="5"/>
    <n v="14"/>
    <x v="13"/>
    <n v="29"/>
    <x v="28"/>
    <x v="1"/>
    <s v="Lyons Ferry"/>
    <n v="5"/>
    <s v="N"/>
    <n v="1"/>
    <n v="0"/>
  </r>
  <r>
    <x v="5"/>
    <n v="15"/>
    <x v="14"/>
    <n v="29"/>
    <x v="28"/>
    <x v="1"/>
    <s v="Lyons Ferry"/>
    <n v="2"/>
    <s v="N"/>
    <n v="1"/>
    <n v="355.58"/>
  </r>
  <r>
    <x v="5"/>
    <n v="15"/>
    <x v="14"/>
    <n v="29"/>
    <x v="28"/>
    <x v="1"/>
    <s v="Lyons Ferry"/>
    <n v="3"/>
    <s v="N"/>
    <n v="1"/>
    <n v="858.64"/>
  </r>
  <r>
    <x v="5"/>
    <n v="15"/>
    <x v="14"/>
    <n v="29"/>
    <x v="28"/>
    <x v="1"/>
    <s v="Lyons Ferry"/>
    <n v="4"/>
    <s v="N"/>
    <n v="1"/>
    <n v="2751.16"/>
  </r>
  <r>
    <x v="5"/>
    <n v="15"/>
    <x v="14"/>
    <n v="29"/>
    <x v="28"/>
    <x v="1"/>
    <s v="Lyons Ferry"/>
    <n v="5"/>
    <s v="N"/>
    <n v="1"/>
    <n v="661.69"/>
  </r>
  <r>
    <x v="5"/>
    <n v="16"/>
    <x v="15"/>
    <n v="29"/>
    <x v="28"/>
    <x v="1"/>
    <s v="Lyons Ferry"/>
    <n v="2"/>
    <s v="N"/>
    <n v="1"/>
    <n v="0.26"/>
  </r>
  <r>
    <x v="5"/>
    <n v="16"/>
    <x v="15"/>
    <n v="29"/>
    <x v="28"/>
    <x v="1"/>
    <s v="Lyons Ferry"/>
    <n v="3"/>
    <s v="N"/>
    <n v="1"/>
    <n v="0.03"/>
  </r>
  <r>
    <x v="5"/>
    <n v="16"/>
    <x v="15"/>
    <n v="29"/>
    <x v="28"/>
    <x v="1"/>
    <s v="Lyons Ferry"/>
    <n v="4"/>
    <s v="N"/>
    <n v="1"/>
    <n v="0"/>
  </r>
  <r>
    <x v="5"/>
    <n v="16"/>
    <x v="15"/>
    <n v="29"/>
    <x v="28"/>
    <x v="1"/>
    <s v="Lyons Ferry"/>
    <n v="5"/>
    <s v="N"/>
    <n v="1"/>
    <n v="0"/>
  </r>
  <r>
    <x v="5"/>
    <n v="17"/>
    <x v="16"/>
    <n v="29"/>
    <x v="28"/>
    <x v="1"/>
    <s v="Lyons Ferry"/>
    <n v="2"/>
    <s v="N"/>
    <n v="1"/>
    <n v="0"/>
  </r>
  <r>
    <x v="5"/>
    <n v="17"/>
    <x v="16"/>
    <n v="29"/>
    <x v="28"/>
    <x v="1"/>
    <s v="Lyons Ferry"/>
    <n v="3"/>
    <s v="N"/>
    <n v="1"/>
    <n v="0"/>
  </r>
  <r>
    <x v="5"/>
    <n v="17"/>
    <x v="16"/>
    <n v="29"/>
    <x v="28"/>
    <x v="1"/>
    <s v="Lyons Ferry"/>
    <n v="4"/>
    <s v="N"/>
    <n v="1"/>
    <n v="0"/>
  </r>
  <r>
    <x v="5"/>
    <n v="17"/>
    <x v="16"/>
    <n v="29"/>
    <x v="28"/>
    <x v="1"/>
    <s v="Lyons Ferry"/>
    <n v="5"/>
    <s v="N"/>
    <n v="1"/>
    <n v="0"/>
  </r>
  <r>
    <x v="5"/>
    <n v="18"/>
    <x v="17"/>
    <n v="29"/>
    <x v="28"/>
    <x v="1"/>
    <s v="Lyons Ferry"/>
    <n v="2"/>
    <s v="N"/>
    <n v="1"/>
    <n v="0"/>
  </r>
  <r>
    <x v="5"/>
    <n v="18"/>
    <x v="17"/>
    <n v="29"/>
    <x v="28"/>
    <x v="1"/>
    <s v="Lyons Ferry"/>
    <n v="3"/>
    <s v="N"/>
    <n v="1"/>
    <n v="114.45"/>
  </r>
  <r>
    <x v="5"/>
    <n v="18"/>
    <x v="17"/>
    <n v="29"/>
    <x v="28"/>
    <x v="1"/>
    <s v="Lyons Ferry"/>
    <n v="4"/>
    <s v="N"/>
    <n v="1"/>
    <n v="0"/>
  </r>
  <r>
    <x v="5"/>
    <n v="18"/>
    <x v="17"/>
    <n v="29"/>
    <x v="28"/>
    <x v="1"/>
    <s v="Lyons Ferry"/>
    <n v="5"/>
    <s v="N"/>
    <n v="1"/>
    <n v="88.03"/>
  </r>
  <r>
    <x v="5"/>
    <n v="19"/>
    <x v="18"/>
    <n v="29"/>
    <x v="28"/>
    <x v="1"/>
    <s v="Lyons Ferry"/>
    <n v="2"/>
    <s v="N"/>
    <n v="1"/>
    <n v="0"/>
  </r>
  <r>
    <x v="5"/>
    <n v="19"/>
    <x v="18"/>
    <n v="29"/>
    <x v="28"/>
    <x v="1"/>
    <s v="Lyons Ferry"/>
    <n v="3"/>
    <s v="N"/>
    <n v="1"/>
    <n v="0"/>
  </r>
  <r>
    <x v="5"/>
    <n v="19"/>
    <x v="18"/>
    <n v="29"/>
    <x v="28"/>
    <x v="1"/>
    <s v="Lyons Ferry"/>
    <n v="4"/>
    <s v="N"/>
    <n v="1"/>
    <n v="0"/>
  </r>
  <r>
    <x v="5"/>
    <n v="19"/>
    <x v="18"/>
    <n v="29"/>
    <x v="28"/>
    <x v="1"/>
    <s v="Lyons Ferry"/>
    <n v="5"/>
    <s v="N"/>
    <n v="1"/>
    <n v="0"/>
  </r>
  <r>
    <x v="5"/>
    <n v="20"/>
    <x v="19"/>
    <n v="29"/>
    <x v="28"/>
    <x v="1"/>
    <s v="Lyons Ferry"/>
    <n v="2"/>
    <s v="N"/>
    <n v="1"/>
    <n v="0"/>
  </r>
  <r>
    <x v="5"/>
    <n v="20"/>
    <x v="19"/>
    <n v="29"/>
    <x v="28"/>
    <x v="1"/>
    <s v="Lyons Ferry"/>
    <n v="3"/>
    <s v="N"/>
    <n v="1"/>
    <n v="363"/>
  </r>
  <r>
    <x v="5"/>
    <n v="20"/>
    <x v="19"/>
    <n v="29"/>
    <x v="28"/>
    <x v="1"/>
    <s v="Lyons Ferry"/>
    <n v="4"/>
    <s v="N"/>
    <n v="1"/>
    <n v="431.91"/>
  </r>
  <r>
    <x v="5"/>
    <n v="20"/>
    <x v="19"/>
    <n v="29"/>
    <x v="28"/>
    <x v="1"/>
    <s v="Lyons Ferry"/>
    <n v="5"/>
    <s v="N"/>
    <n v="1"/>
    <n v="51.17"/>
  </r>
  <r>
    <x v="5"/>
    <n v="21"/>
    <x v="20"/>
    <n v="29"/>
    <x v="28"/>
    <x v="1"/>
    <s v="Lyons Ferry"/>
    <n v="2"/>
    <s v="N"/>
    <n v="1"/>
    <n v="0"/>
  </r>
  <r>
    <x v="5"/>
    <n v="21"/>
    <x v="20"/>
    <n v="29"/>
    <x v="28"/>
    <x v="1"/>
    <s v="Lyons Ferry"/>
    <n v="3"/>
    <s v="N"/>
    <n v="1"/>
    <n v="723.73"/>
  </r>
  <r>
    <x v="5"/>
    <n v="21"/>
    <x v="20"/>
    <n v="29"/>
    <x v="28"/>
    <x v="1"/>
    <s v="Lyons Ferry"/>
    <n v="4"/>
    <s v="N"/>
    <n v="1"/>
    <n v="237.22"/>
  </r>
  <r>
    <x v="5"/>
    <n v="21"/>
    <x v="20"/>
    <n v="29"/>
    <x v="28"/>
    <x v="1"/>
    <s v="Lyons Ferry"/>
    <n v="5"/>
    <s v="N"/>
    <n v="1"/>
    <n v="15.48"/>
  </r>
  <r>
    <x v="5"/>
    <n v="22"/>
    <x v="21"/>
    <n v="29"/>
    <x v="28"/>
    <x v="1"/>
    <s v="Lyons Ferry"/>
    <n v="2"/>
    <s v="N"/>
    <n v="1"/>
    <n v="0"/>
  </r>
  <r>
    <x v="5"/>
    <n v="22"/>
    <x v="21"/>
    <n v="29"/>
    <x v="28"/>
    <x v="1"/>
    <s v="Lyons Ferry"/>
    <n v="3"/>
    <s v="N"/>
    <n v="1"/>
    <n v="10.76"/>
  </r>
  <r>
    <x v="5"/>
    <n v="22"/>
    <x v="21"/>
    <n v="29"/>
    <x v="28"/>
    <x v="1"/>
    <s v="Lyons Ferry"/>
    <n v="4"/>
    <s v="N"/>
    <n v="1"/>
    <n v="0"/>
  </r>
  <r>
    <x v="5"/>
    <n v="22"/>
    <x v="21"/>
    <n v="29"/>
    <x v="28"/>
    <x v="1"/>
    <s v="Lyons Ferry"/>
    <n v="5"/>
    <s v="N"/>
    <n v="1"/>
    <n v="68.930000000000007"/>
  </r>
  <r>
    <x v="5"/>
    <n v="23"/>
    <x v="22"/>
    <n v="29"/>
    <x v="28"/>
    <x v="1"/>
    <s v="Lyons Ferry"/>
    <n v="2"/>
    <s v="N"/>
    <n v="1"/>
    <n v="0"/>
  </r>
  <r>
    <x v="5"/>
    <n v="23"/>
    <x v="22"/>
    <n v="29"/>
    <x v="28"/>
    <x v="1"/>
    <s v="Lyons Ferry"/>
    <n v="3"/>
    <s v="N"/>
    <n v="1"/>
    <n v="0"/>
  </r>
  <r>
    <x v="5"/>
    <n v="23"/>
    <x v="22"/>
    <n v="29"/>
    <x v="28"/>
    <x v="1"/>
    <s v="Lyons Ferry"/>
    <n v="4"/>
    <s v="N"/>
    <n v="1"/>
    <n v="1.48"/>
  </r>
  <r>
    <x v="5"/>
    <n v="23"/>
    <x v="22"/>
    <n v="29"/>
    <x v="28"/>
    <x v="1"/>
    <s v="Lyons Ferry"/>
    <n v="5"/>
    <s v="N"/>
    <n v="1"/>
    <n v="0"/>
  </r>
  <r>
    <x v="5"/>
    <n v="24"/>
    <x v="23"/>
    <n v="29"/>
    <x v="28"/>
    <x v="1"/>
    <s v="Lyons Ferry"/>
    <n v="2"/>
    <s v="N"/>
    <n v="1"/>
    <n v="0"/>
  </r>
  <r>
    <x v="5"/>
    <n v="24"/>
    <x v="23"/>
    <n v="29"/>
    <x v="28"/>
    <x v="1"/>
    <s v="Lyons Ferry"/>
    <n v="3"/>
    <s v="N"/>
    <n v="1"/>
    <n v="9.75"/>
  </r>
  <r>
    <x v="5"/>
    <n v="24"/>
    <x v="23"/>
    <n v="29"/>
    <x v="28"/>
    <x v="1"/>
    <s v="Lyons Ferry"/>
    <n v="4"/>
    <s v="N"/>
    <n v="1"/>
    <n v="0"/>
  </r>
  <r>
    <x v="5"/>
    <n v="24"/>
    <x v="23"/>
    <n v="29"/>
    <x v="28"/>
    <x v="1"/>
    <s v="Lyons Ferry"/>
    <n v="5"/>
    <s v="N"/>
    <n v="1"/>
    <n v="0"/>
  </r>
  <r>
    <x v="5"/>
    <n v="25"/>
    <x v="24"/>
    <n v="29"/>
    <x v="28"/>
    <x v="1"/>
    <s v="Lyons Ferry"/>
    <n v="2"/>
    <s v="N"/>
    <n v="1"/>
    <n v="0"/>
  </r>
  <r>
    <x v="5"/>
    <n v="25"/>
    <x v="24"/>
    <n v="29"/>
    <x v="28"/>
    <x v="1"/>
    <s v="Lyons Ferry"/>
    <n v="3"/>
    <s v="N"/>
    <n v="1"/>
    <n v="138.49"/>
  </r>
  <r>
    <x v="5"/>
    <n v="25"/>
    <x v="24"/>
    <n v="29"/>
    <x v="28"/>
    <x v="1"/>
    <s v="Lyons Ferry"/>
    <n v="4"/>
    <s v="N"/>
    <n v="1"/>
    <n v="648.74"/>
  </r>
  <r>
    <x v="5"/>
    <n v="25"/>
    <x v="24"/>
    <n v="29"/>
    <x v="28"/>
    <x v="1"/>
    <s v="Lyons Ferry"/>
    <n v="5"/>
    <s v="N"/>
    <n v="1"/>
    <n v="0"/>
  </r>
  <r>
    <x v="6"/>
    <n v="1"/>
    <x v="0"/>
    <n v="29"/>
    <x v="28"/>
    <x v="1"/>
    <s v="Lyons Ferry"/>
    <n v="2"/>
    <s v="N"/>
    <n v="1"/>
    <n v="0"/>
  </r>
  <r>
    <x v="6"/>
    <n v="1"/>
    <x v="0"/>
    <n v="29"/>
    <x v="28"/>
    <x v="1"/>
    <s v="Lyons Ferry"/>
    <n v="3"/>
    <s v="N"/>
    <n v="1"/>
    <n v="66.81"/>
  </r>
  <r>
    <x v="6"/>
    <n v="1"/>
    <x v="0"/>
    <n v="29"/>
    <x v="28"/>
    <x v="1"/>
    <s v="Lyons Ferry"/>
    <n v="4"/>
    <s v="N"/>
    <n v="1"/>
    <n v="397.55"/>
  </r>
  <r>
    <x v="6"/>
    <n v="1"/>
    <x v="0"/>
    <n v="29"/>
    <x v="28"/>
    <x v="1"/>
    <s v="Lyons Ferry"/>
    <n v="5"/>
    <s v="N"/>
    <n v="1"/>
    <n v="223.43"/>
  </r>
  <r>
    <x v="6"/>
    <n v="2"/>
    <x v="1"/>
    <n v="29"/>
    <x v="28"/>
    <x v="1"/>
    <s v="Lyons Ferry"/>
    <n v="2"/>
    <s v="N"/>
    <n v="1"/>
    <n v="0"/>
  </r>
  <r>
    <x v="6"/>
    <n v="2"/>
    <x v="1"/>
    <n v="29"/>
    <x v="28"/>
    <x v="1"/>
    <s v="Lyons Ferry"/>
    <n v="3"/>
    <s v="N"/>
    <n v="1"/>
    <n v="111.25"/>
  </r>
  <r>
    <x v="6"/>
    <n v="2"/>
    <x v="1"/>
    <n v="29"/>
    <x v="28"/>
    <x v="1"/>
    <s v="Lyons Ferry"/>
    <n v="4"/>
    <s v="N"/>
    <n v="1"/>
    <n v="220.19"/>
  </r>
  <r>
    <x v="6"/>
    <n v="2"/>
    <x v="1"/>
    <n v="29"/>
    <x v="28"/>
    <x v="1"/>
    <s v="Lyons Ferry"/>
    <n v="5"/>
    <s v="N"/>
    <n v="1"/>
    <n v="108.42"/>
  </r>
  <r>
    <x v="6"/>
    <n v="3"/>
    <x v="2"/>
    <n v="29"/>
    <x v="28"/>
    <x v="1"/>
    <s v="Lyons Ferry"/>
    <n v="2"/>
    <s v="N"/>
    <n v="1"/>
    <n v="0"/>
  </r>
  <r>
    <x v="6"/>
    <n v="3"/>
    <x v="2"/>
    <n v="29"/>
    <x v="28"/>
    <x v="1"/>
    <s v="Lyons Ferry"/>
    <n v="3"/>
    <s v="N"/>
    <n v="1"/>
    <n v="0"/>
  </r>
  <r>
    <x v="6"/>
    <n v="3"/>
    <x v="2"/>
    <n v="29"/>
    <x v="28"/>
    <x v="1"/>
    <s v="Lyons Ferry"/>
    <n v="4"/>
    <s v="N"/>
    <n v="1"/>
    <n v="0"/>
  </r>
  <r>
    <x v="6"/>
    <n v="3"/>
    <x v="2"/>
    <n v="29"/>
    <x v="28"/>
    <x v="1"/>
    <s v="Lyons Ferry"/>
    <n v="5"/>
    <s v="N"/>
    <n v="1"/>
    <n v="0"/>
  </r>
  <r>
    <x v="6"/>
    <n v="4"/>
    <x v="3"/>
    <n v="29"/>
    <x v="28"/>
    <x v="1"/>
    <s v="Lyons Ferry"/>
    <n v="2"/>
    <s v="N"/>
    <n v="1"/>
    <n v="0"/>
  </r>
  <r>
    <x v="6"/>
    <n v="4"/>
    <x v="3"/>
    <n v="29"/>
    <x v="28"/>
    <x v="1"/>
    <s v="Lyons Ferry"/>
    <n v="3"/>
    <s v="N"/>
    <n v="1"/>
    <n v="442.78"/>
  </r>
  <r>
    <x v="6"/>
    <n v="4"/>
    <x v="3"/>
    <n v="29"/>
    <x v="28"/>
    <x v="1"/>
    <s v="Lyons Ferry"/>
    <n v="4"/>
    <s v="N"/>
    <n v="1"/>
    <n v="338.29"/>
  </r>
  <r>
    <x v="6"/>
    <n v="4"/>
    <x v="3"/>
    <n v="29"/>
    <x v="28"/>
    <x v="1"/>
    <s v="Lyons Ferry"/>
    <n v="5"/>
    <s v="N"/>
    <n v="1"/>
    <n v="31.99"/>
  </r>
  <r>
    <x v="6"/>
    <n v="5"/>
    <x v="4"/>
    <n v="29"/>
    <x v="28"/>
    <x v="1"/>
    <s v="Lyons Ferry"/>
    <n v="2"/>
    <s v="N"/>
    <n v="1"/>
    <n v="0"/>
  </r>
  <r>
    <x v="6"/>
    <n v="5"/>
    <x v="4"/>
    <n v="29"/>
    <x v="28"/>
    <x v="1"/>
    <s v="Lyons Ferry"/>
    <n v="3"/>
    <s v="N"/>
    <n v="1"/>
    <n v="3571.66"/>
  </r>
  <r>
    <x v="6"/>
    <n v="5"/>
    <x v="4"/>
    <n v="29"/>
    <x v="28"/>
    <x v="1"/>
    <s v="Lyons Ferry"/>
    <n v="4"/>
    <s v="N"/>
    <n v="1"/>
    <n v="1477.65"/>
  </r>
  <r>
    <x v="6"/>
    <n v="5"/>
    <x v="4"/>
    <n v="29"/>
    <x v="28"/>
    <x v="1"/>
    <s v="Lyons Ferry"/>
    <n v="5"/>
    <s v="N"/>
    <n v="1"/>
    <n v="99.55"/>
  </r>
  <r>
    <x v="6"/>
    <n v="6"/>
    <x v="5"/>
    <n v="29"/>
    <x v="28"/>
    <x v="1"/>
    <s v="Lyons Ferry"/>
    <n v="2"/>
    <s v="N"/>
    <n v="1"/>
    <n v="0"/>
  </r>
  <r>
    <x v="6"/>
    <n v="6"/>
    <x v="5"/>
    <n v="29"/>
    <x v="28"/>
    <x v="1"/>
    <s v="Lyons Ferry"/>
    <n v="3"/>
    <s v="N"/>
    <n v="1"/>
    <n v="0"/>
  </r>
  <r>
    <x v="6"/>
    <n v="6"/>
    <x v="5"/>
    <n v="29"/>
    <x v="28"/>
    <x v="1"/>
    <s v="Lyons Ferry"/>
    <n v="4"/>
    <s v="N"/>
    <n v="1"/>
    <n v="0"/>
  </r>
  <r>
    <x v="6"/>
    <n v="6"/>
    <x v="5"/>
    <n v="29"/>
    <x v="28"/>
    <x v="1"/>
    <s v="Lyons Ferry"/>
    <n v="5"/>
    <s v="N"/>
    <n v="1"/>
    <n v="0"/>
  </r>
  <r>
    <x v="6"/>
    <n v="7"/>
    <x v="6"/>
    <n v="29"/>
    <x v="28"/>
    <x v="1"/>
    <s v="Lyons Ferry"/>
    <n v="2"/>
    <s v="N"/>
    <n v="1"/>
    <n v="14.65"/>
  </r>
  <r>
    <x v="6"/>
    <n v="7"/>
    <x v="6"/>
    <n v="29"/>
    <x v="28"/>
    <x v="1"/>
    <s v="Lyons Ferry"/>
    <n v="3"/>
    <s v="N"/>
    <n v="1"/>
    <n v="0"/>
  </r>
  <r>
    <x v="6"/>
    <n v="7"/>
    <x v="6"/>
    <n v="29"/>
    <x v="28"/>
    <x v="1"/>
    <s v="Lyons Ferry"/>
    <n v="4"/>
    <s v="N"/>
    <n v="1"/>
    <n v="0"/>
  </r>
  <r>
    <x v="6"/>
    <n v="7"/>
    <x v="6"/>
    <n v="29"/>
    <x v="28"/>
    <x v="1"/>
    <s v="Lyons Ferry"/>
    <n v="5"/>
    <s v="N"/>
    <n v="1"/>
    <n v="0"/>
  </r>
  <r>
    <x v="6"/>
    <n v="8"/>
    <x v="7"/>
    <n v="29"/>
    <x v="28"/>
    <x v="1"/>
    <s v="Lyons Ferry"/>
    <n v="2"/>
    <s v="N"/>
    <n v="1"/>
    <n v="6.61"/>
  </r>
  <r>
    <x v="6"/>
    <n v="8"/>
    <x v="7"/>
    <n v="29"/>
    <x v="28"/>
    <x v="1"/>
    <s v="Lyons Ferry"/>
    <n v="3"/>
    <s v="N"/>
    <n v="1"/>
    <n v="0.69"/>
  </r>
  <r>
    <x v="6"/>
    <n v="8"/>
    <x v="7"/>
    <n v="29"/>
    <x v="28"/>
    <x v="1"/>
    <s v="Lyons Ferry"/>
    <n v="4"/>
    <s v="N"/>
    <n v="1"/>
    <n v="0.84"/>
  </r>
  <r>
    <x v="6"/>
    <n v="8"/>
    <x v="7"/>
    <n v="29"/>
    <x v="28"/>
    <x v="1"/>
    <s v="Lyons Ferry"/>
    <n v="5"/>
    <s v="N"/>
    <n v="1"/>
    <n v="0.56000000000000005"/>
  </r>
  <r>
    <x v="6"/>
    <n v="9"/>
    <x v="8"/>
    <n v="29"/>
    <x v="28"/>
    <x v="1"/>
    <s v="Lyons Ferry"/>
    <n v="2"/>
    <s v="N"/>
    <n v="1"/>
    <n v="32.799999999999997"/>
  </r>
  <r>
    <x v="6"/>
    <n v="9"/>
    <x v="8"/>
    <n v="29"/>
    <x v="28"/>
    <x v="1"/>
    <s v="Lyons Ferry"/>
    <n v="3"/>
    <s v="N"/>
    <n v="1"/>
    <n v="3.76"/>
  </r>
  <r>
    <x v="6"/>
    <n v="9"/>
    <x v="8"/>
    <n v="29"/>
    <x v="28"/>
    <x v="1"/>
    <s v="Lyons Ferry"/>
    <n v="4"/>
    <s v="N"/>
    <n v="1"/>
    <n v="0"/>
  </r>
  <r>
    <x v="6"/>
    <n v="9"/>
    <x v="8"/>
    <n v="29"/>
    <x v="28"/>
    <x v="1"/>
    <s v="Lyons Ferry"/>
    <n v="5"/>
    <s v="N"/>
    <n v="1"/>
    <n v="0"/>
  </r>
  <r>
    <x v="6"/>
    <n v="10"/>
    <x v="9"/>
    <n v="29"/>
    <x v="28"/>
    <x v="1"/>
    <s v="Lyons Ferry"/>
    <n v="2"/>
    <s v="N"/>
    <n v="1"/>
    <n v="0"/>
  </r>
  <r>
    <x v="6"/>
    <n v="10"/>
    <x v="9"/>
    <n v="29"/>
    <x v="28"/>
    <x v="1"/>
    <s v="Lyons Ferry"/>
    <n v="3"/>
    <s v="N"/>
    <n v="1"/>
    <n v="0"/>
  </r>
  <r>
    <x v="6"/>
    <n v="10"/>
    <x v="9"/>
    <n v="29"/>
    <x v="28"/>
    <x v="1"/>
    <s v="Lyons Ferry"/>
    <n v="4"/>
    <s v="N"/>
    <n v="1"/>
    <n v="0"/>
  </r>
  <r>
    <x v="6"/>
    <n v="10"/>
    <x v="9"/>
    <n v="29"/>
    <x v="28"/>
    <x v="1"/>
    <s v="Lyons Ferry"/>
    <n v="5"/>
    <s v="N"/>
    <n v="1"/>
    <n v="0"/>
  </r>
  <r>
    <x v="6"/>
    <n v="11"/>
    <x v="10"/>
    <n v="29"/>
    <x v="28"/>
    <x v="1"/>
    <s v="Lyons Ferry"/>
    <n v="2"/>
    <s v="N"/>
    <n v="1"/>
    <n v="0.02"/>
  </r>
  <r>
    <x v="6"/>
    <n v="11"/>
    <x v="10"/>
    <n v="29"/>
    <x v="28"/>
    <x v="1"/>
    <s v="Lyons Ferry"/>
    <n v="3"/>
    <s v="N"/>
    <n v="1"/>
    <n v="0.01"/>
  </r>
  <r>
    <x v="6"/>
    <n v="11"/>
    <x v="10"/>
    <n v="29"/>
    <x v="28"/>
    <x v="1"/>
    <s v="Lyons Ferry"/>
    <n v="4"/>
    <s v="N"/>
    <n v="1"/>
    <n v="0"/>
  </r>
  <r>
    <x v="6"/>
    <n v="11"/>
    <x v="10"/>
    <n v="29"/>
    <x v="28"/>
    <x v="1"/>
    <s v="Lyons Ferry"/>
    <n v="5"/>
    <s v="N"/>
    <n v="1"/>
    <n v="0"/>
  </r>
  <r>
    <x v="6"/>
    <n v="12"/>
    <x v="11"/>
    <n v="29"/>
    <x v="28"/>
    <x v="1"/>
    <s v="Lyons Ferry"/>
    <n v="2"/>
    <s v="N"/>
    <n v="1"/>
    <n v="0"/>
  </r>
  <r>
    <x v="6"/>
    <n v="12"/>
    <x v="11"/>
    <n v="29"/>
    <x v="28"/>
    <x v="1"/>
    <s v="Lyons Ferry"/>
    <n v="3"/>
    <s v="N"/>
    <n v="1"/>
    <n v="5.8"/>
  </r>
  <r>
    <x v="6"/>
    <n v="12"/>
    <x v="11"/>
    <n v="29"/>
    <x v="28"/>
    <x v="1"/>
    <s v="Lyons Ferry"/>
    <n v="4"/>
    <s v="N"/>
    <n v="1"/>
    <n v="0"/>
  </r>
  <r>
    <x v="6"/>
    <n v="12"/>
    <x v="11"/>
    <n v="29"/>
    <x v="28"/>
    <x v="1"/>
    <s v="Lyons Ferry"/>
    <n v="5"/>
    <s v="N"/>
    <n v="1"/>
    <n v="0"/>
  </r>
  <r>
    <x v="6"/>
    <n v="13"/>
    <x v="12"/>
    <n v="29"/>
    <x v="28"/>
    <x v="1"/>
    <s v="Lyons Ferry"/>
    <n v="2"/>
    <s v="N"/>
    <n v="1"/>
    <n v="0"/>
  </r>
  <r>
    <x v="6"/>
    <n v="13"/>
    <x v="12"/>
    <n v="29"/>
    <x v="28"/>
    <x v="1"/>
    <s v="Lyons Ferry"/>
    <n v="3"/>
    <s v="N"/>
    <n v="1"/>
    <n v="0"/>
  </r>
  <r>
    <x v="6"/>
    <n v="13"/>
    <x v="12"/>
    <n v="29"/>
    <x v="28"/>
    <x v="1"/>
    <s v="Lyons Ferry"/>
    <n v="4"/>
    <s v="N"/>
    <n v="1"/>
    <n v="0"/>
  </r>
  <r>
    <x v="6"/>
    <n v="13"/>
    <x v="12"/>
    <n v="29"/>
    <x v="28"/>
    <x v="1"/>
    <s v="Lyons Ferry"/>
    <n v="5"/>
    <s v="N"/>
    <n v="1"/>
    <n v="0"/>
  </r>
  <r>
    <x v="6"/>
    <n v="14"/>
    <x v="13"/>
    <n v="29"/>
    <x v="28"/>
    <x v="1"/>
    <s v="Lyons Ferry"/>
    <n v="2"/>
    <s v="N"/>
    <n v="1"/>
    <n v="0"/>
  </r>
  <r>
    <x v="6"/>
    <n v="14"/>
    <x v="13"/>
    <n v="29"/>
    <x v="28"/>
    <x v="1"/>
    <s v="Lyons Ferry"/>
    <n v="3"/>
    <s v="N"/>
    <n v="1"/>
    <n v="0"/>
  </r>
  <r>
    <x v="6"/>
    <n v="14"/>
    <x v="13"/>
    <n v="29"/>
    <x v="28"/>
    <x v="1"/>
    <s v="Lyons Ferry"/>
    <n v="4"/>
    <s v="N"/>
    <n v="1"/>
    <n v="0"/>
  </r>
  <r>
    <x v="6"/>
    <n v="14"/>
    <x v="13"/>
    <n v="29"/>
    <x v="28"/>
    <x v="1"/>
    <s v="Lyons Ferry"/>
    <n v="5"/>
    <s v="N"/>
    <n v="1"/>
    <n v="0"/>
  </r>
  <r>
    <x v="6"/>
    <n v="15"/>
    <x v="14"/>
    <n v="29"/>
    <x v="28"/>
    <x v="1"/>
    <s v="Lyons Ferry"/>
    <n v="2"/>
    <s v="N"/>
    <n v="1"/>
    <n v="533.91999999999996"/>
  </r>
  <r>
    <x v="6"/>
    <n v="15"/>
    <x v="14"/>
    <n v="29"/>
    <x v="28"/>
    <x v="1"/>
    <s v="Lyons Ferry"/>
    <n v="3"/>
    <s v="N"/>
    <n v="1"/>
    <n v="1374.96"/>
  </r>
  <r>
    <x v="6"/>
    <n v="15"/>
    <x v="14"/>
    <n v="29"/>
    <x v="28"/>
    <x v="1"/>
    <s v="Lyons Ferry"/>
    <n v="4"/>
    <s v="N"/>
    <n v="1"/>
    <n v="4124.7700000000004"/>
  </r>
  <r>
    <x v="6"/>
    <n v="15"/>
    <x v="14"/>
    <n v="29"/>
    <x v="28"/>
    <x v="1"/>
    <s v="Lyons Ferry"/>
    <n v="5"/>
    <s v="N"/>
    <n v="1"/>
    <n v="868.7"/>
  </r>
  <r>
    <x v="6"/>
    <n v="16"/>
    <x v="15"/>
    <n v="29"/>
    <x v="28"/>
    <x v="1"/>
    <s v="Lyons Ferry"/>
    <n v="2"/>
    <s v="N"/>
    <n v="1"/>
    <n v="0.33"/>
  </r>
  <r>
    <x v="6"/>
    <n v="16"/>
    <x v="15"/>
    <n v="29"/>
    <x v="28"/>
    <x v="1"/>
    <s v="Lyons Ferry"/>
    <n v="3"/>
    <s v="N"/>
    <n v="1"/>
    <n v="0.03"/>
  </r>
  <r>
    <x v="6"/>
    <n v="16"/>
    <x v="15"/>
    <n v="29"/>
    <x v="28"/>
    <x v="1"/>
    <s v="Lyons Ferry"/>
    <n v="4"/>
    <s v="N"/>
    <n v="1"/>
    <n v="0"/>
  </r>
  <r>
    <x v="6"/>
    <n v="16"/>
    <x v="15"/>
    <n v="29"/>
    <x v="28"/>
    <x v="1"/>
    <s v="Lyons Ferry"/>
    <n v="5"/>
    <s v="N"/>
    <n v="1"/>
    <n v="0"/>
  </r>
  <r>
    <x v="6"/>
    <n v="17"/>
    <x v="16"/>
    <n v="29"/>
    <x v="28"/>
    <x v="1"/>
    <s v="Lyons Ferry"/>
    <n v="2"/>
    <s v="N"/>
    <n v="1"/>
    <n v="0"/>
  </r>
  <r>
    <x v="6"/>
    <n v="17"/>
    <x v="16"/>
    <n v="29"/>
    <x v="28"/>
    <x v="1"/>
    <s v="Lyons Ferry"/>
    <n v="3"/>
    <s v="N"/>
    <n v="1"/>
    <n v="0"/>
  </r>
  <r>
    <x v="6"/>
    <n v="17"/>
    <x v="16"/>
    <n v="29"/>
    <x v="28"/>
    <x v="1"/>
    <s v="Lyons Ferry"/>
    <n v="4"/>
    <s v="N"/>
    <n v="1"/>
    <n v="0"/>
  </r>
  <r>
    <x v="6"/>
    <n v="17"/>
    <x v="16"/>
    <n v="29"/>
    <x v="28"/>
    <x v="1"/>
    <s v="Lyons Ferry"/>
    <n v="5"/>
    <s v="N"/>
    <n v="1"/>
    <n v="0"/>
  </r>
  <r>
    <x v="6"/>
    <n v="18"/>
    <x v="17"/>
    <n v="29"/>
    <x v="28"/>
    <x v="1"/>
    <s v="Lyons Ferry"/>
    <n v="2"/>
    <s v="N"/>
    <n v="1"/>
    <n v="0"/>
  </r>
  <r>
    <x v="6"/>
    <n v="18"/>
    <x v="17"/>
    <n v="29"/>
    <x v="28"/>
    <x v="1"/>
    <s v="Lyons Ferry"/>
    <n v="3"/>
    <s v="N"/>
    <n v="1"/>
    <n v="111"/>
  </r>
  <r>
    <x v="6"/>
    <n v="18"/>
    <x v="17"/>
    <n v="29"/>
    <x v="28"/>
    <x v="1"/>
    <s v="Lyons Ferry"/>
    <n v="4"/>
    <s v="N"/>
    <n v="1"/>
    <n v="0"/>
  </r>
  <r>
    <x v="6"/>
    <n v="18"/>
    <x v="17"/>
    <n v="29"/>
    <x v="28"/>
    <x v="1"/>
    <s v="Lyons Ferry"/>
    <n v="5"/>
    <s v="N"/>
    <n v="1"/>
    <n v="63.9"/>
  </r>
  <r>
    <x v="6"/>
    <n v="19"/>
    <x v="18"/>
    <n v="29"/>
    <x v="28"/>
    <x v="1"/>
    <s v="Lyons Ferry"/>
    <n v="2"/>
    <s v="N"/>
    <n v="1"/>
    <n v="0"/>
  </r>
  <r>
    <x v="6"/>
    <n v="19"/>
    <x v="18"/>
    <n v="29"/>
    <x v="28"/>
    <x v="1"/>
    <s v="Lyons Ferry"/>
    <n v="3"/>
    <s v="N"/>
    <n v="1"/>
    <n v="0"/>
  </r>
  <r>
    <x v="6"/>
    <n v="19"/>
    <x v="18"/>
    <n v="29"/>
    <x v="28"/>
    <x v="1"/>
    <s v="Lyons Ferry"/>
    <n v="4"/>
    <s v="N"/>
    <n v="1"/>
    <n v="0"/>
  </r>
  <r>
    <x v="6"/>
    <n v="19"/>
    <x v="18"/>
    <n v="29"/>
    <x v="28"/>
    <x v="1"/>
    <s v="Lyons Ferry"/>
    <n v="5"/>
    <s v="N"/>
    <n v="1"/>
    <n v="0"/>
  </r>
  <r>
    <x v="6"/>
    <n v="20"/>
    <x v="19"/>
    <n v="29"/>
    <x v="28"/>
    <x v="1"/>
    <s v="Lyons Ferry"/>
    <n v="2"/>
    <s v="N"/>
    <n v="1"/>
    <n v="0"/>
  </r>
  <r>
    <x v="6"/>
    <n v="20"/>
    <x v="19"/>
    <n v="29"/>
    <x v="28"/>
    <x v="1"/>
    <s v="Lyons Ferry"/>
    <n v="3"/>
    <s v="N"/>
    <n v="1"/>
    <n v="313.48"/>
  </r>
  <r>
    <x v="6"/>
    <n v="20"/>
    <x v="19"/>
    <n v="29"/>
    <x v="28"/>
    <x v="1"/>
    <s v="Lyons Ferry"/>
    <n v="4"/>
    <s v="N"/>
    <n v="1"/>
    <n v="334.66"/>
  </r>
  <r>
    <x v="6"/>
    <n v="20"/>
    <x v="19"/>
    <n v="29"/>
    <x v="28"/>
    <x v="1"/>
    <s v="Lyons Ferry"/>
    <n v="5"/>
    <s v="N"/>
    <n v="1"/>
    <n v="33.07"/>
  </r>
  <r>
    <x v="6"/>
    <n v="21"/>
    <x v="20"/>
    <n v="29"/>
    <x v="28"/>
    <x v="1"/>
    <s v="Lyons Ferry"/>
    <n v="2"/>
    <s v="N"/>
    <n v="1"/>
    <n v="0"/>
  </r>
  <r>
    <x v="6"/>
    <n v="21"/>
    <x v="20"/>
    <n v="29"/>
    <x v="28"/>
    <x v="1"/>
    <s v="Lyons Ferry"/>
    <n v="3"/>
    <s v="N"/>
    <n v="1"/>
    <n v="645.41999999999996"/>
  </r>
  <r>
    <x v="6"/>
    <n v="21"/>
    <x v="20"/>
    <n v="29"/>
    <x v="28"/>
    <x v="1"/>
    <s v="Lyons Ferry"/>
    <n v="4"/>
    <s v="N"/>
    <n v="1"/>
    <n v="189.81"/>
  </r>
  <r>
    <x v="6"/>
    <n v="21"/>
    <x v="20"/>
    <n v="29"/>
    <x v="28"/>
    <x v="1"/>
    <s v="Lyons Ferry"/>
    <n v="5"/>
    <s v="N"/>
    <n v="1"/>
    <n v="10.33"/>
  </r>
  <r>
    <x v="6"/>
    <n v="22"/>
    <x v="21"/>
    <n v="29"/>
    <x v="28"/>
    <x v="1"/>
    <s v="Lyons Ferry"/>
    <n v="2"/>
    <s v="N"/>
    <n v="1"/>
    <n v="0"/>
  </r>
  <r>
    <x v="6"/>
    <n v="22"/>
    <x v="21"/>
    <n v="29"/>
    <x v="28"/>
    <x v="1"/>
    <s v="Lyons Ferry"/>
    <n v="3"/>
    <s v="N"/>
    <n v="1"/>
    <n v="10.76"/>
  </r>
  <r>
    <x v="6"/>
    <n v="22"/>
    <x v="21"/>
    <n v="29"/>
    <x v="28"/>
    <x v="1"/>
    <s v="Lyons Ferry"/>
    <n v="4"/>
    <s v="N"/>
    <n v="1"/>
    <n v="0"/>
  </r>
  <r>
    <x v="6"/>
    <n v="22"/>
    <x v="21"/>
    <n v="29"/>
    <x v="28"/>
    <x v="1"/>
    <s v="Lyons Ferry"/>
    <n v="5"/>
    <s v="N"/>
    <n v="1"/>
    <n v="51.6"/>
  </r>
  <r>
    <x v="6"/>
    <n v="23"/>
    <x v="22"/>
    <n v="29"/>
    <x v="28"/>
    <x v="1"/>
    <s v="Lyons Ferry"/>
    <n v="2"/>
    <s v="N"/>
    <n v="1"/>
    <n v="0"/>
  </r>
  <r>
    <x v="6"/>
    <n v="23"/>
    <x v="22"/>
    <n v="29"/>
    <x v="28"/>
    <x v="1"/>
    <s v="Lyons Ferry"/>
    <n v="3"/>
    <s v="N"/>
    <n v="1"/>
    <n v="0"/>
  </r>
  <r>
    <x v="6"/>
    <n v="23"/>
    <x v="22"/>
    <n v="29"/>
    <x v="28"/>
    <x v="1"/>
    <s v="Lyons Ferry"/>
    <n v="4"/>
    <s v="N"/>
    <n v="1"/>
    <n v="1.42"/>
  </r>
  <r>
    <x v="6"/>
    <n v="23"/>
    <x v="22"/>
    <n v="29"/>
    <x v="28"/>
    <x v="1"/>
    <s v="Lyons Ferry"/>
    <n v="5"/>
    <s v="N"/>
    <n v="1"/>
    <n v="0"/>
  </r>
  <r>
    <x v="6"/>
    <n v="24"/>
    <x v="23"/>
    <n v="29"/>
    <x v="28"/>
    <x v="1"/>
    <s v="Lyons Ferry"/>
    <n v="2"/>
    <s v="N"/>
    <n v="1"/>
    <n v="0"/>
  </r>
  <r>
    <x v="6"/>
    <n v="24"/>
    <x v="23"/>
    <n v="29"/>
    <x v="28"/>
    <x v="1"/>
    <s v="Lyons Ferry"/>
    <n v="3"/>
    <s v="N"/>
    <n v="1"/>
    <n v="10.16"/>
  </r>
  <r>
    <x v="6"/>
    <n v="24"/>
    <x v="23"/>
    <n v="29"/>
    <x v="28"/>
    <x v="1"/>
    <s v="Lyons Ferry"/>
    <n v="4"/>
    <s v="N"/>
    <n v="1"/>
    <n v="0"/>
  </r>
  <r>
    <x v="6"/>
    <n v="24"/>
    <x v="23"/>
    <n v="29"/>
    <x v="28"/>
    <x v="1"/>
    <s v="Lyons Ferry"/>
    <n v="5"/>
    <s v="N"/>
    <n v="1"/>
    <n v="0"/>
  </r>
  <r>
    <x v="6"/>
    <n v="25"/>
    <x v="24"/>
    <n v="29"/>
    <x v="28"/>
    <x v="1"/>
    <s v="Lyons Ferry"/>
    <n v="2"/>
    <s v="N"/>
    <n v="1"/>
    <n v="0"/>
  </r>
  <r>
    <x v="6"/>
    <n v="25"/>
    <x v="24"/>
    <n v="29"/>
    <x v="28"/>
    <x v="1"/>
    <s v="Lyons Ferry"/>
    <n v="3"/>
    <s v="N"/>
    <n v="1"/>
    <n v="221.77"/>
  </r>
  <r>
    <x v="6"/>
    <n v="25"/>
    <x v="24"/>
    <n v="29"/>
    <x v="28"/>
    <x v="1"/>
    <s v="Lyons Ferry"/>
    <n v="4"/>
    <s v="N"/>
    <n v="1"/>
    <n v="972.65"/>
  </r>
  <r>
    <x v="6"/>
    <n v="25"/>
    <x v="24"/>
    <n v="29"/>
    <x v="28"/>
    <x v="1"/>
    <s v="Lyons Ferry"/>
    <n v="5"/>
    <s v="N"/>
    <n v="1"/>
    <n v="0"/>
  </r>
  <r>
    <x v="0"/>
    <n v="1"/>
    <x v="0"/>
    <n v="30"/>
    <x v="29"/>
    <x v="1"/>
    <s v="Mid Col R Brights"/>
    <n v="2"/>
    <s v="N"/>
    <n v="1"/>
    <n v="0"/>
  </r>
  <r>
    <x v="0"/>
    <n v="1"/>
    <x v="0"/>
    <n v="30"/>
    <x v="29"/>
    <x v="1"/>
    <s v="Mid Col R Brights"/>
    <n v="3"/>
    <s v="N"/>
    <n v="1"/>
    <n v="924.78"/>
  </r>
  <r>
    <x v="0"/>
    <n v="1"/>
    <x v="0"/>
    <n v="30"/>
    <x v="29"/>
    <x v="1"/>
    <s v="Mid Col R Brights"/>
    <n v="4"/>
    <s v="N"/>
    <n v="1"/>
    <n v="6687.38"/>
  </r>
  <r>
    <x v="0"/>
    <n v="1"/>
    <x v="0"/>
    <n v="30"/>
    <x v="29"/>
    <x v="1"/>
    <s v="Mid Col R Brights"/>
    <n v="5"/>
    <s v="N"/>
    <n v="1"/>
    <n v="5442.2"/>
  </r>
  <r>
    <x v="0"/>
    <n v="2"/>
    <x v="1"/>
    <n v="30"/>
    <x v="29"/>
    <x v="1"/>
    <s v="Mid Col R Brights"/>
    <n v="2"/>
    <s v="N"/>
    <n v="1"/>
    <n v="0"/>
  </r>
  <r>
    <x v="0"/>
    <n v="2"/>
    <x v="1"/>
    <n v="30"/>
    <x v="29"/>
    <x v="1"/>
    <s v="Mid Col R Brights"/>
    <n v="3"/>
    <s v="N"/>
    <n v="1"/>
    <n v="689.4"/>
  </r>
  <r>
    <x v="0"/>
    <n v="2"/>
    <x v="1"/>
    <n v="30"/>
    <x v="29"/>
    <x v="1"/>
    <s v="Mid Col R Brights"/>
    <n v="4"/>
    <s v="N"/>
    <n v="1"/>
    <n v="2174.23"/>
  </r>
  <r>
    <x v="0"/>
    <n v="2"/>
    <x v="1"/>
    <n v="30"/>
    <x v="29"/>
    <x v="1"/>
    <s v="Mid Col R Brights"/>
    <n v="5"/>
    <s v="N"/>
    <n v="1"/>
    <n v="1059.79"/>
  </r>
  <r>
    <x v="0"/>
    <n v="3"/>
    <x v="2"/>
    <n v="30"/>
    <x v="29"/>
    <x v="1"/>
    <s v="Mid Col R Brights"/>
    <n v="2"/>
    <s v="N"/>
    <n v="1"/>
    <n v="0"/>
  </r>
  <r>
    <x v="0"/>
    <n v="3"/>
    <x v="2"/>
    <n v="30"/>
    <x v="29"/>
    <x v="1"/>
    <s v="Mid Col R Brights"/>
    <n v="3"/>
    <s v="N"/>
    <n v="1"/>
    <n v="0"/>
  </r>
  <r>
    <x v="0"/>
    <n v="3"/>
    <x v="2"/>
    <n v="30"/>
    <x v="29"/>
    <x v="1"/>
    <s v="Mid Col R Brights"/>
    <n v="4"/>
    <s v="N"/>
    <n v="1"/>
    <n v="0"/>
  </r>
  <r>
    <x v="0"/>
    <n v="3"/>
    <x v="2"/>
    <n v="30"/>
    <x v="29"/>
    <x v="1"/>
    <s v="Mid Col R Brights"/>
    <n v="5"/>
    <s v="N"/>
    <n v="1"/>
    <n v="0"/>
  </r>
  <r>
    <x v="0"/>
    <n v="4"/>
    <x v="3"/>
    <n v="30"/>
    <x v="29"/>
    <x v="1"/>
    <s v="Mid Col R Brights"/>
    <n v="2"/>
    <s v="N"/>
    <n v="1"/>
    <n v="9.42"/>
  </r>
  <r>
    <x v="0"/>
    <n v="4"/>
    <x v="3"/>
    <n v="30"/>
    <x v="29"/>
    <x v="1"/>
    <s v="Mid Col R Brights"/>
    <n v="3"/>
    <s v="N"/>
    <n v="1"/>
    <n v="2697.73"/>
  </r>
  <r>
    <x v="0"/>
    <n v="4"/>
    <x v="3"/>
    <n v="30"/>
    <x v="29"/>
    <x v="1"/>
    <s v="Mid Col R Brights"/>
    <n v="4"/>
    <s v="N"/>
    <n v="1"/>
    <n v="1510.21"/>
  </r>
  <r>
    <x v="0"/>
    <n v="4"/>
    <x v="3"/>
    <n v="30"/>
    <x v="29"/>
    <x v="1"/>
    <s v="Mid Col R Brights"/>
    <n v="5"/>
    <s v="N"/>
    <n v="1"/>
    <n v="381.87"/>
  </r>
  <r>
    <x v="0"/>
    <n v="5"/>
    <x v="4"/>
    <n v="30"/>
    <x v="29"/>
    <x v="1"/>
    <s v="Mid Col R Brights"/>
    <n v="2"/>
    <s v="N"/>
    <n v="1"/>
    <n v="0"/>
  </r>
  <r>
    <x v="0"/>
    <n v="5"/>
    <x v="4"/>
    <n v="30"/>
    <x v="29"/>
    <x v="1"/>
    <s v="Mid Col R Brights"/>
    <n v="3"/>
    <s v="N"/>
    <n v="1"/>
    <n v="458.1"/>
  </r>
  <r>
    <x v="0"/>
    <n v="5"/>
    <x v="4"/>
    <n v="30"/>
    <x v="29"/>
    <x v="1"/>
    <s v="Mid Col R Brights"/>
    <n v="4"/>
    <s v="N"/>
    <n v="1"/>
    <n v="473.71"/>
  </r>
  <r>
    <x v="0"/>
    <n v="5"/>
    <x v="4"/>
    <n v="30"/>
    <x v="29"/>
    <x v="1"/>
    <s v="Mid Col R Brights"/>
    <n v="5"/>
    <s v="N"/>
    <n v="1"/>
    <n v="68.84"/>
  </r>
  <r>
    <x v="0"/>
    <n v="6"/>
    <x v="5"/>
    <n v="30"/>
    <x v="29"/>
    <x v="1"/>
    <s v="Mid Col R Brights"/>
    <n v="2"/>
    <s v="N"/>
    <n v="1"/>
    <n v="0"/>
  </r>
  <r>
    <x v="0"/>
    <n v="6"/>
    <x v="5"/>
    <n v="30"/>
    <x v="29"/>
    <x v="1"/>
    <s v="Mid Col R Brights"/>
    <n v="3"/>
    <s v="N"/>
    <n v="1"/>
    <n v="0"/>
  </r>
  <r>
    <x v="0"/>
    <n v="6"/>
    <x v="5"/>
    <n v="30"/>
    <x v="29"/>
    <x v="1"/>
    <s v="Mid Col R Brights"/>
    <n v="4"/>
    <s v="N"/>
    <n v="1"/>
    <n v="0"/>
  </r>
  <r>
    <x v="0"/>
    <n v="6"/>
    <x v="5"/>
    <n v="30"/>
    <x v="29"/>
    <x v="1"/>
    <s v="Mid Col R Brights"/>
    <n v="5"/>
    <s v="N"/>
    <n v="1"/>
    <n v="0"/>
  </r>
  <r>
    <x v="0"/>
    <n v="7"/>
    <x v="6"/>
    <n v="30"/>
    <x v="29"/>
    <x v="1"/>
    <s v="Mid Col R Brights"/>
    <n v="2"/>
    <s v="N"/>
    <n v="1"/>
    <n v="0"/>
  </r>
  <r>
    <x v="0"/>
    <n v="7"/>
    <x v="6"/>
    <n v="30"/>
    <x v="29"/>
    <x v="1"/>
    <s v="Mid Col R Brights"/>
    <n v="3"/>
    <s v="N"/>
    <n v="1"/>
    <n v="137.66999999999999"/>
  </r>
  <r>
    <x v="0"/>
    <n v="7"/>
    <x v="6"/>
    <n v="30"/>
    <x v="29"/>
    <x v="1"/>
    <s v="Mid Col R Brights"/>
    <n v="4"/>
    <s v="N"/>
    <n v="1"/>
    <n v="25.19"/>
  </r>
  <r>
    <x v="0"/>
    <n v="7"/>
    <x v="6"/>
    <n v="30"/>
    <x v="29"/>
    <x v="1"/>
    <s v="Mid Col R Brights"/>
    <n v="5"/>
    <s v="N"/>
    <n v="1"/>
    <n v="20.45"/>
  </r>
  <r>
    <x v="0"/>
    <n v="8"/>
    <x v="7"/>
    <n v="30"/>
    <x v="29"/>
    <x v="1"/>
    <s v="Mid Col R Brights"/>
    <n v="2"/>
    <s v="N"/>
    <n v="1"/>
    <n v="47.35"/>
  </r>
  <r>
    <x v="0"/>
    <n v="8"/>
    <x v="7"/>
    <n v="30"/>
    <x v="29"/>
    <x v="1"/>
    <s v="Mid Col R Brights"/>
    <n v="3"/>
    <s v="N"/>
    <n v="1"/>
    <n v="119"/>
  </r>
  <r>
    <x v="0"/>
    <n v="8"/>
    <x v="7"/>
    <n v="30"/>
    <x v="29"/>
    <x v="1"/>
    <s v="Mid Col R Brights"/>
    <n v="4"/>
    <s v="N"/>
    <n v="1"/>
    <n v="231.51"/>
  </r>
  <r>
    <x v="0"/>
    <n v="8"/>
    <x v="7"/>
    <n v="30"/>
    <x v="29"/>
    <x v="1"/>
    <s v="Mid Col R Brights"/>
    <n v="5"/>
    <s v="N"/>
    <n v="1"/>
    <n v="10.99"/>
  </r>
  <r>
    <x v="0"/>
    <n v="9"/>
    <x v="8"/>
    <n v="30"/>
    <x v="29"/>
    <x v="1"/>
    <s v="Mid Col R Brights"/>
    <n v="2"/>
    <s v="N"/>
    <n v="1"/>
    <n v="203.87"/>
  </r>
  <r>
    <x v="0"/>
    <n v="9"/>
    <x v="8"/>
    <n v="30"/>
    <x v="29"/>
    <x v="1"/>
    <s v="Mid Col R Brights"/>
    <n v="3"/>
    <s v="N"/>
    <n v="1"/>
    <n v="157.31"/>
  </r>
  <r>
    <x v="0"/>
    <n v="9"/>
    <x v="8"/>
    <n v="30"/>
    <x v="29"/>
    <x v="1"/>
    <s v="Mid Col R Brights"/>
    <n v="4"/>
    <s v="N"/>
    <n v="1"/>
    <n v="26.95"/>
  </r>
  <r>
    <x v="0"/>
    <n v="9"/>
    <x v="8"/>
    <n v="30"/>
    <x v="29"/>
    <x v="1"/>
    <s v="Mid Col R Brights"/>
    <n v="5"/>
    <s v="N"/>
    <n v="1"/>
    <n v="0"/>
  </r>
  <r>
    <x v="0"/>
    <n v="10"/>
    <x v="9"/>
    <n v="30"/>
    <x v="29"/>
    <x v="1"/>
    <s v="Mid Col R Brights"/>
    <n v="2"/>
    <s v="N"/>
    <n v="1"/>
    <n v="34.520000000000003"/>
  </r>
  <r>
    <x v="0"/>
    <n v="10"/>
    <x v="9"/>
    <n v="30"/>
    <x v="29"/>
    <x v="1"/>
    <s v="Mid Col R Brights"/>
    <n v="3"/>
    <s v="N"/>
    <n v="1"/>
    <n v="0"/>
  </r>
  <r>
    <x v="0"/>
    <n v="10"/>
    <x v="9"/>
    <n v="30"/>
    <x v="29"/>
    <x v="1"/>
    <s v="Mid Col R Brights"/>
    <n v="4"/>
    <s v="N"/>
    <n v="1"/>
    <n v="0"/>
  </r>
  <r>
    <x v="0"/>
    <n v="10"/>
    <x v="9"/>
    <n v="30"/>
    <x v="29"/>
    <x v="1"/>
    <s v="Mid Col R Brights"/>
    <n v="5"/>
    <s v="N"/>
    <n v="1"/>
    <n v="0"/>
  </r>
  <r>
    <x v="0"/>
    <n v="11"/>
    <x v="10"/>
    <n v="30"/>
    <x v="29"/>
    <x v="1"/>
    <s v="Mid Col R Brights"/>
    <n v="2"/>
    <s v="N"/>
    <n v="1"/>
    <n v="7.02"/>
  </r>
  <r>
    <x v="0"/>
    <n v="11"/>
    <x v="10"/>
    <n v="30"/>
    <x v="29"/>
    <x v="1"/>
    <s v="Mid Col R Brights"/>
    <n v="3"/>
    <s v="N"/>
    <n v="1"/>
    <n v="1.22"/>
  </r>
  <r>
    <x v="0"/>
    <n v="11"/>
    <x v="10"/>
    <n v="30"/>
    <x v="29"/>
    <x v="1"/>
    <s v="Mid Col R Brights"/>
    <n v="4"/>
    <s v="N"/>
    <n v="1"/>
    <n v="0"/>
  </r>
  <r>
    <x v="0"/>
    <n v="11"/>
    <x v="10"/>
    <n v="30"/>
    <x v="29"/>
    <x v="1"/>
    <s v="Mid Col R Brights"/>
    <n v="5"/>
    <s v="N"/>
    <n v="1"/>
    <n v="0"/>
  </r>
  <r>
    <x v="0"/>
    <n v="12"/>
    <x v="11"/>
    <n v="30"/>
    <x v="29"/>
    <x v="1"/>
    <s v="Mid Col R Brights"/>
    <n v="2"/>
    <s v="N"/>
    <n v="1"/>
    <n v="1.57"/>
  </r>
  <r>
    <x v="0"/>
    <n v="12"/>
    <x v="11"/>
    <n v="30"/>
    <x v="29"/>
    <x v="1"/>
    <s v="Mid Col R Brights"/>
    <n v="3"/>
    <s v="N"/>
    <n v="1"/>
    <n v="1.1399999999999999"/>
  </r>
  <r>
    <x v="0"/>
    <n v="12"/>
    <x v="11"/>
    <n v="30"/>
    <x v="29"/>
    <x v="1"/>
    <s v="Mid Col R Brights"/>
    <n v="4"/>
    <s v="N"/>
    <n v="1"/>
    <n v="0"/>
  </r>
  <r>
    <x v="0"/>
    <n v="12"/>
    <x v="11"/>
    <n v="30"/>
    <x v="29"/>
    <x v="1"/>
    <s v="Mid Col R Brights"/>
    <n v="5"/>
    <s v="N"/>
    <n v="1"/>
    <n v="0"/>
  </r>
  <r>
    <x v="0"/>
    <n v="13"/>
    <x v="12"/>
    <n v="30"/>
    <x v="29"/>
    <x v="1"/>
    <s v="Mid Col R Brights"/>
    <n v="2"/>
    <s v="N"/>
    <n v="1"/>
    <n v="0"/>
  </r>
  <r>
    <x v="0"/>
    <n v="13"/>
    <x v="12"/>
    <n v="30"/>
    <x v="29"/>
    <x v="1"/>
    <s v="Mid Col R Brights"/>
    <n v="3"/>
    <s v="N"/>
    <n v="1"/>
    <n v="0"/>
  </r>
  <r>
    <x v="0"/>
    <n v="13"/>
    <x v="12"/>
    <n v="30"/>
    <x v="29"/>
    <x v="1"/>
    <s v="Mid Col R Brights"/>
    <n v="4"/>
    <s v="N"/>
    <n v="1"/>
    <n v="29.65"/>
  </r>
  <r>
    <x v="0"/>
    <n v="13"/>
    <x v="12"/>
    <n v="30"/>
    <x v="29"/>
    <x v="1"/>
    <s v="Mid Col R Brights"/>
    <n v="5"/>
    <s v="N"/>
    <n v="1"/>
    <n v="0"/>
  </r>
  <r>
    <x v="0"/>
    <n v="14"/>
    <x v="13"/>
    <n v="30"/>
    <x v="29"/>
    <x v="1"/>
    <s v="Mid Col R Brights"/>
    <n v="2"/>
    <s v="N"/>
    <n v="1"/>
    <n v="0"/>
  </r>
  <r>
    <x v="0"/>
    <n v="14"/>
    <x v="13"/>
    <n v="30"/>
    <x v="29"/>
    <x v="1"/>
    <s v="Mid Col R Brights"/>
    <n v="3"/>
    <s v="N"/>
    <n v="1"/>
    <n v="0"/>
  </r>
  <r>
    <x v="0"/>
    <n v="14"/>
    <x v="13"/>
    <n v="30"/>
    <x v="29"/>
    <x v="1"/>
    <s v="Mid Col R Brights"/>
    <n v="4"/>
    <s v="N"/>
    <n v="1"/>
    <n v="30.25"/>
  </r>
  <r>
    <x v="0"/>
    <n v="14"/>
    <x v="13"/>
    <n v="30"/>
    <x v="29"/>
    <x v="1"/>
    <s v="Mid Col R Brights"/>
    <n v="5"/>
    <s v="N"/>
    <n v="1"/>
    <n v="0"/>
  </r>
  <r>
    <x v="0"/>
    <n v="15"/>
    <x v="14"/>
    <n v="30"/>
    <x v="29"/>
    <x v="1"/>
    <s v="Mid Col R Brights"/>
    <n v="2"/>
    <s v="N"/>
    <n v="1"/>
    <n v="262.08"/>
  </r>
  <r>
    <x v="0"/>
    <n v="15"/>
    <x v="14"/>
    <n v="30"/>
    <x v="29"/>
    <x v="1"/>
    <s v="Mid Col R Brights"/>
    <n v="3"/>
    <s v="N"/>
    <n v="1"/>
    <n v="2785.44"/>
  </r>
  <r>
    <x v="0"/>
    <n v="15"/>
    <x v="14"/>
    <n v="30"/>
    <x v="29"/>
    <x v="1"/>
    <s v="Mid Col R Brights"/>
    <n v="4"/>
    <s v="N"/>
    <n v="1"/>
    <n v="5346.26"/>
  </r>
  <r>
    <x v="0"/>
    <n v="15"/>
    <x v="14"/>
    <n v="30"/>
    <x v="29"/>
    <x v="1"/>
    <s v="Mid Col R Brights"/>
    <n v="5"/>
    <s v="N"/>
    <n v="1"/>
    <n v="1158.28"/>
  </r>
  <r>
    <x v="0"/>
    <n v="16"/>
    <x v="15"/>
    <n v="30"/>
    <x v="29"/>
    <x v="1"/>
    <s v="Mid Col R Brights"/>
    <n v="2"/>
    <s v="N"/>
    <n v="1"/>
    <n v="0.01"/>
  </r>
  <r>
    <x v="0"/>
    <n v="16"/>
    <x v="15"/>
    <n v="30"/>
    <x v="29"/>
    <x v="1"/>
    <s v="Mid Col R Brights"/>
    <n v="3"/>
    <s v="N"/>
    <n v="1"/>
    <n v="0.01"/>
  </r>
  <r>
    <x v="0"/>
    <n v="16"/>
    <x v="15"/>
    <n v="30"/>
    <x v="29"/>
    <x v="1"/>
    <s v="Mid Col R Brights"/>
    <n v="4"/>
    <s v="N"/>
    <n v="1"/>
    <n v="0.02"/>
  </r>
  <r>
    <x v="0"/>
    <n v="16"/>
    <x v="15"/>
    <n v="30"/>
    <x v="29"/>
    <x v="1"/>
    <s v="Mid Col R Brights"/>
    <n v="5"/>
    <s v="N"/>
    <n v="1"/>
    <n v="0"/>
  </r>
  <r>
    <x v="0"/>
    <n v="17"/>
    <x v="16"/>
    <n v="30"/>
    <x v="29"/>
    <x v="1"/>
    <s v="Mid Col R Brights"/>
    <n v="2"/>
    <s v="N"/>
    <n v="1"/>
    <n v="0"/>
  </r>
  <r>
    <x v="0"/>
    <n v="17"/>
    <x v="16"/>
    <n v="30"/>
    <x v="29"/>
    <x v="1"/>
    <s v="Mid Col R Brights"/>
    <n v="3"/>
    <s v="N"/>
    <n v="1"/>
    <n v="0"/>
  </r>
  <r>
    <x v="0"/>
    <n v="17"/>
    <x v="16"/>
    <n v="30"/>
    <x v="29"/>
    <x v="1"/>
    <s v="Mid Col R Brights"/>
    <n v="4"/>
    <s v="N"/>
    <n v="1"/>
    <n v="0"/>
  </r>
  <r>
    <x v="0"/>
    <n v="17"/>
    <x v="16"/>
    <n v="30"/>
    <x v="29"/>
    <x v="1"/>
    <s v="Mid Col R Brights"/>
    <n v="5"/>
    <s v="N"/>
    <n v="1"/>
    <n v="0"/>
  </r>
  <r>
    <x v="0"/>
    <n v="18"/>
    <x v="17"/>
    <n v="30"/>
    <x v="29"/>
    <x v="1"/>
    <s v="Mid Col R Brights"/>
    <n v="2"/>
    <s v="N"/>
    <n v="1"/>
    <n v="0"/>
  </r>
  <r>
    <x v="0"/>
    <n v="18"/>
    <x v="17"/>
    <n v="30"/>
    <x v="29"/>
    <x v="1"/>
    <s v="Mid Col R Brights"/>
    <n v="3"/>
    <s v="N"/>
    <n v="1"/>
    <n v="386.93"/>
  </r>
  <r>
    <x v="0"/>
    <n v="18"/>
    <x v="17"/>
    <n v="30"/>
    <x v="29"/>
    <x v="1"/>
    <s v="Mid Col R Brights"/>
    <n v="4"/>
    <s v="N"/>
    <n v="1"/>
    <n v="1553.54"/>
  </r>
  <r>
    <x v="0"/>
    <n v="18"/>
    <x v="17"/>
    <n v="30"/>
    <x v="29"/>
    <x v="1"/>
    <s v="Mid Col R Brights"/>
    <n v="5"/>
    <s v="N"/>
    <n v="1"/>
    <n v="414.26"/>
  </r>
  <r>
    <x v="0"/>
    <n v="19"/>
    <x v="18"/>
    <n v="30"/>
    <x v="29"/>
    <x v="1"/>
    <s v="Mid Col R Brights"/>
    <n v="2"/>
    <s v="N"/>
    <n v="1"/>
    <n v="0"/>
  </r>
  <r>
    <x v="0"/>
    <n v="19"/>
    <x v="18"/>
    <n v="30"/>
    <x v="29"/>
    <x v="1"/>
    <s v="Mid Col R Brights"/>
    <n v="3"/>
    <s v="N"/>
    <n v="1"/>
    <n v="0"/>
  </r>
  <r>
    <x v="0"/>
    <n v="19"/>
    <x v="18"/>
    <n v="30"/>
    <x v="29"/>
    <x v="1"/>
    <s v="Mid Col R Brights"/>
    <n v="4"/>
    <s v="N"/>
    <n v="1"/>
    <n v="662.29"/>
  </r>
  <r>
    <x v="0"/>
    <n v="19"/>
    <x v="18"/>
    <n v="30"/>
    <x v="29"/>
    <x v="1"/>
    <s v="Mid Col R Brights"/>
    <n v="5"/>
    <s v="N"/>
    <n v="1"/>
    <n v="0"/>
  </r>
  <r>
    <x v="0"/>
    <n v="20"/>
    <x v="19"/>
    <n v="30"/>
    <x v="29"/>
    <x v="1"/>
    <s v="Mid Col R Brights"/>
    <n v="2"/>
    <s v="N"/>
    <n v="1"/>
    <n v="4.46"/>
  </r>
  <r>
    <x v="0"/>
    <n v="20"/>
    <x v="19"/>
    <n v="30"/>
    <x v="29"/>
    <x v="1"/>
    <s v="Mid Col R Brights"/>
    <n v="3"/>
    <s v="N"/>
    <n v="1"/>
    <n v="608.35"/>
  </r>
  <r>
    <x v="0"/>
    <n v="20"/>
    <x v="19"/>
    <n v="30"/>
    <x v="29"/>
    <x v="1"/>
    <s v="Mid Col R Brights"/>
    <n v="4"/>
    <s v="N"/>
    <n v="1"/>
    <n v="475.87"/>
  </r>
  <r>
    <x v="0"/>
    <n v="20"/>
    <x v="19"/>
    <n v="30"/>
    <x v="29"/>
    <x v="1"/>
    <s v="Mid Col R Brights"/>
    <n v="5"/>
    <s v="N"/>
    <n v="1"/>
    <n v="125.75"/>
  </r>
  <r>
    <x v="0"/>
    <n v="21"/>
    <x v="20"/>
    <n v="30"/>
    <x v="29"/>
    <x v="1"/>
    <s v="Mid Col R Brights"/>
    <n v="2"/>
    <s v="N"/>
    <n v="1"/>
    <n v="0"/>
  </r>
  <r>
    <x v="0"/>
    <n v="21"/>
    <x v="20"/>
    <n v="30"/>
    <x v="29"/>
    <x v="1"/>
    <s v="Mid Col R Brights"/>
    <n v="3"/>
    <s v="N"/>
    <n v="1"/>
    <n v="230.27"/>
  </r>
  <r>
    <x v="0"/>
    <n v="21"/>
    <x v="20"/>
    <n v="30"/>
    <x v="29"/>
    <x v="1"/>
    <s v="Mid Col R Brights"/>
    <n v="4"/>
    <s v="N"/>
    <n v="1"/>
    <n v="146.08000000000001"/>
  </r>
  <r>
    <x v="0"/>
    <n v="21"/>
    <x v="20"/>
    <n v="30"/>
    <x v="29"/>
    <x v="1"/>
    <s v="Mid Col R Brights"/>
    <n v="5"/>
    <s v="N"/>
    <n v="1"/>
    <n v="51.32"/>
  </r>
  <r>
    <x v="0"/>
    <n v="22"/>
    <x v="21"/>
    <n v="30"/>
    <x v="29"/>
    <x v="1"/>
    <s v="Mid Col R Brights"/>
    <n v="2"/>
    <s v="N"/>
    <n v="1"/>
    <n v="0"/>
  </r>
  <r>
    <x v="0"/>
    <n v="22"/>
    <x v="21"/>
    <n v="30"/>
    <x v="29"/>
    <x v="1"/>
    <s v="Mid Col R Brights"/>
    <n v="3"/>
    <s v="N"/>
    <n v="1"/>
    <n v="190.86"/>
  </r>
  <r>
    <x v="0"/>
    <n v="22"/>
    <x v="21"/>
    <n v="30"/>
    <x v="29"/>
    <x v="1"/>
    <s v="Mid Col R Brights"/>
    <n v="4"/>
    <s v="N"/>
    <n v="1"/>
    <n v="20.48"/>
  </r>
  <r>
    <x v="0"/>
    <n v="22"/>
    <x v="21"/>
    <n v="30"/>
    <x v="29"/>
    <x v="1"/>
    <s v="Mid Col R Brights"/>
    <n v="5"/>
    <s v="N"/>
    <n v="1"/>
    <n v="55.68"/>
  </r>
  <r>
    <x v="0"/>
    <n v="23"/>
    <x v="22"/>
    <n v="30"/>
    <x v="29"/>
    <x v="1"/>
    <s v="Mid Col R Brights"/>
    <n v="2"/>
    <s v="N"/>
    <n v="1"/>
    <n v="0"/>
  </r>
  <r>
    <x v="0"/>
    <n v="23"/>
    <x v="22"/>
    <n v="30"/>
    <x v="29"/>
    <x v="1"/>
    <s v="Mid Col R Brights"/>
    <n v="3"/>
    <s v="N"/>
    <n v="1"/>
    <n v="40.270000000000003"/>
  </r>
  <r>
    <x v="0"/>
    <n v="23"/>
    <x v="22"/>
    <n v="30"/>
    <x v="29"/>
    <x v="1"/>
    <s v="Mid Col R Brights"/>
    <n v="4"/>
    <s v="N"/>
    <n v="1"/>
    <n v="0"/>
  </r>
  <r>
    <x v="0"/>
    <n v="23"/>
    <x v="22"/>
    <n v="30"/>
    <x v="29"/>
    <x v="1"/>
    <s v="Mid Col R Brights"/>
    <n v="5"/>
    <s v="N"/>
    <n v="1"/>
    <n v="0"/>
  </r>
  <r>
    <x v="0"/>
    <n v="24"/>
    <x v="23"/>
    <n v="30"/>
    <x v="29"/>
    <x v="1"/>
    <s v="Mid Col R Brights"/>
    <n v="2"/>
    <s v="N"/>
    <n v="1"/>
    <n v="9.9700000000000006"/>
  </r>
  <r>
    <x v="0"/>
    <n v="24"/>
    <x v="23"/>
    <n v="30"/>
    <x v="29"/>
    <x v="1"/>
    <s v="Mid Col R Brights"/>
    <n v="3"/>
    <s v="N"/>
    <n v="1"/>
    <n v="113.38"/>
  </r>
  <r>
    <x v="0"/>
    <n v="24"/>
    <x v="23"/>
    <n v="30"/>
    <x v="29"/>
    <x v="1"/>
    <s v="Mid Col R Brights"/>
    <n v="4"/>
    <s v="N"/>
    <n v="1"/>
    <n v="107.46"/>
  </r>
  <r>
    <x v="0"/>
    <n v="24"/>
    <x v="23"/>
    <n v="30"/>
    <x v="29"/>
    <x v="1"/>
    <s v="Mid Col R Brights"/>
    <n v="5"/>
    <s v="N"/>
    <n v="1"/>
    <n v="0"/>
  </r>
  <r>
    <x v="0"/>
    <n v="25"/>
    <x v="24"/>
    <n v="30"/>
    <x v="29"/>
    <x v="1"/>
    <s v="Mid Col R Brights"/>
    <n v="2"/>
    <s v="N"/>
    <n v="1"/>
    <n v="269.43"/>
  </r>
  <r>
    <x v="0"/>
    <n v="25"/>
    <x v="24"/>
    <n v="30"/>
    <x v="29"/>
    <x v="1"/>
    <s v="Mid Col R Brights"/>
    <n v="3"/>
    <s v="N"/>
    <n v="1"/>
    <n v="123.42"/>
  </r>
  <r>
    <x v="0"/>
    <n v="25"/>
    <x v="24"/>
    <n v="30"/>
    <x v="29"/>
    <x v="1"/>
    <s v="Mid Col R Brights"/>
    <n v="4"/>
    <s v="N"/>
    <n v="1"/>
    <n v="160.94"/>
  </r>
  <r>
    <x v="0"/>
    <n v="25"/>
    <x v="24"/>
    <n v="30"/>
    <x v="29"/>
    <x v="1"/>
    <s v="Mid Col R Brights"/>
    <n v="5"/>
    <s v="N"/>
    <n v="1"/>
    <n v="247.27"/>
  </r>
  <r>
    <x v="1"/>
    <n v="1"/>
    <x v="0"/>
    <n v="30"/>
    <x v="29"/>
    <x v="1"/>
    <s v="Mid Col R Brights"/>
    <n v="2"/>
    <s v="N"/>
    <n v="1"/>
    <n v="0"/>
  </r>
  <r>
    <x v="1"/>
    <n v="1"/>
    <x v="0"/>
    <n v="30"/>
    <x v="29"/>
    <x v="1"/>
    <s v="Mid Col R Brights"/>
    <n v="3"/>
    <s v="N"/>
    <n v="1"/>
    <n v="773.22"/>
  </r>
  <r>
    <x v="1"/>
    <n v="1"/>
    <x v="0"/>
    <n v="30"/>
    <x v="29"/>
    <x v="1"/>
    <s v="Mid Col R Brights"/>
    <n v="4"/>
    <s v="N"/>
    <n v="1"/>
    <n v="5574.7"/>
  </r>
  <r>
    <x v="1"/>
    <n v="1"/>
    <x v="0"/>
    <n v="30"/>
    <x v="29"/>
    <x v="1"/>
    <s v="Mid Col R Brights"/>
    <n v="5"/>
    <s v="N"/>
    <n v="1"/>
    <n v="2712.57"/>
  </r>
  <r>
    <x v="1"/>
    <n v="2"/>
    <x v="1"/>
    <n v="30"/>
    <x v="29"/>
    <x v="1"/>
    <s v="Mid Col R Brights"/>
    <n v="2"/>
    <s v="N"/>
    <n v="1"/>
    <n v="0"/>
  </r>
  <r>
    <x v="1"/>
    <n v="2"/>
    <x v="1"/>
    <n v="30"/>
    <x v="29"/>
    <x v="1"/>
    <s v="Mid Col R Brights"/>
    <n v="3"/>
    <s v="N"/>
    <n v="1"/>
    <n v="734.78"/>
  </r>
  <r>
    <x v="1"/>
    <n v="2"/>
    <x v="1"/>
    <n v="30"/>
    <x v="29"/>
    <x v="1"/>
    <s v="Mid Col R Brights"/>
    <n v="4"/>
    <s v="N"/>
    <n v="1"/>
    <n v="2018.35"/>
  </r>
  <r>
    <x v="1"/>
    <n v="2"/>
    <x v="1"/>
    <n v="30"/>
    <x v="29"/>
    <x v="1"/>
    <s v="Mid Col R Brights"/>
    <n v="5"/>
    <s v="N"/>
    <n v="1"/>
    <n v="614.29"/>
  </r>
  <r>
    <x v="1"/>
    <n v="3"/>
    <x v="2"/>
    <n v="30"/>
    <x v="29"/>
    <x v="1"/>
    <s v="Mid Col R Brights"/>
    <n v="2"/>
    <s v="N"/>
    <n v="1"/>
    <n v="0"/>
  </r>
  <r>
    <x v="1"/>
    <n v="3"/>
    <x v="2"/>
    <n v="30"/>
    <x v="29"/>
    <x v="1"/>
    <s v="Mid Col R Brights"/>
    <n v="3"/>
    <s v="N"/>
    <n v="1"/>
    <n v="0.13"/>
  </r>
  <r>
    <x v="1"/>
    <n v="3"/>
    <x v="2"/>
    <n v="30"/>
    <x v="29"/>
    <x v="1"/>
    <s v="Mid Col R Brights"/>
    <n v="4"/>
    <s v="N"/>
    <n v="1"/>
    <n v="0.23"/>
  </r>
  <r>
    <x v="1"/>
    <n v="3"/>
    <x v="2"/>
    <n v="30"/>
    <x v="29"/>
    <x v="1"/>
    <s v="Mid Col R Brights"/>
    <n v="5"/>
    <s v="N"/>
    <n v="1"/>
    <n v="0.03"/>
  </r>
  <r>
    <x v="1"/>
    <n v="4"/>
    <x v="3"/>
    <n v="30"/>
    <x v="29"/>
    <x v="1"/>
    <s v="Mid Col R Brights"/>
    <n v="2"/>
    <s v="N"/>
    <n v="1"/>
    <n v="2.04"/>
  </r>
  <r>
    <x v="1"/>
    <n v="4"/>
    <x v="3"/>
    <n v="30"/>
    <x v="29"/>
    <x v="1"/>
    <s v="Mid Col R Brights"/>
    <n v="3"/>
    <s v="N"/>
    <n v="1"/>
    <n v="1472.8"/>
  </r>
  <r>
    <x v="1"/>
    <n v="4"/>
    <x v="3"/>
    <n v="30"/>
    <x v="29"/>
    <x v="1"/>
    <s v="Mid Col R Brights"/>
    <n v="4"/>
    <s v="N"/>
    <n v="1"/>
    <n v="718.11"/>
  </r>
  <r>
    <x v="1"/>
    <n v="4"/>
    <x v="3"/>
    <n v="30"/>
    <x v="29"/>
    <x v="1"/>
    <s v="Mid Col R Brights"/>
    <n v="5"/>
    <s v="N"/>
    <n v="1"/>
    <n v="113.38"/>
  </r>
  <r>
    <x v="1"/>
    <n v="5"/>
    <x v="4"/>
    <n v="30"/>
    <x v="29"/>
    <x v="1"/>
    <s v="Mid Col R Brights"/>
    <n v="2"/>
    <s v="N"/>
    <n v="1"/>
    <n v="0"/>
  </r>
  <r>
    <x v="1"/>
    <n v="5"/>
    <x v="4"/>
    <n v="30"/>
    <x v="29"/>
    <x v="1"/>
    <s v="Mid Col R Brights"/>
    <n v="3"/>
    <s v="N"/>
    <n v="1"/>
    <n v="246.73"/>
  </r>
  <r>
    <x v="1"/>
    <n v="5"/>
    <x v="4"/>
    <n v="30"/>
    <x v="29"/>
    <x v="1"/>
    <s v="Mid Col R Brights"/>
    <n v="4"/>
    <s v="N"/>
    <n v="1"/>
    <n v="222.21"/>
  </r>
  <r>
    <x v="1"/>
    <n v="5"/>
    <x v="4"/>
    <n v="30"/>
    <x v="29"/>
    <x v="1"/>
    <s v="Mid Col R Brights"/>
    <n v="5"/>
    <s v="N"/>
    <n v="1"/>
    <n v="20.16"/>
  </r>
  <r>
    <x v="1"/>
    <n v="6"/>
    <x v="5"/>
    <n v="30"/>
    <x v="29"/>
    <x v="1"/>
    <s v="Mid Col R Brights"/>
    <n v="2"/>
    <s v="N"/>
    <n v="1"/>
    <n v="0"/>
  </r>
  <r>
    <x v="1"/>
    <n v="6"/>
    <x v="5"/>
    <n v="30"/>
    <x v="29"/>
    <x v="1"/>
    <s v="Mid Col R Brights"/>
    <n v="3"/>
    <s v="N"/>
    <n v="1"/>
    <n v="0"/>
  </r>
  <r>
    <x v="1"/>
    <n v="6"/>
    <x v="5"/>
    <n v="30"/>
    <x v="29"/>
    <x v="1"/>
    <s v="Mid Col R Brights"/>
    <n v="4"/>
    <s v="N"/>
    <n v="1"/>
    <n v="0"/>
  </r>
  <r>
    <x v="1"/>
    <n v="6"/>
    <x v="5"/>
    <n v="30"/>
    <x v="29"/>
    <x v="1"/>
    <s v="Mid Col R Brights"/>
    <n v="5"/>
    <s v="N"/>
    <n v="1"/>
    <n v="0"/>
  </r>
  <r>
    <x v="1"/>
    <n v="7"/>
    <x v="6"/>
    <n v="30"/>
    <x v="29"/>
    <x v="1"/>
    <s v="Mid Col R Brights"/>
    <n v="2"/>
    <s v="N"/>
    <n v="1"/>
    <n v="0"/>
  </r>
  <r>
    <x v="1"/>
    <n v="7"/>
    <x v="6"/>
    <n v="30"/>
    <x v="29"/>
    <x v="1"/>
    <s v="Mid Col R Brights"/>
    <n v="3"/>
    <s v="N"/>
    <n v="1"/>
    <n v="113.24"/>
  </r>
  <r>
    <x v="1"/>
    <n v="7"/>
    <x v="6"/>
    <n v="30"/>
    <x v="29"/>
    <x v="1"/>
    <s v="Mid Col R Brights"/>
    <n v="4"/>
    <s v="N"/>
    <n v="1"/>
    <n v="19.54"/>
  </r>
  <r>
    <x v="1"/>
    <n v="7"/>
    <x v="6"/>
    <n v="30"/>
    <x v="29"/>
    <x v="1"/>
    <s v="Mid Col R Brights"/>
    <n v="5"/>
    <s v="N"/>
    <n v="1"/>
    <n v="10.15"/>
  </r>
  <r>
    <x v="1"/>
    <n v="8"/>
    <x v="7"/>
    <n v="30"/>
    <x v="29"/>
    <x v="1"/>
    <s v="Mid Col R Brights"/>
    <n v="2"/>
    <s v="N"/>
    <n v="1"/>
    <n v="13.8"/>
  </r>
  <r>
    <x v="1"/>
    <n v="8"/>
    <x v="7"/>
    <n v="30"/>
    <x v="29"/>
    <x v="1"/>
    <s v="Mid Col R Brights"/>
    <n v="3"/>
    <s v="N"/>
    <n v="1"/>
    <n v="87.25"/>
  </r>
  <r>
    <x v="1"/>
    <n v="8"/>
    <x v="7"/>
    <n v="30"/>
    <x v="29"/>
    <x v="1"/>
    <s v="Mid Col R Brights"/>
    <n v="4"/>
    <s v="N"/>
    <n v="1"/>
    <n v="160.07"/>
  </r>
  <r>
    <x v="1"/>
    <n v="8"/>
    <x v="7"/>
    <n v="30"/>
    <x v="29"/>
    <x v="1"/>
    <s v="Mid Col R Brights"/>
    <n v="5"/>
    <s v="N"/>
    <n v="1"/>
    <n v="4.8600000000000003"/>
  </r>
  <r>
    <x v="1"/>
    <n v="9"/>
    <x v="8"/>
    <n v="30"/>
    <x v="29"/>
    <x v="1"/>
    <s v="Mid Col R Brights"/>
    <n v="2"/>
    <s v="N"/>
    <n v="1"/>
    <n v="24.13"/>
  </r>
  <r>
    <x v="1"/>
    <n v="9"/>
    <x v="8"/>
    <n v="30"/>
    <x v="29"/>
    <x v="1"/>
    <s v="Mid Col R Brights"/>
    <n v="3"/>
    <s v="N"/>
    <n v="1"/>
    <n v="46.85"/>
  </r>
  <r>
    <x v="1"/>
    <n v="9"/>
    <x v="8"/>
    <n v="30"/>
    <x v="29"/>
    <x v="1"/>
    <s v="Mid Col R Brights"/>
    <n v="4"/>
    <s v="N"/>
    <n v="1"/>
    <n v="7.57"/>
  </r>
  <r>
    <x v="1"/>
    <n v="9"/>
    <x v="8"/>
    <n v="30"/>
    <x v="29"/>
    <x v="1"/>
    <s v="Mid Col R Brights"/>
    <n v="5"/>
    <s v="N"/>
    <n v="1"/>
    <n v="0"/>
  </r>
  <r>
    <x v="1"/>
    <n v="10"/>
    <x v="9"/>
    <n v="30"/>
    <x v="29"/>
    <x v="1"/>
    <s v="Mid Col R Brights"/>
    <n v="2"/>
    <s v="N"/>
    <n v="1"/>
    <n v="9.11"/>
  </r>
  <r>
    <x v="1"/>
    <n v="10"/>
    <x v="9"/>
    <n v="30"/>
    <x v="29"/>
    <x v="1"/>
    <s v="Mid Col R Brights"/>
    <n v="3"/>
    <s v="N"/>
    <n v="1"/>
    <n v="0"/>
  </r>
  <r>
    <x v="1"/>
    <n v="10"/>
    <x v="9"/>
    <n v="30"/>
    <x v="29"/>
    <x v="1"/>
    <s v="Mid Col R Brights"/>
    <n v="4"/>
    <s v="N"/>
    <n v="1"/>
    <n v="0"/>
  </r>
  <r>
    <x v="1"/>
    <n v="10"/>
    <x v="9"/>
    <n v="30"/>
    <x v="29"/>
    <x v="1"/>
    <s v="Mid Col R Brights"/>
    <n v="5"/>
    <s v="N"/>
    <n v="1"/>
    <n v="0"/>
  </r>
  <r>
    <x v="1"/>
    <n v="11"/>
    <x v="10"/>
    <n v="30"/>
    <x v="29"/>
    <x v="1"/>
    <s v="Mid Col R Brights"/>
    <n v="2"/>
    <s v="N"/>
    <n v="1"/>
    <n v="5.3"/>
  </r>
  <r>
    <x v="1"/>
    <n v="11"/>
    <x v="10"/>
    <n v="30"/>
    <x v="29"/>
    <x v="1"/>
    <s v="Mid Col R Brights"/>
    <n v="3"/>
    <s v="N"/>
    <n v="1"/>
    <n v="2.31"/>
  </r>
  <r>
    <x v="1"/>
    <n v="11"/>
    <x v="10"/>
    <n v="30"/>
    <x v="29"/>
    <x v="1"/>
    <s v="Mid Col R Brights"/>
    <n v="4"/>
    <s v="N"/>
    <n v="1"/>
    <n v="0"/>
  </r>
  <r>
    <x v="1"/>
    <n v="11"/>
    <x v="10"/>
    <n v="30"/>
    <x v="29"/>
    <x v="1"/>
    <s v="Mid Col R Brights"/>
    <n v="5"/>
    <s v="N"/>
    <n v="1"/>
    <n v="0"/>
  </r>
  <r>
    <x v="1"/>
    <n v="12"/>
    <x v="11"/>
    <n v="30"/>
    <x v="29"/>
    <x v="1"/>
    <s v="Mid Col R Brights"/>
    <n v="2"/>
    <s v="N"/>
    <n v="1"/>
    <n v="1.26"/>
  </r>
  <r>
    <x v="1"/>
    <n v="12"/>
    <x v="11"/>
    <n v="30"/>
    <x v="29"/>
    <x v="1"/>
    <s v="Mid Col R Brights"/>
    <n v="3"/>
    <s v="N"/>
    <n v="1"/>
    <n v="2.31"/>
  </r>
  <r>
    <x v="1"/>
    <n v="12"/>
    <x v="11"/>
    <n v="30"/>
    <x v="29"/>
    <x v="1"/>
    <s v="Mid Col R Brights"/>
    <n v="4"/>
    <s v="N"/>
    <n v="1"/>
    <n v="0"/>
  </r>
  <r>
    <x v="1"/>
    <n v="12"/>
    <x v="11"/>
    <n v="30"/>
    <x v="29"/>
    <x v="1"/>
    <s v="Mid Col R Brights"/>
    <n v="5"/>
    <s v="N"/>
    <n v="1"/>
    <n v="0"/>
  </r>
  <r>
    <x v="1"/>
    <n v="13"/>
    <x v="12"/>
    <n v="30"/>
    <x v="29"/>
    <x v="1"/>
    <s v="Mid Col R Brights"/>
    <n v="2"/>
    <s v="N"/>
    <n v="1"/>
    <n v="0"/>
  </r>
  <r>
    <x v="1"/>
    <n v="13"/>
    <x v="12"/>
    <n v="30"/>
    <x v="29"/>
    <x v="1"/>
    <s v="Mid Col R Brights"/>
    <n v="3"/>
    <s v="N"/>
    <n v="1"/>
    <n v="0"/>
  </r>
  <r>
    <x v="1"/>
    <n v="13"/>
    <x v="12"/>
    <n v="30"/>
    <x v="29"/>
    <x v="1"/>
    <s v="Mid Col R Brights"/>
    <n v="4"/>
    <s v="N"/>
    <n v="1"/>
    <n v="37.22"/>
  </r>
  <r>
    <x v="1"/>
    <n v="13"/>
    <x v="12"/>
    <n v="30"/>
    <x v="29"/>
    <x v="1"/>
    <s v="Mid Col R Brights"/>
    <n v="5"/>
    <s v="N"/>
    <n v="1"/>
    <n v="0"/>
  </r>
  <r>
    <x v="1"/>
    <n v="14"/>
    <x v="13"/>
    <n v="30"/>
    <x v="29"/>
    <x v="1"/>
    <s v="Mid Col R Brights"/>
    <n v="2"/>
    <s v="N"/>
    <n v="1"/>
    <n v="0"/>
  </r>
  <r>
    <x v="1"/>
    <n v="14"/>
    <x v="13"/>
    <n v="30"/>
    <x v="29"/>
    <x v="1"/>
    <s v="Mid Col R Brights"/>
    <n v="3"/>
    <s v="N"/>
    <n v="1"/>
    <n v="0"/>
  </r>
  <r>
    <x v="1"/>
    <n v="14"/>
    <x v="13"/>
    <n v="30"/>
    <x v="29"/>
    <x v="1"/>
    <s v="Mid Col R Brights"/>
    <n v="4"/>
    <s v="N"/>
    <n v="1"/>
    <n v="35.07"/>
  </r>
  <r>
    <x v="1"/>
    <n v="14"/>
    <x v="13"/>
    <n v="30"/>
    <x v="29"/>
    <x v="1"/>
    <s v="Mid Col R Brights"/>
    <n v="5"/>
    <s v="N"/>
    <n v="1"/>
    <n v="0"/>
  </r>
  <r>
    <x v="1"/>
    <n v="15"/>
    <x v="14"/>
    <n v="30"/>
    <x v="29"/>
    <x v="1"/>
    <s v="Mid Col R Brights"/>
    <n v="2"/>
    <s v="N"/>
    <n v="1"/>
    <n v="140.11000000000001"/>
  </r>
  <r>
    <x v="1"/>
    <n v="15"/>
    <x v="14"/>
    <n v="30"/>
    <x v="29"/>
    <x v="1"/>
    <s v="Mid Col R Brights"/>
    <n v="3"/>
    <s v="N"/>
    <n v="1"/>
    <n v="3829.07"/>
  </r>
  <r>
    <x v="1"/>
    <n v="15"/>
    <x v="14"/>
    <n v="30"/>
    <x v="29"/>
    <x v="1"/>
    <s v="Mid Col R Brights"/>
    <n v="4"/>
    <s v="N"/>
    <n v="1"/>
    <n v="6680.84"/>
  </r>
  <r>
    <x v="1"/>
    <n v="15"/>
    <x v="14"/>
    <n v="30"/>
    <x v="29"/>
    <x v="1"/>
    <s v="Mid Col R Brights"/>
    <n v="5"/>
    <s v="N"/>
    <n v="1"/>
    <n v="926.17"/>
  </r>
  <r>
    <x v="1"/>
    <n v="16"/>
    <x v="15"/>
    <n v="30"/>
    <x v="29"/>
    <x v="1"/>
    <s v="Mid Col R Brights"/>
    <n v="2"/>
    <s v="N"/>
    <n v="1"/>
    <n v="0.16"/>
  </r>
  <r>
    <x v="1"/>
    <n v="16"/>
    <x v="15"/>
    <n v="30"/>
    <x v="29"/>
    <x v="1"/>
    <s v="Mid Col R Brights"/>
    <n v="3"/>
    <s v="N"/>
    <n v="1"/>
    <n v="0.32"/>
  </r>
  <r>
    <x v="1"/>
    <n v="16"/>
    <x v="15"/>
    <n v="30"/>
    <x v="29"/>
    <x v="1"/>
    <s v="Mid Col R Brights"/>
    <n v="4"/>
    <s v="N"/>
    <n v="1"/>
    <n v="0.6"/>
  </r>
  <r>
    <x v="1"/>
    <n v="16"/>
    <x v="15"/>
    <n v="30"/>
    <x v="29"/>
    <x v="1"/>
    <s v="Mid Col R Brights"/>
    <n v="5"/>
    <s v="N"/>
    <n v="1"/>
    <n v="0.02"/>
  </r>
  <r>
    <x v="1"/>
    <n v="17"/>
    <x v="16"/>
    <n v="30"/>
    <x v="29"/>
    <x v="1"/>
    <s v="Mid Col R Brights"/>
    <n v="2"/>
    <s v="N"/>
    <n v="1"/>
    <n v="0"/>
  </r>
  <r>
    <x v="1"/>
    <n v="17"/>
    <x v="16"/>
    <n v="30"/>
    <x v="29"/>
    <x v="1"/>
    <s v="Mid Col R Brights"/>
    <n v="3"/>
    <s v="N"/>
    <n v="1"/>
    <n v="0"/>
  </r>
  <r>
    <x v="1"/>
    <n v="17"/>
    <x v="16"/>
    <n v="30"/>
    <x v="29"/>
    <x v="1"/>
    <s v="Mid Col R Brights"/>
    <n v="4"/>
    <s v="N"/>
    <n v="1"/>
    <n v="0"/>
  </r>
  <r>
    <x v="1"/>
    <n v="17"/>
    <x v="16"/>
    <n v="30"/>
    <x v="29"/>
    <x v="1"/>
    <s v="Mid Col R Brights"/>
    <n v="5"/>
    <s v="N"/>
    <n v="1"/>
    <n v="0"/>
  </r>
  <r>
    <x v="1"/>
    <n v="18"/>
    <x v="17"/>
    <n v="30"/>
    <x v="29"/>
    <x v="1"/>
    <s v="Mid Col R Brights"/>
    <n v="2"/>
    <s v="N"/>
    <n v="1"/>
    <n v="0"/>
  </r>
  <r>
    <x v="1"/>
    <n v="18"/>
    <x v="17"/>
    <n v="30"/>
    <x v="29"/>
    <x v="1"/>
    <s v="Mid Col R Brights"/>
    <n v="3"/>
    <s v="N"/>
    <n v="1"/>
    <n v="330.89"/>
  </r>
  <r>
    <x v="1"/>
    <n v="18"/>
    <x v="17"/>
    <n v="30"/>
    <x v="29"/>
    <x v="1"/>
    <s v="Mid Col R Brights"/>
    <n v="4"/>
    <s v="N"/>
    <n v="1"/>
    <n v="1157.1199999999999"/>
  </r>
  <r>
    <x v="1"/>
    <n v="18"/>
    <x v="17"/>
    <n v="30"/>
    <x v="29"/>
    <x v="1"/>
    <s v="Mid Col R Brights"/>
    <n v="5"/>
    <s v="N"/>
    <n v="1"/>
    <n v="192.66"/>
  </r>
  <r>
    <x v="1"/>
    <n v="19"/>
    <x v="18"/>
    <n v="30"/>
    <x v="29"/>
    <x v="1"/>
    <s v="Mid Col R Brights"/>
    <n v="2"/>
    <s v="N"/>
    <n v="1"/>
    <n v="0"/>
  </r>
  <r>
    <x v="1"/>
    <n v="19"/>
    <x v="18"/>
    <n v="30"/>
    <x v="29"/>
    <x v="1"/>
    <s v="Mid Col R Brights"/>
    <n v="3"/>
    <s v="N"/>
    <n v="1"/>
    <n v="0"/>
  </r>
  <r>
    <x v="1"/>
    <n v="19"/>
    <x v="18"/>
    <n v="30"/>
    <x v="29"/>
    <x v="1"/>
    <s v="Mid Col R Brights"/>
    <n v="4"/>
    <s v="N"/>
    <n v="1"/>
    <n v="675.25"/>
  </r>
  <r>
    <x v="1"/>
    <n v="19"/>
    <x v="18"/>
    <n v="30"/>
    <x v="29"/>
    <x v="1"/>
    <s v="Mid Col R Brights"/>
    <n v="5"/>
    <s v="N"/>
    <n v="1"/>
    <n v="0"/>
  </r>
  <r>
    <x v="1"/>
    <n v="20"/>
    <x v="19"/>
    <n v="30"/>
    <x v="29"/>
    <x v="1"/>
    <s v="Mid Col R Brights"/>
    <n v="2"/>
    <s v="N"/>
    <n v="1"/>
    <n v="2.06"/>
  </r>
  <r>
    <x v="1"/>
    <n v="20"/>
    <x v="19"/>
    <n v="30"/>
    <x v="29"/>
    <x v="1"/>
    <s v="Mid Col R Brights"/>
    <n v="3"/>
    <s v="N"/>
    <n v="1"/>
    <n v="708.06"/>
  </r>
  <r>
    <x v="1"/>
    <n v="20"/>
    <x v="19"/>
    <n v="30"/>
    <x v="29"/>
    <x v="1"/>
    <s v="Mid Col R Brights"/>
    <n v="4"/>
    <s v="N"/>
    <n v="1"/>
    <n v="482.41"/>
  </r>
  <r>
    <x v="1"/>
    <n v="20"/>
    <x v="19"/>
    <n v="30"/>
    <x v="29"/>
    <x v="1"/>
    <s v="Mid Col R Brights"/>
    <n v="5"/>
    <s v="N"/>
    <n v="1"/>
    <n v="79.599999999999994"/>
  </r>
  <r>
    <x v="1"/>
    <n v="21"/>
    <x v="20"/>
    <n v="30"/>
    <x v="29"/>
    <x v="1"/>
    <s v="Mid Col R Brights"/>
    <n v="2"/>
    <s v="N"/>
    <n v="1"/>
    <n v="0"/>
  </r>
  <r>
    <x v="1"/>
    <n v="21"/>
    <x v="20"/>
    <n v="30"/>
    <x v="29"/>
    <x v="1"/>
    <s v="Mid Col R Brights"/>
    <n v="3"/>
    <s v="N"/>
    <n v="1"/>
    <n v="340.07"/>
  </r>
  <r>
    <x v="1"/>
    <n v="21"/>
    <x v="20"/>
    <n v="30"/>
    <x v="29"/>
    <x v="1"/>
    <s v="Mid Col R Brights"/>
    <n v="4"/>
    <s v="N"/>
    <n v="1"/>
    <n v="187.9"/>
  </r>
  <r>
    <x v="1"/>
    <n v="21"/>
    <x v="20"/>
    <n v="30"/>
    <x v="29"/>
    <x v="1"/>
    <s v="Mid Col R Brights"/>
    <n v="5"/>
    <s v="N"/>
    <n v="1"/>
    <n v="41.22"/>
  </r>
  <r>
    <x v="1"/>
    <n v="22"/>
    <x v="21"/>
    <n v="30"/>
    <x v="29"/>
    <x v="1"/>
    <s v="Mid Col R Brights"/>
    <n v="2"/>
    <s v="N"/>
    <n v="1"/>
    <n v="0"/>
  </r>
  <r>
    <x v="1"/>
    <n v="22"/>
    <x v="21"/>
    <n v="30"/>
    <x v="29"/>
    <x v="1"/>
    <s v="Mid Col R Brights"/>
    <n v="3"/>
    <s v="N"/>
    <n v="1"/>
    <n v="235.21"/>
  </r>
  <r>
    <x v="1"/>
    <n v="22"/>
    <x v="21"/>
    <n v="30"/>
    <x v="29"/>
    <x v="1"/>
    <s v="Mid Col R Brights"/>
    <n v="4"/>
    <s v="N"/>
    <n v="1"/>
    <n v="21.98"/>
  </r>
  <r>
    <x v="1"/>
    <n v="22"/>
    <x v="21"/>
    <n v="30"/>
    <x v="29"/>
    <x v="1"/>
    <s v="Mid Col R Brights"/>
    <n v="5"/>
    <s v="N"/>
    <n v="1"/>
    <n v="37.32"/>
  </r>
  <r>
    <x v="1"/>
    <n v="23"/>
    <x v="22"/>
    <n v="30"/>
    <x v="29"/>
    <x v="1"/>
    <s v="Mid Col R Brights"/>
    <n v="2"/>
    <s v="N"/>
    <n v="1"/>
    <n v="0"/>
  </r>
  <r>
    <x v="1"/>
    <n v="23"/>
    <x v="22"/>
    <n v="30"/>
    <x v="29"/>
    <x v="1"/>
    <s v="Mid Col R Brights"/>
    <n v="3"/>
    <s v="N"/>
    <n v="1"/>
    <n v="36.07"/>
  </r>
  <r>
    <x v="1"/>
    <n v="23"/>
    <x v="22"/>
    <n v="30"/>
    <x v="29"/>
    <x v="1"/>
    <s v="Mid Col R Brights"/>
    <n v="4"/>
    <s v="N"/>
    <n v="1"/>
    <n v="0"/>
  </r>
  <r>
    <x v="1"/>
    <n v="23"/>
    <x v="22"/>
    <n v="30"/>
    <x v="29"/>
    <x v="1"/>
    <s v="Mid Col R Brights"/>
    <n v="5"/>
    <s v="N"/>
    <n v="1"/>
    <n v="0"/>
  </r>
  <r>
    <x v="1"/>
    <n v="24"/>
    <x v="23"/>
    <n v="30"/>
    <x v="29"/>
    <x v="1"/>
    <s v="Mid Col R Brights"/>
    <n v="2"/>
    <s v="N"/>
    <n v="1"/>
    <n v="4.51"/>
  </r>
  <r>
    <x v="1"/>
    <n v="24"/>
    <x v="23"/>
    <n v="30"/>
    <x v="29"/>
    <x v="1"/>
    <s v="Mid Col R Brights"/>
    <n v="3"/>
    <s v="N"/>
    <n v="1"/>
    <n v="129.21"/>
  </r>
  <r>
    <x v="1"/>
    <n v="24"/>
    <x v="23"/>
    <n v="30"/>
    <x v="29"/>
    <x v="1"/>
    <s v="Mid Col R Brights"/>
    <n v="4"/>
    <s v="N"/>
    <n v="1"/>
    <n v="106.66"/>
  </r>
  <r>
    <x v="1"/>
    <n v="24"/>
    <x v="23"/>
    <n v="30"/>
    <x v="29"/>
    <x v="1"/>
    <s v="Mid Col R Brights"/>
    <n v="5"/>
    <s v="N"/>
    <n v="1"/>
    <n v="0"/>
  </r>
  <r>
    <x v="1"/>
    <n v="25"/>
    <x v="24"/>
    <n v="30"/>
    <x v="29"/>
    <x v="1"/>
    <s v="Mid Col R Brights"/>
    <n v="2"/>
    <s v="N"/>
    <n v="1"/>
    <n v="118.15"/>
  </r>
  <r>
    <x v="1"/>
    <n v="25"/>
    <x v="24"/>
    <n v="30"/>
    <x v="29"/>
    <x v="1"/>
    <s v="Mid Col R Brights"/>
    <n v="3"/>
    <s v="N"/>
    <n v="1"/>
    <n v="139.16"/>
  </r>
  <r>
    <x v="1"/>
    <n v="25"/>
    <x v="24"/>
    <n v="30"/>
    <x v="29"/>
    <x v="1"/>
    <s v="Mid Col R Brights"/>
    <n v="4"/>
    <s v="N"/>
    <n v="1"/>
    <n v="164.97"/>
  </r>
  <r>
    <x v="1"/>
    <n v="25"/>
    <x v="24"/>
    <n v="30"/>
    <x v="29"/>
    <x v="1"/>
    <s v="Mid Col R Brights"/>
    <n v="5"/>
    <s v="N"/>
    <n v="1"/>
    <n v="162.18"/>
  </r>
  <r>
    <x v="2"/>
    <n v="1"/>
    <x v="0"/>
    <n v="30"/>
    <x v="29"/>
    <x v="1"/>
    <s v="Mid Col R Brights"/>
    <n v="2"/>
    <s v="N"/>
    <n v="1"/>
    <n v="0"/>
  </r>
  <r>
    <x v="2"/>
    <n v="1"/>
    <x v="0"/>
    <n v="30"/>
    <x v="29"/>
    <x v="1"/>
    <s v="Mid Col R Brights"/>
    <n v="3"/>
    <s v="N"/>
    <n v="1"/>
    <n v="707.43"/>
  </r>
  <r>
    <x v="2"/>
    <n v="1"/>
    <x v="0"/>
    <n v="30"/>
    <x v="29"/>
    <x v="1"/>
    <s v="Mid Col R Brights"/>
    <n v="4"/>
    <s v="N"/>
    <n v="1"/>
    <n v="8111.6"/>
  </r>
  <r>
    <x v="2"/>
    <n v="1"/>
    <x v="0"/>
    <n v="30"/>
    <x v="29"/>
    <x v="1"/>
    <s v="Mid Col R Brights"/>
    <n v="5"/>
    <s v="N"/>
    <n v="1"/>
    <n v="3499.03"/>
  </r>
  <r>
    <x v="2"/>
    <n v="2"/>
    <x v="1"/>
    <n v="30"/>
    <x v="29"/>
    <x v="1"/>
    <s v="Mid Col R Brights"/>
    <n v="2"/>
    <s v="N"/>
    <n v="1"/>
    <n v="0"/>
  </r>
  <r>
    <x v="2"/>
    <n v="2"/>
    <x v="1"/>
    <n v="30"/>
    <x v="29"/>
    <x v="1"/>
    <s v="Mid Col R Brights"/>
    <n v="3"/>
    <s v="N"/>
    <n v="1"/>
    <n v="374.46"/>
  </r>
  <r>
    <x v="2"/>
    <n v="2"/>
    <x v="1"/>
    <n v="30"/>
    <x v="29"/>
    <x v="1"/>
    <s v="Mid Col R Brights"/>
    <n v="4"/>
    <s v="N"/>
    <n v="1"/>
    <n v="2644.91"/>
  </r>
  <r>
    <x v="2"/>
    <n v="2"/>
    <x v="1"/>
    <n v="30"/>
    <x v="29"/>
    <x v="1"/>
    <s v="Mid Col R Brights"/>
    <n v="5"/>
    <s v="N"/>
    <n v="1"/>
    <n v="731.76"/>
  </r>
  <r>
    <x v="2"/>
    <n v="3"/>
    <x v="2"/>
    <n v="30"/>
    <x v="29"/>
    <x v="1"/>
    <s v="Mid Col R Brights"/>
    <n v="2"/>
    <s v="N"/>
    <n v="1"/>
    <n v="0"/>
  </r>
  <r>
    <x v="2"/>
    <n v="3"/>
    <x v="2"/>
    <n v="30"/>
    <x v="29"/>
    <x v="1"/>
    <s v="Mid Col R Brights"/>
    <n v="3"/>
    <s v="N"/>
    <n v="1"/>
    <n v="0"/>
  </r>
  <r>
    <x v="2"/>
    <n v="3"/>
    <x v="2"/>
    <n v="30"/>
    <x v="29"/>
    <x v="1"/>
    <s v="Mid Col R Brights"/>
    <n v="4"/>
    <s v="N"/>
    <n v="1"/>
    <n v="0"/>
  </r>
  <r>
    <x v="2"/>
    <n v="3"/>
    <x v="2"/>
    <n v="30"/>
    <x v="29"/>
    <x v="1"/>
    <s v="Mid Col R Brights"/>
    <n v="5"/>
    <s v="N"/>
    <n v="1"/>
    <n v="0"/>
  </r>
  <r>
    <x v="2"/>
    <n v="4"/>
    <x v="3"/>
    <n v="30"/>
    <x v="29"/>
    <x v="1"/>
    <s v="Mid Col R Brights"/>
    <n v="2"/>
    <s v="N"/>
    <n v="1"/>
    <n v="3.25"/>
  </r>
  <r>
    <x v="2"/>
    <n v="4"/>
    <x v="3"/>
    <n v="30"/>
    <x v="29"/>
    <x v="1"/>
    <s v="Mid Col R Brights"/>
    <n v="3"/>
    <s v="N"/>
    <n v="1"/>
    <n v="535.94000000000005"/>
  </r>
  <r>
    <x v="2"/>
    <n v="4"/>
    <x v="3"/>
    <n v="30"/>
    <x v="29"/>
    <x v="1"/>
    <s v="Mid Col R Brights"/>
    <n v="4"/>
    <s v="N"/>
    <n v="1"/>
    <n v="671.94"/>
  </r>
  <r>
    <x v="2"/>
    <n v="4"/>
    <x v="3"/>
    <n v="30"/>
    <x v="29"/>
    <x v="1"/>
    <s v="Mid Col R Brights"/>
    <n v="5"/>
    <s v="N"/>
    <n v="1"/>
    <n v="96.44"/>
  </r>
  <r>
    <x v="2"/>
    <n v="5"/>
    <x v="4"/>
    <n v="30"/>
    <x v="29"/>
    <x v="1"/>
    <s v="Mid Col R Brights"/>
    <n v="2"/>
    <s v="N"/>
    <n v="1"/>
    <n v="0"/>
  </r>
  <r>
    <x v="2"/>
    <n v="5"/>
    <x v="4"/>
    <n v="30"/>
    <x v="29"/>
    <x v="1"/>
    <s v="Mid Col R Brights"/>
    <n v="3"/>
    <s v="N"/>
    <n v="1"/>
    <n v="147.29"/>
  </r>
  <r>
    <x v="2"/>
    <n v="5"/>
    <x v="4"/>
    <n v="30"/>
    <x v="29"/>
    <x v="1"/>
    <s v="Mid Col R Brights"/>
    <n v="4"/>
    <s v="N"/>
    <n v="1"/>
    <n v="341.11"/>
  </r>
  <r>
    <x v="2"/>
    <n v="5"/>
    <x v="4"/>
    <n v="30"/>
    <x v="29"/>
    <x v="1"/>
    <s v="Mid Col R Brights"/>
    <n v="5"/>
    <s v="N"/>
    <n v="1"/>
    <n v="28.14"/>
  </r>
  <r>
    <x v="2"/>
    <n v="6"/>
    <x v="5"/>
    <n v="30"/>
    <x v="29"/>
    <x v="1"/>
    <s v="Mid Col R Brights"/>
    <n v="2"/>
    <s v="N"/>
    <n v="1"/>
    <n v="0"/>
  </r>
  <r>
    <x v="2"/>
    <n v="6"/>
    <x v="5"/>
    <n v="30"/>
    <x v="29"/>
    <x v="1"/>
    <s v="Mid Col R Brights"/>
    <n v="3"/>
    <s v="N"/>
    <n v="1"/>
    <n v="0"/>
  </r>
  <r>
    <x v="2"/>
    <n v="6"/>
    <x v="5"/>
    <n v="30"/>
    <x v="29"/>
    <x v="1"/>
    <s v="Mid Col R Brights"/>
    <n v="4"/>
    <s v="N"/>
    <n v="1"/>
    <n v="0"/>
  </r>
  <r>
    <x v="2"/>
    <n v="6"/>
    <x v="5"/>
    <n v="30"/>
    <x v="29"/>
    <x v="1"/>
    <s v="Mid Col R Brights"/>
    <n v="5"/>
    <s v="N"/>
    <n v="1"/>
    <n v="0"/>
  </r>
  <r>
    <x v="2"/>
    <n v="7"/>
    <x v="6"/>
    <n v="30"/>
    <x v="29"/>
    <x v="1"/>
    <s v="Mid Col R Brights"/>
    <n v="2"/>
    <s v="N"/>
    <n v="1"/>
    <n v="0"/>
  </r>
  <r>
    <x v="2"/>
    <n v="7"/>
    <x v="6"/>
    <n v="30"/>
    <x v="29"/>
    <x v="1"/>
    <s v="Mid Col R Brights"/>
    <n v="3"/>
    <s v="N"/>
    <n v="1"/>
    <n v="91.6"/>
  </r>
  <r>
    <x v="2"/>
    <n v="7"/>
    <x v="6"/>
    <n v="30"/>
    <x v="29"/>
    <x v="1"/>
    <s v="Mid Col R Brights"/>
    <n v="4"/>
    <s v="N"/>
    <n v="1"/>
    <n v="40.340000000000003"/>
  </r>
  <r>
    <x v="2"/>
    <n v="7"/>
    <x v="6"/>
    <n v="30"/>
    <x v="29"/>
    <x v="1"/>
    <s v="Mid Col R Brights"/>
    <n v="5"/>
    <s v="N"/>
    <n v="1"/>
    <n v="19.11"/>
  </r>
  <r>
    <x v="2"/>
    <n v="8"/>
    <x v="7"/>
    <n v="30"/>
    <x v="29"/>
    <x v="1"/>
    <s v="Mid Col R Brights"/>
    <n v="2"/>
    <s v="N"/>
    <n v="1"/>
    <n v="16.649999999999999"/>
  </r>
  <r>
    <x v="2"/>
    <n v="8"/>
    <x v="7"/>
    <n v="30"/>
    <x v="29"/>
    <x v="1"/>
    <s v="Mid Col R Brights"/>
    <n v="3"/>
    <s v="N"/>
    <n v="1"/>
    <n v="24.06"/>
  </r>
  <r>
    <x v="2"/>
    <n v="8"/>
    <x v="7"/>
    <n v="30"/>
    <x v="29"/>
    <x v="1"/>
    <s v="Mid Col R Brights"/>
    <n v="4"/>
    <s v="N"/>
    <n v="1"/>
    <n v="112.64"/>
  </r>
  <r>
    <x v="2"/>
    <n v="8"/>
    <x v="7"/>
    <n v="30"/>
    <x v="29"/>
    <x v="1"/>
    <s v="Mid Col R Brights"/>
    <n v="5"/>
    <s v="N"/>
    <n v="1"/>
    <n v="3.12"/>
  </r>
  <r>
    <x v="2"/>
    <n v="9"/>
    <x v="8"/>
    <n v="30"/>
    <x v="29"/>
    <x v="1"/>
    <s v="Mid Col R Brights"/>
    <n v="2"/>
    <s v="N"/>
    <n v="1"/>
    <n v="119.24"/>
  </r>
  <r>
    <x v="2"/>
    <n v="9"/>
    <x v="8"/>
    <n v="30"/>
    <x v="29"/>
    <x v="1"/>
    <s v="Mid Col R Brights"/>
    <n v="3"/>
    <s v="N"/>
    <n v="1"/>
    <n v="52.91"/>
  </r>
  <r>
    <x v="2"/>
    <n v="9"/>
    <x v="8"/>
    <n v="30"/>
    <x v="29"/>
    <x v="1"/>
    <s v="Mid Col R Brights"/>
    <n v="4"/>
    <s v="N"/>
    <n v="1"/>
    <n v="21.82"/>
  </r>
  <r>
    <x v="2"/>
    <n v="9"/>
    <x v="8"/>
    <n v="30"/>
    <x v="29"/>
    <x v="1"/>
    <s v="Mid Col R Brights"/>
    <n v="5"/>
    <s v="N"/>
    <n v="1"/>
    <n v="0"/>
  </r>
  <r>
    <x v="2"/>
    <n v="10"/>
    <x v="9"/>
    <n v="30"/>
    <x v="29"/>
    <x v="1"/>
    <s v="Mid Col R Brights"/>
    <n v="2"/>
    <s v="N"/>
    <n v="1"/>
    <n v="27.97"/>
  </r>
  <r>
    <x v="2"/>
    <n v="10"/>
    <x v="9"/>
    <n v="30"/>
    <x v="29"/>
    <x v="1"/>
    <s v="Mid Col R Brights"/>
    <n v="3"/>
    <s v="N"/>
    <n v="1"/>
    <n v="0"/>
  </r>
  <r>
    <x v="2"/>
    <n v="10"/>
    <x v="9"/>
    <n v="30"/>
    <x v="29"/>
    <x v="1"/>
    <s v="Mid Col R Brights"/>
    <n v="4"/>
    <s v="N"/>
    <n v="1"/>
    <n v="0"/>
  </r>
  <r>
    <x v="2"/>
    <n v="10"/>
    <x v="9"/>
    <n v="30"/>
    <x v="29"/>
    <x v="1"/>
    <s v="Mid Col R Brights"/>
    <n v="5"/>
    <s v="N"/>
    <n v="1"/>
    <n v="0"/>
  </r>
  <r>
    <x v="2"/>
    <n v="11"/>
    <x v="10"/>
    <n v="30"/>
    <x v="29"/>
    <x v="1"/>
    <s v="Mid Col R Brights"/>
    <n v="2"/>
    <s v="N"/>
    <n v="1"/>
    <n v="0.06"/>
  </r>
  <r>
    <x v="2"/>
    <n v="11"/>
    <x v="10"/>
    <n v="30"/>
    <x v="29"/>
    <x v="1"/>
    <s v="Mid Col R Brights"/>
    <n v="3"/>
    <s v="N"/>
    <n v="1"/>
    <n v="0.01"/>
  </r>
  <r>
    <x v="2"/>
    <n v="11"/>
    <x v="10"/>
    <n v="30"/>
    <x v="29"/>
    <x v="1"/>
    <s v="Mid Col R Brights"/>
    <n v="4"/>
    <s v="N"/>
    <n v="1"/>
    <n v="0"/>
  </r>
  <r>
    <x v="2"/>
    <n v="11"/>
    <x v="10"/>
    <n v="30"/>
    <x v="29"/>
    <x v="1"/>
    <s v="Mid Col R Brights"/>
    <n v="5"/>
    <s v="N"/>
    <n v="1"/>
    <n v="0"/>
  </r>
  <r>
    <x v="2"/>
    <n v="12"/>
    <x v="11"/>
    <n v="30"/>
    <x v="29"/>
    <x v="1"/>
    <s v="Mid Col R Brights"/>
    <n v="2"/>
    <s v="N"/>
    <n v="1"/>
    <n v="0.6"/>
  </r>
  <r>
    <x v="2"/>
    <n v="12"/>
    <x v="11"/>
    <n v="30"/>
    <x v="29"/>
    <x v="1"/>
    <s v="Mid Col R Brights"/>
    <n v="3"/>
    <s v="N"/>
    <n v="1"/>
    <n v="0.25"/>
  </r>
  <r>
    <x v="2"/>
    <n v="12"/>
    <x v="11"/>
    <n v="30"/>
    <x v="29"/>
    <x v="1"/>
    <s v="Mid Col R Brights"/>
    <n v="4"/>
    <s v="N"/>
    <n v="1"/>
    <n v="0"/>
  </r>
  <r>
    <x v="2"/>
    <n v="12"/>
    <x v="11"/>
    <n v="30"/>
    <x v="29"/>
    <x v="1"/>
    <s v="Mid Col R Brights"/>
    <n v="5"/>
    <s v="N"/>
    <n v="1"/>
    <n v="0"/>
  </r>
  <r>
    <x v="2"/>
    <n v="13"/>
    <x v="12"/>
    <n v="30"/>
    <x v="29"/>
    <x v="1"/>
    <s v="Mid Col R Brights"/>
    <n v="2"/>
    <s v="N"/>
    <n v="1"/>
    <n v="0"/>
  </r>
  <r>
    <x v="2"/>
    <n v="13"/>
    <x v="12"/>
    <n v="30"/>
    <x v="29"/>
    <x v="1"/>
    <s v="Mid Col R Brights"/>
    <n v="3"/>
    <s v="N"/>
    <n v="1"/>
    <n v="0"/>
  </r>
  <r>
    <x v="2"/>
    <n v="13"/>
    <x v="12"/>
    <n v="30"/>
    <x v="29"/>
    <x v="1"/>
    <s v="Mid Col R Brights"/>
    <n v="4"/>
    <s v="N"/>
    <n v="1"/>
    <n v="51.02"/>
  </r>
  <r>
    <x v="2"/>
    <n v="13"/>
    <x v="12"/>
    <n v="30"/>
    <x v="29"/>
    <x v="1"/>
    <s v="Mid Col R Brights"/>
    <n v="5"/>
    <s v="N"/>
    <n v="1"/>
    <n v="0"/>
  </r>
  <r>
    <x v="2"/>
    <n v="14"/>
    <x v="13"/>
    <n v="30"/>
    <x v="29"/>
    <x v="1"/>
    <s v="Mid Col R Brights"/>
    <n v="2"/>
    <s v="N"/>
    <n v="1"/>
    <n v="0"/>
  </r>
  <r>
    <x v="2"/>
    <n v="14"/>
    <x v="13"/>
    <n v="30"/>
    <x v="29"/>
    <x v="1"/>
    <s v="Mid Col R Brights"/>
    <n v="3"/>
    <s v="N"/>
    <n v="1"/>
    <n v="0"/>
  </r>
  <r>
    <x v="2"/>
    <n v="14"/>
    <x v="13"/>
    <n v="30"/>
    <x v="29"/>
    <x v="1"/>
    <s v="Mid Col R Brights"/>
    <n v="4"/>
    <s v="N"/>
    <n v="1"/>
    <n v="48.44"/>
  </r>
  <r>
    <x v="2"/>
    <n v="14"/>
    <x v="13"/>
    <n v="30"/>
    <x v="29"/>
    <x v="1"/>
    <s v="Mid Col R Brights"/>
    <n v="5"/>
    <s v="N"/>
    <n v="1"/>
    <n v="0"/>
  </r>
  <r>
    <x v="2"/>
    <n v="15"/>
    <x v="14"/>
    <n v="30"/>
    <x v="29"/>
    <x v="1"/>
    <s v="Mid Col R Brights"/>
    <n v="2"/>
    <s v="N"/>
    <n v="1"/>
    <n v="314.92"/>
  </r>
  <r>
    <x v="2"/>
    <n v="15"/>
    <x v="14"/>
    <n v="30"/>
    <x v="29"/>
    <x v="1"/>
    <s v="Mid Col R Brights"/>
    <n v="3"/>
    <s v="N"/>
    <n v="1"/>
    <n v="1955.81"/>
  </r>
  <r>
    <x v="2"/>
    <n v="15"/>
    <x v="14"/>
    <n v="30"/>
    <x v="29"/>
    <x v="1"/>
    <s v="Mid Col R Brights"/>
    <n v="4"/>
    <s v="N"/>
    <n v="1"/>
    <n v="8755.52"/>
  </r>
  <r>
    <x v="2"/>
    <n v="15"/>
    <x v="14"/>
    <n v="30"/>
    <x v="29"/>
    <x v="1"/>
    <s v="Mid Col R Brights"/>
    <n v="5"/>
    <s v="N"/>
    <n v="1"/>
    <n v="1106.8399999999999"/>
  </r>
  <r>
    <x v="2"/>
    <n v="16"/>
    <x v="15"/>
    <n v="30"/>
    <x v="29"/>
    <x v="1"/>
    <s v="Mid Col R Brights"/>
    <n v="2"/>
    <s v="N"/>
    <n v="1"/>
    <n v="3.95"/>
  </r>
  <r>
    <x v="2"/>
    <n v="16"/>
    <x v="15"/>
    <n v="30"/>
    <x v="29"/>
    <x v="1"/>
    <s v="Mid Col R Brights"/>
    <n v="3"/>
    <s v="N"/>
    <n v="1"/>
    <n v="1.77"/>
  </r>
  <r>
    <x v="2"/>
    <n v="16"/>
    <x v="15"/>
    <n v="30"/>
    <x v="29"/>
    <x v="1"/>
    <s v="Mid Col R Brights"/>
    <n v="4"/>
    <s v="N"/>
    <n v="1"/>
    <n v="8.41"/>
  </r>
  <r>
    <x v="2"/>
    <n v="16"/>
    <x v="15"/>
    <n v="30"/>
    <x v="29"/>
    <x v="1"/>
    <s v="Mid Col R Brights"/>
    <n v="5"/>
    <s v="N"/>
    <n v="1"/>
    <n v="0.27"/>
  </r>
  <r>
    <x v="2"/>
    <n v="17"/>
    <x v="16"/>
    <n v="30"/>
    <x v="29"/>
    <x v="1"/>
    <s v="Mid Col R Brights"/>
    <n v="2"/>
    <s v="N"/>
    <n v="1"/>
    <n v="0"/>
  </r>
  <r>
    <x v="2"/>
    <n v="17"/>
    <x v="16"/>
    <n v="30"/>
    <x v="29"/>
    <x v="1"/>
    <s v="Mid Col R Brights"/>
    <n v="3"/>
    <s v="N"/>
    <n v="1"/>
    <n v="0"/>
  </r>
  <r>
    <x v="2"/>
    <n v="17"/>
    <x v="16"/>
    <n v="30"/>
    <x v="29"/>
    <x v="1"/>
    <s v="Mid Col R Brights"/>
    <n v="4"/>
    <s v="N"/>
    <n v="1"/>
    <n v="0"/>
  </r>
  <r>
    <x v="2"/>
    <n v="17"/>
    <x v="16"/>
    <n v="30"/>
    <x v="29"/>
    <x v="1"/>
    <s v="Mid Col R Brights"/>
    <n v="5"/>
    <s v="N"/>
    <n v="1"/>
    <n v="0"/>
  </r>
  <r>
    <x v="2"/>
    <n v="18"/>
    <x v="17"/>
    <n v="30"/>
    <x v="29"/>
    <x v="1"/>
    <s v="Mid Col R Brights"/>
    <n v="2"/>
    <s v="N"/>
    <n v="1"/>
    <n v="0"/>
  </r>
  <r>
    <x v="2"/>
    <n v="18"/>
    <x v="17"/>
    <n v="30"/>
    <x v="29"/>
    <x v="1"/>
    <s v="Mid Col R Brights"/>
    <n v="3"/>
    <s v="N"/>
    <n v="1"/>
    <n v="233.29"/>
  </r>
  <r>
    <x v="2"/>
    <n v="18"/>
    <x v="17"/>
    <n v="30"/>
    <x v="29"/>
    <x v="1"/>
    <s v="Mid Col R Brights"/>
    <n v="4"/>
    <s v="N"/>
    <n v="1"/>
    <n v="2097.7399999999998"/>
  </r>
  <r>
    <x v="2"/>
    <n v="18"/>
    <x v="17"/>
    <n v="30"/>
    <x v="29"/>
    <x v="1"/>
    <s v="Mid Col R Brights"/>
    <n v="5"/>
    <s v="N"/>
    <n v="1"/>
    <n v="317.5"/>
  </r>
  <r>
    <x v="2"/>
    <n v="19"/>
    <x v="18"/>
    <n v="30"/>
    <x v="29"/>
    <x v="1"/>
    <s v="Mid Col R Brights"/>
    <n v="2"/>
    <s v="N"/>
    <n v="1"/>
    <n v="0"/>
  </r>
  <r>
    <x v="2"/>
    <n v="19"/>
    <x v="18"/>
    <n v="30"/>
    <x v="29"/>
    <x v="1"/>
    <s v="Mid Col R Brights"/>
    <n v="3"/>
    <s v="N"/>
    <n v="1"/>
    <n v="0"/>
  </r>
  <r>
    <x v="2"/>
    <n v="19"/>
    <x v="18"/>
    <n v="30"/>
    <x v="29"/>
    <x v="1"/>
    <s v="Mid Col R Brights"/>
    <n v="4"/>
    <s v="N"/>
    <n v="1"/>
    <n v="917.05"/>
  </r>
  <r>
    <x v="2"/>
    <n v="19"/>
    <x v="18"/>
    <n v="30"/>
    <x v="29"/>
    <x v="1"/>
    <s v="Mid Col R Brights"/>
    <n v="5"/>
    <s v="N"/>
    <n v="1"/>
    <n v="0"/>
  </r>
  <r>
    <x v="2"/>
    <n v="20"/>
    <x v="19"/>
    <n v="30"/>
    <x v="29"/>
    <x v="1"/>
    <s v="Mid Col R Brights"/>
    <n v="2"/>
    <s v="N"/>
    <n v="1"/>
    <n v="6.77"/>
  </r>
  <r>
    <x v="2"/>
    <n v="20"/>
    <x v="19"/>
    <n v="30"/>
    <x v="29"/>
    <x v="1"/>
    <s v="Mid Col R Brights"/>
    <n v="3"/>
    <s v="N"/>
    <n v="1"/>
    <n v="531.29999999999995"/>
  </r>
  <r>
    <x v="2"/>
    <n v="20"/>
    <x v="19"/>
    <n v="30"/>
    <x v="29"/>
    <x v="1"/>
    <s v="Mid Col R Brights"/>
    <n v="4"/>
    <s v="N"/>
    <n v="1"/>
    <n v="930.79"/>
  </r>
  <r>
    <x v="2"/>
    <n v="20"/>
    <x v="19"/>
    <n v="30"/>
    <x v="29"/>
    <x v="1"/>
    <s v="Mid Col R Brights"/>
    <n v="5"/>
    <s v="N"/>
    <n v="1"/>
    <n v="139.61000000000001"/>
  </r>
  <r>
    <x v="2"/>
    <n v="21"/>
    <x v="20"/>
    <n v="30"/>
    <x v="29"/>
    <x v="1"/>
    <s v="Mid Col R Brights"/>
    <n v="2"/>
    <s v="N"/>
    <n v="1"/>
    <n v="0"/>
  </r>
  <r>
    <x v="2"/>
    <n v="21"/>
    <x v="20"/>
    <n v="30"/>
    <x v="29"/>
    <x v="1"/>
    <s v="Mid Col R Brights"/>
    <n v="3"/>
    <s v="N"/>
    <n v="1"/>
    <n v="134.61000000000001"/>
  </r>
  <r>
    <x v="2"/>
    <n v="21"/>
    <x v="20"/>
    <n v="30"/>
    <x v="29"/>
    <x v="1"/>
    <s v="Mid Col R Brights"/>
    <n v="4"/>
    <s v="N"/>
    <n v="1"/>
    <n v="191.25"/>
  </r>
  <r>
    <x v="2"/>
    <n v="21"/>
    <x v="20"/>
    <n v="30"/>
    <x v="29"/>
    <x v="1"/>
    <s v="Mid Col R Brights"/>
    <n v="5"/>
    <s v="N"/>
    <n v="1"/>
    <n v="38.130000000000003"/>
  </r>
  <r>
    <x v="2"/>
    <n v="22"/>
    <x v="21"/>
    <n v="30"/>
    <x v="29"/>
    <x v="1"/>
    <s v="Mid Col R Brights"/>
    <n v="2"/>
    <s v="N"/>
    <n v="1"/>
    <n v="0"/>
  </r>
  <r>
    <x v="2"/>
    <n v="22"/>
    <x v="21"/>
    <n v="30"/>
    <x v="29"/>
    <x v="1"/>
    <s v="Mid Col R Brights"/>
    <n v="3"/>
    <s v="N"/>
    <n v="1"/>
    <n v="205.68"/>
  </r>
  <r>
    <x v="2"/>
    <n v="22"/>
    <x v="21"/>
    <n v="30"/>
    <x v="29"/>
    <x v="1"/>
    <s v="Mid Col R Brights"/>
    <n v="4"/>
    <s v="N"/>
    <n v="1"/>
    <n v="49.43"/>
  </r>
  <r>
    <x v="2"/>
    <n v="22"/>
    <x v="21"/>
    <n v="30"/>
    <x v="29"/>
    <x v="1"/>
    <s v="Mid Col R Brights"/>
    <n v="5"/>
    <s v="N"/>
    <n v="1"/>
    <n v="76.27"/>
  </r>
  <r>
    <x v="2"/>
    <n v="23"/>
    <x v="22"/>
    <n v="30"/>
    <x v="29"/>
    <x v="1"/>
    <s v="Mid Col R Brights"/>
    <n v="2"/>
    <s v="N"/>
    <n v="1"/>
    <n v="0"/>
  </r>
  <r>
    <x v="2"/>
    <n v="23"/>
    <x v="22"/>
    <n v="30"/>
    <x v="29"/>
    <x v="1"/>
    <s v="Mid Col R Brights"/>
    <n v="3"/>
    <s v="N"/>
    <n v="1"/>
    <n v="17.399999999999999"/>
  </r>
  <r>
    <x v="2"/>
    <n v="23"/>
    <x v="22"/>
    <n v="30"/>
    <x v="29"/>
    <x v="1"/>
    <s v="Mid Col R Brights"/>
    <n v="4"/>
    <s v="N"/>
    <n v="1"/>
    <n v="0"/>
  </r>
  <r>
    <x v="2"/>
    <n v="23"/>
    <x v="22"/>
    <n v="30"/>
    <x v="29"/>
    <x v="1"/>
    <s v="Mid Col R Brights"/>
    <n v="5"/>
    <s v="N"/>
    <n v="1"/>
    <n v="0"/>
  </r>
  <r>
    <x v="2"/>
    <n v="24"/>
    <x v="23"/>
    <n v="30"/>
    <x v="29"/>
    <x v="1"/>
    <s v="Mid Col R Brights"/>
    <n v="2"/>
    <s v="N"/>
    <n v="1"/>
    <n v="12"/>
  </r>
  <r>
    <x v="2"/>
    <n v="24"/>
    <x v="23"/>
    <n v="30"/>
    <x v="29"/>
    <x v="1"/>
    <s v="Mid Col R Brights"/>
    <n v="3"/>
    <s v="N"/>
    <n v="1"/>
    <n v="78.489999999999995"/>
  </r>
  <r>
    <x v="2"/>
    <n v="24"/>
    <x v="23"/>
    <n v="30"/>
    <x v="29"/>
    <x v="1"/>
    <s v="Mid Col R Brights"/>
    <n v="4"/>
    <s v="N"/>
    <n v="1"/>
    <n v="166.59"/>
  </r>
  <r>
    <x v="2"/>
    <n v="24"/>
    <x v="23"/>
    <n v="30"/>
    <x v="29"/>
    <x v="1"/>
    <s v="Mid Col R Brights"/>
    <n v="5"/>
    <s v="N"/>
    <n v="1"/>
    <n v="0"/>
  </r>
  <r>
    <x v="2"/>
    <n v="25"/>
    <x v="24"/>
    <n v="30"/>
    <x v="29"/>
    <x v="1"/>
    <s v="Mid Col R Brights"/>
    <n v="2"/>
    <s v="N"/>
    <n v="1"/>
    <n v="707.72"/>
  </r>
  <r>
    <x v="2"/>
    <n v="25"/>
    <x v="24"/>
    <n v="30"/>
    <x v="29"/>
    <x v="1"/>
    <s v="Mid Col R Brights"/>
    <n v="3"/>
    <s v="N"/>
    <n v="1"/>
    <n v="189.43"/>
  </r>
  <r>
    <x v="2"/>
    <n v="25"/>
    <x v="24"/>
    <n v="30"/>
    <x v="29"/>
    <x v="1"/>
    <s v="Mid Col R Brights"/>
    <n v="4"/>
    <s v="N"/>
    <n v="1"/>
    <n v="576.16"/>
  </r>
  <r>
    <x v="2"/>
    <n v="25"/>
    <x v="24"/>
    <n v="30"/>
    <x v="29"/>
    <x v="1"/>
    <s v="Mid Col R Brights"/>
    <n v="5"/>
    <s v="N"/>
    <n v="1"/>
    <n v="516.52"/>
  </r>
  <r>
    <x v="3"/>
    <n v="1"/>
    <x v="0"/>
    <n v="30"/>
    <x v="29"/>
    <x v="1"/>
    <s v="Mid Col R Brights"/>
    <n v="2"/>
    <s v="N"/>
    <n v="1"/>
    <n v="0"/>
  </r>
  <r>
    <x v="3"/>
    <n v="1"/>
    <x v="0"/>
    <n v="30"/>
    <x v="29"/>
    <x v="1"/>
    <s v="Mid Col R Brights"/>
    <n v="3"/>
    <s v="N"/>
    <n v="1"/>
    <n v="1298.6199999999999"/>
  </r>
  <r>
    <x v="3"/>
    <n v="1"/>
    <x v="0"/>
    <n v="30"/>
    <x v="29"/>
    <x v="1"/>
    <s v="Mid Col R Brights"/>
    <n v="4"/>
    <s v="N"/>
    <n v="1"/>
    <n v="4377.9399999999996"/>
  </r>
  <r>
    <x v="3"/>
    <n v="1"/>
    <x v="0"/>
    <n v="30"/>
    <x v="29"/>
    <x v="1"/>
    <s v="Mid Col R Brights"/>
    <n v="5"/>
    <s v="N"/>
    <n v="1"/>
    <n v="6141.13"/>
  </r>
  <r>
    <x v="3"/>
    <n v="2"/>
    <x v="1"/>
    <n v="30"/>
    <x v="29"/>
    <x v="1"/>
    <s v="Mid Col R Brights"/>
    <n v="2"/>
    <s v="N"/>
    <n v="1"/>
    <n v="0"/>
  </r>
  <r>
    <x v="3"/>
    <n v="2"/>
    <x v="1"/>
    <n v="30"/>
    <x v="29"/>
    <x v="1"/>
    <s v="Mid Col R Brights"/>
    <n v="3"/>
    <s v="N"/>
    <n v="1"/>
    <n v="1000.05"/>
  </r>
  <r>
    <x v="3"/>
    <n v="2"/>
    <x v="1"/>
    <n v="30"/>
    <x v="29"/>
    <x v="1"/>
    <s v="Mid Col R Brights"/>
    <n v="4"/>
    <s v="N"/>
    <n v="1"/>
    <n v="1605.18"/>
  </r>
  <r>
    <x v="3"/>
    <n v="2"/>
    <x v="1"/>
    <n v="30"/>
    <x v="29"/>
    <x v="1"/>
    <s v="Mid Col R Brights"/>
    <n v="5"/>
    <s v="N"/>
    <n v="1"/>
    <n v="1139.46"/>
  </r>
  <r>
    <x v="3"/>
    <n v="3"/>
    <x v="2"/>
    <n v="30"/>
    <x v="29"/>
    <x v="1"/>
    <s v="Mid Col R Brights"/>
    <n v="2"/>
    <s v="N"/>
    <n v="1"/>
    <n v="0"/>
  </r>
  <r>
    <x v="3"/>
    <n v="3"/>
    <x v="2"/>
    <n v="30"/>
    <x v="29"/>
    <x v="1"/>
    <s v="Mid Col R Brights"/>
    <n v="3"/>
    <s v="N"/>
    <n v="1"/>
    <n v="0"/>
  </r>
  <r>
    <x v="3"/>
    <n v="3"/>
    <x v="2"/>
    <n v="30"/>
    <x v="29"/>
    <x v="1"/>
    <s v="Mid Col R Brights"/>
    <n v="4"/>
    <s v="N"/>
    <n v="1"/>
    <n v="0"/>
  </r>
  <r>
    <x v="3"/>
    <n v="3"/>
    <x v="2"/>
    <n v="30"/>
    <x v="29"/>
    <x v="1"/>
    <s v="Mid Col R Brights"/>
    <n v="5"/>
    <s v="N"/>
    <n v="1"/>
    <n v="0"/>
  </r>
  <r>
    <x v="3"/>
    <n v="4"/>
    <x v="3"/>
    <n v="30"/>
    <x v="29"/>
    <x v="1"/>
    <s v="Mid Col R Brights"/>
    <n v="2"/>
    <s v="N"/>
    <n v="1"/>
    <n v="1.37"/>
  </r>
  <r>
    <x v="3"/>
    <n v="4"/>
    <x v="3"/>
    <n v="30"/>
    <x v="29"/>
    <x v="1"/>
    <s v="Mid Col R Brights"/>
    <n v="3"/>
    <s v="N"/>
    <n v="1"/>
    <n v="1107.04"/>
  </r>
  <r>
    <x v="3"/>
    <n v="4"/>
    <x v="3"/>
    <n v="30"/>
    <x v="29"/>
    <x v="1"/>
    <s v="Mid Col R Brights"/>
    <n v="4"/>
    <s v="N"/>
    <n v="1"/>
    <n v="315.41000000000003"/>
  </r>
  <r>
    <x v="3"/>
    <n v="4"/>
    <x v="3"/>
    <n v="30"/>
    <x v="29"/>
    <x v="1"/>
    <s v="Mid Col R Brights"/>
    <n v="5"/>
    <s v="N"/>
    <n v="1"/>
    <n v="116.15"/>
  </r>
  <r>
    <x v="3"/>
    <n v="5"/>
    <x v="4"/>
    <n v="30"/>
    <x v="29"/>
    <x v="1"/>
    <s v="Mid Col R Brights"/>
    <n v="2"/>
    <s v="N"/>
    <n v="1"/>
    <n v="0"/>
  </r>
  <r>
    <x v="3"/>
    <n v="5"/>
    <x v="4"/>
    <n v="30"/>
    <x v="29"/>
    <x v="1"/>
    <s v="Mid Col R Brights"/>
    <n v="3"/>
    <s v="N"/>
    <n v="1"/>
    <n v="490.75"/>
  </r>
  <r>
    <x v="3"/>
    <n v="5"/>
    <x v="4"/>
    <n v="30"/>
    <x v="29"/>
    <x v="1"/>
    <s v="Mid Col R Brights"/>
    <n v="4"/>
    <s v="N"/>
    <n v="1"/>
    <n v="258.27"/>
  </r>
  <r>
    <x v="3"/>
    <n v="5"/>
    <x v="4"/>
    <n v="30"/>
    <x v="29"/>
    <x v="1"/>
    <s v="Mid Col R Brights"/>
    <n v="5"/>
    <s v="N"/>
    <n v="1"/>
    <n v="54.66"/>
  </r>
  <r>
    <x v="3"/>
    <n v="6"/>
    <x v="5"/>
    <n v="30"/>
    <x v="29"/>
    <x v="1"/>
    <s v="Mid Col R Brights"/>
    <n v="2"/>
    <s v="N"/>
    <n v="1"/>
    <n v="0"/>
  </r>
  <r>
    <x v="3"/>
    <n v="6"/>
    <x v="5"/>
    <n v="30"/>
    <x v="29"/>
    <x v="1"/>
    <s v="Mid Col R Brights"/>
    <n v="3"/>
    <s v="N"/>
    <n v="1"/>
    <n v="0.01"/>
  </r>
  <r>
    <x v="3"/>
    <n v="6"/>
    <x v="5"/>
    <n v="30"/>
    <x v="29"/>
    <x v="1"/>
    <s v="Mid Col R Brights"/>
    <n v="4"/>
    <s v="N"/>
    <n v="1"/>
    <n v="0.03"/>
  </r>
  <r>
    <x v="3"/>
    <n v="6"/>
    <x v="5"/>
    <n v="30"/>
    <x v="29"/>
    <x v="1"/>
    <s v="Mid Col R Brights"/>
    <n v="5"/>
    <s v="N"/>
    <n v="1"/>
    <n v="0"/>
  </r>
  <r>
    <x v="3"/>
    <n v="7"/>
    <x v="6"/>
    <n v="30"/>
    <x v="29"/>
    <x v="1"/>
    <s v="Mid Col R Brights"/>
    <n v="2"/>
    <s v="N"/>
    <n v="1"/>
    <n v="0"/>
  </r>
  <r>
    <x v="3"/>
    <n v="7"/>
    <x v="6"/>
    <n v="30"/>
    <x v="29"/>
    <x v="1"/>
    <s v="Mid Col R Brights"/>
    <n v="3"/>
    <s v="N"/>
    <n v="1"/>
    <n v="82.14"/>
  </r>
  <r>
    <x v="3"/>
    <n v="7"/>
    <x v="6"/>
    <n v="30"/>
    <x v="29"/>
    <x v="1"/>
    <s v="Mid Col R Brights"/>
    <n v="4"/>
    <s v="N"/>
    <n v="1"/>
    <n v="8.19"/>
  </r>
  <r>
    <x v="3"/>
    <n v="7"/>
    <x v="6"/>
    <n v="30"/>
    <x v="29"/>
    <x v="1"/>
    <s v="Mid Col R Brights"/>
    <n v="5"/>
    <s v="N"/>
    <n v="1"/>
    <n v="9.4700000000000006"/>
  </r>
  <r>
    <x v="3"/>
    <n v="8"/>
    <x v="7"/>
    <n v="30"/>
    <x v="29"/>
    <x v="1"/>
    <s v="Mid Col R Brights"/>
    <n v="2"/>
    <s v="N"/>
    <n v="1"/>
    <n v="5.67"/>
  </r>
  <r>
    <x v="3"/>
    <n v="8"/>
    <x v="7"/>
    <n v="30"/>
    <x v="29"/>
    <x v="1"/>
    <s v="Mid Col R Brights"/>
    <n v="3"/>
    <s v="N"/>
    <n v="1"/>
    <n v="40.159999999999997"/>
  </r>
  <r>
    <x v="3"/>
    <n v="8"/>
    <x v="7"/>
    <n v="30"/>
    <x v="29"/>
    <x v="1"/>
    <s v="Mid Col R Brights"/>
    <n v="4"/>
    <s v="N"/>
    <n v="1"/>
    <n v="42.6"/>
  </r>
  <r>
    <x v="3"/>
    <n v="8"/>
    <x v="7"/>
    <n v="30"/>
    <x v="29"/>
    <x v="1"/>
    <s v="Mid Col R Brights"/>
    <n v="5"/>
    <s v="N"/>
    <n v="1"/>
    <n v="2.88"/>
  </r>
  <r>
    <x v="3"/>
    <n v="9"/>
    <x v="8"/>
    <n v="30"/>
    <x v="29"/>
    <x v="1"/>
    <s v="Mid Col R Brights"/>
    <n v="2"/>
    <s v="N"/>
    <n v="1"/>
    <n v="32.54"/>
  </r>
  <r>
    <x v="3"/>
    <n v="9"/>
    <x v="8"/>
    <n v="30"/>
    <x v="29"/>
    <x v="1"/>
    <s v="Mid Col R Brights"/>
    <n v="3"/>
    <s v="N"/>
    <n v="1"/>
    <n v="70.78"/>
  </r>
  <r>
    <x v="3"/>
    <n v="9"/>
    <x v="8"/>
    <n v="30"/>
    <x v="29"/>
    <x v="1"/>
    <s v="Mid Col R Brights"/>
    <n v="4"/>
    <s v="N"/>
    <n v="1"/>
    <n v="6.61"/>
  </r>
  <r>
    <x v="3"/>
    <n v="9"/>
    <x v="8"/>
    <n v="30"/>
    <x v="29"/>
    <x v="1"/>
    <s v="Mid Col R Brights"/>
    <n v="5"/>
    <s v="N"/>
    <n v="1"/>
    <n v="0"/>
  </r>
  <r>
    <x v="3"/>
    <n v="10"/>
    <x v="9"/>
    <n v="30"/>
    <x v="29"/>
    <x v="1"/>
    <s v="Mid Col R Brights"/>
    <n v="2"/>
    <s v="N"/>
    <n v="1"/>
    <n v="3.88"/>
  </r>
  <r>
    <x v="3"/>
    <n v="10"/>
    <x v="9"/>
    <n v="30"/>
    <x v="29"/>
    <x v="1"/>
    <s v="Mid Col R Brights"/>
    <n v="3"/>
    <s v="N"/>
    <n v="1"/>
    <n v="0"/>
  </r>
  <r>
    <x v="3"/>
    <n v="10"/>
    <x v="9"/>
    <n v="30"/>
    <x v="29"/>
    <x v="1"/>
    <s v="Mid Col R Brights"/>
    <n v="4"/>
    <s v="N"/>
    <n v="1"/>
    <n v="0"/>
  </r>
  <r>
    <x v="3"/>
    <n v="10"/>
    <x v="9"/>
    <n v="30"/>
    <x v="29"/>
    <x v="1"/>
    <s v="Mid Col R Brights"/>
    <n v="5"/>
    <s v="N"/>
    <n v="1"/>
    <n v="0"/>
  </r>
  <r>
    <x v="3"/>
    <n v="11"/>
    <x v="10"/>
    <n v="30"/>
    <x v="29"/>
    <x v="1"/>
    <s v="Mid Col R Brights"/>
    <n v="2"/>
    <s v="N"/>
    <n v="1"/>
    <n v="5.72"/>
  </r>
  <r>
    <x v="3"/>
    <n v="11"/>
    <x v="10"/>
    <n v="30"/>
    <x v="29"/>
    <x v="1"/>
    <s v="Mid Col R Brights"/>
    <n v="3"/>
    <s v="N"/>
    <n v="1"/>
    <n v="2.79"/>
  </r>
  <r>
    <x v="3"/>
    <n v="11"/>
    <x v="10"/>
    <n v="30"/>
    <x v="29"/>
    <x v="1"/>
    <s v="Mid Col R Brights"/>
    <n v="4"/>
    <s v="N"/>
    <n v="1"/>
    <n v="0"/>
  </r>
  <r>
    <x v="3"/>
    <n v="11"/>
    <x v="10"/>
    <n v="30"/>
    <x v="29"/>
    <x v="1"/>
    <s v="Mid Col R Brights"/>
    <n v="5"/>
    <s v="N"/>
    <n v="1"/>
    <n v="0"/>
  </r>
  <r>
    <x v="3"/>
    <n v="12"/>
    <x v="11"/>
    <n v="30"/>
    <x v="29"/>
    <x v="1"/>
    <s v="Mid Col R Brights"/>
    <n v="2"/>
    <s v="N"/>
    <n v="1"/>
    <n v="1.86"/>
  </r>
  <r>
    <x v="3"/>
    <n v="12"/>
    <x v="11"/>
    <n v="30"/>
    <x v="29"/>
    <x v="1"/>
    <s v="Mid Col R Brights"/>
    <n v="3"/>
    <s v="N"/>
    <n v="1"/>
    <n v="3.83"/>
  </r>
  <r>
    <x v="3"/>
    <n v="12"/>
    <x v="11"/>
    <n v="30"/>
    <x v="29"/>
    <x v="1"/>
    <s v="Mid Col R Brights"/>
    <n v="4"/>
    <s v="N"/>
    <n v="1"/>
    <n v="0"/>
  </r>
  <r>
    <x v="3"/>
    <n v="12"/>
    <x v="11"/>
    <n v="30"/>
    <x v="29"/>
    <x v="1"/>
    <s v="Mid Col R Brights"/>
    <n v="5"/>
    <s v="N"/>
    <n v="1"/>
    <n v="0"/>
  </r>
  <r>
    <x v="3"/>
    <n v="13"/>
    <x v="12"/>
    <n v="30"/>
    <x v="29"/>
    <x v="1"/>
    <s v="Mid Col R Brights"/>
    <n v="2"/>
    <s v="N"/>
    <n v="1"/>
    <n v="0"/>
  </r>
  <r>
    <x v="3"/>
    <n v="13"/>
    <x v="12"/>
    <n v="30"/>
    <x v="29"/>
    <x v="1"/>
    <s v="Mid Col R Brights"/>
    <n v="3"/>
    <s v="N"/>
    <n v="1"/>
    <n v="0"/>
  </r>
  <r>
    <x v="3"/>
    <n v="13"/>
    <x v="12"/>
    <n v="30"/>
    <x v="29"/>
    <x v="1"/>
    <s v="Mid Col R Brights"/>
    <n v="4"/>
    <s v="N"/>
    <n v="1"/>
    <n v="27.17"/>
  </r>
  <r>
    <x v="3"/>
    <n v="13"/>
    <x v="12"/>
    <n v="30"/>
    <x v="29"/>
    <x v="1"/>
    <s v="Mid Col R Brights"/>
    <n v="5"/>
    <s v="N"/>
    <n v="1"/>
    <n v="0"/>
  </r>
  <r>
    <x v="3"/>
    <n v="14"/>
    <x v="13"/>
    <n v="30"/>
    <x v="29"/>
    <x v="1"/>
    <s v="Mid Col R Brights"/>
    <n v="2"/>
    <s v="N"/>
    <n v="1"/>
    <n v="0"/>
  </r>
  <r>
    <x v="3"/>
    <n v="14"/>
    <x v="13"/>
    <n v="30"/>
    <x v="29"/>
    <x v="1"/>
    <s v="Mid Col R Brights"/>
    <n v="3"/>
    <s v="N"/>
    <n v="1"/>
    <n v="0"/>
  </r>
  <r>
    <x v="3"/>
    <n v="14"/>
    <x v="13"/>
    <n v="30"/>
    <x v="29"/>
    <x v="1"/>
    <s v="Mid Col R Brights"/>
    <n v="4"/>
    <s v="N"/>
    <n v="1"/>
    <n v="25.88"/>
  </r>
  <r>
    <x v="3"/>
    <n v="14"/>
    <x v="13"/>
    <n v="30"/>
    <x v="29"/>
    <x v="1"/>
    <s v="Mid Col R Brights"/>
    <n v="5"/>
    <s v="N"/>
    <n v="1"/>
    <n v="0"/>
  </r>
  <r>
    <x v="3"/>
    <n v="15"/>
    <x v="14"/>
    <n v="30"/>
    <x v="29"/>
    <x v="1"/>
    <s v="Mid Col R Brights"/>
    <n v="2"/>
    <s v="N"/>
    <n v="1"/>
    <n v="121.11"/>
  </r>
  <r>
    <x v="3"/>
    <n v="15"/>
    <x v="14"/>
    <n v="30"/>
    <x v="29"/>
    <x v="1"/>
    <s v="Mid Col R Brights"/>
    <n v="3"/>
    <s v="N"/>
    <n v="1"/>
    <n v="3702.11"/>
  </r>
  <r>
    <x v="3"/>
    <n v="15"/>
    <x v="14"/>
    <n v="30"/>
    <x v="29"/>
    <x v="1"/>
    <s v="Mid Col R Brights"/>
    <n v="4"/>
    <s v="N"/>
    <n v="1"/>
    <n v="3736.77"/>
  </r>
  <r>
    <x v="3"/>
    <n v="15"/>
    <x v="14"/>
    <n v="30"/>
    <x v="29"/>
    <x v="1"/>
    <s v="Mid Col R Brights"/>
    <n v="5"/>
    <s v="N"/>
    <n v="1"/>
    <n v="1152.92"/>
  </r>
  <r>
    <x v="3"/>
    <n v="16"/>
    <x v="15"/>
    <n v="30"/>
    <x v="29"/>
    <x v="1"/>
    <s v="Mid Col R Brights"/>
    <n v="2"/>
    <s v="N"/>
    <n v="1"/>
    <n v="0.32"/>
  </r>
  <r>
    <x v="3"/>
    <n v="16"/>
    <x v="15"/>
    <n v="30"/>
    <x v="29"/>
    <x v="1"/>
    <s v="Mid Col R Brights"/>
    <n v="3"/>
    <s v="N"/>
    <n v="1"/>
    <n v="0.7"/>
  </r>
  <r>
    <x v="3"/>
    <n v="16"/>
    <x v="15"/>
    <n v="30"/>
    <x v="29"/>
    <x v="1"/>
    <s v="Mid Col R Brights"/>
    <n v="4"/>
    <s v="N"/>
    <n v="1"/>
    <n v="0.75"/>
  </r>
  <r>
    <x v="3"/>
    <n v="16"/>
    <x v="15"/>
    <n v="30"/>
    <x v="29"/>
    <x v="1"/>
    <s v="Mid Col R Brights"/>
    <n v="5"/>
    <s v="N"/>
    <n v="1"/>
    <n v="0.06"/>
  </r>
  <r>
    <x v="3"/>
    <n v="17"/>
    <x v="16"/>
    <n v="30"/>
    <x v="29"/>
    <x v="1"/>
    <s v="Mid Col R Brights"/>
    <n v="2"/>
    <s v="N"/>
    <n v="1"/>
    <n v="0"/>
  </r>
  <r>
    <x v="3"/>
    <n v="17"/>
    <x v="16"/>
    <n v="30"/>
    <x v="29"/>
    <x v="1"/>
    <s v="Mid Col R Brights"/>
    <n v="3"/>
    <s v="N"/>
    <n v="1"/>
    <n v="0"/>
  </r>
  <r>
    <x v="3"/>
    <n v="17"/>
    <x v="16"/>
    <n v="30"/>
    <x v="29"/>
    <x v="1"/>
    <s v="Mid Col R Brights"/>
    <n v="4"/>
    <s v="N"/>
    <n v="1"/>
    <n v="0"/>
  </r>
  <r>
    <x v="3"/>
    <n v="17"/>
    <x v="16"/>
    <n v="30"/>
    <x v="29"/>
    <x v="1"/>
    <s v="Mid Col R Brights"/>
    <n v="5"/>
    <s v="N"/>
    <n v="1"/>
    <n v="0"/>
  </r>
  <r>
    <x v="3"/>
    <n v="18"/>
    <x v="17"/>
    <n v="30"/>
    <x v="29"/>
    <x v="1"/>
    <s v="Mid Col R Brights"/>
    <n v="2"/>
    <s v="N"/>
    <n v="1"/>
    <n v="0"/>
  </r>
  <r>
    <x v="3"/>
    <n v="18"/>
    <x v="17"/>
    <n v="30"/>
    <x v="29"/>
    <x v="1"/>
    <s v="Mid Col R Brights"/>
    <n v="3"/>
    <s v="N"/>
    <n v="1"/>
    <n v="493.47"/>
  </r>
  <r>
    <x v="3"/>
    <n v="18"/>
    <x v="17"/>
    <n v="30"/>
    <x v="29"/>
    <x v="1"/>
    <s v="Mid Col R Brights"/>
    <n v="4"/>
    <s v="N"/>
    <n v="1"/>
    <n v="1008.36"/>
  </r>
  <r>
    <x v="3"/>
    <n v="18"/>
    <x v="17"/>
    <n v="30"/>
    <x v="29"/>
    <x v="1"/>
    <s v="Mid Col R Brights"/>
    <n v="5"/>
    <s v="N"/>
    <n v="1"/>
    <n v="391.59"/>
  </r>
  <r>
    <x v="3"/>
    <n v="19"/>
    <x v="18"/>
    <n v="30"/>
    <x v="29"/>
    <x v="1"/>
    <s v="Mid Col R Brights"/>
    <n v="2"/>
    <s v="N"/>
    <n v="1"/>
    <n v="0"/>
  </r>
  <r>
    <x v="3"/>
    <n v="19"/>
    <x v="18"/>
    <n v="30"/>
    <x v="29"/>
    <x v="1"/>
    <s v="Mid Col R Brights"/>
    <n v="3"/>
    <s v="N"/>
    <n v="1"/>
    <n v="0"/>
  </r>
  <r>
    <x v="3"/>
    <n v="19"/>
    <x v="18"/>
    <n v="30"/>
    <x v="29"/>
    <x v="1"/>
    <s v="Mid Col R Brights"/>
    <n v="4"/>
    <s v="N"/>
    <n v="1"/>
    <n v="593.14"/>
  </r>
  <r>
    <x v="3"/>
    <n v="19"/>
    <x v="18"/>
    <n v="30"/>
    <x v="29"/>
    <x v="1"/>
    <s v="Mid Col R Brights"/>
    <n v="5"/>
    <s v="N"/>
    <n v="1"/>
    <n v="0"/>
  </r>
  <r>
    <x v="3"/>
    <n v="20"/>
    <x v="19"/>
    <n v="30"/>
    <x v="29"/>
    <x v="1"/>
    <s v="Mid Col R Brights"/>
    <n v="2"/>
    <s v="N"/>
    <n v="1"/>
    <n v="1.81"/>
  </r>
  <r>
    <x v="3"/>
    <n v="20"/>
    <x v="19"/>
    <n v="30"/>
    <x v="29"/>
    <x v="1"/>
    <s v="Mid Col R Brights"/>
    <n v="3"/>
    <s v="N"/>
    <n v="1"/>
    <n v="697.49"/>
  </r>
  <r>
    <x v="3"/>
    <n v="20"/>
    <x v="19"/>
    <n v="30"/>
    <x v="29"/>
    <x v="1"/>
    <s v="Mid Col R Brights"/>
    <n v="4"/>
    <s v="N"/>
    <n v="1"/>
    <n v="277.68"/>
  </r>
  <r>
    <x v="3"/>
    <n v="20"/>
    <x v="19"/>
    <n v="30"/>
    <x v="29"/>
    <x v="1"/>
    <s v="Mid Col R Brights"/>
    <n v="5"/>
    <s v="N"/>
    <n v="1"/>
    <n v="106.86"/>
  </r>
  <r>
    <x v="3"/>
    <n v="21"/>
    <x v="20"/>
    <n v="30"/>
    <x v="29"/>
    <x v="1"/>
    <s v="Mid Col R Brights"/>
    <n v="2"/>
    <s v="N"/>
    <n v="1"/>
    <n v="0"/>
  </r>
  <r>
    <x v="3"/>
    <n v="21"/>
    <x v="20"/>
    <n v="30"/>
    <x v="29"/>
    <x v="1"/>
    <s v="Mid Col R Brights"/>
    <n v="3"/>
    <s v="N"/>
    <n v="1"/>
    <n v="638.80999999999995"/>
  </r>
  <r>
    <x v="3"/>
    <n v="21"/>
    <x v="20"/>
    <n v="30"/>
    <x v="29"/>
    <x v="1"/>
    <s v="Mid Col R Brights"/>
    <n v="4"/>
    <s v="N"/>
    <n v="1"/>
    <n v="206.25"/>
  </r>
  <r>
    <x v="3"/>
    <n v="21"/>
    <x v="20"/>
    <n v="30"/>
    <x v="29"/>
    <x v="1"/>
    <s v="Mid Col R Brights"/>
    <n v="5"/>
    <s v="N"/>
    <n v="1"/>
    <n v="105.52"/>
  </r>
  <r>
    <x v="3"/>
    <n v="22"/>
    <x v="21"/>
    <n v="30"/>
    <x v="29"/>
    <x v="1"/>
    <s v="Mid Col R Brights"/>
    <n v="2"/>
    <s v="N"/>
    <n v="1"/>
    <n v="0"/>
  </r>
  <r>
    <x v="3"/>
    <n v="22"/>
    <x v="21"/>
    <n v="30"/>
    <x v="29"/>
    <x v="1"/>
    <s v="Mid Col R Brights"/>
    <n v="3"/>
    <s v="N"/>
    <n v="1"/>
    <n v="329.29"/>
  </r>
  <r>
    <x v="3"/>
    <n v="22"/>
    <x v="21"/>
    <n v="30"/>
    <x v="29"/>
    <x v="1"/>
    <s v="Mid Col R Brights"/>
    <n v="4"/>
    <s v="N"/>
    <n v="1"/>
    <n v="17.98"/>
  </r>
  <r>
    <x v="3"/>
    <n v="22"/>
    <x v="21"/>
    <n v="30"/>
    <x v="29"/>
    <x v="1"/>
    <s v="Mid Col R Brights"/>
    <n v="5"/>
    <s v="N"/>
    <n v="1"/>
    <n v="71.2"/>
  </r>
  <r>
    <x v="3"/>
    <n v="23"/>
    <x v="22"/>
    <n v="30"/>
    <x v="29"/>
    <x v="1"/>
    <s v="Mid Col R Brights"/>
    <n v="2"/>
    <s v="N"/>
    <n v="1"/>
    <n v="0"/>
  </r>
  <r>
    <x v="3"/>
    <n v="23"/>
    <x v="22"/>
    <n v="30"/>
    <x v="29"/>
    <x v="1"/>
    <s v="Mid Col R Brights"/>
    <n v="3"/>
    <s v="N"/>
    <n v="1"/>
    <n v="32.79"/>
  </r>
  <r>
    <x v="3"/>
    <n v="23"/>
    <x v="22"/>
    <n v="30"/>
    <x v="29"/>
    <x v="1"/>
    <s v="Mid Col R Brights"/>
    <n v="4"/>
    <s v="N"/>
    <n v="1"/>
    <n v="0"/>
  </r>
  <r>
    <x v="3"/>
    <n v="23"/>
    <x v="22"/>
    <n v="30"/>
    <x v="29"/>
    <x v="1"/>
    <s v="Mid Col R Brights"/>
    <n v="5"/>
    <s v="N"/>
    <n v="1"/>
    <n v="0"/>
  </r>
  <r>
    <x v="3"/>
    <n v="24"/>
    <x v="23"/>
    <n v="30"/>
    <x v="29"/>
    <x v="1"/>
    <s v="Mid Col R Brights"/>
    <n v="2"/>
    <s v="N"/>
    <n v="1"/>
    <n v="3.82"/>
  </r>
  <r>
    <x v="3"/>
    <n v="24"/>
    <x v="23"/>
    <n v="30"/>
    <x v="29"/>
    <x v="1"/>
    <s v="Mid Col R Brights"/>
    <n v="3"/>
    <s v="N"/>
    <n v="1"/>
    <n v="122.45"/>
  </r>
  <r>
    <x v="3"/>
    <n v="24"/>
    <x v="23"/>
    <n v="30"/>
    <x v="29"/>
    <x v="1"/>
    <s v="Mid Col R Brights"/>
    <n v="4"/>
    <s v="N"/>
    <n v="1"/>
    <n v="59.06"/>
  </r>
  <r>
    <x v="3"/>
    <n v="24"/>
    <x v="23"/>
    <n v="30"/>
    <x v="29"/>
    <x v="1"/>
    <s v="Mid Col R Brights"/>
    <n v="5"/>
    <s v="N"/>
    <n v="1"/>
    <n v="0"/>
  </r>
  <r>
    <x v="3"/>
    <n v="25"/>
    <x v="24"/>
    <n v="30"/>
    <x v="29"/>
    <x v="1"/>
    <s v="Mid Col R Brights"/>
    <n v="2"/>
    <s v="N"/>
    <n v="1"/>
    <n v="251.15"/>
  </r>
  <r>
    <x v="3"/>
    <n v="25"/>
    <x v="24"/>
    <n v="30"/>
    <x v="29"/>
    <x v="1"/>
    <s v="Mid Col R Brights"/>
    <n v="3"/>
    <s v="N"/>
    <n v="1"/>
    <n v="330.88"/>
  </r>
  <r>
    <x v="3"/>
    <n v="25"/>
    <x v="24"/>
    <n v="30"/>
    <x v="29"/>
    <x v="1"/>
    <s v="Mid Col R Brights"/>
    <n v="4"/>
    <s v="N"/>
    <n v="1"/>
    <n v="226.91"/>
  </r>
  <r>
    <x v="3"/>
    <n v="25"/>
    <x v="24"/>
    <n v="30"/>
    <x v="29"/>
    <x v="1"/>
    <s v="Mid Col R Brights"/>
    <n v="5"/>
    <s v="N"/>
    <n v="1"/>
    <n v="496.47"/>
  </r>
  <r>
    <x v="4"/>
    <n v="1"/>
    <x v="0"/>
    <n v="30"/>
    <x v="29"/>
    <x v="1"/>
    <s v="Mid Col R Brights"/>
    <n v="2"/>
    <s v="N"/>
    <n v="1"/>
    <n v="0"/>
  </r>
  <r>
    <x v="4"/>
    <n v="1"/>
    <x v="0"/>
    <n v="30"/>
    <x v="29"/>
    <x v="1"/>
    <s v="Mid Col R Brights"/>
    <n v="3"/>
    <s v="N"/>
    <n v="1"/>
    <n v="661.55"/>
  </r>
  <r>
    <x v="4"/>
    <n v="1"/>
    <x v="0"/>
    <n v="30"/>
    <x v="29"/>
    <x v="1"/>
    <s v="Mid Col R Brights"/>
    <n v="4"/>
    <s v="N"/>
    <n v="1"/>
    <n v="9927.25"/>
  </r>
  <r>
    <x v="4"/>
    <n v="1"/>
    <x v="0"/>
    <n v="30"/>
    <x v="29"/>
    <x v="1"/>
    <s v="Mid Col R Brights"/>
    <n v="5"/>
    <s v="N"/>
    <n v="1"/>
    <n v="3168.56"/>
  </r>
  <r>
    <x v="4"/>
    <n v="2"/>
    <x v="1"/>
    <n v="30"/>
    <x v="29"/>
    <x v="1"/>
    <s v="Mid Col R Brights"/>
    <n v="2"/>
    <s v="N"/>
    <n v="1"/>
    <n v="0"/>
  </r>
  <r>
    <x v="4"/>
    <n v="2"/>
    <x v="1"/>
    <n v="30"/>
    <x v="29"/>
    <x v="1"/>
    <s v="Mid Col R Brights"/>
    <n v="3"/>
    <s v="N"/>
    <n v="1"/>
    <n v="379.41"/>
  </r>
  <r>
    <x v="4"/>
    <n v="2"/>
    <x v="1"/>
    <n v="30"/>
    <x v="29"/>
    <x v="1"/>
    <s v="Mid Col R Brights"/>
    <n v="4"/>
    <s v="N"/>
    <n v="1"/>
    <n v="2997.55"/>
  </r>
  <r>
    <x v="4"/>
    <n v="2"/>
    <x v="1"/>
    <n v="30"/>
    <x v="29"/>
    <x v="1"/>
    <s v="Mid Col R Brights"/>
    <n v="5"/>
    <s v="N"/>
    <n v="1"/>
    <n v="479.77"/>
  </r>
  <r>
    <x v="4"/>
    <n v="3"/>
    <x v="2"/>
    <n v="30"/>
    <x v="29"/>
    <x v="1"/>
    <s v="Mid Col R Brights"/>
    <n v="2"/>
    <s v="N"/>
    <n v="1"/>
    <n v="0"/>
  </r>
  <r>
    <x v="4"/>
    <n v="3"/>
    <x v="2"/>
    <n v="30"/>
    <x v="29"/>
    <x v="1"/>
    <s v="Mid Col R Brights"/>
    <n v="3"/>
    <s v="N"/>
    <n v="1"/>
    <n v="0"/>
  </r>
  <r>
    <x v="4"/>
    <n v="3"/>
    <x v="2"/>
    <n v="30"/>
    <x v="29"/>
    <x v="1"/>
    <s v="Mid Col R Brights"/>
    <n v="4"/>
    <s v="N"/>
    <n v="1"/>
    <n v="0"/>
  </r>
  <r>
    <x v="4"/>
    <n v="3"/>
    <x v="2"/>
    <n v="30"/>
    <x v="29"/>
    <x v="1"/>
    <s v="Mid Col R Brights"/>
    <n v="5"/>
    <s v="N"/>
    <n v="1"/>
    <n v="0"/>
  </r>
  <r>
    <x v="4"/>
    <n v="4"/>
    <x v="3"/>
    <n v="30"/>
    <x v="29"/>
    <x v="1"/>
    <s v="Mid Col R Brights"/>
    <n v="2"/>
    <s v="N"/>
    <n v="1"/>
    <n v="13.26"/>
  </r>
  <r>
    <x v="4"/>
    <n v="4"/>
    <x v="3"/>
    <n v="30"/>
    <x v="29"/>
    <x v="1"/>
    <s v="Mid Col R Brights"/>
    <n v="3"/>
    <s v="N"/>
    <n v="1"/>
    <n v="1451.24"/>
  </r>
  <r>
    <x v="4"/>
    <n v="4"/>
    <x v="3"/>
    <n v="30"/>
    <x v="29"/>
    <x v="1"/>
    <s v="Mid Col R Brights"/>
    <n v="4"/>
    <s v="N"/>
    <n v="1"/>
    <n v="2035.15"/>
  </r>
  <r>
    <x v="4"/>
    <n v="4"/>
    <x v="3"/>
    <n v="30"/>
    <x v="29"/>
    <x v="1"/>
    <s v="Mid Col R Brights"/>
    <n v="5"/>
    <s v="N"/>
    <n v="1"/>
    <n v="168.98"/>
  </r>
  <r>
    <x v="4"/>
    <n v="5"/>
    <x v="4"/>
    <n v="30"/>
    <x v="29"/>
    <x v="1"/>
    <s v="Mid Col R Brights"/>
    <n v="2"/>
    <s v="N"/>
    <n v="1"/>
    <n v="0"/>
  </r>
  <r>
    <x v="4"/>
    <n v="5"/>
    <x v="4"/>
    <n v="30"/>
    <x v="29"/>
    <x v="1"/>
    <s v="Mid Col R Brights"/>
    <n v="3"/>
    <s v="N"/>
    <n v="1"/>
    <n v="240.78"/>
  </r>
  <r>
    <x v="4"/>
    <n v="5"/>
    <x v="4"/>
    <n v="30"/>
    <x v="29"/>
    <x v="1"/>
    <s v="Mid Col R Brights"/>
    <n v="4"/>
    <s v="N"/>
    <n v="1"/>
    <n v="623.72"/>
  </r>
  <r>
    <x v="4"/>
    <n v="5"/>
    <x v="4"/>
    <n v="30"/>
    <x v="29"/>
    <x v="1"/>
    <s v="Mid Col R Brights"/>
    <n v="5"/>
    <s v="N"/>
    <n v="1"/>
    <n v="29.76"/>
  </r>
  <r>
    <x v="4"/>
    <n v="6"/>
    <x v="5"/>
    <n v="30"/>
    <x v="29"/>
    <x v="1"/>
    <s v="Mid Col R Brights"/>
    <n v="2"/>
    <s v="N"/>
    <n v="1"/>
    <n v="0"/>
  </r>
  <r>
    <x v="4"/>
    <n v="6"/>
    <x v="5"/>
    <n v="30"/>
    <x v="29"/>
    <x v="1"/>
    <s v="Mid Col R Brights"/>
    <n v="3"/>
    <s v="N"/>
    <n v="1"/>
    <n v="0"/>
  </r>
  <r>
    <x v="4"/>
    <n v="6"/>
    <x v="5"/>
    <n v="30"/>
    <x v="29"/>
    <x v="1"/>
    <s v="Mid Col R Brights"/>
    <n v="4"/>
    <s v="N"/>
    <n v="1"/>
    <n v="0"/>
  </r>
  <r>
    <x v="4"/>
    <n v="6"/>
    <x v="5"/>
    <n v="30"/>
    <x v="29"/>
    <x v="1"/>
    <s v="Mid Col R Brights"/>
    <n v="5"/>
    <s v="N"/>
    <n v="1"/>
    <n v="0"/>
  </r>
  <r>
    <x v="4"/>
    <n v="7"/>
    <x v="6"/>
    <n v="30"/>
    <x v="29"/>
    <x v="1"/>
    <s v="Mid Col R Brights"/>
    <n v="2"/>
    <s v="N"/>
    <n v="1"/>
    <n v="0"/>
  </r>
  <r>
    <x v="4"/>
    <n v="7"/>
    <x v="6"/>
    <n v="30"/>
    <x v="29"/>
    <x v="1"/>
    <s v="Mid Col R Brights"/>
    <n v="3"/>
    <s v="N"/>
    <n v="1"/>
    <n v="68.13"/>
  </r>
  <r>
    <x v="4"/>
    <n v="7"/>
    <x v="6"/>
    <n v="30"/>
    <x v="29"/>
    <x v="1"/>
    <s v="Mid Col R Brights"/>
    <n v="4"/>
    <s v="N"/>
    <n v="1"/>
    <n v="33.28"/>
  </r>
  <r>
    <x v="4"/>
    <n v="7"/>
    <x v="6"/>
    <n v="30"/>
    <x v="29"/>
    <x v="1"/>
    <s v="Mid Col R Brights"/>
    <n v="5"/>
    <s v="N"/>
    <n v="1"/>
    <n v="8.8000000000000007"/>
  </r>
  <r>
    <x v="4"/>
    <n v="8"/>
    <x v="7"/>
    <n v="30"/>
    <x v="29"/>
    <x v="1"/>
    <s v="Mid Col R Brights"/>
    <n v="2"/>
    <s v="N"/>
    <n v="1"/>
    <n v="28.2"/>
  </r>
  <r>
    <x v="4"/>
    <n v="8"/>
    <x v="7"/>
    <n v="30"/>
    <x v="29"/>
    <x v="1"/>
    <s v="Mid Col R Brights"/>
    <n v="3"/>
    <s v="N"/>
    <n v="1"/>
    <n v="27.08"/>
  </r>
  <r>
    <x v="4"/>
    <n v="8"/>
    <x v="7"/>
    <n v="30"/>
    <x v="29"/>
    <x v="1"/>
    <s v="Mid Col R Brights"/>
    <n v="4"/>
    <s v="N"/>
    <n v="1"/>
    <n v="140.63999999999999"/>
  </r>
  <r>
    <x v="4"/>
    <n v="8"/>
    <x v="7"/>
    <n v="30"/>
    <x v="29"/>
    <x v="1"/>
    <s v="Mid Col R Brights"/>
    <n v="5"/>
    <s v="N"/>
    <n v="1"/>
    <n v="2.17"/>
  </r>
  <r>
    <x v="4"/>
    <n v="9"/>
    <x v="8"/>
    <n v="30"/>
    <x v="29"/>
    <x v="1"/>
    <s v="Mid Col R Brights"/>
    <n v="2"/>
    <s v="N"/>
    <n v="1"/>
    <n v="314.79000000000002"/>
  </r>
  <r>
    <x v="4"/>
    <n v="9"/>
    <x v="8"/>
    <n v="30"/>
    <x v="29"/>
    <x v="1"/>
    <s v="Mid Col R Brights"/>
    <n v="3"/>
    <s v="N"/>
    <n v="1"/>
    <n v="92.8"/>
  </r>
  <r>
    <x v="4"/>
    <n v="9"/>
    <x v="8"/>
    <n v="30"/>
    <x v="29"/>
    <x v="1"/>
    <s v="Mid Col R Brights"/>
    <n v="4"/>
    <s v="N"/>
    <n v="1"/>
    <n v="42.44"/>
  </r>
  <r>
    <x v="4"/>
    <n v="9"/>
    <x v="8"/>
    <n v="30"/>
    <x v="29"/>
    <x v="1"/>
    <s v="Mid Col R Brights"/>
    <n v="5"/>
    <s v="N"/>
    <n v="1"/>
    <n v="0"/>
  </r>
  <r>
    <x v="4"/>
    <n v="10"/>
    <x v="9"/>
    <n v="30"/>
    <x v="29"/>
    <x v="1"/>
    <s v="Mid Col R Brights"/>
    <n v="2"/>
    <s v="N"/>
    <n v="1"/>
    <n v="65.53"/>
  </r>
  <r>
    <x v="4"/>
    <n v="10"/>
    <x v="9"/>
    <n v="30"/>
    <x v="29"/>
    <x v="1"/>
    <s v="Mid Col R Brights"/>
    <n v="3"/>
    <s v="N"/>
    <n v="1"/>
    <n v="0"/>
  </r>
  <r>
    <x v="4"/>
    <n v="10"/>
    <x v="9"/>
    <n v="30"/>
    <x v="29"/>
    <x v="1"/>
    <s v="Mid Col R Brights"/>
    <n v="4"/>
    <s v="N"/>
    <n v="1"/>
    <n v="0"/>
  </r>
  <r>
    <x v="4"/>
    <n v="10"/>
    <x v="9"/>
    <n v="30"/>
    <x v="29"/>
    <x v="1"/>
    <s v="Mid Col R Brights"/>
    <n v="5"/>
    <s v="N"/>
    <n v="1"/>
    <n v="0"/>
  </r>
  <r>
    <x v="4"/>
    <n v="11"/>
    <x v="10"/>
    <n v="30"/>
    <x v="29"/>
    <x v="1"/>
    <s v="Mid Col R Brights"/>
    <n v="2"/>
    <s v="N"/>
    <n v="1"/>
    <n v="0.08"/>
  </r>
  <r>
    <x v="4"/>
    <n v="11"/>
    <x v="10"/>
    <n v="30"/>
    <x v="29"/>
    <x v="1"/>
    <s v="Mid Col R Brights"/>
    <n v="3"/>
    <s v="N"/>
    <n v="1"/>
    <n v="0.01"/>
  </r>
  <r>
    <x v="4"/>
    <n v="11"/>
    <x v="10"/>
    <n v="30"/>
    <x v="29"/>
    <x v="1"/>
    <s v="Mid Col R Brights"/>
    <n v="4"/>
    <s v="N"/>
    <n v="1"/>
    <n v="0"/>
  </r>
  <r>
    <x v="4"/>
    <n v="11"/>
    <x v="10"/>
    <n v="30"/>
    <x v="29"/>
    <x v="1"/>
    <s v="Mid Col R Brights"/>
    <n v="5"/>
    <s v="N"/>
    <n v="1"/>
    <n v="0"/>
  </r>
  <r>
    <x v="4"/>
    <n v="12"/>
    <x v="11"/>
    <n v="30"/>
    <x v="29"/>
    <x v="1"/>
    <s v="Mid Col R Brights"/>
    <n v="2"/>
    <s v="N"/>
    <n v="1"/>
    <n v="5.89"/>
  </r>
  <r>
    <x v="4"/>
    <n v="12"/>
    <x v="11"/>
    <n v="30"/>
    <x v="29"/>
    <x v="1"/>
    <s v="Mid Col R Brights"/>
    <n v="3"/>
    <s v="N"/>
    <n v="1"/>
    <n v="1.64"/>
  </r>
  <r>
    <x v="4"/>
    <n v="12"/>
    <x v="11"/>
    <n v="30"/>
    <x v="29"/>
    <x v="1"/>
    <s v="Mid Col R Brights"/>
    <n v="4"/>
    <s v="N"/>
    <n v="1"/>
    <n v="0"/>
  </r>
  <r>
    <x v="4"/>
    <n v="12"/>
    <x v="11"/>
    <n v="30"/>
    <x v="29"/>
    <x v="1"/>
    <s v="Mid Col R Brights"/>
    <n v="5"/>
    <s v="N"/>
    <n v="1"/>
    <n v="0"/>
  </r>
  <r>
    <x v="4"/>
    <n v="13"/>
    <x v="12"/>
    <n v="30"/>
    <x v="29"/>
    <x v="1"/>
    <s v="Mid Col R Brights"/>
    <n v="2"/>
    <s v="N"/>
    <n v="1"/>
    <n v="0"/>
  </r>
  <r>
    <x v="4"/>
    <n v="13"/>
    <x v="12"/>
    <n v="30"/>
    <x v="29"/>
    <x v="1"/>
    <s v="Mid Col R Brights"/>
    <n v="3"/>
    <s v="N"/>
    <n v="1"/>
    <n v="0"/>
  </r>
  <r>
    <x v="4"/>
    <n v="13"/>
    <x v="12"/>
    <n v="30"/>
    <x v="29"/>
    <x v="1"/>
    <s v="Mid Col R Brights"/>
    <n v="4"/>
    <s v="N"/>
    <n v="1"/>
    <n v="63.85"/>
  </r>
  <r>
    <x v="4"/>
    <n v="13"/>
    <x v="12"/>
    <n v="30"/>
    <x v="29"/>
    <x v="1"/>
    <s v="Mid Col R Brights"/>
    <n v="5"/>
    <s v="N"/>
    <n v="1"/>
    <n v="0"/>
  </r>
  <r>
    <x v="4"/>
    <n v="14"/>
    <x v="13"/>
    <n v="30"/>
    <x v="29"/>
    <x v="1"/>
    <s v="Mid Col R Brights"/>
    <n v="2"/>
    <s v="N"/>
    <n v="1"/>
    <n v="0"/>
  </r>
  <r>
    <x v="4"/>
    <n v="14"/>
    <x v="13"/>
    <n v="30"/>
    <x v="29"/>
    <x v="1"/>
    <s v="Mid Col R Brights"/>
    <n v="3"/>
    <s v="N"/>
    <n v="1"/>
    <n v="0"/>
  </r>
  <r>
    <x v="4"/>
    <n v="14"/>
    <x v="13"/>
    <n v="30"/>
    <x v="29"/>
    <x v="1"/>
    <s v="Mid Col R Brights"/>
    <n v="4"/>
    <s v="N"/>
    <n v="1"/>
    <n v="61.13"/>
  </r>
  <r>
    <x v="4"/>
    <n v="14"/>
    <x v="13"/>
    <n v="30"/>
    <x v="29"/>
    <x v="1"/>
    <s v="Mid Col R Brights"/>
    <n v="5"/>
    <s v="N"/>
    <n v="1"/>
    <n v="0"/>
  </r>
  <r>
    <x v="4"/>
    <n v="15"/>
    <x v="14"/>
    <n v="30"/>
    <x v="29"/>
    <x v="1"/>
    <s v="Mid Col R Brights"/>
    <n v="2"/>
    <s v="N"/>
    <n v="1"/>
    <n v="387"/>
  </r>
  <r>
    <x v="4"/>
    <n v="15"/>
    <x v="14"/>
    <n v="30"/>
    <x v="29"/>
    <x v="1"/>
    <s v="Mid Col R Brights"/>
    <n v="3"/>
    <s v="N"/>
    <n v="1"/>
    <n v="1586.52"/>
  </r>
  <r>
    <x v="4"/>
    <n v="15"/>
    <x v="14"/>
    <n v="30"/>
    <x v="29"/>
    <x v="1"/>
    <s v="Mid Col R Brights"/>
    <n v="4"/>
    <s v="N"/>
    <n v="1"/>
    <n v="7949.04"/>
  </r>
  <r>
    <x v="4"/>
    <n v="15"/>
    <x v="14"/>
    <n v="30"/>
    <x v="29"/>
    <x v="1"/>
    <s v="Mid Col R Brights"/>
    <n v="5"/>
    <s v="N"/>
    <n v="1"/>
    <n v="560.76"/>
  </r>
  <r>
    <x v="4"/>
    <n v="16"/>
    <x v="15"/>
    <n v="30"/>
    <x v="29"/>
    <x v="1"/>
    <s v="Mid Col R Brights"/>
    <n v="2"/>
    <s v="N"/>
    <n v="1"/>
    <n v="0.54"/>
  </r>
  <r>
    <x v="4"/>
    <n v="16"/>
    <x v="15"/>
    <n v="30"/>
    <x v="29"/>
    <x v="1"/>
    <s v="Mid Col R Brights"/>
    <n v="3"/>
    <s v="N"/>
    <n v="1"/>
    <n v="0.16"/>
  </r>
  <r>
    <x v="4"/>
    <n v="16"/>
    <x v="15"/>
    <n v="30"/>
    <x v="29"/>
    <x v="1"/>
    <s v="Mid Col R Brights"/>
    <n v="4"/>
    <s v="N"/>
    <n v="1"/>
    <n v="0.85"/>
  </r>
  <r>
    <x v="4"/>
    <n v="16"/>
    <x v="15"/>
    <n v="30"/>
    <x v="29"/>
    <x v="1"/>
    <s v="Mid Col R Brights"/>
    <n v="5"/>
    <s v="N"/>
    <n v="1"/>
    <n v="0.02"/>
  </r>
  <r>
    <x v="4"/>
    <n v="17"/>
    <x v="16"/>
    <n v="30"/>
    <x v="29"/>
    <x v="1"/>
    <s v="Mid Col R Brights"/>
    <n v="2"/>
    <s v="N"/>
    <n v="1"/>
    <n v="0"/>
  </r>
  <r>
    <x v="4"/>
    <n v="17"/>
    <x v="16"/>
    <n v="30"/>
    <x v="29"/>
    <x v="1"/>
    <s v="Mid Col R Brights"/>
    <n v="3"/>
    <s v="N"/>
    <n v="1"/>
    <n v="0"/>
  </r>
  <r>
    <x v="4"/>
    <n v="17"/>
    <x v="16"/>
    <n v="30"/>
    <x v="29"/>
    <x v="1"/>
    <s v="Mid Col R Brights"/>
    <n v="4"/>
    <s v="N"/>
    <n v="1"/>
    <n v="0"/>
  </r>
  <r>
    <x v="4"/>
    <n v="17"/>
    <x v="16"/>
    <n v="30"/>
    <x v="29"/>
    <x v="1"/>
    <s v="Mid Col R Brights"/>
    <n v="5"/>
    <s v="N"/>
    <n v="1"/>
    <n v="0"/>
  </r>
  <r>
    <x v="4"/>
    <n v="18"/>
    <x v="17"/>
    <n v="30"/>
    <x v="29"/>
    <x v="1"/>
    <s v="Mid Col R Brights"/>
    <n v="2"/>
    <s v="N"/>
    <n v="1"/>
    <n v="0"/>
  </r>
  <r>
    <x v="4"/>
    <n v="18"/>
    <x v="17"/>
    <n v="30"/>
    <x v="29"/>
    <x v="1"/>
    <s v="Mid Col R Brights"/>
    <n v="3"/>
    <s v="N"/>
    <n v="1"/>
    <n v="240.34"/>
  </r>
  <r>
    <x v="4"/>
    <n v="18"/>
    <x v="17"/>
    <n v="30"/>
    <x v="29"/>
    <x v="1"/>
    <s v="Mid Col R Brights"/>
    <n v="4"/>
    <s v="N"/>
    <n v="1"/>
    <n v="2417.35"/>
  </r>
  <r>
    <x v="4"/>
    <n v="18"/>
    <x v="17"/>
    <n v="30"/>
    <x v="29"/>
    <x v="1"/>
    <s v="Mid Col R Brights"/>
    <n v="5"/>
    <s v="N"/>
    <n v="1"/>
    <n v="211.66"/>
  </r>
  <r>
    <x v="4"/>
    <n v="19"/>
    <x v="18"/>
    <n v="30"/>
    <x v="29"/>
    <x v="1"/>
    <s v="Mid Col R Brights"/>
    <n v="2"/>
    <s v="N"/>
    <n v="1"/>
    <n v="0"/>
  </r>
  <r>
    <x v="4"/>
    <n v="19"/>
    <x v="18"/>
    <n v="30"/>
    <x v="29"/>
    <x v="1"/>
    <s v="Mid Col R Brights"/>
    <n v="3"/>
    <s v="N"/>
    <n v="1"/>
    <n v="0"/>
  </r>
  <r>
    <x v="4"/>
    <n v="19"/>
    <x v="18"/>
    <n v="30"/>
    <x v="29"/>
    <x v="1"/>
    <s v="Mid Col R Brights"/>
    <n v="4"/>
    <s v="N"/>
    <n v="1"/>
    <n v="1479.11"/>
  </r>
  <r>
    <x v="4"/>
    <n v="19"/>
    <x v="18"/>
    <n v="30"/>
    <x v="29"/>
    <x v="1"/>
    <s v="Mid Col R Brights"/>
    <n v="5"/>
    <s v="N"/>
    <n v="1"/>
    <n v="0"/>
  </r>
  <r>
    <x v="4"/>
    <n v="20"/>
    <x v="19"/>
    <n v="30"/>
    <x v="29"/>
    <x v="1"/>
    <s v="Mid Col R Brights"/>
    <n v="2"/>
    <s v="N"/>
    <n v="1"/>
    <n v="9.4600000000000009"/>
  </r>
  <r>
    <x v="4"/>
    <n v="20"/>
    <x v="19"/>
    <n v="30"/>
    <x v="29"/>
    <x v="1"/>
    <s v="Mid Col R Brights"/>
    <n v="3"/>
    <s v="N"/>
    <n v="1"/>
    <n v="493.29"/>
  </r>
  <r>
    <x v="4"/>
    <n v="20"/>
    <x v="19"/>
    <n v="30"/>
    <x v="29"/>
    <x v="1"/>
    <s v="Mid Col R Brights"/>
    <n v="4"/>
    <s v="N"/>
    <n v="1"/>
    <n v="966.63"/>
  </r>
  <r>
    <x v="4"/>
    <n v="20"/>
    <x v="19"/>
    <n v="30"/>
    <x v="29"/>
    <x v="1"/>
    <s v="Mid Col R Brights"/>
    <n v="5"/>
    <s v="N"/>
    <n v="1"/>
    <n v="83.87"/>
  </r>
  <r>
    <x v="4"/>
    <n v="21"/>
    <x v="20"/>
    <n v="30"/>
    <x v="29"/>
    <x v="1"/>
    <s v="Mid Col R Brights"/>
    <n v="2"/>
    <s v="N"/>
    <n v="1"/>
    <n v="0"/>
  </r>
  <r>
    <x v="4"/>
    <n v="21"/>
    <x v="20"/>
    <n v="30"/>
    <x v="29"/>
    <x v="1"/>
    <s v="Mid Col R Brights"/>
    <n v="3"/>
    <s v="N"/>
    <n v="1"/>
    <n v="289.18"/>
  </r>
  <r>
    <x v="4"/>
    <n v="21"/>
    <x v="20"/>
    <n v="30"/>
    <x v="29"/>
    <x v="1"/>
    <s v="Mid Col R Brights"/>
    <n v="4"/>
    <s v="N"/>
    <n v="1"/>
    <n v="459.57"/>
  </r>
  <r>
    <x v="4"/>
    <n v="21"/>
    <x v="20"/>
    <n v="30"/>
    <x v="29"/>
    <x v="1"/>
    <s v="Mid Col R Brights"/>
    <n v="5"/>
    <s v="N"/>
    <n v="1"/>
    <n v="53.01"/>
  </r>
  <r>
    <x v="4"/>
    <n v="22"/>
    <x v="21"/>
    <n v="30"/>
    <x v="29"/>
    <x v="1"/>
    <s v="Mid Col R Brights"/>
    <n v="2"/>
    <s v="N"/>
    <n v="1"/>
    <n v="0"/>
  </r>
  <r>
    <x v="4"/>
    <n v="22"/>
    <x v="21"/>
    <n v="30"/>
    <x v="29"/>
    <x v="1"/>
    <s v="Mid Col R Brights"/>
    <n v="3"/>
    <s v="N"/>
    <n v="1"/>
    <n v="220.15"/>
  </r>
  <r>
    <x v="4"/>
    <n v="22"/>
    <x v="21"/>
    <n v="30"/>
    <x v="29"/>
    <x v="1"/>
    <s v="Mid Col R Brights"/>
    <n v="4"/>
    <s v="N"/>
    <n v="1"/>
    <n v="59.18"/>
  </r>
  <r>
    <x v="4"/>
    <n v="22"/>
    <x v="21"/>
    <n v="30"/>
    <x v="29"/>
    <x v="1"/>
    <s v="Mid Col R Brights"/>
    <n v="5"/>
    <s v="N"/>
    <n v="1"/>
    <n v="52.83"/>
  </r>
  <r>
    <x v="4"/>
    <n v="23"/>
    <x v="22"/>
    <n v="30"/>
    <x v="29"/>
    <x v="1"/>
    <s v="Mid Col R Brights"/>
    <n v="2"/>
    <s v="N"/>
    <n v="1"/>
    <n v="0"/>
  </r>
  <r>
    <x v="4"/>
    <n v="23"/>
    <x v="22"/>
    <n v="30"/>
    <x v="29"/>
    <x v="1"/>
    <s v="Mid Col R Brights"/>
    <n v="3"/>
    <s v="N"/>
    <n v="1"/>
    <n v="11.06"/>
  </r>
  <r>
    <x v="4"/>
    <n v="23"/>
    <x v="22"/>
    <n v="30"/>
    <x v="29"/>
    <x v="1"/>
    <s v="Mid Col R Brights"/>
    <n v="4"/>
    <s v="N"/>
    <n v="1"/>
    <n v="0"/>
  </r>
  <r>
    <x v="4"/>
    <n v="23"/>
    <x v="22"/>
    <n v="30"/>
    <x v="29"/>
    <x v="1"/>
    <s v="Mid Col R Brights"/>
    <n v="5"/>
    <s v="N"/>
    <n v="1"/>
    <n v="0"/>
  </r>
  <r>
    <x v="4"/>
    <n v="24"/>
    <x v="23"/>
    <n v="30"/>
    <x v="29"/>
    <x v="1"/>
    <s v="Mid Col R Brights"/>
    <n v="2"/>
    <s v="N"/>
    <n v="1"/>
    <n v="17.29"/>
  </r>
  <r>
    <x v="4"/>
    <n v="24"/>
    <x v="23"/>
    <n v="30"/>
    <x v="29"/>
    <x v="1"/>
    <s v="Mid Col R Brights"/>
    <n v="3"/>
    <s v="N"/>
    <n v="1"/>
    <n v="75.150000000000006"/>
  </r>
  <r>
    <x v="4"/>
    <n v="24"/>
    <x v="23"/>
    <n v="30"/>
    <x v="29"/>
    <x v="1"/>
    <s v="Mid Col R Brights"/>
    <n v="4"/>
    <s v="N"/>
    <n v="1"/>
    <n v="178.41"/>
  </r>
  <r>
    <x v="4"/>
    <n v="24"/>
    <x v="23"/>
    <n v="30"/>
    <x v="29"/>
    <x v="1"/>
    <s v="Mid Col R Brights"/>
    <n v="5"/>
    <s v="N"/>
    <n v="1"/>
    <n v="0"/>
  </r>
  <r>
    <x v="4"/>
    <n v="25"/>
    <x v="24"/>
    <n v="30"/>
    <x v="29"/>
    <x v="1"/>
    <s v="Mid Col R Brights"/>
    <n v="2"/>
    <s v="N"/>
    <n v="1"/>
    <n v="998.02"/>
  </r>
  <r>
    <x v="4"/>
    <n v="25"/>
    <x v="24"/>
    <n v="30"/>
    <x v="29"/>
    <x v="1"/>
    <s v="Mid Col R Brights"/>
    <n v="3"/>
    <s v="N"/>
    <n v="1"/>
    <n v="176.34"/>
  </r>
  <r>
    <x v="4"/>
    <n v="25"/>
    <x v="24"/>
    <n v="30"/>
    <x v="29"/>
    <x v="1"/>
    <s v="Mid Col R Brights"/>
    <n v="4"/>
    <s v="N"/>
    <n v="1"/>
    <n v="600.28"/>
  </r>
  <r>
    <x v="4"/>
    <n v="25"/>
    <x v="24"/>
    <n v="30"/>
    <x v="29"/>
    <x v="1"/>
    <s v="Mid Col R Brights"/>
    <n v="5"/>
    <s v="N"/>
    <n v="1"/>
    <n v="300.3"/>
  </r>
  <r>
    <x v="5"/>
    <n v="1"/>
    <x v="0"/>
    <n v="30"/>
    <x v="29"/>
    <x v="1"/>
    <s v="Mid Col R Brights"/>
    <n v="2"/>
    <s v="N"/>
    <n v="1"/>
    <n v="0"/>
  </r>
  <r>
    <x v="5"/>
    <n v="1"/>
    <x v="0"/>
    <n v="30"/>
    <x v="29"/>
    <x v="1"/>
    <s v="Mid Col R Brights"/>
    <n v="3"/>
    <s v="N"/>
    <n v="1"/>
    <n v="2622.3"/>
  </r>
  <r>
    <x v="5"/>
    <n v="1"/>
    <x v="0"/>
    <n v="30"/>
    <x v="29"/>
    <x v="1"/>
    <s v="Mid Col R Brights"/>
    <n v="4"/>
    <s v="N"/>
    <n v="1"/>
    <n v="5189.46"/>
  </r>
  <r>
    <x v="5"/>
    <n v="1"/>
    <x v="0"/>
    <n v="30"/>
    <x v="29"/>
    <x v="1"/>
    <s v="Mid Col R Brights"/>
    <n v="5"/>
    <s v="N"/>
    <n v="1"/>
    <n v="8117.2"/>
  </r>
  <r>
    <x v="5"/>
    <n v="2"/>
    <x v="1"/>
    <n v="30"/>
    <x v="29"/>
    <x v="1"/>
    <s v="Mid Col R Brights"/>
    <n v="2"/>
    <s v="N"/>
    <n v="1"/>
    <n v="0"/>
  </r>
  <r>
    <x v="5"/>
    <n v="2"/>
    <x v="1"/>
    <n v="30"/>
    <x v="29"/>
    <x v="1"/>
    <s v="Mid Col R Brights"/>
    <n v="3"/>
    <s v="N"/>
    <n v="1"/>
    <n v="1568.95"/>
  </r>
  <r>
    <x v="5"/>
    <n v="2"/>
    <x v="1"/>
    <n v="30"/>
    <x v="29"/>
    <x v="1"/>
    <s v="Mid Col R Brights"/>
    <n v="4"/>
    <s v="N"/>
    <n v="1"/>
    <n v="1662.38"/>
  </r>
  <r>
    <x v="5"/>
    <n v="2"/>
    <x v="1"/>
    <n v="30"/>
    <x v="29"/>
    <x v="1"/>
    <s v="Mid Col R Brights"/>
    <n v="5"/>
    <s v="N"/>
    <n v="1"/>
    <n v="1320.74"/>
  </r>
  <r>
    <x v="5"/>
    <n v="3"/>
    <x v="2"/>
    <n v="30"/>
    <x v="29"/>
    <x v="1"/>
    <s v="Mid Col R Brights"/>
    <n v="2"/>
    <s v="N"/>
    <n v="1"/>
    <n v="0"/>
  </r>
  <r>
    <x v="5"/>
    <n v="3"/>
    <x v="2"/>
    <n v="30"/>
    <x v="29"/>
    <x v="1"/>
    <s v="Mid Col R Brights"/>
    <n v="3"/>
    <s v="N"/>
    <n v="1"/>
    <n v="0"/>
  </r>
  <r>
    <x v="5"/>
    <n v="3"/>
    <x v="2"/>
    <n v="30"/>
    <x v="29"/>
    <x v="1"/>
    <s v="Mid Col R Brights"/>
    <n v="4"/>
    <s v="N"/>
    <n v="1"/>
    <n v="0"/>
  </r>
  <r>
    <x v="5"/>
    <n v="3"/>
    <x v="2"/>
    <n v="30"/>
    <x v="29"/>
    <x v="1"/>
    <s v="Mid Col R Brights"/>
    <n v="5"/>
    <s v="N"/>
    <n v="1"/>
    <n v="0"/>
  </r>
  <r>
    <x v="5"/>
    <n v="4"/>
    <x v="3"/>
    <n v="30"/>
    <x v="29"/>
    <x v="1"/>
    <s v="Mid Col R Brights"/>
    <n v="2"/>
    <s v="N"/>
    <n v="1"/>
    <n v="13.3"/>
  </r>
  <r>
    <x v="5"/>
    <n v="4"/>
    <x v="3"/>
    <n v="30"/>
    <x v="29"/>
    <x v="1"/>
    <s v="Mid Col R Brights"/>
    <n v="3"/>
    <s v="N"/>
    <n v="1"/>
    <n v="1845.77"/>
  </r>
  <r>
    <x v="5"/>
    <n v="4"/>
    <x v="3"/>
    <n v="30"/>
    <x v="29"/>
    <x v="1"/>
    <s v="Mid Col R Brights"/>
    <n v="4"/>
    <s v="N"/>
    <n v="1"/>
    <n v="347.14"/>
  </r>
  <r>
    <x v="5"/>
    <n v="4"/>
    <x v="3"/>
    <n v="30"/>
    <x v="29"/>
    <x v="1"/>
    <s v="Mid Col R Brights"/>
    <n v="5"/>
    <s v="N"/>
    <n v="1"/>
    <n v="143.07"/>
  </r>
  <r>
    <x v="5"/>
    <n v="5"/>
    <x v="4"/>
    <n v="30"/>
    <x v="29"/>
    <x v="1"/>
    <s v="Mid Col R Brights"/>
    <n v="2"/>
    <s v="N"/>
    <n v="1"/>
    <n v="0"/>
  </r>
  <r>
    <x v="5"/>
    <n v="5"/>
    <x v="4"/>
    <n v="30"/>
    <x v="29"/>
    <x v="1"/>
    <s v="Mid Col R Brights"/>
    <n v="3"/>
    <s v="N"/>
    <n v="1"/>
    <n v="1419.07"/>
  </r>
  <r>
    <x v="5"/>
    <n v="5"/>
    <x v="4"/>
    <n v="30"/>
    <x v="29"/>
    <x v="1"/>
    <s v="Mid Col R Brights"/>
    <n v="4"/>
    <s v="N"/>
    <n v="1"/>
    <n v="492.99"/>
  </r>
  <r>
    <x v="5"/>
    <n v="5"/>
    <x v="4"/>
    <n v="30"/>
    <x v="29"/>
    <x v="1"/>
    <s v="Mid Col R Brights"/>
    <n v="5"/>
    <s v="N"/>
    <n v="1"/>
    <n v="116.77"/>
  </r>
  <r>
    <x v="5"/>
    <n v="6"/>
    <x v="5"/>
    <n v="30"/>
    <x v="29"/>
    <x v="1"/>
    <s v="Mid Col R Brights"/>
    <n v="2"/>
    <s v="N"/>
    <n v="1"/>
    <n v="0"/>
  </r>
  <r>
    <x v="5"/>
    <n v="6"/>
    <x v="5"/>
    <n v="30"/>
    <x v="29"/>
    <x v="1"/>
    <s v="Mid Col R Brights"/>
    <n v="3"/>
    <s v="N"/>
    <n v="1"/>
    <n v="0"/>
  </r>
  <r>
    <x v="5"/>
    <n v="6"/>
    <x v="5"/>
    <n v="30"/>
    <x v="29"/>
    <x v="1"/>
    <s v="Mid Col R Brights"/>
    <n v="4"/>
    <s v="N"/>
    <n v="1"/>
    <n v="0"/>
  </r>
  <r>
    <x v="5"/>
    <n v="6"/>
    <x v="5"/>
    <n v="30"/>
    <x v="29"/>
    <x v="1"/>
    <s v="Mid Col R Brights"/>
    <n v="5"/>
    <s v="N"/>
    <n v="1"/>
    <n v="0"/>
  </r>
  <r>
    <x v="5"/>
    <n v="7"/>
    <x v="6"/>
    <n v="30"/>
    <x v="29"/>
    <x v="1"/>
    <s v="Mid Col R Brights"/>
    <n v="2"/>
    <s v="N"/>
    <n v="1"/>
    <n v="0"/>
  </r>
  <r>
    <x v="5"/>
    <n v="7"/>
    <x v="6"/>
    <n v="30"/>
    <x v="29"/>
    <x v="1"/>
    <s v="Mid Col R Brights"/>
    <n v="3"/>
    <s v="N"/>
    <n v="1"/>
    <n v="200.05"/>
  </r>
  <r>
    <x v="5"/>
    <n v="7"/>
    <x v="6"/>
    <n v="30"/>
    <x v="29"/>
    <x v="1"/>
    <s v="Mid Col R Brights"/>
    <n v="4"/>
    <s v="N"/>
    <n v="1"/>
    <n v="13.13"/>
  </r>
  <r>
    <x v="5"/>
    <n v="7"/>
    <x v="6"/>
    <n v="30"/>
    <x v="29"/>
    <x v="1"/>
    <s v="Mid Col R Brights"/>
    <n v="5"/>
    <s v="N"/>
    <n v="1"/>
    <n v="16.95"/>
  </r>
  <r>
    <x v="5"/>
    <n v="8"/>
    <x v="7"/>
    <n v="30"/>
    <x v="29"/>
    <x v="1"/>
    <s v="Mid Col R Brights"/>
    <n v="2"/>
    <s v="N"/>
    <n v="1"/>
    <n v="18.88"/>
  </r>
  <r>
    <x v="5"/>
    <n v="8"/>
    <x v="7"/>
    <n v="30"/>
    <x v="29"/>
    <x v="1"/>
    <s v="Mid Col R Brights"/>
    <n v="3"/>
    <s v="N"/>
    <n v="1"/>
    <n v="22.98"/>
  </r>
  <r>
    <x v="5"/>
    <n v="8"/>
    <x v="7"/>
    <n v="30"/>
    <x v="29"/>
    <x v="1"/>
    <s v="Mid Col R Brights"/>
    <n v="4"/>
    <s v="N"/>
    <n v="1"/>
    <n v="16.04"/>
  </r>
  <r>
    <x v="5"/>
    <n v="8"/>
    <x v="7"/>
    <n v="30"/>
    <x v="29"/>
    <x v="1"/>
    <s v="Mid Col R Brights"/>
    <n v="5"/>
    <s v="N"/>
    <n v="1"/>
    <n v="1.21"/>
  </r>
  <r>
    <x v="5"/>
    <n v="9"/>
    <x v="8"/>
    <n v="30"/>
    <x v="29"/>
    <x v="1"/>
    <s v="Mid Col R Brights"/>
    <n v="2"/>
    <s v="N"/>
    <n v="1"/>
    <n v="425.9"/>
  </r>
  <r>
    <x v="5"/>
    <n v="9"/>
    <x v="8"/>
    <n v="30"/>
    <x v="29"/>
    <x v="1"/>
    <s v="Mid Col R Brights"/>
    <n v="3"/>
    <s v="N"/>
    <n v="1"/>
    <n v="159.19999999999999"/>
  </r>
  <r>
    <x v="5"/>
    <n v="9"/>
    <x v="8"/>
    <n v="30"/>
    <x v="29"/>
    <x v="1"/>
    <s v="Mid Col R Brights"/>
    <n v="4"/>
    <s v="N"/>
    <n v="1"/>
    <n v="9.7899999999999991"/>
  </r>
  <r>
    <x v="5"/>
    <n v="9"/>
    <x v="8"/>
    <n v="30"/>
    <x v="29"/>
    <x v="1"/>
    <s v="Mid Col R Brights"/>
    <n v="5"/>
    <s v="N"/>
    <n v="1"/>
    <n v="0"/>
  </r>
  <r>
    <x v="5"/>
    <n v="10"/>
    <x v="9"/>
    <n v="30"/>
    <x v="29"/>
    <x v="1"/>
    <s v="Mid Col R Brights"/>
    <n v="2"/>
    <s v="N"/>
    <n v="1"/>
    <n v="83.97"/>
  </r>
  <r>
    <x v="5"/>
    <n v="10"/>
    <x v="9"/>
    <n v="30"/>
    <x v="29"/>
    <x v="1"/>
    <s v="Mid Col R Brights"/>
    <n v="3"/>
    <s v="N"/>
    <n v="1"/>
    <n v="0"/>
  </r>
  <r>
    <x v="5"/>
    <n v="10"/>
    <x v="9"/>
    <n v="30"/>
    <x v="29"/>
    <x v="1"/>
    <s v="Mid Col R Brights"/>
    <n v="4"/>
    <s v="N"/>
    <n v="1"/>
    <n v="0"/>
  </r>
  <r>
    <x v="5"/>
    <n v="10"/>
    <x v="9"/>
    <n v="30"/>
    <x v="29"/>
    <x v="1"/>
    <s v="Mid Col R Brights"/>
    <n v="5"/>
    <s v="N"/>
    <n v="1"/>
    <n v="0"/>
  </r>
  <r>
    <x v="5"/>
    <n v="11"/>
    <x v="10"/>
    <n v="30"/>
    <x v="29"/>
    <x v="1"/>
    <s v="Mid Col R Brights"/>
    <n v="2"/>
    <s v="N"/>
    <n v="1"/>
    <n v="42.24"/>
  </r>
  <r>
    <x v="5"/>
    <n v="11"/>
    <x v="10"/>
    <n v="30"/>
    <x v="29"/>
    <x v="1"/>
    <s v="Mid Col R Brights"/>
    <n v="3"/>
    <s v="N"/>
    <n v="1"/>
    <n v="3.55"/>
  </r>
  <r>
    <x v="5"/>
    <n v="11"/>
    <x v="10"/>
    <n v="30"/>
    <x v="29"/>
    <x v="1"/>
    <s v="Mid Col R Brights"/>
    <n v="4"/>
    <s v="N"/>
    <n v="1"/>
    <n v="0"/>
  </r>
  <r>
    <x v="5"/>
    <n v="11"/>
    <x v="10"/>
    <n v="30"/>
    <x v="29"/>
    <x v="1"/>
    <s v="Mid Col R Brights"/>
    <n v="5"/>
    <s v="N"/>
    <n v="1"/>
    <n v="0"/>
  </r>
  <r>
    <x v="5"/>
    <n v="12"/>
    <x v="11"/>
    <n v="30"/>
    <x v="29"/>
    <x v="1"/>
    <s v="Mid Col R Brights"/>
    <n v="2"/>
    <s v="N"/>
    <n v="1"/>
    <n v="3.13"/>
  </r>
  <r>
    <x v="5"/>
    <n v="12"/>
    <x v="11"/>
    <n v="30"/>
    <x v="29"/>
    <x v="1"/>
    <s v="Mid Col R Brights"/>
    <n v="3"/>
    <s v="N"/>
    <n v="1"/>
    <n v="1.1000000000000001"/>
  </r>
  <r>
    <x v="5"/>
    <n v="12"/>
    <x v="11"/>
    <n v="30"/>
    <x v="29"/>
    <x v="1"/>
    <s v="Mid Col R Brights"/>
    <n v="4"/>
    <s v="N"/>
    <n v="1"/>
    <n v="0"/>
  </r>
  <r>
    <x v="5"/>
    <n v="12"/>
    <x v="11"/>
    <n v="30"/>
    <x v="29"/>
    <x v="1"/>
    <s v="Mid Col R Brights"/>
    <n v="5"/>
    <s v="N"/>
    <n v="1"/>
    <n v="0"/>
  </r>
  <r>
    <x v="5"/>
    <n v="13"/>
    <x v="12"/>
    <n v="30"/>
    <x v="29"/>
    <x v="1"/>
    <s v="Mid Col R Brights"/>
    <n v="2"/>
    <s v="N"/>
    <n v="1"/>
    <n v="0"/>
  </r>
  <r>
    <x v="5"/>
    <n v="13"/>
    <x v="12"/>
    <n v="30"/>
    <x v="29"/>
    <x v="1"/>
    <s v="Mid Col R Brights"/>
    <n v="3"/>
    <s v="N"/>
    <n v="1"/>
    <n v="0"/>
  </r>
  <r>
    <x v="5"/>
    <n v="13"/>
    <x v="12"/>
    <n v="30"/>
    <x v="29"/>
    <x v="1"/>
    <s v="Mid Col R Brights"/>
    <n v="4"/>
    <s v="N"/>
    <n v="1"/>
    <n v="30.29"/>
  </r>
  <r>
    <x v="5"/>
    <n v="13"/>
    <x v="12"/>
    <n v="30"/>
    <x v="29"/>
    <x v="1"/>
    <s v="Mid Col R Brights"/>
    <n v="5"/>
    <s v="N"/>
    <n v="1"/>
    <n v="0"/>
  </r>
  <r>
    <x v="5"/>
    <n v="14"/>
    <x v="13"/>
    <n v="30"/>
    <x v="29"/>
    <x v="1"/>
    <s v="Mid Col R Brights"/>
    <n v="2"/>
    <s v="N"/>
    <n v="1"/>
    <n v="0"/>
  </r>
  <r>
    <x v="5"/>
    <n v="14"/>
    <x v="13"/>
    <n v="30"/>
    <x v="29"/>
    <x v="1"/>
    <s v="Mid Col R Brights"/>
    <n v="3"/>
    <s v="N"/>
    <n v="1"/>
    <n v="0"/>
  </r>
  <r>
    <x v="5"/>
    <n v="14"/>
    <x v="13"/>
    <n v="30"/>
    <x v="29"/>
    <x v="1"/>
    <s v="Mid Col R Brights"/>
    <n v="4"/>
    <s v="N"/>
    <n v="1"/>
    <n v="28.93"/>
  </r>
  <r>
    <x v="5"/>
    <n v="14"/>
    <x v="13"/>
    <n v="30"/>
    <x v="29"/>
    <x v="1"/>
    <s v="Mid Col R Brights"/>
    <n v="5"/>
    <s v="N"/>
    <n v="1"/>
    <n v="0"/>
  </r>
  <r>
    <x v="5"/>
    <n v="15"/>
    <x v="14"/>
    <n v="30"/>
    <x v="29"/>
    <x v="1"/>
    <s v="Mid Col R Brights"/>
    <n v="2"/>
    <s v="N"/>
    <n v="1"/>
    <n v="1384.08"/>
  </r>
  <r>
    <x v="5"/>
    <n v="15"/>
    <x v="14"/>
    <n v="30"/>
    <x v="29"/>
    <x v="1"/>
    <s v="Mid Col R Brights"/>
    <n v="3"/>
    <s v="N"/>
    <n v="1"/>
    <n v="7222.15"/>
  </r>
  <r>
    <x v="5"/>
    <n v="15"/>
    <x v="14"/>
    <n v="30"/>
    <x v="29"/>
    <x v="1"/>
    <s v="Mid Col R Brights"/>
    <n v="4"/>
    <s v="N"/>
    <n v="1"/>
    <n v="4806.08"/>
  </r>
  <r>
    <x v="5"/>
    <n v="15"/>
    <x v="14"/>
    <n v="30"/>
    <x v="29"/>
    <x v="1"/>
    <s v="Mid Col R Brights"/>
    <n v="5"/>
    <s v="N"/>
    <n v="1"/>
    <n v="1655.34"/>
  </r>
  <r>
    <x v="5"/>
    <n v="16"/>
    <x v="15"/>
    <n v="30"/>
    <x v="29"/>
    <x v="1"/>
    <s v="Mid Col R Brights"/>
    <n v="2"/>
    <s v="N"/>
    <n v="1"/>
    <n v="1.1100000000000001"/>
  </r>
  <r>
    <x v="5"/>
    <n v="16"/>
    <x v="15"/>
    <n v="30"/>
    <x v="29"/>
    <x v="1"/>
    <s v="Mid Col R Brights"/>
    <n v="3"/>
    <s v="N"/>
    <n v="1"/>
    <n v="0.42"/>
  </r>
  <r>
    <x v="5"/>
    <n v="16"/>
    <x v="15"/>
    <n v="30"/>
    <x v="29"/>
    <x v="1"/>
    <s v="Mid Col R Brights"/>
    <n v="4"/>
    <s v="N"/>
    <n v="1"/>
    <n v="0.3"/>
  </r>
  <r>
    <x v="5"/>
    <n v="16"/>
    <x v="15"/>
    <n v="30"/>
    <x v="29"/>
    <x v="1"/>
    <s v="Mid Col R Brights"/>
    <n v="5"/>
    <s v="N"/>
    <n v="1"/>
    <n v="0.03"/>
  </r>
  <r>
    <x v="5"/>
    <n v="17"/>
    <x v="16"/>
    <n v="30"/>
    <x v="29"/>
    <x v="1"/>
    <s v="Mid Col R Brights"/>
    <n v="2"/>
    <s v="N"/>
    <n v="1"/>
    <n v="0"/>
  </r>
  <r>
    <x v="5"/>
    <n v="17"/>
    <x v="16"/>
    <n v="30"/>
    <x v="29"/>
    <x v="1"/>
    <s v="Mid Col R Brights"/>
    <n v="3"/>
    <s v="N"/>
    <n v="1"/>
    <n v="0"/>
  </r>
  <r>
    <x v="5"/>
    <n v="17"/>
    <x v="16"/>
    <n v="30"/>
    <x v="29"/>
    <x v="1"/>
    <s v="Mid Col R Brights"/>
    <n v="4"/>
    <s v="N"/>
    <n v="1"/>
    <n v="0"/>
  </r>
  <r>
    <x v="5"/>
    <n v="17"/>
    <x v="16"/>
    <n v="30"/>
    <x v="29"/>
    <x v="1"/>
    <s v="Mid Col R Brights"/>
    <n v="5"/>
    <s v="N"/>
    <n v="1"/>
    <n v="0"/>
  </r>
  <r>
    <x v="5"/>
    <n v="18"/>
    <x v="17"/>
    <n v="30"/>
    <x v="29"/>
    <x v="1"/>
    <s v="Mid Col R Brights"/>
    <n v="2"/>
    <s v="N"/>
    <n v="1"/>
    <n v="0"/>
  </r>
  <r>
    <x v="5"/>
    <n v="18"/>
    <x v="17"/>
    <n v="30"/>
    <x v="29"/>
    <x v="1"/>
    <s v="Mid Col R Brights"/>
    <n v="3"/>
    <s v="N"/>
    <n v="1"/>
    <n v="739.49"/>
  </r>
  <r>
    <x v="5"/>
    <n v="18"/>
    <x v="17"/>
    <n v="30"/>
    <x v="29"/>
    <x v="1"/>
    <s v="Mid Col R Brights"/>
    <n v="4"/>
    <s v="N"/>
    <n v="1"/>
    <n v="997.49"/>
  </r>
  <r>
    <x v="5"/>
    <n v="18"/>
    <x v="17"/>
    <n v="30"/>
    <x v="29"/>
    <x v="1"/>
    <s v="Mid Col R Brights"/>
    <n v="5"/>
    <s v="N"/>
    <n v="1"/>
    <n v="433.54"/>
  </r>
  <r>
    <x v="5"/>
    <n v="19"/>
    <x v="18"/>
    <n v="30"/>
    <x v="29"/>
    <x v="1"/>
    <s v="Mid Col R Brights"/>
    <n v="2"/>
    <s v="N"/>
    <n v="1"/>
    <n v="0"/>
  </r>
  <r>
    <x v="5"/>
    <n v="19"/>
    <x v="18"/>
    <n v="30"/>
    <x v="29"/>
    <x v="1"/>
    <s v="Mid Col R Brights"/>
    <n v="3"/>
    <s v="N"/>
    <n v="1"/>
    <n v="0"/>
  </r>
  <r>
    <x v="5"/>
    <n v="19"/>
    <x v="18"/>
    <n v="30"/>
    <x v="29"/>
    <x v="1"/>
    <s v="Mid Col R Brights"/>
    <n v="4"/>
    <s v="N"/>
    <n v="1"/>
    <n v="581.97"/>
  </r>
  <r>
    <x v="5"/>
    <n v="19"/>
    <x v="18"/>
    <n v="30"/>
    <x v="29"/>
    <x v="1"/>
    <s v="Mid Col R Brights"/>
    <n v="5"/>
    <s v="N"/>
    <n v="1"/>
    <n v="0"/>
  </r>
  <r>
    <x v="5"/>
    <n v="20"/>
    <x v="19"/>
    <n v="30"/>
    <x v="29"/>
    <x v="1"/>
    <s v="Mid Col R Brights"/>
    <n v="2"/>
    <s v="N"/>
    <n v="1"/>
    <n v="23.94"/>
  </r>
  <r>
    <x v="5"/>
    <n v="20"/>
    <x v="19"/>
    <n v="30"/>
    <x v="29"/>
    <x v="1"/>
    <s v="Mid Col R Brights"/>
    <n v="3"/>
    <s v="N"/>
    <n v="1"/>
    <n v="1583.29"/>
  </r>
  <r>
    <x v="5"/>
    <n v="20"/>
    <x v="19"/>
    <n v="30"/>
    <x v="29"/>
    <x v="1"/>
    <s v="Mid Col R Brights"/>
    <n v="4"/>
    <s v="N"/>
    <n v="1"/>
    <n v="416.09"/>
  </r>
  <r>
    <x v="5"/>
    <n v="20"/>
    <x v="19"/>
    <n v="30"/>
    <x v="29"/>
    <x v="1"/>
    <s v="Mid Col R Brights"/>
    <n v="5"/>
    <s v="N"/>
    <n v="1"/>
    <n v="179.22"/>
  </r>
  <r>
    <x v="5"/>
    <n v="21"/>
    <x v="20"/>
    <n v="30"/>
    <x v="29"/>
    <x v="1"/>
    <s v="Mid Col R Brights"/>
    <n v="2"/>
    <s v="N"/>
    <n v="1"/>
    <n v="0"/>
  </r>
  <r>
    <x v="5"/>
    <n v="21"/>
    <x v="20"/>
    <n v="30"/>
    <x v="29"/>
    <x v="1"/>
    <s v="Mid Col R Brights"/>
    <n v="3"/>
    <s v="N"/>
    <n v="1"/>
    <n v="1230.76"/>
  </r>
  <r>
    <x v="5"/>
    <n v="21"/>
    <x v="20"/>
    <n v="30"/>
    <x v="29"/>
    <x v="1"/>
    <s v="Mid Col R Brights"/>
    <n v="4"/>
    <s v="N"/>
    <n v="1"/>
    <n v="262.31"/>
  </r>
  <r>
    <x v="5"/>
    <n v="21"/>
    <x v="20"/>
    <n v="30"/>
    <x v="29"/>
    <x v="1"/>
    <s v="Mid Col R Brights"/>
    <n v="5"/>
    <s v="N"/>
    <n v="1"/>
    <n v="150.19999999999999"/>
  </r>
  <r>
    <x v="5"/>
    <n v="22"/>
    <x v="21"/>
    <n v="30"/>
    <x v="29"/>
    <x v="1"/>
    <s v="Mid Col R Brights"/>
    <n v="2"/>
    <s v="N"/>
    <n v="1"/>
    <n v="0"/>
  </r>
  <r>
    <x v="5"/>
    <n v="22"/>
    <x v="21"/>
    <n v="30"/>
    <x v="29"/>
    <x v="1"/>
    <s v="Mid Col R Brights"/>
    <n v="3"/>
    <s v="N"/>
    <n v="1"/>
    <n v="795.45"/>
  </r>
  <r>
    <x v="5"/>
    <n v="22"/>
    <x v="21"/>
    <n v="30"/>
    <x v="29"/>
    <x v="1"/>
    <s v="Mid Col R Brights"/>
    <n v="4"/>
    <s v="N"/>
    <n v="1"/>
    <n v="28.68"/>
  </r>
  <r>
    <x v="5"/>
    <n v="22"/>
    <x v="21"/>
    <n v="30"/>
    <x v="29"/>
    <x v="1"/>
    <s v="Mid Col R Brights"/>
    <n v="5"/>
    <s v="N"/>
    <n v="1"/>
    <n v="127.07"/>
  </r>
  <r>
    <x v="5"/>
    <n v="23"/>
    <x v="22"/>
    <n v="30"/>
    <x v="29"/>
    <x v="1"/>
    <s v="Mid Col R Brights"/>
    <n v="2"/>
    <s v="N"/>
    <n v="1"/>
    <n v="0"/>
  </r>
  <r>
    <x v="5"/>
    <n v="23"/>
    <x v="22"/>
    <n v="30"/>
    <x v="29"/>
    <x v="1"/>
    <s v="Mid Col R Brights"/>
    <n v="3"/>
    <s v="N"/>
    <n v="1"/>
    <n v="72.150000000000006"/>
  </r>
  <r>
    <x v="5"/>
    <n v="23"/>
    <x v="22"/>
    <n v="30"/>
    <x v="29"/>
    <x v="1"/>
    <s v="Mid Col R Brights"/>
    <n v="4"/>
    <s v="N"/>
    <n v="1"/>
    <n v="0"/>
  </r>
  <r>
    <x v="5"/>
    <n v="23"/>
    <x v="22"/>
    <n v="30"/>
    <x v="29"/>
    <x v="1"/>
    <s v="Mid Col R Brights"/>
    <n v="5"/>
    <s v="N"/>
    <n v="1"/>
    <n v="0"/>
  </r>
  <r>
    <x v="5"/>
    <n v="24"/>
    <x v="23"/>
    <n v="30"/>
    <x v="29"/>
    <x v="1"/>
    <s v="Mid Col R Brights"/>
    <n v="2"/>
    <s v="N"/>
    <n v="1"/>
    <n v="65.83"/>
  </r>
  <r>
    <x v="5"/>
    <n v="24"/>
    <x v="23"/>
    <n v="30"/>
    <x v="29"/>
    <x v="1"/>
    <s v="Mid Col R Brights"/>
    <n v="3"/>
    <s v="N"/>
    <n v="1"/>
    <n v="362.8"/>
  </r>
  <r>
    <x v="5"/>
    <n v="24"/>
    <x v="23"/>
    <n v="30"/>
    <x v="29"/>
    <x v="1"/>
    <s v="Mid Col R Brights"/>
    <n v="4"/>
    <s v="N"/>
    <n v="1"/>
    <n v="115.52"/>
  </r>
  <r>
    <x v="5"/>
    <n v="24"/>
    <x v="23"/>
    <n v="30"/>
    <x v="29"/>
    <x v="1"/>
    <s v="Mid Col R Brights"/>
    <n v="5"/>
    <s v="N"/>
    <n v="1"/>
    <n v="0"/>
  </r>
  <r>
    <x v="5"/>
    <n v="25"/>
    <x v="24"/>
    <n v="30"/>
    <x v="29"/>
    <x v="1"/>
    <s v="Mid Col R Brights"/>
    <n v="2"/>
    <s v="N"/>
    <n v="1"/>
    <n v="2317.67"/>
  </r>
  <r>
    <x v="5"/>
    <n v="25"/>
    <x v="24"/>
    <n v="30"/>
    <x v="29"/>
    <x v="1"/>
    <s v="Mid Col R Brights"/>
    <n v="3"/>
    <s v="N"/>
    <n v="1"/>
    <n v="521.23"/>
  </r>
  <r>
    <x v="5"/>
    <n v="25"/>
    <x v="24"/>
    <n v="30"/>
    <x v="29"/>
    <x v="1"/>
    <s v="Mid Col R Brights"/>
    <n v="4"/>
    <s v="N"/>
    <n v="1"/>
    <n v="235.66"/>
  </r>
  <r>
    <x v="5"/>
    <n v="25"/>
    <x v="24"/>
    <n v="30"/>
    <x v="29"/>
    <x v="1"/>
    <s v="Mid Col R Brights"/>
    <n v="5"/>
    <s v="N"/>
    <n v="1"/>
    <n v="575.61"/>
  </r>
  <r>
    <x v="6"/>
    <n v="1"/>
    <x v="0"/>
    <n v="30"/>
    <x v="29"/>
    <x v="1"/>
    <s v="Mid Col R Brights"/>
    <n v="2"/>
    <s v="N"/>
    <n v="1"/>
    <n v="0"/>
  </r>
  <r>
    <x v="6"/>
    <n v="1"/>
    <x v="0"/>
    <n v="30"/>
    <x v="29"/>
    <x v="1"/>
    <s v="Mid Col R Brights"/>
    <n v="3"/>
    <s v="N"/>
    <n v="1"/>
    <n v="3645.43"/>
  </r>
  <r>
    <x v="6"/>
    <n v="1"/>
    <x v="0"/>
    <n v="30"/>
    <x v="29"/>
    <x v="1"/>
    <s v="Mid Col R Brights"/>
    <n v="4"/>
    <s v="N"/>
    <n v="1"/>
    <n v="9537.89"/>
  </r>
  <r>
    <x v="6"/>
    <n v="1"/>
    <x v="0"/>
    <n v="30"/>
    <x v="29"/>
    <x v="1"/>
    <s v="Mid Col R Brights"/>
    <n v="5"/>
    <s v="N"/>
    <n v="1"/>
    <n v="1992.98"/>
  </r>
  <r>
    <x v="6"/>
    <n v="2"/>
    <x v="1"/>
    <n v="30"/>
    <x v="29"/>
    <x v="1"/>
    <s v="Mid Col R Brights"/>
    <n v="2"/>
    <s v="N"/>
    <n v="1"/>
    <n v="0"/>
  </r>
  <r>
    <x v="6"/>
    <n v="2"/>
    <x v="1"/>
    <n v="30"/>
    <x v="29"/>
    <x v="1"/>
    <s v="Mid Col R Brights"/>
    <n v="3"/>
    <s v="N"/>
    <n v="1"/>
    <n v="2262.91"/>
  </r>
  <r>
    <x v="6"/>
    <n v="2"/>
    <x v="1"/>
    <n v="30"/>
    <x v="29"/>
    <x v="1"/>
    <s v="Mid Col R Brights"/>
    <n v="4"/>
    <s v="N"/>
    <n v="1"/>
    <n v="3051.8"/>
  </r>
  <r>
    <x v="6"/>
    <n v="2"/>
    <x v="1"/>
    <n v="30"/>
    <x v="29"/>
    <x v="1"/>
    <s v="Mid Col R Brights"/>
    <n v="5"/>
    <s v="N"/>
    <n v="1"/>
    <n v="322.02999999999997"/>
  </r>
  <r>
    <x v="6"/>
    <n v="3"/>
    <x v="2"/>
    <n v="30"/>
    <x v="29"/>
    <x v="1"/>
    <s v="Mid Col R Brights"/>
    <n v="2"/>
    <s v="N"/>
    <n v="1"/>
    <n v="0"/>
  </r>
  <r>
    <x v="6"/>
    <n v="3"/>
    <x v="2"/>
    <n v="30"/>
    <x v="29"/>
    <x v="1"/>
    <s v="Mid Col R Brights"/>
    <n v="3"/>
    <s v="N"/>
    <n v="1"/>
    <n v="0"/>
  </r>
  <r>
    <x v="6"/>
    <n v="3"/>
    <x v="2"/>
    <n v="30"/>
    <x v="29"/>
    <x v="1"/>
    <s v="Mid Col R Brights"/>
    <n v="4"/>
    <s v="N"/>
    <n v="1"/>
    <n v="0"/>
  </r>
  <r>
    <x v="6"/>
    <n v="3"/>
    <x v="2"/>
    <n v="30"/>
    <x v="29"/>
    <x v="1"/>
    <s v="Mid Col R Brights"/>
    <n v="5"/>
    <s v="N"/>
    <n v="1"/>
    <n v="0"/>
  </r>
  <r>
    <x v="6"/>
    <n v="4"/>
    <x v="3"/>
    <n v="30"/>
    <x v="29"/>
    <x v="1"/>
    <s v="Mid Col R Brights"/>
    <n v="2"/>
    <s v="N"/>
    <n v="1"/>
    <n v="4.66"/>
  </r>
  <r>
    <x v="6"/>
    <n v="4"/>
    <x v="3"/>
    <n v="30"/>
    <x v="29"/>
    <x v="1"/>
    <s v="Mid Col R Brights"/>
    <n v="3"/>
    <s v="N"/>
    <n v="1"/>
    <n v="3536.01"/>
  </r>
  <r>
    <x v="6"/>
    <n v="4"/>
    <x v="3"/>
    <n v="30"/>
    <x v="29"/>
    <x v="1"/>
    <s v="Mid Col R Brights"/>
    <n v="4"/>
    <s v="N"/>
    <n v="1"/>
    <n v="846.46"/>
  </r>
  <r>
    <x v="6"/>
    <n v="4"/>
    <x v="3"/>
    <n v="30"/>
    <x v="29"/>
    <x v="1"/>
    <s v="Mid Col R Brights"/>
    <n v="5"/>
    <s v="N"/>
    <n v="1"/>
    <n v="46.34"/>
  </r>
  <r>
    <x v="6"/>
    <n v="5"/>
    <x v="4"/>
    <n v="30"/>
    <x v="29"/>
    <x v="1"/>
    <s v="Mid Col R Brights"/>
    <n v="2"/>
    <s v="N"/>
    <n v="1"/>
    <n v="0"/>
  </r>
  <r>
    <x v="6"/>
    <n v="5"/>
    <x v="4"/>
    <n v="30"/>
    <x v="29"/>
    <x v="1"/>
    <s v="Mid Col R Brights"/>
    <n v="3"/>
    <s v="N"/>
    <n v="1"/>
    <n v="2922.81"/>
  </r>
  <r>
    <x v="6"/>
    <n v="5"/>
    <x v="4"/>
    <n v="30"/>
    <x v="29"/>
    <x v="1"/>
    <s v="Mid Col R Brights"/>
    <n v="4"/>
    <s v="N"/>
    <n v="1"/>
    <n v="1292.42"/>
  </r>
  <r>
    <x v="6"/>
    <n v="5"/>
    <x v="4"/>
    <n v="30"/>
    <x v="29"/>
    <x v="1"/>
    <s v="Mid Col R Brights"/>
    <n v="5"/>
    <s v="N"/>
    <n v="1"/>
    <n v="40.659999999999997"/>
  </r>
  <r>
    <x v="6"/>
    <n v="6"/>
    <x v="5"/>
    <n v="30"/>
    <x v="29"/>
    <x v="1"/>
    <s v="Mid Col R Brights"/>
    <n v="2"/>
    <s v="N"/>
    <n v="1"/>
    <n v="0"/>
  </r>
  <r>
    <x v="6"/>
    <n v="6"/>
    <x v="5"/>
    <n v="30"/>
    <x v="29"/>
    <x v="1"/>
    <s v="Mid Col R Brights"/>
    <n v="3"/>
    <s v="N"/>
    <n v="1"/>
    <n v="0"/>
  </r>
  <r>
    <x v="6"/>
    <n v="6"/>
    <x v="5"/>
    <n v="30"/>
    <x v="29"/>
    <x v="1"/>
    <s v="Mid Col R Brights"/>
    <n v="4"/>
    <s v="N"/>
    <n v="1"/>
    <n v="0"/>
  </r>
  <r>
    <x v="6"/>
    <n v="6"/>
    <x v="5"/>
    <n v="30"/>
    <x v="29"/>
    <x v="1"/>
    <s v="Mid Col R Brights"/>
    <n v="5"/>
    <s v="N"/>
    <n v="1"/>
    <n v="0"/>
  </r>
  <r>
    <x v="6"/>
    <n v="7"/>
    <x v="6"/>
    <n v="30"/>
    <x v="29"/>
    <x v="1"/>
    <s v="Mid Col R Brights"/>
    <n v="2"/>
    <s v="N"/>
    <n v="1"/>
    <n v="0"/>
  </r>
  <r>
    <x v="6"/>
    <n v="7"/>
    <x v="6"/>
    <n v="30"/>
    <x v="29"/>
    <x v="1"/>
    <s v="Mid Col R Brights"/>
    <n v="3"/>
    <s v="N"/>
    <n v="1"/>
    <n v="463.15"/>
  </r>
  <r>
    <x v="6"/>
    <n v="7"/>
    <x v="6"/>
    <n v="30"/>
    <x v="29"/>
    <x v="1"/>
    <s v="Mid Col R Brights"/>
    <n v="4"/>
    <s v="N"/>
    <n v="1"/>
    <n v="41.68"/>
  </r>
  <r>
    <x v="6"/>
    <n v="7"/>
    <x v="6"/>
    <n v="30"/>
    <x v="29"/>
    <x v="1"/>
    <s v="Mid Col R Brights"/>
    <n v="5"/>
    <s v="N"/>
    <n v="1"/>
    <n v="7.6"/>
  </r>
  <r>
    <x v="6"/>
    <n v="8"/>
    <x v="7"/>
    <n v="30"/>
    <x v="29"/>
    <x v="1"/>
    <s v="Mid Col R Brights"/>
    <n v="2"/>
    <s v="N"/>
    <n v="1"/>
    <n v="15.7"/>
  </r>
  <r>
    <x v="6"/>
    <n v="8"/>
    <x v="7"/>
    <n v="30"/>
    <x v="29"/>
    <x v="1"/>
    <s v="Mid Col R Brights"/>
    <n v="3"/>
    <s v="N"/>
    <n v="1"/>
    <n v="104.44"/>
  </r>
  <r>
    <x v="6"/>
    <n v="8"/>
    <x v="7"/>
    <n v="30"/>
    <x v="29"/>
    <x v="1"/>
    <s v="Mid Col R Brights"/>
    <n v="4"/>
    <s v="N"/>
    <n v="1"/>
    <n v="99.93"/>
  </r>
  <r>
    <x v="6"/>
    <n v="8"/>
    <x v="7"/>
    <n v="30"/>
    <x v="29"/>
    <x v="1"/>
    <s v="Mid Col R Brights"/>
    <n v="5"/>
    <s v="N"/>
    <n v="1"/>
    <n v="1.06"/>
  </r>
  <r>
    <x v="6"/>
    <n v="9"/>
    <x v="8"/>
    <n v="30"/>
    <x v="29"/>
    <x v="1"/>
    <s v="Mid Col R Brights"/>
    <n v="2"/>
    <s v="N"/>
    <n v="1"/>
    <n v="301.05"/>
  </r>
  <r>
    <x v="6"/>
    <n v="9"/>
    <x v="8"/>
    <n v="30"/>
    <x v="29"/>
    <x v="1"/>
    <s v="Mid Col R Brights"/>
    <n v="3"/>
    <s v="N"/>
    <n v="1"/>
    <n v="614.92999999999995"/>
  </r>
  <r>
    <x v="6"/>
    <n v="9"/>
    <x v="8"/>
    <n v="30"/>
    <x v="29"/>
    <x v="1"/>
    <s v="Mid Col R Brights"/>
    <n v="4"/>
    <s v="N"/>
    <n v="1"/>
    <n v="51.82"/>
  </r>
  <r>
    <x v="6"/>
    <n v="9"/>
    <x v="8"/>
    <n v="30"/>
    <x v="29"/>
    <x v="1"/>
    <s v="Mid Col R Brights"/>
    <n v="5"/>
    <s v="N"/>
    <n v="1"/>
    <n v="0"/>
  </r>
  <r>
    <x v="6"/>
    <n v="10"/>
    <x v="9"/>
    <n v="30"/>
    <x v="29"/>
    <x v="1"/>
    <s v="Mid Col R Brights"/>
    <n v="2"/>
    <s v="N"/>
    <n v="1"/>
    <n v="94.23"/>
  </r>
  <r>
    <x v="6"/>
    <n v="10"/>
    <x v="9"/>
    <n v="30"/>
    <x v="29"/>
    <x v="1"/>
    <s v="Mid Col R Brights"/>
    <n v="3"/>
    <s v="N"/>
    <n v="1"/>
    <n v="0"/>
  </r>
  <r>
    <x v="6"/>
    <n v="10"/>
    <x v="9"/>
    <n v="30"/>
    <x v="29"/>
    <x v="1"/>
    <s v="Mid Col R Brights"/>
    <n v="4"/>
    <s v="N"/>
    <n v="1"/>
    <n v="0"/>
  </r>
  <r>
    <x v="6"/>
    <n v="10"/>
    <x v="9"/>
    <n v="30"/>
    <x v="29"/>
    <x v="1"/>
    <s v="Mid Col R Brights"/>
    <n v="5"/>
    <s v="N"/>
    <n v="1"/>
    <n v="0"/>
  </r>
  <r>
    <x v="6"/>
    <n v="11"/>
    <x v="10"/>
    <n v="30"/>
    <x v="29"/>
    <x v="1"/>
    <s v="Mid Col R Brights"/>
    <n v="2"/>
    <s v="N"/>
    <n v="1"/>
    <n v="0.09"/>
  </r>
  <r>
    <x v="6"/>
    <n v="11"/>
    <x v="10"/>
    <n v="30"/>
    <x v="29"/>
    <x v="1"/>
    <s v="Mid Col R Brights"/>
    <n v="3"/>
    <s v="N"/>
    <n v="1"/>
    <n v="0.04"/>
  </r>
  <r>
    <x v="6"/>
    <n v="11"/>
    <x v="10"/>
    <n v="30"/>
    <x v="29"/>
    <x v="1"/>
    <s v="Mid Col R Brights"/>
    <n v="4"/>
    <s v="N"/>
    <n v="1"/>
    <n v="0"/>
  </r>
  <r>
    <x v="6"/>
    <n v="11"/>
    <x v="10"/>
    <n v="30"/>
    <x v="29"/>
    <x v="1"/>
    <s v="Mid Col R Brights"/>
    <n v="5"/>
    <s v="N"/>
    <n v="1"/>
    <n v="0"/>
  </r>
  <r>
    <x v="6"/>
    <n v="12"/>
    <x v="11"/>
    <n v="30"/>
    <x v="29"/>
    <x v="1"/>
    <s v="Mid Col R Brights"/>
    <n v="2"/>
    <s v="N"/>
    <n v="1"/>
    <n v="5.35"/>
  </r>
  <r>
    <x v="6"/>
    <n v="12"/>
    <x v="11"/>
    <n v="30"/>
    <x v="29"/>
    <x v="1"/>
    <s v="Mid Col R Brights"/>
    <n v="3"/>
    <s v="N"/>
    <n v="1"/>
    <n v="10.33"/>
  </r>
  <r>
    <x v="6"/>
    <n v="12"/>
    <x v="11"/>
    <n v="30"/>
    <x v="29"/>
    <x v="1"/>
    <s v="Mid Col R Brights"/>
    <n v="4"/>
    <s v="N"/>
    <n v="1"/>
    <n v="0"/>
  </r>
  <r>
    <x v="6"/>
    <n v="12"/>
    <x v="11"/>
    <n v="30"/>
    <x v="29"/>
    <x v="1"/>
    <s v="Mid Col R Brights"/>
    <n v="5"/>
    <s v="N"/>
    <n v="1"/>
    <n v="0"/>
  </r>
  <r>
    <x v="6"/>
    <n v="13"/>
    <x v="12"/>
    <n v="30"/>
    <x v="29"/>
    <x v="1"/>
    <s v="Mid Col R Brights"/>
    <n v="2"/>
    <s v="N"/>
    <n v="1"/>
    <n v="0"/>
  </r>
  <r>
    <x v="6"/>
    <n v="13"/>
    <x v="12"/>
    <n v="30"/>
    <x v="29"/>
    <x v="1"/>
    <s v="Mid Col R Brights"/>
    <n v="3"/>
    <s v="N"/>
    <n v="1"/>
    <n v="0"/>
  </r>
  <r>
    <x v="6"/>
    <n v="13"/>
    <x v="12"/>
    <n v="30"/>
    <x v="29"/>
    <x v="1"/>
    <s v="Mid Col R Brights"/>
    <n v="4"/>
    <s v="N"/>
    <n v="1"/>
    <n v="116.51"/>
  </r>
  <r>
    <x v="6"/>
    <n v="13"/>
    <x v="12"/>
    <n v="30"/>
    <x v="29"/>
    <x v="1"/>
    <s v="Mid Col R Brights"/>
    <n v="5"/>
    <s v="N"/>
    <n v="1"/>
    <n v="0"/>
  </r>
  <r>
    <x v="6"/>
    <n v="14"/>
    <x v="13"/>
    <n v="30"/>
    <x v="29"/>
    <x v="1"/>
    <s v="Mid Col R Brights"/>
    <n v="2"/>
    <s v="N"/>
    <n v="1"/>
    <n v="0"/>
  </r>
  <r>
    <x v="6"/>
    <n v="14"/>
    <x v="13"/>
    <n v="30"/>
    <x v="29"/>
    <x v="1"/>
    <s v="Mid Col R Brights"/>
    <n v="3"/>
    <s v="N"/>
    <n v="1"/>
    <n v="0"/>
  </r>
  <r>
    <x v="6"/>
    <n v="14"/>
    <x v="13"/>
    <n v="30"/>
    <x v="29"/>
    <x v="1"/>
    <s v="Mid Col R Brights"/>
    <n v="4"/>
    <s v="N"/>
    <n v="1"/>
    <n v="103.34"/>
  </r>
  <r>
    <x v="6"/>
    <n v="14"/>
    <x v="13"/>
    <n v="30"/>
    <x v="29"/>
    <x v="1"/>
    <s v="Mid Col R Brights"/>
    <n v="5"/>
    <s v="N"/>
    <n v="1"/>
    <n v="0"/>
  </r>
  <r>
    <x v="6"/>
    <n v="15"/>
    <x v="14"/>
    <n v="30"/>
    <x v="29"/>
    <x v="1"/>
    <s v="Mid Col R Brights"/>
    <n v="2"/>
    <s v="N"/>
    <n v="1"/>
    <n v="714.02"/>
  </r>
  <r>
    <x v="6"/>
    <n v="15"/>
    <x v="14"/>
    <n v="30"/>
    <x v="29"/>
    <x v="1"/>
    <s v="Mid Col R Brights"/>
    <n v="3"/>
    <s v="N"/>
    <n v="1"/>
    <n v="20626.189999999999"/>
  </r>
  <r>
    <x v="6"/>
    <n v="15"/>
    <x v="14"/>
    <n v="30"/>
    <x v="29"/>
    <x v="1"/>
    <s v="Mid Col R Brights"/>
    <n v="4"/>
    <s v="N"/>
    <n v="1"/>
    <n v="18488.25"/>
  </r>
  <r>
    <x v="6"/>
    <n v="15"/>
    <x v="14"/>
    <n v="30"/>
    <x v="29"/>
    <x v="1"/>
    <s v="Mid Col R Brights"/>
    <n v="5"/>
    <s v="N"/>
    <n v="1"/>
    <n v="899.39"/>
  </r>
  <r>
    <x v="6"/>
    <n v="16"/>
    <x v="15"/>
    <n v="30"/>
    <x v="29"/>
    <x v="1"/>
    <s v="Mid Col R Brights"/>
    <n v="2"/>
    <s v="N"/>
    <n v="1"/>
    <n v="0.48"/>
  </r>
  <r>
    <x v="6"/>
    <n v="16"/>
    <x v="15"/>
    <n v="30"/>
    <x v="29"/>
    <x v="1"/>
    <s v="Mid Col R Brights"/>
    <n v="3"/>
    <s v="N"/>
    <n v="1"/>
    <n v="0.98"/>
  </r>
  <r>
    <x v="6"/>
    <n v="16"/>
    <x v="15"/>
    <n v="30"/>
    <x v="29"/>
    <x v="1"/>
    <s v="Mid Col R Brights"/>
    <n v="4"/>
    <s v="N"/>
    <n v="1"/>
    <n v="0.96"/>
  </r>
  <r>
    <x v="6"/>
    <n v="16"/>
    <x v="15"/>
    <n v="30"/>
    <x v="29"/>
    <x v="1"/>
    <s v="Mid Col R Brights"/>
    <n v="5"/>
    <s v="N"/>
    <n v="1"/>
    <n v="0.01"/>
  </r>
  <r>
    <x v="6"/>
    <n v="17"/>
    <x v="16"/>
    <n v="30"/>
    <x v="29"/>
    <x v="1"/>
    <s v="Mid Col R Brights"/>
    <n v="2"/>
    <s v="N"/>
    <n v="1"/>
    <n v="0"/>
  </r>
  <r>
    <x v="6"/>
    <n v="17"/>
    <x v="16"/>
    <n v="30"/>
    <x v="29"/>
    <x v="1"/>
    <s v="Mid Col R Brights"/>
    <n v="3"/>
    <s v="N"/>
    <n v="1"/>
    <n v="0"/>
  </r>
  <r>
    <x v="6"/>
    <n v="17"/>
    <x v="16"/>
    <n v="30"/>
    <x v="29"/>
    <x v="1"/>
    <s v="Mid Col R Brights"/>
    <n v="4"/>
    <s v="N"/>
    <n v="1"/>
    <n v="0"/>
  </r>
  <r>
    <x v="6"/>
    <n v="17"/>
    <x v="16"/>
    <n v="30"/>
    <x v="29"/>
    <x v="1"/>
    <s v="Mid Col R Brights"/>
    <n v="5"/>
    <s v="N"/>
    <n v="1"/>
    <n v="0"/>
  </r>
  <r>
    <x v="6"/>
    <n v="18"/>
    <x v="17"/>
    <n v="30"/>
    <x v="29"/>
    <x v="1"/>
    <s v="Mid Col R Brights"/>
    <n v="2"/>
    <s v="N"/>
    <n v="1"/>
    <n v="0"/>
  </r>
  <r>
    <x v="6"/>
    <n v="18"/>
    <x v="17"/>
    <n v="30"/>
    <x v="29"/>
    <x v="1"/>
    <s v="Mid Col R Brights"/>
    <n v="3"/>
    <s v="N"/>
    <n v="1"/>
    <n v="1313.14"/>
  </r>
  <r>
    <x v="6"/>
    <n v="18"/>
    <x v="17"/>
    <n v="30"/>
    <x v="29"/>
    <x v="1"/>
    <s v="Mid Col R Brights"/>
    <n v="4"/>
    <s v="N"/>
    <n v="1"/>
    <n v="2254.5300000000002"/>
  </r>
  <r>
    <x v="6"/>
    <n v="18"/>
    <x v="17"/>
    <n v="30"/>
    <x v="29"/>
    <x v="1"/>
    <s v="Mid Col R Brights"/>
    <n v="5"/>
    <s v="N"/>
    <n v="1"/>
    <n v="130.15"/>
  </r>
  <r>
    <x v="6"/>
    <n v="19"/>
    <x v="18"/>
    <n v="30"/>
    <x v="29"/>
    <x v="1"/>
    <s v="Mid Col R Brights"/>
    <n v="2"/>
    <s v="N"/>
    <n v="1"/>
    <n v="0"/>
  </r>
  <r>
    <x v="6"/>
    <n v="19"/>
    <x v="18"/>
    <n v="30"/>
    <x v="29"/>
    <x v="1"/>
    <s v="Mid Col R Brights"/>
    <n v="3"/>
    <s v="N"/>
    <n v="1"/>
    <n v="0"/>
  </r>
  <r>
    <x v="6"/>
    <n v="19"/>
    <x v="18"/>
    <n v="30"/>
    <x v="29"/>
    <x v="1"/>
    <s v="Mid Col R Brights"/>
    <n v="4"/>
    <s v="N"/>
    <n v="1"/>
    <n v="2767.08"/>
  </r>
  <r>
    <x v="6"/>
    <n v="19"/>
    <x v="18"/>
    <n v="30"/>
    <x v="29"/>
    <x v="1"/>
    <s v="Mid Col R Brights"/>
    <n v="5"/>
    <s v="N"/>
    <n v="1"/>
    <n v="0"/>
  </r>
  <r>
    <x v="6"/>
    <n v="20"/>
    <x v="19"/>
    <n v="30"/>
    <x v="29"/>
    <x v="1"/>
    <s v="Mid Col R Brights"/>
    <n v="2"/>
    <s v="N"/>
    <n v="1"/>
    <n v="6.93"/>
  </r>
  <r>
    <x v="6"/>
    <n v="20"/>
    <x v="19"/>
    <n v="30"/>
    <x v="29"/>
    <x v="1"/>
    <s v="Mid Col R Brights"/>
    <n v="3"/>
    <s v="N"/>
    <n v="1"/>
    <n v="2503.4"/>
  </r>
  <r>
    <x v="6"/>
    <n v="20"/>
    <x v="19"/>
    <n v="30"/>
    <x v="29"/>
    <x v="1"/>
    <s v="Mid Col R Brights"/>
    <n v="4"/>
    <s v="N"/>
    <n v="1"/>
    <n v="837.38"/>
  </r>
  <r>
    <x v="6"/>
    <n v="20"/>
    <x v="19"/>
    <n v="30"/>
    <x v="29"/>
    <x v="1"/>
    <s v="Mid Col R Brights"/>
    <n v="5"/>
    <s v="N"/>
    <n v="1"/>
    <n v="47.9"/>
  </r>
  <r>
    <x v="6"/>
    <n v="21"/>
    <x v="20"/>
    <n v="30"/>
    <x v="29"/>
    <x v="1"/>
    <s v="Mid Col R Brights"/>
    <n v="2"/>
    <s v="N"/>
    <n v="1"/>
    <n v="0"/>
  </r>
  <r>
    <x v="6"/>
    <n v="21"/>
    <x v="20"/>
    <n v="30"/>
    <x v="29"/>
    <x v="1"/>
    <s v="Mid Col R Brights"/>
    <n v="3"/>
    <s v="N"/>
    <n v="1"/>
    <n v="2009.61"/>
  </r>
  <r>
    <x v="6"/>
    <n v="21"/>
    <x v="20"/>
    <n v="30"/>
    <x v="29"/>
    <x v="1"/>
    <s v="Mid Col R Brights"/>
    <n v="4"/>
    <s v="N"/>
    <n v="1"/>
    <n v="545.16"/>
  </r>
  <r>
    <x v="6"/>
    <n v="21"/>
    <x v="20"/>
    <n v="30"/>
    <x v="29"/>
    <x v="1"/>
    <s v="Mid Col R Brights"/>
    <n v="5"/>
    <s v="N"/>
    <n v="1"/>
    <n v="41.46"/>
  </r>
  <r>
    <x v="6"/>
    <n v="22"/>
    <x v="21"/>
    <n v="30"/>
    <x v="29"/>
    <x v="1"/>
    <s v="Mid Col R Brights"/>
    <n v="2"/>
    <s v="N"/>
    <n v="1"/>
    <n v="0"/>
  </r>
  <r>
    <x v="6"/>
    <n v="22"/>
    <x v="21"/>
    <n v="30"/>
    <x v="29"/>
    <x v="1"/>
    <s v="Mid Col R Brights"/>
    <n v="3"/>
    <s v="N"/>
    <n v="1"/>
    <n v="1456.71"/>
  </r>
  <r>
    <x v="6"/>
    <n v="22"/>
    <x v="21"/>
    <n v="30"/>
    <x v="29"/>
    <x v="1"/>
    <s v="Mid Col R Brights"/>
    <n v="4"/>
    <s v="N"/>
    <n v="1"/>
    <n v="66.84"/>
  </r>
  <r>
    <x v="6"/>
    <n v="22"/>
    <x v="21"/>
    <n v="30"/>
    <x v="29"/>
    <x v="1"/>
    <s v="Mid Col R Brights"/>
    <n v="5"/>
    <s v="N"/>
    <n v="1"/>
    <n v="39.340000000000003"/>
  </r>
  <r>
    <x v="6"/>
    <n v="23"/>
    <x v="22"/>
    <n v="30"/>
    <x v="29"/>
    <x v="1"/>
    <s v="Mid Col R Brights"/>
    <n v="2"/>
    <s v="N"/>
    <n v="1"/>
    <n v="0"/>
  </r>
  <r>
    <x v="6"/>
    <n v="23"/>
    <x v="22"/>
    <n v="30"/>
    <x v="29"/>
    <x v="1"/>
    <s v="Mid Col R Brights"/>
    <n v="3"/>
    <s v="N"/>
    <n v="1"/>
    <n v="141.18"/>
  </r>
  <r>
    <x v="6"/>
    <n v="23"/>
    <x v="22"/>
    <n v="30"/>
    <x v="29"/>
    <x v="1"/>
    <s v="Mid Col R Brights"/>
    <n v="4"/>
    <s v="N"/>
    <n v="1"/>
    <n v="0"/>
  </r>
  <r>
    <x v="6"/>
    <n v="23"/>
    <x v="22"/>
    <n v="30"/>
    <x v="29"/>
    <x v="1"/>
    <s v="Mid Col R Brights"/>
    <n v="5"/>
    <s v="N"/>
    <n v="1"/>
    <n v="0"/>
  </r>
  <r>
    <x v="6"/>
    <n v="24"/>
    <x v="23"/>
    <n v="30"/>
    <x v="29"/>
    <x v="1"/>
    <s v="Mid Col R Brights"/>
    <n v="2"/>
    <s v="N"/>
    <n v="1"/>
    <n v="22.98"/>
  </r>
  <r>
    <x v="6"/>
    <n v="24"/>
    <x v="23"/>
    <n v="30"/>
    <x v="29"/>
    <x v="1"/>
    <s v="Mid Col R Brights"/>
    <n v="3"/>
    <s v="N"/>
    <n v="1"/>
    <n v="691.98"/>
  </r>
  <r>
    <x v="6"/>
    <n v="24"/>
    <x v="23"/>
    <n v="30"/>
    <x v="29"/>
    <x v="1"/>
    <s v="Mid Col R Brights"/>
    <n v="4"/>
    <s v="N"/>
    <n v="1"/>
    <n v="280.44"/>
  </r>
  <r>
    <x v="6"/>
    <n v="24"/>
    <x v="23"/>
    <n v="30"/>
    <x v="29"/>
    <x v="1"/>
    <s v="Mid Col R Brights"/>
    <n v="5"/>
    <s v="N"/>
    <n v="1"/>
    <n v="0"/>
  </r>
  <r>
    <x v="6"/>
    <n v="25"/>
    <x v="24"/>
    <n v="30"/>
    <x v="29"/>
    <x v="1"/>
    <s v="Mid Col R Brights"/>
    <n v="2"/>
    <s v="N"/>
    <n v="1"/>
    <n v="1195.6500000000001"/>
  </r>
  <r>
    <x v="6"/>
    <n v="25"/>
    <x v="24"/>
    <n v="30"/>
    <x v="29"/>
    <x v="1"/>
    <s v="Mid Col R Brights"/>
    <n v="3"/>
    <s v="N"/>
    <n v="1"/>
    <n v="1488.61"/>
  </r>
  <r>
    <x v="6"/>
    <n v="25"/>
    <x v="24"/>
    <n v="30"/>
    <x v="29"/>
    <x v="1"/>
    <s v="Mid Col R Brights"/>
    <n v="4"/>
    <s v="N"/>
    <n v="1"/>
    <n v="906.56"/>
  </r>
  <r>
    <x v="6"/>
    <n v="25"/>
    <x v="24"/>
    <n v="30"/>
    <x v="29"/>
    <x v="1"/>
    <s v="Mid Col R Brights"/>
    <n v="5"/>
    <s v="N"/>
    <n v="1"/>
    <n v="312.74"/>
  </r>
</pivotCacheRecords>
</file>

<file path=xl/pivotCache/pivotCacheRecords2.xml><?xml version="1.0" encoding="utf-8"?>
<pivotCacheRecords xmlns="http://schemas.openxmlformats.org/spreadsheetml/2006/main" xmlns:r="http://schemas.openxmlformats.org/officeDocument/2006/relationships" count="21001">
  <r>
    <x v="0"/>
    <x v="0"/>
    <x v="0"/>
    <n v="1"/>
    <s v="AKS"/>
    <x v="0"/>
    <s v="Alaska South SE"/>
    <x v="0"/>
    <x v="0"/>
    <x v="0"/>
    <n v="127.06"/>
  </r>
  <r>
    <x v="0"/>
    <x v="0"/>
    <x v="0"/>
    <n v="1"/>
    <s v="AKS"/>
    <x v="0"/>
    <s v="Alaska South SE"/>
    <x v="1"/>
    <x v="0"/>
    <x v="0"/>
    <n v="77.180000000000007"/>
  </r>
  <r>
    <x v="0"/>
    <x v="0"/>
    <x v="0"/>
    <n v="1"/>
    <s v="AKS"/>
    <x v="0"/>
    <s v="Alaska South SE"/>
    <x v="2"/>
    <x v="0"/>
    <x v="0"/>
    <n v="474.43"/>
  </r>
  <r>
    <x v="0"/>
    <x v="0"/>
    <x v="0"/>
    <n v="1"/>
    <s v="AKS"/>
    <x v="0"/>
    <s v="Alaska South SE"/>
    <x v="3"/>
    <x v="0"/>
    <x v="0"/>
    <n v="29.46"/>
  </r>
  <r>
    <x v="1"/>
    <x v="0"/>
    <x v="0"/>
    <n v="1"/>
    <s v="AKS"/>
    <x v="0"/>
    <s v="Alaska South SE"/>
    <x v="0"/>
    <x v="0"/>
    <x v="0"/>
    <n v="102.14"/>
  </r>
  <r>
    <x v="1"/>
    <x v="0"/>
    <x v="0"/>
    <n v="1"/>
    <s v="AKS"/>
    <x v="0"/>
    <s v="Alaska South SE"/>
    <x v="1"/>
    <x v="0"/>
    <x v="0"/>
    <n v="46.41"/>
  </r>
  <r>
    <x v="1"/>
    <x v="0"/>
    <x v="0"/>
    <n v="1"/>
    <s v="AKS"/>
    <x v="0"/>
    <s v="Alaska South SE"/>
    <x v="2"/>
    <x v="0"/>
    <x v="0"/>
    <n v="176.89"/>
  </r>
  <r>
    <x v="1"/>
    <x v="0"/>
    <x v="0"/>
    <n v="1"/>
    <s v="AKS"/>
    <x v="0"/>
    <s v="Alaska South SE"/>
    <x v="3"/>
    <x v="0"/>
    <x v="0"/>
    <n v="38.54"/>
  </r>
  <r>
    <x v="2"/>
    <x v="0"/>
    <x v="0"/>
    <n v="1"/>
    <s v="AKS"/>
    <x v="0"/>
    <s v="Alaska South SE"/>
    <x v="0"/>
    <x v="0"/>
    <x v="0"/>
    <n v="127.94"/>
  </r>
  <r>
    <x v="2"/>
    <x v="0"/>
    <x v="0"/>
    <n v="1"/>
    <s v="AKS"/>
    <x v="0"/>
    <s v="Alaska South SE"/>
    <x v="1"/>
    <x v="0"/>
    <x v="0"/>
    <n v="93.59"/>
  </r>
  <r>
    <x v="2"/>
    <x v="0"/>
    <x v="0"/>
    <n v="1"/>
    <s v="AKS"/>
    <x v="0"/>
    <s v="Alaska South SE"/>
    <x v="2"/>
    <x v="0"/>
    <x v="0"/>
    <n v="244.11"/>
  </r>
  <r>
    <x v="2"/>
    <x v="0"/>
    <x v="0"/>
    <n v="1"/>
    <s v="AKS"/>
    <x v="0"/>
    <s v="Alaska South SE"/>
    <x v="3"/>
    <x v="0"/>
    <x v="0"/>
    <n v="17.37"/>
  </r>
  <r>
    <x v="3"/>
    <x v="0"/>
    <x v="0"/>
    <n v="1"/>
    <s v="AKS"/>
    <x v="0"/>
    <s v="Alaska South SE"/>
    <x v="0"/>
    <x v="0"/>
    <x v="0"/>
    <n v="28.04"/>
  </r>
  <r>
    <x v="3"/>
    <x v="0"/>
    <x v="0"/>
    <n v="1"/>
    <s v="AKS"/>
    <x v="0"/>
    <s v="Alaska South SE"/>
    <x v="1"/>
    <x v="0"/>
    <x v="0"/>
    <n v="28.71"/>
  </r>
  <r>
    <x v="3"/>
    <x v="0"/>
    <x v="0"/>
    <n v="1"/>
    <s v="AKS"/>
    <x v="0"/>
    <s v="Alaska South SE"/>
    <x v="2"/>
    <x v="0"/>
    <x v="0"/>
    <n v="120.09"/>
  </r>
  <r>
    <x v="3"/>
    <x v="0"/>
    <x v="0"/>
    <n v="1"/>
    <s v="AKS"/>
    <x v="0"/>
    <s v="Alaska South SE"/>
    <x v="3"/>
    <x v="0"/>
    <x v="0"/>
    <n v="5.67"/>
  </r>
  <r>
    <x v="4"/>
    <x v="0"/>
    <x v="0"/>
    <n v="1"/>
    <s v="AKS"/>
    <x v="0"/>
    <s v="Alaska South SE"/>
    <x v="0"/>
    <x v="0"/>
    <x v="0"/>
    <n v="41.51"/>
  </r>
  <r>
    <x v="4"/>
    <x v="0"/>
    <x v="0"/>
    <n v="1"/>
    <s v="AKS"/>
    <x v="0"/>
    <s v="Alaska South SE"/>
    <x v="1"/>
    <x v="0"/>
    <x v="0"/>
    <n v="29.55"/>
  </r>
  <r>
    <x v="4"/>
    <x v="0"/>
    <x v="0"/>
    <n v="1"/>
    <s v="AKS"/>
    <x v="0"/>
    <s v="Alaska South SE"/>
    <x v="2"/>
    <x v="0"/>
    <x v="0"/>
    <n v="190.06"/>
  </r>
  <r>
    <x v="4"/>
    <x v="0"/>
    <x v="0"/>
    <n v="1"/>
    <s v="AKS"/>
    <x v="0"/>
    <s v="Alaska South SE"/>
    <x v="3"/>
    <x v="0"/>
    <x v="0"/>
    <n v="10.47"/>
  </r>
  <r>
    <x v="5"/>
    <x v="0"/>
    <x v="0"/>
    <n v="1"/>
    <s v="AKS"/>
    <x v="0"/>
    <s v="Alaska South SE"/>
    <x v="0"/>
    <x v="0"/>
    <x v="0"/>
    <n v="21.28"/>
  </r>
  <r>
    <x v="5"/>
    <x v="0"/>
    <x v="0"/>
    <n v="1"/>
    <s v="AKS"/>
    <x v="0"/>
    <s v="Alaska South SE"/>
    <x v="1"/>
    <x v="0"/>
    <x v="0"/>
    <n v="20.73"/>
  </r>
  <r>
    <x v="5"/>
    <x v="0"/>
    <x v="0"/>
    <n v="1"/>
    <s v="AKS"/>
    <x v="0"/>
    <s v="Alaska South SE"/>
    <x v="2"/>
    <x v="0"/>
    <x v="0"/>
    <n v="75.7"/>
  </r>
  <r>
    <x v="5"/>
    <x v="0"/>
    <x v="0"/>
    <n v="1"/>
    <s v="AKS"/>
    <x v="0"/>
    <s v="Alaska South SE"/>
    <x v="3"/>
    <x v="0"/>
    <x v="0"/>
    <n v="4.92"/>
  </r>
  <r>
    <x v="6"/>
    <x v="0"/>
    <x v="0"/>
    <n v="1"/>
    <s v="AKS"/>
    <x v="0"/>
    <s v="Alaska South SE"/>
    <x v="0"/>
    <x v="0"/>
    <x v="0"/>
    <n v="19.149999999999999"/>
  </r>
  <r>
    <x v="6"/>
    <x v="0"/>
    <x v="0"/>
    <n v="1"/>
    <s v="AKS"/>
    <x v="0"/>
    <s v="Alaska South SE"/>
    <x v="1"/>
    <x v="0"/>
    <x v="0"/>
    <n v="10.6"/>
  </r>
  <r>
    <x v="6"/>
    <x v="0"/>
    <x v="0"/>
    <n v="1"/>
    <s v="AKS"/>
    <x v="0"/>
    <s v="Alaska South SE"/>
    <x v="2"/>
    <x v="0"/>
    <x v="0"/>
    <n v="75.760000000000005"/>
  </r>
  <r>
    <x v="6"/>
    <x v="0"/>
    <x v="0"/>
    <n v="1"/>
    <s v="AKS"/>
    <x v="0"/>
    <s v="Alaska South SE"/>
    <x v="3"/>
    <x v="0"/>
    <x v="0"/>
    <n v="5.58"/>
  </r>
  <r>
    <x v="0"/>
    <x v="1"/>
    <x v="1"/>
    <n v="1"/>
    <s v="AKS"/>
    <x v="0"/>
    <s v="Alaska South SE"/>
    <x v="0"/>
    <x v="0"/>
    <x v="0"/>
    <n v="0"/>
  </r>
  <r>
    <x v="0"/>
    <x v="1"/>
    <x v="1"/>
    <n v="1"/>
    <s v="AKS"/>
    <x v="0"/>
    <s v="Alaska South SE"/>
    <x v="1"/>
    <x v="0"/>
    <x v="0"/>
    <n v="1177.3"/>
  </r>
  <r>
    <x v="0"/>
    <x v="1"/>
    <x v="1"/>
    <n v="1"/>
    <s v="AKS"/>
    <x v="0"/>
    <s v="Alaska South SE"/>
    <x v="2"/>
    <x v="0"/>
    <x v="0"/>
    <n v="4628.12"/>
  </r>
  <r>
    <x v="0"/>
    <x v="1"/>
    <x v="1"/>
    <n v="1"/>
    <s v="AKS"/>
    <x v="0"/>
    <s v="Alaska South SE"/>
    <x v="3"/>
    <x v="0"/>
    <x v="0"/>
    <n v="434.38"/>
  </r>
  <r>
    <x v="1"/>
    <x v="1"/>
    <x v="1"/>
    <n v="1"/>
    <s v="AKS"/>
    <x v="0"/>
    <s v="Alaska South SE"/>
    <x v="0"/>
    <x v="0"/>
    <x v="0"/>
    <n v="0"/>
  </r>
  <r>
    <x v="1"/>
    <x v="1"/>
    <x v="1"/>
    <n v="1"/>
    <s v="AKS"/>
    <x v="0"/>
    <s v="Alaska South SE"/>
    <x v="1"/>
    <x v="0"/>
    <x v="0"/>
    <n v="735.97"/>
  </r>
  <r>
    <x v="1"/>
    <x v="1"/>
    <x v="1"/>
    <n v="1"/>
    <s v="AKS"/>
    <x v="0"/>
    <s v="Alaska South SE"/>
    <x v="2"/>
    <x v="0"/>
    <x v="0"/>
    <n v="1196.17"/>
  </r>
  <r>
    <x v="1"/>
    <x v="1"/>
    <x v="1"/>
    <n v="1"/>
    <s v="AKS"/>
    <x v="0"/>
    <s v="Alaska South SE"/>
    <x v="3"/>
    <x v="0"/>
    <x v="0"/>
    <n v="453.38"/>
  </r>
  <r>
    <x v="2"/>
    <x v="1"/>
    <x v="1"/>
    <n v="1"/>
    <s v="AKS"/>
    <x v="0"/>
    <s v="Alaska South SE"/>
    <x v="0"/>
    <x v="0"/>
    <x v="0"/>
    <n v="0"/>
  </r>
  <r>
    <x v="2"/>
    <x v="1"/>
    <x v="1"/>
    <n v="1"/>
    <s v="AKS"/>
    <x v="0"/>
    <s v="Alaska South SE"/>
    <x v="1"/>
    <x v="0"/>
    <x v="0"/>
    <n v="1293.6199999999999"/>
  </r>
  <r>
    <x v="2"/>
    <x v="1"/>
    <x v="1"/>
    <n v="1"/>
    <s v="AKS"/>
    <x v="0"/>
    <s v="Alaska South SE"/>
    <x v="2"/>
    <x v="0"/>
    <x v="0"/>
    <n v="1581.02"/>
  </r>
  <r>
    <x v="2"/>
    <x v="1"/>
    <x v="1"/>
    <n v="1"/>
    <s v="AKS"/>
    <x v="0"/>
    <s v="Alaska South SE"/>
    <x v="3"/>
    <x v="0"/>
    <x v="0"/>
    <n v="193.65"/>
  </r>
  <r>
    <x v="3"/>
    <x v="1"/>
    <x v="1"/>
    <n v="1"/>
    <s v="AKS"/>
    <x v="0"/>
    <s v="Alaska South SE"/>
    <x v="0"/>
    <x v="0"/>
    <x v="0"/>
    <n v="0"/>
  </r>
  <r>
    <x v="3"/>
    <x v="1"/>
    <x v="1"/>
    <n v="1"/>
    <s v="AKS"/>
    <x v="0"/>
    <s v="Alaska South SE"/>
    <x v="1"/>
    <x v="0"/>
    <x v="0"/>
    <n v="936.03"/>
  </r>
  <r>
    <x v="3"/>
    <x v="1"/>
    <x v="1"/>
    <n v="1"/>
    <s v="AKS"/>
    <x v="0"/>
    <s v="Alaska South SE"/>
    <x v="2"/>
    <x v="0"/>
    <x v="0"/>
    <n v="1698.74"/>
  </r>
  <r>
    <x v="3"/>
    <x v="1"/>
    <x v="1"/>
    <n v="1"/>
    <s v="AKS"/>
    <x v="0"/>
    <s v="Alaska South SE"/>
    <x v="3"/>
    <x v="0"/>
    <x v="0"/>
    <n v="158.34"/>
  </r>
  <r>
    <x v="4"/>
    <x v="1"/>
    <x v="1"/>
    <n v="1"/>
    <s v="AKS"/>
    <x v="0"/>
    <s v="Alaska South SE"/>
    <x v="0"/>
    <x v="0"/>
    <x v="0"/>
    <n v="0"/>
  </r>
  <r>
    <x v="4"/>
    <x v="1"/>
    <x v="1"/>
    <n v="1"/>
    <s v="AKS"/>
    <x v="0"/>
    <s v="Alaska South SE"/>
    <x v="1"/>
    <x v="0"/>
    <x v="0"/>
    <n v="565.64"/>
  </r>
  <r>
    <x v="4"/>
    <x v="1"/>
    <x v="1"/>
    <n v="1"/>
    <s v="AKS"/>
    <x v="0"/>
    <s v="Alaska South SE"/>
    <x v="2"/>
    <x v="0"/>
    <x v="0"/>
    <n v="1565.17"/>
  </r>
  <r>
    <x v="4"/>
    <x v="1"/>
    <x v="1"/>
    <n v="1"/>
    <s v="AKS"/>
    <x v="0"/>
    <s v="Alaska South SE"/>
    <x v="3"/>
    <x v="0"/>
    <x v="0"/>
    <n v="174.4"/>
  </r>
  <r>
    <x v="5"/>
    <x v="1"/>
    <x v="1"/>
    <n v="1"/>
    <s v="AKS"/>
    <x v="0"/>
    <s v="Alaska South SE"/>
    <x v="0"/>
    <x v="0"/>
    <x v="0"/>
    <n v="0"/>
  </r>
  <r>
    <x v="5"/>
    <x v="1"/>
    <x v="1"/>
    <n v="1"/>
    <s v="AKS"/>
    <x v="0"/>
    <s v="Alaska South SE"/>
    <x v="1"/>
    <x v="0"/>
    <x v="0"/>
    <n v="415.86"/>
  </r>
  <r>
    <x v="5"/>
    <x v="1"/>
    <x v="1"/>
    <n v="1"/>
    <s v="AKS"/>
    <x v="0"/>
    <s v="Alaska South SE"/>
    <x v="2"/>
    <x v="0"/>
    <x v="0"/>
    <n v="661.88"/>
  </r>
  <r>
    <x v="5"/>
    <x v="1"/>
    <x v="1"/>
    <n v="1"/>
    <s v="AKS"/>
    <x v="0"/>
    <s v="Alaska South SE"/>
    <x v="3"/>
    <x v="0"/>
    <x v="0"/>
    <n v="82.04"/>
  </r>
  <r>
    <x v="6"/>
    <x v="1"/>
    <x v="1"/>
    <n v="1"/>
    <s v="AKS"/>
    <x v="0"/>
    <s v="Alaska South SE"/>
    <x v="0"/>
    <x v="0"/>
    <x v="0"/>
    <n v="0"/>
  </r>
  <r>
    <x v="6"/>
    <x v="1"/>
    <x v="1"/>
    <n v="1"/>
    <s v="AKS"/>
    <x v="0"/>
    <s v="Alaska South SE"/>
    <x v="1"/>
    <x v="0"/>
    <x v="0"/>
    <n v="163.15"/>
  </r>
  <r>
    <x v="6"/>
    <x v="1"/>
    <x v="1"/>
    <n v="1"/>
    <s v="AKS"/>
    <x v="0"/>
    <s v="Alaska South SE"/>
    <x v="2"/>
    <x v="0"/>
    <x v="0"/>
    <n v="418.05"/>
  </r>
  <r>
    <x v="6"/>
    <x v="1"/>
    <x v="1"/>
    <n v="1"/>
    <s v="AKS"/>
    <x v="0"/>
    <s v="Alaska South SE"/>
    <x v="3"/>
    <x v="0"/>
    <x v="0"/>
    <n v="57.03"/>
  </r>
  <r>
    <x v="0"/>
    <x v="2"/>
    <x v="2"/>
    <n v="1"/>
    <s v="AKS"/>
    <x v="0"/>
    <s v="Alaska South SE"/>
    <x v="0"/>
    <x v="0"/>
    <x v="0"/>
    <n v="1.21"/>
  </r>
  <r>
    <x v="0"/>
    <x v="2"/>
    <x v="2"/>
    <n v="1"/>
    <s v="AKS"/>
    <x v="0"/>
    <s v="Alaska South SE"/>
    <x v="1"/>
    <x v="0"/>
    <x v="0"/>
    <n v="1778.06"/>
  </r>
  <r>
    <x v="0"/>
    <x v="2"/>
    <x v="2"/>
    <n v="1"/>
    <s v="AKS"/>
    <x v="0"/>
    <s v="Alaska South SE"/>
    <x v="2"/>
    <x v="0"/>
    <x v="0"/>
    <n v="7574.14"/>
  </r>
  <r>
    <x v="0"/>
    <x v="2"/>
    <x v="2"/>
    <n v="1"/>
    <s v="AKS"/>
    <x v="0"/>
    <s v="Alaska South SE"/>
    <x v="3"/>
    <x v="0"/>
    <x v="0"/>
    <n v="602.64"/>
  </r>
  <r>
    <x v="1"/>
    <x v="2"/>
    <x v="2"/>
    <n v="1"/>
    <s v="AKS"/>
    <x v="0"/>
    <s v="Alaska South SE"/>
    <x v="0"/>
    <x v="0"/>
    <x v="0"/>
    <n v="0.86"/>
  </r>
  <r>
    <x v="1"/>
    <x v="2"/>
    <x v="2"/>
    <n v="1"/>
    <s v="AKS"/>
    <x v="0"/>
    <s v="Alaska South SE"/>
    <x v="1"/>
    <x v="0"/>
    <x v="0"/>
    <n v="1079.19"/>
  </r>
  <r>
    <x v="1"/>
    <x v="2"/>
    <x v="2"/>
    <n v="1"/>
    <s v="AKS"/>
    <x v="0"/>
    <s v="Alaska South SE"/>
    <x v="2"/>
    <x v="0"/>
    <x v="0"/>
    <n v="1929.97"/>
  </r>
  <r>
    <x v="1"/>
    <x v="2"/>
    <x v="2"/>
    <n v="1"/>
    <s v="AKS"/>
    <x v="0"/>
    <s v="Alaska South SE"/>
    <x v="3"/>
    <x v="0"/>
    <x v="0"/>
    <n v="624.1"/>
  </r>
  <r>
    <x v="2"/>
    <x v="2"/>
    <x v="2"/>
    <n v="1"/>
    <s v="AKS"/>
    <x v="0"/>
    <s v="Alaska South SE"/>
    <x v="0"/>
    <x v="0"/>
    <x v="0"/>
    <n v="1.35"/>
  </r>
  <r>
    <x v="2"/>
    <x v="2"/>
    <x v="2"/>
    <n v="1"/>
    <s v="AKS"/>
    <x v="0"/>
    <s v="Alaska South SE"/>
    <x v="1"/>
    <x v="0"/>
    <x v="0"/>
    <n v="1859.17"/>
  </r>
  <r>
    <x v="2"/>
    <x v="2"/>
    <x v="2"/>
    <n v="1"/>
    <s v="AKS"/>
    <x v="0"/>
    <s v="Alaska South SE"/>
    <x v="2"/>
    <x v="0"/>
    <x v="0"/>
    <n v="2277.19"/>
  </r>
  <r>
    <x v="2"/>
    <x v="2"/>
    <x v="2"/>
    <n v="1"/>
    <s v="AKS"/>
    <x v="0"/>
    <s v="Alaska South SE"/>
    <x v="3"/>
    <x v="0"/>
    <x v="0"/>
    <n v="225.49"/>
  </r>
  <r>
    <x v="3"/>
    <x v="2"/>
    <x v="2"/>
    <n v="1"/>
    <s v="AKS"/>
    <x v="0"/>
    <s v="Alaska South SE"/>
    <x v="0"/>
    <x v="0"/>
    <x v="0"/>
    <n v="0.53"/>
  </r>
  <r>
    <x v="3"/>
    <x v="2"/>
    <x v="2"/>
    <n v="1"/>
    <s v="AKS"/>
    <x v="0"/>
    <s v="Alaska South SE"/>
    <x v="1"/>
    <x v="0"/>
    <x v="0"/>
    <n v="1102.57"/>
  </r>
  <r>
    <x v="3"/>
    <x v="2"/>
    <x v="2"/>
    <n v="1"/>
    <s v="AKS"/>
    <x v="0"/>
    <s v="Alaska South SE"/>
    <x v="2"/>
    <x v="0"/>
    <x v="0"/>
    <n v="2495.6999999999998"/>
  </r>
  <r>
    <x v="3"/>
    <x v="2"/>
    <x v="2"/>
    <n v="1"/>
    <s v="AKS"/>
    <x v="0"/>
    <s v="Alaska South SE"/>
    <x v="3"/>
    <x v="0"/>
    <x v="0"/>
    <n v="260.11"/>
  </r>
  <r>
    <x v="4"/>
    <x v="2"/>
    <x v="2"/>
    <n v="1"/>
    <s v="AKS"/>
    <x v="0"/>
    <s v="Alaska South SE"/>
    <x v="0"/>
    <x v="0"/>
    <x v="0"/>
    <n v="0.62"/>
  </r>
  <r>
    <x v="4"/>
    <x v="2"/>
    <x v="2"/>
    <n v="1"/>
    <s v="AKS"/>
    <x v="0"/>
    <s v="Alaska South SE"/>
    <x v="1"/>
    <x v="0"/>
    <x v="0"/>
    <n v="851.52"/>
  </r>
  <r>
    <x v="4"/>
    <x v="2"/>
    <x v="2"/>
    <n v="1"/>
    <s v="AKS"/>
    <x v="0"/>
    <s v="Alaska South SE"/>
    <x v="2"/>
    <x v="0"/>
    <x v="0"/>
    <n v="2719.49"/>
  </r>
  <r>
    <x v="4"/>
    <x v="2"/>
    <x v="2"/>
    <n v="1"/>
    <s v="AKS"/>
    <x v="0"/>
    <s v="Alaska South SE"/>
    <x v="3"/>
    <x v="0"/>
    <x v="0"/>
    <n v="297.63"/>
  </r>
  <r>
    <x v="5"/>
    <x v="2"/>
    <x v="2"/>
    <n v="1"/>
    <s v="AKS"/>
    <x v="0"/>
    <s v="Alaska South SE"/>
    <x v="0"/>
    <x v="0"/>
    <x v="0"/>
    <n v="0.3"/>
  </r>
  <r>
    <x v="5"/>
    <x v="2"/>
    <x v="2"/>
    <n v="1"/>
    <s v="AKS"/>
    <x v="0"/>
    <s v="Alaska South SE"/>
    <x v="1"/>
    <x v="0"/>
    <x v="0"/>
    <n v="515.32000000000005"/>
  </r>
  <r>
    <x v="5"/>
    <x v="2"/>
    <x v="2"/>
    <n v="1"/>
    <s v="AKS"/>
    <x v="0"/>
    <s v="Alaska South SE"/>
    <x v="2"/>
    <x v="0"/>
    <x v="0"/>
    <n v="1038.46"/>
  </r>
  <r>
    <x v="5"/>
    <x v="2"/>
    <x v="2"/>
    <n v="1"/>
    <s v="AKS"/>
    <x v="0"/>
    <s v="Alaska South SE"/>
    <x v="3"/>
    <x v="0"/>
    <x v="0"/>
    <n v="156.76"/>
  </r>
  <r>
    <x v="6"/>
    <x v="2"/>
    <x v="2"/>
    <n v="1"/>
    <s v="AKS"/>
    <x v="0"/>
    <s v="Alaska South SE"/>
    <x v="0"/>
    <x v="0"/>
    <x v="0"/>
    <n v="0.19"/>
  </r>
  <r>
    <x v="6"/>
    <x v="2"/>
    <x v="2"/>
    <n v="1"/>
    <s v="AKS"/>
    <x v="0"/>
    <s v="Alaska South SE"/>
    <x v="1"/>
    <x v="0"/>
    <x v="0"/>
    <n v="194.91"/>
  </r>
  <r>
    <x v="6"/>
    <x v="2"/>
    <x v="2"/>
    <n v="1"/>
    <s v="AKS"/>
    <x v="0"/>
    <s v="Alaska South SE"/>
    <x v="2"/>
    <x v="0"/>
    <x v="0"/>
    <n v="611.1"/>
  </r>
  <r>
    <x v="6"/>
    <x v="2"/>
    <x v="2"/>
    <n v="1"/>
    <s v="AKS"/>
    <x v="0"/>
    <s v="Alaska South SE"/>
    <x v="3"/>
    <x v="0"/>
    <x v="0"/>
    <n v="92.54"/>
  </r>
  <r>
    <x v="0"/>
    <x v="3"/>
    <x v="3"/>
    <n v="1"/>
    <s v="AKS"/>
    <x v="0"/>
    <s v="Alaska South SE"/>
    <x v="0"/>
    <x v="0"/>
    <x v="0"/>
    <n v="0.19"/>
  </r>
  <r>
    <x v="0"/>
    <x v="3"/>
    <x v="3"/>
    <n v="1"/>
    <s v="AKS"/>
    <x v="0"/>
    <s v="Alaska South SE"/>
    <x v="1"/>
    <x v="0"/>
    <x v="0"/>
    <n v="0"/>
  </r>
  <r>
    <x v="0"/>
    <x v="3"/>
    <x v="3"/>
    <n v="1"/>
    <s v="AKS"/>
    <x v="0"/>
    <s v="Alaska South SE"/>
    <x v="2"/>
    <x v="0"/>
    <x v="0"/>
    <n v="0"/>
  </r>
  <r>
    <x v="0"/>
    <x v="3"/>
    <x v="3"/>
    <n v="1"/>
    <s v="AKS"/>
    <x v="0"/>
    <s v="Alaska South SE"/>
    <x v="3"/>
    <x v="0"/>
    <x v="0"/>
    <n v="0"/>
  </r>
  <r>
    <x v="1"/>
    <x v="3"/>
    <x v="3"/>
    <n v="1"/>
    <s v="AKS"/>
    <x v="0"/>
    <s v="Alaska South SE"/>
    <x v="0"/>
    <x v="0"/>
    <x v="0"/>
    <n v="0.06"/>
  </r>
  <r>
    <x v="1"/>
    <x v="3"/>
    <x v="3"/>
    <n v="1"/>
    <s v="AKS"/>
    <x v="0"/>
    <s v="Alaska South SE"/>
    <x v="1"/>
    <x v="0"/>
    <x v="0"/>
    <n v="0"/>
  </r>
  <r>
    <x v="1"/>
    <x v="3"/>
    <x v="3"/>
    <n v="1"/>
    <s v="AKS"/>
    <x v="0"/>
    <s v="Alaska South SE"/>
    <x v="2"/>
    <x v="0"/>
    <x v="0"/>
    <n v="0"/>
  </r>
  <r>
    <x v="1"/>
    <x v="3"/>
    <x v="3"/>
    <n v="1"/>
    <s v="AKS"/>
    <x v="0"/>
    <s v="Alaska South SE"/>
    <x v="3"/>
    <x v="0"/>
    <x v="0"/>
    <n v="0"/>
  </r>
  <r>
    <x v="2"/>
    <x v="3"/>
    <x v="3"/>
    <n v="1"/>
    <s v="AKS"/>
    <x v="0"/>
    <s v="Alaska South SE"/>
    <x v="0"/>
    <x v="0"/>
    <x v="0"/>
    <n v="0.1"/>
  </r>
  <r>
    <x v="2"/>
    <x v="3"/>
    <x v="3"/>
    <n v="1"/>
    <s v="AKS"/>
    <x v="0"/>
    <s v="Alaska South SE"/>
    <x v="1"/>
    <x v="0"/>
    <x v="0"/>
    <n v="0"/>
  </r>
  <r>
    <x v="2"/>
    <x v="3"/>
    <x v="3"/>
    <n v="1"/>
    <s v="AKS"/>
    <x v="0"/>
    <s v="Alaska South SE"/>
    <x v="2"/>
    <x v="0"/>
    <x v="0"/>
    <n v="0"/>
  </r>
  <r>
    <x v="2"/>
    <x v="3"/>
    <x v="3"/>
    <n v="1"/>
    <s v="AKS"/>
    <x v="0"/>
    <s v="Alaska South SE"/>
    <x v="3"/>
    <x v="0"/>
    <x v="0"/>
    <n v="0"/>
  </r>
  <r>
    <x v="3"/>
    <x v="3"/>
    <x v="3"/>
    <n v="1"/>
    <s v="AKS"/>
    <x v="0"/>
    <s v="Alaska South SE"/>
    <x v="0"/>
    <x v="0"/>
    <x v="0"/>
    <n v="0.03"/>
  </r>
  <r>
    <x v="3"/>
    <x v="3"/>
    <x v="3"/>
    <n v="1"/>
    <s v="AKS"/>
    <x v="0"/>
    <s v="Alaska South SE"/>
    <x v="1"/>
    <x v="0"/>
    <x v="0"/>
    <n v="0"/>
  </r>
  <r>
    <x v="3"/>
    <x v="3"/>
    <x v="3"/>
    <n v="1"/>
    <s v="AKS"/>
    <x v="0"/>
    <s v="Alaska South SE"/>
    <x v="2"/>
    <x v="0"/>
    <x v="0"/>
    <n v="0"/>
  </r>
  <r>
    <x v="3"/>
    <x v="3"/>
    <x v="3"/>
    <n v="1"/>
    <s v="AKS"/>
    <x v="0"/>
    <s v="Alaska South SE"/>
    <x v="3"/>
    <x v="0"/>
    <x v="0"/>
    <n v="0"/>
  </r>
  <r>
    <x v="4"/>
    <x v="3"/>
    <x v="3"/>
    <n v="1"/>
    <s v="AKS"/>
    <x v="0"/>
    <s v="Alaska South SE"/>
    <x v="0"/>
    <x v="0"/>
    <x v="0"/>
    <n v="0.08"/>
  </r>
  <r>
    <x v="4"/>
    <x v="3"/>
    <x v="3"/>
    <n v="1"/>
    <s v="AKS"/>
    <x v="0"/>
    <s v="Alaska South SE"/>
    <x v="1"/>
    <x v="0"/>
    <x v="0"/>
    <n v="0"/>
  </r>
  <r>
    <x v="4"/>
    <x v="3"/>
    <x v="3"/>
    <n v="1"/>
    <s v="AKS"/>
    <x v="0"/>
    <s v="Alaska South SE"/>
    <x v="2"/>
    <x v="0"/>
    <x v="0"/>
    <n v="0"/>
  </r>
  <r>
    <x v="4"/>
    <x v="3"/>
    <x v="3"/>
    <n v="1"/>
    <s v="AKS"/>
    <x v="0"/>
    <s v="Alaska South SE"/>
    <x v="3"/>
    <x v="0"/>
    <x v="0"/>
    <n v="0"/>
  </r>
  <r>
    <x v="5"/>
    <x v="3"/>
    <x v="3"/>
    <n v="1"/>
    <s v="AKS"/>
    <x v="0"/>
    <s v="Alaska South SE"/>
    <x v="0"/>
    <x v="0"/>
    <x v="0"/>
    <n v="0.02"/>
  </r>
  <r>
    <x v="5"/>
    <x v="3"/>
    <x v="3"/>
    <n v="1"/>
    <s v="AKS"/>
    <x v="0"/>
    <s v="Alaska South SE"/>
    <x v="1"/>
    <x v="0"/>
    <x v="0"/>
    <n v="0"/>
  </r>
  <r>
    <x v="5"/>
    <x v="3"/>
    <x v="3"/>
    <n v="1"/>
    <s v="AKS"/>
    <x v="0"/>
    <s v="Alaska South SE"/>
    <x v="2"/>
    <x v="0"/>
    <x v="0"/>
    <n v="0"/>
  </r>
  <r>
    <x v="5"/>
    <x v="3"/>
    <x v="3"/>
    <n v="1"/>
    <s v="AKS"/>
    <x v="0"/>
    <s v="Alaska South SE"/>
    <x v="3"/>
    <x v="0"/>
    <x v="0"/>
    <n v="0"/>
  </r>
  <r>
    <x v="6"/>
    <x v="3"/>
    <x v="3"/>
    <n v="1"/>
    <s v="AKS"/>
    <x v="0"/>
    <s v="Alaska South SE"/>
    <x v="0"/>
    <x v="0"/>
    <x v="0"/>
    <n v="0.03"/>
  </r>
  <r>
    <x v="6"/>
    <x v="3"/>
    <x v="3"/>
    <n v="1"/>
    <s v="AKS"/>
    <x v="0"/>
    <s v="Alaska South SE"/>
    <x v="1"/>
    <x v="0"/>
    <x v="0"/>
    <n v="0"/>
  </r>
  <r>
    <x v="6"/>
    <x v="3"/>
    <x v="3"/>
    <n v="1"/>
    <s v="AKS"/>
    <x v="0"/>
    <s v="Alaska South SE"/>
    <x v="2"/>
    <x v="0"/>
    <x v="0"/>
    <n v="0"/>
  </r>
  <r>
    <x v="6"/>
    <x v="3"/>
    <x v="3"/>
    <n v="1"/>
    <s v="AKS"/>
    <x v="0"/>
    <s v="Alaska South SE"/>
    <x v="3"/>
    <x v="0"/>
    <x v="0"/>
    <n v="0"/>
  </r>
  <r>
    <x v="0"/>
    <x v="4"/>
    <x v="4"/>
    <n v="1"/>
    <s v="AKS"/>
    <x v="0"/>
    <s v="Alaska South SE"/>
    <x v="0"/>
    <x v="0"/>
    <x v="0"/>
    <n v="0"/>
  </r>
  <r>
    <x v="0"/>
    <x v="4"/>
    <x v="4"/>
    <n v="1"/>
    <s v="AKS"/>
    <x v="0"/>
    <s v="Alaska South SE"/>
    <x v="1"/>
    <x v="0"/>
    <x v="0"/>
    <n v="0"/>
  </r>
  <r>
    <x v="0"/>
    <x v="4"/>
    <x v="4"/>
    <n v="1"/>
    <s v="AKS"/>
    <x v="0"/>
    <s v="Alaska South SE"/>
    <x v="2"/>
    <x v="0"/>
    <x v="0"/>
    <n v="0"/>
  </r>
  <r>
    <x v="0"/>
    <x v="4"/>
    <x v="4"/>
    <n v="1"/>
    <s v="AKS"/>
    <x v="0"/>
    <s v="Alaska South SE"/>
    <x v="3"/>
    <x v="0"/>
    <x v="0"/>
    <n v="0"/>
  </r>
  <r>
    <x v="1"/>
    <x v="4"/>
    <x v="4"/>
    <n v="1"/>
    <s v="AKS"/>
    <x v="0"/>
    <s v="Alaska South SE"/>
    <x v="0"/>
    <x v="0"/>
    <x v="0"/>
    <n v="0"/>
  </r>
  <r>
    <x v="1"/>
    <x v="4"/>
    <x v="4"/>
    <n v="1"/>
    <s v="AKS"/>
    <x v="0"/>
    <s v="Alaska South SE"/>
    <x v="1"/>
    <x v="0"/>
    <x v="0"/>
    <n v="0"/>
  </r>
  <r>
    <x v="1"/>
    <x v="4"/>
    <x v="4"/>
    <n v="1"/>
    <s v="AKS"/>
    <x v="0"/>
    <s v="Alaska South SE"/>
    <x v="2"/>
    <x v="0"/>
    <x v="0"/>
    <n v="0"/>
  </r>
  <r>
    <x v="1"/>
    <x v="4"/>
    <x v="4"/>
    <n v="1"/>
    <s v="AKS"/>
    <x v="0"/>
    <s v="Alaska South SE"/>
    <x v="3"/>
    <x v="0"/>
    <x v="0"/>
    <n v="0"/>
  </r>
  <r>
    <x v="2"/>
    <x v="4"/>
    <x v="4"/>
    <n v="1"/>
    <s v="AKS"/>
    <x v="0"/>
    <s v="Alaska South SE"/>
    <x v="0"/>
    <x v="0"/>
    <x v="0"/>
    <n v="0"/>
  </r>
  <r>
    <x v="2"/>
    <x v="4"/>
    <x v="4"/>
    <n v="1"/>
    <s v="AKS"/>
    <x v="0"/>
    <s v="Alaska South SE"/>
    <x v="1"/>
    <x v="0"/>
    <x v="0"/>
    <n v="0"/>
  </r>
  <r>
    <x v="2"/>
    <x v="4"/>
    <x v="4"/>
    <n v="1"/>
    <s v="AKS"/>
    <x v="0"/>
    <s v="Alaska South SE"/>
    <x v="2"/>
    <x v="0"/>
    <x v="0"/>
    <n v="0"/>
  </r>
  <r>
    <x v="2"/>
    <x v="4"/>
    <x v="4"/>
    <n v="1"/>
    <s v="AKS"/>
    <x v="0"/>
    <s v="Alaska South SE"/>
    <x v="3"/>
    <x v="0"/>
    <x v="0"/>
    <n v="0"/>
  </r>
  <r>
    <x v="3"/>
    <x v="4"/>
    <x v="4"/>
    <n v="1"/>
    <s v="AKS"/>
    <x v="0"/>
    <s v="Alaska South SE"/>
    <x v="0"/>
    <x v="0"/>
    <x v="0"/>
    <n v="0"/>
  </r>
  <r>
    <x v="3"/>
    <x v="4"/>
    <x v="4"/>
    <n v="1"/>
    <s v="AKS"/>
    <x v="0"/>
    <s v="Alaska South SE"/>
    <x v="1"/>
    <x v="0"/>
    <x v="0"/>
    <n v="0"/>
  </r>
  <r>
    <x v="3"/>
    <x v="4"/>
    <x v="4"/>
    <n v="1"/>
    <s v="AKS"/>
    <x v="0"/>
    <s v="Alaska South SE"/>
    <x v="2"/>
    <x v="0"/>
    <x v="0"/>
    <n v="0"/>
  </r>
  <r>
    <x v="3"/>
    <x v="4"/>
    <x v="4"/>
    <n v="1"/>
    <s v="AKS"/>
    <x v="0"/>
    <s v="Alaska South SE"/>
    <x v="3"/>
    <x v="0"/>
    <x v="0"/>
    <n v="0"/>
  </r>
  <r>
    <x v="4"/>
    <x v="4"/>
    <x v="4"/>
    <n v="1"/>
    <s v="AKS"/>
    <x v="0"/>
    <s v="Alaska South SE"/>
    <x v="0"/>
    <x v="0"/>
    <x v="0"/>
    <n v="0"/>
  </r>
  <r>
    <x v="4"/>
    <x v="4"/>
    <x v="4"/>
    <n v="1"/>
    <s v="AKS"/>
    <x v="0"/>
    <s v="Alaska South SE"/>
    <x v="1"/>
    <x v="0"/>
    <x v="0"/>
    <n v="0"/>
  </r>
  <r>
    <x v="4"/>
    <x v="4"/>
    <x v="4"/>
    <n v="1"/>
    <s v="AKS"/>
    <x v="0"/>
    <s v="Alaska South SE"/>
    <x v="2"/>
    <x v="0"/>
    <x v="0"/>
    <n v="0"/>
  </r>
  <r>
    <x v="4"/>
    <x v="4"/>
    <x v="4"/>
    <n v="1"/>
    <s v="AKS"/>
    <x v="0"/>
    <s v="Alaska South SE"/>
    <x v="3"/>
    <x v="0"/>
    <x v="0"/>
    <n v="0"/>
  </r>
  <r>
    <x v="5"/>
    <x v="4"/>
    <x v="4"/>
    <n v="1"/>
    <s v="AKS"/>
    <x v="0"/>
    <s v="Alaska South SE"/>
    <x v="0"/>
    <x v="0"/>
    <x v="0"/>
    <n v="0"/>
  </r>
  <r>
    <x v="5"/>
    <x v="4"/>
    <x v="4"/>
    <n v="1"/>
    <s v="AKS"/>
    <x v="0"/>
    <s v="Alaska South SE"/>
    <x v="1"/>
    <x v="0"/>
    <x v="0"/>
    <n v="0"/>
  </r>
  <r>
    <x v="5"/>
    <x v="4"/>
    <x v="4"/>
    <n v="1"/>
    <s v="AKS"/>
    <x v="0"/>
    <s v="Alaska South SE"/>
    <x v="2"/>
    <x v="0"/>
    <x v="0"/>
    <n v="0"/>
  </r>
  <r>
    <x v="5"/>
    <x v="4"/>
    <x v="4"/>
    <n v="1"/>
    <s v="AKS"/>
    <x v="0"/>
    <s v="Alaska South SE"/>
    <x v="3"/>
    <x v="0"/>
    <x v="0"/>
    <n v="0"/>
  </r>
  <r>
    <x v="6"/>
    <x v="4"/>
    <x v="4"/>
    <n v="1"/>
    <s v="AKS"/>
    <x v="0"/>
    <s v="Alaska South SE"/>
    <x v="0"/>
    <x v="0"/>
    <x v="0"/>
    <n v="0"/>
  </r>
  <r>
    <x v="6"/>
    <x v="4"/>
    <x v="4"/>
    <n v="1"/>
    <s v="AKS"/>
    <x v="0"/>
    <s v="Alaska South SE"/>
    <x v="1"/>
    <x v="0"/>
    <x v="0"/>
    <n v="0"/>
  </r>
  <r>
    <x v="6"/>
    <x v="4"/>
    <x v="4"/>
    <n v="1"/>
    <s v="AKS"/>
    <x v="0"/>
    <s v="Alaska South SE"/>
    <x v="2"/>
    <x v="0"/>
    <x v="0"/>
    <n v="0"/>
  </r>
  <r>
    <x v="6"/>
    <x v="4"/>
    <x v="4"/>
    <n v="1"/>
    <s v="AKS"/>
    <x v="0"/>
    <s v="Alaska South SE"/>
    <x v="3"/>
    <x v="0"/>
    <x v="0"/>
    <n v="0"/>
  </r>
  <r>
    <x v="0"/>
    <x v="5"/>
    <x v="5"/>
    <n v="1"/>
    <s v="AKS"/>
    <x v="0"/>
    <s v="Alaska South SE"/>
    <x v="0"/>
    <x v="0"/>
    <x v="0"/>
    <n v="0"/>
  </r>
  <r>
    <x v="0"/>
    <x v="5"/>
    <x v="5"/>
    <n v="1"/>
    <s v="AKS"/>
    <x v="0"/>
    <s v="Alaska South SE"/>
    <x v="1"/>
    <x v="0"/>
    <x v="0"/>
    <n v="0"/>
  </r>
  <r>
    <x v="0"/>
    <x v="5"/>
    <x v="5"/>
    <n v="1"/>
    <s v="AKS"/>
    <x v="0"/>
    <s v="Alaska South SE"/>
    <x v="2"/>
    <x v="0"/>
    <x v="0"/>
    <n v="0"/>
  </r>
  <r>
    <x v="0"/>
    <x v="5"/>
    <x v="5"/>
    <n v="1"/>
    <s v="AKS"/>
    <x v="0"/>
    <s v="Alaska South SE"/>
    <x v="3"/>
    <x v="0"/>
    <x v="0"/>
    <n v="0.73"/>
  </r>
  <r>
    <x v="1"/>
    <x v="5"/>
    <x v="5"/>
    <n v="1"/>
    <s v="AKS"/>
    <x v="0"/>
    <s v="Alaska South SE"/>
    <x v="0"/>
    <x v="0"/>
    <x v="0"/>
    <n v="0"/>
  </r>
  <r>
    <x v="1"/>
    <x v="5"/>
    <x v="5"/>
    <n v="1"/>
    <s v="AKS"/>
    <x v="0"/>
    <s v="Alaska South SE"/>
    <x v="1"/>
    <x v="0"/>
    <x v="0"/>
    <n v="0"/>
  </r>
  <r>
    <x v="1"/>
    <x v="5"/>
    <x v="5"/>
    <n v="1"/>
    <s v="AKS"/>
    <x v="0"/>
    <s v="Alaska South SE"/>
    <x v="2"/>
    <x v="0"/>
    <x v="0"/>
    <n v="0"/>
  </r>
  <r>
    <x v="1"/>
    <x v="5"/>
    <x v="5"/>
    <n v="1"/>
    <s v="AKS"/>
    <x v="0"/>
    <s v="Alaska South SE"/>
    <x v="3"/>
    <x v="0"/>
    <x v="0"/>
    <n v="1.19"/>
  </r>
  <r>
    <x v="2"/>
    <x v="5"/>
    <x v="5"/>
    <n v="1"/>
    <s v="AKS"/>
    <x v="0"/>
    <s v="Alaska South SE"/>
    <x v="0"/>
    <x v="0"/>
    <x v="0"/>
    <n v="0"/>
  </r>
  <r>
    <x v="2"/>
    <x v="5"/>
    <x v="5"/>
    <n v="1"/>
    <s v="AKS"/>
    <x v="0"/>
    <s v="Alaska South SE"/>
    <x v="1"/>
    <x v="0"/>
    <x v="0"/>
    <n v="0"/>
  </r>
  <r>
    <x v="2"/>
    <x v="5"/>
    <x v="5"/>
    <n v="1"/>
    <s v="AKS"/>
    <x v="0"/>
    <s v="Alaska South SE"/>
    <x v="2"/>
    <x v="0"/>
    <x v="0"/>
    <n v="0"/>
  </r>
  <r>
    <x v="2"/>
    <x v="5"/>
    <x v="5"/>
    <n v="1"/>
    <s v="AKS"/>
    <x v="0"/>
    <s v="Alaska South SE"/>
    <x v="3"/>
    <x v="0"/>
    <x v="0"/>
    <n v="0.39"/>
  </r>
  <r>
    <x v="3"/>
    <x v="5"/>
    <x v="5"/>
    <n v="1"/>
    <s v="AKS"/>
    <x v="0"/>
    <s v="Alaska South SE"/>
    <x v="0"/>
    <x v="0"/>
    <x v="0"/>
    <n v="0"/>
  </r>
  <r>
    <x v="3"/>
    <x v="5"/>
    <x v="5"/>
    <n v="1"/>
    <s v="AKS"/>
    <x v="0"/>
    <s v="Alaska South SE"/>
    <x v="1"/>
    <x v="0"/>
    <x v="0"/>
    <n v="0"/>
  </r>
  <r>
    <x v="3"/>
    <x v="5"/>
    <x v="5"/>
    <n v="1"/>
    <s v="AKS"/>
    <x v="0"/>
    <s v="Alaska South SE"/>
    <x v="2"/>
    <x v="0"/>
    <x v="0"/>
    <n v="0"/>
  </r>
  <r>
    <x v="3"/>
    <x v="5"/>
    <x v="5"/>
    <n v="1"/>
    <s v="AKS"/>
    <x v="0"/>
    <s v="Alaska South SE"/>
    <x v="3"/>
    <x v="0"/>
    <x v="0"/>
    <n v="0.35"/>
  </r>
  <r>
    <x v="4"/>
    <x v="5"/>
    <x v="5"/>
    <n v="1"/>
    <s v="AKS"/>
    <x v="0"/>
    <s v="Alaska South SE"/>
    <x v="0"/>
    <x v="0"/>
    <x v="0"/>
    <n v="0"/>
  </r>
  <r>
    <x v="4"/>
    <x v="5"/>
    <x v="5"/>
    <n v="1"/>
    <s v="AKS"/>
    <x v="0"/>
    <s v="Alaska South SE"/>
    <x v="1"/>
    <x v="0"/>
    <x v="0"/>
    <n v="0"/>
  </r>
  <r>
    <x v="4"/>
    <x v="5"/>
    <x v="5"/>
    <n v="1"/>
    <s v="AKS"/>
    <x v="0"/>
    <s v="Alaska South SE"/>
    <x v="2"/>
    <x v="0"/>
    <x v="0"/>
    <n v="0"/>
  </r>
  <r>
    <x v="4"/>
    <x v="5"/>
    <x v="5"/>
    <n v="1"/>
    <s v="AKS"/>
    <x v="0"/>
    <s v="Alaska South SE"/>
    <x v="3"/>
    <x v="0"/>
    <x v="0"/>
    <n v="0.38"/>
  </r>
  <r>
    <x v="5"/>
    <x v="5"/>
    <x v="5"/>
    <n v="1"/>
    <s v="AKS"/>
    <x v="0"/>
    <s v="Alaska South SE"/>
    <x v="0"/>
    <x v="0"/>
    <x v="0"/>
    <n v="0"/>
  </r>
  <r>
    <x v="5"/>
    <x v="5"/>
    <x v="5"/>
    <n v="1"/>
    <s v="AKS"/>
    <x v="0"/>
    <s v="Alaska South SE"/>
    <x v="1"/>
    <x v="0"/>
    <x v="0"/>
    <n v="0"/>
  </r>
  <r>
    <x v="5"/>
    <x v="5"/>
    <x v="5"/>
    <n v="1"/>
    <s v="AKS"/>
    <x v="0"/>
    <s v="Alaska South SE"/>
    <x v="2"/>
    <x v="0"/>
    <x v="0"/>
    <n v="0"/>
  </r>
  <r>
    <x v="5"/>
    <x v="5"/>
    <x v="5"/>
    <n v="1"/>
    <s v="AKS"/>
    <x v="0"/>
    <s v="Alaska South SE"/>
    <x v="3"/>
    <x v="0"/>
    <x v="0"/>
    <n v="0.21"/>
  </r>
  <r>
    <x v="6"/>
    <x v="5"/>
    <x v="5"/>
    <n v="1"/>
    <s v="AKS"/>
    <x v="0"/>
    <s v="Alaska South SE"/>
    <x v="0"/>
    <x v="0"/>
    <x v="0"/>
    <n v="0"/>
  </r>
  <r>
    <x v="6"/>
    <x v="5"/>
    <x v="5"/>
    <n v="1"/>
    <s v="AKS"/>
    <x v="0"/>
    <s v="Alaska South SE"/>
    <x v="1"/>
    <x v="0"/>
    <x v="0"/>
    <n v="0"/>
  </r>
  <r>
    <x v="6"/>
    <x v="5"/>
    <x v="5"/>
    <n v="1"/>
    <s v="AKS"/>
    <x v="0"/>
    <s v="Alaska South SE"/>
    <x v="2"/>
    <x v="0"/>
    <x v="0"/>
    <n v="0"/>
  </r>
  <r>
    <x v="6"/>
    <x v="5"/>
    <x v="5"/>
    <n v="1"/>
    <s v="AKS"/>
    <x v="0"/>
    <s v="Alaska South SE"/>
    <x v="3"/>
    <x v="0"/>
    <x v="0"/>
    <n v="0.23"/>
  </r>
  <r>
    <x v="0"/>
    <x v="6"/>
    <x v="6"/>
    <n v="1"/>
    <s v="AKS"/>
    <x v="0"/>
    <s v="Alaska South SE"/>
    <x v="0"/>
    <x v="0"/>
    <x v="0"/>
    <n v="0"/>
  </r>
  <r>
    <x v="0"/>
    <x v="6"/>
    <x v="6"/>
    <n v="1"/>
    <s v="AKS"/>
    <x v="0"/>
    <s v="Alaska South SE"/>
    <x v="1"/>
    <x v="0"/>
    <x v="0"/>
    <n v="0"/>
  </r>
  <r>
    <x v="0"/>
    <x v="6"/>
    <x v="6"/>
    <n v="1"/>
    <s v="AKS"/>
    <x v="0"/>
    <s v="Alaska South SE"/>
    <x v="2"/>
    <x v="0"/>
    <x v="0"/>
    <n v="0"/>
  </r>
  <r>
    <x v="0"/>
    <x v="6"/>
    <x v="6"/>
    <n v="1"/>
    <s v="AKS"/>
    <x v="0"/>
    <s v="Alaska South SE"/>
    <x v="3"/>
    <x v="0"/>
    <x v="0"/>
    <n v="0"/>
  </r>
  <r>
    <x v="1"/>
    <x v="6"/>
    <x v="6"/>
    <n v="1"/>
    <s v="AKS"/>
    <x v="0"/>
    <s v="Alaska South SE"/>
    <x v="0"/>
    <x v="0"/>
    <x v="0"/>
    <n v="0"/>
  </r>
  <r>
    <x v="1"/>
    <x v="6"/>
    <x v="6"/>
    <n v="1"/>
    <s v="AKS"/>
    <x v="0"/>
    <s v="Alaska South SE"/>
    <x v="1"/>
    <x v="0"/>
    <x v="0"/>
    <n v="0"/>
  </r>
  <r>
    <x v="1"/>
    <x v="6"/>
    <x v="6"/>
    <n v="1"/>
    <s v="AKS"/>
    <x v="0"/>
    <s v="Alaska South SE"/>
    <x v="2"/>
    <x v="0"/>
    <x v="0"/>
    <n v="0"/>
  </r>
  <r>
    <x v="1"/>
    <x v="6"/>
    <x v="6"/>
    <n v="1"/>
    <s v="AKS"/>
    <x v="0"/>
    <s v="Alaska South SE"/>
    <x v="3"/>
    <x v="0"/>
    <x v="0"/>
    <n v="0"/>
  </r>
  <r>
    <x v="2"/>
    <x v="6"/>
    <x v="6"/>
    <n v="1"/>
    <s v="AKS"/>
    <x v="0"/>
    <s v="Alaska South SE"/>
    <x v="0"/>
    <x v="0"/>
    <x v="0"/>
    <n v="0"/>
  </r>
  <r>
    <x v="2"/>
    <x v="6"/>
    <x v="6"/>
    <n v="1"/>
    <s v="AKS"/>
    <x v="0"/>
    <s v="Alaska South SE"/>
    <x v="1"/>
    <x v="0"/>
    <x v="0"/>
    <n v="0"/>
  </r>
  <r>
    <x v="2"/>
    <x v="6"/>
    <x v="6"/>
    <n v="1"/>
    <s v="AKS"/>
    <x v="0"/>
    <s v="Alaska South SE"/>
    <x v="2"/>
    <x v="0"/>
    <x v="0"/>
    <n v="0"/>
  </r>
  <r>
    <x v="2"/>
    <x v="6"/>
    <x v="6"/>
    <n v="1"/>
    <s v="AKS"/>
    <x v="0"/>
    <s v="Alaska South SE"/>
    <x v="3"/>
    <x v="0"/>
    <x v="0"/>
    <n v="0"/>
  </r>
  <r>
    <x v="3"/>
    <x v="6"/>
    <x v="6"/>
    <n v="1"/>
    <s v="AKS"/>
    <x v="0"/>
    <s v="Alaska South SE"/>
    <x v="0"/>
    <x v="0"/>
    <x v="0"/>
    <n v="0"/>
  </r>
  <r>
    <x v="3"/>
    <x v="6"/>
    <x v="6"/>
    <n v="1"/>
    <s v="AKS"/>
    <x v="0"/>
    <s v="Alaska South SE"/>
    <x v="1"/>
    <x v="0"/>
    <x v="0"/>
    <n v="0"/>
  </r>
  <r>
    <x v="3"/>
    <x v="6"/>
    <x v="6"/>
    <n v="1"/>
    <s v="AKS"/>
    <x v="0"/>
    <s v="Alaska South SE"/>
    <x v="2"/>
    <x v="0"/>
    <x v="0"/>
    <n v="0"/>
  </r>
  <r>
    <x v="3"/>
    <x v="6"/>
    <x v="6"/>
    <n v="1"/>
    <s v="AKS"/>
    <x v="0"/>
    <s v="Alaska South SE"/>
    <x v="3"/>
    <x v="0"/>
    <x v="0"/>
    <n v="0"/>
  </r>
  <r>
    <x v="4"/>
    <x v="6"/>
    <x v="6"/>
    <n v="1"/>
    <s v="AKS"/>
    <x v="0"/>
    <s v="Alaska South SE"/>
    <x v="0"/>
    <x v="0"/>
    <x v="0"/>
    <n v="0"/>
  </r>
  <r>
    <x v="4"/>
    <x v="6"/>
    <x v="6"/>
    <n v="1"/>
    <s v="AKS"/>
    <x v="0"/>
    <s v="Alaska South SE"/>
    <x v="1"/>
    <x v="0"/>
    <x v="0"/>
    <n v="0"/>
  </r>
  <r>
    <x v="4"/>
    <x v="6"/>
    <x v="6"/>
    <n v="1"/>
    <s v="AKS"/>
    <x v="0"/>
    <s v="Alaska South SE"/>
    <x v="2"/>
    <x v="0"/>
    <x v="0"/>
    <n v="0"/>
  </r>
  <r>
    <x v="4"/>
    <x v="6"/>
    <x v="6"/>
    <n v="1"/>
    <s v="AKS"/>
    <x v="0"/>
    <s v="Alaska South SE"/>
    <x v="3"/>
    <x v="0"/>
    <x v="0"/>
    <n v="0"/>
  </r>
  <r>
    <x v="5"/>
    <x v="6"/>
    <x v="6"/>
    <n v="1"/>
    <s v="AKS"/>
    <x v="0"/>
    <s v="Alaska South SE"/>
    <x v="0"/>
    <x v="0"/>
    <x v="0"/>
    <n v="0"/>
  </r>
  <r>
    <x v="5"/>
    <x v="6"/>
    <x v="6"/>
    <n v="1"/>
    <s v="AKS"/>
    <x v="0"/>
    <s v="Alaska South SE"/>
    <x v="1"/>
    <x v="0"/>
    <x v="0"/>
    <n v="0"/>
  </r>
  <r>
    <x v="5"/>
    <x v="6"/>
    <x v="6"/>
    <n v="1"/>
    <s v="AKS"/>
    <x v="0"/>
    <s v="Alaska South SE"/>
    <x v="2"/>
    <x v="0"/>
    <x v="0"/>
    <n v="0"/>
  </r>
  <r>
    <x v="5"/>
    <x v="6"/>
    <x v="6"/>
    <n v="1"/>
    <s v="AKS"/>
    <x v="0"/>
    <s v="Alaska South SE"/>
    <x v="3"/>
    <x v="0"/>
    <x v="0"/>
    <n v="0"/>
  </r>
  <r>
    <x v="6"/>
    <x v="6"/>
    <x v="6"/>
    <n v="1"/>
    <s v="AKS"/>
    <x v="0"/>
    <s v="Alaska South SE"/>
    <x v="0"/>
    <x v="0"/>
    <x v="0"/>
    <n v="0"/>
  </r>
  <r>
    <x v="6"/>
    <x v="6"/>
    <x v="6"/>
    <n v="1"/>
    <s v="AKS"/>
    <x v="0"/>
    <s v="Alaska South SE"/>
    <x v="1"/>
    <x v="0"/>
    <x v="0"/>
    <n v="0"/>
  </r>
  <r>
    <x v="6"/>
    <x v="6"/>
    <x v="6"/>
    <n v="1"/>
    <s v="AKS"/>
    <x v="0"/>
    <s v="Alaska South SE"/>
    <x v="2"/>
    <x v="0"/>
    <x v="0"/>
    <n v="0"/>
  </r>
  <r>
    <x v="6"/>
    <x v="6"/>
    <x v="6"/>
    <n v="1"/>
    <s v="AKS"/>
    <x v="0"/>
    <s v="Alaska South SE"/>
    <x v="3"/>
    <x v="0"/>
    <x v="0"/>
    <n v="0"/>
  </r>
  <r>
    <x v="0"/>
    <x v="7"/>
    <x v="7"/>
    <n v="1"/>
    <s v="AKS"/>
    <x v="0"/>
    <s v="Alaska South SE"/>
    <x v="0"/>
    <x v="0"/>
    <x v="0"/>
    <n v="0"/>
  </r>
  <r>
    <x v="0"/>
    <x v="7"/>
    <x v="7"/>
    <n v="1"/>
    <s v="AKS"/>
    <x v="0"/>
    <s v="Alaska South SE"/>
    <x v="1"/>
    <x v="0"/>
    <x v="0"/>
    <n v="0"/>
  </r>
  <r>
    <x v="0"/>
    <x v="7"/>
    <x v="7"/>
    <n v="1"/>
    <s v="AKS"/>
    <x v="0"/>
    <s v="Alaska South SE"/>
    <x v="2"/>
    <x v="0"/>
    <x v="0"/>
    <n v="0"/>
  </r>
  <r>
    <x v="0"/>
    <x v="7"/>
    <x v="7"/>
    <n v="1"/>
    <s v="AKS"/>
    <x v="0"/>
    <s v="Alaska South SE"/>
    <x v="3"/>
    <x v="0"/>
    <x v="0"/>
    <n v="0"/>
  </r>
  <r>
    <x v="1"/>
    <x v="7"/>
    <x v="7"/>
    <n v="1"/>
    <s v="AKS"/>
    <x v="0"/>
    <s v="Alaska South SE"/>
    <x v="0"/>
    <x v="0"/>
    <x v="0"/>
    <n v="0"/>
  </r>
  <r>
    <x v="1"/>
    <x v="7"/>
    <x v="7"/>
    <n v="1"/>
    <s v="AKS"/>
    <x v="0"/>
    <s v="Alaska South SE"/>
    <x v="1"/>
    <x v="0"/>
    <x v="0"/>
    <n v="0"/>
  </r>
  <r>
    <x v="1"/>
    <x v="7"/>
    <x v="7"/>
    <n v="1"/>
    <s v="AKS"/>
    <x v="0"/>
    <s v="Alaska South SE"/>
    <x v="2"/>
    <x v="0"/>
    <x v="0"/>
    <n v="0"/>
  </r>
  <r>
    <x v="1"/>
    <x v="7"/>
    <x v="7"/>
    <n v="1"/>
    <s v="AKS"/>
    <x v="0"/>
    <s v="Alaska South SE"/>
    <x v="3"/>
    <x v="0"/>
    <x v="0"/>
    <n v="0"/>
  </r>
  <r>
    <x v="2"/>
    <x v="7"/>
    <x v="7"/>
    <n v="1"/>
    <s v="AKS"/>
    <x v="0"/>
    <s v="Alaska South SE"/>
    <x v="0"/>
    <x v="0"/>
    <x v="0"/>
    <n v="0"/>
  </r>
  <r>
    <x v="2"/>
    <x v="7"/>
    <x v="7"/>
    <n v="1"/>
    <s v="AKS"/>
    <x v="0"/>
    <s v="Alaska South SE"/>
    <x v="1"/>
    <x v="0"/>
    <x v="0"/>
    <n v="0"/>
  </r>
  <r>
    <x v="2"/>
    <x v="7"/>
    <x v="7"/>
    <n v="1"/>
    <s v="AKS"/>
    <x v="0"/>
    <s v="Alaska South SE"/>
    <x v="2"/>
    <x v="0"/>
    <x v="0"/>
    <n v="0"/>
  </r>
  <r>
    <x v="2"/>
    <x v="7"/>
    <x v="7"/>
    <n v="1"/>
    <s v="AKS"/>
    <x v="0"/>
    <s v="Alaska South SE"/>
    <x v="3"/>
    <x v="0"/>
    <x v="0"/>
    <n v="0"/>
  </r>
  <r>
    <x v="3"/>
    <x v="7"/>
    <x v="7"/>
    <n v="1"/>
    <s v="AKS"/>
    <x v="0"/>
    <s v="Alaska South SE"/>
    <x v="0"/>
    <x v="0"/>
    <x v="0"/>
    <n v="0"/>
  </r>
  <r>
    <x v="3"/>
    <x v="7"/>
    <x v="7"/>
    <n v="1"/>
    <s v="AKS"/>
    <x v="0"/>
    <s v="Alaska South SE"/>
    <x v="1"/>
    <x v="0"/>
    <x v="0"/>
    <n v="0"/>
  </r>
  <r>
    <x v="3"/>
    <x v="7"/>
    <x v="7"/>
    <n v="1"/>
    <s v="AKS"/>
    <x v="0"/>
    <s v="Alaska South SE"/>
    <x v="2"/>
    <x v="0"/>
    <x v="0"/>
    <n v="0"/>
  </r>
  <r>
    <x v="3"/>
    <x v="7"/>
    <x v="7"/>
    <n v="1"/>
    <s v="AKS"/>
    <x v="0"/>
    <s v="Alaska South SE"/>
    <x v="3"/>
    <x v="0"/>
    <x v="0"/>
    <n v="0"/>
  </r>
  <r>
    <x v="4"/>
    <x v="7"/>
    <x v="7"/>
    <n v="1"/>
    <s v="AKS"/>
    <x v="0"/>
    <s v="Alaska South SE"/>
    <x v="0"/>
    <x v="0"/>
    <x v="0"/>
    <n v="0"/>
  </r>
  <r>
    <x v="4"/>
    <x v="7"/>
    <x v="7"/>
    <n v="1"/>
    <s v="AKS"/>
    <x v="0"/>
    <s v="Alaska South SE"/>
    <x v="1"/>
    <x v="0"/>
    <x v="0"/>
    <n v="0"/>
  </r>
  <r>
    <x v="4"/>
    <x v="7"/>
    <x v="7"/>
    <n v="1"/>
    <s v="AKS"/>
    <x v="0"/>
    <s v="Alaska South SE"/>
    <x v="2"/>
    <x v="0"/>
    <x v="0"/>
    <n v="0"/>
  </r>
  <r>
    <x v="4"/>
    <x v="7"/>
    <x v="7"/>
    <n v="1"/>
    <s v="AKS"/>
    <x v="0"/>
    <s v="Alaska South SE"/>
    <x v="3"/>
    <x v="0"/>
    <x v="0"/>
    <n v="0"/>
  </r>
  <r>
    <x v="5"/>
    <x v="7"/>
    <x v="7"/>
    <n v="1"/>
    <s v="AKS"/>
    <x v="0"/>
    <s v="Alaska South SE"/>
    <x v="0"/>
    <x v="0"/>
    <x v="0"/>
    <n v="0"/>
  </r>
  <r>
    <x v="5"/>
    <x v="7"/>
    <x v="7"/>
    <n v="1"/>
    <s v="AKS"/>
    <x v="0"/>
    <s v="Alaska South SE"/>
    <x v="1"/>
    <x v="0"/>
    <x v="0"/>
    <n v="0"/>
  </r>
  <r>
    <x v="5"/>
    <x v="7"/>
    <x v="7"/>
    <n v="1"/>
    <s v="AKS"/>
    <x v="0"/>
    <s v="Alaska South SE"/>
    <x v="2"/>
    <x v="0"/>
    <x v="0"/>
    <n v="0"/>
  </r>
  <r>
    <x v="5"/>
    <x v="7"/>
    <x v="7"/>
    <n v="1"/>
    <s v="AKS"/>
    <x v="0"/>
    <s v="Alaska South SE"/>
    <x v="3"/>
    <x v="0"/>
    <x v="0"/>
    <n v="0"/>
  </r>
  <r>
    <x v="6"/>
    <x v="7"/>
    <x v="7"/>
    <n v="1"/>
    <s v="AKS"/>
    <x v="0"/>
    <s v="Alaska South SE"/>
    <x v="0"/>
    <x v="0"/>
    <x v="0"/>
    <n v="0"/>
  </r>
  <r>
    <x v="6"/>
    <x v="7"/>
    <x v="7"/>
    <n v="1"/>
    <s v="AKS"/>
    <x v="0"/>
    <s v="Alaska South SE"/>
    <x v="1"/>
    <x v="0"/>
    <x v="0"/>
    <n v="0"/>
  </r>
  <r>
    <x v="6"/>
    <x v="7"/>
    <x v="7"/>
    <n v="1"/>
    <s v="AKS"/>
    <x v="0"/>
    <s v="Alaska South SE"/>
    <x v="2"/>
    <x v="0"/>
    <x v="0"/>
    <n v="0"/>
  </r>
  <r>
    <x v="6"/>
    <x v="7"/>
    <x v="7"/>
    <n v="1"/>
    <s v="AKS"/>
    <x v="0"/>
    <s v="Alaska South SE"/>
    <x v="3"/>
    <x v="0"/>
    <x v="0"/>
    <n v="0"/>
  </r>
  <r>
    <x v="0"/>
    <x v="8"/>
    <x v="8"/>
    <n v="1"/>
    <s v="AKS"/>
    <x v="0"/>
    <s v="Alaska South SE"/>
    <x v="0"/>
    <x v="0"/>
    <x v="0"/>
    <n v="0"/>
  </r>
  <r>
    <x v="0"/>
    <x v="8"/>
    <x v="8"/>
    <n v="1"/>
    <s v="AKS"/>
    <x v="0"/>
    <s v="Alaska South SE"/>
    <x v="1"/>
    <x v="0"/>
    <x v="0"/>
    <n v="0"/>
  </r>
  <r>
    <x v="0"/>
    <x v="8"/>
    <x v="8"/>
    <n v="1"/>
    <s v="AKS"/>
    <x v="0"/>
    <s v="Alaska South SE"/>
    <x v="2"/>
    <x v="0"/>
    <x v="0"/>
    <n v="0"/>
  </r>
  <r>
    <x v="0"/>
    <x v="8"/>
    <x v="8"/>
    <n v="1"/>
    <s v="AKS"/>
    <x v="0"/>
    <s v="Alaska South SE"/>
    <x v="3"/>
    <x v="0"/>
    <x v="0"/>
    <n v="0"/>
  </r>
  <r>
    <x v="1"/>
    <x v="8"/>
    <x v="8"/>
    <n v="1"/>
    <s v="AKS"/>
    <x v="0"/>
    <s v="Alaska South SE"/>
    <x v="0"/>
    <x v="0"/>
    <x v="0"/>
    <n v="0"/>
  </r>
  <r>
    <x v="1"/>
    <x v="8"/>
    <x v="8"/>
    <n v="1"/>
    <s v="AKS"/>
    <x v="0"/>
    <s v="Alaska South SE"/>
    <x v="1"/>
    <x v="0"/>
    <x v="0"/>
    <n v="0"/>
  </r>
  <r>
    <x v="1"/>
    <x v="8"/>
    <x v="8"/>
    <n v="1"/>
    <s v="AKS"/>
    <x v="0"/>
    <s v="Alaska South SE"/>
    <x v="2"/>
    <x v="0"/>
    <x v="0"/>
    <n v="0"/>
  </r>
  <r>
    <x v="1"/>
    <x v="8"/>
    <x v="8"/>
    <n v="1"/>
    <s v="AKS"/>
    <x v="0"/>
    <s v="Alaska South SE"/>
    <x v="3"/>
    <x v="0"/>
    <x v="0"/>
    <n v="0"/>
  </r>
  <r>
    <x v="2"/>
    <x v="8"/>
    <x v="8"/>
    <n v="1"/>
    <s v="AKS"/>
    <x v="0"/>
    <s v="Alaska South SE"/>
    <x v="0"/>
    <x v="0"/>
    <x v="0"/>
    <n v="0"/>
  </r>
  <r>
    <x v="2"/>
    <x v="8"/>
    <x v="8"/>
    <n v="1"/>
    <s v="AKS"/>
    <x v="0"/>
    <s v="Alaska South SE"/>
    <x v="1"/>
    <x v="0"/>
    <x v="0"/>
    <n v="0"/>
  </r>
  <r>
    <x v="2"/>
    <x v="8"/>
    <x v="8"/>
    <n v="1"/>
    <s v="AKS"/>
    <x v="0"/>
    <s v="Alaska South SE"/>
    <x v="2"/>
    <x v="0"/>
    <x v="0"/>
    <n v="0"/>
  </r>
  <r>
    <x v="2"/>
    <x v="8"/>
    <x v="8"/>
    <n v="1"/>
    <s v="AKS"/>
    <x v="0"/>
    <s v="Alaska South SE"/>
    <x v="3"/>
    <x v="0"/>
    <x v="0"/>
    <n v="0"/>
  </r>
  <r>
    <x v="3"/>
    <x v="8"/>
    <x v="8"/>
    <n v="1"/>
    <s v="AKS"/>
    <x v="0"/>
    <s v="Alaska South SE"/>
    <x v="0"/>
    <x v="0"/>
    <x v="0"/>
    <n v="0"/>
  </r>
  <r>
    <x v="3"/>
    <x v="8"/>
    <x v="8"/>
    <n v="1"/>
    <s v="AKS"/>
    <x v="0"/>
    <s v="Alaska South SE"/>
    <x v="1"/>
    <x v="0"/>
    <x v="0"/>
    <n v="0"/>
  </r>
  <r>
    <x v="3"/>
    <x v="8"/>
    <x v="8"/>
    <n v="1"/>
    <s v="AKS"/>
    <x v="0"/>
    <s v="Alaska South SE"/>
    <x v="2"/>
    <x v="0"/>
    <x v="0"/>
    <n v="0"/>
  </r>
  <r>
    <x v="3"/>
    <x v="8"/>
    <x v="8"/>
    <n v="1"/>
    <s v="AKS"/>
    <x v="0"/>
    <s v="Alaska South SE"/>
    <x v="3"/>
    <x v="0"/>
    <x v="0"/>
    <n v="0"/>
  </r>
  <r>
    <x v="4"/>
    <x v="8"/>
    <x v="8"/>
    <n v="1"/>
    <s v="AKS"/>
    <x v="0"/>
    <s v="Alaska South SE"/>
    <x v="0"/>
    <x v="0"/>
    <x v="0"/>
    <n v="0"/>
  </r>
  <r>
    <x v="4"/>
    <x v="8"/>
    <x v="8"/>
    <n v="1"/>
    <s v="AKS"/>
    <x v="0"/>
    <s v="Alaska South SE"/>
    <x v="1"/>
    <x v="0"/>
    <x v="0"/>
    <n v="0"/>
  </r>
  <r>
    <x v="4"/>
    <x v="8"/>
    <x v="8"/>
    <n v="1"/>
    <s v="AKS"/>
    <x v="0"/>
    <s v="Alaska South SE"/>
    <x v="2"/>
    <x v="0"/>
    <x v="0"/>
    <n v="0"/>
  </r>
  <r>
    <x v="4"/>
    <x v="8"/>
    <x v="8"/>
    <n v="1"/>
    <s v="AKS"/>
    <x v="0"/>
    <s v="Alaska South SE"/>
    <x v="3"/>
    <x v="0"/>
    <x v="0"/>
    <n v="0"/>
  </r>
  <r>
    <x v="5"/>
    <x v="8"/>
    <x v="8"/>
    <n v="1"/>
    <s v="AKS"/>
    <x v="0"/>
    <s v="Alaska South SE"/>
    <x v="0"/>
    <x v="0"/>
    <x v="0"/>
    <n v="0"/>
  </r>
  <r>
    <x v="5"/>
    <x v="8"/>
    <x v="8"/>
    <n v="1"/>
    <s v="AKS"/>
    <x v="0"/>
    <s v="Alaska South SE"/>
    <x v="1"/>
    <x v="0"/>
    <x v="0"/>
    <n v="0"/>
  </r>
  <r>
    <x v="5"/>
    <x v="8"/>
    <x v="8"/>
    <n v="1"/>
    <s v="AKS"/>
    <x v="0"/>
    <s v="Alaska South SE"/>
    <x v="2"/>
    <x v="0"/>
    <x v="0"/>
    <n v="0"/>
  </r>
  <r>
    <x v="5"/>
    <x v="8"/>
    <x v="8"/>
    <n v="1"/>
    <s v="AKS"/>
    <x v="0"/>
    <s v="Alaska South SE"/>
    <x v="3"/>
    <x v="0"/>
    <x v="0"/>
    <n v="0"/>
  </r>
  <r>
    <x v="6"/>
    <x v="8"/>
    <x v="8"/>
    <n v="1"/>
    <s v="AKS"/>
    <x v="0"/>
    <s v="Alaska South SE"/>
    <x v="0"/>
    <x v="0"/>
    <x v="0"/>
    <n v="0"/>
  </r>
  <r>
    <x v="6"/>
    <x v="8"/>
    <x v="8"/>
    <n v="1"/>
    <s v="AKS"/>
    <x v="0"/>
    <s v="Alaska South SE"/>
    <x v="1"/>
    <x v="0"/>
    <x v="0"/>
    <n v="0"/>
  </r>
  <r>
    <x v="6"/>
    <x v="8"/>
    <x v="8"/>
    <n v="1"/>
    <s v="AKS"/>
    <x v="0"/>
    <s v="Alaska South SE"/>
    <x v="2"/>
    <x v="0"/>
    <x v="0"/>
    <n v="0"/>
  </r>
  <r>
    <x v="6"/>
    <x v="8"/>
    <x v="8"/>
    <n v="1"/>
    <s v="AKS"/>
    <x v="0"/>
    <s v="Alaska South SE"/>
    <x v="3"/>
    <x v="0"/>
    <x v="0"/>
    <n v="0"/>
  </r>
  <r>
    <x v="0"/>
    <x v="9"/>
    <x v="9"/>
    <n v="1"/>
    <s v="AKS"/>
    <x v="0"/>
    <s v="Alaska South SE"/>
    <x v="0"/>
    <x v="0"/>
    <x v="0"/>
    <n v="0"/>
  </r>
  <r>
    <x v="0"/>
    <x v="9"/>
    <x v="9"/>
    <n v="1"/>
    <s v="AKS"/>
    <x v="0"/>
    <s v="Alaska South SE"/>
    <x v="1"/>
    <x v="0"/>
    <x v="0"/>
    <n v="0"/>
  </r>
  <r>
    <x v="0"/>
    <x v="9"/>
    <x v="9"/>
    <n v="1"/>
    <s v="AKS"/>
    <x v="0"/>
    <s v="Alaska South SE"/>
    <x v="2"/>
    <x v="0"/>
    <x v="0"/>
    <n v="0"/>
  </r>
  <r>
    <x v="0"/>
    <x v="9"/>
    <x v="9"/>
    <n v="1"/>
    <s v="AKS"/>
    <x v="0"/>
    <s v="Alaska South SE"/>
    <x v="3"/>
    <x v="0"/>
    <x v="0"/>
    <n v="0"/>
  </r>
  <r>
    <x v="1"/>
    <x v="9"/>
    <x v="9"/>
    <n v="1"/>
    <s v="AKS"/>
    <x v="0"/>
    <s v="Alaska South SE"/>
    <x v="0"/>
    <x v="0"/>
    <x v="0"/>
    <n v="0"/>
  </r>
  <r>
    <x v="1"/>
    <x v="9"/>
    <x v="9"/>
    <n v="1"/>
    <s v="AKS"/>
    <x v="0"/>
    <s v="Alaska South SE"/>
    <x v="1"/>
    <x v="0"/>
    <x v="0"/>
    <n v="0"/>
  </r>
  <r>
    <x v="1"/>
    <x v="9"/>
    <x v="9"/>
    <n v="1"/>
    <s v="AKS"/>
    <x v="0"/>
    <s v="Alaska South SE"/>
    <x v="2"/>
    <x v="0"/>
    <x v="0"/>
    <n v="0"/>
  </r>
  <r>
    <x v="1"/>
    <x v="9"/>
    <x v="9"/>
    <n v="1"/>
    <s v="AKS"/>
    <x v="0"/>
    <s v="Alaska South SE"/>
    <x v="3"/>
    <x v="0"/>
    <x v="0"/>
    <n v="0"/>
  </r>
  <r>
    <x v="2"/>
    <x v="9"/>
    <x v="9"/>
    <n v="1"/>
    <s v="AKS"/>
    <x v="0"/>
    <s v="Alaska South SE"/>
    <x v="0"/>
    <x v="0"/>
    <x v="0"/>
    <n v="0"/>
  </r>
  <r>
    <x v="2"/>
    <x v="9"/>
    <x v="9"/>
    <n v="1"/>
    <s v="AKS"/>
    <x v="0"/>
    <s v="Alaska South SE"/>
    <x v="1"/>
    <x v="0"/>
    <x v="0"/>
    <n v="0"/>
  </r>
  <r>
    <x v="2"/>
    <x v="9"/>
    <x v="9"/>
    <n v="1"/>
    <s v="AKS"/>
    <x v="0"/>
    <s v="Alaska South SE"/>
    <x v="2"/>
    <x v="0"/>
    <x v="0"/>
    <n v="0"/>
  </r>
  <r>
    <x v="2"/>
    <x v="9"/>
    <x v="9"/>
    <n v="1"/>
    <s v="AKS"/>
    <x v="0"/>
    <s v="Alaska South SE"/>
    <x v="3"/>
    <x v="0"/>
    <x v="0"/>
    <n v="0"/>
  </r>
  <r>
    <x v="3"/>
    <x v="9"/>
    <x v="9"/>
    <n v="1"/>
    <s v="AKS"/>
    <x v="0"/>
    <s v="Alaska South SE"/>
    <x v="0"/>
    <x v="0"/>
    <x v="0"/>
    <n v="0"/>
  </r>
  <r>
    <x v="3"/>
    <x v="9"/>
    <x v="9"/>
    <n v="1"/>
    <s v="AKS"/>
    <x v="0"/>
    <s v="Alaska South SE"/>
    <x v="1"/>
    <x v="0"/>
    <x v="0"/>
    <n v="0"/>
  </r>
  <r>
    <x v="3"/>
    <x v="9"/>
    <x v="9"/>
    <n v="1"/>
    <s v="AKS"/>
    <x v="0"/>
    <s v="Alaska South SE"/>
    <x v="2"/>
    <x v="0"/>
    <x v="0"/>
    <n v="0"/>
  </r>
  <r>
    <x v="3"/>
    <x v="9"/>
    <x v="9"/>
    <n v="1"/>
    <s v="AKS"/>
    <x v="0"/>
    <s v="Alaska South SE"/>
    <x v="3"/>
    <x v="0"/>
    <x v="0"/>
    <n v="0"/>
  </r>
  <r>
    <x v="4"/>
    <x v="9"/>
    <x v="9"/>
    <n v="1"/>
    <s v="AKS"/>
    <x v="0"/>
    <s v="Alaska South SE"/>
    <x v="0"/>
    <x v="0"/>
    <x v="0"/>
    <n v="0"/>
  </r>
  <r>
    <x v="4"/>
    <x v="9"/>
    <x v="9"/>
    <n v="1"/>
    <s v="AKS"/>
    <x v="0"/>
    <s v="Alaska South SE"/>
    <x v="1"/>
    <x v="0"/>
    <x v="0"/>
    <n v="0"/>
  </r>
  <r>
    <x v="4"/>
    <x v="9"/>
    <x v="9"/>
    <n v="1"/>
    <s v="AKS"/>
    <x v="0"/>
    <s v="Alaska South SE"/>
    <x v="2"/>
    <x v="0"/>
    <x v="0"/>
    <n v="0"/>
  </r>
  <r>
    <x v="4"/>
    <x v="9"/>
    <x v="9"/>
    <n v="1"/>
    <s v="AKS"/>
    <x v="0"/>
    <s v="Alaska South SE"/>
    <x v="3"/>
    <x v="0"/>
    <x v="0"/>
    <n v="0"/>
  </r>
  <r>
    <x v="5"/>
    <x v="9"/>
    <x v="9"/>
    <n v="1"/>
    <s v="AKS"/>
    <x v="0"/>
    <s v="Alaska South SE"/>
    <x v="0"/>
    <x v="0"/>
    <x v="0"/>
    <n v="0"/>
  </r>
  <r>
    <x v="5"/>
    <x v="9"/>
    <x v="9"/>
    <n v="1"/>
    <s v="AKS"/>
    <x v="0"/>
    <s v="Alaska South SE"/>
    <x v="1"/>
    <x v="0"/>
    <x v="0"/>
    <n v="0"/>
  </r>
  <r>
    <x v="5"/>
    <x v="9"/>
    <x v="9"/>
    <n v="1"/>
    <s v="AKS"/>
    <x v="0"/>
    <s v="Alaska South SE"/>
    <x v="2"/>
    <x v="0"/>
    <x v="0"/>
    <n v="0"/>
  </r>
  <r>
    <x v="5"/>
    <x v="9"/>
    <x v="9"/>
    <n v="1"/>
    <s v="AKS"/>
    <x v="0"/>
    <s v="Alaska South SE"/>
    <x v="3"/>
    <x v="0"/>
    <x v="0"/>
    <n v="0"/>
  </r>
  <r>
    <x v="6"/>
    <x v="9"/>
    <x v="9"/>
    <n v="1"/>
    <s v="AKS"/>
    <x v="0"/>
    <s v="Alaska South SE"/>
    <x v="0"/>
    <x v="0"/>
    <x v="0"/>
    <n v="0"/>
  </r>
  <r>
    <x v="6"/>
    <x v="9"/>
    <x v="9"/>
    <n v="1"/>
    <s v="AKS"/>
    <x v="0"/>
    <s v="Alaska South SE"/>
    <x v="1"/>
    <x v="0"/>
    <x v="0"/>
    <n v="0"/>
  </r>
  <r>
    <x v="6"/>
    <x v="9"/>
    <x v="9"/>
    <n v="1"/>
    <s v="AKS"/>
    <x v="0"/>
    <s v="Alaska South SE"/>
    <x v="2"/>
    <x v="0"/>
    <x v="0"/>
    <n v="0"/>
  </r>
  <r>
    <x v="6"/>
    <x v="9"/>
    <x v="9"/>
    <n v="1"/>
    <s v="AKS"/>
    <x v="0"/>
    <s v="Alaska South SE"/>
    <x v="3"/>
    <x v="0"/>
    <x v="0"/>
    <n v="0"/>
  </r>
  <r>
    <x v="0"/>
    <x v="10"/>
    <x v="10"/>
    <n v="1"/>
    <s v="AKS"/>
    <x v="0"/>
    <s v="Alaska South SE"/>
    <x v="0"/>
    <x v="0"/>
    <x v="0"/>
    <n v="0"/>
  </r>
  <r>
    <x v="0"/>
    <x v="10"/>
    <x v="10"/>
    <n v="1"/>
    <s v="AKS"/>
    <x v="0"/>
    <s v="Alaska South SE"/>
    <x v="1"/>
    <x v="0"/>
    <x v="0"/>
    <n v="0"/>
  </r>
  <r>
    <x v="0"/>
    <x v="10"/>
    <x v="10"/>
    <n v="1"/>
    <s v="AKS"/>
    <x v="0"/>
    <s v="Alaska South SE"/>
    <x v="2"/>
    <x v="0"/>
    <x v="0"/>
    <n v="0"/>
  </r>
  <r>
    <x v="0"/>
    <x v="10"/>
    <x v="10"/>
    <n v="1"/>
    <s v="AKS"/>
    <x v="0"/>
    <s v="Alaska South SE"/>
    <x v="3"/>
    <x v="0"/>
    <x v="0"/>
    <n v="0"/>
  </r>
  <r>
    <x v="1"/>
    <x v="10"/>
    <x v="10"/>
    <n v="1"/>
    <s v="AKS"/>
    <x v="0"/>
    <s v="Alaska South SE"/>
    <x v="0"/>
    <x v="0"/>
    <x v="0"/>
    <n v="0"/>
  </r>
  <r>
    <x v="1"/>
    <x v="10"/>
    <x v="10"/>
    <n v="1"/>
    <s v="AKS"/>
    <x v="0"/>
    <s v="Alaska South SE"/>
    <x v="1"/>
    <x v="0"/>
    <x v="0"/>
    <n v="0"/>
  </r>
  <r>
    <x v="1"/>
    <x v="10"/>
    <x v="10"/>
    <n v="1"/>
    <s v="AKS"/>
    <x v="0"/>
    <s v="Alaska South SE"/>
    <x v="2"/>
    <x v="0"/>
    <x v="0"/>
    <n v="0"/>
  </r>
  <r>
    <x v="1"/>
    <x v="10"/>
    <x v="10"/>
    <n v="1"/>
    <s v="AKS"/>
    <x v="0"/>
    <s v="Alaska South SE"/>
    <x v="3"/>
    <x v="0"/>
    <x v="0"/>
    <n v="0"/>
  </r>
  <r>
    <x v="2"/>
    <x v="10"/>
    <x v="10"/>
    <n v="1"/>
    <s v="AKS"/>
    <x v="0"/>
    <s v="Alaska South SE"/>
    <x v="0"/>
    <x v="0"/>
    <x v="0"/>
    <n v="0"/>
  </r>
  <r>
    <x v="2"/>
    <x v="10"/>
    <x v="10"/>
    <n v="1"/>
    <s v="AKS"/>
    <x v="0"/>
    <s v="Alaska South SE"/>
    <x v="1"/>
    <x v="0"/>
    <x v="0"/>
    <n v="0"/>
  </r>
  <r>
    <x v="2"/>
    <x v="10"/>
    <x v="10"/>
    <n v="1"/>
    <s v="AKS"/>
    <x v="0"/>
    <s v="Alaska South SE"/>
    <x v="2"/>
    <x v="0"/>
    <x v="0"/>
    <n v="0"/>
  </r>
  <r>
    <x v="2"/>
    <x v="10"/>
    <x v="10"/>
    <n v="1"/>
    <s v="AKS"/>
    <x v="0"/>
    <s v="Alaska South SE"/>
    <x v="3"/>
    <x v="0"/>
    <x v="0"/>
    <n v="0"/>
  </r>
  <r>
    <x v="3"/>
    <x v="10"/>
    <x v="10"/>
    <n v="1"/>
    <s v="AKS"/>
    <x v="0"/>
    <s v="Alaska South SE"/>
    <x v="0"/>
    <x v="0"/>
    <x v="0"/>
    <n v="0"/>
  </r>
  <r>
    <x v="3"/>
    <x v="10"/>
    <x v="10"/>
    <n v="1"/>
    <s v="AKS"/>
    <x v="0"/>
    <s v="Alaska South SE"/>
    <x v="1"/>
    <x v="0"/>
    <x v="0"/>
    <n v="0"/>
  </r>
  <r>
    <x v="3"/>
    <x v="10"/>
    <x v="10"/>
    <n v="1"/>
    <s v="AKS"/>
    <x v="0"/>
    <s v="Alaska South SE"/>
    <x v="2"/>
    <x v="0"/>
    <x v="0"/>
    <n v="0"/>
  </r>
  <r>
    <x v="3"/>
    <x v="10"/>
    <x v="10"/>
    <n v="1"/>
    <s v="AKS"/>
    <x v="0"/>
    <s v="Alaska South SE"/>
    <x v="3"/>
    <x v="0"/>
    <x v="0"/>
    <n v="0"/>
  </r>
  <r>
    <x v="4"/>
    <x v="10"/>
    <x v="10"/>
    <n v="1"/>
    <s v="AKS"/>
    <x v="0"/>
    <s v="Alaska South SE"/>
    <x v="0"/>
    <x v="0"/>
    <x v="0"/>
    <n v="0"/>
  </r>
  <r>
    <x v="4"/>
    <x v="10"/>
    <x v="10"/>
    <n v="1"/>
    <s v="AKS"/>
    <x v="0"/>
    <s v="Alaska South SE"/>
    <x v="1"/>
    <x v="0"/>
    <x v="0"/>
    <n v="0"/>
  </r>
  <r>
    <x v="4"/>
    <x v="10"/>
    <x v="10"/>
    <n v="1"/>
    <s v="AKS"/>
    <x v="0"/>
    <s v="Alaska South SE"/>
    <x v="2"/>
    <x v="0"/>
    <x v="0"/>
    <n v="0"/>
  </r>
  <r>
    <x v="4"/>
    <x v="10"/>
    <x v="10"/>
    <n v="1"/>
    <s v="AKS"/>
    <x v="0"/>
    <s v="Alaska South SE"/>
    <x v="3"/>
    <x v="0"/>
    <x v="0"/>
    <n v="0"/>
  </r>
  <r>
    <x v="5"/>
    <x v="10"/>
    <x v="10"/>
    <n v="1"/>
    <s v="AKS"/>
    <x v="0"/>
    <s v="Alaska South SE"/>
    <x v="0"/>
    <x v="0"/>
    <x v="0"/>
    <n v="0"/>
  </r>
  <r>
    <x v="5"/>
    <x v="10"/>
    <x v="10"/>
    <n v="1"/>
    <s v="AKS"/>
    <x v="0"/>
    <s v="Alaska South SE"/>
    <x v="1"/>
    <x v="0"/>
    <x v="0"/>
    <n v="0"/>
  </r>
  <r>
    <x v="5"/>
    <x v="10"/>
    <x v="10"/>
    <n v="1"/>
    <s v="AKS"/>
    <x v="0"/>
    <s v="Alaska South SE"/>
    <x v="2"/>
    <x v="0"/>
    <x v="0"/>
    <n v="0"/>
  </r>
  <r>
    <x v="5"/>
    <x v="10"/>
    <x v="10"/>
    <n v="1"/>
    <s v="AKS"/>
    <x v="0"/>
    <s v="Alaska South SE"/>
    <x v="3"/>
    <x v="0"/>
    <x v="0"/>
    <n v="0"/>
  </r>
  <r>
    <x v="6"/>
    <x v="10"/>
    <x v="10"/>
    <n v="1"/>
    <s v="AKS"/>
    <x v="0"/>
    <s v="Alaska South SE"/>
    <x v="0"/>
    <x v="0"/>
    <x v="0"/>
    <n v="0"/>
  </r>
  <r>
    <x v="6"/>
    <x v="10"/>
    <x v="10"/>
    <n v="1"/>
    <s v="AKS"/>
    <x v="0"/>
    <s v="Alaska South SE"/>
    <x v="1"/>
    <x v="0"/>
    <x v="0"/>
    <n v="0"/>
  </r>
  <r>
    <x v="6"/>
    <x v="10"/>
    <x v="10"/>
    <n v="1"/>
    <s v="AKS"/>
    <x v="0"/>
    <s v="Alaska South SE"/>
    <x v="2"/>
    <x v="0"/>
    <x v="0"/>
    <n v="0"/>
  </r>
  <r>
    <x v="6"/>
    <x v="10"/>
    <x v="10"/>
    <n v="1"/>
    <s v="AKS"/>
    <x v="0"/>
    <s v="Alaska South SE"/>
    <x v="3"/>
    <x v="0"/>
    <x v="0"/>
    <n v="0"/>
  </r>
  <r>
    <x v="0"/>
    <x v="11"/>
    <x v="11"/>
    <n v="1"/>
    <s v="AKS"/>
    <x v="0"/>
    <s v="Alaska South SE"/>
    <x v="0"/>
    <x v="0"/>
    <x v="0"/>
    <n v="0"/>
  </r>
  <r>
    <x v="0"/>
    <x v="11"/>
    <x v="11"/>
    <n v="1"/>
    <s v="AKS"/>
    <x v="0"/>
    <s v="Alaska South SE"/>
    <x v="1"/>
    <x v="0"/>
    <x v="0"/>
    <n v="0"/>
  </r>
  <r>
    <x v="0"/>
    <x v="11"/>
    <x v="11"/>
    <n v="1"/>
    <s v="AKS"/>
    <x v="0"/>
    <s v="Alaska South SE"/>
    <x v="2"/>
    <x v="0"/>
    <x v="0"/>
    <n v="0"/>
  </r>
  <r>
    <x v="0"/>
    <x v="11"/>
    <x v="11"/>
    <n v="1"/>
    <s v="AKS"/>
    <x v="0"/>
    <s v="Alaska South SE"/>
    <x v="3"/>
    <x v="0"/>
    <x v="0"/>
    <n v="0"/>
  </r>
  <r>
    <x v="1"/>
    <x v="11"/>
    <x v="11"/>
    <n v="1"/>
    <s v="AKS"/>
    <x v="0"/>
    <s v="Alaska South SE"/>
    <x v="0"/>
    <x v="0"/>
    <x v="0"/>
    <n v="0"/>
  </r>
  <r>
    <x v="1"/>
    <x v="11"/>
    <x v="11"/>
    <n v="1"/>
    <s v="AKS"/>
    <x v="0"/>
    <s v="Alaska South SE"/>
    <x v="1"/>
    <x v="0"/>
    <x v="0"/>
    <n v="0"/>
  </r>
  <r>
    <x v="1"/>
    <x v="11"/>
    <x v="11"/>
    <n v="1"/>
    <s v="AKS"/>
    <x v="0"/>
    <s v="Alaska South SE"/>
    <x v="2"/>
    <x v="0"/>
    <x v="0"/>
    <n v="0"/>
  </r>
  <r>
    <x v="1"/>
    <x v="11"/>
    <x v="11"/>
    <n v="1"/>
    <s v="AKS"/>
    <x v="0"/>
    <s v="Alaska South SE"/>
    <x v="3"/>
    <x v="0"/>
    <x v="0"/>
    <n v="0"/>
  </r>
  <r>
    <x v="2"/>
    <x v="11"/>
    <x v="11"/>
    <n v="1"/>
    <s v="AKS"/>
    <x v="0"/>
    <s v="Alaska South SE"/>
    <x v="0"/>
    <x v="0"/>
    <x v="0"/>
    <n v="0"/>
  </r>
  <r>
    <x v="2"/>
    <x v="11"/>
    <x v="11"/>
    <n v="1"/>
    <s v="AKS"/>
    <x v="0"/>
    <s v="Alaska South SE"/>
    <x v="1"/>
    <x v="0"/>
    <x v="0"/>
    <n v="0"/>
  </r>
  <r>
    <x v="2"/>
    <x v="11"/>
    <x v="11"/>
    <n v="1"/>
    <s v="AKS"/>
    <x v="0"/>
    <s v="Alaska South SE"/>
    <x v="2"/>
    <x v="0"/>
    <x v="0"/>
    <n v="0"/>
  </r>
  <r>
    <x v="2"/>
    <x v="11"/>
    <x v="11"/>
    <n v="1"/>
    <s v="AKS"/>
    <x v="0"/>
    <s v="Alaska South SE"/>
    <x v="3"/>
    <x v="0"/>
    <x v="0"/>
    <n v="0"/>
  </r>
  <r>
    <x v="3"/>
    <x v="11"/>
    <x v="11"/>
    <n v="1"/>
    <s v="AKS"/>
    <x v="0"/>
    <s v="Alaska South SE"/>
    <x v="0"/>
    <x v="0"/>
    <x v="0"/>
    <n v="0"/>
  </r>
  <r>
    <x v="3"/>
    <x v="11"/>
    <x v="11"/>
    <n v="1"/>
    <s v="AKS"/>
    <x v="0"/>
    <s v="Alaska South SE"/>
    <x v="1"/>
    <x v="0"/>
    <x v="0"/>
    <n v="0"/>
  </r>
  <r>
    <x v="3"/>
    <x v="11"/>
    <x v="11"/>
    <n v="1"/>
    <s v="AKS"/>
    <x v="0"/>
    <s v="Alaska South SE"/>
    <x v="2"/>
    <x v="0"/>
    <x v="0"/>
    <n v="0"/>
  </r>
  <r>
    <x v="3"/>
    <x v="11"/>
    <x v="11"/>
    <n v="1"/>
    <s v="AKS"/>
    <x v="0"/>
    <s v="Alaska South SE"/>
    <x v="3"/>
    <x v="0"/>
    <x v="0"/>
    <n v="0"/>
  </r>
  <r>
    <x v="4"/>
    <x v="11"/>
    <x v="11"/>
    <n v="1"/>
    <s v="AKS"/>
    <x v="0"/>
    <s v="Alaska South SE"/>
    <x v="0"/>
    <x v="0"/>
    <x v="0"/>
    <n v="0"/>
  </r>
  <r>
    <x v="4"/>
    <x v="11"/>
    <x v="11"/>
    <n v="1"/>
    <s v="AKS"/>
    <x v="0"/>
    <s v="Alaska South SE"/>
    <x v="1"/>
    <x v="0"/>
    <x v="0"/>
    <n v="0"/>
  </r>
  <r>
    <x v="4"/>
    <x v="11"/>
    <x v="11"/>
    <n v="1"/>
    <s v="AKS"/>
    <x v="0"/>
    <s v="Alaska South SE"/>
    <x v="2"/>
    <x v="0"/>
    <x v="0"/>
    <n v="0"/>
  </r>
  <r>
    <x v="4"/>
    <x v="11"/>
    <x v="11"/>
    <n v="1"/>
    <s v="AKS"/>
    <x v="0"/>
    <s v="Alaska South SE"/>
    <x v="3"/>
    <x v="0"/>
    <x v="0"/>
    <n v="0"/>
  </r>
  <r>
    <x v="5"/>
    <x v="11"/>
    <x v="11"/>
    <n v="1"/>
    <s v="AKS"/>
    <x v="0"/>
    <s v="Alaska South SE"/>
    <x v="0"/>
    <x v="0"/>
    <x v="0"/>
    <n v="0"/>
  </r>
  <r>
    <x v="5"/>
    <x v="11"/>
    <x v="11"/>
    <n v="1"/>
    <s v="AKS"/>
    <x v="0"/>
    <s v="Alaska South SE"/>
    <x v="1"/>
    <x v="0"/>
    <x v="0"/>
    <n v="0"/>
  </r>
  <r>
    <x v="5"/>
    <x v="11"/>
    <x v="11"/>
    <n v="1"/>
    <s v="AKS"/>
    <x v="0"/>
    <s v="Alaska South SE"/>
    <x v="2"/>
    <x v="0"/>
    <x v="0"/>
    <n v="0"/>
  </r>
  <r>
    <x v="5"/>
    <x v="11"/>
    <x v="11"/>
    <n v="1"/>
    <s v="AKS"/>
    <x v="0"/>
    <s v="Alaska South SE"/>
    <x v="3"/>
    <x v="0"/>
    <x v="0"/>
    <n v="0"/>
  </r>
  <r>
    <x v="6"/>
    <x v="11"/>
    <x v="11"/>
    <n v="1"/>
    <s v="AKS"/>
    <x v="0"/>
    <s v="Alaska South SE"/>
    <x v="0"/>
    <x v="0"/>
    <x v="0"/>
    <n v="0"/>
  </r>
  <r>
    <x v="6"/>
    <x v="11"/>
    <x v="11"/>
    <n v="1"/>
    <s v="AKS"/>
    <x v="0"/>
    <s v="Alaska South SE"/>
    <x v="1"/>
    <x v="0"/>
    <x v="0"/>
    <n v="0"/>
  </r>
  <r>
    <x v="6"/>
    <x v="11"/>
    <x v="11"/>
    <n v="1"/>
    <s v="AKS"/>
    <x v="0"/>
    <s v="Alaska South SE"/>
    <x v="2"/>
    <x v="0"/>
    <x v="0"/>
    <n v="0"/>
  </r>
  <r>
    <x v="6"/>
    <x v="11"/>
    <x v="11"/>
    <n v="1"/>
    <s v="AKS"/>
    <x v="0"/>
    <s v="Alaska South SE"/>
    <x v="3"/>
    <x v="0"/>
    <x v="0"/>
    <n v="0"/>
  </r>
  <r>
    <x v="0"/>
    <x v="12"/>
    <x v="12"/>
    <n v="1"/>
    <s v="AKS"/>
    <x v="0"/>
    <s v="Alaska South SE"/>
    <x v="0"/>
    <x v="0"/>
    <x v="0"/>
    <n v="0"/>
  </r>
  <r>
    <x v="0"/>
    <x v="12"/>
    <x v="12"/>
    <n v="1"/>
    <s v="AKS"/>
    <x v="0"/>
    <s v="Alaska South SE"/>
    <x v="1"/>
    <x v="0"/>
    <x v="0"/>
    <n v="0"/>
  </r>
  <r>
    <x v="0"/>
    <x v="12"/>
    <x v="12"/>
    <n v="1"/>
    <s v="AKS"/>
    <x v="0"/>
    <s v="Alaska South SE"/>
    <x v="2"/>
    <x v="0"/>
    <x v="0"/>
    <n v="14.09"/>
  </r>
  <r>
    <x v="0"/>
    <x v="12"/>
    <x v="12"/>
    <n v="1"/>
    <s v="AKS"/>
    <x v="0"/>
    <s v="Alaska South SE"/>
    <x v="3"/>
    <x v="0"/>
    <x v="0"/>
    <n v="0"/>
  </r>
  <r>
    <x v="1"/>
    <x v="12"/>
    <x v="12"/>
    <n v="1"/>
    <s v="AKS"/>
    <x v="0"/>
    <s v="Alaska South SE"/>
    <x v="0"/>
    <x v="0"/>
    <x v="0"/>
    <n v="0"/>
  </r>
  <r>
    <x v="1"/>
    <x v="12"/>
    <x v="12"/>
    <n v="1"/>
    <s v="AKS"/>
    <x v="0"/>
    <s v="Alaska South SE"/>
    <x v="1"/>
    <x v="0"/>
    <x v="0"/>
    <n v="0"/>
  </r>
  <r>
    <x v="1"/>
    <x v="12"/>
    <x v="12"/>
    <n v="1"/>
    <s v="AKS"/>
    <x v="0"/>
    <s v="Alaska South SE"/>
    <x v="2"/>
    <x v="0"/>
    <x v="0"/>
    <n v="4.9800000000000004"/>
  </r>
  <r>
    <x v="1"/>
    <x v="12"/>
    <x v="12"/>
    <n v="1"/>
    <s v="AKS"/>
    <x v="0"/>
    <s v="Alaska South SE"/>
    <x v="3"/>
    <x v="0"/>
    <x v="0"/>
    <n v="0"/>
  </r>
  <r>
    <x v="2"/>
    <x v="12"/>
    <x v="12"/>
    <n v="1"/>
    <s v="AKS"/>
    <x v="0"/>
    <s v="Alaska South SE"/>
    <x v="0"/>
    <x v="0"/>
    <x v="0"/>
    <n v="0"/>
  </r>
  <r>
    <x v="2"/>
    <x v="12"/>
    <x v="12"/>
    <n v="1"/>
    <s v="AKS"/>
    <x v="0"/>
    <s v="Alaska South SE"/>
    <x v="1"/>
    <x v="0"/>
    <x v="0"/>
    <n v="0"/>
  </r>
  <r>
    <x v="2"/>
    <x v="12"/>
    <x v="12"/>
    <n v="1"/>
    <s v="AKS"/>
    <x v="0"/>
    <s v="Alaska South SE"/>
    <x v="2"/>
    <x v="0"/>
    <x v="0"/>
    <n v="4.93"/>
  </r>
  <r>
    <x v="2"/>
    <x v="12"/>
    <x v="12"/>
    <n v="1"/>
    <s v="AKS"/>
    <x v="0"/>
    <s v="Alaska South SE"/>
    <x v="3"/>
    <x v="0"/>
    <x v="0"/>
    <n v="0"/>
  </r>
  <r>
    <x v="3"/>
    <x v="12"/>
    <x v="12"/>
    <n v="1"/>
    <s v="AKS"/>
    <x v="0"/>
    <s v="Alaska South SE"/>
    <x v="0"/>
    <x v="0"/>
    <x v="0"/>
    <n v="0"/>
  </r>
  <r>
    <x v="3"/>
    <x v="12"/>
    <x v="12"/>
    <n v="1"/>
    <s v="AKS"/>
    <x v="0"/>
    <s v="Alaska South SE"/>
    <x v="1"/>
    <x v="0"/>
    <x v="0"/>
    <n v="0"/>
  </r>
  <r>
    <x v="3"/>
    <x v="12"/>
    <x v="12"/>
    <n v="1"/>
    <s v="AKS"/>
    <x v="0"/>
    <s v="Alaska South SE"/>
    <x v="2"/>
    <x v="0"/>
    <x v="0"/>
    <n v="7.13"/>
  </r>
  <r>
    <x v="3"/>
    <x v="12"/>
    <x v="12"/>
    <n v="1"/>
    <s v="AKS"/>
    <x v="0"/>
    <s v="Alaska South SE"/>
    <x v="3"/>
    <x v="0"/>
    <x v="0"/>
    <n v="0"/>
  </r>
  <r>
    <x v="4"/>
    <x v="12"/>
    <x v="12"/>
    <n v="1"/>
    <s v="AKS"/>
    <x v="0"/>
    <s v="Alaska South SE"/>
    <x v="0"/>
    <x v="0"/>
    <x v="0"/>
    <n v="0"/>
  </r>
  <r>
    <x v="4"/>
    <x v="12"/>
    <x v="12"/>
    <n v="1"/>
    <s v="AKS"/>
    <x v="0"/>
    <s v="Alaska South SE"/>
    <x v="1"/>
    <x v="0"/>
    <x v="0"/>
    <n v="0"/>
  </r>
  <r>
    <x v="4"/>
    <x v="12"/>
    <x v="12"/>
    <n v="1"/>
    <s v="AKS"/>
    <x v="0"/>
    <s v="Alaska South SE"/>
    <x v="2"/>
    <x v="0"/>
    <x v="0"/>
    <n v="6.84"/>
  </r>
  <r>
    <x v="4"/>
    <x v="12"/>
    <x v="12"/>
    <n v="1"/>
    <s v="AKS"/>
    <x v="0"/>
    <s v="Alaska South SE"/>
    <x v="3"/>
    <x v="0"/>
    <x v="0"/>
    <n v="0"/>
  </r>
  <r>
    <x v="5"/>
    <x v="12"/>
    <x v="12"/>
    <n v="1"/>
    <s v="AKS"/>
    <x v="0"/>
    <s v="Alaska South SE"/>
    <x v="0"/>
    <x v="0"/>
    <x v="0"/>
    <n v="0"/>
  </r>
  <r>
    <x v="5"/>
    <x v="12"/>
    <x v="12"/>
    <n v="1"/>
    <s v="AKS"/>
    <x v="0"/>
    <s v="Alaska South SE"/>
    <x v="1"/>
    <x v="0"/>
    <x v="0"/>
    <n v="0"/>
  </r>
  <r>
    <x v="5"/>
    <x v="12"/>
    <x v="12"/>
    <n v="1"/>
    <s v="AKS"/>
    <x v="0"/>
    <s v="Alaska South SE"/>
    <x v="2"/>
    <x v="0"/>
    <x v="0"/>
    <n v="2.76"/>
  </r>
  <r>
    <x v="5"/>
    <x v="12"/>
    <x v="12"/>
    <n v="1"/>
    <s v="AKS"/>
    <x v="0"/>
    <s v="Alaska South SE"/>
    <x v="3"/>
    <x v="0"/>
    <x v="0"/>
    <n v="0"/>
  </r>
  <r>
    <x v="6"/>
    <x v="12"/>
    <x v="12"/>
    <n v="1"/>
    <s v="AKS"/>
    <x v="0"/>
    <s v="Alaska South SE"/>
    <x v="0"/>
    <x v="0"/>
    <x v="0"/>
    <n v="0"/>
  </r>
  <r>
    <x v="6"/>
    <x v="12"/>
    <x v="12"/>
    <n v="1"/>
    <s v="AKS"/>
    <x v="0"/>
    <s v="Alaska South SE"/>
    <x v="1"/>
    <x v="0"/>
    <x v="0"/>
    <n v="0"/>
  </r>
  <r>
    <x v="6"/>
    <x v="12"/>
    <x v="12"/>
    <n v="1"/>
    <s v="AKS"/>
    <x v="0"/>
    <s v="Alaska South SE"/>
    <x v="2"/>
    <x v="0"/>
    <x v="0"/>
    <n v="3.66"/>
  </r>
  <r>
    <x v="6"/>
    <x v="12"/>
    <x v="12"/>
    <n v="1"/>
    <s v="AKS"/>
    <x v="0"/>
    <s v="Alaska South SE"/>
    <x v="3"/>
    <x v="0"/>
    <x v="0"/>
    <n v="0"/>
  </r>
  <r>
    <x v="0"/>
    <x v="13"/>
    <x v="13"/>
    <n v="1"/>
    <s v="AKS"/>
    <x v="0"/>
    <s v="Alaska South SE"/>
    <x v="0"/>
    <x v="0"/>
    <x v="0"/>
    <n v="3.01"/>
  </r>
  <r>
    <x v="0"/>
    <x v="13"/>
    <x v="13"/>
    <n v="1"/>
    <s v="AKS"/>
    <x v="0"/>
    <s v="Alaska South SE"/>
    <x v="1"/>
    <x v="0"/>
    <x v="0"/>
    <n v="1.46"/>
  </r>
  <r>
    <x v="0"/>
    <x v="13"/>
    <x v="13"/>
    <n v="1"/>
    <s v="AKS"/>
    <x v="0"/>
    <s v="Alaska South SE"/>
    <x v="2"/>
    <x v="0"/>
    <x v="0"/>
    <n v="6.49"/>
  </r>
  <r>
    <x v="0"/>
    <x v="13"/>
    <x v="13"/>
    <n v="1"/>
    <s v="AKS"/>
    <x v="0"/>
    <s v="Alaska South SE"/>
    <x v="3"/>
    <x v="0"/>
    <x v="0"/>
    <n v="1.76"/>
  </r>
  <r>
    <x v="1"/>
    <x v="13"/>
    <x v="13"/>
    <n v="1"/>
    <s v="AKS"/>
    <x v="0"/>
    <s v="Alaska South SE"/>
    <x v="0"/>
    <x v="0"/>
    <x v="0"/>
    <n v="2.16"/>
  </r>
  <r>
    <x v="1"/>
    <x v="13"/>
    <x v="13"/>
    <n v="1"/>
    <s v="AKS"/>
    <x v="0"/>
    <s v="Alaska South SE"/>
    <x v="1"/>
    <x v="0"/>
    <x v="0"/>
    <n v="0.78"/>
  </r>
  <r>
    <x v="1"/>
    <x v="13"/>
    <x v="13"/>
    <n v="1"/>
    <s v="AKS"/>
    <x v="0"/>
    <s v="Alaska South SE"/>
    <x v="2"/>
    <x v="0"/>
    <x v="0"/>
    <n v="2.16"/>
  </r>
  <r>
    <x v="1"/>
    <x v="13"/>
    <x v="13"/>
    <n v="1"/>
    <s v="AKS"/>
    <x v="0"/>
    <s v="Alaska South SE"/>
    <x v="3"/>
    <x v="0"/>
    <x v="0"/>
    <n v="2.0499999999999998"/>
  </r>
  <r>
    <x v="2"/>
    <x v="13"/>
    <x v="13"/>
    <n v="1"/>
    <s v="AKS"/>
    <x v="0"/>
    <s v="Alaska South SE"/>
    <x v="0"/>
    <x v="0"/>
    <x v="0"/>
    <n v="0.92"/>
  </r>
  <r>
    <x v="2"/>
    <x v="13"/>
    <x v="13"/>
    <n v="1"/>
    <s v="AKS"/>
    <x v="0"/>
    <s v="Alaska South SE"/>
    <x v="1"/>
    <x v="0"/>
    <x v="0"/>
    <n v="0.54"/>
  </r>
  <r>
    <x v="2"/>
    <x v="13"/>
    <x v="13"/>
    <n v="1"/>
    <s v="AKS"/>
    <x v="0"/>
    <s v="Alaska South SE"/>
    <x v="2"/>
    <x v="0"/>
    <x v="0"/>
    <n v="1.01"/>
  </r>
  <r>
    <x v="2"/>
    <x v="13"/>
    <x v="13"/>
    <n v="1"/>
    <s v="AKS"/>
    <x v="0"/>
    <s v="Alaska South SE"/>
    <x v="3"/>
    <x v="0"/>
    <x v="0"/>
    <n v="0.32"/>
  </r>
  <r>
    <x v="3"/>
    <x v="13"/>
    <x v="13"/>
    <n v="1"/>
    <s v="AKS"/>
    <x v="0"/>
    <s v="Alaska South SE"/>
    <x v="0"/>
    <x v="0"/>
    <x v="0"/>
    <n v="0.38"/>
  </r>
  <r>
    <x v="3"/>
    <x v="13"/>
    <x v="13"/>
    <n v="1"/>
    <s v="AKS"/>
    <x v="0"/>
    <s v="Alaska South SE"/>
    <x v="1"/>
    <x v="0"/>
    <x v="0"/>
    <n v="0.31"/>
  </r>
  <r>
    <x v="3"/>
    <x v="13"/>
    <x v="13"/>
    <n v="1"/>
    <s v="AKS"/>
    <x v="0"/>
    <s v="Alaska South SE"/>
    <x v="2"/>
    <x v="0"/>
    <x v="0"/>
    <n v="0.93"/>
  </r>
  <r>
    <x v="3"/>
    <x v="13"/>
    <x v="13"/>
    <n v="1"/>
    <s v="AKS"/>
    <x v="0"/>
    <s v="Alaska South SE"/>
    <x v="3"/>
    <x v="0"/>
    <x v="0"/>
    <n v="0.19"/>
  </r>
  <r>
    <x v="4"/>
    <x v="13"/>
    <x v="13"/>
    <n v="1"/>
    <s v="AKS"/>
    <x v="0"/>
    <s v="Alaska South SE"/>
    <x v="0"/>
    <x v="0"/>
    <x v="0"/>
    <n v="0.45"/>
  </r>
  <r>
    <x v="4"/>
    <x v="13"/>
    <x v="13"/>
    <n v="1"/>
    <s v="AKS"/>
    <x v="0"/>
    <s v="Alaska South SE"/>
    <x v="1"/>
    <x v="0"/>
    <x v="0"/>
    <n v="0.26"/>
  </r>
  <r>
    <x v="4"/>
    <x v="13"/>
    <x v="13"/>
    <n v="1"/>
    <s v="AKS"/>
    <x v="0"/>
    <s v="Alaska South SE"/>
    <x v="2"/>
    <x v="0"/>
    <x v="0"/>
    <n v="1.19"/>
  </r>
  <r>
    <x v="4"/>
    <x v="13"/>
    <x v="13"/>
    <n v="1"/>
    <s v="AKS"/>
    <x v="0"/>
    <s v="Alaska South SE"/>
    <x v="3"/>
    <x v="0"/>
    <x v="0"/>
    <n v="0.28999999999999998"/>
  </r>
  <r>
    <x v="5"/>
    <x v="13"/>
    <x v="13"/>
    <n v="1"/>
    <s v="AKS"/>
    <x v="0"/>
    <s v="Alaska South SE"/>
    <x v="0"/>
    <x v="0"/>
    <x v="0"/>
    <n v="7.0000000000000007E-2"/>
  </r>
  <r>
    <x v="5"/>
    <x v="13"/>
    <x v="13"/>
    <n v="1"/>
    <s v="AKS"/>
    <x v="0"/>
    <s v="Alaska South SE"/>
    <x v="1"/>
    <x v="0"/>
    <x v="0"/>
    <n v="0.05"/>
  </r>
  <r>
    <x v="5"/>
    <x v="13"/>
    <x v="13"/>
    <n v="1"/>
    <s v="AKS"/>
    <x v="0"/>
    <s v="Alaska South SE"/>
    <x v="2"/>
    <x v="0"/>
    <x v="0"/>
    <n v="0.14000000000000001"/>
  </r>
  <r>
    <x v="5"/>
    <x v="13"/>
    <x v="13"/>
    <n v="1"/>
    <s v="AKS"/>
    <x v="0"/>
    <s v="Alaska South SE"/>
    <x v="3"/>
    <x v="0"/>
    <x v="0"/>
    <n v="0.04"/>
  </r>
  <r>
    <x v="6"/>
    <x v="13"/>
    <x v="13"/>
    <n v="1"/>
    <s v="AKS"/>
    <x v="0"/>
    <s v="Alaska South SE"/>
    <x v="0"/>
    <x v="0"/>
    <x v="0"/>
    <n v="0.12"/>
  </r>
  <r>
    <x v="6"/>
    <x v="13"/>
    <x v="13"/>
    <n v="1"/>
    <s v="AKS"/>
    <x v="0"/>
    <s v="Alaska South SE"/>
    <x v="1"/>
    <x v="0"/>
    <x v="0"/>
    <n v="0.05"/>
  </r>
  <r>
    <x v="6"/>
    <x v="13"/>
    <x v="13"/>
    <n v="1"/>
    <s v="AKS"/>
    <x v="0"/>
    <s v="Alaska South SE"/>
    <x v="2"/>
    <x v="0"/>
    <x v="0"/>
    <n v="0.27"/>
  </r>
  <r>
    <x v="6"/>
    <x v="13"/>
    <x v="13"/>
    <n v="1"/>
    <s v="AKS"/>
    <x v="0"/>
    <s v="Alaska South SE"/>
    <x v="3"/>
    <x v="0"/>
    <x v="0"/>
    <n v="0.09"/>
  </r>
  <r>
    <x v="0"/>
    <x v="14"/>
    <x v="14"/>
    <n v="1"/>
    <s v="AKS"/>
    <x v="0"/>
    <s v="Alaska South SE"/>
    <x v="0"/>
    <x v="0"/>
    <x v="0"/>
    <n v="0"/>
  </r>
  <r>
    <x v="0"/>
    <x v="14"/>
    <x v="14"/>
    <n v="1"/>
    <s v="AKS"/>
    <x v="0"/>
    <s v="Alaska South SE"/>
    <x v="1"/>
    <x v="0"/>
    <x v="0"/>
    <n v="49.27"/>
  </r>
  <r>
    <x v="0"/>
    <x v="14"/>
    <x v="14"/>
    <n v="1"/>
    <s v="AKS"/>
    <x v="0"/>
    <s v="Alaska South SE"/>
    <x v="2"/>
    <x v="0"/>
    <x v="0"/>
    <n v="161.08000000000001"/>
  </r>
  <r>
    <x v="0"/>
    <x v="14"/>
    <x v="14"/>
    <n v="1"/>
    <s v="AKS"/>
    <x v="0"/>
    <s v="Alaska South SE"/>
    <x v="3"/>
    <x v="0"/>
    <x v="0"/>
    <n v="1.08"/>
  </r>
  <r>
    <x v="1"/>
    <x v="14"/>
    <x v="14"/>
    <n v="1"/>
    <s v="AKS"/>
    <x v="0"/>
    <s v="Alaska South SE"/>
    <x v="0"/>
    <x v="0"/>
    <x v="0"/>
    <n v="0"/>
  </r>
  <r>
    <x v="1"/>
    <x v="14"/>
    <x v="14"/>
    <n v="1"/>
    <s v="AKS"/>
    <x v="0"/>
    <s v="Alaska South SE"/>
    <x v="1"/>
    <x v="0"/>
    <x v="0"/>
    <n v="38.39"/>
  </r>
  <r>
    <x v="1"/>
    <x v="14"/>
    <x v="14"/>
    <n v="1"/>
    <s v="AKS"/>
    <x v="0"/>
    <s v="Alaska South SE"/>
    <x v="2"/>
    <x v="0"/>
    <x v="0"/>
    <n v="51.89"/>
  </r>
  <r>
    <x v="1"/>
    <x v="14"/>
    <x v="14"/>
    <n v="1"/>
    <s v="AKS"/>
    <x v="0"/>
    <s v="Alaska South SE"/>
    <x v="3"/>
    <x v="0"/>
    <x v="0"/>
    <n v="1.4"/>
  </r>
  <r>
    <x v="2"/>
    <x v="14"/>
    <x v="14"/>
    <n v="1"/>
    <s v="AKS"/>
    <x v="0"/>
    <s v="Alaska South SE"/>
    <x v="0"/>
    <x v="0"/>
    <x v="0"/>
    <n v="0"/>
  </r>
  <r>
    <x v="2"/>
    <x v="14"/>
    <x v="14"/>
    <n v="1"/>
    <s v="AKS"/>
    <x v="0"/>
    <s v="Alaska South SE"/>
    <x v="1"/>
    <x v="0"/>
    <x v="0"/>
    <n v="48.77"/>
  </r>
  <r>
    <x v="2"/>
    <x v="14"/>
    <x v="14"/>
    <n v="1"/>
    <s v="AKS"/>
    <x v="0"/>
    <s v="Alaska South SE"/>
    <x v="2"/>
    <x v="0"/>
    <x v="0"/>
    <n v="49.57"/>
  </r>
  <r>
    <x v="2"/>
    <x v="14"/>
    <x v="14"/>
    <n v="1"/>
    <s v="AKS"/>
    <x v="0"/>
    <s v="Alaska South SE"/>
    <x v="3"/>
    <x v="0"/>
    <x v="0"/>
    <n v="0.43"/>
  </r>
  <r>
    <x v="3"/>
    <x v="14"/>
    <x v="14"/>
    <n v="1"/>
    <s v="AKS"/>
    <x v="0"/>
    <s v="Alaska South SE"/>
    <x v="0"/>
    <x v="0"/>
    <x v="0"/>
    <n v="0"/>
  </r>
  <r>
    <x v="3"/>
    <x v="14"/>
    <x v="14"/>
    <n v="1"/>
    <s v="AKS"/>
    <x v="0"/>
    <s v="Alaska South SE"/>
    <x v="1"/>
    <x v="0"/>
    <x v="0"/>
    <n v="44.56"/>
  </r>
  <r>
    <x v="3"/>
    <x v="14"/>
    <x v="14"/>
    <n v="1"/>
    <s v="AKS"/>
    <x v="0"/>
    <s v="Alaska South SE"/>
    <x v="2"/>
    <x v="0"/>
    <x v="0"/>
    <n v="67.25"/>
  </r>
  <r>
    <x v="3"/>
    <x v="14"/>
    <x v="14"/>
    <n v="1"/>
    <s v="AKS"/>
    <x v="0"/>
    <s v="Alaska South SE"/>
    <x v="3"/>
    <x v="0"/>
    <x v="0"/>
    <n v="0.45"/>
  </r>
  <r>
    <x v="4"/>
    <x v="14"/>
    <x v="14"/>
    <n v="1"/>
    <s v="AKS"/>
    <x v="0"/>
    <s v="Alaska South SE"/>
    <x v="0"/>
    <x v="0"/>
    <x v="0"/>
    <n v="0"/>
  </r>
  <r>
    <x v="4"/>
    <x v="14"/>
    <x v="14"/>
    <n v="1"/>
    <s v="AKS"/>
    <x v="0"/>
    <s v="Alaska South SE"/>
    <x v="1"/>
    <x v="0"/>
    <x v="0"/>
    <n v="20.97"/>
  </r>
  <r>
    <x v="4"/>
    <x v="14"/>
    <x v="14"/>
    <n v="1"/>
    <s v="AKS"/>
    <x v="0"/>
    <s v="Alaska South SE"/>
    <x v="2"/>
    <x v="0"/>
    <x v="0"/>
    <n v="48.27"/>
  </r>
  <r>
    <x v="4"/>
    <x v="14"/>
    <x v="14"/>
    <n v="1"/>
    <s v="AKS"/>
    <x v="0"/>
    <s v="Alaska South SE"/>
    <x v="3"/>
    <x v="0"/>
    <x v="0"/>
    <n v="0.38"/>
  </r>
  <r>
    <x v="5"/>
    <x v="14"/>
    <x v="14"/>
    <n v="1"/>
    <s v="AKS"/>
    <x v="0"/>
    <s v="Alaska South SE"/>
    <x v="0"/>
    <x v="0"/>
    <x v="0"/>
    <n v="0"/>
  </r>
  <r>
    <x v="5"/>
    <x v="14"/>
    <x v="14"/>
    <n v="1"/>
    <s v="AKS"/>
    <x v="0"/>
    <s v="Alaska South SE"/>
    <x v="1"/>
    <x v="0"/>
    <x v="0"/>
    <n v="20.72"/>
  </r>
  <r>
    <x v="5"/>
    <x v="14"/>
    <x v="14"/>
    <n v="1"/>
    <s v="AKS"/>
    <x v="0"/>
    <s v="Alaska South SE"/>
    <x v="2"/>
    <x v="0"/>
    <x v="0"/>
    <n v="27.43"/>
  </r>
  <r>
    <x v="5"/>
    <x v="14"/>
    <x v="14"/>
    <n v="1"/>
    <s v="AKS"/>
    <x v="0"/>
    <s v="Alaska South SE"/>
    <x v="3"/>
    <x v="0"/>
    <x v="0"/>
    <n v="0.24"/>
  </r>
  <r>
    <x v="6"/>
    <x v="14"/>
    <x v="14"/>
    <n v="1"/>
    <s v="AKS"/>
    <x v="0"/>
    <s v="Alaska South SE"/>
    <x v="0"/>
    <x v="0"/>
    <x v="0"/>
    <n v="0"/>
  </r>
  <r>
    <x v="6"/>
    <x v="14"/>
    <x v="14"/>
    <n v="1"/>
    <s v="AKS"/>
    <x v="0"/>
    <s v="Alaska South SE"/>
    <x v="1"/>
    <x v="0"/>
    <x v="0"/>
    <n v="6.6"/>
  </r>
  <r>
    <x v="6"/>
    <x v="14"/>
    <x v="14"/>
    <n v="1"/>
    <s v="AKS"/>
    <x v="0"/>
    <s v="Alaska South SE"/>
    <x v="2"/>
    <x v="0"/>
    <x v="0"/>
    <n v="14.07"/>
  </r>
  <r>
    <x v="6"/>
    <x v="14"/>
    <x v="14"/>
    <n v="1"/>
    <s v="AKS"/>
    <x v="0"/>
    <s v="Alaska South SE"/>
    <x v="3"/>
    <x v="0"/>
    <x v="0"/>
    <n v="0.14000000000000001"/>
  </r>
  <r>
    <x v="0"/>
    <x v="15"/>
    <x v="15"/>
    <n v="1"/>
    <s v="AKS"/>
    <x v="0"/>
    <s v="Alaska South SE"/>
    <x v="0"/>
    <x v="0"/>
    <x v="0"/>
    <n v="0"/>
  </r>
  <r>
    <x v="0"/>
    <x v="15"/>
    <x v="15"/>
    <n v="1"/>
    <s v="AKS"/>
    <x v="0"/>
    <s v="Alaska South SE"/>
    <x v="1"/>
    <x v="0"/>
    <x v="0"/>
    <n v="0"/>
  </r>
  <r>
    <x v="0"/>
    <x v="15"/>
    <x v="15"/>
    <n v="1"/>
    <s v="AKS"/>
    <x v="0"/>
    <s v="Alaska South SE"/>
    <x v="2"/>
    <x v="0"/>
    <x v="0"/>
    <n v="0"/>
  </r>
  <r>
    <x v="0"/>
    <x v="15"/>
    <x v="15"/>
    <n v="1"/>
    <s v="AKS"/>
    <x v="0"/>
    <s v="Alaska South SE"/>
    <x v="3"/>
    <x v="0"/>
    <x v="0"/>
    <n v="0"/>
  </r>
  <r>
    <x v="1"/>
    <x v="15"/>
    <x v="15"/>
    <n v="1"/>
    <s v="AKS"/>
    <x v="0"/>
    <s v="Alaska South SE"/>
    <x v="0"/>
    <x v="0"/>
    <x v="0"/>
    <n v="0"/>
  </r>
  <r>
    <x v="1"/>
    <x v="15"/>
    <x v="15"/>
    <n v="1"/>
    <s v="AKS"/>
    <x v="0"/>
    <s v="Alaska South SE"/>
    <x v="1"/>
    <x v="0"/>
    <x v="0"/>
    <n v="0"/>
  </r>
  <r>
    <x v="1"/>
    <x v="15"/>
    <x v="15"/>
    <n v="1"/>
    <s v="AKS"/>
    <x v="0"/>
    <s v="Alaska South SE"/>
    <x v="2"/>
    <x v="0"/>
    <x v="0"/>
    <n v="0"/>
  </r>
  <r>
    <x v="1"/>
    <x v="15"/>
    <x v="15"/>
    <n v="1"/>
    <s v="AKS"/>
    <x v="0"/>
    <s v="Alaska South SE"/>
    <x v="3"/>
    <x v="0"/>
    <x v="0"/>
    <n v="0"/>
  </r>
  <r>
    <x v="2"/>
    <x v="15"/>
    <x v="15"/>
    <n v="1"/>
    <s v="AKS"/>
    <x v="0"/>
    <s v="Alaska South SE"/>
    <x v="0"/>
    <x v="0"/>
    <x v="0"/>
    <n v="0"/>
  </r>
  <r>
    <x v="2"/>
    <x v="15"/>
    <x v="15"/>
    <n v="1"/>
    <s v="AKS"/>
    <x v="0"/>
    <s v="Alaska South SE"/>
    <x v="1"/>
    <x v="0"/>
    <x v="0"/>
    <n v="0"/>
  </r>
  <r>
    <x v="2"/>
    <x v="15"/>
    <x v="15"/>
    <n v="1"/>
    <s v="AKS"/>
    <x v="0"/>
    <s v="Alaska South SE"/>
    <x v="2"/>
    <x v="0"/>
    <x v="0"/>
    <n v="0"/>
  </r>
  <r>
    <x v="2"/>
    <x v="15"/>
    <x v="15"/>
    <n v="1"/>
    <s v="AKS"/>
    <x v="0"/>
    <s v="Alaska South SE"/>
    <x v="3"/>
    <x v="0"/>
    <x v="0"/>
    <n v="0"/>
  </r>
  <r>
    <x v="3"/>
    <x v="15"/>
    <x v="15"/>
    <n v="1"/>
    <s v="AKS"/>
    <x v="0"/>
    <s v="Alaska South SE"/>
    <x v="0"/>
    <x v="0"/>
    <x v="0"/>
    <n v="0"/>
  </r>
  <r>
    <x v="3"/>
    <x v="15"/>
    <x v="15"/>
    <n v="1"/>
    <s v="AKS"/>
    <x v="0"/>
    <s v="Alaska South SE"/>
    <x v="1"/>
    <x v="0"/>
    <x v="0"/>
    <n v="0"/>
  </r>
  <r>
    <x v="3"/>
    <x v="15"/>
    <x v="15"/>
    <n v="1"/>
    <s v="AKS"/>
    <x v="0"/>
    <s v="Alaska South SE"/>
    <x v="2"/>
    <x v="0"/>
    <x v="0"/>
    <n v="0"/>
  </r>
  <r>
    <x v="3"/>
    <x v="15"/>
    <x v="15"/>
    <n v="1"/>
    <s v="AKS"/>
    <x v="0"/>
    <s v="Alaska South SE"/>
    <x v="3"/>
    <x v="0"/>
    <x v="0"/>
    <n v="0"/>
  </r>
  <r>
    <x v="4"/>
    <x v="15"/>
    <x v="15"/>
    <n v="1"/>
    <s v="AKS"/>
    <x v="0"/>
    <s v="Alaska South SE"/>
    <x v="0"/>
    <x v="0"/>
    <x v="0"/>
    <n v="0"/>
  </r>
  <r>
    <x v="4"/>
    <x v="15"/>
    <x v="15"/>
    <n v="1"/>
    <s v="AKS"/>
    <x v="0"/>
    <s v="Alaska South SE"/>
    <x v="1"/>
    <x v="0"/>
    <x v="0"/>
    <n v="0"/>
  </r>
  <r>
    <x v="4"/>
    <x v="15"/>
    <x v="15"/>
    <n v="1"/>
    <s v="AKS"/>
    <x v="0"/>
    <s v="Alaska South SE"/>
    <x v="2"/>
    <x v="0"/>
    <x v="0"/>
    <n v="0"/>
  </r>
  <r>
    <x v="4"/>
    <x v="15"/>
    <x v="15"/>
    <n v="1"/>
    <s v="AKS"/>
    <x v="0"/>
    <s v="Alaska South SE"/>
    <x v="3"/>
    <x v="0"/>
    <x v="0"/>
    <n v="0"/>
  </r>
  <r>
    <x v="5"/>
    <x v="15"/>
    <x v="15"/>
    <n v="1"/>
    <s v="AKS"/>
    <x v="0"/>
    <s v="Alaska South SE"/>
    <x v="0"/>
    <x v="0"/>
    <x v="0"/>
    <n v="0"/>
  </r>
  <r>
    <x v="5"/>
    <x v="15"/>
    <x v="15"/>
    <n v="1"/>
    <s v="AKS"/>
    <x v="0"/>
    <s v="Alaska South SE"/>
    <x v="1"/>
    <x v="0"/>
    <x v="0"/>
    <n v="0"/>
  </r>
  <r>
    <x v="5"/>
    <x v="15"/>
    <x v="15"/>
    <n v="1"/>
    <s v="AKS"/>
    <x v="0"/>
    <s v="Alaska South SE"/>
    <x v="2"/>
    <x v="0"/>
    <x v="0"/>
    <n v="0"/>
  </r>
  <r>
    <x v="5"/>
    <x v="15"/>
    <x v="15"/>
    <n v="1"/>
    <s v="AKS"/>
    <x v="0"/>
    <s v="Alaska South SE"/>
    <x v="3"/>
    <x v="0"/>
    <x v="0"/>
    <n v="0"/>
  </r>
  <r>
    <x v="6"/>
    <x v="15"/>
    <x v="15"/>
    <n v="1"/>
    <s v="AKS"/>
    <x v="0"/>
    <s v="Alaska South SE"/>
    <x v="0"/>
    <x v="0"/>
    <x v="0"/>
    <n v="0"/>
  </r>
  <r>
    <x v="6"/>
    <x v="15"/>
    <x v="15"/>
    <n v="1"/>
    <s v="AKS"/>
    <x v="0"/>
    <s v="Alaska South SE"/>
    <x v="1"/>
    <x v="0"/>
    <x v="0"/>
    <n v="0"/>
  </r>
  <r>
    <x v="6"/>
    <x v="15"/>
    <x v="15"/>
    <n v="1"/>
    <s v="AKS"/>
    <x v="0"/>
    <s v="Alaska South SE"/>
    <x v="2"/>
    <x v="0"/>
    <x v="0"/>
    <n v="0"/>
  </r>
  <r>
    <x v="6"/>
    <x v="15"/>
    <x v="15"/>
    <n v="1"/>
    <s v="AKS"/>
    <x v="0"/>
    <s v="Alaska South SE"/>
    <x v="3"/>
    <x v="0"/>
    <x v="0"/>
    <n v="0"/>
  </r>
  <r>
    <x v="0"/>
    <x v="16"/>
    <x v="16"/>
    <n v="1"/>
    <s v="AKS"/>
    <x v="0"/>
    <s v="Alaska South SE"/>
    <x v="0"/>
    <x v="0"/>
    <x v="0"/>
    <n v="0"/>
  </r>
  <r>
    <x v="0"/>
    <x v="16"/>
    <x v="16"/>
    <n v="1"/>
    <s v="AKS"/>
    <x v="0"/>
    <s v="Alaska South SE"/>
    <x v="1"/>
    <x v="0"/>
    <x v="0"/>
    <n v="0"/>
  </r>
  <r>
    <x v="0"/>
    <x v="16"/>
    <x v="16"/>
    <n v="1"/>
    <s v="AKS"/>
    <x v="0"/>
    <s v="Alaska South SE"/>
    <x v="2"/>
    <x v="0"/>
    <x v="0"/>
    <n v="0"/>
  </r>
  <r>
    <x v="0"/>
    <x v="16"/>
    <x v="16"/>
    <n v="1"/>
    <s v="AKS"/>
    <x v="0"/>
    <s v="Alaska South SE"/>
    <x v="3"/>
    <x v="0"/>
    <x v="0"/>
    <n v="0"/>
  </r>
  <r>
    <x v="1"/>
    <x v="16"/>
    <x v="16"/>
    <n v="1"/>
    <s v="AKS"/>
    <x v="0"/>
    <s v="Alaska South SE"/>
    <x v="0"/>
    <x v="0"/>
    <x v="0"/>
    <n v="0"/>
  </r>
  <r>
    <x v="1"/>
    <x v="16"/>
    <x v="16"/>
    <n v="1"/>
    <s v="AKS"/>
    <x v="0"/>
    <s v="Alaska South SE"/>
    <x v="1"/>
    <x v="0"/>
    <x v="0"/>
    <n v="0"/>
  </r>
  <r>
    <x v="1"/>
    <x v="16"/>
    <x v="16"/>
    <n v="1"/>
    <s v="AKS"/>
    <x v="0"/>
    <s v="Alaska South SE"/>
    <x v="2"/>
    <x v="0"/>
    <x v="0"/>
    <n v="0"/>
  </r>
  <r>
    <x v="1"/>
    <x v="16"/>
    <x v="16"/>
    <n v="1"/>
    <s v="AKS"/>
    <x v="0"/>
    <s v="Alaska South SE"/>
    <x v="3"/>
    <x v="0"/>
    <x v="0"/>
    <n v="0"/>
  </r>
  <r>
    <x v="2"/>
    <x v="16"/>
    <x v="16"/>
    <n v="1"/>
    <s v="AKS"/>
    <x v="0"/>
    <s v="Alaska South SE"/>
    <x v="0"/>
    <x v="0"/>
    <x v="0"/>
    <n v="0"/>
  </r>
  <r>
    <x v="2"/>
    <x v="16"/>
    <x v="16"/>
    <n v="1"/>
    <s v="AKS"/>
    <x v="0"/>
    <s v="Alaska South SE"/>
    <x v="1"/>
    <x v="0"/>
    <x v="0"/>
    <n v="0"/>
  </r>
  <r>
    <x v="2"/>
    <x v="16"/>
    <x v="16"/>
    <n v="1"/>
    <s v="AKS"/>
    <x v="0"/>
    <s v="Alaska South SE"/>
    <x v="2"/>
    <x v="0"/>
    <x v="0"/>
    <n v="0"/>
  </r>
  <r>
    <x v="2"/>
    <x v="16"/>
    <x v="16"/>
    <n v="1"/>
    <s v="AKS"/>
    <x v="0"/>
    <s v="Alaska South SE"/>
    <x v="3"/>
    <x v="0"/>
    <x v="0"/>
    <n v="0"/>
  </r>
  <r>
    <x v="3"/>
    <x v="16"/>
    <x v="16"/>
    <n v="1"/>
    <s v="AKS"/>
    <x v="0"/>
    <s v="Alaska South SE"/>
    <x v="0"/>
    <x v="0"/>
    <x v="0"/>
    <n v="0"/>
  </r>
  <r>
    <x v="3"/>
    <x v="16"/>
    <x v="16"/>
    <n v="1"/>
    <s v="AKS"/>
    <x v="0"/>
    <s v="Alaska South SE"/>
    <x v="1"/>
    <x v="0"/>
    <x v="0"/>
    <n v="0"/>
  </r>
  <r>
    <x v="3"/>
    <x v="16"/>
    <x v="16"/>
    <n v="1"/>
    <s v="AKS"/>
    <x v="0"/>
    <s v="Alaska South SE"/>
    <x v="2"/>
    <x v="0"/>
    <x v="0"/>
    <n v="0"/>
  </r>
  <r>
    <x v="3"/>
    <x v="16"/>
    <x v="16"/>
    <n v="1"/>
    <s v="AKS"/>
    <x v="0"/>
    <s v="Alaska South SE"/>
    <x v="3"/>
    <x v="0"/>
    <x v="0"/>
    <n v="0"/>
  </r>
  <r>
    <x v="4"/>
    <x v="16"/>
    <x v="16"/>
    <n v="1"/>
    <s v="AKS"/>
    <x v="0"/>
    <s v="Alaska South SE"/>
    <x v="0"/>
    <x v="0"/>
    <x v="0"/>
    <n v="0"/>
  </r>
  <r>
    <x v="4"/>
    <x v="16"/>
    <x v="16"/>
    <n v="1"/>
    <s v="AKS"/>
    <x v="0"/>
    <s v="Alaska South SE"/>
    <x v="1"/>
    <x v="0"/>
    <x v="0"/>
    <n v="0"/>
  </r>
  <r>
    <x v="4"/>
    <x v="16"/>
    <x v="16"/>
    <n v="1"/>
    <s v="AKS"/>
    <x v="0"/>
    <s v="Alaska South SE"/>
    <x v="2"/>
    <x v="0"/>
    <x v="0"/>
    <n v="0"/>
  </r>
  <r>
    <x v="4"/>
    <x v="16"/>
    <x v="16"/>
    <n v="1"/>
    <s v="AKS"/>
    <x v="0"/>
    <s v="Alaska South SE"/>
    <x v="3"/>
    <x v="0"/>
    <x v="0"/>
    <n v="0"/>
  </r>
  <r>
    <x v="5"/>
    <x v="16"/>
    <x v="16"/>
    <n v="1"/>
    <s v="AKS"/>
    <x v="0"/>
    <s v="Alaska South SE"/>
    <x v="0"/>
    <x v="0"/>
    <x v="0"/>
    <n v="0"/>
  </r>
  <r>
    <x v="5"/>
    <x v="16"/>
    <x v="16"/>
    <n v="1"/>
    <s v="AKS"/>
    <x v="0"/>
    <s v="Alaska South SE"/>
    <x v="1"/>
    <x v="0"/>
    <x v="0"/>
    <n v="0"/>
  </r>
  <r>
    <x v="5"/>
    <x v="16"/>
    <x v="16"/>
    <n v="1"/>
    <s v="AKS"/>
    <x v="0"/>
    <s v="Alaska South SE"/>
    <x v="2"/>
    <x v="0"/>
    <x v="0"/>
    <n v="0"/>
  </r>
  <r>
    <x v="5"/>
    <x v="16"/>
    <x v="16"/>
    <n v="1"/>
    <s v="AKS"/>
    <x v="0"/>
    <s v="Alaska South SE"/>
    <x v="3"/>
    <x v="0"/>
    <x v="0"/>
    <n v="0"/>
  </r>
  <r>
    <x v="6"/>
    <x v="16"/>
    <x v="16"/>
    <n v="1"/>
    <s v="AKS"/>
    <x v="0"/>
    <s v="Alaska South SE"/>
    <x v="0"/>
    <x v="0"/>
    <x v="0"/>
    <n v="0"/>
  </r>
  <r>
    <x v="6"/>
    <x v="16"/>
    <x v="16"/>
    <n v="1"/>
    <s v="AKS"/>
    <x v="0"/>
    <s v="Alaska South SE"/>
    <x v="1"/>
    <x v="0"/>
    <x v="0"/>
    <n v="0"/>
  </r>
  <r>
    <x v="6"/>
    <x v="16"/>
    <x v="16"/>
    <n v="1"/>
    <s v="AKS"/>
    <x v="0"/>
    <s v="Alaska South SE"/>
    <x v="2"/>
    <x v="0"/>
    <x v="0"/>
    <n v="0"/>
  </r>
  <r>
    <x v="6"/>
    <x v="16"/>
    <x v="16"/>
    <n v="1"/>
    <s v="AKS"/>
    <x v="0"/>
    <s v="Alaska South SE"/>
    <x v="3"/>
    <x v="0"/>
    <x v="0"/>
    <n v="0"/>
  </r>
  <r>
    <x v="0"/>
    <x v="17"/>
    <x v="17"/>
    <n v="1"/>
    <s v="AKS"/>
    <x v="0"/>
    <s v="Alaska South SE"/>
    <x v="0"/>
    <x v="0"/>
    <x v="0"/>
    <n v="0"/>
  </r>
  <r>
    <x v="0"/>
    <x v="17"/>
    <x v="17"/>
    <n v="1"/>
    <s v="AKS"/>
    <x v="0"/>
    <s v="Alaska South SE"/>
    <x v="1"/>
    <x v="0"/>
    <x v="0"/>
    <n v="0"/>
  </r>
  <r>
    <x v="0"/>
    <x v="17"/>
    <x v="17"/>
    <n v="1"/>
    <s v="AKS"/>
    <x v="0"/>
    <s v="Alaska South SE"/>
    <x v="2"/>
    <x v="0"/>
    <x v="0"/>
    <n v="0"/>
  </r>
  <r>
    <x v="0"/>
    <x v="17"/>
    <x v="17"/>
    <n v="1"/>
    <s v="AKS"/>
    <x v="0"/>
    <s v="Alaska South SE"/>
    <x v="3"/>
    <x v="0"/>
    <x v="0"/>
    <n v="0"/>
  </r>
  <r>
    <x v="1"/>
    <x v="17"/>
    <x v="17"/>
    <n v="1"/>
    <s v="AKS"/>
    <x v="0"/>
    <s v="Alaska South SE"/>
    <x v="0"/>
    <x v="0"/>
    <x v="0"/>
    <n v="0"/>
  </r>
  <r>
    <x v="1"/>
    <x v="17"/>
    <x v="17"/>
    <n v="1"/>
    <s v="AKS"/>
    <x v="0"/>
    <s v="Alaska South SE"/>
    <x v="1"/>
    <x v="0"/>
    <x v="0"/>
    <n v="0"/>
  </r>
  <r>
    <x v="1"/>
    <x v="17"/>
    <x v="17"/>
    <n v="1"/>
    <s v="AKS"/>
    <x v="0"/>
    <s v="Alaska South SE"/>
    <x v="2"/>
    <x v="0"/>
    <x v="0"/>
    <n v="0"/>
  </r>
  <r>
    <x v="1"/>
    <x v="17"/>
    <x v="17"/>
    <n v="1"/>
    <s v="AKS"/>
    <x v="0"/>
    <s v="Alaska South SE"/>
    <x v="3"/>
    <x v="0"/>
    <x v="0"/>
    <n v="0"/>
  </r>
  <r>
    <x v="2"/>
    <x v="17"/>
    <x v="17"/>
    <n v="1"/>
    <s v="AKS"/>
    <x v="0"/>
    <s v="Alaska South SE"/>
    <x v="0"/>
    <x v="0"/>
    <x v="0"/>
    <n v="0"/>
  </r>
  <r>
    <x v="2"/>
    <x v="17"/>
    <x v="17"/>
    <n v="1"/>
    <s v="AKS"/>
    <x v="0"/>
    <s v="Alaska South SE"/>
    <x v="1"/>
    <x v="0"/>
    <x v="0"/>
    <n v="0"/>
  </r>
  <r>
    <x v="2"/>
    <x v="17"/>
    <x v="17"/>
    <n v="1"/>
    <s v="AKS"/>
    <x v="0"/>
    <s v="Alaska South SE"/>
    <x v="2"/>
    <x v="0"/>
    <x v="0"/>
    <n v="0"/>
  </r>
  <r>
    <x v="2"/>
    <x v="17"/>
    <x v="17"/>
    <n v="1"/>
    <s v="AKS"/>
    <x v="0"/>
    <s v="Alaska South SE"/>
    <x v="3"/>
    <x v="0"/>
    <x v="0"/>
    <n v="0"/>
  </r>
  <r>
    <x v="3"/>
    <x v="17"/>
    <x v="17"/>
    <n v="1"/>
    <s v="AKS"/>
    <x v="0"/>
    <s v="Alaska South SE"/>
    <x v="0"/>
    <x v="0"/>
    <x v="0"/>
    <n v="0"/>
  </r>
  <r>
    <x v="3"/>
    <x v="17"/>
    <x v="17"/>
    <n v="1"/>
    <s v="AKS"/>
    <x v="0"/>
    <s v="Alaska South SE"/>
    <x v="1"/>
    <x v="0"/>
    <x v="0"/>
    <n v="0"/>
  </r>
  <r>
    <x v="3"/>
    <x v="17"/>
    <x v="17"/>
    <n v="1"/>
    <s v="AKS"/>
    <x v="0"/>
    <s v="Alaska South SE"/>
    <x v="2"/>
    <x v="0"/>
    <x v="0"/>
    <n v="0"/>
  </r>
  <r>
    <x v="3"/>
    <x v="17"/>
    <x v="17"/>
    <n v="1"/>
    <s v="AKS"/>
    <x v="0"/>
    <s v="Alaska South SE"/>
    <x v="3"/>
    <x v="0"/>
    <x v="0"/>
    <n v="0"/>
  </r>
  <r>
    <x v="4"/>
    <x v="17"/>
    <x v="17"/>
    <n v="1"/>
    <s v="AKS"/>
    <x v="0"/>
    <s v="Alaska South SE"/>
    <x v="0"/>
    <x v="0"/>
    <x v="0"/>
    <n v="0"/>
  </r>
  <r>
    <x v="4"/>
    <x v="17"/>
    <x v="17"/>
    <n v="1"/>
    <s v="AKS"/>
    <x v="0"/>
    <s v="Alaska South SE"/>
    <x v="1"/>
    <x v="0"/>
    <x v="0"/>
    <n v="0"/>
  </r>
  <r>
    <x v="4"/>
    <x v="17"/>
    <x v="17"/>
    <n v="1"/>
    <s v="AKS"/>
    <x v="0"/>
    <s v="Alaska South SE"/>
    <x v="2"/>
    <x v="0"/>
    <x v="0"/>
    <n v="0"/>
  </r>
  <r>
    <x v="4"/>
    <x v="17"/>
    <x v="17"/>
    <n v="1"/>
    <s v="AKS"/>
    <x v="0"/>
    <s v="Alaska South SE"/>
    <x v="3"/>
    <x v="0"/>
    <x v="0"/>
    <n v="0"/>
  </r>
  <r>
    <x v="5"/>
    <x v="17"/>
    <x v="17"/>
    <n v="1"/>
    <s v="AKS"/>
    <x v="0"/>
    <s v="Alaska South SE"/>
    <x v="0"/>
    <x v="0"/>
    <x v="0"/>
    <n v="0"/>
  </r>
  <r>
    <x v="5"/>
    <x v="17"/>
    <x v="17"/>
    <n v="1"/>
    <s v="AKS"/>
    <x v="0"/>
    <s v="Alaska South SE"/>
    <x v="1"/>
    <x v="0"/>
    <x v="0"/>
    <n v="0"/>
  </r>
  <r>
    <x v="5"/>
    <x v="17"/>
    <x v="17"/>
    <n v="1"/>
    <s v="AKS"/>
    <x v="0"/>
    <s v="Alaska South SE"/>
    <x v="2"/>
    <x v="0"/>
    <x v="0"/>
    <n v="0"/>
  </r>
  <r>
    <x v="5"/>
    <x v="17"/>
    <x v="17"/>
    <n v="1"/>
    <s v="AKS"/>
    <x v="0"/>
    <s v="Alaska South SE"/>
    <x v="3"/>
    <x v="0"/>
    <x v="0"/>
    <n v="0"/>
  </r>
  <r>
    <x v="6"/>
    <x v="17"/>
    <x v="17"/>
    <n v="1"/>
    <s v="AKS"/>
    <x v="0"/>
    <s v="Alaska South SE"/>
    <x v="0"/>
    <x v="0"/>
    <x v="0"/>
    <n v="0"/>
  </r>
  <r>
    <x v="6"/>
    <x v="17"/>
    <x v="17"/>
    <n v="1"/>
    <s v="AKS"/>
    <x v="0"/>
    <s v="Alaska South SE"/>
    <x v="1"/>
    <x v="0"/>
    <x v="0"/>
    <n v="0"/>
  </r>
  <r>
    <x v="6"/>
    <x v="17"/>
    <x v="17"/>
    <n v="1"/>
    <s v="AKS"/>
    <x v="0"/>
    <s v="Alaska South SE"/>
    <x v="2"/>
    <x v="0"/>
    <x v="0"/>
    <n v="0"/>
  </r>
  <r>
    <x v="6"/>
    <x v="17"/>
    <x v="17"/>
    <n v="1"/>
    <s v="AKS"/>
    <x v="0"/>
    <s v="Alaska South SE"/>
    <x v="3"/>
    <x v="0"/>
    <x v="0"/>
    <n v="0"/>
  </r>
  <r>
    <x v="0"/>
    <x v="18"/>
    <x v="18"/>
    <n v="1"/>
    <s v="AKS"/>
    <x v="0"/>
    <s v="Alaska South SE"/>
    <x v="0"/>
    <x v="0"/>
    <x v="0"/>
    <n v="0"/>
  </r>
  <r>
    <x v="0"/>
    <x v="18"/>
    <x v="18"/>
    <n v="1"/>
    <s v="AKS"/>
    <x v="0"/>
    <s v="Alaska South SE"/>
    <x v="1"/>
    <x v="0"/>
    <x v="0"/>
    <n v="0"/>
  </r>
  <r>
    <x v="0"/>
    <x v="18"/>
    <x v="18"/>
    <n v="1"/>
    <s v="AKS"/>
    <x v="0"/>
    <s v="Alaska South SE"/>
    <x v="2"/>
    <x v="0"/>
    <x v="0"/>
    <n v="0"/>
  </r>
  <r>
    <x v="0"/>
    <x v="18"/>
    <x v="18"/>
    <n v="1"/>
    <s v="AKS"/>
    <x v="0"/>
    <s v="Alaska South SE"/>
    <x v="3"/>
    <x v="0"/>
    <x v="0"/>
    <n v="0"/>
  </r>
  <r>
    <x v="1"/>
    <x v="18"/>
    <x v="18"/>
    <n v="1"/>
    <s v="AKS"/>
    <x v="0"/>
    <s v="Alaska South SE"/>
    <x v="0"/>
    <x v="0"/>
    <x v="0"/>
    <n v="0"/>
  </r>
  <r>
    <x v="1"/>
    <x v="18"/>
    <x v="18"/>
    <n v="1"/>
    <s v="AKS"/>
    <x v="0"/>
    <s v="Alaska South SE"/>
    <x v="1"/>
    <x v="0"/>
    <x v="0"/>
    <n v="0"/>
  </r>
  <r>
    <x v="1"/>
    <x v="18"/>
    <x v="18"/>
    <n v="1"/>
    <s v="AKS"/>
    <x v="0"/>
    <s v="Alaska South SE"/>
    <x v="2"/>
    <x v="0"/>
    <x v="0"/>
    <n v="0"/>
  </r>
  <r>
    <x v="1"/>
    <x v="18"/>
    <x v="18"/>
    <n v="1"/>
    <s v="AKS"/>
    <x v="0"/>
    <s v="Alaska South SE"/>
    <x v="3"/>
    <x v="0"/>
    <x v="0"/>
    <n v="0"/>
  </r>
  <r>
    <x v="2"/>
    <x v="18"/>
    <x v="18"/>
    <n v="1"/>
    <s v="AKS"/>
    <x v="0"/>
    <s v="Alaska South SE"/>
    <x v="0"/>
    <x v="0"/>
    <x v="0"/>
    <n v="0"/>
  </r>
  <r>
    <x v="2"/>
    <x v="18"/>
    <x v="18"/>
    <n v="1"/>
    <s v="AKS"/>
    <x v="0"/>
    <s v="Alaska South SE"/>
    <x v="1"/>
    <x v="0"/>
    <x v="0"/>
    <n v="0"/>
  </r>
  <r>
    <x v="2"/>
    <x v="18"/>
    <x v="18"/>
    <n v="1"/>
    <s v="AKS"/>
    <x v="0"/>
    <s v="Alaska South SE"/>
    <x v="2"/>
    <x v="0"/>
    <x v="0"/>
    <n v="0"/>
  </r>
  <r>
    <x v="2"/>
    <x v="18"/>
    <x v="18"/>
    <n v="1"/>
    <s v="AKS"/>
    <x v="0"/>
    <s v="Alaska South SE"/>
    <x v="3"/>
    <x v="0"/>
    <x v="0"/>
    <n v="0"/>
  </r>
  <r>
    <x v="3"/>
    <x v="18"/>
    <x v="18"/>
    <n v="1"/>
    <s v="AKS"/>
    <x v="0"/>
    <s v="Alaska South SE"/>
    <x v="0"/>
    <x v="0"/>
    <x v="0"/>
    <n v="0"/>
  </r>
  <r>
    <x v="3"/>
    <x v="18"/>
    <x v="18"/>
    <n v="1"/>
    <s v="AKS"/>
    <x v="0"/>
    <s v="Alaska South SE"/>
    <x v="1"/>
    <x v="0"/>
    <x v="0"/>
    <n v="0"/>
  </r>
  <r>
    <x v="3"/>
    <x v="18"/>
    <x v="18"/>
    <n v="1"/>
    <s v="AKS"/>
    <x v="0"/>
    <s v="Alaska South SE"/>
    <x v="2"/>
    <x v="0"/>
    <x v="0"/>
    <n v="0"/>
  </r>
  <r>
    <x v="3"/>
    <x v="18"/>
    <x v="18"/>
    <n v="1"/>
    <s v="AKS"/>
    <x v="0"/>
    <s v="Alaska South SE"/>
    <x v="3"/>
    <x v="0"/>
    <x v="0"/>
    <n v="0"/>
  </r>
  <r>
    <x v="4"/>
    <x v="18"/>
    <x v="18"/>
    <n v="1"/>
    <s v="AKS"/>
    <x v="0"/>
    <s v="Alaska South SE"/>
    <x v="0"/>
    <x v="0"/>
    <x v="0"/>
    <n v="0"/>
  </r>
  <r>
    <x v="4"/>
    <x v="18"/>
    <x v="18"/>
    <n v="1"/>
    <s v="AKS"/>
    <x v="0"/>
    <s v="Alaska South SE"/>
    <x v="1"/>
    <x v="0"/>
    <x v="0"/>
    <n v="0"/>
  </r>
  <r>
    <x v="4"/>
    <x v="18"/>
    <x v="18"/>
    <n v="1"/>
    <s v="AKS"/>
    <x v="0"/>
    <s v="Alaska South SE"/>
    <x v="2"/>
    <x v="0"/>
    <x v="0"/>
    <n v="0"/>
  </r>
  <r>
    <x v="4"/>
    <x v="18"/>
    <x v="18"/>
    <n v="1"/>
    <s v="AKS"/>
    <x v="0"/>
    <s v="Alaska South SE"/>
    <x v="3"/>
    <x v="0"/>
    <x v="0"/>
    <n v="0"/>
  </r>
  <r>
    <x v="5"/>
    <x v="18"/>
    <x v="18"/>
    <n v="1"/>
    <s v="AKS"/>
    <x v="0"/>
    <s v="Alaska South SE"/>
    <x v="0"/>
    <x v="0"/>
    <x v="0"/>
    <n v="0"/>
  </r>
  <r>
    <x v="5"/>
    <x v="18"/>
    <x v="18"/>
    <n v="1"/>
    <s v="AKS"/>
    <x v="0"/>
    <s v="Alaska South SE"/>
    <x v="1"/>
    <x v="0"/>
    <x v="0"/>
    <n v="0"/>
  </r>
  <r>
    <x v="5"/>
    <x v="18"/>
    <x v="18"/>
    <n v="1"/>
    <s v="AKS"/>
    <x v="0"/>
    <s v="Alaska South SE"/>
    <x v="2"/>
    <x v="0"/>
    <x v="0"/>
    <n v="0"/>
  </r>
  <r>
    <x v="5"/>
    <x v="18"/>
    <x v="18"/>
    <n v="1"/>
    <s v="AKS"/>
    <x v="0"/>
    <s v="Alaska South SE"/>
    <x v="3"/>
    <x v="0"/>
    <x v="0"/>
    <n v="0"/>
  </r>
  <r>
    <x v="6"/>
    <x v="18"/>
    <x v="18"/>
    <n v="1"/>
    <s v="AKS"/>
    <x v="0"/>
    <s v="Alaska South SE"/>
    <x v="0"/>
    <x v="0"/>
    <x v="0"/>
    <n v="0"/>
  </r>
  <r>
    <x v="6"/>
    <x v="18"/>
    <x v="18"/>
    <n v="1"/>
    <s v="AKS"/>
    <x v="0"/>
    <s v="Alaska South SE"/>
    <x v="1"/>
    <x v="0"/>
    <x v="0"/>
    <n v="0"/>
  </r>
  <r>
    <x v="6"/>
    <x v="18"/>
    <x v="18"/>
    <n v="1"/>
    <s v="AKS"/>
    <x v="0"/>
    <s v="Alaska South SE"/>
    <x v="2"/>
    <x v="0"/>
    <x v="0"/>
    <n v="0"/>
  </r>
  <r>
    <x v="6"/>
    <x v="18"/>
    <x v="18"/>
    <n v="1"/>
    <s v="AKS"/>
    <x v="0"/>
    <s v="Alaska South SE"/>
    <x v="3"/>
    <x v="0"/>
    <x v="0"/>
    <n v="0"/>
  </r>
  <r>
    <x v="0"/>
    <x v="19"/>
    <x v="19"/>
    <n v="1"/>
    <s v="AKS"/>
    <x v="0"/>
    <s v="Alaska South SE"/>
    <x v="0"/>
    <x v="0"/>
    <x v="0"/>
    <n v="0"/>
  </r>
  <r>
    <x v="0"/>
    <x v="19"/>
    <x v="19"/>
    <n v="1"/>
    <s v="AKS"/>
    <x v="0"/>
    <s v="Alaska South SE"/>
    <x v="1"/>
    <x v="0"/>
    <x v="0"/>
    <n v="38.200000000000003"/>
  </r>
  <r>
    <x v="0"/>
    <x v="19"/>
    <x v="19"/>
    <n v="1"/>
    <s v="AKS"/>
    <x v="0"/>
    <s v="Alaska South SE"/>
    <x v="2"/>
    <x v="0"/>
    <x v="0"/>
    <n v="54.27"/>
  </r>
  <r>
    <x v="0"/>
    <x v="19"/>
    <x v="19"/>
    <n v="1"/>
    <s v="AKS"/>
    <x v="0"/>
    <s v="Alaska South SE"/>
    <x v="3"/>
    <x v="0"/>
    <x v="0"/>
    <n v="0"/>
  </r>
  <r>
    <x v="1"/>
    <x v="19"/>
    <x v="19"/>
    <n v="1"/>
    <s v="AKS"/>
    <x v="0"/>
    <s v="Alaska South SE"/>
    <x v="0"/>
    <x v="0"/>
    <x v="0"/>
    <n v="0"/>
  </r>
  <r>
    <x v="1"/>
    <x v="19"/>
    <x v="19"/>
    <n v="1"/>
    <s v="AKS"/>
    <x v="0"/>
    <s v="Alaska South SE"/>
    <x v="1"/>
    <x v="0"/>
    <x v="0"/>
    <n v="15.04"/>
  </r>
  <r>
    <x v="1"/>
    <x v="19"/>
    <x v="19"/>
    <n v="1"/>
    <s v="AKS"/>
    <x v="0"/>
    <s v="Alaska South SE"/>
    <x v="2"/>
    <x v="0"/>
    <x v="0"/>
    <n v="8.83"/>
  </r>
  <r>
    <x v="1"/>
    <x v="19"/>
    <x v="19"/>
    <n v="1"/>
    <s v="AKS"/>
    <x v="0"/>
    <s v="Alaska South SE"/>
    <x v="3"/>
    <x v="0"/>
    <x v="0"/>
    <n v="0"/>
  </r>
  <r>
    <x v="2"/>
    <x v="19"/>
    <x v="19"/>
    <n v="1"/>
    <s v="AKS"/>
    <x v="0"/>
    <s v="Alaska South SE"/>
    <x v="0"/>
    <x v="0"/>
    <x v="0"/>
    <n v="0"/>
  </r>
  <r>
    <x v="2"/>
    <x v="19"/>
    <x v="19"/>
    <n v="1"/>
    <s v="AKS"/>
    <x v="0"/>
    <s v="Alaska South SE"/>
    <x v="1"/>
    <x v="0"/>
    <x v="0"/>
    <n v="22.39"/>
  </r>
  <r>
    <x v="2"/>
    <x v="19"/>
    <x v="19"/>
    <n v="1"/>
    <s v="AKS"/>
    <x v="0"/>
    <s v="Alaska South SE"/>
    <x v="2"/>
    <x v="0"/>
    <x v="0"/>
    <n v="9.89"/>
  </r>
  <r>
    <x v="2"/>
    <x v="19"/>
    <x v="19"/>
    <n v="1"/>
    <s v="AKS"/>
    <x v="0"/>
    <s v="Alaska South SE"/>
    <x v="3"/>
    <x v="0"/>
    <x v="0"/>
    <n v="0"/>
  </r>
  <r>
    <x v="3"/>
    <x v="19"/>
    <x v="19"/>
    <n v="1"/>
    <s v="AKS"/>
    <x v="0"/>
    <s v="Alaska South SE"/>
    <x v="0"/>
    <x v="0"/>
    <x v="0"/>
    <n v="0"/>
  </r>
  <r>
    <x v="3"/>
    <x v="19"/>
    <x v="19"/>
    <n v="1"/>
    <s v="AKS"/>
    <x v="0"/>
    <s v="Alaska South SE"/>
    <x v="1"/>
    <x v="0"/>
    <x v="0"/>
    <n v="25.51"/>
  </r>
  <r>
    <x v="3"/>
    <x v="19"/>
    <x v="19"/>
    <n v="1"/>
    <s v="AKS"/>
    <x v="0"/>
    <s v="Alaska South SE"/>
    <x v="2"/>
    <x v="0"/>
    <x v="0"/>
    <n v="16.73"/>
  </r>
  <r>
    <x v="3"/>
    <x v="19"/>
    <x v="19"/>
    <n v="1"/>
    <s v="AKS"/>
    <x v="0"/>
    <s v="Alaska South SE"/>
    <x v="3"/>
    <x v="0"/>
    <x v="0"/>
    <n v="0"/>
  </r>
  <r>
    <x v="4"/>
    <x v="19"/>
    <x v="19"/>
    <n v="1"/>
    <s v="AKS"/>
    <x v="0"/>
    <s v="Alaska South SE"/>
    <x v="0"/>
    <x v="0"/>
    <x v="0"/>
    <n v="0"/>
  </r>
  <r>
    <x v="4"/>
    <x v="19"/>
    <x v="19"/>
    <n v="1"/>
    <s v="AKS"/>
    <x v="0"/>
    <s v="Alaska South SE"/>
    <x v="1"/>
    <x v="0"/>
    <x v="0"/>
    <n v="15.53"/>
  </r>
  <r>
    <x v="4"/>
    <x v="19"/>
    <x v="19"/>
    <n v="1"/>
    <s v="AKS"/>
    <x v="0"/>
    <s v="Alaska South SE"/>
    <x v="2"/>
    <x v="0"/>
    <x v="0"/>
    <n v="15.53"/>
  </r>
  <r>
    <x v="4"/>
    <x v="19"/>
    <x v="19"/>
    <n v="1"/>
    <s v="AKS"/>
    <x v="0"/>
    <s v="Alaska South SE"/>
    <x v="3"/>
    <x v="0"/>
    <x v="0"/>
    <n v="0"/>
  </r>
  <r>
    <x v="5"/>
    <x v="19"/>
    <x v="19"/>
    <n v="1"/>
    <s v="AKS"/>
    <x v="0"/>
    <s v="Alaska South SE"/>
    <x v="0"/>
    <x v="0"/>
    <x v="0"/>
    <n v="0"/>
  </r>
  <r>
    <x v="5"/>
    <x v="19"/>
    <x v="19"/>
    <n v="1"/>
    <s v="AKS"/>
    <x v="0"/>
    <s v="Alaska South SE"/>
    <x v="1"/>
    <x v="0"/>
    <x v="0"/>
    <n v="21.87"/>
  </r>
  <r>
    <x v="5"/>
    <x v="19"/>
    <x v="19"/>
    <n v="1"/>
    <s v="AKS"/>
    <x v="0"/>
    <s v="Alaska South SE"/>
    <x v="2"/>
    <x v="0"/>
    <x v="0"/>
    <n v="12.58"/>
  </r>
  <r>
    <x v="5"/>
    <x v="19"/>
    <x v="19"/>
    <n v="1"/>
    <s v="AKS"/>
    <x v="0"/>
    <s v="Alaska South SE"/>
    <x v="3"/>
    <x v="0"/>
    <x v="0"/>
    <n v="0"/>
  </r>
  <r>
    <x v="6"/>
    <x v="19"/>
    <x v="19"/>
    <n v="1"/>
    <s v="AKS"/>
    <x v="0"/>
    <s v="Alaska South SE"/>
    <x v="0"/>
    <x v="0"/>
    <x v="0"/>
    <n v="0"/>
  </r>
  <r>
    <x v="6"/>
    <x v="19"/>
    <x v="19"/>
    <n v="1"/>
    <s v="AKS"/>
    <x v="0"/>
    <s v="Alaska South SE"/>
    <x v="1"/>
    <x v="0"/>
    <x v="0"/>
    <n v="9.9499999999999993"/>
  </r>
  <r>
    <x v="6"/>
    <x v="19"/>
    <x v="19"/>
    <n v="1"/>
    <s v="AKS"/>
    <x v="0"/>
    <s v="Alaska South SE"/>
    <x v="2"/>
    <x v="0"/>
    <x v="0"/>
    <n v="9.2200000000000006"/>
  </r>
  <r>
    <x v="6"/>
    <x v="19"/>
    <x v="19"/>
    <n v="1"/>
    <s v="AKS"/>
    <x v="0"/>
    <s v="Alaska South SE"/>
    <x v="3"/>
    <x v="0"/>
    <x v="0"/>
    <n v="0"/>
  </r>
  <r>
    <x v="0"/>
    <x v="20"/>
    <x v="20"/>
    <n v="1"/>
    <s v="AKS"/>
    <x v="0"/>
    <s v="Alaska South SE"/>
    <x v="0"/>
    <x v="0"/>
    <x v="0"/>
    <n v="0"/>
  </r>
  <r>
    <x v="0"/>
    <x v="20"/>
    <x v="20"/>
    <n v="1"/>
    <s v="AKS"/>
    <x v="0"/>
    <s v="Alaska South SE"/>
    <x v="1"/>
    <x v="0"/>
    <x v="0"/>
    <n v="0"/>
  </r>
  <r>
    <x v="0"/>
    <x v="20"/>
    <x v="20"/>
    <n v="1"/>
    <s v="AKS"/>
    <x v="0"/>
    <s v="Alaska South SE"/>
    <x v="2"/>
    <x v="0"/>
    <x v="0"/>
    <n v="0"/>
  </r>
  <r>
    <x v="0"/>
    <x v="20"/>
    <x v="20"/>
    <n v="1"/>
    <s v="AKS"/>
    <x v="0"/>
    <s v="Alaska South SE"/>
    <x v="3"/>
    <x v="0"/>
    <x v="0"/>
    <n v="0"/>
  </r>
  <r>
    <x v="1"/>
    <x v="20"/>
    <x v="20"/>
    <n v="1"/>
    <s v="AKS"/>
    <x v="0"/>
    <s v="Alaska South SE"/>
    <x v="0"/>
    <x v="0"/>
    <x v="0"/>
    <n v="0"/>
  </r>
  <r>
    <x v="1"/>
    <x v="20"/>
    <x v="20"/>
    <n v="1"/>
    <s v="AKS"/>
    <x v="0"/>
    <s v="Alaska South SE"/>
    <x v="1"/>
    <x v="0"/>
    <x v="0"/>
    <n v="0"/>
  </r>
  <r>
    <x v="1"/>
    <x v="20"/>
    <x v="20"/>
    <n v="1"/>
    <s v="AKS"/>
    <x v="0"/>
    <s v="Alaska South SE"/>
    <x v="2"/>
    <x v="0"/>
    <x v="0"/>
    <n v="0"/>
  </r>
  <r>
    <x v="1"/>
    <x v="20"/>
    <x v="20"/>
    <n v="1"/>
    <s v="AKS"/>
    <x v="0"/>
    <s v="Alaska South SE"/>
    <x v="3"/>
    <x v="0"/>
    <x v="0"/>
    <n v="0"/>
  </r>
  <r>
    <x v="2"/>
    <x v="20"/>
    <x v="20"/>
    <n v="1"/>
    <s v="AKS"/>
    <x v="0"/>
    <s v="Alaska South SE"/>
    <x v="0"/>
    <x v="0"/>
    <x v="0"/>
    <n v="0"/>
  </r>
  <r>
    <x v="2"/>
    <x v="20"/>
    <x v="20"/>
    <n v="1"/>
    <s v="AKS"/>
    <x v="0"/>
    <s v="Alaska South SE"/>
    <x v="1"/>
    <x v="0"/>
    <x v="0"/>
    <n v="0"/>
  </r>
  <r>
    <x v="2"/>
    <x v="20"/>
    <x v="20"/>
    <n v="1"/>
    <s v="AKS"/>
    <x v="0"/>
    <s v="Alaska South SE"/>
    <x v="2"/>
    <x v="0"/>
    <x v="0"/>
    <n v="0"/>
  </r>
  <r>
    <x v="2"/>
    <x v="20"/>
    <x v="20"/>
    <n v="1"/>
    <s v="AKS"/>
    <x v="0"/>
    <s v="Alaska South SE"/>
    <x v="3"/>
    <x v="0"/>
    <x v="0"/>
    <n v="0"/>
  </r>
  <r>
    <x v="3"/>
    <x v="20"/>
    <x v="20"/>
    <n v="1"/>
    <s v="AKS"/>
    <x v="0"/>
    <s v="Alaska South SE"/>
    <x v="0"/>
    <x v="0"/>
    <x v="0"/>
    <n v="0"/>
  </r>
  <r>
    <x v="3"/>
    <x v="20"/>
    <x v="20"/>
    <n v="1"/>
    <s v="AKS"/>
    <x v="0"/>
    <s v="Alaska South SE"/>
    <x v="1"/>
    <x v="0"/>
    <x v="0"/>
    <n v="0"/>
  </r>
  <r>
    <x v="3"/>
    <x v="20"/>
    <x v="20"/>
    <n v="1"/>
    <s v="AKS"/>
    <x v="0"/>
    <s v="Alaska South SE"/>
    <x v="2"/>
    <x v="0"/>
    <x v="0"/>
    <n v="0"/>
  </r>
  <r>
    <x v="3"/>
    <x v="20"/>
    <x v="20"/>
    <n v="1"/>
    <s v="AKS"/>
    <x v="0"/>
    <s v="Alaska South SE"/>
    <x v="3"/>
    <x v="0"/>
    <x v="0"/>
    <n v="0"/>
  </r>
  <r>
    <x v="4"/>
    <x v="20"/>
    <x v="20"/>
    <n v="1"/>
    <s v="AKS"/>
    <x v="0"/>
    <s v="Alaska South SE"/>
    <x v="0"/>
    <x v="0"/>
    <x v="0"/>
    <n v="0"/>
  </r>
  <r>
    <x v="4"/>
    <x v="20"/>
    <x v="20"/>
    <n v="1"/>
    <s v="AKS"/>
    <x v="0"/>
    <s v="Alaska South SE"/>
    <x v="1"/>
    <x v="0"/>
    <x v="0"/>
    <n v="0"/>
  </r>
  <r>
    <x v="4"/>
    <x v="20"/>
    <x v="20"/>
    <n v="1"/>
    <s v="AKS"/>
    <x v="0"/>
    <s v="Alaska South SE"/>
    <x v="2"/>
    <x v="0"/>
    <x v="0"/>
    <n v="0"/>
  </r>
  <r>
    <x v="4"/>
    <x v="20"/>
    <x v="20"/>
    <n v="1"/>
    <s v="AKS"/>
    <x v="0"/>
    <s v="Alaska South SE"/>
    <x v="3"/>
    <x v="0"/>
    <x v="0"/>
    <n v="0"/>
  </r>
  <r>
    <x v="5"/>
    <x v="20"/>
    <x v="20"/>
    <n v="1"/>
    <s v="AKS"/>
    <x v="0"/>
    <s v="Alaska South SE"/>
    <x v="0"/>
    <x v="0"/>
    <x v="0"/>
    <n v="0"/>
  </r>
  <r>
    <x v="5"/>
    <x v="20"/>
    <x v="20"/>
    <n v="1"/>
    <s v="AKS"/>
    <x v="0"/>
    <s v="Alaska South SE"/>
    <x v="1"/>
    <x v="0"/>
    <x v="0"/>
    <n v="0"/>
  </r>
  <r>
    <x v="5"/>
    <x v="20"/>
    <x v="20"/>
    <n v="1"/>
    <s v="AKS"/>
    <x v="0"/>
    <s v="Alaska South SE"/>
    <x v="2"/>
    <x v="0"/>
    <x v="0"/>
    <n v="0"/>
  </r>
  <r>
    <x v="5"/>
    <x v="20"/>
    <x v="20"/>
    <n v="1"/>
    <s v="AKS"/>
    <x v="0"/>
    <s v="Alaska South SE"/>
    <x v="3"/>
    <x v="0"/>
    <x v="0"/>
    <n v="0"/>
  </r>
  <r>
    <x v="6"/>
    <x v="20"/>
    <x v="20"/>
    <n v="1"/>
    <s v="AKS"/>
    <x v="0"/>
    <s v="Alaska South SE"/>
    <x v="0"/>
    <x v="0"/>
    <x v="0"/>
    <n v="0"/>
  </r>
  <r>
    <x v="6"/>
    <x v="20"/>
    <x v="20"/>
    <n v="1"/>
    <s v="AKS"/>
    <x v="0"/>
    <s v="Alaska South SE"/>
    <x v="1"/>
    <x v="0"/>
    <x v="0"/>
    <n v="0"/>
  </r>
  <r>
    <x v="6"/>
    <x v="20"/>
    <x v="20"/>
    <n v="1"/>
    <s v="AKS"/>
    <x v="0"/>
    <s v="Alaska South SE"/>
    <x v="2"/>
    <x v="0"/>
    <x v="0"/>
    <n v="0"/>
  </r>
  <r>
    <x v="6"/>
    <x v="20"/>
    <x v="20"/>
    <n v="1"/>
    <s v="AKS"/>
    <x v="0"/>
    <s v="Alaska South SE"/>
    <x v="3"/>
    <x v="0"/>
    <x v="0"/>
    <n v="0"/>
  </r>
  <r>
    <x v="0"/>
    <x v="21"/>
    <x v="21"/>
    <n v="1"/>
    <s v="AKS"/>
    <x v="0"/>
    <s v="Alaska South SE"/>
    <x v="0"/>
    <x v="0"/>
    <x v="0"/>
    <n v="0"/>
  </r>
  <r>
    <x v="0"/>
    <x v="21"/>
    <x v="21"/>
    <n v="1"/>
    <s v="AKS"/>
    <x v="0"/>
    <s v="Alaska South SE"/>
    <x v="1"/>
    <x v="0"/>
    <x v="0"/>
    <n v="0"/>
  </r>
  <r>
    <x v="0"/>
    <x v="21"/>
    <x v="21"/>
    <n v="1"/>
    <s v="AKS"/>
    <x v="0"/>
    <s v="Alaska South SE"/>
    <x v="2"/>
    <x v="0"/>
    <x v="0"/>
    <n v="0"/>
  </r>
  <r>
    <x v="0"/>
    <x v="21"/>
    <x v="21"/>
    <n v="1"/>
    <s v="AKS"/>
    <x v="0"/>
    <s v="Alaska South SE"/>
    <x v="3"/>
    <x v="0"/>
    <x v="0"/>
    <n v="0"/>
  </r>
  <r>
    <x v="1"/>
    <x v="21"/>
    <x v="21"/>
    <n v="1"/>
    <s v="AKS"/>
    <x v="0"/>
    <s v="Alaska South SE"/>
    <x v="0"/>
    <x v="0"/>
    <x v="0"/>
    <n v="0"/>
  </r>
  <r>
    <x v="1"/>
    <x v="21"/>
    <x v="21"/>
    <n v="1"/>
    <s v="AKS"/>
    <x v="0"/>
    <s v="Alaska South SE"/>
    <x v="1"/>
    <x v="0"/>
    <x v="0"/>
    <n v="0"/>
  </r>
  <r>
    <x v="1"/>
    <x v="21"/>
    <x v="21"/>
    <n v="1"/>
    <s v="AKS"/>
    <x v="0"/>
    <s v="Alaska South SE"/>
    <x v="2"/>
    <x v="0"/>
    <x v="0"/>
    <n v="0"/>
  </r>
  <r>
    <x v="1"/>
    <x v="21"/>
    <x v="21"/>
    <n v="1"/>
    <s v="AKS"/>
    <x v="0"/>
    <s v="Alaska South SE"/>
    <x v="3"/>
    <x v="0"/>
    <x v="0"/>
    <n v="0"/>
  </r>
  <r>
    <x v="2"/>
    <x v="21"/>
    <x v="21"/>
    <n v="1"/>
    <s v="AKS"/>
    <x v="0"/>
    <s v="Alaska South SE"/>
    <x v="0"/>
    <x v="0"/>
    <x v="0"/>
    <n v="0"/>
  </r>
  <r>
    <x v="2"/>
    <x v="21"/>
    <x v="21"/>
    <n v="1"/>
    <s v="AKS"/>
    <x v="0"/>
    <s v="Alaska South SE"/>
    <x v="1"/>
    <x v="0"/>
    <x v="0"/>
    <n v="0"/>
  </r>
  <r>
    <x v="2"/>
    <x v="21"/>
    <x v="21"/>
    <n v="1"/>
    <s v="AKS"/>
    <x v="0"/>
    <s v="Alaska South SE"/>
    <x v="2"/>
    <x v="0"/>
    <x v="0"/>
    <n v="0"/>
  </r>
  <r>
    <x v="2"/>
    <x v="21"/>
    <x v="21"/>
    <n v="1"/>
    <s v="AKS"/>
    <x v="0"/>
    <s v="Alaska South SE"/>
    <x v="3"/>
    <x v="0"/>
    <x v="0"/>
    <n v="0"/>
  </r>
  <r>
    <x v="3"/>
    <x v="21"/>
    <x v="21"/>
    <n v="1"/>
    <s v="AKS"/>
    <x v="0"/>
    <s v="Alaska South SE"/>
    <x v="0"/>
    <x v="0"/>
    <x v="0"/>
    <n v="0"/>
  </r>
  <r>
    <x v="3"/>
    <x v="21"/>
    <x v="21"/>
    <n v="1"/>
    <s v="AKS"/>
    <x v="0"/>
    <s v="Alaska South SE"/>
    <x v="1"/>
    <x v="0"/>
    <x v="0"/>
    <n v="0"/>
  </r>
  <r>
    <x v="3"/>
    <x v="21"/>
    <x v="21"/>
    <n v="1"/>
    <s v="AKS"/>
    <x v="0"/>
    <s v="Alaska South SE"/>
    <x v="2"/>
    <x v="0"/>
    <x v="0"/>
    <n v="0"/>
  </r>
  <r>
    <x v="3"/>
    <x v="21"/>
    <x v="21"/>
    <n v="1"/>
    <s v="AKS"/>
    <x v="0"/>
    <s v="Alaska South SE"/>
    <x v="3"/>
    <x v="0"/>
    <x v="0"/>
    <n v="0"/>
  </r>
  <r>
    <x v="4"/>
    <x v="21"/>
    <x v="21"/>
    <n v="1"/>
    <s v="AKS"/>
    <x v="0"/>
    <s v="Alaska South SE"/>
    <x v="0"/>
    <x v="0"/>
    <x v="0"/>
    <n v="0"/>
  </r>
  <r>
    <x v="4"/>
    <x v="21"/>
    <x v="21"/>
    <n v="1"/>
    <s v="AKS"/>
    <x v="0"/>
    <s v="Alaska South SE"/>
    <x v="1"/>
    <x v="0"/>
    <x v="0"/>
    <n v="0"/>
  </r>
  <r>
    <x v="4"/>
    <x v="21"/>
    <x v="21"/>
    <n v="1"/>
    <s v="AKS"/>
    <x v="0"/>
    <s v="Alaska South SE"/>
    <x v="2"/>
    <x v="0"/>
    <x v="0"/>
    <n v="0"/>
  </r>
  <r>
    <x v="4"/>
    <x v="21"/>
    <x v="21"/>
    <n v="1"/>
    <s v="AKS"/>
    <x v="0"/>
    <s v="Alaska South SE"/>
    <x v="3"/>
    <x v="0"/>
    <x v="0"/>
    <n v="0"/>
  </r>
  <r>
    <x v="5"/>
    <x v="21"/>
    <x v="21"/>
    <n v="1"/>
    <s v="AKS"/>
    <x v="0"/>
    <s v="Alaska South SE"/>
    <x v="0"/>
    <x v="0"/>
    <x v="0"/>
    <n v="0"/>
  </r>
  <r>
    <x v="5"/>
    <x v="21"/>
    <x v="21"/>
    <n v="1"/>
    <s v="AKS"/>
    <x v="0"/>
    <s v="Alaska South SE"/>
    <x v="1"/>
    <x v="0"/>
    <x v="0"/>
    <n v="0"/>
  </r>
  <r>
    <x v="5"/>
    <x v="21"/>
    <x v="21"/>
    <n v="1"/>
    <s v="AKS"/>
    <x v="0"/>
    <s v="Alaska South SE"/>
    <x v="2"/>
    <x v="0"/>
    <x v="0"/>
    <n v="0"/>
  </r>
  <r>
    <x v="5"/>
    <x v="21"/>
    <x v="21"/>
    <n v="1"/>
    <s v="AKS"/>
    <x v="0"/>
    <s v="Alaska South SE"/>
    <x v="3"/>
    <x v="0"/>
    <x v="0"/>
    <n v="0"/>
  </r>
  <r>
    <x v="6"/>
    <x v="21"/>
    <x v="21"/>
    <n v="1"/>
    <s v="AKS"/>
    <x v="0"/>
    <s v="Alaska South SE"/>
    <x v="0"/>
    <x v="0"/>
    <x v="0"/>
    <n v="0"/>
  </r>
  <r>
    <x v="6"/>
    <x v="21"/>
    <x v="21"/>
    <n v="1"/>
    <s v="AKS"/>
    <x v="0"/>
    <s v="Alaska South SE"/>
    <x v="1"/>
    <x v="0"/>
    <x v="0"/>
    <n v="0"/>
  </r>
  <r>
    <x v="6"/>
    <x v="21"/>
    <x v="21"/>
    <n v="1"/>
    <s v="AKS"/>
    <x v="0"/>
    <s v="Alaska South SE"/>
    <x v="2"/>
    <x v="0"/>
    <x v="0"/>
    <n v="0"/>
  </r>
  <r>
    <x v="6"/>
    <x v="21"/>
    <x v="21"/>
    <n v="1"/>
    <s v="AKS"/>
    <x v="0"/>
    <s v="Alaska South SE"/>
    <x v="3"/>
    <x v="0"/>
    <x v="0"/>
    <n v="0"/>
  </r>
  <r>
    <x v="0"/>
    <x v="22"/>
    <x v="22"/>
    <n v="1"/>
    <s v="AKS"/>
    <x v="0"/>
    <s v="Alaska South SE"/>
    <x v="0"/>
    <x v="0"/>
    <x v="0"/>
    <n v="0"/>
  </r>
  <r>
    <x v="0"/>
    <x v="22"/>
    <x v="22"/>
    <n v="1"/>
    <s v="AKS"/>
    <x v="0"/>
    <s v="Alaska South SE"/>
    <x v="1"/>
    <x v="0"/>
    <x v="0"/>
    <n v="0"/>
  </r>
  <r>
    <x v="0"/>
    <x v="22"/>
    <x v="22"/>
    <n v="1"/>
    <s v="AKS"/>
    <x v="0"/>
    <s v="Alaska South SE"/>
    <x v="2"/>
    <x v="0"/>
    <x v="0"/>
    <n v="0"/>
  </r>
  <r>
    <x v="0"/>
    <x v="22"/>
    <x v="22"/>
    <n v="1"/>
    <s v="AKS"/>
    <x v="0"/>
    <s v="Alaska South SE"/>
    <x v="3"/>
    <x v="0"/>
    <x v="0"/>
    <n v="0"/>
  </r>
  <r>
    <x v="1"/>
    <x v="22"/>
    <x v="22"/>
    <n v="1"/>
    <s v="AKS"/>
    <x v="0"/>
    <s v="Alaska South SE"/>
    <x v="0"/>
    <x v="0"/>
    <x v="0"/>
    <n v="0"/>
  </r>
  <r>
    <x v="1"/>
    <x v="22"/>
    <x v="22"/>
    <n v="1"/>
    <s v="AKS"/>
    <x v="0"/>
    <s v="Alaska South SE"/>
    <x v="1"/>
    <x v="0"/>
    <x v="0"/>
    <n v="0"/>
  </r>
  <r>
    <x v="1"/>
    <x v="22"/>
    <x v="22"/>
    <n v="1"/>
    <s v="AKS"/>
    <x v="0"/>
    <s v="Alaska South SE"/>
    <x v="2"/>
    <x v="0"/>
    <x v="0"/>
    <n v="0"/>
  </r>
  <r>
    <x v="1"/>
    <x v="22"/>
    <x v="22"/>
    <n v="1"/>
    <s v="AKS"/>
    <x v="0"/>
    <s v="Alaska South SE"/>
    <x v="3"/>
    <x v="0"/>
    <x v="0"/>
    <n v="0"/>
  </r>
  <r>
    <x v="2"/>
    <x v="22"/>
    <x v="22"/>
    <n v="1"/>
    <s v="AKS"/>
    <x v="0"/>
    <s v="Alaska South SE"/>
    <x v="0"/>
    <x v="0"/>
    <x v="0"/>
    <n v="0"/>
  </r>
  <r>
    <x v="2"/>
    <x v="22"/>
    <x v="22"/>
    <n v="1"/>
    <s v="AKS"/>
    <x v="0"/>
    <s v="Alaska South SE"/>
    <x v="1"/>
    <x v="0"/>
    <x v="0"/>
    <n v="0"/>
  </r>
  <r>
    <x v="2"/>
    <x v="22"/>
    <x v="22"/>
    <n v="1"/>
    <s v="AKS"/>
    <x v="0"/>
    <s v="Alaska South SE"/>
    <x v="2"/>
    <x v="0"/>
    <x v="0"/>
    <n v="0"/>
  </r>
  <r>
    <x v="2"/>
    <x v="22"/>
    <x v="22"/>
    <n v="1"/>
    <s v="AKS"/>
    <x v="0"/>
    <s v="Alaska South SE"/>
    <x v="3"/>
    <x v="0"/>
    <x v="0"/>
    <n v="0"/>
  </r>
  <r>
    <x v="3"/>
    <x v="22"/>
    <x v="22"/>
    <n v="1"/>
    <s v="AKS"/>
    <x v="0"/>
    <s v="Alaska South SE"/>
    <x v="0"/>
    <x v="0"/>
    <x v="0"/>
    <n v="0"/>
  </r>
  <r>
    <x v="3"/>
    <x v="22"/>
    <x v="22"/>
    <n v="1"/>
    <s v="AKS"/>
    <x v="0"/>
    <s v="Alaska South SE"/>
    <x v="1"/>
    <x v="0"/>
    <x v="0"/>
    <n v="0"/>
  </r>
  <r>
    <x v="3"/>
    <x v="22"/>
    <x v="22"/>
    <n v="1"/>
    <s v="AKS"/>
    <x v="0"/>
    <s v="Alaska South SE"/>
    <x v="2"/>
    <x v="0"/>
    <x v="0"/>
    <n v="0"/>
  </r>
  <r>
    <x v="3"/>
    <x v="22"/>
    <x v="22"/>
    <n v="1"/>
    <s v="AKS"/>
    <x v="0"/>
    <s v="Alaska South SE"/>
    <x v="3"/>
    <x v="0"/>
    <x v="0"/>
    <n v="0"/>
  </r>
  <r>
    <x v="4"/>
    <x v="22"/>
    <x v="22"/>
    <n v="1"/>
    <s v="AKS"/>
    <x v="0"/>
    <s v="Alaska South SE"/>
    <x v="0"/>
    <x v="0"/>
    <x v="0"/>
    <n v="0"/>
  </r>
  <r>
    <x v="4"/>
    <x v="22"/>
    <x v="22"/>
    <n v="1"/>
    <s v="AKS"/>
    <x v="0"/>
    <s v="Alaska South SE"/>
    <x v="1"/>
    <x v="0"/>
    <x v="0"/>
    <n v="0"/>
  </r>
  <r>
    <x v="4"/>
    <x v="22"/>
    <x v="22"/>
    <n v="1"/>
    <s v="AKS"/>
    <x v="0"/>
    <s v="Alaska South SE"/>
    <x v="2"/>
    <x v="0"/>
    <x v="0"/>
    <n v="0"/>
  </r>
  <r>
    <x v="4"/>
    <x v="22"/>
    <x v="22"/>
    <n v="1"/>
    <s v="AKS"/>
    <x v="0"/>
    <s v="Alaska South SE"/>
    <x v="3"/>
    <x v="0"/>
    <x v="0"/>
    <n v="0"/>
  </r>
  <r>
    <x v="5"/>
    <x v="22"/>
    <x v="22"/>
    <n v="1"/>
    <s v="AKS"/>
    <x v="0"/>
    <s v="Alaska South SE"/>
    <x v="0"/>
    <x v="0"/>
    <x v="0"/>
    <n v="0"/>
  </r>
  <r>
    <x v="5"/>
    <x v="22"/>
    <x v="22"/>
    <n v="1"/>
    <s v="AKS"/>
    <x v="0"/>
    <s v="Alaska South SE"/>
    <x v="1"/>
    <x v="0"/>
    <x v="0"/>
    <n v="0"/>
  </r>
  <r>
    <x v="5"/>
    <x v="22"/>
    <x v="22"/>
    <n v="1"/>
    <s v="AKS"/>
    <x v="0"/>
    <s v="Alaska South SE"/>
    <x v="2"/>
    <x v="0"/>
    <x v="0"/>
    <n v="0"/>
  </r>
  <r>
    <x v="5"/>
    <x v="22"/>
    <x v="22"/>
    <n v="1"/>
    <s v="AKS"/>
    <x v="0"/>
    <s v="Alaska South SE"/>
    <x v="3"/>
    <x v="0"/>
    <x v="0"/>
    <n v="0"/>
  </r>
  <r>
    <x v="6"/>
    <x v="22"/>
    <x v="22"/>
    <n v="1"/>
    <s v="AKS"/>
    <x v="0"/>
    <s v="Alaska South SE"/>
    <x v="0"/>
    <x v="0"/>
    <x v="0"/>
    <n v="0"/>
  </r>
  <r>
    <x v="6"/>
    <x v="22"/>
    <x v="22"/>
    <n v="1"/>
    <s v="AKS"/>
    <x v="0"/>
    <s v="Alaska South SE"/>
    <x v="1"/>
    <x v="0"/>
    <x v="0"/>
    <n v="0"/>
  </r>
  <r>
    <x v="6"/>
    <x v="22"/>
    <x v="22"/>
    <n v="1"/>
    <s v="AKS"/>
    <x v="0"/>
    <s v="Alaska South SE"/>
    <x v="2"/>
    <x v="0"/>
    <x v="0"/>
    <n v="0"/>
  </r>
  <r>
    <x v="6"/>
    <x v="22"/>
    <x v="22"/>
    <n v="1"/>
    <s v="AKS"/>
    <x v="0"/>
    <s v="Alaska South SE"/>
    <x v="3"/>
    <x v="0"/>
    <x v="0"/>
    <n v="0"/>
  </r>
  <r>
    <x v="0"/>
    <x v="23"/>
    <x v="23"/>
    <n v="1"/>
    <s v="AKS"/>
    <x v="0"/>
    <s v="Alaska South SE"/>
    <x v="0"/>
    <x v="0"/>
    <x v="0"/>
    <n v="0"/>
  </r>
  <r>
    <x v="0"/>
    <x v="23"/>
    <x v="23"/>
    <n v="1"/>
    <s v="AKS"/>
    <x v="0"/>
    <s v="Alaska South SE"/>
    <x v="1"/>
    <x v="0"/>
    <x v="0"/>
    <n v="0"/>
  </r>
  <r>
    <x v="0"/>
    <x v="23"/>
    <x v="23"/>
    <n v="1"/>
    <s v="AKS"/>
    <x v="0"/>
    <s v="Alaska South SE"/>
    <x v="2"/>
    <x v="0"/>
    <x v="0"/>
    <n v="0"/>
  </r>
  <r>
    <x v="0"/>
    <x v="23"/>
    <x v="23"/>
    <n v="1"/>
    <s v="AKS"/>
    <x v="0"/>
    <s v="Alaska South SE"/>
    <x v="3"/>
    <x v="0"/>
    <x v="0"/>
    <n v="0"/>
  </r>
  <r>
    <x v="1"/>
    <x v="23"/>
    <x v="23"/>
    <n v="1"/>
    <s v="AKS"/>
    <x v="0"/>
    <s v="Alaska South SE"/>
    <x v="0"/>
    <x v="0"/>
    <x v="0"/>
    <n v="0"/>
  </r>
  <r>
    <x v="1"/>
    <x v="23"/>
    <x v="23"/>
    <n v="1"/>
    <s v="AKS"/>
    <x v="0"/>
    <s v="Alaska South SE"/>
    <x v="1"/>
    <x v="0"/>
    <x v="0"/>
    <n v="0"/>
  </r>
  <r>
    <x v="1"/>
    <x v="23"/>
    <x v="23"/>
    <n v="1"/>
    <s v="AKS"/>
    <x v="0"/>
    <s v="Alaska South SE"/>
    <x v="2"/>
    <x v="0"/>
    <x v="0"/>
    <n v="0"/>
  </r>
  <r>
    <x v="1"/>
    <x v="23"/>
    <x v="23"/>
    <n v="1"/>
    <s v="AKS"/>
    <x v="0"/>
    <s v="Alaska South SE"/>
    <x v="3"/>
    <x v="0"/>
    <x v="0"/>
    <n v="0"/>
  </r>
  <r>
    <x v="2"/>
    <x v="23"/>
    <x v="23"/>
    <n v="1"/>
    <s v="AKS"/>
    <x v="0"/>
    <s v="Alaska South SE"/>
    <x v="0"/>
    <x v="0"/>
    <x v="0"/>
    <n v="0"/>
  </r>
  <r>
    <x v="2"/>
    <x v="23"/>
    <x v="23"/>
    <n v="1"/>
    <s v="AKS"/>
    <x v="0"/>
    <s v="Alaska South SE"/>
    <x v="1"/>
    <x v="0"/>
    <x v="0"/>
    <n v="0"/>
  </r>
  <r>
    <x v="2"/>
    <x v="23"/>
    <x v="23"/>
    <n v="1"/>
    <s v="AKS"/>
    <x v="0"/>
    <s v="Alaska South SE"/>
    <x v="2"/>
    <x v="0"/>
    <x v="0"/>
    <n v="0"/>
  </r>
  <r>
    <x v="2"/>
    <x v="23"/>
    <x v="23"/>
    <n v="1"/>
    <s v="AKS"/>
    <x v="0"/>
    <s v="Alaska South SE"/>
    <x v="3"/>
    <x v="0"/>
    <x v="0"/>
    <n v="0"/>
  </r>
  <r>
    <x v="3"/>
    <x v="23"/>
    <x v="23"/>
    <n v="1"/>
    <s v="AKS"/>
    <x v="0"/>
    <s v="Alaska South SE"/>
    <x v="0"/>
    <x v="0"/>
    <x v="0"/>
    <n v="0"/>
  </r>
  <r>
    <x v="3"/>
    <x v="23"/>
    <x v="23"/>
    <n v="1"/>
    <s v="AKS"/>
    <x v="0"/>
    <s v="Alaska South SE"/>
    <x v="1"/>
    <x v="0"/>
    <x v="0"/>
    <n v="0"/>
  </r>
  <r>
    <x v="3"/>
    <x v="23"/>
    <x v="23"/>
    <n v="1"/>
    <s v="AKS"/>
    <x v="0"/>
    <s v="Alaska South SE"/>
    <x v="2"/>
    <x v="0"/>
    <x v="0"/>
    <n v="0"/>
  </r>
  <r>
    <x v="3"/>
    <x v="23"/>
    <x v="23"/>
    <n v="1"/>
    <s v="AKS"/>
    <x v="0"/>
    <s v="Alaska South SE"/>
    <x v="3"/>
    <x v="0"/>
    <x v="0"/>
    <n v="0"/>
  </r>
  <r>
    <x v="4"/>
    <x v="23"/>
    <x v="23"/>
    <n v="1"/>
    <s v="AKS"/>
    <x v="0"/>
    <s v="Alaska South SE"/>
    <x v="0"/>
    <x v="0"/>
    <x v="0"/>
    <n v="0"/>
  </r>
  <r>
    <x v="4"/>
    <x v="23"/>
    <x v="23"/>
    <n v="1"/>
    <s v="AKS"/>
    <x v="0"/>
    <s v="Alaska South SE"/>
    <x v="1"/>
    <x v="0"/>
    <x v="0"/>
    <n v="0"/>
  </r>
  <r>
    <x v="4"/>
    <x v="23"/>
    <x v="23"/>
    <n v="1"/>
    <s v="AKS"/>
    <x v="0"/>
    <s v="Alaska South SE"/>
    <x v="2"/>
    <x v="0"/>
    <x v="0"/>
    <n v="0"/>
  </r>
  <r>
    <x v="4"/>
    <x v="23"/>
    <x v="23"/>
    <n v="1"/>
    <s v="AKS"/>
    <x v="0"/>
    <s v="Alaska South SE"/>
    <x v="3"/>
    <x v="0"/>
    <x v="0"/>
    <n v="0"/>
  </r>
  <r>
    <x v="5"/>
    <x v="23"/>
    <x v="23"/>
    <n v="1"/>
    <s v="AKS"/>
    <x v="0"/>
    <s v="Alaska South SE"/>
    <x v="0"/>
    <x v="0"/>
    <x v="0"/>
    <n v="0"/>
  </r>
  <r>
    <x v="5"/>
    <x v="23"/>
    <x v="23"/>
    <n v="1"/>
    <s v="AKS"/>
    <x v="0"/>
    <s v="Alaska South SE"/>
    <x v="1"/>
    <x v="0"/>
    <x v="0"/>
    <n v="0"/>
  </r>
  <r>
    <x v="5"/>
    <x v="23"/>
    <x v="23"/>
    <n v="1"/>
    <s v="AKS"/>
    <x v="0"/>
    <s v="Alaska South SE"/>
    <x v="2"/>
    <x v="0"/>
    <x v="0"/>
    <n v="0"/>
  </r>
  <r>
    <x v="5"/>
    <x v="23"/>
    <x v="23"/>
    <n v="1"/>
    <s v="AKS"/>
    <x v="0"/>
    <s v="Alaska South SE"/>
    <x v="3"/>
    <x v="0"/>
    <x v="0"/>
    <n v="0"/>
  </r>
  <r>
    <x v="6"/>
    <x v="23"/>
    <x v="23"/>
    <n v="1"/>
    <s v="AKS"/>
    <x v="0"/>
    <s v="Alaska South SE"/>
    <x v="0"/>
    <x v="0"/>
    <x v="0"/>
    <n v="0"/>
  </r>
  <r>
    <x v="6"/>
    <x v="23"/>
    <x v="23"/>
    <n v="1"/>
    <s v="AKS"/>
    <x v="0"/>
    <s v="Alaska South SE"/>
    <x v="1"/>
    <x v="0"/>
    <x v="0"/>
    <n v="0"/>
  </r>
  <r>
    <x v="6"/>
    <x v="23"/>
    <x v="23"/>
    <n v="1"/>
    <s v="AKS"/>
    <x v="0"/>
    <s v="Alaska South SE"/>
    <x v="2"/>
    <x v="0"/>
    <x v="0"/>
    <n v="0"/>
  </r>
  <r>
    <x v="6"/>
    <x v="23"/>
    <x v="23"/>
    <n v="1"/>
    <s v="AKS"/>
    <x v="0"/>
    <s v="Alaska South SE"/>
    <x v="3"/>
    <x v="0"/>
    <x v="0"/>
    <n v="0"/>
  </r>
  <r>
    <x v="0"/>
    <x v="24"/>
    <x v="24"/>
    <n v="1"/>
    <s v="AKS"/>
    <x v="0"/>
    <s v="Alaska South SE"/>
    <x v="0"/>
    <x v="0"/>
    <x v="0"/>
    <n v="0"/>
  </r>
  <r>
    <x v="0"/>
    <x v="24"/>
    <x v="24"/>
    <n v="1"/>
    <s v="AKS"/>
    <x v="0"/>
    <s v="Alaska South SE"/>
    <x v="1"/>
    <x v="0"/>
    <x v="0"/>
    <n v="0"/>
  </r>
  <r>
    <x v="0"/>
    <x v="24"/>
    <x v="24"/>
    <n v="1"/>
    <s v="AKS"/>
    <x v="0"/>
    <s v="Alaska South SE"/>
    <x v="2"/>
    <x v="0"/>
    <x v="0"/>
    <n v="0"/>
  </r>
  <r>
    <x v="0"/>
    <x v="24"/>
    <x v="24"/>
    <n v="1"/>
    <s v="AKS"/>
    <x v="0"/>
    <s v="Alaska South SE"/>
    <x v="3"/>
    <x v="0"/>
    <x v="0"/>
    <n v="0"/>
  </r>
  <r>
    <x v="1"/>
    <x v="24"/>
    <x v="24"/>
    <n v="1"/>
    <s v="AKS"/>
    <x v="0"/>
    <s v="Alaska South SE"/>
    <x v="0"/>
    <x v="0"/>
    <x v="0"/>
    <n v="0"/>
  </r>
  <r>
    <x v="1"/>
    <x v="24"/>
    <x v="24"/>
    <n v="1"/>
    <s v="AKS"/>
    <x v="0"/>
    <s v="Alaska South SE"/>
    <x v="1"/>
    <x v="0"/>
    <x v="0"/>
    <n v="0"/>
  </r>
  <r>
    <x v="1"/>
    <x v="24"/>
    <x v="24"/>
    <n v="1"/>
    <s v="AKS"/>
    <x v="0"/>
    <s v="Alaska South SE"/>
    <x v="2"/>
    <x v="0"/>
    <x v="0"/>
    <n v="0"/>
  </r>
  <r>
    <x v="1"/>
    <x v="24"/>
    <x v="24"/>
    <n v="1"/>
    <s v="AKS"/>
    <x v="0"/>
    <s v="Alaska South SE"/>
    <x v="3"/>
    <x v="0"/>
    <x v="0"/>
    <n v="0"/>
  </r>
  <r>
    <x v="2"/>
    <x v="24"/>
    <x v="24"/>
    <n v="1"/>
    <s v="AKS"/>
    <x v="0"/>
    <s v="Alaska South SE"/>
    <x v="0"/>
    <x v="0"/>
    <x v="0"/>
    <n v="0"/>
  </r>
  <r>
    <x v="2"/>
    <x v="24"/>
    <x v="24"/>
    <n v="1"/>
    <s v="AKS"/>
    <x v="0"/>
    <s v="Alaska South SE"/>
    <x v="1"/>
    <x v="0"/>
    <x v="0"/>
    <n v="0"/>
  </r>
  <r>
    <x v="2"/>
    <x v="24"/>
    <x v="24"/>
    <n v="1"/>
    <s v="AKS"/>
    <x v="0"/>
    <s v="Alaska South SE"/>
    <x v="2"/>
    <x v="0"/>
    <x v="0"/>
    <n v="0"/>
  </r>
  <r>
    <x v="2"/>
    <x v="24"/>
    <x v="24"/>
    <n v="1"/>
    <s v="AKS"/>
    <x v="0"/>
    <s v="Alaska South SE"/>
    <x v="3"/>
    <x v="0"/>
    <x v="0"/>
    <n v="0"/>
  </r>
  <r>
    <x v="3"/>
    <x v="24"/>
    <x v="24"/>
    <n v="1"/>
    <s v="AKS"/>
    <x v="0"/>
    <s v="Alaska South SE"/>
    <x v="0"/>
    <x v="0"/>
    <x v="0"/>
    <n v="0"/>
  </r>
  <r>
    <x v="3"/>
    <x v="24"/>
    <x v="24"/>
    <n v="1"/>
    <s v="AKS"/>
    <x v="0"/>
    <s v="Alaska South SE"/>
    <x v="1"/>
    <x v="0"/>
    <x v="0"/>
    <n v="0"/>
  </r>
  <r>
    <x v="3"/>
    <x v="24"/>
    <x v="24"/>
    <n v="1"/>
    <s v="AKS"/>
    <x v="0"/>
    <s v="Alaska South SE"/>
    <x v="2"/>
    <x v="0"/>
    <x v="0"/>
    <n v="0"/>
  </r>
  <r>
    <x v="3"/>
    <x v="24"/>
    <x v="24"/>
    <n v="1"/>
    <s v="AKS"/>
    <x v="0"/>
    <s v="Alaska South SE"/>
    <x v="3"/>
    <x v="0"/>
    <x v="0"/>
    <n v="0"/>
  </r>
  <r>
    <x v="4"/>
    <x v="24"/>
    <x v="24"/>
    <n v="1"/>
    <s v="AKS"/>
    <x v="0"/>
    <s v="Alaska South SE"/>
    <x v="0"/>
    <x v="0"/>
    <x v="0"/>
    <n v="0"/>
  </r>
  <r>
    <x v="4"/>
    <x v="24"/>
    <x v="24"/>
    <n v="1"/>
    <s v="AKS"/>
    <x v="0"/>
    <s v="Alaska South SE"/>
    <x v="1"/>
    <x v="0"/>
    <x v="0"/>
    <n v="0"/>
  </r>
  <r>
    <x v="4"/>
    <x v="24"/>
    <x v="24"/>
    <n v="1"/>
    <s v="AKS"/>
    <x v="0"/>
    <s v="Alaska South SE"/>
    <x v="2"/>
    <x v="0"/>
    <x v="0"/>
    <n v="0"/>
  </r>
  <r>
    <x v="4"/>
    <x v="24"/>
    <x v="24"/>
    <n v="1"/>
    <s v="AKS"/>
    <x v="0"/>
    <s v="Alaska South SE"/>
    <x v="3"/>
    <x v="0"/>
    <x v="0"/>
    <n v="0"/>
  </r>
  <r>
    <x v="5"/>
    <x v="24"/>
    <x v="24"/>
    <n v="1"/>
    <s v="AKS"/>
    <x v="0"/>
    <s v="Alaska South SE"/>
    <x v="0"/>
    <x v="0"/>
    <x v="0"/>
    <n v="0"/>
  </r>
  <r>
    <x v="5"/>
    <x v="24"/>
    <x v="24"/>
    <n v="1"/>
    <s v="AKS"/>
    <x v="0"/>
    <s v="Alaska South SE"/>
    <x v="1"/>
    <x v="0"/>
    <x v="0"/>
    <n v="0"/>
  </r>
  <r>
    <x v="5"/>
    <x v="24"/>
    <x v="24"/>
    <n v="1"/>
    <s v="AKS"/>
    <x v="0"/>
    <s v="Alaska South SE"/>
    <x v="2"/>
    <x v="0"/>
    <x v="0"/>
    <n v="0"/>
  </r>
  <r>
    <x v="5"/>
    <x v="24"/>
    <x v="24"/>
    <n v="1"/>
    <s v="AKS"/>
    <x v="0"/>
    <s v="Alaska South SE"/>
    <x v="3"/>
    <x v="0"/>
    <x v="0"/>
    <n v="0"/>
  </r>
  <r>
    <x v="6"/>
    <x v="24"/>
    <x v="24"/>
    <n v="1"/>
    <s v="AKS"/>
    <x v="0"/>
    <s v="Alaska South SE"/>
    <x v="0"/>
    <x v="0"/>
    <x v="0"/>
    <n v="0"/>
  </r>
  <r>
    <x v="6"/>
    <x v="24"/>
    <x v="24"/>
    <n v="1"/>
    <s v="AKS"/>
    <x v="0"/>
    <s v="Alaska South SE"/>
    <x v="1"/>
    <x v="0"/>
    <x v="0"/>
    <n v="0"/>
  </r>
  <r>
    <x v="6"/>
    <x v="24"/>
    <x v="24"/>
    <n v="1"/>
    <s v="AKS"/>
    <x v="0"/>
    <s v="Alaska South SE"/>
    <x v="2"/>
    <x v="0"/>
    <x v="0"/>
    <n v="0"/>
  </r>
  <r>
    <x v="6"/>
    <x v="24"/>
    <x v="24"/>
    <n v="1"/>
    <s v="AKS"/>
    <x v="0"/>
    <s v="Alaska South SE"/>
    <x v="3"/>
    <x v="0"/>
    <x v="0"/>
    <n v="0"/>
  </r>
  <r>
    <x v="0"/>
    <x v="0"/>
    <x v="0"/>
    <n v="26"/>
    <s v="SUM"/>
    <x v="1"/>
    <s v="Col R Summer"/>
    <x v="0"/>
    <x v="0"/>
    <x v="0"/>
    <n v="0"/>
  </r>
  <r>
    <x v="0"/>
    <x v="0"/>
    <x v="0"/>
    <n v="26"/>
    <s v="SUM"/>
    <x v="1"/>
    <s v="Col R Summer"/>
    <x v="1"/>
    <x v="0"/>
    <x v="0"/>
    <n v="0"/>
  </r>
  <r>
    <x v="0"/>
    <x v="0"/>
    <x v="0"/>
    <n v="26"/>
    <s v="SUM"/>
    <x v="1"/>
    <s v="Col R Summer"/>
    <x v="2"/>
    <x v="0"/>
    <x v="0"/>
    <n v="0"/>
  </r>
  <r>
    <x v="0"/>
    <x v="0"/>
    <x v="0"/>
    <n v="26"/>
    <s v="SUM"/>
    <x v="1"/>
    <s v="Col R Summer"/>
    <x v="3"/>
    <x v="0"/>
    <x v="0"/>
    <n v="0"/>
  </r>
  <r>
    <x v="1"/>
    <x v="0"/>
    <x v="0"/>
    <n v="26"/>
    <s v="SUM"/>
    <x v="1"/>
    <s v="Col R Summer"/>
    <x v="0"/>
    <x v="0"/>
    <x v="0"/>
    <n v="0"/>
  </r>
  <r>
    <x v="1"/>
    <x v="0"/>
    <x v="0"/>
    <n v="26"/>
    <s v="SUM"/>
    <x v="1"/>
    <s v="Col R Summer"/>
    <x v="1"/>
    <x v="0"/>
    <x v="0"/>
    <n v="0"/>
  </r>
  <r>
    <x v="1"/>
    <x v="0"/>
    <x v="0"/>
    <n v="26"/>
    <s v="SUM"/>
    <x v="1"/>
    <s v="Col R Summer"/>
    <x v="2"/>
    <x v="0"/>
    <x v="0"/>
    <n v="0"/>
  </r>
  <r>
    <x v="1"/>
    <x v="0"/>
    <x v="0"/>
    <n v="26"/>
    <s v="SUM"/>
    <x v="1"/>
    <s v="Col R Summer"/>
    <x v="3"/>
    <x v="0"/>
    <x v="0"/>
    <n v="0"/>
  </r>
  <r>
    <x v="2"/>
    <x v="0"/>
    <x v="0"/>
    <n v="26"/>
    <s v="SUM"/>
    <x v="1"/>
    <s v="Col R Summer"/>
    <x v="0"/>
    <x v="0"/>
    <x v="0"/>
    <n v="0"/>
  </r>
  <r>
    <x v="2"/>
    <x v="0"/>
    <x v="0"/>
    <n v="26"/>
    <s v="SUM"/>
    <x v="1"/>
    <s v="Col R Summer"/>
    <x v="1"/>
    <x v="0"/>
    <x v="0"/>
    <n v="0"/>
  </r>
  <r>
    <x v="2"/>
    <x v="0"/>
    <x v="0"/>
    <n v="26"/>
    <s v="SUM"/>
    <x v="1"/>
    <s v="Col R Summer"/>
    <x v="2"/>
    <x v="0"/>
    <x v="0"/>
    <n v="0"/>
  </r>
  <r>
    <x v="2"/>
    <x v="0"/>
    <x v="0"/>
    <n v="26"/>
    <s v="SUM"/>
    <x v="1"/>
    <s v="Col R Summer"/>
    <x v="3"/>
    <x v="0"/>
    <x v="0"/>
    <n v="0"/>
  </r>
  <r>
    <x v="3"/>
    <x v="0"/>
    <x v="0"/>
    <n v="26"/>
    <s v="SUM"/>
    <x v="1"/>
    <s v="Col R Summer"/>
    <x v="0"/>
    <x v="0"/>
    <x v="0"/>
    <n v="0"/>
  </r>
  <r>
    <x v="3"/>
    <x v="0"/>
    <x v="0"/>
    <n v="26"/>
    <s v="SUM"/>
    <x v="1"/>
    <s v="Col R Summer"/>
    <x v="1"/>
    <x v="0"/>
    <x v="0"/>
    <n v="0"/>
  </r>
  <r>
    <x v="3"/>
    <x v="0"/>
    <x v="0"/>
    <n v="26"/>
    <s v="SUM"/>
    <x v="1"/>
    <s v="Col R Summer"/>
    <x v="2"/>
    <x v="0"/>
    <x v="0"/>
    <n v="0"/>
  </r>
  <r>
    <x v="3"/>
    <x v="0"/>
    <x v="0"/>
    <n v="26"/>
    <s v="SUM"/>
    <x v="1"/>
    <s v="Col R Summer"/>
    <x v="3"/>
    <x v="0"/>
    <x v="0"/>
    <n v="0"/>
  </r>
  <r>
    <x v="4"/>
    <x v="0"/>
    <x v="0"/>
    <n v="26"/>
    <s v="SUM"/>
    <x v="1"/>
    <s v="Col R Summer"/>
    <x v="0"/>
    <x v="0"/>
    <x v="0"/>
    <n v="0"/>
  </r>
  <r>
    <x v="4"/>
    <x v="0"/>
    <x v="0"/>
    <n v="26"/>
    <s v="SUM"/>
    <x v="1"/>
    <s v="Col R Summer"/>
    <x v="1"/>
    <x v="0"/>
    <x v="0"/>
    <n v="0"/>
  </r>
  <r>
    <x v="4"/>
    <x v="0"/>
    <x v="0"/>
    <n v="26"/>
    <s v="SUM"/>
    <x v="1"/>
    <s v="Col R Summer"/>
    <x v="2"/>
    <x v="0"/>
    <x v="0"/>
    <n v="0"/>
  </r>
  <r>
    <x v="4"/>
    <x v="0"/>
    <x v="0"/>
    <n v="26"/>
    <s v="SUM"/>
    <x v="1"/>
    <s v="Col R Summer"/>
    <x v="3"/>
    <x v="0"/>
    <x v="0"/>
    <n v="0"/>
  </r>
  <r>
    <x v="5"/>
    <x v="0"/>
    <x v="0"/>
    <n v="26"/>
    <s v="SUM"/>
    <x v="1"/>
    <s v="Col R Summer"/>
    <x v="0"/>
    <x v="0"/>
    <x v="0"/>
    <n v="0"/>
  </r>
  <r>
    <x v="5"/>
    <x v="0"/>
    <x v="0"/>
    <n v="26"/>
    <s v="SUM"/>
    <x v="1"/>
    <s v="Col R Summer"/>
    <x v="1"/>
    <x v="0"/>
    <x v="0"/>
    <n v="0"/>
  </r>
  <r>
    <x v="5"/>
    <x v="0"/>
    <x v="0"/>
    <n v="26"/>
    <s v="SUM"/>
    <x v="1"/>
    <s v="Col R Summer"/>
    <x v="2"/>
    <x v="0"/>
    <x v="0"/>
    <n v="0"/>
  </r>
  <r>
    <x v="5"/>
    <x v="0"/>
    <x v="0"/>
    <n v="26"/>
    <s v="SUM"/>
    <x v="1"/>
    <s v="Col R Summer"/>
    <x v="3"/>
    <x v="0"/>
    <x v="0"/>
    <n v="0"/>
  </r>
  <r>
    <x v="6"/>
    <x v="0"/>
    <x v="0"/>
    <n v="26"/>
    <s v="SUM"/>
    <x v="1"/>
    <s v="Col R Summer"/>
    <x v="0"/>
    <x v="0"/>
    <x v="0"/>
    <n v="0"/>
  </r>
  <r>
    <x v="6"/>
    <x v="0"/>
    <x v="0"/>
    <n v="26"/>
    <s v="SUM"/>
    <x v="1"/>
    <s v="Col R Summer"/>
    <x v="1"/>
    <x v="0"/>
    <x v="0"/>
    <n v="0"/>
  </r>
  <r>
    <x v="6"/>
    <x v="0"/>
    <x v="0"/>
    <n v="26"/>
    <s v="SUM"/>
    <x v="1"/>
    <s v="Col R Summer"/>
    <x v="2"/>
    <x v="0"/>
    <x v="0"/>
    <n v="0"/>
  </r>
  <r>
    <x v="6"/>
    <x v="0"/>
    <x v="0"/>
    <n v="26"/>
    <s v="SUM"/>
    <x v="1"/>
    <s v="Col R Summer"/>
    <x v="3"/>
    <x v="0"/>
    <x v="0"/>
    <n v="0"/>
  </r>
  <r>
    <x v="0"/>
    <x v="1"/>
    <x v="1"/>
    <n v="26"/>
    <s v="SUM"/>
    <x v="1"/>
    <s v="Col R Summer"/>
    <x v="0"/>
    <x v="0"/>
    <x v="0"/>
    <n v="0"/>
  </r>
  <r>
    <x v="0"/>
    <x v="1"/>
    <x v="1"/>
    <n v="26"/>
    <s v="SUM"/>
    <x v="1"/>
    <s v="Col R Summer"/>
    <x v="1"/>
    <x v="0"/>
    <x v="0"/>
    <n v="0"/>
  </r>
  <r>
    <x v="0"/>
    <x v="1"/>
    <x v="1"/>
    <n v="26"/>
    <s v="SUM"/>
    <x v="1"/>
    <s v="Col R Summer"/>
    <x v="2"/>
    <x v="0"/>
    <x v="0"/>
    <n v="1633.18"/>
  </r>
  <r>
    <x v="0"/>
    <x v="1"/>
    <x v="1"/>
    <n v="26"/>
    <s v="SUM"/>
    <x v="1"/>
    <s v="Col R Summer"/>
    <x v="3"/>
    <x v="0"/>
    <x v="0"/>
    <n v="0"/>
  </r>
  <r>
    <x v="1"/>
    <x v="1"/>
    <x v="1"/>
    <n v="26"/>
    <s v="SUM"/>
    <x v="1"/>
    <s v="Col R Summer"/>
    <x v="0"/>
    <x v="0"/>
    <x v="0"/>
    <n v="0"/>
  </r>
  <r>
    <x v="1"/>
    <x v="1"/>
    <x v="1"/>
    <n v="26"/>
    <s v="SUM"/>
    <x v="1"/>
    <s v="Col R Summer"/>
    <x v="1"/>
    <x v="0"/>
    <x v="0"/>
    <n v="0"/>
  </r>
  <r>
    <x v="1"/>
    <x v="1"/>
    <x v="1"/>
    <n v="26"/>
    <s v="SUM"/>
    <x v="1"/>
    <s v="Col R Summer"/>
    <x v="2"/>
    <x v="0"/>
    <x v="0"/>
    <n v="1077.4000000000001"/>
  </r>
  <r>
    <x v="1"/>
    <x v="1"/>
    <x v="1"/>
    <n v="26"/>
    <s v="SUM"/>
    <x v="1"/>
    <s v="Col R Summer"/>
    <x v="3"/>
    <x v="0"/>
    <x v="0"/>
    <n v="0"/>
  </r>
  <r>
    <x v="2"/>
    <x v="1"/>
    <x v="1"/>
    <n v="26"/>
    <s v="SUM"/>
    <x v="1"/>
    <s v="Col R Summer"/>
    <x v="0"/>
    <x v="0"/>
    <x v="0"/>
    <n v="0"/>
  </r>
  <r>
    <x v="2"/>
    <x v="1"/>
    <x v="1"/>
    <n v="26"/>
    <s v="SUM"/>
    <x v="1"/>
    <s v="Col R Summer"/>
    <x v="1"/>
    <x v="0"/>
    <x v="0"/>
    <n v="0"/>
  </r>
  <r>
    <x v="2"/>
    <x v="1"/>
    <x v="1"/>
    <n v="26"/>
    <s v="SUM"/>
    <x v="1"/>
    <s v="Col R Summer"/>
    <x v="2"/>
    <x v="0"/>
    <x v="0"/>
    <n v="1667.23"/>
  </r>
  <r>
    <x v="2"/>
    <x v="1"/>
    <x v="1"/>
    <n v="26"/>
    <s v="SUM"/>
    <x v="1"/>
    <s v="Col R Summer"/>
    <x v="3"/>
    <x v="0"/>
    <x v="0"/>
    <n v="0"/>
  </r>
  <r>
    <x v="3"/>
    <x v="1"/>
    <x v="1"/>
    <n v="26"/>
    <s v="SUM"/>
    <x v="1"/>
    <s v="Col R Summer"/>
    <x v="0"/>
    <x v="0"/>
    <x v="0"/>
    <n v="0"/>
  </r>
  <r>
    <x v="3"/>
    <x v="1"/>
    <x v="1"/>
    <n v="26"/>
    <s v="SUM"/>
    <x v="1"/>
    <s v="Col R Summer"/>
    <x v="1"/>
    <x v="0"/>
    <x v="0"/>
    <n v="0"/>
  </r>
  <r>
    <x v="3"/>
    <x v="1"/>
    <x v="1"/>
    <n v="26"/>
    <s v="SUM"/>
    <x v="1"/>
    <s v="Col R Summer"/>
    <x v="2"/>
    <x v="0"/>
    <x v="0"/>
    <n v="1824.41"/>
  </r>
  <r>
    <x v="3"/>
    <x v="1"/>
    <x v="1"/>
    <n v="26"/>
    <s v="SUM"/>
    <x v="1"/>
    <s v="Col R Summer"/>
    <x v="3"/>
    <x v="0"/>
    <x v="0"/>
    <n v="0"/>
  </r>
  <r>
    <x v="4"/>
    <x v="1"/>
    <x v="1"/>
    <n v="26"/>
    <s v="SUM"/>
    <x v="1"/>
    <s v="Col R Summer"/>
    <x v="0"/>
    <x v="0"/>
    <x v="0"/>
    <n v="0"/>
  </r>
  <r>
    <x v="4"/>
    <x v="1"/>
    <x v="1"/>
    <n v="26"/>
    <s v="SUM"/>
    <x v="1"/>
    <s v="Col R Summer"/>
    <x v="1"/>
    <x v="0"/>
    <x v="0"/>
    <n v="0"/>
  </r>
  <r>
    <x v="4"/>
    <x v="1"/>
    <x v="1"/>
    <n v="26"/>
    <s v="SUM"/>
    <x v="1"/>
    <s v="Col R Summer"/>
    <x v="2"/>
    <x v="0"/>
    <x v="0"/>
    <n v="1854.67"/>
  </r>
  <r>
    <x v="4"/>
    <x v="1"/>
    <x v="1"/>
    <n v="26"/>
    <s v="SUM"/>
    <x v="1"/>
    <s v="Col R Summer"/>
    <x v="3"/>
    <x v="0"/>
    <x v="0"/>
    <n v="0"/>
  </r>
  <r>
    <x v="5"/>
    <x v="1"/>
    <x v="1"/>
    <n v="26"/>
    <s v="SUM"/>
    <x v="1"/>
    <s v="Col R Summer"/>
    <x v="0"/>
    <x v="0"/>
    <x v="0"/>
    <n v="0"/>
  </r>
  <r>
    <x v="5"/>
    <x v="1"/>
    <x v="1"/>
    <n v="26"/>
    <s v="SUM"/>
    <x v="1"/>
    <s v="Col R Summer"/>
    <x v="1"/>
    <x v="0"/>
    <x v="0"/>
    <n v="0"/>
  </r>
  <r>
    <x v="5"/>
    <x v="1"/>
    <x v="1"/>
    <n v="26"/>
    <s v="SUM"/>
    <x v="1"/>
    <s v="Col R Summer"/>
    <x v="2"/>
    <x v="0"/>
    <x v="0"/>
    <n v="1312.21"/>
  </r>
  <r>
    <x v="5"/>
    <x v="1"/>
    <x v="1"/>
    <n v="26"/>
    <s v="SUM"/>
    <x v="1"/>
    <s v="Col R Summer"/>
    <x v="3"/>
    <x v="0"/>
    <x v="0"/>
    <n v="0"/>
  </r>
  <r>
    <x v="6"/>
    <x v="1"/>
    <x v="1"/>
    <n v="26"/>
    <s v="SUM"/>
    <x v="1"/>
    <s v="Col R Summer"/>
    <x v="0"/>
    <x v="0"/>
    <x v="0"/>
    <n v="0"/>
  </r>
  <r>
    <x v="6"/>
    <x v="1"/>
    <x v="1"/>
    <n v="26"/>
    <s v="SUM"/>
    <x v="1"/>
    <s v="Col R Summer"/>
    <x v="1"/>
    <x v="0"/>
    <x v="0"/>
    <n v="0"/>
  </r>
  <r>
    <x v="6"/>
    <x v="1"/>
    <x v="1"/>
    <n v="26"/>
    <s v="SUM"/>
    <x v="1"/>
    <s v="Col R Summer"/>
    <x v="2"/>
    <x v="0"/>
    <x v="0"/>
    <n v="883.87"/>
  </r>
  <r>
    <x v="6"/>
    <x v="1"/>
    <x v="1"/>
    <n v="26"/>
    <s v="SUM"/>
    <x v="1"/>
    <s v="Col R Summer"/>
    <x v="3"/>
    <x v="0"/>
    <x v="0"/>
    <n v="0"/>
  </r>
  <r>
    <x v="0"/>
    <x v="2"/>
    <x v="2"/>
    <n v="26"/>
    <s v="SUM"/>
    <x v="1"/>
    <s v="Col R Summer"/>
    <x v="0"/>
    <x v="0"/>
    <x v="0"/>
    <n v="0"/>
  </r>
  <r>
    <x v="0"/>
    <x v="2"/>
    <x v="2"/>
    <n v="26"/>
    <s v="SUM"/>
    <x v="1"/>
    <s v="Col R Summer"/>
    <x v="1"/>
    <x v="0"/>
    <x v="0"/>
    <n v="0"/>
  </r>
  <r>
    <x v="0"/>
    <x v="2"/>
    <x v="2"/>
    <n v="26"/>
    <s v="SUM"/>
    <x v="1"/>
    <s v="Col R Summer"/>
    <x v="2"/>
    <x v="0"/>
    <x v="0"/>
    <n v="7030.51"/>
  </r>
  <r>
    <x v="0"/>
    <x v="2"/>
    <x v="2"/>
    <n v="26"/>
    <s v="SUM"/>
    <x v="1"/>
    <s v="Col R Summer"/>
    <x v="3"/>
    <x v="0"/>
    <x v="0"/>
    <n v="3776.51"/>
  </r>
  <r>
    <x v="1"/>
    <x v="2"/>
    <x v="2"/>
    <n v="26"/>
    <s v="SUM"/>
    <x v="1"/>
    <s v="Col R Summer"/>
    <x v="0"/>
    <x v="0"/>
    <x v="0"/>
    <n v="0"/>
  </r>
  <r>
    <x v="1"/>
    <x v="2"/>
    <x v="2"/>
    <n v="26"/>
    <s v="SUM"/>
    <x v="1"/>
    <s v="Col R Summer"/>
    <x v="1"/>
    <x v="0"/>
    <x v="0"/>
    <n v="0"/>
  </r>
  <r>
    <x v="1"/>
    <x v="2"/>
    <x v="2"/>
    <n v="26"/>
    <s v="SUM"/>
    <x v="1"/>
    <s v="Col R Summer"/>
    <x v="2"/>
    <x v="0"/>
    <x v="0"/>
    <n v="5240.9799999999996"/>
  </r>
  <r>
    <x v="1"/>
    <x v="2"/>
    <x v="2"/>
    <n v="26"/>
    <s v="SUM"/>
    <x v="1"/>
    <s v="Col R Summer"/>
    <x v="3"/>
    <x v="0"/>
    <x v="0"/>
    <n v="1856.47"/>
  </r>
  <r>
    <x v="2"/>
    <x v="2"/>
    <x v="2"/>
    <n v="26"/>
    <s v="SUM"/>
    <x v="1"/>
    <s v="Col R Summer"/>
    <x v="0"/>
    <x v="0"/>
    <x v="0"/>
    <n v="0"/>
  </r>
  <r>
    <x v="2"/>
    <x v="2"/>
    <x v="2"/>
    <n v="26"/>
    <s v="SUM"/>
    <x v="1"/>
    <s v="Col R Summer"/>
    <x v="1"/>
    <x v="0"/>
    <x v="0"/>
    <n v="0"/>
  </r>
  <r>
    <x v="2"/>
    <x v="2"/>
    <x v="2"/>
    <n v="26"/>
    <s v="SUM"/>
    <x v="1"/>
    <s v="Col R Summer"/>
    <x v="2"/>
    <x v="0"/>
    <x v="0"/>
    <n v="6686.15"/>
  </r>
  <r>
    <x v="2"/>
    <x v="2"/>
    <x v="2"/>
    <n v="26"/>
    <s v="SUM"/>
    <x v="1"/>
    <s v="Col R Summer"/>
    <x v="3"/>
    <x v="0"/>
    <x v="0"/>
    <n v="2074.9299999999998"/>
  </r>
  <r>
    <x v="3"/>
    <x v="2"/>
    <x v="2"/>
    <n v="26"/>
    <s v="SUM"/>
    <x v="1"/>
    <s v="Col R Summer"/>
    <x v="0"/>
    <x v="0"/>
    <x v="0"/>
    <n v="0"/>
  </r>
  <r>
    <x v="3"/>
    <x v="2"/>
    <x v="2"/>
    <n v="26"/>
    <s v="SUM"/>
    <x v="1"/>
    <s v="Col R Summer"/>
    <x v="1"/>
    <x v="0"/>
    <x v="0"/>
    <n v="0"/>
  </r>
  <r>
    <x v="3"/>
    <x v="2"/>
    <x v="2"/>
    <n v="26"/>
    <s v="SUM"/>
    <x v="1"/>
    <s v="Col R Summer"/>
    <x v="2"/>
    <x v="0"/>
    <x v="0"/>
    <n v="7664.7"/>
  </r>
  <r>
    <x v="3"/>
    <x v="2"/>
    <x v="2"/>
    <n v="26"/>
    <s v="SUM"/>
    <x v="1"/>
    <s v="Col R Summer"/>
    <x v="3"/>
    <x v="0"/>
    <x v="0"/>
    <n v="3893.68"/>
  </r>
  <r>
    <x v="4"/>
    <x v="2"/>
    <x v="2"/>
    <n v="26"/>
    <s v="SUM"/>
    <x v="1"/>
    <s v="Col R Summer"/>
    <x v="0"/>
    <x v="0"/>
    <x v="0"/>
    <n v="0"/>
  </r>
  <r>
    <x v="4"/>
    <x v="2"/>
    <x v="2"/>
    <n v="26"/>
    <s v="SUM"/>
    <x v="1"/>
    <s v="Col R Summer"/>
    <x v="1"/>
    <x v="0"/>
    <x v="0"/>
    <n v="0"/>
  </r>
  <r>
    <x v="4"/>
    <x v="2"/>
    <x v="2"/>
    <n v="26"/>
    <s v="SUM"/>
    <x v="1"/>
    <s v="Col R Summer"/>
    <x v="2"/>
    <x v="0"/>
    <x v="0"/>
    <n v="7296.02"/>
  </r>
  <r>
    <x v="4"/>
    <x v="2"/>
    <x v="2"/>
    <n v="26"/>
    <s v="SUM"/>
    <x v="1"/>
    <s v="Col R Summer"/>
    <x v="3"/>
    <x v="0"/>
    <x v="0"/>
    <n v="4645.54"/>
  </r>
  <r>
    <x v="5"/>
    <x v="2"/>
    <x v="2"/>
    <n v="26"/>
    <s v="SUM"/>
    <x v="1"/>
    <s v="Col R Summer"/>
    <x v="0"/>
    <x v="0"/>
    <x v="0"/>
    <n v="0"/>
  </r>
  <r>
    <x v="5"/>
    <x v="2"/>
    <x v="2"/>
    <n v="26"/>
    <s v="SUM"/>
    <x v="1"/>
    <s v="Col R Summer"/>
    <x v="1"/>
    <x v="0"/>
    <x v="0"/>
    <n v="0"/>
  </r>
  <r>
    <x v="5"/>
    <x v="2"/>
    <x v="2"/>
    <n v="26"/>
    <s v="SUM"/>
    <x v="1"/>
    <s v="Col R Summer"/>
    <x v="2"/>
    <x v="0"/>
    <x v="0"/>
    <n v="6690.11"/>
  </r>
  <r>
    <x v="5"/>
    <x v="2"/>
    <x v="2"/>
    <n v="26"/>
    <s v="SUM"/>
    <x v="1"/>
    <s v="Col R Summer"/>
    <x v="3"/>
    <x v="0"/>
    <x v="0"/>
    <n v="4679.08"/>
  </r>
  <r>
    <x v="6"/>
    <x v="2"/>
    <x v="2"/>
    <n v="26"/>
    <s v="SUM"/>
    <x v="1"/>
    <s v="Col R Summer"/>
    <x v="0"/>
    <x v="0"/>
    <x v="0"/>
    <n v="0"/>
  </r>
  <r>
    <x v="6"/>
    <x v="2"/>
    <x v="2"/>
    <n v="26"/>
    <s v="SUM"/>
    <x v="1"/>
    <s v="Col R Summer"/>
    <x v="1"/>
    <x v="0"/>
    <x v="0"/>
    <n v="0"/>
  </r>
  <r>
    <x v="6"/>
    <x v="2"/>
    <x v="2"/>
    <n v="26"/>
    <s v="SUM"/>
    <x v="1"/>
    <s v="Col R Summer"/>
    <x v="2"/>
    <x v="0"/>
    <x v="0"/>
    <n v="3628.09"/>
  </r>
  <r>
    <x v="6"/>
    <x v="2"/>
    <x v="2"/>
    <n v="26"/>
    <s v="SUM"/>
    <x v="1"/>
    <s v="Col R Summer"/>
    <x v="3"/>
    <x v="0"/>
    <x v="0"/>
    <n v="2091.27"/>
  </r>
  <r>
    <x v="0"/>
    <x v="3"/>
    <x v="3"/>
    <n v="26"/>
    <s v="SUM"/>
    <x v="1"/>
    <s v="Col R Summer"/>
    <x v="0"/>
    <x v="0"/>
    <x v="0"/>
    <n v="394.38"/>
  </r>
  <r>
    <x v="0"/>
    <x v="3"/>
    <x v="3"/>
    <n v="26"/>
    <s v="SUM"/>
    <x v="1"/>
    <s v="Col R Summer"/>
    <x v="1"/>
    <x v="0"/>
    <x v="0"/>
    <n v="65.33"/>
  </r>
  <r>
    <x v="0"/>
    <x v="3"/>
    <x v="3"/>
    <n v="26"/>
    <s v="SUM"/>
    <x v="1"/>
    <s v="Col R Summer"/>
    <x v="2"/>
    <x v="0"/>
    <x v="0"/>
    <n v="56.23"/>
  </r>
  <r>
    <x v="0"/>
    <x v="3"/>
    <x v="3"/>
    <n v="26"/>
    <s v="SUM"/>
    <x v="1"/>
    <s v="Col R Summer"/>
    <x v="3"/>
    <x v="0"/>
    <x v="0"/>
    <n v="0"/>
  </r>
  <r>
    <x v="1"/>
    <x v="3"/>
    <x v="3"/>
    <n v="26"/>
    <s v="SUM"/>
    <x v="1"/>
    <s v="Col R Summer"/>
    <x v="0"/>
    <x v="0"/>
    <x v="0"/>
    <n v="105.7"/>
  </r>
  <r>
    <x v="1"/>
    <x v="3"/>
    <x v="3"/>
    <n v="26"/>
    <s v="SUM"/>
    <x v="1"/>
    <s v="Col R Summer"/>
    <x v="1"/>
    <x v="0"/>
    <x v="0"/>
    <n v="16.920000000000002"/>
  </r>
  <r>
    <x v="1"/>
    <x v="3"/>
    <x v="3"/>
    <n v="26"/>
    <s v="SUM"/>
    <x v="1"/>
    <s v="Col R Summer"/>
    <x v="2"/>
    <x v="0"/>
    <x v="0"/>
    <n v="14.52"/>
  </r>
  <r>
    <x v="1"/>
    <x v="3"/>
    <x v="3"/>
    <n v="26"/>
    <s v="SUM"/>
    <x v="1"/>
    <s v="Col R Summer"/>
    <x v="3"/>
    <x v="0"/>
    <x v="0"/>
    <n v="0"/>
  </r>
  <r>
    <x v="2"/>
    <x v="3"/>
    <x v="3"/>
    <n v="26"/>
    <s v="SUM"/>
    <x v="1"/>
    <s v="Col R Summer"/>
    <x v="0"/>
    <x v="0"/>
    <x v="0"/>
    <n v="222.76"/>
  </r>
  <r>
    <x v="2"/>
    <x v="3"/>
    <x v="3"/>
    <n v="26"/>
    <s v="SUM"/>
    <x v="1"/>
    <s v="Col R Summer"/>
    <x v="1"/>
    <x v="0"/>
    <x v="0"/>
    <n v="43.23"/>
  </r>
  <r>
    <x v="2"/>
    <x v="3"/>
    <x v="3"/>
    <n v="26"/>
    <s v="SUM"/>
    <x v="1"/>
    <s v="Col R Summer"/>
    <x v="2"/>
    <x v="0"/>
    <x v="0"/>
    <n v="35.58"/>
  </r>
  <r>
    <x v="2"/>
    <x v="3"/>
    <x v="3"/>
    <n v="26"/>
    <s v="SUM"/>
    <x v="1"/>
    <s v="Col R Summer"/>
    <x v="3"/>
    <x v="0"/>
    <x v="0"/>
    <n v="0"/>
  </r>
  <r>
    <x v="3"/>
    <x v="3"/>
    <x v="3"/>
    <n v="26"/>
    <s v="SUM"/>
    <x v="1"/>
    <s v="Col R Summer"/>
    <x v="0"/>
    <x v="0"/>
    <x v="0"/>
    <n v="103.61"/>
  </r>
  <r>
    <x v="3"/>
    <x v="3"/>
    <x v="3"/>
    <n v="26"/>
    <s v="SUM"/>
    <x v="1"/>
    <s v="Col R Summer"/>
    <x v="1"/>
    <x v="0"/>
    <x v="0"/>
    <n v="24.65"/>
  </r>
  <r>
    <x v="3"/>
    <x v="3"/>
    <x v="3"/>
    <n v="26"/>
    <s v="SUM"/>
    <x v="1"/>
    <s v="Col R Summer"/>
    <x v="2"/>
    <x v="0"/>
    <x v="0"/>
    <n v="24.42"/>
  </r>
  <r>
    <x v="3"/>
    <x v="3"/>
    <x v="3"/>
    <n v="26"/>
    <s v="SUM"/>
    <x v="1"/>
    <s v="Col R Summer"/>
    <x v="3"/>
    <x v="0"/>
    <x v="0"/>
    <n v="0"/>
  </r>
  <r>
    <x v="4"/>
    <x v="3"/>
    <x v="3"/>
    <n v="26"/>
    <s v="SUM"/>
    <x v="1"/>
    <s v="Col R Summer"/>
    <x v="0"/>
    <x v="0"/>
    <x v="0"/>
    <n v="299.88"/>
  </r>
  <r>
    <x v="4"/>
    <x v="3"/>
    <x v="3"/>
    <n v="26"/>
    <s v="SUM"/>
    <x v="1"/>
    <s v="Col R Summer"/>
    <x v="1"/>
    <x v="0"/>
    <x v="0"/>
    <n v="55.04"/>
  </r>
  <r>
    <x v="4"/>
    <x v="3"/>
    <x v="3"/>
    <n v="26"/>
    <s v="SUM"/>
    <x v="1"/>
    <s v="Col R Summer"/>
    <x v="2"/>
    <x v="0"/>
    <x v="0"/>
    <n v="64.25"/>
  </r>
  <r>
    <x v="4"/>
    <x v="3"/>
    <x v="3"/>
    <n v="26"/>
    <s v="SUM"/>
    <x v="1"/>
    <s v="Col R Summer"/>
    <x v="3"/>
    <x v="0"/>
    <x v="0"/>
    <n v="0"/>
  </r>
  <r>
    <x v="5"/>
    <x v="3"/>
    <x v="3"/>
    <n v="26"/>
    <s v="SUM"/>
    <x v="1"/>
    <s v="Col R Summer"/>
    <x v="0"/>
    <x v="0"/>
    <x v="0"/>
    <n v="156.34"/>
  </r>
  <r>
    <x v="5"/>
    <x v="3"/>
    <x v="3"/>
    <n v="26"/>
    <s v="SUM"/>
    <x v="1"/>
    <s v="Col R Summer"/>
    <x v="1"/>
    <x v="0"/>
    <x v="0"/>
    <n v="28.21"/>
  </r>
  <r>
    <x v="5"/>
    <x v="3"/>
    <x v="3"/>
    <n v="26"/>
    <s v="SUM"/>
    <x v="1"/>
    <s v="Col R Summer"/>
    <x v="2"/>
    <x v="0"/>
    <x v="0"/>
    <n v="26.52"/>
  </r>
  <r>
    <x v="5"/>
    <x v="3"/>
    <x v="3"/>
    <n v="26"/>
    <s v="SUM"/>
    <x v="1"/>
    <s v="Col R Summer"/>
    <x v="3"/>
    <x v="0"/>
    <x v="0"/>
    <n v="0"/>
  </r>
  <r>
    <x v="6"/>
    <x v="3"/>
    <x v="3"/>
    <n v="26"/>
    <s v="SUM"/>
    <x v="1"/>
    <s v="Col R Summer"/>
    <x v="0"/>
    <x v="0"/>
    <x v="0"/>
    <n v="276.10000000000002"/>
  </r>
  <r>
    <x v="6"/>
    <x v="3"/>
    <x v="3"/>
    <n v="26"/>
    <s v="SUM"/>
    <x v="1"/>
    <s v="Col R Summer"/>
    <x v="1"/>
    <x v="0"/>
    <x v="0"/>
    <n v="42.07"/>
  </r>
  <r>
    <x v="6"/>
    <x v="3"/>
    <x v="3"/>
    <n v="26"/>
    <s v="SUM"/>
    <x v="1"/>
    <s v="Col R Summer"/>
    <x v="2"/>
    <x v="0"/>
    <x v="0"/>
    <n v="40.340000000000003"/>
  </r>
  <r>
    <x v="6"/>
    <x v="3"/>
    <x v="3"/>
    <n v="26"/>
    <s v="SUM"/>
    <x v="1"/>
    <s v="Col R Summer"/>
    <x v="3"/>
    <x v="0"/>
    <x v="0"/>
    <n v="0"/>
  </r>
  <r>
    <x v="0"/>
    <x v="4"/>
    <x v="4"/>
    <n v="26"/>
    <s v="SUM"/>
    <x v="1"/>
    <s v="Col R Summer"/>
    <x v="0"/>
    <x v="0"/>
    <x v="0"/>
    <n v="0"/>
  </r>
  <r>
    <x v="0"/>
    <x v="4"/>
    <x v="4"/>
    <n v="26"/>
    <s v="SUM"/>
    <x v="1"/>
    <s v="Col R Summer"/>
    <x v="1"/>
    <x v="0"/>
    <x v="0"/>
    <n v="0"/>
  </r>
  <r>
    <x v="0"/>
    <x v="4"/>
    <x v="4"/>
    <n v="26"/>
    <s v="SUM"/>
    <x v="1"/>
    <s v="Col R Summer"/>
    <x v="2"/>
    <x v="0"/>
    <x v="0"/>
    <n v="0"/>
  </r>
  <r>
    <x v="0"/>
    <x v="4"/>
    <x v="4"/>
    <n v="26"/>
    <s v="SUM"/>
    <x v="1"/>
    <s v="Col R Summer"/>
    <x v="3"/>
    <x v="0"/>
    <x v="0"/>
    <n v="0"/>
  </r>
  <r>
    <x v="1"/>
    <x v="4"/>
    <x v="4"/>
    <n v="26"/>
    <s v="SUM"/>
    <x v="1"/>
    <s v="Col R Summer"/>
    <x v="0"/>
    <x v="0"/>
    <x v="0"/>
    <n v="0"/>
  </r>
  <r>
    <x v="1"/>
    <x v="4"/>
    <x v="4"/>
    <n v="26"/>
    <s v="SUM"/>
    <x v="1"/>
    <s v="Col R Summer"/>
    <x v="1"/>
    <x v="0"/>
    <x v="0"/>
    <n v="0.22"/>
  </r>
  <r>
    <x v="1"/>
    <x v="4"/>
    <x v="4"/>
    <n v="26"/>
    <s v="SUM"/>
    <x v="1"/>
    <s v="Col R Summer"/>
    <x v="2"/>
    <x v="0"/>
    <x v="0"/>
    <n v="0.52"/>
  </r>
  <r>
    <x v="1"/>
    <x v="4"/>
    <x v="4"/>
    <n v="26"/>
    <s v="SUM"/>
    <x v="1"/>
    <s v="Col R Summer"/>
    <x v="3"/>
    <x v="0"/>
    <x v="0"/>
    <n v="0.13"/>
  </r>
  <r>
    <x v="2"/>
    <x v="4"/>
    <x v="4"/>
    <n v="26"/>
    <s v="SUM"/>
    <x v="1"/>
    <s v="Col R Summer"/>
    <x v="0"/>
    <x v="0"/>
    <x v="0"/>
    <n v="0"/>
  </r>
  <r>
    <x v="2"/>
    <x v="4"/>
    <x v="4"/>
    <n v="26"/>
    <s v="SUM"/>
    <x v="1"/>
    <s v="Col R Summer"/>
    <x v="1"/>
    <x v="0"/>
    <x v="0"/>
    <n v="0"/>
  </r>
  <r>
    <x v="2"/>
    <x v="4"/>
    <x v="4"/>
    <n v="26"/>
    <s v="SUM"/>
    <x v="1"/>
    <s v="Col R Summer"/>
    <x v="2"/>
    <x v="0"/>
    <x v="0"/>
    <n v="0"/>
  </r>
  <r>
    <x v="2"/>
    <x v="4"/>
    <x v="4"/>
    <n v="26"/>
    <s v="SUM"/>
    <x v="1"/>
    <s v="Col R Summer"/>
    <x v="3"/>
    <x v="0"/>
    <x v="0"/>
    <n v="0"/>
  </r>
  <r>
    <x v="3"/>
    <x v="4"/>
    <x v="4"/>
    <n v="26"/>
    <s v="SUM"/>
    <x v="1"/>
    <s v="Col R Summer"/>
    <x v="0"/>
    <x v="0"/>
    <x v="0"/>
    <n v="0"/>
  </r>
  <r>
    <x v="3"/>
    <x v="4"/>
    <x v="4"/>
    <n v="26"/>
    <s v="SUM"/>
    <x v="1"/>
    <s v="Col R Summer"/>
    <x v="1"/>
    <x v="0"/>
    <x v="0"/>
    <n v="0"/>
  </r>
  <r>
    <x v="3"/>
    <x v="4"/>
    <x v="4"/>
    <n v="26"/>
    <s v="SUM"/>
    <x v="1"/>
    <s v="Col R Summer"/>
    <x v="2"/>
    <x v="0"/>
    <x v="0"/>
    <n v="0"/>
  </r>
  <r>
    <x v="3"/>
    <x v="4"/>
    <x v="4"/>
    <n v="26"/>
    <s v="SUM"/>
    <x v="1"/>
    <s v="Col R Summer"/>
    <x v="3"/>
    <x v="0"/>
    <x v="0"/>
    <n v="0"/>
  </r>
  <r>
    <x v="4"/>
    <x v="4"/>
    <x v="4"/>
    <n v="26"/>
    <s v="SUM"/>
    <x v="1"/>
    <s v="Col R Summer"/>
    <x v="0"/>
    <x v="0"/>
    <x v="0"/>
    <n v="0"/>
  </r>
  <r>
    <x v="4"/>
    <x v="4"/>
    <x v="4"/>
    <n v="26"/>
    <s v="SUM"/>
    <x v="1"/>
    <s v="Col R Summer"/>
    <x v="1"/>
    <x v="0"/>
    <x v="0"/>
    <n v="0"/>
  </r>
  <r>
    <x v="4"/>
    <x v="4"/>
    <x v="4"/>
    <n v="26"/>
    <s v="SUM"/>
    <x v="1"/>
    <s v="Col R Summer"/>
    <x v="2"/>
    <x v="0"/>
    <x v="0"/>
    <n v="0"/>
  </r>
  <r>
    <x v="4"/>
    <x v="4"/>
    <x v="4"/>
    <n v="26"/>
    <s v="SUM"/>
    <x v="1"/>
    <s v="Col R Summer"/>
    <x v="3"/>
    <x v="0"/>
    <x v="0"/>
    <n v="0"/>
  </r>
  <r>
    <x v="5"/>
    <x v="4"/>
    <x v="4"/>
    <n v="26"/>
    <s v="SUM"/>
    <x v="1"/>
    <s v="Col R Summer"/>
    <x v="0"/>
    <x v="0"/>
    <x v="0"/>
    <n v="0"/>
  </r>
  <r>
    <x v="5"/>
    <x v="4"/>
    <x v="4"/>
    <n v="26"/>
    <s v="SUM"/>
    <x v="1"/>
    <s v="Col R Summer"/>
    <x v="1"/>
    <x v="0"/>
    <x v="0"/>
    <n v="0"/>
  </r>
  <r>
    <x v="5"/>
    <x v="4"/>
    <x v="4"/>
    <n v="26"/>
    <s v="SUM"/>
    <x v="1"/>
    <s v="Col R Summer"/>
    <x v="2"/>
    <x v="0"/>
    <x v="0"/>
    <n v="0"/>
  </r>
  <r>
    <x v="5"/>
    <x v="4"/>
    <x v="4"/>
    <n v="26"/>
    <s v="SUM"/>
    <x v="1"/>
    <s v="Col R Summer"/>
    <x v="3"/>
    <x v="0"/>
    <x v="0"/>
    <n v="0"/>
  </r>
  <r>
    <x v="6"/>
    <x v="4"/>
    <x v="4"/>
    <n v="26"/>
    <s v="SUM"/>
    <x v="1"/>
    <s v="Col R Summer"/>
    <x v="0"/>
    <x v="0"/>
    <x v="0"/>
    <n v="0"/>
  </r>
  <r>
    <x v="6"/>
    <x v="4"/>
    <x v="4"/>
    <n v="26"/>
    <s v="SUM"/>
    <x v="1"/>
    <s v="Col R Summer"/>
    <x v="1"/>
    <x v="0"/>
    <x v="0"/>
    <n v="0"/>
  </r>
  <r>
    <x v="6"/>
    <x v="4"/>
    <x v="4"/>
    <n v="26"/>
    <s v="SUM"/>
    <x v="1"/>
    <s v="Col R Summer"/>
    <x v="2"/>
    <x v="0"/>
    <x v="0"/>
    <n v="0"/>
  </r>
  <r>
    <x v="6"/>
    <x v="4"/>
    <x v="4"/>
    <n v="26"/>
    <s v="SUM"/>
    <x v="1"/>
    <s v="Col R Summer"/>
    <x v="3"/>
    <x v="0"/>
    <x v="0"/>
    <n v="0"/>
  </r>
  <r>
    <x v="0"/>
    <x v="5"/>
    <x v="5"/>
    <n v="26"/>
    <s v="SUM"/>
    <x v="1"/>
    <s v="Col R Summer"/>
    <x v="0"/>
    <x v="0"/>
    <x v="0"/>
    <n v="2535.1"/>
  </r>
  <r>
    <x v="0"/>
    <x v="5"/>
    <x v="5"/>
    <n v="26"/>
    <s v="SUM"/>
    <x v="1"/>
    <s v="Col R Summer"/>
    <x v="1"/>
    <x v="0"/>
    <x v="0"/>
    <n v="1029.1500000000001"/>
  </r>
  <r>
    <x v="0"/>
    <x v="5"/>
    <x v="5"/>
    <n v="26"/>
    <s v="SUM"/>
    <x v="1"/>
    <s v="Col R Summer"/>
    <x v="2"/>
    <x v="0"/>
    <x v="0"/>
    <n v="942.42"/>
  </r>
  <r>
    <x v="0"/>
    <x v="5"/>
    <x v="5"/>
    <n v="26"/>
    <s v="SUM"/>
    <x v="1"/>
    <s v="Col R Summer"/>
    <x v="3"/>
    <x v="0"/>
    <x v="0"/>
    <n v="0"/>
  </r>
  <r>
    <x v="1"/>
    <x v="5"/>
    <x v="5"/>
    <n v="26"/>
    <s v="SUM"/>
    <x v="1"/>
    <s v="Col R Summer"/>
    <x v="0"/>
    <x v="0"/>
    <x v="0"/>
    <n v="3307.42"/>
  </r>
  <r>
    <x v="1"/>
    <x v="5"/>
    <x v="5"/>
    <n v="26"/>
    <s v="SUM"/>
    <x v="1"/>
    <s v="Col R Summer"/>
    <x v="1"/>
    <x v="0"/>
    <x v="0"/>
    <n v="1302.43"/>
  </r>
  <r>
    <x v="1"/>
    <x v="5"/>
    <x v="5"/>
    <n v="26"/>
    <s v="SUM"/>
    <x v="1"/>
    <s v="Col R Summer"/>
    <x v="2"/>
    <x v="0"/>
    <x v="0"/>
    <n v="1168.04"/>
  </r>
  <r>
    <x v="1"/>
    <x v="5"/>
    <x v="5"/>
    <n v="26"/>
    <s v="SUM"/>
    <x v="1"/>
    <s v="Col R Summer"/>
    <x v="3"/>
    <x v="0"/>
    <x v="0"/>
    <n v="0"/>
  </r>
  <r>
    <x v="2"/>
    <x v="5"/>
    <x v="5"/>
    <n v="26"/>
    <s v="SUM"/>
    <x v="1"/>
    <s v="Col R Summer"/>
    <x v="0"/>
    <x v="0"/>
    <x v="0"/>
    <n v="4635.25"/>
  </r>
  <r>
    <x v="2"/>
    <x v="5"/>
    <x v="5"/>
    <n v="26"/>
    <s v="SUM"/>
    <x v="1"/>
    <s v="Col R Summer"/>
    <x v="1"/>
    <x v="0"/>
    <x v="0"/>
    <n v="2215.9899999999998"/>
  </r>
  <r>
    <x v="2"/>
    <x v="5"/>
    <x v="5"/>
    <n v="26"/>
    <s v="SUM"/>
    <x v="1"/>
    <s v="Col R Summer"/>
    <x v="2"/>
    <x v="0"/>
    <x v="0"/>
    <n v="1903.93"/>
  </r>
  <r>
    <x v="2"/>
    <x v="5"/>
    <x v="5"/>
    <n v="26"/>
    <s v="SUM"/>
    <x v="1"/>
    <s v="Col R Summer"/>
    <x v="3"/>
    <x v="0"/>
    <x v="0"/>
    <n v="0"/>
  </r>
  <r>
    <x v="3"/>
    <x v="5"/>
    <x v="5"/>
    <n v="26"/>
    <s v="SUM"/>
    <x v="1"/>
    <s v="Col R Summer"/>
    <x v="0"/>
    <x v="0"/>
    <x v="0"/>
    <n v="4037.16"/>
  </r>
  <r>
    <x v="3"/>
    <x v="5"/>
    <x v="5"/>
    <n v="26"/>
    <s v="SUM"/>
    <x v="1"/>
    <s v="Col R Summer"/>
    <x v="1"/>
    <x v="0"/>
    <x v="0"/>
    <n v="2364.96"/>
  </r>
  <r>
    <x v="3"/>
    <x v="5"/>
    <x v="5"/>
    <n v="26"/>
    <s v="SUM"/>
    <x v="1"/>
    <s v="Col R Summer"/>
    <x v="2"/>
    <x v="0"/>
    <x v="0"/>
    <n v="2446.5100000000002"/>
  </r>
  <r>
    <x v="3"/>
    <x v="5"/>
    <x v="5"/>
    <n v="26"/>
    <s v="SUM"/>
    <x v="1"/>
    <s v="Col R Summer"/>
    <x v="3"/>
    <x v="0"/>
    <x v="0"/>
    <n v="0"/>
  </r>
  <r>
    <x v="4"/>
    <x v="5"/>
    <x v="5"/>
    <n v="26"/>
    <s v="SUM"/>
    <x v="1"/>
    <s v="Col R Summer"/>
    <x v="0"/>
    <x v="0"/>
    <x v="0"/>
    <n v="4826.6000000000004"/>
  </r>
  <r>
    <x v="4"/>
    <x v="5"/>
    <x v="5"/>
    <n v="26"/>
    <s v="SUM"/>
    <x v="1"/>
    <s v="Col R Summer"/>
    <x v="1"/>
    <x v="0"/>
    <x v="0"/>
    <n v="2176.5"/>
  </r>
  <r>
    <x v="4"/>
    <x v="5"/>
    <x v="5"/>
    <n v="26"/>
    <s v="SUM"/>
    <x v="1"/>
    <s v="Col R Summer"/>
    <x v="2"/>
    <x v="0"/>
    <x v="0"/>
    <n v="2672"/>
  </r>
  <r>
    <x v="4"/>
    <x v="5"/>
    <x v="5"/>
    <n v="26"/>
    <s v="SUM"/>
    <x v="1"/>
    <s v="Col R Summer"/>
    <x v="3"/>
    <x v="0"/>
    <x v="0"/>
    <n v="0"/>
  </r>
  <r>
    <x v="5"/>
    <x v="5"/>
    <x v="5"/>
    <n v="26"/>
    <s v="SUM"/>
    <x v="1"/>
    <s v="Col R Summer"/>
    <x v="0"/>
    <x v="0"/>
    <x v="0"/>
    <n v="4029.41"/>
  </r>
  <r>
    <x v="5"/>
    <x v="5"/>
    <x v="5"/>
    <n v="26"/>
    <s v="SUM"/>
    <x v="1"/>
    <s v="Col R Summer"/>
    <x v="1"/>
    <x v="0"/>
    <x v="0"/>
    <n v="1784.87"/>
  </r>
  <r>
    <x v="5"/>
    <x v="5"/>
    <x v="5"/>
    <n v="26"/>
    <s v="SUM"/>
    <x v="1"/>
    <s v="Col R Summer"/>
    <x v="2"/>
    <x v="0"/>
    <x v="0"/>
    <n v="1748"/>
  </r>
  <r>
    <x v="5"/>
    <x v="5"/>
    <x v="5"/>
    <n v="26"/>
    <s v="SUM"/>
    <x v="1"/>
    <s v="Col R Summer"/>
    <x v="3"/>
    <x v="0"/>
    <x v="0"/>
    <n v="0"/>
  </r>
  <r>
    <x v="6"/>
    <x v="5"/>
    <x v="5"/>
    <n v="26"/>
    <s v="SUM"/>
    <x v="1"/>
    <s v="Col R Summer"/>
    <x v="0"/>
    <x v="0"/>
    <x v="0"/>
    <n v="5188.18"/>
  </r>
  <r>
    <x v="6"/>
    <x v="5"/>
    <x v="5"/>
    <n v="26"/>
    <s v="SUM"/>
    <x v="1"/>
    <s v="Col R Summer"/>
    <x v="1"/>
    <x v="0"/>
    <x v="0"/>
    <n v="1951.47"/>
  </r>
  <r>
    <x v="6"/>
    <x v="5"/>
    <x v="5"/>
    <n v="26"/>
    <s v="SUM"/>
    <x v="1"/>
    <s v="Col R Summer"/>
    <x v="2"/>
    <x v="0"/>
    <x v="0"/>
    <n v="1931.71"/>
  </r>
  <r>
    <x v="6"/>
    <x v="5"/>
    <x v="5"/>
    <n v="26"/>
    <s v="SUM"/>
    <x v="1"/>
    <s v="Col R Summer"/>
    <x v="3"/>
    <x v="0"/>
    <x v="0"/>
    <n v="0"/>
  </r>
  <r>
    <x v="0"/>
    <x v="6"/>
    <x v="6"/>
    <n v="26"/>
    <s v="SUM"/>
    <x v="1"/>
    <s v="Col R Summer"/>
    <x v="0"/>
    <x v="0"/>
    <x v="0"/>
    <n v="0"/>
  </r>
  <r>
    <x v="0"/>
    <x v="6"/>
    <x v="6"/>
    <n v="26"/>
    <s v="SUM"/>
    <x v="1"/>
    <s v="Col R Summer"/>
    <x v="1"/>
    <x v="0"/>
    <x v="0"/>
    <n v="71.63"/>
  </r>
  <r>
    <x v="0"/>
    <x v="6"/>
    <x v="6"/>
    <n v="26"/>
    <s v="SUM"/>
    <x v="1"/>
    <s v="Col R Summer"/>
    <x v="2"/>
    <x v="0"/>
    <x v="0"/>
    <n v="196.04"/>
  </r>
  <r>
    <x v="0"/>
    <x v="6"/>
    <x v="6"/>
    <n v="26"/>
    <s v="SUM"/>
    <x v="1"/>
    <s v="Col R Summer"/>
    <x v="3"/>
    <x v="0"/>
    <x v="0"/>
    <n v="0"/>
  </r>
  <r>
    <x v="1"/>
    <x v="6"/>
    <x v="6"/>
    <n v="26"/>
    <s v="SUM"/>
    <x v="1"/>
    <s v="Col R Summer"/>
    <x v="0"/>
    <x v="0"/>
    <x v="0"/>
    <n v="0"/>
  </r>
  <r>
    <x v="1"/>
    <x v="6"/>
    <x v="6"/>
    <n v="26"/>
    <s v="SUM"/>
    <x v="1"/>
    <s v="Col R Summer"/>
    <x v="1"/>
    <x v="0"/>
    <x v="0"/>
    <n v="84.45"/>
  </r>
  <r>
    <x v="1"/>
    <x v="6"/>
    <x v="6"/>
    <n v="26"/>
    <s v="SUM"/>
    <x v="1"/>
    <s v="Col R Summer"/>
    <x v="2"/>
    <x v="0"/>
    <x v="0"/>
    <n v="226.35"/>
  </r>
  <r>
    <x v="1"/>
    <x v="6"/>
    <x v="6"/>
    <n v="26"/>
    <s v="SUM"/>
    <x v="1"/>
    <s v="Col R Summer"/>
    <x v="3"/>
    <x v="0"/>
    <x v="0"/>
    <n v="0"/>
  </r>
  <r>
    <x v="2"/>
    <x v="6"/>
    <x v="6"/>
    <n v="26"/>
    <s v="SUM"/>
    <x v="1"/>
    <s v="Col R Summer"/>
    <x v="0"/>
    <x v="0"/>
    <x v="0"/>
    <n v="0"/>
  </r>
  <r>
    <x v="2"/>
    <x v="6"/>
    <x v="6"/>
    <n v="26"/>
    <s v="SUM"/>
    <x v="1"/>
    <s v="Col R Summer"/>
    <x v="1"/>
    <x v="0"/>
    <x v="0"/>
    <n v="102.7"/>
  </r>
  <r>
    <x v="2"/>
    <x v="6"/>
    <x v="6"/>
    <n v="26"/>
    <s v="SUM"/>
    <x v="1"/>
    <s v="Col R Summer"/>
    <x v="2"/>
    <x v="0"/>
    <x v="0"/>
    <n v="263.72000000000003"/>
  </r>
  <r>
    <x v="2"/>
    <x v="6"/>
    <x v="6"/>
    <n v="26"/>
    <s v="SUM"/>
    <x v="1"/>
    <s v="Col R Summer"/>
    <x v="3"/>
    <x v="0"/>
    <x v="0"/>
    <n v="0"/>
  </r>
  <r>
    <x v="3"/>
    <x v="6"/>
    <x v="6"/>
    <n v="26"/>
    <s v="SUM"/>
    <x v="1"/>
    <s v="Col R Summer"/>
    <x v="0"/>
    <x v="0"/>
    <x v="0"/>
    <n v="0"/>
  </r>
  <r>
    <x v="3"/>
    <x v="6"/>
    <x v="6"/>
    <n v="26"/>
    <s v="SUM"/>
    <x v="1"/>
    <s v="Col R Summer"/>
    <x v="1"/>
    <x v="0"/>
    <x v="0"/>
    <n v="102.87"/>
  </r>
  <r>
    <x v="3"/>
    <x v="6"/>
    <x v="6"/>
    <n v="26"/>
    <s v="SUM"/>
    <x v="1"/>
    <s v="Col R Summer"/>
    <x v="2"/>
    <x v="0"/>
    <x v="0"/>
    <n v="318.05"/>
  </r>
  <r>
    <x v="3"/>
    <x v="6"/>
    <x v="6"/>
    <n v="26"/>
    <s v="SUM"/>
    <x v="1"/>
    <s v="Col R Summer"/>
    <x v="3"/>
    <x v="0"/>
    <x v="0"/>
    <n v="0"/>
  </r>
  <r>
    <x v="4"/>
    <x v="6"/>
    <x v="6"/>
    <n v="26"/>
    <s v="SUM"/>
    <x v="1"/>
    <s v="Col R Summer"/>
    <x v="0"/>
    <x v="0"/>
    <x v="0"/>
    <n v="0"/>
  </r>
  <r>
    <x v="4"/>
    <x v="6"/>
    <x v="6"/>
    <n v="26"/>
    <s v="SUM"/>
    <x v="1"/>
    <s v="Col R Summer"/>
    <x v="1"/>
    <x v="0"/>
    <x v="0"/>
    <n v="83.49"/>
  </r>
  <r>
    <x v="4"/>
    <x v="6"/>
    <x v="6"/>
    <n v="26"/>
    <s v="SUM"/>
    <x v="1"/>
    <s v="Col R Summer"/>
    <x v="2"/>
    <x v="0"/>
    <x v="0"/>
    <n v="306.32"/>
  </r>
  <r>
    <x v="4"/>
    <x v="6"/>
    <x v="6"/>
    <n v="26"/>
    <s v="SUM"/>
    <x v="1"/>
    <s v="Col R Summer"/>
    <x v="3"/>
    <x v="0"/>
    <x v="0"/>
    <n v="0"/>
  </r>
  <r>
    <x v="5"/>
    <x v="6"/>
    <x v="6"/>
    <n v="26"/>
    <s v="SUM"/>
    <x v="1"/>
    <s v="Col R Summer"/>
    <x v="0"/>
    <x v="0"/>
    <x v="0"/>
    <n v="0"/>
  </r>
  <r>
    <x v="5"/>
    <x v="6"/>
    <x v="6"/>
    <n v="26"/>
    <s v="SUM"/>
    <x v="1"/>
    <s v="Col R Summer"/>
    <x v="1"/>
    <x v="0"/>
    <x v="0"/>
    <n v="88.86"/>
  </r>
  <r>
    <x v="5"/>
    <x v="6"/>
    <x v="6"/>
    <n v="26"/>
    <s v="SUM"/>
    <x v="1"/>
    <s v="Col R Summer"/>
    <x v="2"/>
    <x v="0"/>
    <x v="0"/>
    <n v="260.10000000000002"/>
  </r>
  <r>
    <x v="5"/>
    <x v="6"/>
    <x v="6"/>
    <n v="26"/>
    <s v="SUM"/>
    <x v="1"/>
    <s v="Col R Summer"/>
    <x v="3"/>
    <x v="0"/>
    <x v="0"/>
    <n v="0"/>
  </r>
  <r>
    <x v="6"/>
    <x v="6"/>
    <x v="6"/>
    <n v="26"/>
    <s v="SUM"/>
    <x v="1"/>
    <s v="Col R Summer"/>
    <x v="0"/>
    <x v="0"/>
    <x v="0"/>
    <n v="0"/>
  </r>
  <r>
    <x v="6"/>
    <x v="6"/>
    <x v="6"/>
    <n v="26"/>
    <s v="SUM"/>
    <x v="1"/>
    <s v="Col R Summer"/>
    <x v="1"/>
    <x v="0"/>
    <x v="0"/>
    <n v="97.16"/>
  </r>
  <r>
    <x v="6"/>
    <x v="6"/>
    <x v="6"/>
    <n v="26"/>
    <s v="SUM"/>
    <x v="1"/>
    <s v="Col R Summer"/>
    <x v="2"/>
    <x v="0"/>
    <x v="0"/>
    <n v="287.44"/>
  </r>
  <r>
    <x v="6"/>
    <x v="6"/>
    <x v="6"/>
    <n v="26"/>
    <s v="SUM"/>
    <x v="1"/>
    <s v="Col R Summer"/>
    <x v="3"/>
    <x v="0"/>
    <x v="0"/>
    <n v="0"/>
  </r>
  <r>
    <x v="0"/>
    <x v="7"/>
    <x v="7"/>
    <n v="26"/>
    <s v="SUM"/>
    <x v="1"/>
    <s v="Col R Summer"/>
    <x v="0"/>
    <x v="0"/>
    <x v="0"/>
    <n v="0"/>
  </r>
  <r>
    <x v="0"/>
    <x v="7"/>
    <x v="7"/>
    <n v="26"/>
    <s v="SUM"/>
    <x v="1"/>
    <s v="Col R Summer"/>
    <x v="1"/>
    <x v="0"/>
    <x v="0"/>
    <n v="0"/>
  </r>
  <r>
    <x v="0"/>
    <x v="7"/>
    <x v="7"/>
    <n v="26"/>
    <s v="SUM"/>
    <x v="1"/>
    <s v="Col R Summer"/>
    <x v="2"/>
    <x v="0"/>
    <x v="0"/>
    <n v="0"/>
  </r>
  <r>
    <x v="0"/>
    <x v="7"/>
    <x v="7"/>
    <n v="26"/>
    <s v="SUM"/>
    <x v="1"/>
    <s v="Col R Summer"/>
    <x v="3"/>
    <x v="0"/>
    <x v="0"/>
    <n v="0"/>
  </r>
  <r>
    <x v="1"/>
    <x v="7"/>
    <x v="7"/>
    <n v="26"/>
    <s v="SUM"/>
    <x v="1"/>
    <s v="Col R Summer"/>
    <x v="0"/>
    <x v="0"/>
    <x v="0"/>
    <n v="0"/>
  </r>
  <r>
    <x v="1"/>
    <x v="7"/>
    <x v="7"/>
    <n v="26"/>
    <s v="SUM"/>
    <x v="1"/>
    <s v="Col R Summer"/>
    <x v="1"/>
    <x v="0"/>
    <x v="0"/>
    <n v="0"/>
  </r>
  <r>
    <x v="1"/>
    <x v="7"/>
    <x v="7"/>
    <n v="26"/>
    <s v="SUM"/>
    <x v="1"/>
    <s v="Col R Summer"/>
    <x v="2"/>
    <x v="0"/>
    <x v="0"/>
    <n v="0"/>
  </r>
  <r>
    <x v="1"/>
    <x v="7"/>
    <x v="7"/>
    <n v="26"/>
    <s v="SUM"/>
    <x v="1"/>
    <s v="Col R Summer"/>
    <x v="3"/>
    <x v="0"/>
    <x v="0"/>
    <n v="0"/>
  </r>
  <r>
    <x v="2"/>
    <x v="7"/>
    <x v="7"/>
    <n v="26"/>
    <s v="SUM"/>
    <x v="1"/>
    <s v="Col R Summer"/>
    <x v="0"/>
    <x v="0"/>
    <x v="0"/>
    <n v="0"/>
  </r>
  <r>
    <x v="2"/>
    <x v="7"/>
    <x v="7"/>
    <n v="26"/>
    <s v="SUM"/>
    <x v="1"/>
    <s v="Col R Summer"/>
    <x v="1"/>
    <x v="0"/>
    <x v="0"/>
    <n v="0"/>
  </r>
  <r>
    <x v="2"/>
    <x v="7"/>
    <x v="7"/>
    <n v="26"/>
    <s v="SUM"/>
    <x v="1"/>
    <s v="Col R Summer"/>
    <x v="2"/>
    <x v="0"/>
    <x v="0"/>
    <n v="0"/>
  </r>
  <r>
    <x v="2"/>
    <x v="7"/>
    <x v="7"/>
    <n v="26"/>
    <s v="SUM"/>
    <x v="1"/>
    <s v="Col R Summer"/>
    <x v="3"/>
    <x v="0"/>
    <x v="0"/>
    <n v="0"/>
  </r>
  <r>
    <x v="3"/>
    <x v="7"/>
    <x v="7"/>
    <n v="26"/>
    <s v="SUM"/>
    <x v="1"/>
    <s v="Col R Summer"/>
    <x v="0"/>
    <x v="0"/>
    <x v="0"/>
    <n v="0"/>
  </r>
  <r>
    <x v="3"/>
    <x v="7"/>
    <x v="7"/>
    <n v="26"/>
    <s v="SUM"/>
    <x v="1"/>
    <s v="Col R Summer"/>
    <x v="1"/>
    <x v="0"/>
    <x v="0"/>
    <n v="0"/>
  </r>
  <r>
    <x v="3"/>
    <x v="7"/>
    <x v="7"/>
    <n v="26"/>
    <s v="SUM"/>
    <x v="1"/>
    <s v="Col R Summer"/>
    <x v="2"/>
    <x v="0"/>
    <x v="0"/>
    <n v="0"/>
  </r>
  <r>
    <x v="3"/>
    <x v="7"/>
    <x v="7"/>
    <n v="26"/>
    <s v="SUM"/>
    <x v="1"/>
    <s v="Col R Summer"/>
    <x v="3"/>
    <x v="0"/>
    <x v="0"/>
    <n v="0"/>
  </r>
  <r>
    <x v="4"/>
    <x v="7"/>
    <x v="7"/>
    <n v="26"/>
    <s v="SUM"/>
    <x v="1"/>
    <s v="Col R Summer"/>
    <x v="0"/>
    <x v="0"/>
    <x v="0"/>
    <n v="0"/>
  </r>
  <r>
    <x v="4"/>
    <x v="7"/>
    <x v="7"/>
    <n v="26"/>
    <s v="SUM"/>
    <x v="1"/>
    <s v="Col R Summer"/>
    <x v="1"/>
    <x v="0"/>
    <x v="0"/>
    <n v="0"/>
  </r>
  <r>
    <x v="4"/>
    <x v="7"/>
    <x v="7"/>
    <n v="26"/>
    <s v="SUM"/>
    <x v="1"/>
    <s v="Col R Summer"/>
    <x v="2"/>
    <x v="0"/>
    <x v="0"/>
    <n v="0"/>
  </r>
  <r>
    <x v="4"/>
    <x v="7"/>
    <x v="7"/>
    <n v="26"/>
    <s v="SUM"/>
    <x v="1"/>
    <s v="Col R Summer"/>
    <x v="3"/>
    <x v="0"/>
    <x v="0"/>
    <n v="0"/>
  </r>
  <r>
    <x v="5"/>
    <x v="7"/>
    <x v="7"/>
    <n v="26"/>
    <s v="SUM"/>
    <x v="1"/>
    <s v="Col R Summer"/>
    <x v="0"/>
    <x v="0"/>
    <x v="0"/>
    <n v="0"/>
  </r>
  <r>
    <x v="5"/>
    <x v="7"/>
    <x v="7"/>
    <n v="26"/>
    <s v="SUM"/>
    <x v="1"/>
    <s v="Col R Summer"/>
    <x v="1"/>
    <x v="0"/>
    <x v="0"/>
    <n v="0"/>
  </r>
  <r>
    <x v="5"/>
    <x v="7"/>
    <x v="7"/>
    <n v="26"/>
    <s v="SUM"/>
    <x v="1"/>
    <s v="Col R Summer"/>
    <x v="2"/>
    <x v="0"/>
    <x v="0"/>
    <n v="0"/>
  </r>
  <r>
    <x v="5"/>
    <x v="7"/>
    <x v="7"/>
    <n v="26"/>
    <s v="SUM"/>
    <x v="1"/>
    <s v="Col R Summer"/>
    <x v="3"/>
    <x v="0"/>
    <x v="0"/>
    <n v="0"/>
  </r>
  <r>
    <x v="6"/>
    <x v="7"/>
    <x v="7"/>
    <n v="26"/>
    <s v="SUM"/>
    <x v="1"/>
    <s v="Col R Summer"/>
    <x v="0"/>
    <x v="0"/>
    <x v="0"/>
    <n v="0"/>
  </r>
  <r>
    <x v="6"/>
    <x v="7"/>
    <x v="7"/>
    <n v="26"/>
    <s v="SUM"/>
    <x v="1"/>
    <s v="Col R Summer"/>
    <x v="1"/>
    <x v="0"/>
    <x v="0"/>
    <n v="0"/>
  </r>
  <r>
    <x v="6"/>
    <x v="7"/>
    <x v="7"/>
    <n v="26"/>
    <s v="SUM"/>
    <x v="1"/>
    <s v="Col R Summer"/>
    <x v="2"/>
    <x v="0"/>
    <x v="0"/>
    <n v="0"/>
  </r>
  <r>
    <x v="6"/>
    <x v="7"/>
    <x v="7"/>
    <n v="26"/>
    <s v="SUM"/>
    <x v="1"/>
    <s v="Col R Summer"/>
    <x v="3"/>
    <x v="0"/>
    <x v="0"/>
    <n v="0"/>
  </r>
  <r>
    <x v="0"/>
    <x v="8"/>
    <x v="8"/>
    <n v="26"/>
    <s v="SUM"/>
    <x v="1"/>
    <s v="Col R Summer"/>
    <x v="0"/>
    <x v="0"/>
    <x v="0"/>
    <n v="179.74"/>
  </r>
  <r>
    <x v="0"/>
    <x v="8"/>
    <x v="8"/>
    <n v="26"/>
    <s v="SUM"/>
    <x v="1"/>
    <s v="Col R Summer"/>
    <x v="1"/>
    <x v="0"/>
    <x v="0"/>
    <n v="188.36"/>
  </r>
  <r>
    <x v="0"/>
    <x v="8"/>
    <x v="8"/>
    <n v="26"/>
    <s v="SUM"/>
    <x v="1"/>
    <s v="Col R Summer"/>
    <x v="2"/>
    <x v="0"/>
    <x v="0"/>
    <n v="0"/>
  </r>
  <r>
    <x v="0"/>
    <x v="8"/>
    <x v="8"/>
    <n v="26"/>
    <s v="SUM"/>
    <x v="1"/>
    <s v="Col R Summer"/>
    <x v="3"/>
    <x v="0"/>
    <x v="0"/>
    <n v="0"/>
  </r>
  <r>
    <x v="1"/>
    <x v="8"/>
    <x v="8"/>
    <n v="26"/>
    <s v="SUM"/>
    <x v="1"/>
    <s v="Col R Summer"/>
    <x v="0"/>
    <x v="0"/>
    <x v="0"/>
    <n v="184.35"/>
  </r>
  <r>
    <x v="1"/>
    <x v="8"/>
    <x v="8"/>
    <n v="26"/>
    <s v="SUM"/>
    <x v="1"/>
    <s v="Col R Summer"/>
    <x v="1"/>
    <x v="0"/>
    <x v="0"/>
    <n v="186.65"/>
  </r>
  <r>
    <x v="1"/>
    <x v="8"/>
    <x v="8"/>
    <n v="26"/>
    <s v="SUM"/>
    <x v="1"/>
    <s v="Col R Summer"/>
    <x v="2"/>
    <x v="0"/>
    <x v="0"/>
    <n v="0"/>
  </r>
  <r>
    <x v="1"/>
    <x v="8"/>
    <x v="8"/>
    <n v="26"/>
    <s v="SUM"/>
    <x v="1"/>
    <s v="Col R Summer"/>
    <x v="3"/>
    <x v="0"/>
    <x v="0"/>
    <n v="0"/>
  </r>
  <r>
    <x v="2"/>
    <x v="8"/>
    <x v="8"/>
    <n v="26"/>
    <s v="SUM"/>
    <x v="1"/>
    <s v="Col R Summer"/>
    <x v="0"/>
    <x v="0"/>
    <x v="0"/>
    <n v="208.95"/>
  </r>
  <r>
    <x v="2"/>
    <x v="8"/>
    <x v="8"/>
    <n v="26"/>
    <s v="SUM"/>
    <x v="1"/>
    <s v="Col R Summer"/>
    <x v="1"/>
    <x v="0"/>
    <x v="0"/>
    <n v="256.54000000000002"/>
  </r>
  <r>
    <x v="2"/>
    <x v="8"/>
    <x v="8"/>
    <n v="26"/>
    <s v="SUM"/>
    <x v="1"/>
    <s v="Col R Summer"/>
    <x v="2"/>
    <x v="0"/>
    <x v="0"/>
    <n v="0"/>
  </r>
  <r>
    <x v="2"/>
    <x v="8"/>
    <x v="8"/>
    <n v="26"/>
    <s v="SUM"/>
    <x v="1"/>
    <s v="Col R Summer"/>
    <x v="3"/>
    <x v="0"/>
    <x v="0"/>
    <n v="0"/>
  </r>
  <r>
    <x v="3"/>
    <x v="8"/>
    <x v="8"/>
    <n v="26"/>
    <s v="SUM"/>
    <x v="1"/>
    <s v="Col R Summer"/>
    <x v="0"/>
    <x v="0"/>
    <x v="0"/>
    <n v="113.33"/>
  </r>
  <r>
    <x v="3"/>
    <x v="8"/>
    <x v="8"/>
    <n v="26"/>
    <s v="SUM"/>
    <x v="1"/>
    <s v="Col R Summer"/>
    <x v="1"/>
    <x v="0"/>
    <x v="0"/>
    <n v="170.54"/>
  </r>
  <r>
    <x v="3"/>
    <x v="8"/>
    <x v="8"/>
    <n v="26"/>
    <s v="SUM"/>
    <x v="1"/>
    <s v="Col R Summer"/>
    <x v="2"/>
    <x v="0"/>
    <x v="0"/>
    <n v="0"/>
  </r>
  <r>
    <x v="3"/>
    <x v="8"/>
    <x v="8"/>
    <n v="26"/>
    <s v="SUM"/>
    <x v="1"/>
    <s v="Col R Summer"/>
    <x v="3"/>
    <x v="0"/>
    <x v="0"/>
    <n v="0"/>
  </r>
  <r>
    <x v="4"/>
    <x v="8"/>
    <x v="8"/>
    <n v="26"/>
    <s v="SUM"/>
    <x v="1"/>
    <s v="Col R Summer"/>
    <x v="0"/>
    <x v="0"/>
    <x v="0"/>
    <n v="153.55000000000001"/>
  </r>
  <r>
    <x v="4"/>
    <x v="8"/>
    <x v="8"/>
    <n v="26"/>
    <s v="SUM"/>
    <x v="1"/>
    <s v="Col R Summer"/>
    <x v="1"/>
    <x v="0"/>
    <x v="0"/>
    <n v="178.29"/>
  </r>
  <r>
    <x v="4"/>
    <x v="8"/>
    <x v="8"/>
    <n v="26"/>
    <s v="SUM"/>
    <x v="1"/>
    <s v="Col R Summer"/>
    <x v="2"/>
    <x v="0"/>
    <x v="0"/>
    <n v="0"/>
  </r>
  <r>
    <x v="4"/>
    <x v="8"/>
    <x v="8"/>
    <n v="26"/>
    <s v="SUM"/>
    <x v="1"/>
    <s v="Col R Summer"/>
    <x v="3"/>
    <x v="0"/>
    <x v="0"/>
    <n v="0"/>
  </r>
  <r>
    <x v="5"/>
    <x v="8"/>
    <x v="8"/>
    <n v="26"/>
    <s v="SUM"/>
    <x v="1"/>
    <s v="Col R Summer"/>
    <x v="0"/>
    <x v="0"/>
    <x v="0"/>
    <n v="225.28"/>
  </r>
  <r>
    <x v="5"/>
    <x v="8"/>
    <x v="8"/>
    <n v="26"/>
    <s v="SUM"/>
    <x v="1"/>
    <s v="Col R Summer"/>
    <x v="1"/>
    <x v="0"/>
    <x v="0"/>
    <n v="257.12"/>
  </r>
  <r>
    <x v="5"/>
    <x v="8"/>
    <x v="8"/>
    <n v="26"/>
    <s v="SUM"/>
    <x v="1"/>
    <s v="Col R Summer"/>
    <x v="2"/>
    <x v="0"/>
    <x v="0"/>
    <n v="0"/>
  </r>
  <r>
    <x v="5"/>
    <x v="8"/>
    <x v="8"/>
    <n v="26"/>
    <s v="SUM"/>
    <x v="1"/>
    <s v="Col R Summer"/>
    <x v="3"/>
    <x v="0"/>
    <x v="0"/>
    <n v="0"/>
  </r>
  <r>
    <x v="6"/>
    <x v="8"/>
    <x v="8"/>
    <n v="26"/>
    <s v="SUM"/>
    <x v="1"/>
    <s v="Col R Summer"/>
    <x v="0"/>
    <x v="0"/>
    <x v="0"/>
    <n v="196.46"/>
  </r>
  <r>
    <x v="6"/>
    <x v="8"/>
    <x v="8"/>
    <n v="26"/>
    <s v="SUM"/>
    <x v="1"/>
    <s v="Col R Summer"/>
    <x v="1"/>
    <x v="0"/>
    <x v="0"/>
    <n v="189.38"/>
  </r>
  <r>
    <x v="6"/>
    <x v="8"/>
    <x v="8"/>
    <n v="26"/>
    <s v="SUM"/>
    <x v="1"/>
    <s v="Col R Summer"/>
    <x v="2"/>
    <x v="0"/>
    <x v="0"/>
    <n v="0"/>
  </r>
  <r>
    <x v="6"/>
    <x v="8"/>
    <x v="8"/>
    <n v="26"/>
    <s v="SUM"/>
    <x v="1"/>
    <s v="Col R Summer"/>
    <x v="3"/>
    <x v="0"/>
    <x v="0"/>
    <n v="0"/>
  </r>
  <r>
    <x v="0"/>
    <x v="9"/>
    <x v="9"/>
    <n v="26"/>
    <s v="SUM"/>
    <x v="1"/>
    <s v="Col R Summer"/>
    <x v="0"/>
    <x v="0"/>
    <x v="0"/>
    <n v="0"/>
  </r>
  <r>
    <x v="0"/>
    <x v="9"/>
    <x v="9"/>
    <n v="26"/>
    <s v="SUM"/>
    <x v="1"/>
    <s v="Col R Summer"/>
    <x v="1"/>
    <x v="0"/>
    <x v="0"/>
    <n v="0"/>
  </r>
  <r>
    <x v="0"/>
    <x v="9"/>
    <x v="9"/>
    <n v="26"/>
    <s v="SUM"/>
    <x v="1"/>
    <s v="Col R Summer"/>
    <x v="2"/>
    <x v="0"/>
    <x v="0"/>
    <n v="0"/>
  </r>
  <r>
    <x v="0"/>
    <x v="9"/>
    <x v="9"/>
    <n v="26"/>
    <s v="SUM"/>
    <x v="1"/>
    <s v="Col R Summer"/>
    <x v="3"/>
    <x v="0"/>
    <x v="0"/>
    <n v="0"/>
  </r>
  <r>
    <x v="1"/>
    <x v="9"/>
    <x v="9"/>
    <n v="26"/>
    <s v="SUM"/>
    <x v="1"/>
    <s v="Col R Summer"/>
    <x v="0"/>
    <x v="0"/>
    <x v="0"/>
    <n v="0"/>
  </r>
  <r>
    <x v="1"/>
    <x v="9"/>
    <x v="9"/>
    <n v="26"/>
    <s v="SUM"/>
    <x v="1"/>
    <s v="Col R Summer"/>
    <x v="1"/>
    <x v="0"/>
    <x v="0"/>
    <n v="0"/>
  </r>
  <r>
    <x v="1"/>
    <x v="9"/>
    <x v="9"/>
    <n v="26"/>
    <s v="SUM"/>
    <x v="1"/>
    <s v="Col R Summer"/>
    <x v="2"/>
    <x v="0"/>
    <x v="0"/>
    <n v="0"/>
  </r>
  <r>
    <x v="1"/>
    <x v="9"/>
    <x v="9"/>
    <n v="26"/>
    <s v="SUM"/>
    <x v="1"/>
    <s v="Col R Summer"/>
    <x v="3"/>
    <x v="0"/>
    <x v="0"/>
    <n v="0"/>
  </r>
  <r>
    <x v="2"/>
    <x v="9"/>
    <x v="9"/>
    <n v="26"/>
    <s v="SUM"/>
    <x v="1"/>
    <s v="Col R Summer"/>
    <x v="0"/>
    <x v="0"/>
    <x v="0"/>
    <n v="0"/>
  </r>
  <r>
    <x v="2"/>
    <x v="9"/>
    <x v="9"/>
    <n v="26"/>
    <s v="SUM"/>
    <x v="1"/>
    <s v="Col R Summer"/>
    <x v="1"/>
    <x v="0"/>
    <x v="0"/>
    <n v="0"/>
  </r>
  <r>
    <x v="2"/>
    <x v="9"/>
    <x v="9"/>
    <n v="26"/>
    <s v="SUM"/>
    <x v="1"/>
    <s v="Col R Summer"/>
    <x v="2"/>
    <x v="0"/>
    <x v="0"/>
    <n v="0"/>
  </r>
  <r>
    <x v="2"/>
    <x v="9"/>
    <x v="9"/>
    <n v="26"/>
    <s v="SUM"/>
    <x v="1"/>
    <s v="Col R Summer"/>
    <x v="3"/>
    <x v="0"/>
    <x v="0"/>
    <n v="0"/>
  </r>
  <r>
    <x v="3"/>
    <x v="9"/>
    <x v="9"/>
    <n v="26"/>
    <s v="SUM"/>
    <x v="1"/>
    <s v="Col R Summer"/>
    <x v="0"/>
    <x v="0"/>
    <x v="0"/>
    <n v="0"/>
  </r>
  <r>
    <x v="3"/>
    <x v="9"/>
    <x v="9"/>
    <n v="26"/>
    <s v="SUM"/>
    <x v="1"/>
    <s v="Col R Summer"/>
    <x v="1"/>
    <x v="0"/>
    <x v="0"/>
    <n v="0.03"/>
  </r>
  <r>
    <x v="3"/>
    <x v="9"/>
    <x v="9"/>
    <n v="26"/>
    <s v="SUM"/>
    <x v="1"/>
    <s v="Col R Summer"/>
    <x v="2"/>
    <x v="0"/>
    <x v="0"/>
    <n v="0.13"/>
  </r>
  <r>
    <x v="3"/>
    <x v="9"/>
    <x v="9"/>
    <n v="26"/>
    <s v="SUM"/>
    <x v="1"/>
    <s v="Col R Summer"/>
    <x v="3"/>
    <x v="0"/>
    <x v="0"/>
    <n v="0"/>
  </r>
  <r>
    <x v="4"/>
    <x v="9"/>
    <x v="9"/>
    <n v="26"/>
    <s v="SUM"/>
    <x v="1"/>
    <s v="Col R Summer"/>
    <x v="0"/>
    <x v="0"/>
    <x v="0"/>
    <n v="0"/>
  </r>
  <r>
    <x v="4"/>
    <x v="9"/>
    <x v="9"/>
    <n v="26"/>
    <s v="SUM"/>
    <x v="1"/>
    <s v="Col R Summer"/>
    <x v="1"/>
    <x v="0"/>
    <x v="0"/>
    <n v="0"/>
  </r>
  <r>
    <x v="4"/>
    <x v="9"/>
    <x v="9"/>
    <n v="26"/>
    <s v="SUM"/>
    <x v="1"/>
    <s v="Col R Summer"/>
    <x v="2"/>
    <x v="0"/>
    <x v="0"/>
    <n v="0"/>
  </r>
  <r>
    <x v="4"/>
    <x v="9"/>
    <x v="9"/>
    <n v="26"/>
    <s v="SUM"/>
    <x v="1"/>
    <s v="Col R Summer"/>
    <x v="3"/>
    <x v="0"/>
    <x v="0"/>
    <n v="0"/>
  </r>
  <r>
    <x v="5"/>
    <x v="9"/>
    <x v="9"/>
    <n v="26"/>
    <s v="SUM"/>
    <x v="1"/>
    <s v="Col R Summer"/>
    <x v="0"/>
    <x v="0"/>
    <x v="0"/>
    <n v="0"/>
  </r>
  <r>
    <x v="5"/>
    <x v="9"/>
    <x v="9"/>
    <n v="26"/>
    <s v="SUM"/>
    <x v="1"/>
    <s v="Col R Summer"/>
    <x v="1"/>
    <x v="0"/>
    <x v="0"/>
    <n v="0"/>
  </r>
  <r>
    <x v="5"/>
    <x v="9"/>
    <x v="9"/>
    <n v="26"/>
    <s v="SUM"/>
    <x v="1"/>
    <s v="Col R Summer"/>
    <x v="2"/>
    <x v="0"/>
    <x v="0"/>
    <n v="0"/>
  </r>
  <r>
    <x v="5"/>
    <x v="9"/>
    <x v="9"/>
    <n v="26"/>
    <s v="SUM"/>
    <x v="1"/>
    <s v="Col R Summer"/>
    <x v="3"/>
    <x v="0"/>
    <x v="0"/>
    <n v="0"/>
  </r>
  <r>
    <x v="6"/>
    <x v="9"/>
    <x v="9"/>
    <n v="26"/>
    <s v="SUM"/>
    <x v="1"/>
    <s v="Col R Summer"/>
    <x v="0"/>
    <x v="0"/>
    <x v="0"/>
    <n v="0"/>
  </r>
  <r>
    <x v="6"/>
    <x v="9"/>
    <x v="9"/>
    <n v="26"/>
    <s v="SUM"/>
    <x v="1"/>
    <s v="Col R Summer"/>
    <x v="1"/>
    <x v="0"/>
    <x v="0"/>
    <n v="0"/>
  </r>
  <r>
    <x v="6"/>
    <x v="9"/>
    <x v="9"/>
    <n v="26"/>
    <s v="SUM"/>
    <x v="1"/>
    <s v="Col R Summer"/>
    <x v="2"/>
    <x v="0"/>
    <x v="0"/>
    <n v="0"/>
  </r>
  <r>
    <x v="6"/>
    <x v="9"/>
    <x v="9"/>
    <n v="26"/>
    <s v="SUM"/>
    <x v="1"/>
    <s v="Col R Summer"/>
    <x v="3"/>
    <x v="0"/>
    <x v="0"/>
    <n v="0"/>
  </r>
  <r>
    <x v="0"/>
    <x v="10"/>
    <x v="10"/>
    <n v="26"/>
    <s v="SUM"/>
    <x v="1"/>
    <s v="Col R Summer"/>
    <x v="0"/>
    <x v="0"/>
    <x v="0"/>
    <n v="0"/>
  </r>
  <r>
    <x v="0"/>
    <x v="10"/>
    <x v="10"/>
    <n v="26"/>
    <s v="SUM"/>
    <x v="1"/>
    <s v="Col R Summer"/>
    <x v="1"/>
    <x v="0"/>
    <x v="0"/>
    <n v="0"/>
  </r>
  <r>
    <x v="0"/>
    <x v="10"/>
    <x v="10"/>
    <n v="26"/>
    <s v="SUM"/>
    <x v="1"/>
    <s v="Col R Summer"/>
    <x v="2"/>
    <x v="0"/>
    <x v="0"/>
    <n v="0"/>
  </r>
  <r>
    <x v="0"/>
    <x v="10"/>
    <x v="10"/>
    <n v="26"/>
    <s v="SUM"/>
    <x v="1"/>
    <s v="Col R Summer"/>
    <x v="3"/>
    <x v="0"/>
    <x v="0"/>
    <n v="0"/>
  </r>
  <r>
    <x v="1"/>
    <x v="10"/>
    <x v="10"/>
    <n v="26"/>
    <s v="SUM"/>
    <x v="1"/>
    <s v="Col R Summer"/>
    <x v="0"/>
    <x v="0"/>
    <x v="0"/>
    <n v="0"/>
  </r>
  <r>
    <x v="1"/>
    <x v="10"/>
    <x v="10"/>
    <n v="26"/>
    <s v="SUM"/>
    <x v="1"/>
    <s v="Col R Summer"/>
    <x v="1"/>
    <x v="0"/>
    <x v="0"/>
    <n v="0"/>
  </r>
  <r>
    <x v="1"/>
    <x v="10"/>
    <x v="10"/>
    <n v="26"/>
    <s v="SUM"/>
    <x v="1"/>
    <s v="Col R Summer"/>
    <x v="2"/>
    <x v="0"/>
    <x v="0"/>
    <n v="0"/>
  </r>
  <r>
    <x v="1"/>
    <x v="10"/>
    <x v="10"/>
    <n v="26"/>
    <s v="SUM"/>
    <x v="1"/>
    <s v="Col R Summer"/>
    <x v="3"/>
    <x v="0"/>
    <x v="0"/>
    <n v="0"/>
  </r>
  <r>
    <x v="2"/>
    <x v="10"/>
    <x v="10"/>
    <n v="26"/>
    <s v="SUM"/>
    <x v="1"/>
    <s v="Col R Summer"/>
    <x v="0"/>
    <x v="0"/>
    <x v="0"/>
    <n v="0"/>
  </r>
  <r>
    <x v="2"/>
    <x v="10"/>
    <x v="10"/>
    <n v="26"/>
    <s v="SUM"/>
    <x v="1"/>
    <s v="Col R Summer"/>
    <x v="1"/>
    <x v="0"/>
    <x v="0"/>
    <n v="0"/>
  </r>
  <r>
    <x v="2"/>
    <x v="10"/>
    <x v="10"/>
    <n v="26"/>
    <s v="SUM"/>
    <x v="1"/>
    <s v="Col R Summer"/>
    <x v="2"/>
    <x v="0"/>
    <x v="0"/>
    <n v="0"/>
  </r>
  <r>
    <x v="2"/>
    <x v="10"/>
    <x v="10"/>
    <n v="26"/>
    <s v="SUM"/>
    <x v="1"/>
    <s v="Col R Summer"/>
    <x v="3"/>
    <x v="0"/>
    <x v="0"/>
    <n v="0"/>
  </r>
  <r>
    <x v="3"/>
    <x v="10"/>
    <x v="10"/>
    <n v="26"/>
    <s v="SUM"/>
    <x v="1"/>
    <s v="Col R Summer"/>
    <x v="0"/>
    <x v="0"/>
    <x v="0"/>
    <n v="0"/>
  </r>
  <r>
    <x v="3"/>
    <x v="10"/>
    <x v="10"/>
    <n v="26"/>
    <s v="SUM"/>
    <x v="1"/>
    <s v="Col R Summer"/>
    <x v="1"/>
    <x v="0"/>
    <x v="0"/>
    <n v="0"/>
  </r>
  <r>
    <x v="3"/>
    <x v="10"/>
    <x v="10"/>
    <n v="26"/>
    <s v="SUM"/>
    <x v="1"/>
    <s v="Col R Summer"/>
    <x v="2"/>
    <x v="0"/>
    <x v="0"/>
    <n v="0"/>
  </r>
  <r>
    <x v="3"/>
    <x v="10"/>
    <x v="10"/>
    <n v="26"/>
    <s v="SUM"/>
    <x v="1"/>
    <s v="Col R Summer"/>
    <x v="3"/>
    <x v="0"/>
    <x v="0"/>
    <n v="0"/>
  </r>
  <r>
    <x v="4"/>
    <x v="10"/>
    <x v="10"/>
    <n v="26"/>
    <s v="SUM"/>
    <x v="1"/>
    <s v="Col R Summer"/>
    <x v="0"/>
    <x v="0"/>
    <x v="0"/>
    <n v="0"/>
  </r>
  <r>
    <x v="4"/>
    <x v="10"/>
    <x v="10"/>
    <n v="26"/>
    <s v="SUM"/>
    <x v="1"/>
    <s v="Col R Summer"/>
    <x v="1"/>
    <x v="0"/>
    <x v="0"/>
    <n v="0"/>
  </r>
  <r>
    <x v="4"/>
    <x v="10"/>
    <x v="10"/>
    <n v="26"/>
    <s v="SUM"/>
    <x v="1"/>
    <s v="Col R Summer"/>
    <x v="2"/>
    <x v="0"/>
    <x v="0"/>
    <n v="0"/>
  </r>
  <r>
    <x v="4"/>
    <x v="10"/>
    <x v="10"/>
    <n v="26"/>
    <s v="SUM"/>
    <x v="1"/>
    <s v="Col R Summer"/>
    <x v="3"/>
    <x v="0"/>
    <x v="0"/>
    <n v="0"/>
  </r>
  <r>
    <x v="5"/>
    <x v="10"/>
    <x v="10"/>
    <n v="26"/>
    <s v="SUM"/>
    <x v="1"/>
    <s v="Col R Summer"/>
    <x v="0"/>
    <x v="0"/>
    <x v="0"/>
    <n v="0"/>
  </r>
  <r>
    <x v="5"/>
    <x v="10"/>
    <x v="10"/>
    <n v="26"/>
    <s v="SUM"/>
    <x v="1"/>
    <s v="Col R Summer"/>
    <x v="1"/>
    <x v="0"/>
    <x v="0"/>
    <n v="0"/>
  </r>
  <r>
    <x v="5"/>
    <x v="10"/>
    <x v="10"/>
    <n v="26"/>
    <s v="SUM"/>
    <x v="1"/>
    <s v="Col R Summer"/>
    <x v="2"/>
    <x v="0"/>
    <x v="0"/>
    <n v="0"/>
  </r>
  <r>
    <x v="5"/>
    <x v="10"/>
    <x v="10"/>
    <n v="26"/>
    <s v="SUM"/>
    <x v="1"/>
    <s v="Col R Summer"/>
    <x v="3"/>
    <x v="0"/>
    <x v="0"/>
    <n v="0"/>
  </r>
  <r>
    <x v="6"/>
    <x v="10"/>
    <x v="10"/>
    <n v="26"/>
    <s v="SUM"/>
    <x v="1"/>
    <s v="Col R Summer"/>
    <x v="0"/>
    <x v="0"/>
    <x v="0"/>
    <n v="0"/>
  </r>
  <r>
    <x v="6"/>
    <x v="10"/>
    <x v="10"/>
    <n v="26"/>
    <s v="SUM"/>
    <x v="1"/>
    <s v="Col R Summer"/>
    <x v="1"/>
    <x v="0"/>
    <x v="0"/>
    <n v="0"/>
  </r>
  <r>
    <x v="6"/>
    <x v="10"/>
    <x v="10"/>
    <n v="26"/>
    <s v="SUM"/>
    <x v="1"/>
    <s v="Col R Summer"/>
    <x v="2"/>
    <x v="0"/>
    <x v="0"/>
    <n v="0"/>
  </r>
  <r>
    <x v="6"/>
    <x v="10"/>
    <x v="10"/>
    <n v="26"/>
    <s v="SUM"/>
    <x v="1"/>
    <s v="Col R Summer"/>
    <x v="3"/>
    <x v="0"/>
    <x v="0"/>
    <n v="0"/>
  </r>
  <r>
    <x v="0"/>
    <x v="11"/>
    <x v="11"/>
    <n v="26"/>
    <s v="SUM"/>
    <x v="1"/>
    <s v="Col R Summer"/>
    <x v="0"/>
    <x v="0"/>
    <x v="0"/>
    <n v="0.01"/>
  </r>
  <r>
    <x v="0"/>
    <x v="11"/>
    <x v="11"/>
    <n v="26"/>
    <s v="SUM"/>
    <x v="1"/>
    <s v="Col R Summer"/>
    <x v="1"/>
    <x v="0"/>
    <x v="0"/>
    <n v="0"/>
  </r>
  <r>
    <x v="0"/>
    <x v="11"/>
    <x v="11"/>
    <n v="26"/>
    <s v="SUM"/>
    <x v="1"/>
    <s v="Col R Summer"/>
    <x v="2"/>
    <x v="0"/>
    <x v="0"/>
    <n v="0"/>
  </r>
  <r>
    <x v="0"/>
    <x v="11"/>
    <x v="11"/>
    <n v="26"/>
    <s v="SUM"/>
    <x v="1"/>
    <s v="Col R Summer"/>
    <x v="3"/>
    <x v="0"/>
    <x v="0"/>
    <n v="0.03"/>
  </r>
  <r>
    <x v="1"/>
    <x v="11"/>
    <x v="11"/>
    <n v="26"/>
    <s v="SUM"/>
    <x v="1"/>
    <s v="Col R Summer"/>
    <x v="0"/>
    <x v="0"/>
    <x v="0"/>
    <n v="0.45"/>
  </r>
  <r>
    <x v="1"/>
    <x v="11"/>
    <x v="11"/>
    <n v="26"/>
    <s v="SUM"/>
    <x v="1"/>
    <s v="Col R Summer"/>
    <x v="1"/>
    <x v="0"/>
    <x v="0"/>
    <n v="0"/>
  </r>
  <r>
    <x v="1"/>
    <x v="11"/>
    <x v="11"/>
    <n v="26"/>
    <s v="SUM"/>
    <x v="1"/>
    <s v="Col R Summer"/>
    <x v="2"/>
    <x v="0"/>
    <x v="0"/>
    <n v="0"/>
  </r>
  <r>
    <x v="1"/>
    <x v="11"/>
    <x v="11"/>
    <n v="26"/>
    <s v="SUM"/>
    <x v="1"/>
    <s v="Col R Summer"/>
    <x v="3"/>
    <x v="0"/>
    <x v="0"/>
    <n v="0.69"/>
  </r>
  <r>
    <x v="2"/>
    <x v="11"/>
    <x v="11"/>
    <n v="26"/>
    <s v="SUM"/>
    <x v="1"/>
    <s v="Col R Summer"/>
    <x v="0"/>
    <x v="0"/>
    <x v="0"/>
    <n v="4.59"/>
  </r>
  <r>
    <x v="2"/>
    <x v="11"/>
    <x v="11"/>
    <n v="26"/>
    <s v="SUM"/>
    <x v="1"/>
    <s v="Col R Summer"/>
    <x v="1"/>
    <x v="0"/>
    <x v="0"/>
    <n v="0"/>
  </r>
  <r>
    <x v="2"/>
    <x v="11"/>
    <x v="11"/>
    <n v="26"/>
    <s v="SUM"/>
    <x v="1"/>
    <s v="Col R Summer"/>
    <x v="2"/>
    <x v="0"/>
    <x v="0"/>
    <n v="0"/>
  </r>
  <r>
    <x v="2"/>
    <x v="11"/>
    <x v="11"/>
    <n v="26"/>
    <s v="SUM"/>
    <x v="1"/>
    <s v="Col R Summer"/>
    <x v="3"/>
    <x v="0"/>
    <x v="0"/>
    <n v="8.19"/>
  </r>
  <r>
    <x v="3"/>
    <x v="11"/>
    <x v="11"/>
    <n v="26"/>
    <s v="SUM"/>
    <x v="1"/>
    <s v="Col R Summer"/>
    <x v="0"/>
    <x v="0"/>
    <x v="0"/>
    <n v="0.63"/>
  </r>
  <r>
    <x v="3"/>
    <x v="11"/>
    <x v="11"/>
    <n v="26"/>
    <s v="SUM"/>
    <x v="1"/>
    <s v="Col R Summer"/>
    <x v="1"/>
    <x v="0"/>
    <x v="0"/>
    <n v="0"/>
  </r>
  <r>
    <x v="3"/>
    <x v="11"/>
    <x v="11"/>
    <n v="26"/>
    <s v="SUM"/>
    <x v="1"/>
    <s v="Col R Summer"/>
    <x v="2"/>
    <x v="0"/>
    <x v="0"/>
    <n v="0"/>
  </r>
  <r>
    <x v="3"/>
    <x v="11"/>
    <x v="11"/>
    <n v="26"/>
    <s v="SUM"/>
    <x v="1"/>
    <s v="Col R Summer"/>
    <x v="3"/>
    <x v="0"/>
    <x v="0"/>
    <n v="1.51"/>
  </r>
  <r>
    <x v="4"/>
    <x v="11"/>
    <x v="11"/>
    <n v="26"/>
    <s v="SUM"/>
    <x v="1"/>
    <s v="Col R Summer"/>
    <x v="0"/>
    <x v="0"/>
    <x v="0"/>
    <n v="0.32"/>
  </r>
  <r>
    <x v="4"/>
    <x v="11"/>
    <x v="11"/>
    <n v="26"/>
    <s v="SUM"/>
    <x v="1"/>
    <s v="Col R Summer"/>
    <x v="1"/>
    <x v="0"/>
    <x v="0"/>
    <n v="0"/>
  </r>
  <r>
    <x v="4"/>
    <x v="11"/>
    <x v="11"/>
    <n v="26"/>
    <s v="SUM"/>
    <x v="1"/>
    <s v="Col R Summer"/>
    <x v="2"/>
    <x v="0"/>
    <x v="0"/>
    <n v="0"/>
  </r>
  <r>
    <x v="4"/>
    <x v="11"/>
    <x v="11"/>
    <n v="26"/>
    <s v="SUM"/>
    <x v="1"/>
    <s v="Col R Summer"/>
    <x v="3"/>
    <x v="0"/>
    <x v="0"/>
    <n v="0.88"/>
  </r>
  <r>
    <x v="5"/>
    <x v="11"/>
    <x v="11"/>
    <n v="26"/>
    <s v="SUM"/>
    <x v="1"/>
    <s v="Col R Summer"/>
    <x v="0"/>
    <x v="0"/>
    <x v="0"/>
    <n v="0.25"/>
  </r>
  <r>
    <x v="5"/>
    <x v="11"/>
    <x v="11"/>
    <n v="26"/>
    <s v="SUM"/>
    <x v="1"/>
    <s v="Col R Summer"/>
    <x v="1"/>
    <x v="0"/>
    <x v="0"/>
    <n v="0"/>
  </r>
  <r>
    <x v="5"/>
    <x v="11"/>
    <x v="11"/>
    <n v="26"/>
    <s v="SUM"/>
    <x v="1"/>
    <s v="Col R Summer"/>
    <x v="2"/>
    <x v="0"/>
    <x v="0"/>
    <n v="0"/>
  </r>
  <r>
    <x v="5"/>
    <x v="11"/>
    <x v="11"/>
    <n v="26"/>
    <s v="SUM"/>
    <x v="1"/>
    <s v="Col R Summer"/>
    <x v="3"/>
    <x v="0"/>
    <x v="0"/>
    <n v="0.62"/>
  </r>
  <r>
    <x v="6"/>
    <x v="11"/>
    <x v="11"/>
    <n v="26"/>
    <s v="SUM"/>
    <x v="1"/>
    <s v="Col R Summer"/>
    <x v="0"/>
    <x v="0"/>
    <x v="0"/>
    <n v="0.27"/>
  </r>
  <r>
    <x v="6"/>
    <x v="11"/>
    <x v="11"/>
    <n v="26"/>
    <s v="SUM"/>
    <x v="1"/>
    <s v="Col R Summer"/>
    <x v="1"/>
    <x v="0"/>
    <x v="0"/>
    <n v="0"/>
  </r>
  <r>
    <x v="6"/>
    <x v="11"/>
    <x v="11"/>
    <n v="26"/>
    <s v="SUM"/>
    <x v="1"/>
    <s v="Col R Summer"/>
    <x v="2"/>
    <x v="0"/>
    <x v="0"/>
    <n v="0"/>
  </r>
  <r>
    <x v="6"/>
    <x v="11"/>
    <x v="11"/>
    <n v="26"/>
    <s v="SUM"/>
    <x v="1"/>
    <s v="Col R Summer"/>
    <x v="3"/>
    <x v="0"/>
    <x v="0"/>
    <n v="0.48"/>
  </r>
  <r>
    <x v="0"/>
    <x v="12"/>
    <x v="12"/>
    <n v="26"/>
    <s v="SUM"/>
    <x v="1"/>
    <s v="Col R Summer"/>
    <x v="0"/>
    <x v="0"/>
    <x v="0"/>
    <n v="0"/>
  </r>
  <r>
    <x v="0"/>
    <x v="12"/>
    <x v="12"/>
    <n v="26"/>
    <s v="SUM"/>
    <x v="1"/>
    <s v="Col R Summer"/>
    <x v="1"/>
    <x v="0"/>
    <x v="0"/>
    <n v="0"/>
  </r>
  <r>
    <x v="0"/>
    <x v="12"/>
    <x v="12"/>
    <n v="26"/>
    <s v="SUM"/>
    <x v="1"/>
    <s v="Col R Summer"/>
    <x v="2"/>
    <x v="0"/>
    <x v="0"/>
    <n v="5505.16"/>
  </r>
  <r>
    <x v="0"/>
    <x v="12"/>
    <x v="12"/>
    <n v="26"/>
    <s v="SUM"/>
    <x v="1"/>
    <s v="Col R Summer"/>
    <x v="3"/>
    <x v="0"/>
    <x v="0"/>
    <n v="0"/>
  </r>
  <r>
    <x v="1"/>
    <x v="12"/>
    <x v="12"/>
    <n v="26"/>
    <s v="SUM"/>
    <x v="1"/>
    <s v="Col R Summer"/>
    <x v="0"/>
    <x v="0"/>
    <x v="0"/>
    <n v="0"/>
  </r>
  <r>
    <x v="1"/>
    <x v="12"/>
    <x v="12"/>
    <n v="26"/>
    <s v="SUM"/>
    <x v="1"/>
    <s v="Col R Summer"/>
    <x v="1"/>
    <x v="0"/>
    <x v="0"/>
    <n v="0"/>
  </r>
  <r>
    <x v="1"/>
    <x v="12"/>
    <x v="12"/>
    <n v="26"/>
    <s v="SUM"/>
    <x v="1"/>
    <s v="Col R Summer"/>
    <x v="2"/>
    <x v="0"/>
    <x v="0"/>
    <n v="4971.34"/>
  </r>
  <r>
    <x v="1"/>
    <x v="12"/>
    <x v="12"/>
    <n v="26"/>
    <s v="SUM"/>
    <x v="1"/>
    <s v="Col R Summer"/>
    <x v="3"/>
    <x v="0"/>
    <x v="0"/>
    <n v="0"/>
  </r>
  <r>
    <x v="2"/>
    <x v="12"/>
    <x v="12"/>
    <n v="26"/>
    <s v="SUM"/>
    <x v="1"/>
    <s v="Col R Summer"/>
    <x v="0"/>
    <x v="0"/>
    <x v="0"/>
    <n v="0"/>
  </r>
  <r>
    <x v="2"/>
    <x v="12"/>
    <x v="12"/>
    <n v="26"/>
    <s v="SUM"/>
    <x v="1"/>
    <s v="Col R Summer"/>
    <x v="1"/>
    <x v="0"/>
    <x v="0"/>
    <n v="0"/>
  </r>
  <r>
    <x v="2"/>
    <x v="12"/>
    <x v="12"/>
    <n v="26"/>
    <s v="SUM"/>
    <x v="1"/>
    <s v="Col R Summer"/>
    <x v="2"/>
    <x v="0"/>
    <x v="0"/>
    <n v="5763.02"/>
  </r>
  <r>
    <x v="2"/>
    <x v="12"/>
    <x v="12"/>
    <n v="26"/>
    <s v="SUM"/>
    <x v="1"/>
    <s v="Col R Summer"/>
    <x v="3"/>
    <x v="0"/>
    <x v="0"/>
    <n v="0"/>
  </r>
  <r>
    <x v="3"/>
    <x v="12"/>
    <x v="12"/>
    <n v="26"/>
    <s v="SUM"/>
    <x v="1"/>
    <s v="Col R Summer"/>
    <x v="0"/>
    <x v="0"/>
    <x v="0"/>
    <n v="0"/>
  </r>
  <r>
    <x v="3"/>
    <x v="12"/>
    <x v="12"/>
    <n v="26"/>
    <s v="SUM"/>
    <x v="1"/>
    <s v="Col R Summer"/>
    <x v="1"/>
    <x v="0"/>
    <x v="0"/>
    <n v="0"/>
  </r>
  <r>
    <x v="3"/>
    <x v="12"/>
    <x v="12"/>
    <n v="26"/>
    <s v="SUM"/>
    <x v="1"/>
    <s v="Col R Summer"/>
    <x v="2"/>
    <x v="0"/>
    <x v="0"/>
    <n v="8485.3799999999992"/>
  </r>
  <r>
    <x v="3"/>
    <x v="12"/>
    <x v="12"/>
    <n v="26"/>
    <s v="SUM"/>
    <x v="1"/>
    <s v="Col R Summer"/>
    <x v="3"/>
    <x v="0"/>
    <x v="0"/>
    <n v="0"/>
  </r>
  <r>
    <x v="4"/>
    <x v="12"/>
    <x v="12"/>
    <n v="26"/>
    <s v="SUM"/>
    <x v="1"/>
    <s v="Col R Summer"/>
    <x v="0"/>
    <x v="0"/>
    <x v="0"/>
    <n v="0"/>
  </r>
  <r>
    <x v="4"/>
    <x v="12"/>
    <x v="12"/>
    <n v="26"/>
    <s v="SUM"/>
    <x v="1"/>
    <s v="Col R Summer"/>
    <x v="1"/>
    <x v="0"/>
    <x v="0"/>
    <n v="0"/>
  </r>
  <r>
    <x v="4"/>
    <x v="12"/>
    <x v="12"/>
    <n v="26"/>
    <s v="SUM"/>
    <x v="1"/>
    <s v="Col R Summer"/>
    <x v="2"/>
    <x v="0"/>
    <x v="0"/>
    <n v="8973"/>
  </r>
  <r>
    <x v="4"/>
    <x v="12"/>
    <x v="12"/>
    <n v="26"/>
    <s v="SUM"/>
    <x v="1"/>
    <s v="Col R Summer"/>
    <x v="3"/>
    <x v="0"/>
    <x v="0"/>
    <n v="0"/>
  </r>
  <r>
    <x v="5"/>
    <x v="12"/>
    <x v="12"/>
    <n v="26"/>
    <s v="SUM"/>
    <x v="1"/>
    <s v="Col R Summer"/>
    <x v="0"/>
    <x v="0"/>
    <x v="0"/>
    <n v="0"/>
  </r>
  <r>
    <x v="5"/>
    <x v="12"/>
    <x v="12"/>
    <n v="26"/>
    <s v="SUM"/>
    <x v="1"/>
    <s v="Col R Summer"/>
    <x v="1"/>
    <x v="0"/>
    <x v="0"/>
    <n v="0"/>
  </r>
  <r>
    <x v="5"/>
    <x v="12"/>
    <x v="12"/>
    <n v="26"/>
    <s v="SUM"/>
    <x v="1"/>
    <s v="Col R Summer"/>
    <x v="2"/>
    <x v="0"/>
    <x v="0"/>
    <n v="6053.57"/>
  </r>
  <r>
    <x v="5"/>
    <x v="12"/>
    <x v="12"/>
    <n v="26"/>
    <s v="SUM"/>
    <x v="1"/>
    <s v="Col R Summer"/>
    <x v="3"/>
    <x v="0"/>
    <x v="0"/>
    <n v="0"/>
  </r>
  <r>
    <x v="6"/>
    <x v="12"/>
    <x v="12"/>
    <n v="26"/>
    <s v="SUM"/>
    <x v="1"/>
    <s v="Col R Summer"/>
    <x v="0"/>
    <x v="0"/>
    <x v="0"/>
    <n v="0"/>
  </r>
  <r>
    <x v="6"/>
    <x v="12"/>
    <x v="12"/>
    <n v="26"/>
    <s v="SUM"/>
    <x v="1"/>
    <s v="Col R Summer"/>
    <x v="1"/>
    <x v="0"/>
    <x v="0"/>
    <n v="0"/>
  </r>
  <r>
    <x v="6"/>
    <x v="12"/>
    <x v="12"/>
    <n v="26"/>
    <s v="SUM"/>
    <x v="1"/>
    <s v="Col R Summer"/>
    <x v="2"/>
    <x v="0"/>
    <x v="0"/>
    <n v="8577.58"/>
  </r>
  <r>
    <x v="6"/>
    <x v="12"/>
    <x v="12"/>
    <n v="26"/>
    <s v="SUM"/>
    <x v="1"/>
    <s v="Col R Summer"/>
    <x v="3"/>
    <x v="0"/>
    <x v="0"/>
    <n v="0"/>
  </r>
  <r>
    <x v="0"/>
    <x v="13"/>
    <x v="13"/>
    <n v="26"/>
    <s v="SUM"/>
    <x v="1"/>
    <s v="Col R Summer"/>
    <x v="0"/>
    <x v="0"/>
    <x v="0"/>
    <n v="0"/>
  </r>
  <r>
    <x v="0"/>
    <x v="13"/>
    <x v="13"/>
    <n v="26"/>
    <s v="SUM"/>
    <x v="1"/>
    <s v="Col R Summer"/>
    <x v="1"/>
    <x v="0"/>
    <x v="0"/>
    <n v="0"/>
  </r>
  <r>
    <x v="0"/>
    <x v="13"/>
    <x v="13"/>
    <n v="26"/>
    <s v="SUM"/>
    <x v="1"/>
    <s v="Col R Summer"/>
    <x v="2"/>
    <x v="0"/>
    <x v="0"/>
    <n v="0"/>
  </r>
  <r>
    <x v="0"/>
    <x v="13"/>
    <x v="13"/>
    <n v="26"/>
    <s v="SUM"/>
    <x v="1"/>
    <s v="Col R Summer"/>
    <x v="3"/>
    <x v="0"/>
    <x v="0"/>
    <n v="0"/>
  </r>
  <r>
    <x v="1"/>
    <x v="13"/>
    <x v="13"/>
    <n v="26"/>
    <s v="SUM"/>
    <x v="1"/>
    <s v="Col R Summer"/>
    <x v="0"/>
    <x v="0"/>
    <x v="0"/>
    <n v="0"/>
  </r>
  <r>
    <x v="1"/>
    <x v="13"/>
    <x v="13"/>
    <n v="26"/>
    <s v="SUM"/>
    <x v="1"/>
    <s v="Col R Summer"/>
    <x v="1"/>
    <x v="0"/>
    <x v="0"/>
    <n v="0"/>
  </r>
  <r>
    <x v="1"/>
    <x v="13"/>
    <x v="13"/>
    <n v="26"/>
    <s v="SUM"/>
    <x v="1"/>
    <s v="Col R Summer"/>
    <x v="2"/>
    <x v="0"/>
    <x v="0"/>
    <n v="0"/>
  </r>
  <r>
    <x v="1"/>
    <x v="13"/>
    <x v="13"/>
    <n v="26"/>
    <s v="SUM"/>
    <x v="1"/>
    <s v="Col R Summer"/>
    <x v="3"/>
    <x v="0"/>
    <x v="0"/>
    <n v="0"/>
  </r>
  <r>
    <x v="2"/>
    <x v="13"/>
    <x v="13"/>
    <n v="26"/>
    <s v="SUM"/>
    <x v="1"/>
    <s v="Col R Summer"/>
    <x v="0"/>
    <x v="0"/>
    <x v="0"/>
    <n v="0"/>
  </r>
  <r>
    <x v="2"/>
    <x v="13"/>
    <x v="13"/>
    <n v="26"/>
    <s v="SUM"/>
    <x v="1"/>
    <s v="Col R Summer"/>
    <x v="1"/>
    <x v="0"/>
    <x v="0"/>
    <n v="0"/>
  </r>
  <r>
    <x v="2"/>
    <x v="13"/>
    <x v="13"/>
    <n v="26"/>
    <s v="SUM"/>
    <x v="1"/>
    <s v="Col R Summer"/>
    <x v="2"/>
    <x v="0"/>
    <x v="0"/>
    <n v="0"/>
  </r>
  <r>
    <x v="2"/>
    <x v="13"/>
    <x v="13"/>
    <n v="26"/>
    <s v="SUM"/>
    <x v="1"/>
    <s v="Col R Summer"/>
    <x v="3"/>
    <x v="0"/>
    <x v="0"/>
    <n v="0"/>
  </r>
  <r>
    <x v="3"/>
    <x v="13"/>
    <x v="13"/>
    <n v="26"/>
    <s v="SUM"/>
    <x v="1"/>
    <s v="Col R Summer"/>
    <x v="0"/>
    <x v="0"/>
    <x v="0"/>
    <n v="0"/>
  </r>
  <r>
    <x v="3"/>
    <x v="13"/>
    <x v="13"/>
    <n v="26"/>
    <s v="SUM"/>
    <x v="1"/>
    <s v="Col R Summer"/>
    <x v="1"/>
    <x v="0"/>
    <x v="0"/>
    <n v="0"/>
  </r>
  <r>
    <x v="3"/>
    <x v="13"/>
    <x v="13"/>
    <n v="26"/>
    <s v="SUM"/>
    <x v="1"/>
    <s v="Col R Summer"/>
    <x v="2"/>
    <x v="0"/>
    <x v="0"/>
    <n v="0"/>
  </r>
  <r>
    <x v="3"/>
    <x v="13"/>
    <x v="13"/>
    <n v="26"/>
    <s v="SUM"/>
    <x v="1"/>
    <s v="Col R Summer"/>
    <x v="3"/>
    <x v="0"/>
    <x v="0"/>
    <n v="0"/>
  </r>
  <r>
    <x v="4"/>
    <x v="13"/>
    <x v="13"/>
    <n v="26"/>
    <s v="SUM"/>
    <x v="1"/>
    <s v="Col R Summer"/>
    <x v="0"/>
    <x v="0"/>
    <x v="0"/>
    <n v="0"/>
  </r>
  <r>
    <x v="4"/>
    <x v="13"/>
    <x v="13"/>
    <n v="26"/>
    <s v="SUM"/>
    <x v="1"/>
    <s v="Col R Summer"/>
    <x v="1"/>
    <x v="0"/>
    <x v="0"/>
    <n v="0"/>
  </r>
  <r>
    <x v="4"/>
    <x v="13"/>
    <x v="13"/>
    <n v="26"/>
    <s v="SUM"/>
    <x v="1"/>
    <s v="Col R Summer"/>
    <x v="2"/>
    <x v="0"/>
    <x v="0"/>
    <n v="0"/>
  </r>
  <r>
    <x v="4"/>
    <x v="13"/>
    <x v="13"/>
    <n v="26"/>
    <s v="SUM"/>
    <x v="1"/>
    <s v="Col R Summer"/>
    <x v="3"/>
    <x v="0"/>
    <x v="0"/>
    <n v="0"/>
  </r>
  <r>
    <x v="5"/>
    <x v="13"/>
    <x v="13"/>
    <n v="26"/>
    <s v="SUM"/>
    <x v="1"/>
    <s v="Col R Summer"/>
    <x v="0"/>
    <x v="0"/>
    <x v="0"/>
    <n v="0"/>
  </r>
  <r>
    <x v="5"/>
    <x v="13"/>
    <x v="13"/>
    <n v="26"/>
    <s v="SUM"/>
    <x v="1"/>
    <s v="Col R Summer"/>
    <x v="1"/>
    <x v="0"/>
    <x v="0"/>
    <n v="0"/>
  </r>
  <r>
    <x v="5"/>
    <x v="13"/>
    <x v="13"/>
    <n v="26"/>
    <s v="SUM"/>
    <x v="1"/>
    <s v="Col R Summer"/>
    <x v="2"/>
    <x v="0"/>
    <x v="0"/>
    <n v="0"/>
  </r>
  <r>
    <x v="5"/>
    <x v="13"/>
    <x v="13"/>
    <n v="26"/>
    <s v="SUM"/>
    <x v="1"/>
    <s v="Col R Summer"/>
    <x v="3"/>
    <x v="0"/>
    <x v="0"/>
    <n v="0"/>
  </r>
  <r>
    <x v="6"/>
    <x v="13"/>
    <x v="13"/>
    <n v="26"/>
    <s v="SUM"/>
    <x v="1"/>
    <s v="Col R Summer"/>
    <x v="0"/>
    <x v="0"/>
    <x v="0"/>
    <n v="0"/>
  </r>
  <r>
    <x v="6"/>
    <x v="13"/>
    <x v="13"/>
    <n v="26"/>
    <s v="SUM"/>
    <x v="1"/>
    <s v="Col R Summer"/>
    <x v="1"/>
    <x v="0"/>
    <x v="0"/>
    <n v="0"/>
  </r>
  <r>
    <x v="6"/>
    <x v="13"/>
    <x v="13"/>
    <n v="26"/>
    <s v="SUM"/>
    <x v="1"/>
    <s v="Col R Summer"/>
    <x v="2"/>
    <x v="0"/>
    <x v="0"/>
    <n v="0"/>
  </r>
  <r>
    <x v="6"/>
    <x v="13"/>
    <x v="13"/>
    <n v="26"/>
    <s v="SUM"/>
    <x v="1"/>
    <s v="Col R Summer"/>
    <x v="3"/>
    <x v="0"/>
    <x v="0"/>
    <n v="0"/>
  </r>
  <r>
    <x v="0"/>
    <x v="14"/>
    <x v="14"/>
    <n v="26"/>
    <s v="SUM"/>
    <x v="1"/>
    <s v="Col R Summer"/>
    <x v="0"/>
    <x v="0"/>
    <x v="0"/>
    <n v="741.97"/>
  </r>
  <r>
    <x v="0"/>
    <x v="14"/>
    <x v="14"/>
    <n v="26"/>
    <s v="SUM"/>
    <x v="1"/>
    <s v="Col R Summer"/>
    <x v="1"/>
    <x v="0"/>
    <x v="0"/>
    <n v="876.72"/>
  </r>
  <r>
    <x v="0"/>
    <x v="14"/>
    <x v="14"/>
    <n v="26"/>
    <s v="SUM"/>
    <x v="1"/>
    <s v="Col R Summer"/>
    <x v="2"/>
    <x v="0"/>
    <x v="0"/>
    <n v="559.59"/>
  </r>
  <r>
    <x v="0"/>
    <x v="14"/>
    <x v="14"/>
    <n v="26"/>
    <s v="SUM"/>
    <x v="1"/>
    <s v="Col R Summer"/>
    <x v="3"/>
    <x v="0"/>
    <x v="0"/>
    <n v="1250.1300000000001"/>
  </r>
  <r>
    <x v="1"/>
    <x v="14"/>
    <x v="14"/>
    <n v="26"/>
    <s v="SUM"/>
    <x v="1"/>
    <s v="Col R Summer"/>
    <x v="0"/>
    <x v="0"/>
    <x v="0"/>
    <n v="711.74"/>
  </r>
  <r>
    <x v="1"/>
    <x v="14"/>
    <x v="14"/>
    <n v="26"/>
    <s v="SUM"/>
    <x v="1"/>
    <s v="Col R Summer"/>
    <x v="1"/>
    <x v="0"/>
    <x v="0"/>
    <n v="812.49"/>
  </r>
  <r>
    <x v="1"/>
    <x v="14"/>
    <x v="14"/>
    <n v="26"/>
    <s v="SUM"/>
    <x v="1"/>
    <s v="Col R Summer"/>
    <x v="2"/>
    <x v="0"/>
    <x v="0"/>
    <n v="460.1"/>
  </r>
  <r>
    <x v="1"/>
    <x v="14"/>
    <x v="14"/>
    <n v="26"/>
    <s v="SUM"/>
    <x v="1"/>
    <s v="Col R Summer"/>
    <x v="3"/>
    <x v="0"/>
    <x v="0"/>
    <n v="748.99"/>
  </r>
  <r>
    <x v="2"/>
    <x v="14"/>
    <x v="14"/>
    <n v="26"/>
    <s v="SUM"/>
    <x v="1"/>
    <s v="Col R Summer"/>
    <x v="0"/>
    <x v="0"/>
    <x v="0"/>
    <n v="676.82"/>
  </r>
  <r>
    <x v="2"/>
    <x v="14"/>
    <x v="14"/>
    <n v="26"/>
    <s v="SUM"/>
    <x v="1"/>
    <s v="Col R Summer"/>
    <x v="1"/>
    <x v="0"/>
    <x v="0"/>
    <n v="936.9"/>
  </r>
  <r>
    <x v="2"/>
    <x v="14"/>
    <x v="14"/>
    <n v="26"/>
    <s v="SUM"/>
    <x v="1"/>
    <s v="Col R Summer"/>
    <x v="2"/>
    <x v="0"/>
    <x v="0"/>
    <n v="514.65"/>
  </r>
  <r>
    <x v="2"/>
    <x v="14"/>
    <x v="14"/>
    <n v="26"/>
    <s v="SUM"/>
    <x v="1"/>
    <s v="Col R Summer"/>
    <x v="3"/>
    <x v="0"/>
    <x v="0"/>
    <n v="820.48"/>
  </r>
  <r>
    <x v="3"/>
    <x v="14"/>
    <x v="14"/>
    <n v="26"/>
    <s v="SUM"/>
    <x v="1"/>
    <s v="Col R Summer"/>
    <x v="0"/>
    <x v="0"/>
    <x v="0"/>
    <n v="628.41"/>
  </r>
  <r>
    <x v="3"/>
    <x v="14"/>
    <x v="14"/>
    <n v="26"/>
    <s v="SUM"/>
    <x v="1"/>
    <s v="Col R Summer"/>
    <x v="1"/>
    <x v="0"/>
    <x v="0"/>
    <n v="1066.21"/>
  </r>
  <r>
    <x v="3"/>
    <x v="14"/>
    <x v="14"/>
    <n v="26"/>
    <s v="SUM"/>
    <x v="1"/>
    <s v="Col R Summer"/>
    <x v="2"/>
    <x v="0"/>
    <x v="0"/>
    <n v="711.03"/>
  </r>
  <r>
    <x v="3"/>
    <x v="14"/>
    <x v="14"/>
    <n v="26"/>
    <s v="SUM"/>
    <x v="1"/>
    <s v="Col R Summer"/>
    <x v="3"/>
    <x v="0"/>
    <x v="0"/>
    <n v="1085.98"/>
  </r>
  <r>
    <x v="4"/>
    <x v="14"/>
    <x v="14"/>
    <n v="26"/>
    <s v="SUM"/>
    <x v="1"/>
    <s v="Col R Summer"/>
    <x v="0"/>
    <x v="0"/>
    <x v="0"/>
    <n v="526.33000000000004"/>
  </r>
  <r>
    <x v="4"/>
    <x v="14"/>
    <x v="14"/>
    <n v="26"/>
    <s v="SUM"/>
    <x v="1"/>
    <s v="Col R Summer"/>
    <x v="1"/>
    <x v="0"/>
    <x v="0"/>
    <n v="689.05"/>
  </r>
  <r>
    <x v="4"/>
    <x v="14"/>
    <x v="14"/>
    <n v="26"/>
    <s v="SUM"/>
    <x v="1"/>
    <s v="Col R Summer"/>
    <x v="2"/>
    <x v="0"/>
    <x v="0"/>
    <n v="563.04999999999995"/>
  </r>
  <r>
    <x v="4"/>
    <x v="14"/>
    <x v="14"/>
    <n v="26"/>
    <s v="SUM"/>
    <x v="1"/>
    <s v="Col R Summer"/>
    <x v="3"/>
    <x v="0"/>
    <x v="0"/>
    <n v="1035.44"/>
  </r>
  <r>
    <x v="5"/>
    <x v="14"/>
    <x v="14"/>
    <n v="26"/>
    <s v="SUM"/>
    <x v="1"/>
    <s v="Col R Summer"/>
    <x v="0"/>
    <x v="0"/>
    <x v="0"/>
    <n v="661.44"/>
  </r>
  <r>
    <x v="5"/>
    <x v="14"/>
    <x v="14"/>
    <n v="26"/>
    <s v="SUM"/>
    <x v="1"/>
    <s v="Col R Summer"/>
    <x v="1"/>
    <x v="0"/>
    <x v="0"/>
    <n v="851.17"/>
  </r>
  <r>
    <x v="5"/>
    <x v="14"/>
    <x v="14"/>
    <n v="26"/>
    <s v="SUM"/>
    <x v="1"/>
    <s v="Col R Summer"/>
    <x v="2"/>
    <x v="0"/>
    <x v="0"/>
    <n v="535.4"/>
  </r>
  <r>
    <x v="5"/>
    <x v="14"/>
    <x v="14"/>
    <n v="26"/>
    <s v="SUM"/>
    <x v="1"/>
    <s v="Col R Summer"/>
    <x v="3"/>
    <x v="0"/>
    <x v="0"/>
    <n v="1168.46"/>
  </r>
  <r>
    <x v="6"/>
    <x v="14"/>
    <x v="14"/>
    <n v="26"/>
    <s v="SUM"/>
    <x v="1"/>
    <s v="Col R Summer"/>
    <x v="0"/>
    <x v="0"/>
    <x v="0"/>
    <n v="436.18"/>
  </r>
  <r>
    <x v="6"/>
    <x v="14"/>
    <x v="14"/>
    <n v="26"/>
    <s v="SUM"/>
    <x v="1"/>
    <s v="Col R Summer"/>
    <x v="1"/>
    <x v="0"/>
    <x v="0"/>
    <n v="474.05"/>
  </r>
  <r>
    <x v="6"/>
    <x v="14"/>
    <x v="14"/>
    <n v="26"/>
    <s v="SUM"/>
    <x v="1"/>
    <s v="Col R Summer"/>
    <x v="2"/>
    <x v="0"/>
    <x v="0"/>
    <n v="292.92"/>
  </r>
  <r>
    <x v="6"/>
    <x v="14"/>
    <x v="14"/>
    <n v="26"/>
    <s v="SUM"/>
    <x v="1"/>
    <s v="Col R Summer"/>
    <x v="3"/>
    <x v="0"/>
    <x v="0"/>
    <n v="509.96"/>
  </r>
  <r>
    <x v="0"/>
    <x v="15"/>
    <x v="15"/>
    <n v="26"/>
    <s v="SUM"/>
    <x v="1"/>
    <s v="Col R Summer"/>
    <x v="0"/>
    <x v="0"/>
    <x v="0"/>
    <n v="0"/>
  </r>
  <r>
    <x v="0"/>
    <x v="15"/>
    <x v="15"/>
    <n v="26"/>
    <s v="SUM"/>
    <x v="1"/>
    <s v="Col R Summer"/>
    <x v="1"/>
    <x v="0"/>
    <x v="0"/>
    <n v="0"/>
  </r>
  <r>
    <x v="0"/>
    <x v="15"/>
    <x v="15"/>
    <n v="26"/>
    <s v="SUM"/>
    <x v="1"/>
    <s v="Col R Summer"/>
    <x v="2"/>
    <x v="0"/>
    <x v="0"/>
    <n v="0"/>
  </r>
  <r>
    <x v="0"/>
    <x v="15"/>
    <x v="15"/>
    <n v="26"/>
    <s v="SUM"/>
    <x v="1"/>
    <s v="Col R Summer"/>
    <x v="3"/>
    <x v="0"/>
    <x v="0"/>
    <n v="21.92"/>
  </r>
  <r>
    <x v="1"/>
    <x v="15"/>
    <x v="15"/>
    <n v="26"/>
    <s v="SUM"/>
    <x v="1"/>
    <s v="Col R Summer"/>
    <x v="0"/>
    <x v="0"/>
    <x v="0"/>
    <n v="0"/>
  </r>
  <r>
    <x v="1"/>
    <x v="15"/>
    <x v="15"/>
    <n v="26"/>
    <s v="SUM"/>
    <x v="1"/>
    <s v="Col R Summer"/>
    <x v="1"/>
    <x v="0"/>
    <x v="0"/>
    <n v="0"/>
  </r>
  <r>
    <x v="1"/>
    <x v="15"/>
    <x v="15"/>
    <n v="26"/>
    <s v="SUM"/>
    <x v="1"/>
    <s v="Col R Summer"/>
    <x v="2"/>
    <x v="0"/>
    <x v="0"/>
    <n v="0"/>
  </r>
  <r>
    <x v="1"/>
    <x v="15"/>
    <x v="15"/>
    <n v="26"/>
    <s v="SUM"/>
    <x v="1"/>
    <s v="Col R Summer"/>
    <x v="3"/>
    <x v="0"/>
    <x v="0"/>
    <n v="26.39"/>
  </r>
  <r>
    <x v="2"/>
    <x v="15"/>
    <x v="15"/>
    <n v="26"/>
    <s v="SUM"/>
    <x v="1"/>
    <s v="Col R Summer"/>
    <x v="0"/>
    <x v="0"/>
    <x v="0"/>
    <n v="0"/>
  </r>
  <r>
    <x v="2"/>
    <x v="15"/>
    <x v="15"/>
    <n v="26"/>
    <s v="SUM"/>
    <x v="1"/>
    <s v="Col R Summer"/>
    <x v="1"/>
    <x v="0"/>
    <x v="0"/>
    <n v="0"/>
  </r>
  <r>
    <x v="2"/>
    <x v="15"/>
    <x v="15"/>
    <n v="26"/>
    <s v="SUM"/>
    <x v="1"/>
    <s v="Col R Summer"/>
    <x v="2"/>
    <x v="0"/>
    <x v="0"/>
    <n v="0"/>
  </r>
  <r>
    <x v="2"/>
    <x v="15"/>
    <x v="15"/>
    <n v="26"/>
    <s v="SUM"/>
    <x v="1"/>
    <s v="Col R Summer"/>
    <x v="3"/>
    <x v="0"/>
    <x v="0"/>
    <n v="6.23"/>
  </r>
  <r>
    <x v="3"/>
    <x v="15"/>
    <x v="15"/>
    <n v="26"/>
    <s v="SUM"/>
    <x v="1"/>
    <s v="Col R Summer"/>
    <x v="0"/>
    <x v="0"/>
    <x v="0"/>
    <n v="0"/>
  </r>
  <r>
    <x v="3"/>
    <x v="15"/>
    <x v="15"/>
    <n v="26"/>
    <s v="SUM"/>
    <x v="1"/>
    <s v="Col R Summer"/>
    <x v="1"/>
    <x v="0"/>
    <x v="0"/>
    <n v="0"/>
  </r>
  <r>
    <x v="3"/>
    <x v="15"/>
    <x v="15"/>
    <n v="26"/>
    <s v="SUM"/>
    <x v="1"/>
    <s v="Col R Summer"/>
    <x v="2"/>
    <x v="0"/>
    <x v="0"/>
    <n v="0"/>
  </r>
  <r>
    <x v="3"/>
    <x v="15"/>
    <x v="15"/>
    <n v="26"/>
    <s v="SUM"/>
    <x v="1"/>
    <s v="Col R Summer"/>
    <x v="3"/>
    <x v="0"/>
    <x v="0"/>
    <n v="44.01"/>
  </r>
  <r>
    <x v="4"/>
    <x v="15"/>
    <x v="15"/>
    <n v="26"/>
    <s v="SUM"/>
    <x v="1"/>
    <s v="Col R Summer"/>
    <x v="0"/>
    <x v="0"/>
    <x v="0"/>
    <n v="0"/>
  </r>
  <r>
    <x v="4"/>
    <x v="15"/>
    <x v="15"/>
    <n v="26"/>
    <s v="SUM"/>
    <x v="1"/>
    <s v="Col R Summer"/>
    <x v="1"/>
    <x v="0"/>
    <x v="0"/>
    <n v="0"/>
  </r>
  <r>
    <x v="4"/>
    <x v="15"/>
    <x v="15"/>
    <n v="26"/>
    <s v="SUM"/>
    <x v="1"/>
    <s v="Col R Summer"/>
    <x v="2"/>
    <x v="0"/>
    <x v="0"/>
    <n v="0"/>
  </r>
  <r>
    <x v="4"/>
    <x v="15"/>
    <x v="15"/>
    <n v="26"/>
    <s v="SUM"/>
    <x v="1"/>
    <s v="Col R Summer"/>
    <x v="3"/>
    <x v="0"/>
    <x v="0"/>
    <n v="47.93"/>
  </r>
  <r>
    <x v="5"/>
    <x v="15"/>
    <x v="15"/>
    <n v="26"/>
    <s v="SUM"/>
    <x v="1"/>
    <s v="Col R Summer"/>
    <x v="0"/>
    <x v="0"/>
    <x v="0"/>
    <n v="0"/>
  </r>
  <r>
    <x v="5"/>
    <x v="15"/>
    <x v="15"/>
    <n v="26"/>
    <s v="SUM"/>
    <x v="1"/>
    <s v="Col R Summer"/>
    <x v="1"/>
    <x v="0"/>
    <x v="0"/>
    <n v="0"/>
  </r>
  <r>
    <x v="5"/>
    <x v="15"/>
    <x v="15"/>
    <n v="26"/>
    <s v="SUM"/>
    <x v="1"/>
    <s v="Col R Summer"/>
    <x v="2"/>
    <x v="0"/>
    <x v="0"/>
    <n v="0"/>
  </r>
  <r>
    <x v="5"/>
    <x v="15"/>
    <x v="15"/>
    <n v="26"/>
    <s v="SUM"/>
    <x v="1"/>
    <s v="Col R Summer"/>
    <x v="3"/>
    <x v="0"/>
    <x v="0"/>
    <n v="8.73"/>
  </r>
  <r>
    <x v="6"/>
    <x v="15"/>
    <x v="15"/>
    <n v="26"/>
    <s v="SUM"/>
    <x v="1"/>
    <s v="Col R Summer"/>
    <x v="0"/>
    <x v="0"/>
    <x v="0"/>
    <n v="0"/>
  </r>
  <r>
    <x v="6"/>
    <x v="15"/>
    <x v="15"/>
    <n v="26"/>
    <s v="SUM"/>
    <x v="1"/>
    <s v="Col R Summer"/>
    <x v="1"/>
    <x v="0"/>
    <x v="0"/>
    <n v="0"/>
  </r>
  <r>
    <x v="6"/>
    <x v="15"/>
    <x v="15"/>
    <n v="26"/>
    <s v="SUM"/>
    <x v="1"/>
    <s v="Col R Summer"/>
    <x v="2"/>
    <x v="0"/>
    <x v="0"/>
    <n v="0"/>
  </r>
  <r>
    <x v="6"/>
    <x v="15"/>
    <x v="15"/>
    <n v="26"/>
    <s v="SUM"/>
    <x v="1"/>
    <s v="Col R Summer"/>
    <x v="3"/>
    <x v="0"/>
    <x v="0"/>
    <n v="26.93"/>
  </r>
  <r>
    <x v="0"/>
    <x v="16"/>
    <x v="16"/>
    <n v="26"/>
    <s v="SUM"/>
    <x v="1"/>
    <s v="Col R Summer"/>
    <x v="0"/>
    <x v="0"/>
    <x v="0"/>
    <n v="0"/>
  </r>
  <r>
    <x v="0"/>
    <x v="16"/>
    <x v="16"/>
    <n v="26"/>
    <s v="SUM"/>
    <x v="1"/>
    <s v="Col R Summer"/>
    <x v="1"/>
    <x v="0"/>
    <x v="0"/>
    <n v="0"/>
  </r>
  <r>
    <x v="0"/>
    <x v="16"/>
    <x v="16"/>
    <n v="26"/>
    <s v="SUM"/>
    <x v="1"/>
    <s v="Col R Summer"/>
    <x v="2"/>
    <x v="0"/>
    <x v="0"/>
    <n v="0"/>
  </r>
  <r>
    <x v="0"/>
    <x v="16"/>
    <x v="16"/>
    <n v="26"/>
    <s v="SUM"/>
    <x v="1"/>
    <s v="Col R Summer"/>
    <x v="3"/>
    <x v="0"/>
    <x v="0"/>
    <n v="0"/>
  </r>
  <r>
    <x v="1"/>
    <x v="16"/>
    <x v="16"/>
    <n v="26"/>
    <s v="SUM"/>
    <x v="1"/>
    <s v="Col R Summer"/>
    <x v="0"/>
    <x v="0"/>
    <x v="0"/>
    <n v="0"/>
  </r>
  <r>
    <x v="1"/>
    <x v="16"/>
    <x v="16"/>
    <n v="26"/>
    <s v="SUM"/>
    <x v="1"/>
    <s v="Col R Summer"/>
    <x v="1"/>
    <x v="0"/>
    <x v="0"/>
    <n v="0"/>
  </r>
  <r>
    <x v="1"/>
    <x v="16"/>
    <x v="16"/>
    <n v="26"/>
    <s v="SUM"/>
    <x v="1"/>
    <s v="Col R Summer"/>
    <x v="2"/>
    <x v="0"/>
    <x v="0"/>
    <n v="0"/>
  </r>
  <r>
    <x v="1"/>
    <x v="16"/>
    <x v="16"/>
    <n v="26"/>
    <s v="SUM"/>
    <x v="1"/>
    <s v="Col R Summer"/>
    <x v="3"/>
    <x v="0"/>
    <x v="0"/>
    <n v="0"/>
  </r>
  <r>
    <x v="2"/>
    <x v="16"/>
    <x v="16"/>
    <n v="26"/>
    <s v="SUM"/>
    <x v="1"/>
    <s v="Col R Summer"/>
    <x v="0"/>
    <x v="0"/>
    <x v="0"/>
    <n v="0"/>
  </r>
  <r>
    <x v="2"/>
    <x v="16"/>
    <x v="16"/>
    <n v="26"/>
    <s v="SUM"/>
    <x v="1"/>
    <s v="Col R Summer"/>
    <x v="1"/>
    <x v="0"/>
    <x v="0"/>
    <n v="0"/>
  </r>
  <r>
    <x v="2"/>
    <x v="16"/>
    <x v="16"/>
    <n v="26"/>
    <s v="SUM"/>
    <x v="1"/>
    <s v="Col R Summer"/>
    <x v="2"/>
    <x v="0"/>
    <x v="0"/>
    <n v="0"/>
  </r>
  <r>
    <x v="2"/>
    <x v="16"/>
    <x v="16"/>
    <n v="26"/>
    <s v="SUM"/>
    <x v="1"/>
    <s v="Col R Summer"/>
    <x v="3"/>
    <x v="0"/>
    <x v="0"/>
    <n v="0"/>
  </r>
  <r>
    <x v="3"/>
    <x v="16"/>
    <x v="16"/>
    <n v="26"/>
    <s v="SUM"/>
    <x v="1"/>
    <s v="Col R Summer"/>
    <x v="0"/>
    <x v="0"/>
    <x v="0"/>
    <n v="0"/>
  </r>
  <r>
    <x v="3"/>
    <x v="16"/>
    <x v="16"/>
    <n v="26"/>
    <s v="SUM"/>
    <x v="1"/>
    <s v="Col R Summer"/>
    <x v="1"/>
    <x v="0"/>
    <x v="0"/>
    <n v="0"/>
  </r>
  <r>
    <x v="3"/>
    <x v="16"/>
    <x v="16"/>
    <n v="26"/>
    <s v="SUM"/>
    <x v="1"/>
    <s v="Col R Summer"/>
    <x v="2"/>
    <x v="0"/>
    <x v="0"/>
    <n v="0"/>
  </r>
  <r>
    <x v="3"/>
    <x v="16"/>
    <x v="16"/>
    <n v="26"/>
    <s v="SUM"/>
    <x v="1"/>
    <s v="Col R Summer"/>
    <x v="3"/>
    <x v="0"/>
    <x v="0"/>
    <n v="0"/>
  </r>
  <r>
    <x v="4"/>
    <x v="16"/>
    <x v="16"/>
    <n v="26"/>
    <s v="SUM"/>
    <x v="1"/>
    <s v="Col R Summer"/>
    <x v="0"/>
    <x v="0"/>
    <x v="0"/>
    <n v="0"/>
  </r>
  <r>
    <x v="4"/>
    <x v="16"/>
    <x v="16"/>
    <n v="26"/>
    <s v="SUM"/>
    <x v="1"/>
    <s v="Col R Summer"/>
    <x v="1"/>
    <x v="0"/>
    <x v="0"/>
    <n v="0"/>
  </r>
  <r>
    <x v="4"/>
    <x v="16"/>
    <x v="16"/>
    <n v="26"/>
    <s v="SUM"/>
    <x v="1"/>
    <s v="Col R Summer"/>
    <x v="2"/>
    <x v="0"/>
    <x v="0"/>
    <n v="0"/>
  </r>
  <r>
    <x v="4"/>
    <x v="16"/>
    <x v="16"/>
    <n v="26"/>
    <s v="SUM"/>
    <x v="1"/>
    <s v="Col R Summer"/>
    <x v="3"/>
    <x v="0"/>
    <x v="0"/>
    <n v="0"/>
  </r>
  <r>
    <x v="5"/>
    <x v="16"/>
    <x v="16"/>
    <n v="26"/>
    <s v="SUM"/>
    <x v="1"/>
    <s v="Col R Summer"/>
    <x v="0"/>
    <x v="0"/>
    <x v="0"/>
    <n v="0"/>
  </r>
  <r>
    <x v="5"/>
    <x v="16"/>
    <x v="16"/>
    <n v="26"/>
    <s v="SUM"/>
    <x v="1"/>
    <s v="Col R Summer"/>
    <x v="1"/>
    <x v="0"/>
    <x v="0"/>
    <n v="0"/>
  </r>
  <r>
    <x v="5"/>
    <x v="16"/>
    <x v="16"/>
    <n v="26"/>
    <s v="SUM"/>
    <x v="1"/>
    <s v="Col R Summer"/>
    <x v="2"/>
    <x v="0"/>
    <x v="0"/>
    <n v="0"/>
  </r>
  <r>
    <x v="5"/>
    <x v="16"/>
    <x v="16"/>
    <n v="26"/>
    <s v="SUM"/>
    <x v="1"/>
    <s v="Col R Summer"/>
    <x v="3"/>
    <x v="0"/>
    <x v="0"/>
    <n v="0"/>
  </r>
  <r>
    <x v="6"/>
    <x v="16"/>
    <x v="16"/>
    <n v="26"/>
    <s v="SUM"/>
    <x v="1"/>
    <s v="Col R Summer"/>
    <x v="0"/>
    <x v="0"/>
    <x v="0"/>
    <n v="0"/>
  </r>
  <r>
    <x v="6"/>
    <x v="16"/>
    <x v="16"/>
    <n v="26"/>
    <s v="SUM"/>
    <x v="1"/>
    <s v="Col R Summer"/>
    <x v="1"/>
    <x v="0"/>
    <x v="0"/>
    <n v="0"/>
  </r>
  <r>
    <x v="6"/>
    <x v="16"/>
    <x v="16"/>
    <n v="26"/>
    <s v="SUM"/>
    <x v="1"/>
    <s v="Col R Summer"/>
    <x v="2"/>
    <x v="0"/>
    <x v="0"/>
    <n v="0"/>
  </r>
  <r>
    <x v="6"/>
    <x v="16"/>
    <x v="16"/>
    <n v="26"/>
    <s v="SUM"/>
    <x v="1"/>
    <s v="Col R Summer"/>
    <x v="3"/>
    <x v="0"/>
    <x v="0"/>
    <n v="0"/>
  </r>
  <r>
    <x v="0"/>
    <x v="17"/>
    <x v="17"/>
    <n v="26"/>
    <s v="SUM"/>
    <x v="1"/>
    <s v="Col R Summer"/>
    <x v="0"/>
    <x v="0"/>
    <x v="0"/>
    <n v="0"/>
  </r>
  <r>
    <x v="0"/>
    <x v="17"/>
    <x v="17"/>
    <n v="26"/>
    <s v="SUM"/>
    <x v="1"/>
    <s v="Col R Summer"/>
    <x v="1"/>
    <x v="0"/>
    <x v="0"/>
    <n v="0"/>
  </r>
  <r>
    <x v="0"/>
    <x v="17"/>
    <x v="17"/>
    <n v="26"/>
    <s v="SUM"/>
    <x v="1"/>
    <s v="Col R Summer"/>
    <x v="2"/>
    <x v="0"/>
    <x v="0"/>
    <n v="0"/>
  </r>
  <r>
    <x v="0"/>
    <x v="17"/>
    <x v="17"/>
    <n v="26"/>
    <s v="SUM"/>
    <x v="1"/>
    <s v="Col R Summer"/>
    <x v="3"/>
    <x v="0"/>
    <x v="0"/>
    <n v="0"/>
  </r>
  <r>
    <x v="1"/>
    <x v="17"/>
    <x v="17"/>
    <n v="26"/>
    <s v="SUM"/>
    <x v="1"/>
    <s v="Col R Summer"/>
    <x v="0"/>
    <x v="0"/>
    <x v="0"/>
    <n v="0"/>
  </r>
  <r>
    <x v="1"/>
    <x v="17"/>
    <x v="17"/>
    <n v="26"/>
    <s v="SUM"/>
    <x v="1"/>
    <s v="Col R Summer"/>
    <x v="1"/>
    <x v="0"/>
    <x v="0"/>
    <n v="0"/>
  </r>
  <r>
    <x v="1"/>
    <x v="17"/>
    <x v="17"/>
    <n v="26"/>
    <s v="SUM"/>
    <x v="1"/>
    <s v="Col R Summer"/>
    <x v="2"/>
    <x v="0"/>
    <x v="0"/>
    <n v="0"/>
  </r>
  <r>
    <x v="1"/>
    <x v="17"/>
    <x v="17"/>
    <n v="26"/>
    <s v="SUM"/>
    <x v="1"/>
    <s v="Col R Summer"/>
    <x v="3"/>
    <x v="0"/>
    <x v="0"/>
    <n v="0"/>
  </r>
  <r>
    <x v="2"/>
    <x v="17"/>
    <x v="17"/>
    <n v="26"/>
    <s v="SUM"/>
    <x v="1"/>
    <s v="Col R Summer"/>
    <x v="0"/>
    <x v="0"/>
    <x v="0"/>
    <n v="0"/>
  </r>
  <r>
    <x v="2"/>
    <x v="17"/>
    <x v="17"/>
    <n v="26"/>
    <s v="SUM"/>
    <x v="1"/>
    <s v="Col R Summer"/>
    <x v="1"/>
    <x v="0"/>
    <x v="0"/>
    <n v="0"/>
  </r>
  <r>
    <x v="2"/>
    <x v="17"/>
    <x v="17"/>
    <n v="26"/>
    <s v="SUM"/>
    <x v="1"/>
    <s v="Col R Summer"/>
    <x v="2"/>
    <x v="0"/>
    <x v="0"/>
    <n v="0"/>
  </r>
  <r>
    <x v="2"/>
    <x v="17"/>
    <x v="17"/>
    <n v="26"/>
    <s v="SUM"/>
    <x v="1"/>
    <s v="Col R Summer"/>
    <x v="3"/>
    <x v="0"/>
    <x v="0"/>
    <n v="0"/>
  </r>
  <r>
    <x v="3"/>
    <x v="17"/>
    <x v="17"/>
    <n v="26"/>
    <s v="SUM"/>
    <x v="1"/>
    <s v="Col R Summer"/>
    <x v="0"/>
    <x v="0"/>
    <x v="0"/>
    <n v="0"/>
  </r>
  <r>
    <x v="3"/>
    <x v="17"/>
    <x v="17"/>
    <n v="26"/>
    <s v="SUM"/>
    <x v="1"/>
    <s v="Col R Summer"/>
    <x v="1"/>
    <x v="0"/>
    <x v="0"/>
    <n v="0"/>
  </r>
  <r>
    <x v="3"/>
    <x v="17"/>
    <x v="17"/>
    <n v="26"/>
    <s v="SUM"/>
    <x v="1"/>
    <s v="Col R Summer"/>
    <x v="2"/>
    <x v="0"/>
    <x v="0"/>
    <n v="0"/>
  </r>
  <r>
    <x v="3"/>
    <x v="17"/>
    <x v="17"/>
    <n v="26"/>
    <s v="SUM"/>
    <x v="1"/>
    <s v="Col R Summer"/>
    <x v="3"/>
    <x v="0"/>
    <x v="0"/>
    <n v="0"/>
  </r>
  <r>
    <x v="4"/>
    <x v="17"/>
    <x v="17"/>
    <n v="26"/>
    <s v="SUM"/>
    <x v="1"/>
    <s v="Col R Summer"/>
    <x v="0"/>
    <x v="0"/>
    <x v="0"/>
    <n v="0"/>
  </r>
  <r>
    <x v="4"/>
    <x v="17"/>
    <x v="17"/>
    <n v="26"/>
    <s v="SUM"/>
    <x v="1"/>
    <s v="Col R Summer"/>
    <x v="1"/>
    <x v="0"/>
    <x v="0"/>
    <n v="0"/>
  </r>
  <r>
    <x v="4"/>
    <x v="17"/>
    <x v="17"/>
    <n v="26"/>
    <s v="SUM"/>
    <x v="1"/>
    <s v="Col R Summer"/>
    <x v="2"/>
    <x v="0"/>
    <x v="0"/>
    <n v="0"/>
  </r>
  <r>
    <x v="4"/>
    <x v="17"/>
    <x v="17"/>
    <n v="26"/>
    <s v="SUM"/>
    <x v="1"/>
    <s v="Col R Summer"/>
    <x v="3"/>
    <x v="0"/>
    <x v="0"/>
    <n v="0"/>
  </r>
  <r>
    <x v="5"/>
    <x v="17"/>
    <x v="17"/>
    <n v="26"/>
    <s v="SUM"/>
    <x v="1"/>
    <s v="Col R Summer"/>
    <x v="0"/>
    <x v="0"/>
    <x v="0"/>
    <n v="0"/>
  </r>
  <r>
    <x v="5"/>
    <x v="17"/>
    <x v="17"/>
    <n v="26"/>
    <s v="SUM"/>
    <x v="1"/>
    <s v="Col R Summer"/>
    <x v="1"/>
    <x v="0"/>
    <x v="0"/>
    <n v="0"/>
  </r>
  <r>
    <x v="5"/>
    <x v="17"/>
    <x v="17"/>
    <n v="26"/>
    <s v="SUM"/>
    <x v="1"/>
    <s v="Col R Summer"/>
    <x v="2"/>
    <x v="0"/>
    <x v="0"/>
    <n v="0"/>
  </r>
  <r>
    <x v="5"/>
    <x v="17"/>
    <x v="17"/>
    <n v="26"/>
    <s v="SUM"/>
    <x v="1"/>
    <s v="Col R Summer"/>
    <x v="3"/>
    <x v="0"/>
    <x v="0"/>
    <n v="0"/>
  </r>
  <r>
    <x v="6"/>
    <x v="17"/>
    <x v="17"/>
    <n v="26"/>
    <s v="SUM"/>
    <x v="1"/>
    <s v="Col R Summer"/>
    <x v="0"/>
    <x v="0"/>
    <x v="0"/>
    <n v="0"/>
  </r>
  <r>
    <x v="6"/>
    <x v="17"/>
    <x v="17"/>
    <n v="26"/>
    <s v="SUM"/>
    <x v="1"/>
    <s v="Col R Summer"/>
    <x v="1"/>
    <x v="0"/>
    <x v="0"/>
    <n v="0"/>
  </r>
  <r>
    <x v="6"/>
    <x v="17"/>
    <x v="17"/>
    <n v="26"/>
    <s v="SUM"/>
    <x v="1"/>
    <s v="Col R Summer"/>
    <x v="2"/>
    <x v="0"/>
    <x v="0"/>
    <n v="0"/>
  </r>
  <r>
    <x v="6"/>
    <x v="17"/>
    <x v="17"/>
    <n v="26"/>
    <s v="SUM"/>
    <x v="1"/>
    <s v="Col R Summer"/>
    <x v="3"/>
    <x v="0"/>
    <x v="0"/>
    <n v="0"/>
  </r>
  <r>
    <x v="0"/>
    <x v="18"/>
    <x v="18"/>
    <n v="26"/>
    <s v="SUM"/>
    <x v="1"/>
    <s v="Col R Summer"/>
    <x v="0"/>
    <x v="0"/>
    <x v="0"/>
    <n v="0"/>
  </r>
  <r>
    <x v="0"/>
    <x v="18"/>
    <x v="18"/>
    <n v="26"/>
    <s v="SUM"/>
    <x v="1"/>
    <s v="Col R Summer"/>
    <x v="1"/>
    <x v="0"/>
    <x v="0"/>
    <n v="0"/>
  </r>
  <r>
    <x v="0"/>
    <x v="18"/>
    <x v="18"/>
    <n v="26"/>
    <s v="SUM"/>
    <x v="1"/>
    <s v="Col R Summer"/>
    <x v="2"/>
    <x v="0"/>
    <x v="0"/>
    <n v="0"/>
  </r>
  <r>
    <x v="0"/>
    <x v="18"/>
    <x v="18"/>
    <n v="26"/>
    <s v="SUM"/>
    <x v="1"/>
    <s v="Col R Summer"/>
    <x v="3"/>
    <x v="0"/>
    <x v="0"/>
    <n v="0"/>
  </r>
  <r>
    <x v="1"/>
    <x v="18"/>
    <x v="18"/>
    <n v="26"/>
    <s v="SUM"/>
    <x v="1"/>
    <s v="Col R Summer"/>
    <x v="0"/>
    <x v="0"/>
    <x v="0"/>
    <n v="0"/>
  </r>
  <r>
    <x v="1"/>
    <x v="18"/>
    <x v="18"/>
    <n v="26"/>
    <s v="SUM"/>
    <x v="1"/>
    <s v="Col R Summer"/>
    <x v="1"/>
    <x v="0"/>
    <x v="0"/>
    <n v="0"/>
  </r>
  <r>
    <x v="1"/>
    <x v="18"/>
    <x v="18"/>
    <n v="26"/>
    <s v="SUM"/>
    <x v="1"/>
    <s v="Col R Summer"/>
    <x v="2"/>
    <x v="0"/>
    <x v="0"/>
    <n v="0"/>
  </r>
  <r>
    <x v="1"/>
    <x v="18"/>
    <x v="18"/>
    <n v="26"/>
    <s v="SUM"/>
    <x v="1"/>
    <s v="Col R Summer"/>
    <x v="3"/>
    <x v="0"/>
    <x v="0"/>
    <n v="0"/>
  </r>
  <r>
    <x v="2"/>
    <x v="18"/>
    <x v="18"/>
    <n v="26"/>
    <s v="SUM"/>
    <x v="1"/>
    <s v="Col R Summer"/>
    <x v="0"/>
    <x v="0"/>
    <x v="0"/>
    <n v="0"/>
  </r>
  <r>
    <x v="2"/>
    <x v="18"/>
    <x v="18"/>
    <n v="26"/>
    <s v="SUM"/>
    <x v="1"/>
    <s v="Col R Summer"/>
    <x v="1"/>
    <x v="0"/>
    <x v="0"/>
    <n v="0"/>
  </r>
  <r>
    <x v="2"/>
    <x v="18"/>
    <x v="18"/>
    <n v="26"/>
    <s v="SUM"/>
    <x v="1"/>
    <s v="Col R Summer"/>
    <x v="2"/>
    <x v="0"/>
    <x v="0"/>
    <n v="0"/>
  </r>
  <r>
    <x v="2"/>
    <x v="18"/>
    <x v="18"/>
    <n v="26"/>
    <s v="SUM"/>
    <x v="1"/>
    <s v="Col R Summer"/>
    <x v="3"/>
    <x v="0"/>
    <x v="0"/>
    <n v="0"/>
  </r>
  <r>
    <x v="3"/>
    <x v="18"/>
    <x v="18"/>
    <n v="26"/>
    <s v="SUM"/>
    <x v="1"/>
    <s v="Col R Summer"/>
    <x v="0"/>
    <x v="0"/>
    <x v="0"/>
    <n v="0"/>
  </r>
  <r>
    <x v="3"/>
    <x v="18"/>
    <x v="18"/>
    <n v="26"/>
    <s v="SUM"/>
    <x v="1"/>
    <s v="Col R Summer"/>
    <x v="1"/>
    <x v="0"/>
    <x v="0"/>
    <n v="0"/>
  </r>
  <r>
    <x v="3"/>
    <x v="18"/>
    <x v="18"/>
    <n v="26"/>
    <s v="SUM"/>
    <x v="1"/>
    <s v="Col R Summer"/>
    <x v="2"/>
    <x v="0"/>
    <x v="0"/>
    <n v="0"/>
  </r>
  <r>
    <x v="3"/>
    <x v="18"/>
    <x v="18"/>
    <n v="26"/>
    <s v="SUM"/>
    <x v="1"/>
    <s v="Col R Summer"/>
    <x v="3"/>
    <x v="0"/>
    <x v="0"/>
    <n v="0"/>
  </r>
  <r>
    <x v="4"/>
    <x v="18"/>
    <x v="18"/>
    <n v="26"/>
    <s v="SUM"/>
    <x v="1"/>
    <s v="Col R Summer"/>
    <x v="0"/>
    <x v="0"/>
    <x v="0"/>
    <n v="0"/>
  </r>
  <r>
    <x v="4"/>
    <x v="18"/>
    <x v="18"/>
    <n v="26"/>
    <s v="SUM"/>
    <x v="1"/>
    <s v="Col R Summer"/>
    <x v="1"/>
    <x v="0"/>
    <x v="0"/>
    <n v="0"/>
  </r>
  <r>
    <x v="4"/>
    <x v="18"/>
    <x v="18"/>
    <n v="26"/>
    <s v="SUM"/>
    <x v="1"/>
    <s v="Col R Summer"/>
    <x v="2"/>
    <x v="0"/>
    <x v="0"/>
    <n v="0"/>
  </r>
  <r>
    <x v="4"/>
    <x v="18"/>
    <x v="18"/>
    <n v="26"/>
    <s v="SUM"/>
    <x v="1"/>
    <s v="Col R Summer"/>
    <x v="3"/>
    <x v="0"/>
    <x v="0"/>
    <n v="0"/>
  </r>
  <r>
    <x v="5"/>
    <x v="18"/>
    <x v="18"/>
    <n v="26"/>
    <s v="SUM"/>
    <x v="1"/>
    <s v="Col R Summer"/>
    <x v="0"/>
    <x v="0"/>
    <x v="0"/>
    <n v="0"/>
  </r>
  <r>
    <x v="5"/>
    <x v="18"/>
    <x v="18"/>
    <n v="26"/>
    <s v="SUM"/>
    <x v="1"/>
    <s v="Col R Summer"/>
    <x v="1"/>
    <x v="0"/>
    <x v="0"/>
    <n v="0"/>
  </r>
  <r>
    <x v="5"/>
    <x v="18"/>
    <x v="18"/>
    <n v="26"/>
    <s v="SUM"/>
    <x v="1"/>
    <s v="Col R Summer"/>
    <x v="2"/>
    <x v="0"/>
    <x v="0"/>
    <n v="0"/>
  </r>
  <r>
    <x v="5"/>
    <x v="18"/>
    <x v="18"/>
    <n v="26"/>
    <s v="SUM"/>
    <x v="1"/>
    <s v="Col R Summer"/>
    <x v="3"/>
    <x v="0"/>
    <x v="0"/>
    <n v="0"/>
  </r>
  <r>
    <x v="6"/>
    <x v="18"/>
    <x v="18"/>
    <n v="26"/>
    <s v="SUM"/>
    <x v="1"/>
    <s v="Col R Summer"/>
    <x v="0"/>
    <x v="0"/>
    <x v="0"/>
    <n v="0"/>
  </r>
  <r>
    <x v="6"/>
    <x v="18"/>
    <x v="18"/>
    <n v="26"/>
    <s v="SUM"/>
    <x v="1"/>
    <s v="Col R Summer"/>
    <x v="1"/>
    <x v="0"/>
    <x v="0"/>
    <n v="0"/>
  </r>
  <r>
    <x v="6"/>
    <x v="18"/>
    <x v="18"/>
    <n v="26"/>
    <s v="SUM"/>
    <x v="1"/>
    <s v="Col R Summer"/>
    <x v="2"/>
    <x v="0"/>
    <x v="0"/>
    <n v="0"/>
  </r>
  <r>
    <x v="6"/>
    <x v="18"/>
    <x v="18"/>
    <n v="26"/>
    <s v="SUM"/>
    <x v="1"/>
    <s v="Col R Summer"/>
    <x v="3"/>
    <x v="0"/>
    <x v="0"/>
    <n v="0"/>
  </r>
  <r>
    <x v="0"/>
    <x v="19"/>
    <x v="19"/>
    <n v="26"/>
    <s v="SUM"/>
    <x v="1"/>
    <s v="Col R Summer"/>
    <x v="0"/>
    <x v="0"/>
    <x v="0"/>
    <n v="0"/>
  </r>
  <r>
    <x v="0"/>
    <x v="19"/>
    <x v="19"/>
    <n v="26"/>
    <s v="SUM"/>
    <x v="1"/>
    <s v="Col R Summer"/>
    <x v="1"/>
    <x v="0"/>
    <x v="0"/>
    <n v="0"/>
  </r>
  <r>
    <x v="0"/>
    <x v="19"/>
    <x v="19"/>
    <n v="26"/>
    <s v="SUM"/>
    <x v="1"/>
    <s v="Col R Summer"/>
    <x v="2"/>
    <x v="0"/>
    <x v="0"/>
    <n v="575.16999999999996"/>
  </r>
  <r>
    <x v="0"/>
    <x v="19"/>
    <x v="19"/>
    <n v="26"/>
    <s v="SUM"/>
    <x v="1"/>
    <s v="Col R Summer"/>
    <x v="3"/>
    <x v="0"/>
    <x v="0"/>
    <n v="0"/>
  </r>
  <r>
    <x v="1"/>
    <x v="19"/>
    <x v="19"/>
    <n v="26"/>
    <s v="SUM"/>
    <x v="1"/>
    <s v="Col R Summer"/>
    <x v="0"/>
    <x v="0"/>
    <x v="0"/>
    <n v="0"/>
  </r>
  <r>
    <x v="1"/>
    <x v="19"/>
    <x v="19"/>
    <n v="26"/>
    <s v="SUM"/>
    <x v="1"/>
    <s v="Col R Summer"/>
    <x v="1"/>
    <x v="0"/>
    <x v="0"/>
    <n v="0"/>
  </r>
  <r>
    <x v="1"/>
    <x v="19"/>
    <x v="19"/>
    <n v="26"/>
    <s v="SUM"/>
    <x v="1"/>
    <s v="Col R Summer"/>
    <x v="2"/>
    <x v="0"/>
    <x v="0"/>
    <n v="238.97"/>
  </r>
  <r>
    <x v="1"/>
    <x v="19"/>
    <x v="19"/>
    <n v="26"/>
    <s v="SUM"/>
    <x v="1"/>
    <s v="Col R Summer"/>
    <x v="3"/>
    <x v="0"/>
    <x v="0"/>
    <n v="0"/>
  </r>
  <r>
    <x v="2"/>
    <x v="19"/>
    <x v="19"/>
    <n v="26"/>
    <s v="SUM"/>
    <x v="1"/>
    <s v="Col R Summer"/>
    <x v="0"/>
    <x v="0"/>
    <x v="0"/>
    <n v="0"/>
  </r>
  <r>
    <x v="2"/>
    <x v="19"/>
    <x v="19"/>
    <n v="26"/>
    <s v="SUM"/>
    <x v="1"/>
    <s v="Col R Summer"/>
    <x v="1"/>
    <x v="0"/>
    <x v="0"/>
    <n v="0"/>
  </r>
  <r>
    <x v="2"/>
    <x v="19"/>
    <x v="19"/>
    <n v="26"/>
    <s v="SUM"/>
    <x v="1"/>
    <s v="Col R Summer"/>
    <x v="2"/>
    <x v="0"/>
    <x v="0"/>
    <n v="313.12"/>
  </r>
  <r>
    <x v="2"/>
    <x v="19"/>
    <x v="19"/>
    <n v="26"/>
    <s v="SUM"/>
    <x v="1"/>
    <s v="Col R Summer"/>
    <x v="3"/>
    <x v="0"/>
    <x v="0"/>
    <n v="0"/>
  </r>
  <r>
    <x v="3"/>
    <x v="19"/>
    <x v="19"/>
    <n v="26"/>
    <s v="SUM"/>
    <x v="1"/>
    <s v="Col R Summer"/>
    <x v="0"/>
    <x v="0"/>
    <x v="0"/>
    <n v="0"/>
  </r>
  <r>
    <x v="3"/>
    <x v="19"/>
    <x v="19"/>
    <n v="26"/>
    <s v="SUM"/>
    <x v="1"/>
    <s v="Col R Summer"/>
    <x v="1"/>
    <x v="0"/>
    <x v="0"/>
    <n v="0"/>
  </r>
  <r>
    <x v="3"/>
    <x v="19"/>
    <x v="19"/>
    <n v="26"/>
    <s v="SUM"/>
    <x v="1"/>
    <s v="Col R Summer"/>
    <x v="2"/>
    <x v="0"/>
    <x v="0"/>
    <n v="539.71"/>
  </r>
  <r>
    <x v="3"/>
    <x v="19"/>
    <x v="19"/>
    <n v="26"/>
    <s v="SUM"/>
    <x v="1"/>
    <s v="Col R Summer"/>
    <x v="3"/>
    <x v="0"/>
    <x v="0"/>
    <n v="0"/>
  </r>
  <r>
    <x v="4"/>
    <x v="19"/>
    <x v="19"/>
    <n v="26"/>
    <s v="SUM"/>
    <x v="1"/>
    <s v="Col R Summer"/>
    <x v="0"/>
    <x v="0"/>
    <x v="0"/>
    <n v="0"/>
  </r>
  <r>
    <x v="4"/>
    <x v="19"/>
    <x v="19"/>
    <n v="26"/>
    <s v="SUM"/>
    <x v="1"/>
    <s v="Col R Summer"/>
    <x v="1"/>
    <x v="0"/>
    <x v="0"/>
    <n v="0"/>
  </r>
  <r>
    <x v="4"/>
    <x v="19"/>
    <x v="19"/>
    <n v="26"/>
    <s v="SUM"/>
    <x v="1"/>
    <s v="Col R Summer"/>
    <x v="2"/>
    <x v="0"/>
    <x v="0"/>
    <n v="552.71"/>
  </r>
  <r>
    <x v="4"/>
    <x v="19"/>
    <x v="19"/>
    <n v="26"/>
    <s v="SUM"/>
    <x v="1"/>
    <s v="Col R Summer"/>
    <x v="3"/>
    <x v="0"/>
    <x v="0"/>
    <n v="0"/>
  </r>
  <r>
    <x v="5"/>
    <x v="19"/>
    <x v="19"/>
    <n v="26"/>
    <s v="SUM"/>
    <x v="1"/>
    <s v="Col R Summer"/>
    <x v="0"/>
    <x v="0"/>
    <x v="0"/>
    <n v="0"/>
  </r>
  <r>
    <x v="5"/>
    <x v="19"/>
    <x v="19"/>
    <n v="26"/>
    <s v="SUM"/>
    <x v="1"/>
    <s v="Col R Summer"/>
    <x v="1"/>
    <x v="0"/>
    <x v="0"/>
    <n v="0"/>
  </r>
  <r>
    <x v="5"/>
    <x v="19"/>
    <x v="19"/>
    <n v="26"/>
    <s v="SUM"/>
    <x v="1"/>
    <s v="Col R Summer"/>
    <x v="2"/>
    <x v="0"/>
    <x v="0"/>
    <n v="749.06"/>
  </r>
  <r>
    <x v="5"/>
    <x v="19"/>
    <x v="19"/>
    <n v="26"/>
    <s v="SUM"/>
    <x v="1"/>
    <s v="Col R Summer"/>
    <x v="3"/>
    <x v="0"/>
    <x v="0"/>
    <n v="0"/>
  </r>
  <r>
    <x v="6"/>
    <x v="19"/>
    <x v="19"/>
    <n v="26"/>
    <s v="SUM"/>
    <x v="1"/>
    <s v="Col R Summer"/>
    <x v="0"/>
    <x v="0"/>
    <x v="0"/>
    <n v="0"/>
  </r>
  <r>
    <x v="6"/>
    <x v="19"/>
    <x v="19"/>
    <n v="26"/>
    <s v="SUM"/>
    <x v="1"/>
    <s v="Col R Summer"/>
    <x v="1"/>
    <x v="0"/>
    <x v="0"/>
    <n v="0"/>
  </r>
  <r>
    <x v="6"/>
    <x v="19"/>
    <x v="19"/>
    <n v="26"/>
    <s v="SUM"/>
    <x v="1"/>
    <s v="Col R Summer"/>
    <x v="2"/>
    <x v="0"/>
    <x v="0"/>
    <n v="585.21"/>
  </r>
  <r>
    <x v="6"/>
    <x v="19"/>
    <x v="19"/>
    <n v="26"/>
    <s v="SUM"/>
    <x v="1"/>
    <s v="Col R Summer"/>
    <x v="3"/>
    <x v="0"/>
    <x v="0"/>
    <n v="0"/>
  </r>
  <r>
    <x v="0"/>
    <x v="20"/>
    <x v="20"/>
    <n v="26"/>
    <s v="SUM"/>
    <x v="1"/>
    <s v="Col R Summer"/>
    <x v="0"/>
    <x v="0"/>
    <x v="0"/>
    <n v="0"/>
  </r>
  <r>
    <x v="0"/>
    <x v="20"/>
    <x v="20"/>
    <n v="26"/>
    <s v="SUM"/>
    <x v="1"/>
    <s v="Col R Summer"/>
    <x v="1"/>
    <x v="0"/>
    <x v="0"/>
    <n v="0"/>
  </r>
  <r>
    <x v="0"/>
    <x v="20"/>
    <x v="20"/>
    <n v="26"/>
    <s v="SUM"/>
    <x v="1"/>
    <s v="Col R Summer"/>
    <x v="2"/>
    <x v="0"/>
    <x v="0"/>
    <n v="0"/>
  </r>
  <r>
    <x v="0"/>
    <x v="20"/>
    <x v="20"/>
    <n v="26"/>
    <s v="SUM"/>
    <x v="1"/>
    <s v="Col R Summer"/>
    <x v="3"/>
    <x v="0"/>
    <x v="0"/>
    <n v="0"/>
  </r>
  <r>
    <x v="1"/>
    <x v="20"/>
    <x v="20"/>
    <n v="26"/>
    <s v="SUM"/>
    <x v="1"/>
    <s v="Col R Summer"/>
    <x v="0"/>
    <x v="0"/>
    <x v="0"/>
    <n v="0"/>
  </r>
  <r>
    <x v="1"/>
    <x v="20"/>
    <x v="20"/>
    <n v="26"/>
    <s v="SUM"/>
    <x v="1"/>
    <s v="Col R Summer"/>
    <x v="1"/>
    <x v="0"/>
    <x v="0"/>
    <n v="0"/>
  </r>
  <r>
    <x v="1"/>
    <x v="20"/>
    <x v="20"/>
    <n v="26"/>
    <s v="SUM"/>
    <x v="1"/>
    <s v="Col R Summer"/>
    <x v="2"/>
    <x v="0"/>
    <x v="0"/>
    <n v="0"/>
  </r>
  <r>
    <x v="1"/>
    <x v="20"/>
    <x v="20"/>
    <n v="26"/>
    <s v="SUM"/>
    <x v="1"/>
    <s v="Col R Summer"/>
    <x v="3"/>
    <x v="0"/>
    <x v="0"/>
    <n v="0"/>
  </r>
  <r>
    <x v="2"/>
    <x v="20"/>
    <x v="20"/>
    <n v="26"/>
    <s v="SUM"/>
    <x v="1"/>
    <s v="Col R Summer"/>
    <x v="0"/>
    <x v="0"/>
    <x v="0"/>
    <n v="0"/>
  </r>
  <r>
    <x v="2"/>
    <x v="20"/>
    <x v="20"/>
    <n v="26"/>
    <s v="SUM"/>
    <x v="1"/>
    <s v="Col R Summer"/>
    <x v="1"/>
    <x v="0"/>
    <x v="0"/>
    <n v="0"/>
  </r>
  <r>
    <x v="2"/>
    <x v="20"/>
    <x v="20"/>
    <n v="26"/>
    <s v="SUM"/>
    <x v="1"/>
    <s v="Col R Summer"/>
    <x v="2"/>
    <x v="0"/>
    <x v="0"/>
    <n v="0"/>
  </r>
  <r>
    <x v="2"/>
    <x v="20"/>
    <x v="20"/>
    <n v="26"/>
    <s v="SUM"/>
    <x v="1"/>
    <s v="Col R Summer"/>
    <x v="3"/>
    <x v="0"/>
    <x v="0"/>
    <n v="0"/>
  </r>
  <r>
    <x v="3"/>
    <x v="20"/>
    <x v="20"/>
    <n v="26"/>
    <s v="SUM"/>
    <x v="1"/>
    <s v="Col R Summer"/>
    <x v="0"/>
    <x v="0"/>
    <x v="0"/>
    <n v="0"/>
  </r>
  <r>
    <x v="3"/>
    <x v="20"/>
    <x v="20"/>
    <n v="26"/>
    <s v="SUM"/>
    <x v="1"/>
    <s v="Col R Summer"/>
    <x v="1"/>
    <x v="0"/>
    <x v="0"/>
    <n v="0"/>
  </r>
  <r>
    <x v="3"/>
    <x v="20"/>
    <x v="20"/>
    <n v="26"/>
    <s v="SUM"/>
    <x v="1"/>
    <s v="Col R Summer"/>
    <x v="2"/>
    <x v="0"/>
    <x v="0"/>
    <n v="0"/>
  </r>
  <r>
    <x v="3"/>
    <x v="20"/>
    <x v="20"/>
    <n v="26"/>
    <s v="SUM"/>
    <x v="1"/>
    <s v="Col R Summer"/>
    <x v="3"/>
    <x v="0"/>
    <x v="0"/>
    <n v="0"/>
  </r>
  <r>
    <x v="4"/>
    <x v="20"/>
    <x v="20"/>
    <n v="26"/>
    <s v="SUM"/>
    <x v="1"/>
    <s v="Col R Summer"/>
    <x v="0"/>
    <x v="0"/>
    <x v="0"/>
    <n v="0"/>
  </r>
  <r>
    <x v="4"/>
    <x v="20"/>
    <x v="20"/>
    <n v="26"/>
    <s v="SUM"/>
    <x v="1"/>
    <s v="Col R Summer"/>
    <x v="1"/>
    <x v="0"/>
    <x v="0"/>
    <n v="0"/>
  </r>
  <r>
    <x v="4"/>
    <x v="20"/>
    <x v="20"/>
    <n v="26"/>
    <s v="SUM"/>
    <x v="1"/>
    <s v="Col R Summer"/>
    <x v="2"/>
    <x v="0"/>
    <x v="0"/>
    <n v="0"/>
  </r>
  <r>
    <x v="4"/>
    <x v="20"/>
    <x v="20"/>
    <n v="26"/>
    <s v="SUM"/>
    <x v="1"/>
    <s v="Col R Summer"/>
    <x v="3"/>
    <x v="0"/>
    <x v="0"/>
    <n v="0"/>
  </r>
  <r>
    <x v="5"/>
    <x v="20"/>
    <x v="20"/>
    <n v="26"/>
    <s v="SUM"/>
    <x v="1"/>
    <s v="Col R Summer"/>
    <x v="0"/>
    <x v="0"/>
    <x v="0"/>
    <n v="0"/>
  </r>
  <r>
    <x v="5"/>
    <x v="20"/>
    <x v="20"/>
    <n v="26"/>
    <s v="SUM"/>
    <x v="1"/>
    <s v="Col R Summer"/>
    <x v="1"/>
    <x v="0"/>
    <x v="0"/>
    <n v="0"/>
  </r>
  <r>
    <x v="5"/>
    <x v="20"/>
    <x v="20"/>
    <n v="26"/>
    <s v="SUM"/>
    <x v="1"/>
    <s v="Col R Summer"/>
    <x v="2"/>
    <x v="0"/>
    <x v="0"/>
    <n v="0"/>
  </r>
  <r>
    <x v="5"/>
    <x v="20"/>
    <x v="20"/>
    <n v="26"/>
    <s v="SUM"/>
    <x v="1"/>
    <s v="Col R Summer"/>
    <x v="3"/>
    <x v="0"/>
    <x v="0"/>
    <n v="0"/>
  </r>
  <r>
    <x v="6"/>
    <x v="20"/>
    <x v="20"/>
    <n v="26"/>
    <s v="SUM"/>
    <x v="1"/>
    <s v="Col R Summer"/>
    <x v="0"/>
    <x v="0"/>
    <x v="0"/>
    <n v="0"/>
  </r>
  <r>
    <x v="6"/>
    <x v="20"/>
    <x v="20"/>
    <n v="26"/>
    <s v="SUM"/>
    <x v="1"/>
    <s v="Col R Summer"/>
    <x v="1"/>
    <x v="0"/>
    <x v="0"/>
    <n v="0"/>
  </r>
  <r>
    <x v="6"/>
    <x v="20"/>
    <x v="20"/>
    <n v="26"/>
    <s v="SUM"/>
    <x v="1"/>
    <s v="Col R Summer"/>
    <x v="2"/>
    <x v="0"/>
    <x v="0"/>
    <n v="0"/>
  </r>
  <r>
    <x v="6"/>
    <x v="20"/>
    <x v="20"/>
    <n v="26"/>
    <s v="SUM"/>
    <x v="1"/>
    <s v="Col R Summer"/>
    <x v="3"/>
    <x v="0"/>
    <x v="0"/>
    <n v="0"/>
  </r>
  <r>
    <x v="0"/>
    <x v="21"/>
    <x v="21"/>
    <n v="26"/>
    <s v="SUM"/>
    <x v="1"/>
    <s v="Col R Summer"/>
    <x v="0"/>
    <x v="0"/>
    <x v="0"/>
    <n v="0"/>
  </r>
  <r>
    <x v="0"/>
    <x v="21"/>
    <x v="21"/>
    <n v="26"/>
    <s v="SUM"/>
    <x v="1"/>
    <s v="Col R Summer"/>
    <x v="1"/>
    <x v="0"/>
    <x v="0"/>
    <n v="138.57"/>
  </r>
  <r>
    <x v="0"/>
    <x v="21"/>
    <x v="21"/>
    <n v="26"/>
    <s v="SUM"/>
    <x v="1"/>
    <s v="Col R Summer"/>
    <x v="2"/>
    <x v="0"/>
    <x v="0"/>
    <n v="256.79000000000002"/>
  </r>
  <r>
    <x v="0"/>
    <x v="21"/>
    <x v="21"/>
    <n v="26"/>
    <s v="SUM"/>
    <x v="1"/>
    <s v="Col R Summer"/>
    <x v="3"/>
    <x v="0"/>
    <x v="0"/>
    <n v="0"/>
  </r>
  <r>
    <x v="1"/>
    <x v="21"/>
    <x v="21"/>
    <n v="26"/>
    <s v="SUM"/>
    <x v="1"/>
    <s v="Col R Summer"/>
    <x v="0"/>
    <x v="0"/>
    <x v="0"/>
    <n v="0"/>
  </r>
  <r>
    <x v="1"/>
    <x v="21"/>
    <x v="21"/>
    <n v="26"/>
    <s v="SUM"/>
    <x v="1"/>
    <s v="Col R Summer"/>
    <x v="1"/>
    <x v="0"/>
    <x v="0"/>
    <n v="177.94"/>
  </r>
  <r>
    <x v="1"/>
    <x v="21"/>
    <x v="21"/>
    <n v="26"/>
    <s v="SUM"/>
    <x v="1"/>
    <s v="Col R Summer"/>
    <x v="2"/>
    <x v="0"/>
    <x v="0"/>
    <n v="292.55"/>
  </r>
  <r>
    <x v="1"/>
    <x v="21"/>
    <x v="21"/>
    <n v="26"/>
    <s v="SUM"/>
    <x v="1"/>
    <s v="Col R Summer"/>
    <x v="3"/>
    <x v="0"/>
    <x v="0"/>
    <n v="0"/>
  </r>
  <r>
    <x v="2"/>
    <x v="21"/>
    <x v="21"/>
    <n v="26"/>
    <s v="SUM"/>
    <x v="1"/>
    <s v="Col R Summer"/>
    <x v="0"/>
    <x v="0"/>
    <x v="0"/>
    <n v="0"/>
  </r>
  <r>
    <x v="2"/>
    <x v="21"/>
    <x v="21"/>
    <n v="26"/>
    <s v="SUM"/>
    <x v="1"/>
    <s v="Col R Summer"/>
    <x v="1"/>
    <x v="0"/>
    <x v="0"/>
    <n v="159.36000000000001"/>
  </r>
  <r>
    <x v="2"/>
    <x v="21"/>
    <x v="21"/>
    <n v="26"/>
    <s v="SUM"/>
    <x v="1"/>
    <s v="Col R Summer"/>
    <x v="2"/>
    <x v="0"/>
    <x v="0"/>
    <n v="254.16"/>
  </r>
  <r>
    <x v="2"/>
    <x v="21"/>
    <x v="21"/>
    <n v="26"/>
    <s v="SUM"/>
    <x v="1"/>
    <s v="Col R Summer"/>
    <x v="3"/>
    <x v="0"/>
    <x v="0"/>
    <n v="0"/>
  </r>
  <r>
    <x v="3"/>
    <x v="21"/>
    <x v="21"/>
    <n v="26"/>
    <s v="SUM"/>
    <x v="1"/>
    <s v="Col R Summer"/>
    <x v="0"/>
    <x v="0"/>
    <x v="0"/>
    <n v="0"/>
  </r>
  <r>
    <x v="3"/>
    <x v="21"/>
    <x v="21"/>
    <n v="26"/>
    <s v="SUM"/>
    <x v="1"/>
    <s v="Col R Summer"/>
    <x v="1"/>
    <x v="0"/>
    <x v="0"/>
    <n v="322.27999999999997"/>
  </r>
  <r>
    <x v="3"/>
    <x v="21"/>
    <x v="21"/>
    <n v="26"/>
    <s v="SUM"/>
    <x v="1"/>
    <s v="Col R Summer"/>
    <x v="2"/>
    <x v="0"/>
    <x v="0"/>
    <n v="623.99"/>
  </r>
  <r>
    <x v="3"/>
    <x v="21"/>
    <x v="21"/>
    <n v="26"/>
    <s v="SUM"/>
    <x v="1"/>
    <s v="Col R Summer"/>
    <x v="3"/>
    <x v="0"/>
    <x v="0"/>
    <n v="0"/>
  </r>
  <r>
    <x v="4"/>
    <x v="21"/>
    <x v="21"/>
    <n v="26"/>
    <s v="SUM"/>
    <x v="1"/>
    <s v="Col R Summer"/>
    <x v="0"/>
    <x v="0"/>
    <x v="0"/>
    <n v="0"/>
  </r>
  <r>
    <x v="4"/>
    <x v="21"/>
    <x v="21"/>
    <n v="26"/>
    <s v="SUM"/>
    <x v="1"/>
    <s v="Col R Summer"/>
    <x v="1"/>
    <x v="0"/>
    <x v="0"/>
    <n v="248.51"/>
  </r>
  <r>
    <x v="4"/>
    <x v="21"/>
    <x v="21"/>
    <n v="26"/>
    <s v="SUM"/>
    <x v="1"/>
    <s v="Col R Summer"/>
    <x v="2"/>
    <x v="0"/>
    <x v="0"/>
    <n v="589.59"/>
  </r>
  <r>
    <x v="4"/>
    <x v="21"/>
    <x v="21"/>
    <n v="26"/>
    <s v="SUM"/>
    <x v="1"/>
    <s v="Col R Summer"/>
    <x v="3"/>
    <x v="0"/>
    <x v="0"/>
    <n v="0"/>
  </r>
  <r>
    <x v="5"/>
    <x v="21"/>
    <x v="21"/>
    <n v="26"/>
    <s v="SUM"/>
    <x v="1"/>
    <s v="Col R Summer"/>
    <x v="0"/>
    <x v="0"/>
    <x v="0"/>
    <n v="0"/>
  </r>
  <r>
    <x v="5"/>
    <x v="21"/>
    <x v="21"/>
    <n v="26"/>
    <s v="SUM"/>
    <x v="1"/>
    <s v="Col R Summer"/>
    <x v="1"/>
    <x v="0"/>
    <x v="0"/>
    <n v="315.95"/>
  </r>
  <r>
    <x v="5"/>
    <x v="21"/>
    <x v="21"/>
    <n v="26"/>
    <s v="SUM"/>
    <x v="1"/>
    <s v="Col R Summer"/>
    <x v="2"/>
    <x v="0"/>
    <x v="0"/>
    <n v="577.02"/>
  </r>
  <r>
    <x v="5"/>
    <x v="21"/>
    <x v="21"/>
    <n v="26"/>
    <s v="SUM"/>
    <x v="1"/>
    <s v="Col R Summer"/>
    <x v="3"/>
    <x v="0"/>
    <x v="0"/>
    <n v="0"/>
  </r>
  <r>
    <x v="6"/>
    <x v="21"/>
    <x v="21"/>
    <n v="26"/>
    <s v="SUM"/>
    <x v="1"/>
    <s v="Col R Summer"/>
    <x v="0"/>
    <x v="0"/>
    <x v="0"/>
    <n v="0"/>
  </r>
  <r>
    <x v="6"/>
    <x v="21"/>
    <x v="21"/>
    <n v="26"/>
    <s v="SUM"/>
    <x v="1"/>
    <s v="Col R Summer"/>
    <x v="1"/>
    <x v="0"/>
    <x v="0"/>
    <n v="199.21"/>
  </r>
  <r>
    <x v="6"/>
    <x v="21"/>
    <x v="21"/>
    <n v="26"/>
    <s v="SUM"/>
    <x v="1"/>
    <s v="Col R Summer"/>
    <x v="2"/>
    <x v="0"/>
    <x v="0"/>
    <n v="357.38"/>
  </r>
  <r>
    <x v="6"/>
    <x v="21"/>
    <x v="21"/>
    <n v="26"/>
    <s v="SUM"/>
    <x v="1"/>
    <s v="Col R Summer"/>
    <x v="3"/>
    <x v="0"/>
    <x v="0"/>
    <n v="0"/>
  </r>
  <r>
    <x v="0"/>
    <x v="22"/>
    <x v="22"/>
    <n v="26"/>
    <s v="SUM"/>
    <x v="1"/>
    <s v="Col R Summer"/>
    <x v="0"/>
    <x v="0"/>
    <x v="0"/>
    <n v="266.76"/>
  </r>
  <r>
    <x v="0"/>
    <x v="22"/>
    <x v="22"/>
    <n v="26"/>
    <s v="SUM"/>
    <x v="1"/>
    <s v="Col R Summer"/>
    <x v="1"/>
    <x v="0"/>
    <x v="0"/>
    <n v="152.22"/>
  </r>
  <r>
    <x v="0"/>
    <x v="22"/>
    <x v="22"/>
    <n v="26"/>
    <s v="SUM"/>
    <x v="1"/>
    <s v="Col R Summer"/>
    <x v="2"/>
    <x v="0"/>
    <x v="0"/>
    <n v="0"/>
  </r>
  <r>
    <x v="0"/>
    <x v="22"/>
    <x v="22"/>
    <n v="26"/>
    <s v="SUM"/>
    <x v="1"/>
    <s v="Col R Summer"/>
    <x v="3"/>
    <x v="0"/>
    <x v="0"/>
    <n v="207.03"/>
  </r>
  <r>
    <x v="1"/>
    <x v="22"/>
    <x v="22"/>
    <n v="26"/>
    <s v="SUM"/>
    <x v="1"/>
    <s v="Col R Summer"/>
    <x v="0"/>
    <x v="0"/>
    <x v="0"/>
    <n v="159.38999999999999"/>
  </r>
  <r>
    <x v="1"/>
    <x v="22"/>
    <x v="22"/>
    <n v="26"/>
    <s v="SUM"/>
    <x v="1"/>
    <s v="Col R Summer"/>
    <x v="1"/>
    <x v="0"/>
    <x v="0"/>
    <n v="87.87"/>
  </r>
  <r>
    <x v="1"/>
    <x v="22"/>
    <x v="22"/>
    <n v="26"/>
    <s v="SUM"/>
    <x v="1"/>
    <s v="Col R Summer"/>
    <x v="2"/>
    <x v="0"/>
    <x v="0"/>
    <n v="0"/>
  </r>
  <r>
    <x v="1"/>
    <x v="22"/>
    <x v="22"/>
    <n v="26"/>
    <s v="SUM"/>
    <x v="1"/>
    <s v="Col R Summer"/>
    <x v="3"/>
    <x v="0"/>
    <x v="0"/>
    <n v="81.819999999999993"/>
  </r>
  <r>
    <x v="2"/>
    <x v="22"/>
    <x v="22"/>
    <n v="26"/>
    <s v="SUM"/>
    <x v="1"/>
    <s v="Col R Summer"/>
    <x v="0"/>
    <x v="0"/>
    <x v="0"/>
    <n v="208.75"/>
  </r>
  <r>
    <x v="2"/>
    <x v="22"/>
    <x v="22"/>
    <n v="26"/>
    <s v="SUM"/>
    <x v="1"/>
    <s v="Col R Summer"/>
    <x v="1"/>
    <x v="0"/>
    <x v="0"/>
    <n v="139.55000000000001"/>
  </r>
  <r>
    <x v="2"/>
    <x v="22"/>
    <x v="22"/>
    <n v="26"/>
    <s v="SUM"/>
    <x v="1"/>
    <s v="Col R Summer"/>
    <x v="2"/>
    <x v="0"/>
    <x v="0"/>
    <n v="0"/>
  </r>
  <r>
    <x v="2"/>
    <x v="22"/>
    <x v="22"/>
    <n v="26"/>
    <s v="SUM"/>
    <x v="1"/>
    <s v="Col R Summer"/>
    <x v="3"/>
    <x v="0"/>
    <x v="0"/>
    <n v="124.3"/>
  </r>
  <r>
    <x v="3"/>
    <x v="22"/>
    <x v="22"/>
    <n v="26"/>
    <s v="SUM"/>
    <x v="1"/>
    <s v="Col R Summer"/>
    <x v="0"/>
    <x v="0"/>
    <x v="0"/>
    <n v="49.37"/>
  </r>
  <r>
    <x v="3"/>
    <x v="22"/>
    <x v="22"/>
    <n v="26"/>
    <s v="SUM"/>
    <x v="1"/>
    <s v="Col R Summer"/>
    <x v="1"/>
    <x v="0"/>
    <x v="0"/>
    <n v="40.450000000000003"/>
  </r>
  <r>
    <x v="3"/>
    <x v="22"/>
    <x v="22"/>
    <n v="26"/>
    <s v="SUM"/>
    <x v="1"/>
    <s v="Col R Summer"/>
    <x v="2"/>
    <x v="0"/>
    <x v="0"/>
    <n v="0"/>
  </r>
  <r>
    <x v="3"/>
    <x v="22"/>
    <x v="22"/>
    <n v="26"/>
    <s v="SUM"/>
    <x v="1"/>
    <s v="Col R Summer"/>
    <x v="3"/>
    <x v="0"/>
    <x v="0"/>
    <n v="39.26"/>
  </r>
  <r>
    <x v="4"/>
    <x v="22"/>
    <x v="22"/>
    <n v="26"/>
    <s v="SUM"/>
    <x v="1"/>
    <s v="Col R Summer"/>
    <x v="0"/>
    <x v="0"/>
    <x v="0"/>
    <n v="249.43"/>
  </r>
  <r>
    <x v="4"/>
    <x v="22"/>
    <x v="22"/>
    <n v="26"/>
    <s v="SUM"/>
    <x v="1"/>
    <s v="Col R Summer"/>
    <x v="1"/>
    <x v="0"/>
    <x v="0"/>
    <n v="157.69"/>
  </r>
  <r>
    <x v="4"/>
    <x v="22"/>
    <x v="22"/>
    <n v="26"/>
    <s v="SUM"/>
    <x v="1"/>
    <s v="Col R Summer"/>
    <x v="2"/>
    <x v="0"/>
    <x v="0"/>
    <n v="0"/>
  </r>
  <r>
    <x v="4"/>
    <x v="22"/>
    <x v="22"/>
    <n v="26"/>
    <s v="SUM"/>
    <x v="1"/>
    <s v="Col R Summer"/>
    <x v="3"/>
    <x v="0"/>
    <x v="0"/>
    <n v="228.49"/>
  </r>
  <r>
    <x v="5"/>
    <x v="22"/>
    <x v="22"/>
    <n v="26"/>
    <s v="SUM"/>
    <x v="1"/>
    <s v="Col R Summer"/>
    <x v="0"/>
    <x v="0"/>
    <x v="0"/>
    <n v="123.15"/>
  </r>
  <r>
    <x v="5"/>
    <x v="22"/>
    <x v="22"/>
    <n v="26"/>
    <s v="SUM"/>
    <x v="1"/>
    <s v="Col R Summer"/>
    <x v="1"/>
    <x v="0"/>
    <x v="0"/>
    <n v="76.53"/>
  </r>
  <r>
    <x v="5"/>
    <x v="22"/>
    <x v="22"/>
    <n v="26"/>
    <s v="SUM"/>
    <x v="1"/>
    <s v="Col R Summer"/>
    <x v="2"/>
    <x v="0"/>
    <x v="0"/>
    <n v="0"/>
  </r>
  <r>
    <x v="5"/>
    <x v="22"/>
    <x v="22"/>
    <n v="26"/>
    <s v="SUM"/>
    <x v="1"/>
    <s v="Col R Summer"/>
    <x v="3"/>
    <x v="0"/>
    <x v="0"/>
    <n v="100.39"/>
  </r>
  <r>
    <x v="6"/>
    <x v="22"/>
    <x v="22"/>
    <n v="26"/>
    <s v="SUM"/>
    <x v="1"/>
    <s v="Col R Summer"/>
    <x v="0"/>
    <x v="0"/>
    <x v="0"/>
    <n v="345.29"/>
  </r>
  <r>
    <x v="6"/>
    <x v="22"/>
    <x v="22"/>
    <n v="26"/>
    <s v="SUM"/>
    <x v="1"/>
    <s v="Col R Summer"/>
    <x v="1"/>
    <x v="0"/>
    <x v="0"/>
    <n v="181.23"/>
  </r>
  <r>
    <x v="6"/>
    <x v="22"/>
    <x v="22"/>
    <n v="26"/>
    <s v="SUM"/>
    <x v="1"/>
    <s v="Col R Summer"/>
    <x v="2"/>
    <x v="0"/>
    <x v="0"/>
    <n v="0"/>
  </r>
  <r>
    <x v="6"/>
    <x v="22"/>
    <x v="22"/>
    <n v="26"/>
    <s v="SUM"/>
    <x v="1"/>
    <s v="Col R Summer"/>
    <x v="3"/>
    <x v="0"/>
    <x v="0"/>
    <n v="203.12"/>
  </r>
  <r>
    <x v="0"/>
    <x v="23"/>
    <x v="23"/>
    <n v="26"/>
    <s v="SUM"/>
    <x v="1"/>
    <s v="Col R Summer"/>
    <x v="0"/>
    <x v="0"/>
    <x v="0"/>
    <n v="0"/>
  </r>
  <r>
    <x v="0"/>
    <x v="23"/>
    <x v="23"/>
    <n v="26"/>
    <s v="SUM"/>
    <x v="1"/>
    <s v="Col R Summer"/>
    <x v="1"/>
    <x v="0"/>
    <x v="0"/>
    <n v="318.29000000000002"/>
  </r>
  <r>
    <x v="0"/>
    <x v="23"/>
    <x v="23"/>
    <n v="26"/>
    <s v="SUM"/>
    <x v="1"/>
    <s v="Col R Summer"/>
    <x v="2"/>
    <x v="0"/>
    <x v="0"/>
    <n v="1197.56"/>
  </r>
  <r>
    <x v="0"/>
    <x v="23"/>
    <x v="23"/>
    <n v="26"/>
    <s v="SUM"/>
    <x v="1"/>
    <s v="Col R Summer"/>
    <x v="3"/>
    <x v="0"/>
    <x v="0"/>
    <n v="0"/>
  </r>
  <r>
    <x v="1"/>
    <x v="23"/>
    <x v="23"/>
    <n v="26"/>
    <s v="SUM"/>
    <x v="1"/>
    <s v="Col R Summer"/>
    <x v="0"/>
    <x v="0"/>
    <x v="0"/>
    <n v="0"/>
  </r>
  <r>
    <x v="1"/>
    <x v="23"/>
    <x v="23"/>
    <n v="26"/>
    <s v="SUM"/>
    <x v="1"/>
    <s v="Col R Summer"/>
    <x v="1"/>
    <x v="0"/>
    <x v="0"/>
    <n v="322.11"/>
  </r>
  <r>
    <x v="1"/>
    <x v="23"/>
    <x v="23"/>
    <n v="26"/>
    <s v="SUM"/>
    <x v="1"/>
    <s v="Col R Summer"/>
    <x v="2"/>
    <x v="0"/>
    <x v="0"/>
    <n v="1075.25"/>
  </r>
  <r>
    <x v="1"/>
    <x v="23"/>
    <x v="23"/>
    <n v="26"/>
    <s v="SUM"/>
    <x v="1"/>
    <s v="Col R Summer"/>
    <x v="3"/>
    <x v="0"/>
    <x v="0"/>
    <n v="0"/>
  </r>
  <r>
    <x v="2"/>
    <x v="23"/>
    <x v="23"/>
    <n v="26"/>
    <s v="SUM"/>
    <x v="1"/>
    <s v="Col R Summer"/>
    <x v="0"/>
    <x v="0"/>
    <x v="0"/>
    <n v="0"/>
  </r>
  <r>
    <x v="2"/>
    <x v="23"/>
    <x v="23"/>
    <n v="26"/>
    <s v="SUM"/>
    <x v="1"/>
    <s v="Col R Summer"/>
    <x v="1"/>
    <x v="0"/>
    <x v="0"/>
    <n v="546.9"/>
  </r>
  <r>
    <x v="2"/>
    <x v="23"/>
    <x v="23"/>
    <n v="26"/>
    <s v="SUM"/>
    <x v="1"/>
    <s v="Col R Summer"/>
    <x v="2"/>
    <x v="0"/>
    <x v="0"/>
    <n v="1770.89"/>
  </r>
  <r>
    <x v="2"/>
    <x v="23"/>
    <x v="23"/>
    <n v="26"/>
    <s v="SUM"/>
    <x v="1"/>
    <s v="Col R Summer"/>
    <x v="3"/>
    <x v="0"/>
    <x v="0"/>
    <n v="0"/>
  </r>
  <r>
    <x v="3"/>
    <x v="23"/>
    <x v="23"/>
    <n v="26"/>
    <s v="SUM"/>
    <x v="1"/>
    <s v="Col R Summer"/>
    <x v="0"/>
    <x v="0"/>
    <x v="0"/>
    <n v="0"/>
  </r>
  <r>
    <x v="3"/>
    <x v="23"/>
    <x v="23"/>
    <n v="26"/>
    <s v="SUM"/>
    <x v="1"/>
    <s v="Col R Summer"/>
    <x v="1"/>
    <x v="0"/>
    <x v="0"/>
    <n v="305.94"/>
  </r>
  <r>
    <x v="3"/>
    <x v="23"/>
    <x v="23"/>
    <n v="26"/>
    <s v="SUM"/>
    <x v="1"/>
    <s v="Col R Summer"/>
    <x v="2"/>
    <x v="0"/>
    <x v="0"/>
    <n v="1202.68"/>
  </r>
  <r>
    <x v="3"/>
    <x v="23"/>
    <x v="23"/>
    <n v="26"/>
    <s v="SUM"/>
    <x v="1"/>
    <s v="Col R Summer"/>
    <x v="3"/>
    <x v="0"/>
    <x v="0"/>
    <n v="0"/>
  </r>
  <r>
    <x v="4"/>
    <x v="23"/>
    <x v="23"/>
    <n v="26"/>
    <s v="SUM"/>
    <x v="1"/>
    <s v="Col R Summer"/>
    <x v="0"/>
    <x v="0"/>
    <x v="0"/>
    <n v="0"/>
  </r>
  <r>
    <x v="4"/>
    <x v="23"/>
    <x v="23"/>
    <n v="26"/>
    <s v="SUM"/>
    <x v="1"/>
    <s v="Col R Summer"/>
    <x v="1"/>
    <x v="0"/>
    <x v="0"/>
    <n v="368.56"/>
  </r>
  <r>
    <x v="4"/>
    <x v="23"/>
    <x v="23"/>
    <n v="26"/>
    <s v="SUM"/>
    <x v="1"/>
    <s v="Col R Summer"/>
    <x v="2"/>
    <x v="0"/>
    <x v="0"/>
    <n v="1775.34"/>
  </r>
  <r>
    <x v="4"/>
    <x v="23"/>
    <x v="23"/>
    <n v="26"/>
    <s v="SUM"/>
    <x v="1"/>
    <s v="Col R Summer"/>
    <x v="3"/>
    <x v="0"/>
    <x v="0"/>
    <n v="0"/>
  </r>
  <r>
    <x v="5"/>
    <x v="23"/>
    <x v="23"/>
    <n v="26"/>
    <s v="SUM"/>
    <x v="1"/>
    <s v="Col R Summer"/>
    <x v="0"/>
    <x v="0"/>
    <x v="0"/>
    <n v="0"/>
  </r>
  <r>
    <x v="5"/>
    <x v="23"/>
    <x v="23"/>
    <n v="26"/>
    <s v="SUM"/>
    <x v="1"/>
    <s v="Col R Summer"/>
    <x v="1"/>
    <x v="0"/>
    <x v="0"/>
    <n v="353.38"/>
  </r>
  <r>
    <x v="5"/>
    <x v="23"/>
    <x v="23"/>
    <n v="26"/>
    <s v="SUM"/>
    <x v="1"/>
    <s v="Col R Summer"/>
    <x v="2"/>
    <x v="0"/>
    <x v="0"/>
    <n v="1310.32"/>
  </r>
  <r>
    <x v="5"/>
    <x v="23"/>
    <x v="23"/>
    <n v="26"/>
    <s v="SUM"/>
    <x v="1"/>
    <s v="Col R Summer"/>
    <x v="3"/>
    <x v="0"/>
    <x v="0"/>
    <n v="0"/>
  </r>
  <r>
    <x v="6"/>
    <x v="23"/>
    <x v="23"/>
    <n v="26"/>
    <s v="SUM"/>
    <x v="1"/>
    <s v="Col R Summer"/>
    <x v="0"/>
    <x v="0"/>
    <x v="0"/>
    <n v="0"/>
  </r>
  <r>
    <x v="6"/>
    <x v="23"/>
    <x v="23"/>
    <n v="26"/>
    <s v="SUM"/>
    <x v="1"/>
    <s v="Col R Summer"/>
    <x v="1"/>
    <x v="0"/>
    <x v="0"/>
    <n v="215.76"/>
  </r>
  <r>
    <x v="6"/>
    <x v="23"/>
    <x v="23"/>
    <n v="26"/>
    <s v="SUM"/>
    <x v="1"/>
    <s v="Col R Summer"/>
    <x v="2"/>
    <x v="0"/>
    <x v="0"/>
    <n v="785.87"/>
  </r>
  <r>
    <x v="6"/>
    <x v="23"/>
    <x v="23"/>
    <n v="26"/>
    <s v="SUM"/>
    <x v="1"/>
    <s v="Col R Summer"/>
    <x v="3"/>
    <x v="0"/>
    <x v="0"/>
    <n v="0"/>
  </r>
  <r>
    <x v="0"/>
    <x v="24"/>
    <x v="24"/>
    <n v="26"/>
    <s v="SUM"/>
    <x v="1"/>
    <s v="Col R Summer"/>
    <x v="0"/>
    <x v="0"/>
    <x v="0"/>
    <n v="0"/>
  </r>
  <r>
    <x v="0"/>
    <x v="24"/>
    <x v="24"/>
    <n v="26"/>
    <s v="SUM"/>
    <x v="1"/>
    <s v="Col R Summer"/>
    <x v="1"/>
    <x v="0"/>
    <x v="0"/>
    <n v="1411.44"/>
  </r>
  <r>
    <x v="0"/>
    <x v="24"/>
    <x v="24"/>
    <n v="26"/>
    <s v="SUM"/>
    <x v="1"/>
    <s v="Col R Summer"/>
    <x v="2"/>
    <x v="0"/>
    <x v="0"/>
    <n v="3800.54"/>
  </r>
  <r>
    <x v="0"/>
    <x v="24"/>
    <x v="24"/>
    <n v="26"/>
    <s v="SUM"/>
    <x v="1"/>
    <s v="Col R Summer"/>
    <x v="3"/>
    <x v="0"/>
    <x v="0"/>
    <n v="0"/>
  </r>
  <r>
    <x v="1"/>
    <x v="24"/>
    <x v="24"/>
    <n v="26"/>
    <s v="SUM"/>
    <x v="1"/>
    <s v="Col R Summer"/>
    <x v="0"/>
    <x v="0"/>
    <x v="0"/>
    <n v="0"/>
  </r>
  <r>
    <x v="1"/>
    <x v="24"/>
    <x v="24"/>
    <n v="26"/>
    <s v="SUM"/>
    <x v="1"/>
    <s v="Col R Summer"/>
    <x v="1"/>
    <x v="0"/>
    <x v="0"/>
    <n v="670.01"/>
  </r>
  <r>
    <x v="1"/>
    <x v="24"/>
    <x v="24"/>
    <n v="26"/>
    <s v="SUM"/>
    <x v="1"/>
    <s v="Col R Summer"/>
    <x v="2"/>
    <x v="0"/>
    <x v="0"/>
    <n v="1600.61"/>
  </r>
  <r>
    <x v="1"/>
    <x v="24"/>
    <x v="24"/>
    <n v="26"/>
    <s v="SUM"/>
    <x v="1"/>
    <s v="Col R Summer"/>
    <x v="3"/>
    <x v="0"/>
    <x v="0"/>
    <n v="0"/>
  </r>
  <r>
    <x v="2"/>
    <x v="24"/>
    <x v="24"/>
    <n v="26"/>
    <s v="SUM"/>
    <x v="1"/>
    <s v="Col R Summer"/>
    <x v="0"/>
    <x v="0"/>
    <x v="0"/>
    <n v="0"/>
  </r>
  <r>
    <x v="2"/>
    <x v="24"/>
    <x v="24"/>
    <n v="26"/>
    <s v="SUM"/>
    <x v="1"/>
    <s v="Col R Summer"/>
    <x v="1"/>
    <x v="0"/>
    <x v="0"/>
    <n v="551.66999999999996"/>
  </r>
  <r>
    <x v="2"/>
    <x v="24"/>
    <x v="24"/>
    <n v="26"/>
    <s v="SUM"/>
    <x v="1"/>
    <s v="Col R Summer"/>
    <x v="2"/>
    <x v="0"/>
    <x v="0"/>
    <n v="1278.4000000000001"/>
  </r>
  <r>
    <x v="2"/>
    <x v="24"/>
    <x v="24"/>
    <n v="26"/>
    <s v="SUM"/>
    <x v="1"/>
    <s v="Col R Summer"/>
    <x v="3"/>
    <x v="0"/>
    <x v="0"/>
    <n v="0"/>
  </r>
  <r>
    <x v="3"/>
    <x v="24"/>
    <x v="24"/>
    <n v="26"/>
    <s v="SUM"/>
    <x v="1"/>
    <s v="Col R Summer"/>
    <x v="0"/>
    <x v="0"/>
    <x v="0"/>
    <n v="0"/>
  </r>
  <r>
    <x v="3"/>
    <x v="24"/>
    <x v="24"/>
    <n v="26"/>
    <s v="SUM"/>
    <x v="1"/>
    <s v="Col R Summer"/>
    <x v="1"/>
    <x v="0"/>
    <x v="0"/>
    <n v="485.58"/>
  </r>
  <r>
    <x v="3"/>
    <x v="24"/>
    <x v="24"/>
    <n v="26"/>
    <s v="SUM"/>
    <x v="1"/>
    <s v="Col R Summer"/>
    <x v="2"/>
    <x v="0"/>
    <x v="0"/>
    <n v="1366.07"/>
  </r>
  <r>
    <x v="3"/>
    <x v="24"/>
    <x v="24"/>
    <n v="26"/>
    <s v="SUM"/>
    <x v="1"/>
    <s v="Col R Summer"/>
    <x v="3"/>
    <x v="0"/>
    <x v="0"/>
    <n v="0"/>
  </r>
  <r>
    <x v="4"/>
    <x v="24"/>
    <x v="24"/>
    <n v="26"/>
    <s v="SUM"/>
    <x v="1"/>
    <s v="Col R Summer"/>
    <x v="0"/>
    <x v="0"/>
    <x v="0"/>
    <n v="0"/>
  </r>
  <r>
    <x v="4"/>
    <x v="24"/>
    <x v="24"/>
    <n v="26"/>
    <s v="SUM"/>
    <x v="1"/>
    <s v="Col R Summer"/>
    <x v="1"/>
    <x v="0"/>
    <x v="0"/>
    <n v="1084.3"/>
  </r>
  <r>
    <x v="4"/>
    <x v="24"/>
    <x v="24"/>
    <n v="26"/>
    <s v="SUM"/>
    <x v="1"/>
    <s v="Col R Summer"/>
    <x v="2"/>
    <x v="0"/>
    <x v="0"/>
    <n v="3737.83"/>
  </r>
  <r>
    <x v="4"/>
    <x v="24"/>
    <x v="24"/>
    <n v="26"/>
    <s v="SUM"/>
    <x v="1"/>
    <s v="Col R Summer"/>
    <x v="3"/>
    <x v="0"/>
    <x v="0"/>
    <n v="0"/>
  </r>
  <r>
    <x v="5"/>
    <x v="24"/>
    <x v="24"/>
    <n v="26"/>
    <s v="SUM"/>
    <x v="1"/>
    <s v="Col R Summer"/>
    <x v="0"/>
    <x v="0"/>
    <x v="0"/>
    <n v="0"/>
  </r>
  <r>
    <x v="5"/>
    <x v="24"/>
    <x v="24"/>
    <n v="26"/>
    <s v="SUM"/>
    <x v="1"/>
    <s v="Col R Summer"/>
    <x v="1"/>
    <x v="0"/>
    <x v="0"/>
    <n v="411.96"/>
  </r>
  <r>
    <x v="5"/>
    <x v="24"/>
    <x v="24"/>
    <n v="26"/>
    <s v="SUM"/>
    <x v="1"/>
    <s v="Col R Summer"/>
    <x v="2"/>
    <x v="0"/>
    <x v="0"/>
    <n v="1093.19"/>
  </r>
  <r>
    <x v="5"/>
    <x v="24"/>
    <x v="24"/>
    <n v="26"/>
    <s v="SUM"/>
    <x v="1"/>
    <s v="Col R Summer"/>
    <x v="3"/>
    <x v="0"/>
    <x v="0"/>
    <n v="0"/>
  </r>
  <r>
    <x v="6"/>
    <x v="24"/>
    <x v="24"/>
    <n v="26"/>
    <s v="SUM"/>
    <x v="1"/>
    <s v="Col R Summer"/>
    <x v="0"/>
    <x v="0"/>
    <x v="0"/>
    <n v="0"/>
  </r>
  <r>
    <x v="6"/>
    <x v="24"/>
    <x v="24"/>
    <n v="26"/>
    <s v="SUM"/>
    <x v="1"/>
    <s v="Col R Summer"/>
    <x v="1"/>
    <x v="0"/>
    <x v="0"/>
    <n v="304.75"/>
  </r>
  <r>
    <x v="6"/>
    <x v="24"/>
    <x v="24"/>
    <n v="26"/>
    <s v="SUM"/>
    <x v="1"/>
    <s v="Col R Summer"/>
    <x v="2"/>
    <x v="0"/>
    <x v="0"/>
    <n v="794.39"/>
  </r>
  <r>
    <x v="6"/>
    <x v="24"/>
    <x v="24"/>
    <n v="26"/>
    <s v="SUM"/>
    <x v="1"/>
    <s v="Col R Summer"/>
    <x v="3"/>
    <x v="0"/>
    <x v="0"/>
    <n v="0"/>
  </r>
  <r>
    <x v="0"/>
    <x v="0"/>
    <x v="0"/>
    <n v="22"/>
    <s v="CWF"/>
    <x v="1"/>
    <s v="Fall Cowlitz Hat"/>
    <x v="0"/>
    <x v="0"/>
    <x v="0"/>
    <n v="0"/>
  </r>
  <r>
    <x v="0"/>
    <x v="0"/>
    <x v="0"/>
    <n v="22"/>
    <s v="CWF"/>
    <x v="1"/>
    <s v="Fall Cowlitz Hat"/>
    <x v="1"/>
    <x v="0"/>
    <x v="0"/>
    <n v="0"/>
  </r>
  <r>
    <x v="0"/>
    <x v="0"/>
    <x v="0"/>
    <n v="22"/>
    <s v="CWF"/>
    <x v="1"/>
    <s v="Fall Cowlitz Hat"/>
    <x v="2"/>
    <x v="0"/>
    <x v="0"/>
    <n v="0"/>
  </r>
  <r>
    <x v="0"/>
    <x v="0"/>
    <x v="0"/>
    <n v="22"/>
    <s v="CWF"/>
    <x v="1"/>
    <s v="Fall Cowlitz Hat"/>
    <x v="3"/>
    <x v="0"/>
    <x v="0"/>
    <n v="0"/>
  </r>
  <r>
    <x v="1"/>
    <x v="0"/>
    <x v="0"/>
    <n v="22"/>
    <s v="CWF"/>
    <x v="1"/>
    <s v="Fall Cowlitz Hat"/>
    <x v="0"/>
    <x v="0"/>
    <x v="0"/>
    <n v="0"/>
  </r>
  <r>
    <x v="1"/>
    <x v="0"/>
    <x v="0"/>
    <n v="22"/>
    <s v="CWF"/>
    <x v="1"/>
    <s v="Fall Cowlitz Hat"/>
    <x v="1"/>
    <x v="0"/>
    <x v="0"/>
    <n v="0"/>
  </r>
  <r>
    <x v="1"/>
    <x v="0"/>
    <x v="0"/>
    <n v="22"/>
    <s v="CWF"/>
    <x v="1"/>
    <s v="Fall Cowlitz Hat"/>
    <x v="2"/>
    <x v="0"/>
    <x v="0"/>
    <n v="0"/>
  </r>
  <r>
    <x v="1"/>
    <x v="0"/>
    <x v="0"/>
    <n v="22"/>
    <s v="CWF"/>
    <x v="1"/>
    <s v="Fall Cowlitz Hat"/>
    <x v="3"/>
    <x v="0"/>
    <x v="0"/>
    <n v="0"/>
  </r>
  <r>
    <x v="2"/>
    <x v="0"/>
    <x v="0"/>
    <n v="22"/>
    <s v="CWF"/>
    <x v="1"/>
    <s v="Fall Cowlitz Hat"/>
    <x v="0"/>
    <x v="0"/>
    <x v="0"/>
    <n v="0"/>
  </r>
  <r>
    <x v="2"/>
    <x v="0"/>
    <x v="0"/>
    <n v="22"/>
    <s v="CWF"/>
    <x v="1"/>
    <s v="Fall Cowlitz Hat"/>
    <x v="1"/>
    <x v="0"/>
    <x v="0"/>
    <n v="0"/>
  </r>
  <r>
    <x v="2"/>
    <x v="0"/>
    <x v="0"/>
    <n v="22"/>
    <s v="CWF"/>
    <x v="1"/>
    <s v="Fall Cowlitz Hat"/>
    <x v="2"/>
    <x v="0"/>
    <x v="0"/>
    <n v="0"/>
  </r>
  <r>
    <x v="2"/>
    <x v="0"/>
    <x v="0"/>
    <n v="22"/>
    <s v="CWF"/>
    <x v="1"/>
    <s v="Fall Cowlitz Hat"/>
    <x v="3"/>
    <x v="0"/>
    <x v="0"/>
    <n v="0"/>
  </r>
  <r>
    <x v="3"/>
    <x v="0"/>
    <x v="0"/>
    <n v="22"/>
    <s v="CWF"/>
    <x v="1"/>
    <s v="Fall Cowlitz Hat"/>
    <x v="0"/>
    <x v="0"/>
    <x v="0"/>
    <n v="0"/>
  </r>
  <r>
    <x v="3"/>
    <x v="0"/>
    <x v="0"/>
    <n v="22"/>
    <s v="CWF"/>
    <x v="1"/>
    <s v="Fall Cowlitz Hat"/>
    <x v="1"/>
    <x v="0"/>
    <x v="0"/>
    <n v="0"/>
  </r>
  <r>
    <x v="3"/>
    <x v="0"/>
    <x v="0"/>
    <n v="22"/>
    <s v="CWF"/>
    <x v="1"/>
    <s v="Fall Cowlitz Hat"/>
    <x v="2"/>
    <x v="0"/>
    <x v="0"/>
    <n v="0"/>
  </r>
  <r>
    <x v="3"/>
    <x v="0"/>
    <x v="0"/>
    <n v="22"/>
    <s v="CWF"/>
    <x v="1"/>
    <s v="Fall Cowlitz Hat"/>
    <x v="3"/>
    <x v="0"/>
    <x v="0"/>
    <n v="0"/>
  </r>
  <r>
    <x v="4"/>
    <x v="0"/>
    <x v="0"/>
    <n v="22"/>
    <s v="CWF"/>
    <x v="1"/>
    <s v="Fall Cowlitz Hat"/>
    <x v="0"/>
    <x v="0"/>
    <x v="0"/>
    <n v="0"/>
  </r>
  <r>
    <x v="4"/>
    <x v="0"/>
    <x v="0"/>
    <n v="22"/>
    <s v="CWF"/>
    <x v="1"/>
    <s v="Fall Cowlitz Hat"/>
    <x v="1"/>
    <x v="0"/>
    <x v="0"/>
    <n v="0"/>
  </r>
  <r>
    <x v="4"/>
    <x v="0"/>
    <x v="0"/>
    <n v="22"/>
    <s v="CWF"/>
    <x v="1"/>
    <s v="Fall Cowlitz Hat"/>
    <x v="2"/>
    <x v="0"/>
    <x v="0"/>
    <n v="0"/>
  </r>
  <r>
    <x v="4"/>
    <x v="0"/>
    <x v="0"/>
    <n v="22"/>
    <s v="CWF"/>
    <x v="1"/>
    <s v="Fall Cowlitz Hat"/>
    <x v="3"/>
    <x v="0"/>
    <x v="0"/>
    <n v="0"/>
  </r>
  <r>
    <x v="5"/>
    <x v="0"/>
    <x v="0"/>
    <n v="22"/>
    <s v="CWF"/>
    <x v="1"/>
    <s v="Fall Cowlitz Hat"/>
    <x v="0"/>
    <x v="0"/>
    <x v="0"/>
    <n v="0"/>
  </r>
  <r>
    <x v="5"/>
    <x v="0"/>
    <x v="0"/>
    <n v="22"/>
    <s v="CWF"/>
    <x v="1"/>
    <s v="Fall Cowlitz Hat"/>
    <x v="1"/>
    <x v="0"/>
    <x v="0"/>
    <n v="0"/>
  </r>
  <r>
    <x v="5"/>
    <x v="0"/>
    <x v="0"/>
    <n v="22"/>
    <s v="CWF"/>
    <x v="1"/>
    <s v="Fall Cowlitz Hat"/>
    <x v="2"/>
    <x v="0"/>
    <x v="0"/>
    <n v="0"/>
  </r>
  <r>
    <x v="5"/>
    <x v="0"/>
    <x v="0"/>
    <n v="22"/>
    <s v="CWF"/>
    <x v="1"/>
    <s v="Fall Cowlitz Hat"/>
    <x v="3"/>
    <x v="0"/>
    <x v="0"/>
    <n v="0"/>
  </r>
  <r>
    <x v="6"/>
    <x v="0"/>
    <x v="0"/>
    <n v="22"/>
    <s v="CWF"/>
    <x v="1"/>
    <s v="Fall Cowlitz Hat"/>
    <x v="0"/>
    <x v="0"/>
    <x v="0"/>
    <n v="0"/>
  </r>
  <r>
    <x v="6"/>
    <x v="0"/>
    <x v="0"/>
    <n v="22"/>
    <s v="CWF"/>
    <x v="1"/>
    <s v="Fall Cowlitz Hat"/>
    <x v="1"/>
    <x v="0"/>
    <x v="0"/>
    <n v="0"/>
  </r>
  <r>
    <x v="6"/>
    <x v="0"/>
    <x v="0"/>
    <n v="22"/>
    <s v="CWF"/>
    <x v="1"/>
    <s v="Fall Cowlitz Hat"/>
    <x v="2"/>
    <x v="0"/>
    <x v="0"/>
    <n v="0"/>
  </r>
  <r>
    <x v="6"/>
    <x v="0"/>
    <x v="0"/>
    <n v="22"/>
    <s v="CWF"/>
    <x v="1"/>
    <s v="Fall Cowlitz Hat"/>
    <x v="3"/>
    <x v="0"/>
    <x v="0"/>
    <n v="0"/>
  </r>
  <r>
    <x v="0"/>
    <x v="1"/>
    <x v="1"/>
    <n v="22"/>
    <s v="CWF"/>
    <x v="1"/>
    <s v="Fall Cowlitz Hat"/>
    <x v="0"/>
    <x v="0"/>
    <x v="0"/>
    <n v="0"/>
  </r>
  <r>
    <x v="0"/>
    <x v="1"/>
    <x v="1"/>
    <n v="22"/>
    <s v="CWF"/>
    <x v="1"/>
    <s v="Fall Cowlitz Hat"/>
    <x v="1"/>
    <x v="0"/>
    <x v="0"/>
    <n v="0"/>
  </r>
  <r>
    <x v="0"/>
    <x v="1"/>
    <x v="1"/>
    <n v="22"/>
    <s v="CWF"/>
    <x v="1"/>
    <s v="Fall Cowlitz Hat"/>
    <x v="2"/>
    <x v="0"/>
    <x v="0"/>
    <n v="269.36"/>
  </r>
  <r>
    <x v="0"/>
    <x v="1"/>
    <x v="1"/>
    <n v="22"/>
    <s v="CWF"/>
    <x v="1"/>
    <s v="Fall Cowlitz Hat"/>
    <x v="3"/>
    <x v="0"/>
    <x v="0"/>
    <n v="0"/>
  </r>
  <r>
    <x v="1"/>
    <x v="1"/>
    <x v="1"/>
    <n v="22"/>
    <s v="CWF"/>
    <x v="1"/>
    <s v="Fall Cowlitz Hat"/>
    <x v="0"/>
    <x v="0"/>
    <x v="0"/>
    <n v="0"/>
  </r>
  <r>
    <x v="1"/>
    <x v="1"/>
    <x v="1"/>
    <n v="22"/>
    <s v="CWF"/>
    <x v="1"/>
    <s v="Fall Cowlitz Hat"/>
    <x v="1"/>
    <x v="0"/>
    <x v="0"/>
    <n v="0"/>
  </r>
  <r>
    <x v="1"/>
    <x v="1"/>
    <x v="1"/>
    <n v="22"/>
    <s v="CWF"/>
    <x v="1"/>
    <s v="Fall Cowlitz Hat"/>
    <x v="2"/>
    <x v="0"/>
    <x v="0"/>
    <n v="149.25"/>
  </r>
  <r>
    <x v="1"/>
    <x v="1"/>
    <x v="1"/>
    <n v="22"/>
    <s v="CWF"/>
    <x v="1"/>
    <s v="Fall Cowlitz Hat"/>
    <x v="3"/>
    <x v="0"/>
    <x v="0"/>
    <n v="0"/>
  </r>
  <r>
    <x v="2"/>
    <x v="1"/>
    <x v="1"/>
    <n v="22"/>
    <s v="CWF"/>
    <x v="1"/>
    <s v="Fall Cowlitz Hat"/>
    <x v="0"/>
    <x v="0"/>
    <x v="0"/>
    <n v="0"/>
  </r>
  <r>
    <x v="2"/>
    <x v="1"/>
    <x v="1"/>
    <n v="22"/>
    <s v="CWF"/>
    <x v="1"/>
    <s v="Fall Cowlitz Hat"/>
    <x v="1"/>
    <x v="0"/>
    <x v="0"/>
    <n v="0"/>
  </r>
  <r>
    <x v="2"/>
    <x v="1"/>
    <x v="1"/>
    <n v="22"/>
    <s v="CWF"/>
    <x v="1"/>
    <s v="Fall Cowlitz Hat"/>
    <x v="2"/>
    <x v="0"/>
    <x v="0"/>
    <n v="741.76"/>
  </r>
  <r>
    <x v="2"/>
    <x v="1"/>
    <x v="1"/>
    <n v="22"/>
    <s v="CWF"/>
    <x v="1"/>
    <s v="Fall Cowlitz Hat"/>
    <x v="3"/>
    <x v="0"/>
    <x v="0"/>
    <n v="0"/>
  </r>
  <r>
    <x v="3"/>
    <x v="1"/>
    <x v="1"/>
    <n v="22"/>
    <s v="CWF"/>
    <x v="1"/>
    <s v="Fall Cowlitz Hat"/>
    <x v="0"/>
    <x v="0"/>
    <x v="0"/>
    <n v="0"/>
  </r>
  <r>
    <x v="3"/>
    <x v="1"/>
    <x v="1"/>
    <n v="22"/>
    <s v="CWF"/>
    <x v="1"/>
    <s v="Fall Cowlitz Hat"/>
    <x v="1"/>
    <x v="0"/>
    <x v="0"/>
    <n v="0"/>
  </r>
  <r>
    <x v="3"/>
    <x v="1"/>
    <x v="1"/>
    <n v="22"/>
    <s v="CWF"/>
    <x v="1"/>
    <s v="Fall Cowlitz Hat"/>
    <x v="2"/>
    <x v="0"/>
    <x v="0"/>
    <n v="466.8"/>
  </r>
  <r>
    <x v="3"/>
    <x v="1"/>
    <x v="1"/>
    <n v="22"/>
    <s v="CWF"/>
    <x v="1"/>
    <s v="Fall Cowlitz Hat"/>
    <x v="3"/>
    <x v="0"/>
    <x v="0"/>
    <n v="0"/>
  </r>
  <r>
    <x v="4"/>
    <x v="1"/>
    <x v="1"/>
    <n v="22"/>
    <s v="CWF"/>
    <x v="1"/>
    <s v="Fall Cowlitz Hat"/>
    <x v="0"/>
    <x v="0"/>
    <x v="0"/>
    <n v="0"/>
  </r>
  <r>
    <x v="4"/>
    <x v="1"/>
    <x v="1"/>
    <n v="22"/>
    <s v="CWF"/>
    <x v="1"/>
    <s v="Fall Cowlitz Hat"/>
    <x v="1"/>
    <x v="0"/>
    <x v="0"/>
    <n v="0"/>
  </r>
  <r>
    <x v="4"/>
    <x v="1"/>
    <x v="1"/>
    <n v="22"/>
    <s v="CWF"/>
    <x v="1"/>
    <s v="Fall Cowlitz Hat"/>
    <x v="2"/>
    <x v="0"/>
    <x v="0"/>
    <n v="1515.75"/>
  </r>
  <r>
    <x v="4"/>
    <x v="1"/>
    <x v="1"/>
    <n v="22"/>
    <s v="CWF"/>
    <x v="1"/>
    <s v="Fall Cowlitz Hat"/>
    <x v="3"/>
    <x v="0"/>
    <x v="0"/>
    <n v="0"/>
  </r>
  <r>
    <x v="5"/>
    <x v="1"/>
    <x v="1"/>
    <n v="22"/>
    <s v="CWF"/>
    <x v="1"/>
    <s v="Fall Cowlitz Hat"/>
    <x v="0"/>
    <x v="0"/>
    <x v="0"/>
    <n v="0"/>
  </r>
  <r>
    <x v="5"/>
    <x v="1"/>
    <x v="1"/>
    <n v="22"/>
    <s v="CWF"/>
    <x v="1"/>
    <s v="Fall Cowlitz Hat"/>
    <x v="1"/>
    <x v="0"/>
    <x v="0"/>
    <n v="0"/>
  </r>
  <r>
    <x v="5"/>
    <x v="1"/>
    <x v="1"/>
    <n v="22"/>
    <s v="CWF"/>
    <x v="1"/>
    <s v="Fall Cowlitz Hat"/>
    <x v="2"/>
    <x v="0"/>
    <x v="0"/>
    <n v="397.86"/>
  </r>
  <r>
    <x v="5"/>
    <x v="1"/>
    <x v="1"/>
    <n v="22"/>
    <s v="CWF"/>
    <x v="1"/>
    <s v="Fall Cowlitz Hat"/>
    <x v="3"/>
    <x v="0"/>
    <x v="0"/>
    <n v="0"/>
  </r>
  <r>
    <x v="6"/>
    <x v="1"/>
    <x v="1"/>
    <n v="22"/>
    <s v="CWF"/>
    <x v="1"/>
    <s v="Fall Cowlitz Hat"/>
    <x v="0"/>
    <x v="0"/>
    <x v="0"/>
    <n v="0"/>
  </r>
  <r>
    <x v="6"/>
    <x v="1"/>
    <x v="1"/>
    <n v="22"/>
    <s v="CWF"/>
    <x v="1"/>
    <s v="Fall Cowlitz Hat"/>
    <x v="1"/>
    <x v="0"/>
    <x v="0"/>
    <n v="0"/>
  </r>
  <r>
    <x v="6"/>
    <x v="1"/>
    <x v="1"/>
    <n v="22"/>
    <s v="CWF"/>
    <x v="1"/>
    <s v="Fall Cowlitz Hat"/>
    <x v="2"/>
    <x v="0"/>
    <x v="0"/>
    <n v="339.13"/>
  </r>
  <r>
    <x v="6"/>
    <x v="1"/>
    <x v="1"/>
    <n v="22"/>
    <s v="CWF"/>
    <x v="1"/>
    <s v="Fall Cowlitz Hat"/>
    <x v="3"/>
    <x v="0"/>
    <x v="0"/>
    <n v="0"/>
  </r>
  <r>
    <x v="0"/>
    <x v="2"/>
    <x v="2"/>
    <n v="22"/>
    <s v="CWF"/>
    <x v="1"/>
    <s v="Fall Cowlitz Hat"/>
    <x v="0"/>
    <x v="0"/>
    <x v="0"/>
    <n v="0"/>
  </r>
  <r>
    <x v="0"/>
    <x v="2"/>
    <x v="2"/>
    <n v="22"/>
    <s v="CWF"/>
    <x v="1"/>
    <s v="Fall Cowlitz Hat"/>
    <x v="1"/>
    <x v="0"/>
    <x v="0"/>
    <n v="0"/>
  </r>
  <r>
    <x v="0"/>
    <x v="2"/>
    <x v="2"/>
    <n v="22"/>
    <s v="CWF"/>
    <x v="1"/>
    <s v="Fall Cowlitz Hat"/>
    <x v="2"/>
    <x v="0"/>
    <x v="0"/>
    <n v="0"/>
  </r>
  <r>
    <x v="0"/>
    <x v="2"/>
    <x v="2"/>
    <n v="22"/>
    <s v="CWF"/>
    <x v="1"/>
    <s v="Fall Cowlitz Hat"/>
    <x v="3"/>
    <x v="0"/>
    <x v="0"/>
    <n v="507.25"/>
  </r>
  <r>
    <x v="1"/>
    <x v="2"/>
    <x v="2"/>
    <n v="22"/>
    <s v="CWF"/>
    <x v="1"/>
    <s v="Fall Cowlitz Hat"/>
    <x v="0"/>
    <x v="0"/>
    <x v="0"/>
    <n v="0"/>
  </r>
  <r>
    <x v="1"/>
    <x v="2"/>
    <x v="2"/>
    <n v="22"/>
    <s v="CWF"/>
    <x v="1"/>
    <s v="Fall Cowlitz Hat"/>
    <x v="1"/>
    <x v="0"/>
    <x v="0"/>
    <n v="0"/>
  </r>
  <r>
    <x v="1"/>
    <x v="2"/>
    <x v="2"/>
    <n v="22"/>
    <s v="CWF"/>
    <x v="1"/>
    <s v="Fall Cowlitz Hat"/>
    <x v="2"/>
    <x v="0"/>
    <x v="0"/>
    <n v="0"/>
  </r>
  <r>
    <x v="1"/>
    <x v="2"/>
    <x v="2"/>
    <n v="22"/>
    <s v="CWF"/>
    <x v="1"/>
    <s v="Fall Cowlitz Hat"/>
    <x v="3"/>
    <x v="0"/>
    <x v="0"/>
    <n v="50.55"/>
  </r>
  <r>
    <x v="2"/>
    <x v="2"/>
    <x v="2"/>
    <n v="22"/>
    <s v="CWF"/>
    <x v="1"/>
    <s v="Fall Cowlitz Hat"/>
    <x v="0"/>
    <x v="0"/>
    <x v="0"/>
    <n v="0"/>
  </r>
  <r>
    <x v="2"/>
    <x v="2"/>
    <x v="2"/>
    <n v="22"/>
    <s v="CWF"/>
    <x v="1"/>
    <s v="Fall Cowlitz Hat"/>
    <x v="1"/>
    <x v="0"/>
    <x v="0"/>
    <n v="0"/>
  </r>
  <r>
    <x v="2"/>
    <x v="2"/>
    <x v="2"/>
    <n v="22"/>
    <s v="CWF"/>
    <x v="1"/>
    <s v="Fall Cowlitz Hat"/>
    <x v="2"/>
    <x v="0"/>
    <x v="0"/>
    <n v="0"/>
  </r>
  <r>
    <x v="2"/>
    <x v="2"/>
    <x v="2"/>
    <n v="22"/>
    <s v="CWF"/>
    <x v="1"/>
    <s v="Fall Cowlitz Hat"/>
    <x v="3"/>
    <x v="0"/>
    <x v="0"/>
    <n v="0"/>
  </r>
  <r>
    <x v="3"/>
    <x v="2"/>
    <x v="2"/>
    <n v="22"/>
    <s v="CWF"/>
    <x v="1"/>
    <s v="Fall Cowlitz Hat"/>
    <x v="0"/>
    <x v="0"/>
    <x v="0"/>
    <n v="0"/>
  </r>
  <r>
    <x v="3"/>
    <x v="2"/>
    <x v="2"/>
    <n v="22"/>
    <s v="CWF"/>
    <x v="1"/>
    <s v="Fall Cowlitz Hat"/>
    <x v="1"/>
    <x v="0"/>
    <x v="0"/>
    <n v="0"/>
  </r>
  <r>
    <x v="3"/>
    <x v="2"/>
    <x v="2"/>
    <n v="22"/>
    <s v="CWF"/>
    <x v="1"/>
    <s v="Fall Cowlitz Hat"/>
    <x v="2"/>
    <x v="0"/>
    <x v="0"/>
    <n v="0"/>
  </r>
  <r>
    <x v="3"/>
    <x v="2"/>
    <x v="2"/>
    <n v="22"/>
    <s v="CWF"/>
    <x v="1"/>
    <s v="Fall Cowlitz Hat"/>
    <x v="3"/>
    <x v="0"/>
    <x v="0"/>
    <n v="0"/>
  </r>
  <r>
    <x v="4"/>
    <x v="2"/>
    <x v="2"/>
    <n v="22"/>
    <s v="CWF"/>
    <x v="1"/>
    <s v="Fall Cowlitz Hat"/>
    <x v="0"/>
    <x v="0"/>
    <x v="0"/>
    <n v="0"/>
  </r>
  <r>
    <x v="4"/>
    <x v="2"/>
    <x v="2"/>
    <n v="22"/>
    <s v="CWF"/>
    <x v="1"/>
    <s v="Fall Cowlitz Hat"/>
    <x v="1"/>
    <x v="0"/>
    <x v="0"/>
    <n v="0"/>
  </r>
  <r>
    <x v="4"/>
    <x v="2"/>
    <x v="2"/>
    <n v="22"/>
    <s v="CWF"/>
    <x v="1"/>
    <s v="Fall Cowlitz Hat"/>
    <x v="2"/>
    <x v="0"/>
    <x v="0"/>
    <n v="0"/>
  </r>
  <r>
    <x v="4"/>
    <x v="2"/>
    <x v="2"/>
    <n v="22"/>
    <s v="CWF"/>
    <x v="1"/>
    <s v="Fall Cowlitz Hat"/>
    <x v="3"/>
    <x v="0"/>
    <x v="0"/>
    <n v="0"/>
  </r>
  <r>
    <x v="5"/>
    <x v="2"/>
    <x v="2"/>
    <n v="22"/>
    <s v="CWF"/>
    <x v="1"/>
    <s v="Fall Cowlitz Hat"/>
    <x v="0"/>
    <x v="0"/>
    <x v="0"/>
    <n v="0"/>
  </r>
  <r>
    <x v="5"/>
    <x v="2"/>
    <x v="2"/>
    <n v="22"/>
    <s v="CWF"/>
    <x v="1"/>
    <s v="Fall Cowlitz Hat"/>
    <x v="1"/>
    <x v="0"/>
    <x v="0"/>
    <n v="0"/>
  </r>
  <r>
    <x v="5"/>
    <x v="2"/>
    <x v="2"/>
    <n v="22"/>
    <s v="CWF"/>
    <x v="1"/>
    <s v="Fall Cowlitz Hat"/>
    <x v="2"/>
    <x v="0"/>
    <x v="0"/>
    <n v="0"/>
  </r>
  <r>
    <x v="5"/>
    <x v="2"/>
    <x v="2"/>
    <n v="22"/>
    <s v="CWF"/>
    <x v="1"/>
    <s v="Fall Cowlitz Hat"/>
    <x v="3"/>
    <x v="0"/>
    <x v="0"/>
    <n v="0"/>
  </r>
  <r>
    <x v="6"/>
    <x v="2"/>
    <x v="2"/>
    <n v="22"/>
    <s v="CWF"/>
    <x v="1"/>
    <s v="Fall Cowlitz Hat"/>
    <x v="0"/>
    <x v="0"/>
    <x v="0"/>
    <n v="0"/>
  </r>
  <r>
    <x v="6"/>
    <x v="2"/>
    <x v="2"/>
    <n v="22"/>
    <s v="CWF"/>
    <x v="1"/>
    <s v="Fall Cowlitz Hat"/>
    <x v="1"/>
    <x v="0"/>
    <x v="0"/>
    <n v="0"/>
  </r>
  <r>
    <x v="6"/>
    <x v="2"/>
    <x v="2"/>
    <n v="22"/>
    <s v="CWF"/>
    <x v="1"/>
    <s v="Fall Cowlitz Hat"/>
    <x v="2"/>
    <x v="0"/>
    <x v="0"/>
    <n v="0"/>
  </r>
  <r>
    <x v="6"/>
    <x v="2"/>
    <x v="2"/>
    <n v="22"/>
    <s v="CWF"/>
    <x v="1"/>
    <s v="Fall Cowlitz Hat"/>
    <x v="3"/>
    <x v="0"/>
    <x v="0"/>
    <n v="0"/>
  </r>
  <r>
    <x v="0"/>
    <x v="3"/>
    <x v="3"/>
    <n v="22"/>
    <s v="CWF"/>
    <x v="1"/>
    <s v="Fall Cowlitz Hat"/>
    <x v="0"/>
    <x v="0"/>
    <x v="0"/>
    <n v="24.05"/>
  </r>
  <r>
    <x v="0"/>
    <x v="3"/>
    <x v="3"/>
    <n v="22"/>
    <s v="CWF"/>
    <x v="1"/>
    <s v="Fall Cowlitz Hat"/>
    <x v="1"/>
    <x v="0"/>
    <x v="0"/>
    <n v="16.28"/>
  </r>
  <r>
    <x v="0"/>
    <x v="3"/>
    <x v="3"/>
    <n v="22"/>
    <s v="CWF"/>
    <x v="1"/>
    <s v="Fall Cowlitz Hat"/>
    <x v="2"/>
    <x v="0"/>
    <x v="0"/>
    <n v="0"/>
  </r>
  <r>
    <x v="0"/>
    <x v="3"/>
    <x v="3"/>
    <n v="22"/>
    <s v="CWF"/>
    <x v="1"/>
    <s v="Fall Cowlitz Hat"/>
    <x v="3"/>
    <x v="0"/>
    <x v="0"/>
    <n v="0"/>
  </r>
  <r>
    <x v="1"/>
    <x v="3"/>
    <x v="3"/>
    <n v="22"/>
    <s v="CWF"/>
    <x v="1"/>
    <s v="Fall Cowlitz Hat"/>
    <x v="0"/>
    <x v="0"/>
    <x v="0"/>
    <n v="4.28"/>
  </r>
  <r>
    <x v="1"/>
    <x v="3"/>
    <x v="3"/>
    <n v="22"/>
    <s v="CWF"/>
    <x v="1"/>
    <s v="Fall Cowlitz Hat"/>
    <x v="1"/>
    <x v="0"/>
    <x v="0"/>
    <n v="8.31"/>
  </r>
  <r>
    <x v="1"/>
    <x v="3"/>
    <x v="3"/>
    <n v="22"/>
    <s v="CWF"/>
    <x v="1"/>
    <s v="Fall Cowlitz Hat"/>
    <x v="2"/>
    <x v="0"/>
    <x v="0"/>
    <n v="0"/>
  </r>
  <r>
    <x v="1"/>
    <x v="3"/>
    <x v="3"/>
    <n v="22"/>
    <s v="CWF"/>
    <x v="1"/>
    <s v="Fall Cowlitz Hat"/>
    <x v="3"/>
    <x v="0"/>
    <x v="0"/>
    <n v="0"/>
  </r>
  <r>
    <x v="2"/>
    <x v="3"/>
    <x v="3"/>
    <n v="22"/>
    <s v="CWF"/>
    <x v="1"/>
    <s v="Fall Cowlitz Hat"/>
    <x v="0"/>
    <x v="0"/>
    <x v="0"/>
    <n v="21.13"/>
  </r>
  <r>
    <x v="2"/>
    <x v="3"/>
    <x v="3"/>
    <n v="22"/>
    <s v="CWF"/>
    <x v="1"/>
    <s v="Fall Cowlitz Hat"/>
    <x v="1"/>
    <x v="0"/>
    <x v="0"/>
    <n v="13.69"/>
  </r>
  <r>
    <x v="2"/>
    <x v="3"/>
    <x v="3"/>
    <n v="22"/>
    <s v="CWF"/>
    <x v="1"/>
    <s v="Fall Cowlitz Hat"/>
    <x v="2"/>
    <x v="0"/>
    <x v="0"/>
    <n v="0"/>
  </r>
  <r>
    <x v="2"/>
    <x v="3"/>
    <x v="3"/>
    <n v="22"/>
    <s v="CWF"/>
    <x v="1"/>
    <s v="Fall Cowlitz Hat"/>
    <x v="3"/>
    <x v="0"/>
    <x v="0"/>
    <n v="0"/>
  </r>
  <r>
    <x v="3"/>
    <x v="3"/>
    <x v="3"/>
    <n v="22"/>
    <s v="CWF"/>
    <x v="1"/>
    <s v="Fall Cowlitz Hat"/>
    <x v="0"/>
    <x v="0"/>
    <x v="0"/>
    <n v="5.83"/>
  </r>
  <r>
    <x v="3"/>
    <x v="3"/>
    <x v="3"/>
    <n v="22"/>
    <s v="CWF"/>
    <x v="1"/>
    <s v="Fall Cowlitz Hat"/>
    <x v="1"/>
    <x v="0"/>
    <x v="0"/>
    <n v="19.48"/>
  </r>
  <r>
    <x v="3"/>
    <x v="3"/>
    <x v="3"/>
    <n v="22"/>
    <s v="CWF"/>
    <x v="1"/>
    <s v="Fall Cowlitz Hat"/>
    <x v="2"/>
    <x v="0"/>
    <x v="0"/>
    <n v="0"/>
  </r>
  <r>
    <x v="3"/>
    <x v="3"/>
    <x v="3"/>
    <n v="22"/>
    <s v="CWF"/>
    <x v="1"/>
    <s v="Fall Cowlitz Hat"/>
    <x v="3"/>
    <x v="0"/>
    <x v="0"/>
    <n v="0"/>
  </r>
  <r>
    <x v="4"/>
    <x v="3"/>
    <x v="3"/>
    <n v="22"/>
    <s v="CWF"/>
    <x v="1"/>
    <s v="Fall Cowlitz Hat"/>
    <x v="0"/>
    <x v="0"/>
    <x v="0"/>
    <n v="19.64"/>
  </r>
  <r>
    <x v="4"/>
    <x v="3"/>
    <x v="3"/>
    <n v="22"/>
    <s v="CWF"/>
    <x v="1"/>
    <s v="Fall Cowlitz Hat"/>
    <x v="1"/>
    <x v="0"/>
    <x v="0"/>
    <n v="25.4"/>
  </r>
  <r>
    <x v="4"/>
    <x v="3"/>
    <x v="3"/>
    <n v="22"/>
    <s v="CWF"/>
    <x v="1"/>
    <s v="Fall Cowlitz Hat"/>
    <x v="2"/>
    <x v="0"/>
    <x v="0"/>
    <n v="0"/>
  </r>
  <r>
    <x v="4"/>
    <x v="3"/>
    <x v="3"/>
    <n v="22"/>
    <s v="CWF"/>
    <x v="1"/>
    <s v="Fall Cowlitz Hat"/>
    <x v="3"/>
    <x v="0"/>
    <x v="0"/>
    <n v="0"/>
  </r>
  <r>
    <x v="5"/>
    <x v="3"/>
    <x v="3"/>
    <n v="22"/>
    <s v="CWF"/>
    <x v="1"/>
    <s v="Fall Cowlitz Hat"/>
    <x v="0"/>
    <x v="0"/>
    <x v="0"/>
    <n v="13.29"/>
  </r>
  <r>
    <x v="5"/>
    <x v="3"/>
    <x v="3"/>
    <n v="22"/>
    <s v="CWF"/>
    <x v="1"/>
    <s v="Fall Cowlitz Hat"/>
    <x v="1"/>
    <x v="0"/>
    <x v="0"/>
    <n v="14.74"/>
  </r>
  <r>
    <x v="5"/>
    <x v="3"/>
    <x v="3"/>
    <n v="22"/>
    <s v="CWF"/>
    <x v="1"/>
    <s v="Fall Cowlitz Hat"/>
    <x v="2"/>
    <x v="0"/>
    <x v="0"/>
    <n v="0"/>
  </r>
  <r>
    <x v="5"/>
    <x v="3"/>
    <x v="3"/>
    <n v="22"/>
    <s v="CWF"/>
    <x v="1"/>
    <s v="Fall Cowlitz Hat"/>
    <x v="3"/>
    <x v="0"/>
    <x v="0"/>
    <n v="0"/>
  </r>
  <r>
    <x v="6"/>
    <x v="3"/>
    <x v="3"/>
    <n v="22"/>
    <s v="CWF"/>
    <x v="1"/>
    <s v="Fall Cowlitz Hat"/>
    <x v="0"/>
    <x v="0"/>
    <x v="0"/>
    <n v="11.83"/>
  </r>
  <r>
    <x v="6"/>
    <x v="3"/>
    <x v="3"/>
    <n v="22"/>
    <s v="CWF"/>
    <x v="1"/>
    <s v="Fall Cowlitz Hat"/>
    <x v="1"/>
    <x v="0"/>
    <x v="0"/>
    <n v="28.39"/>
  </r>
  <r>
    <x v="6"/>
    <x v="3"/>
    <x v="3"/>
    <n v="22"/>
    <s v="CWF"/>
    <x v="1"/>
    <s v="Fall Cowlitz Hat"/>
    <x v="2"/>
    <x v="0"/>
    <x v="0"/>
    <n v="0"/>
  </r>
  <r>
    <x v="6"/>
    <x v="3"/>
    <x v="3"/>
    <n v="22"/>
    <s v="CWF"/>
    <x v="1"/>
    <s v="Fall Cowlitz Hat"/>
    <x v="3"/>
    <x v="0"/>
    <x v="0"/>
    <n v="0"/>
  </r>
  <r>
    <x v="0"/>
    <x v="4"/>
    <x v="4"/>
    <n v="22"/>
    <s v="CWF"/>
    <x v="1"/>
    <s v="Fall Cowlitz Hat"/>
    <x v="0"/>
    <x v="0"/>
    <x v="0"/>
    <n v="0"/>
  </r>
  <r>
    <x v="0"/>
    <x v="4"/>
    <x v="4"/>
    <n v="22"/>
    <s v="CWF"/>
    <x v="1"/>
    <s v="Fall Cowlitz Hat"/>
    <x v="1"/>
    <x v="0"/>
    <x v="0"/>
    <n v="0"/>
  </r>
  <r>
    <x v="0"/>
    <x v="4"/>
    <x v="4"/>
    <n v="22"/>
    <s v="CWF"/>
    <x v="1"/>
    <s v="Fall Cowlitz Hat"/>
    <x v="2"/>
    <x v="0"/>
    <x v="0"/>
    <n v="0"/>
  </r>
  <r>
    <x v="0"/>
    <x v="4"/>
    <x v="4"/>
    <n v="22"/>
    <s v="CWF"/>
    <x v="1"/>
    <s v="Fall Cowlitz Hat"/>
    <x v="3"/>
    <x v="0"/>
    <x v="0"/>
    <n v="0"/>
  </r>
  <r>
    <x v="1"/>
    <x v="4"/>
    <x v="4"/>
    <n v="22"/>
    <s v="CWF"/>
    <x v="1"/>
    <s v="Fall Cowlitz Hat"/>
    <x v="0"/>
    <x v="0"/>
    <x v="0"/>
    <n v="0"/>
  </r>
  <r>
    <x v="1"/>
    <x v="4"/>
    <x v="4"/>
    <n v="22"/>
    <s v="CWF"/>
    <x v="1"/>
    <s v="Fall Cowlitz Hat"/>
    <x v="1"/>
    <x v="0"/>
    <x v="0"/>
    <n v="0.02"/>
  </r>
  <r>
    <x v="1"/>
    <x v="4"/>
    <x v="4"/>
    <n v="22"/>
    <s v="CWF"/>
    <x v="1"/>
    <s v="Fall Cowlitz Hat"/>
    <x v="2"/>
    <x v="0"/>
    <x v="0"/>
    <n v="0"/>
  </r>
  <r>
    <x v="1"/>
    <x v="4"/>
    <x v="4"/>
    <n v="22"/>
    <s v="CWF"/>
    <x v="1"/>
    <s v="Fall Cowlitz Hat"/>
    <x v="3"/>
    <x v="0"/>
    <x v="0"/>
    <n v="0"/>
  </r>
  <r>
    <x v="2"/>
    <x v="4"/>
    <x v="4"/>
    <n v="22"/>
    <s v="CWF"/>
    <x v="1"/>
    <s v="Fall Cowlitz Hat"/>
    <x v="0"/>
    <x v="0"/>
    <x v="0"/>
    <n v="0"/>
  </r>
  <r>
    <x v="2"/>
    <x v="4"/>
    <x v="4"/>
    <n v="22"/>
    <s v="CWF"/>
    <x v="1"/>
    <s v="Fall Cowlitz Hat"/>
    <x v="1"/>
    <x v="0"/>
    <x v="0"/>
    <n v="0"/>
  </r>
  <r>
    <x v="2"/>
    <x v="4"/>
    <x v="4"/>
    <n v="22"/>
    <s v="CWF"/>
    <x v="1"/>
    <s v="Fall Cowlitz Hat"/>
    <x v="2"/>
    <x v="0"/>
    <x v="0"/>
    <n v="0"/>
  </r>
  <r>
    <x v="2"/>
    <x v="4"/>
    <x v="4"/>
    <n v="22"/>
    <s v="CWF"/>
    <x v="1"/>
    <s v="Fall Cowlitz Hat"/>
    <x v="3"/>
    <x v="0"/>
    <x v="0"/>
    <n v="0"/>
  </r>
  <r>
    <x v="3"/>
    <x v="4"/>
    <x v="4"/>
    <n v="22"/>
    <s v="CWF"/>
    <x v="1"/>
    <s v="Fall Cowlitz Hat"/>
    <x v="0"/>
    <x v="0"/>
    <x v="0"/>
    <n v="0"/>
  </r>
  <r>
    <x v="3"/>
    <x v="4"/>
    <x v="4"/>
    <n v="22"/>
    <s v="CWF"/>
    <x v="1"/>
    <s v="Fall Cowlitz Hat"/>
    <x v="1"/>
    <x v="0"/>
    <x v="0"/>
    <n v="0"/>
  </r>
  <r>
    <x v="3"/>
    <x v="4"/>
    <x v="4"/>
    <n v="22"/>
    <s v="CWF"/>
    <x v="1"/>
    <s v="Fall Cowlitz Hat"/>
    <x v="2"/>
    <x v="0"/>
    <x v="0"/>
    <n v="0"/>
  </r>
  <r>
    <x v="3"/>
    <x v="4"/>
    <x v="4"/>
    <n v="22"/>
    <s v="CWF"/>
    <x v="1"/>
    <s v="Fall Cowlitz Hat"/>
    <x v="3"/>
    <x v="0"/>
    <x v="0"/>
    <n v="0"/>
  </r>
  <r>
    <x v="4"/>
    <x v="4"/>
    <x v="4"/>
    <n v="22"/>
    <s v="CWF"/>
    <x v="1"/>
    <s v="Fall Cowlitz Hat"/>
    <x v="0"/>
    <x v="0"/>
    <x v="0"/>
    <n v="0"/>
  </r>
  <r>
    <x v="4"/>
    <x v="4"/>
    <x v="4"/>
    <n v="22"/>
    <s v="CWF"/>
    <x v="1"/>
    <s v="Fall Cowlitz Hat"/>
    <x v="1"/>
    <x v="0"/>
    <x v="0"/>
    <n v="0"/>
  </r>
  <r>
    <x v="4"/>
    <x v="4"/>
    <x v="4"/>
    <n v="22"/>
    <s v="CWF"/>
    <x v="1"/>
    <s v="Fall Cowlitz Hat"/>
    <x v="2"/>
    <x v="0"/>
    <x v="0"/>
    <n v="0"/>
  </r>
  <r>
    <x v="4"/>
    <x v="4"/>
    <x v="4"/>
    <n v="22"/>
    <s v="CWF"/>
    <x v="1"/>
    <s v="Fall Cowlitz Hat"/>
    <x v="3"/>
    <x v="0"/>
    <x v="0"/>
    <n v="0"/>
  </r>
  <r>
    <x v="5"/>
    <x v="4"/>
    <x v="4"/>
    <n v="22"/>
    <s v="CWF"/>
    <x v="1"/>
    <s v="Fall Cowlitz Hat"/>
    <x v="0"/>
    <x v="0"/>
    <x v="0"/>
    <n v="0"/>
  </r>
  <r>
    <x v="5"/>
    <x v="4"/>
    <x v="4"/>
    <n v="22"/>
    <s v="CWF"/>
    <x v="1"/>
    <s v="Fall Cowlitz Hat"/>
    <x v="1"/>
    <x v="0"/>
    <x v="0"/>
    <n v="0"/>
  </r>
  <r>
    <x v="5"/>
    <x v="4"/>
    <x v="4"/>
    <n v="22"/>
    <s v="CWF"/>
    <x v="1"/>
    <s v="Fall Cowlitz Hat"/>
    <x v="2"/>
    <x v="0"/>
    <x v="0"/>
    <n v="0"/>
  </r>
  <r>
    <x v="5"/>
    <x v="4"/>
    <x v="4"/>
    <n v="22"/>
    <s v="CWF"/>
    <x v="1"/>
    <s v="Fall Cowlitz Hat"/>
    <x v="3"/>
    <x v="0"/>
    <x v="0"/>
    <n v="0"/>
  </r>
  <r>
    <x v="6"/>
    <x v="4"/>
    <x v="4"/>
    <n v="22"/>
    <s v="CWF"/>
    <x v="1"/>
    <s v="Fall Cowlitz Hat"/>
    <x v="0"/>
    <x v="0"/>
    <x v="0"/>
    <n v="0"/>
  </r>
  <r>
    <x v="6"/>
    <x v="4"/>
    <x v="4"/>
    <n v="22"/>
    <s v="CWF"/>
    <x v="1"/>
    <s v="Fall Cowlitz Hat"/>
    <x v="1"/>
    <x v="0"/>
    <x v="0"/>
    <n v="0"/>
  </r>
  <r>
    <x v="6"/>
    <x v="4"/>
    <x v="4"/>
    <n v="22"/>
    <s v="CWF"/>
    <x v="1"/>
    <s v="Fall Cowlitz Hat"/>
    <x v="2"/>
    <x v="0"/>
    <x v="0"/>
    <n v="0"/>
  </r>
  <r>
    <x v="6"/>
    <x v="4"/>
    <x v="4"/>
    <n v="22"/>
    <s v="CWF"/>
    <x v="1"/>
    <s v="Fall Cowlitz Hat"/>
    <x v="3"/>
    <x v="0"/>
    <x v="0"/>
    <n v="0"/>
  </r>
  <r>
    <x v="0"/>
    <x v="5"/>
    <x v="5"/>
    <n v="22"/>
    <s v="CWF"/>
    <x v="1"/>
    <s v="Fall Cowlitz Hat"/>
    <x v="0"/>
    <x v="0"/>
    <x v="0"/>
    <n v="305.85000000000002"/>
  </r>
  <r>
    <x v="0"/>
    <x v="5"/>
    <x v="5"/>
    <n v="22"/>
    <s v="CWF"/>
    <x v="1"/>
    <s v="Fall Cowlitz Hat"/>
    <x v="1"/>
    <x v="0"/>
    <x v="0"/>
    <n v="674.98"/>
  </r>
  <r>
    <x v="0"/>
    <x v="5"/>
    <x v="5"/>
    <n v="22"/>
    <s v="CWF"/>
    <x v="1"/>
    <s v="Fall Cowlitz Hat"/>
    <x v="2"/>
    <x v="0"/>
    <x v="0"/>
    <n v="249.45"/>
  </r>
  <r>
    <x v="0"/>
    <x v="5"/>
    <x v="5"/>
    <n v="22"/>
    <s v="CWF"/>
    <x v="1"/>
    <s v="Fall Cowlitz Hat"/>
    <x v="3"/>
    <x v="0"/>
    <x v="0"/>
    <n v="0"/>
  </r>
  <r>
    <x v="1"/>
    <x v="5"/>
    <x v="5"/>
    <n v="22"/>
    <s v="CWF"/>
    <x v="1"/>
    <s v="Fall Cowlitz Hat"/>
    <x v="0"/>
    <x v="0"/>
    <x v="0"/>
    <n v="481.37"/>
  </r>
  <r>
    <x v="1"/>
    <x v="5"/>
    <x v="5"/>
    <n v="22"/>
    <s v="CWF"/>
    <x v="1"/>
    <s v="Fall Cowlitz Hat"/>
    <x v="1"/>
    <x v="0"/>
    <x v="0"/>
    <n v="1399.28"/>
  </r>
  <r>
    <x v="1"/>
    <x v="5"/>
    <x v="5"/>
    <n v="22"/>
    <s v="CWF"/>
    <x v="1"/>
    <s v="Fall Cowlitz Hat"/>
    <x v="2"/>
    <x v="0"/>
    <x v="0"/>
    <n v="396.61"/>
  </r>
  <r>
    <x v="1"/>
    <x v="5"/>
    <x v="5"/>
    <n v="22"/>
    <s v="CWF"/>
    <x v="1"/>
    <s v="Fall Cowlitz Hat"/>
    <x v="3"/>
    <x v="0"/>
    <x v="0"/>
    <n v="0"/>
  </r>
  <r>
    <x v="2"/>
    <x v="5"/>
    <x v="5"/>
    <n v="22"/>
    <s v="CWF"/>
    <x v="1"/>
    <s v="Fall Cowlitz Hat"/>
    <x v="0"/>
    <x v="0"/>
    <x v="0"/>
    <n v="1020.39"/>
  </r>
  <r>
    <x v="2"/>
    <x v="5"/>
    <x v="5"/>
    <n v="22"/>
    <s v="CWF"/>
    <x v="1"/>
    <s v="Fall Cowlitz Hat"/>
    <x v="1"/>
    <x v="0"/>
    <x v="0"/>
    <n v="3252.97"/>
  </r>
  <r>
    <x v="2"/>
    <x v="5"/>
    <x v="5"/>
    <n v="22"/>
    <s v="CWF"/>
    <x v="1"/>
    <s v="Fall Cowlitz Hat"/>
    <x v="2"/>
    <x v="0"/>
    <x v="0"/>
    <n v="3116.01"/>
  </r>
  <r>
    <x v="2"/>
    <x v="5"/>
    <x v="5"/>
    <n v="22"/>
    <s v="CWF"/>
    <x v="1"/>
    <s v="Fall Cowlitz Hat"/>
    <x v="3"/>
    <x v="0"/>
    <x v="0"/>
    <n v="0"/>
  </r>
  <r>
    <x v="3"/>
    <x v="5"/>
    <x v="5"/>
    <n v="22"/>
    <s v="CWF"/>
    <x v="1"/>
    <s v="Fall Cowlitz Hat"/>
    <x v="0"/>
    <x v="0"/>
    <x v="0"/>
    <n v="770.73"/>
  </r>
  <r>
    <x v="3"/>
    <x v="5"/>
    <x v="5"/>
    <n v="22"/>
    <s v="CWF"/>
    <x v="1"/>
    <s v="Fall Cowlitz Hat"/>
    <x v="1"/>
    <x v="0"/>
    <x v="0"/>
    <n v="3667.36"/>
  </r>
  <r>
    <x v="3"/>
    <x v="5"/>
    <x v="5"/>
    <n v="22"/>
    <s v="CWF"/>
    <x v="1"/>
    <s v="Fall Cowlitz Hat"/>
    <x v="2"/>
    <x v="0"/>
    <x v="0"/>
    <n v="1790.4"/>
  </r>
  <r>
    <x v="3"/>
    <x v="5"/>
    <x v="5"/>
    <n v="22"/>
    <s v="CWF"/>
    <x v="1"/>
    <s v="Fall Cowlitz Hat"/>
    <x v="3"/>
    <x v="0"/>
    <x v="0"/>
    <n v="0"/>
  </r>
  <r>
    <x v="4"/>
    <x v="5"/>
    <x v="5"/>
    <n v="22"/>
    <s v="CWF"/>
    <x v="1"/>
    <s v="Fall Cowlitz Hat"/>
    <x v="0"/>
    <x v="0"/>
    <x v="0"/>
    <n v="1522.47"/>
  </r>
  <r>
    <x v="4"/>
    <x v="5"/>
    <x v="5"/>
    <n v="22"/>
    <s v="CWF"/>
    <x v="1"/>
    <s v="Fall Cowlitz Hat"/>
    <x v="1"/>
    <x v="0"/>
    <x v="0"/>
    <n v="4986.1400000000003"/>
  </r>
  <r>
    <x v="4"/>
    <x v="5"/>
    <x v="5"/>
    <n v="22"/>
    <s v="CWF"/>
    <x v="1"/>
    <s v="Fall Cowlitz Hat"/>
    <x v="2"/>
    <x v="0"/>
    <x v="0"/>
    <n v="7097.69"/>
  </r>
  <r>
    <x v="4"/>
    <x v="5"/>
    <x v="5"/>
    <n v="22"/>
    <s v="CWF"/>
    <x v="1"/>
    <s v="Fall Cowlitz Hat"/>
    <x v="3"/>
    <x v="0"/>
    <x v="0"/>
    <n v="0"/>
  </r>
  <r>
    <x v="5"/>
    <x v="5"/>
    <x v="5"/>
    <n v="22"/>
    <s v="CWF"/>
    <x v="1"/>
    <s v="Fall Cowlitz Hat"/>
    <x v="0"/>
    <x v="0"/>
    <x v="0"/>
    <n v="1528.98"/>
  </r>
  <r>
    <x v="5"/>
    <x v="5"/>
    <x v="5"/>
    <n v="22"/>
    <s v="CWF"/>
    <x v="1"/>
    <s v="Fall Cowlitz Hat"/>
    <x v="1"/>
    <x v="0"/>
    <x v="0"/>
    <n v="3161.27"/>
  </r>
  <r>
    <x v="5"/>
    <x v="5"/>
    <x v="5"/>
    <n v="22"/>
    <s v="CWF"/>
    <x v="1"/>
    <s v="Fall Cowlitz Hat"/>
    <x v="2"/>
    <x v="0"/>
    <x v="0"/>
    <n v="1444.66"/>
  </r>
  <r>
    <x v="5"/>
    <x v="5"/>
    <x v="5"/>
    <n v="22"/>
    <s v="CWF"/>
    <x v="1"/>
    <s v="Fall Cowlitz Hat"/>
    <x v="3"/>
    <x v="0"/>
    <x v="0"/>
    <n v="0"/>
  </r>
  <r>
    <x v="6"/>
    <x v="5"/>
    <x v="5"/>
    <n v="22"/>
    <s v="CWF"/>
    <x v="1"/>
    <s v="Fall Cowlitz Hat"/>
    <x v="0"/>
    <x v="0"/>
    <x v="0"/>
    <n v="992.1"/>
  </r>
  <r>
    <x v="6"/>
    <x v="5"/>
    <x v="5"/>
    <n v="22"/>
    <s v="CWF"/>
    <x v="1"/>
    <s v="Fall Cowlitz Hat"/>
    <x v="1"/>
    <x v="0"/>
    <x v="0"/>
    <n v="4746.83"/>
  </r>
  <r>
    <x v="6"/>
    <x v="5"/>
    <x v="5"/>
    <n v="22"/>
    <s v="CWF"/>
    <x v="1"/>
    <s v="Fall Cowlitz Hat"/>
    <x v="2"/>
    <x v="0"/>
    <x v="0"/>
    <n v="2117.33"/>
  </r>
  <r>
    <x v="6"/>
    <x v="5"/>
    <x v="5"/>
    <n v="22"/>
    <s v="CWF"/>
    <x v="1"/>
    <s v="Fall Cowlitz Hat"/>
    <x v="3"/>
    <x v="0"/>
    <x v="0"/>
    <n v="0"/>
  </r>
  <r>
    <x v="0"/>
    <x v="6"/>
    <x v="6"/>
    <n v="22"/>
    <s v="CWF"/>
    <x v="1"/>
    <s v="Fall Cowlitz Hat"/>
    <x v="0"/>
    <x v="0"/>
    <x v="0"/>
    <n v="516.84"/>
  </r>
  <r>
    <x v="0"/>
    <x v="6"/>
    <x v="6"/>
    <n v="22"/>
    <s v="CWF"/>
    <x v="1"/>
    <s v="Fall Cowlitz Hat"/>
    <x v="1"/>
    <x v="0"/>
    <x v="0"/>
    <n v="2988.58"/>
  </r>
  <r>
    <x v="0"/>
    <x v="6"/>
    <x v="6"/>
    <n v="22"/>
    <s v="CWF"/>
    <x v="1"/>
    <s v="Fall Cowlitz Hat"/>
    <x v="2"/>
    <x v="0"/>
    <x v="0"/>
    <n v="650.79"/>
  </r>
  <r>
    <x v="0"/>
    <x v="6"/>
    <x v="6"/>
    <n v="22"/>
    <s v="CWF"/>
    <x v="1"/>
    <s v="Fall Cowlitz Hat"/>
    <x v="3"/>
    <x v="0"/>
    <x v="0"/>
    <n v="0"/>
  </r>
  <r>
    <x v="1"/>
    <x v="6"/>
    <x v="6"/>
    <n v="22"/>
    <s v="CWF"/>
    <x v="1"/>
    <s v="Fall Cowlitz Hat"/>
    <x v="0"/>
    <x v="0"/>
    <x v="0"/>
    <n v="316.67"/>
  </r>
  <r>
    <x v="1"/>
    <x v="6"/>
    <x v="6"/>
    <n v="22"/>
    <s v="CWF"/>
    <x v="1"/>
    <s v="Fall Cowlitz Hat"/>
    <x v="1"/>
    <x v="0"/>
    <x v="0"/>
    <n v="2411.86"/>
  </r>
  <r>
    <x v="1"/>
    <x v="6"/>
    <x v="6"/>
    <n v="22"/>
    <s v="CWF"/>
    <x v="1"/>
    <s v="Fall Cowlitz Hat"/>
    <x v="2"/>
    <x v="0"/>
    <x v="0"/>
    <n v="402.81"/>
  </r>
  <r>
    <x v="1"/>
    <x v="6"/>
    <x v="6"/>
    <n v="22"/>
    <s v="CWF"/>
    <x v="1"/>
    <s v="Fall Cowlitz Hat"/>
    <x v="3"/>
    <x v="0"/>
    <x v="0"/>
    <n v="0"/>
  </r>
  <r>
    <x v="2"/>
    <x v="6"/>
    <x v="6"/>
    <n v="22"/>
    <s v="CWF"/>
    <x v="1"/>
    <s v="Fall Cowlitz Hat"/>
    <x v="0"/>
    <x v="0"/>
    <x v="0"/>
    <n v="407.68"/>
  </r>
  <r>
    <x v="2"/>
    <x v="6"/>
    <x v="6"/>
    <n v="22"/>
    <s v="CWF"/>
    <x v="1"/>
    <s v="Fall Cowlitz Hat"/>
    <x v="1"/>
    <x v="0"/>
    <x v="0"/>
    <n v="3405.29"/>
  </r>
  <r>
    <x v="2"/>
    <x v="6"/>
    <x v="6"/>
    <n v="22"/>
    <s v="CWF"/>
    <x v="1"/>
    <s v="Fall Cowlitz Hat"/>
    <x v="2"/>
    <x v="0"/>
    <x v="0"/>
    <n v="1922.03"/>
  </r>
  <r>
    <x v="2"/>
    <x v="6"/>
    <x v="6"/>
    <n v="22"/>
    <s v="CWF"/>
    <x v="1"/>
    <s v="Fall Cowlitz Hat"/>
    <x v="3"/>
    <x v="0"/>
    <x v="0"/>
    <n v="0"/>
  </r>
  <r>
    <x v="3"/>
    <x v="6"/>
    <x v="6"/>
    <n v="22"/>
    <s v="CWF"/>
    <x v="1"/>
    <s v="Fall Cowlitz Hat"/>
    <x v="0"/>
    <x v="0"/>
    <x v="0"/>
    <n v="242.42"/>
  </r>
  <r>
    <x v="3"/>
    <x v="6"/>
    <x v="6"/>
    <n v="22"/>
    <s v="CWF"/>
    <x v="1"/>
    <s v="Fall Cowlitz Hat"/>
    <x v="1"/>
    <x v="0"/>
    <x v="0"/>
    <n v="3022.28"/>
  </r>
  <r>
    <x v="3"/>
    <x v="6"/>
    <x v="6"/>
    <n v="22"/>
    <s v="CWF"/>
    <x v="1"/>
    <s v="Fall Cowlitz Hat"/>
    <x v="2"/>
    <x v="0"/>
    <x v="0"/>
    <n v="869.4"/>
  </r>
  <r>
    <x v="3"/>
    <x v="6"/>
    <x v="6"/>
    <n v="22"/>
    <s v="CWF"/>
    <x v="1"/>
    <s v="Fall Cowlitz Hat"/>
    <x v="3"/>
    <x v="0"/>
    <x v="0"/>
    <n v="0"/>
  </r>
  <r>
    <x v="4"/>
    <x v="6"/>
    <x v="6"/>
    <n v="22"/>
    <s v="CWF"/>
    <x v="1"/>
    <s v="Fall Cowlitz Hat"/>
    <x v="0"/>
    <x v="0"/>
    <x v="0"/>
    <n v="597.30999999999995"/>
  </r>
  <r>
    <x v="4"/>
    <x v="6"/>
    <x v="6"/>
    <n v="22"/>
    <s v="CWF"/>
    <x v="1"/>
    <s v="Fall Cowlitz Hat"/>
    <x v="1"/>
    <x v="0"/>
    <x v="0"/>
    <n v="5125.49"/>
  </r>
  <r>
    <x v="4"/>
    <x v="6"/>
    <x v="6"/>
    <n v="22"/>
    <s v="CWF"/>
    <x v="1"/>
    <s v="Fall Cowlitz Hat"/>
    <x v="2"/>
    <x v="0"/>
    <x v="0"/>
    <n v="4299.08"/>
  </r>
  <r>
    <x v="4"/>
    <x v="6"/>
    <x v="6"/>
    <n v="22"/>
    <s v="CWF"/>
    <x v="1"/>
    <s v="Fall Cowlitz Hat"/>
    <x v="3"/>
    <x v="0"/>
    <x v="0"/>
    <n v="0"/>
  </r>
  <r>
    <x v="5"/>
    <x v="6"/>
    <x v="6"/>
    <n v="22"/>
    <s v="CWF"/>
    <x v="1"/>
    <s v="Fall Cowlitz Hat"/>
    <x v="0"/>
    <x v="0"/>
    <x v="0"/>
    <n v="766.99"/>
  </r>
  <r>
    <x v="5"/>
    <x v="6"/>
    <x v="6"/>
    <n v="22"/>
    <s v="CWF"/>
    <x v="1"/>
    <s v="Fall Cowlitz Hat"/>
    <x v="1"/>
    <x v="0"/>
    <x v="0"/>
    <n v="4155"/>
  </r>
  <r>
    <x v="5"/>
    <x v="6"/>
    <x v="6"/>
    <n v="22"/>
    <s v="CWF"/>
    <x v="1"/>
    <s v="Fall Cowlitz Hat"/>
    <x v="2"/>
    <x v="0"/>
    <x v="0"/>
    <n v="1118.82"/>
  </r>
  <r>
    <x v="5"/>
    <x v="6"/>
    <x v="6"/>
    <n v="22"/>
    <s v="CWF"/>
    <x v="1"/>
    <s v="Fall Cowlitz Hat"/>
    <x v="3"/>
    <x v="0"/>
    <x v="0"/>
    <n v="0"/>
  </r>
  <r>
    <x v="6"/>
    <x v="6"/>
    <x v="6"/>
    <n v="22"/>
    <s v="CWF"/>
    <x v="1"/>
    <s v="Fall Cowlitz Hat"/>
    <x v="0"/>
    <x v="0"/>
    <x v="0"/>
    <n v="497.67"/>
  </r>
  <r>
    <x v="6"/>
    <x v="6"/>
    <x v="6"/>
    <n v="22"/>
    <s v="CWF"/>
    <x v="1"/>
    <s v="Fall Cowlitz Hat"/>
    <x v="1"/>
    <x v="0"/>
    <x v="0"/>
    <n v="6238.97"/>
  </r>
  <r>
    <x v="6"/>
    <x v="6"/>
    <x v="6"/>
    <n v="22"/>
    <s v="CWF"/>
    <x v="1"/>
    <s v="Fall Cowlitz Hat"/>
    <x v="2"/>
    <x v="0"/>
    <x v="0"/>
    <n v="1639.78"/>
  </r>
  <r>
    <x v="6"/>
    <x v="6"/>
    <x v="6"/>
    <n v="22"/>
    <s v="CWF"/>
    <x v="1"/>
    <s v="Fall Cowlitz Hat"/>
    <x v="3"/>
    <x v="0"/>
    <x v="0"/>
    <n v="0"/>
  </r>
  <r>
    <x v="0"/>
    <x v="7"/>
    <x v="7"/>
    <n v="22"/>
    <s v="CWF"/>
    <x v="1"/>
    <s v="Fall Cowlitz Hat"/>
    <x v="0"/>
    <x v="0"/>
    <x v="0"/>
    <n v="0"/>
  </r>
  <r>
    <x v="0"/>
    <x v="7"/>
    <x v="7"/>
    <n v="22"/>
    <s v="CWF"/>
    <x v="1"/>
    <s v="Fall Cowlitz Hat"/>
    <x v="1"/>
    <x v="0"/>
    <x v="0"/>
    <n v="0"/>
  </r>
  <r>
    <x v="0"/>
    <x v="7"/>
    <x v="7"/>
    <n v="22"/>
    <s v="CWF"/>
    <x v="1"/>
    <s v="Fall Cowlitz Hat"/>
    <x v="2"/>
    <x v="0"/>
    <x v="0"/>
    <n v="0"/>
  </r>
  <r>
    <x v="0"/>
    <x v="7"/>
    <x v="7"/>
    <n v="22"/>
    <s v="CWF"/>
    <x v="1"/>
    <s v="Fall Cowlitz Hat"/>
    <x v="3"/>
    <x v="0"/>
    <x v="0"/>
    <n v="0"/>
  </r>
  <r>
    <x v="1"/>
    <x v="7"/>
    <x v="7"/>
    <n v="22"/>
    <s v="CWF"/>
    <x v="1"/>
    <s v="Fall Cowlitz Hat"/>
    <x v="0"/>
    <x v="0"/>
    <x v="0"/>
    <n v="0"/>
  </r>
  <r>
    <x v="1"/>
    <x v="7"/>
    <x v="7"/>
    <n v="22"/>
    <s v="CWF"/>
    <x v="1"/>
    <s v="Fall Cowlitz Hat"/>
    <x v="1"/>
    <x v="0"/>
    <x v="0"/>
    <n v="0"/>
  </r>
  <r>
    <x v="1"/>
    <x v="7"/>
    <x v="7"/>
    <n v="22"/>
    <s v="CWF"/>
    <x v="1"/>
    <s v="Fall Cowlitz Hat"/>
    <x v="2"/>
    <x v="0"/>
    <x v="0"/>
    <n v="0"/>
  </r>
  <r>
    <x v="1"/>
    <x v="7"/>
    <x v="7"/>
    <n v="22"/>
    <s v="CWF"/>
    <x v="1"/>
    <s v="Fall Cowlitz Hat"/>
    <x v="3"/>
    <x v="0"/>
    <x v="0"/>
    <n v="0"/>
  </r>
  <r>
    <x v="2"/>
    <x v="7"/>
    <x v="7"/>
    <n v="22"/>
    <s v="CWF"/>
    <x v="1"/>
    <s v="Fall Cowlitz Hat"/>
    <x v="0"/>
    <x v="0"/>
    <x v="0"/>
    <n v="0"/>
  </r>
  <r>
    <x v="2"/>
    <x v="7"/>
    <x v="7"/>
    <n v="22"/>
    <s v="CWF"/>
    <x v="1"/>
    <s v="Fall Cowlitz Hat"/>
    <x v="1"/>
    <x v="0"/>
    <x v="0"/>
    <n v="0"/>
  </r>
  <r>
    <x v="2"/>
    <x v="7"/>
    <x v="7"/>
    <n v="22"/>
    <s v="CWF"/>
    <x v="1"/>
    <s v="Fall Cowlitz Hat"/>
    <x v="2"/>
    <x v="0"/>
    <x v="0"/>
    <n v="0"/>
  </r>
  <r>
    <x v="2"/>
    <x v="7"/>
    <x v="7"/>
    <n v="22"/>
    <s v="CWF"/>
    <x v="1"/>
    <s v="Fall Cowlitz Hat"/>
    <x v="3"/>
    <x v="0"/>
    <x v="0"/>
    <n v="0"/>
  </r>
  <r>
    <x v="3"/>
    <x v="7"/>
    <x v="7"/>
    <n v="22"/>
    <s v="CWF"/>
    <x v="1"/>
    <s v="Fall Cowlitz Hat"/>
    <x v="0"/>
    <x v="0"/>
    <x v="0"/>
    <n v="0"/>
  </r>
  <r>
    <x v="3"/>
    <x v="7"/>
    <x v="7"/>
    <n v="22"/>
    <s v="CWF"/>
    <x v="1"/>
    <s v="Fall Cowlitz Hat"/>
    <x v="1"/>
    <x v="0"/>
    <x v="0"/>
    <n v="0"/>
  </r>
  <r>
    <x v="3"/>
    <x v="7"/>
    <x v="7"/>
    <n v="22"/>
    <s v="CWF"/>
    <x v="1"/>
    <s v="Fall Cowlitz Hat"/>
    <x v="2"/>
    <x v="0"/>
    <x v="0"/>
    <n v="0"/>
  </r>
  <r>
    <x v="3"/>
    <x v="7"/>
    <x v="7"/>
    <n v="22"/>
    <s v="CWF"/>
    <x v="1"/>
    <s v="Fall Cowlitz Hat"/>
    <x v="3"/>
    <x v="0"/>
    <x v="0"/>
    <n v="0"/>
  </r>
  <r>
    <x v="4"/>
    <x v="7"/>
    <x v="7"/>
    <n v="22"/>
    <s v="CWF"/>
    <x v="1"/>
    <s v="Fall Cowlitz Hat"/>
    <x v="0"/>
    <x v="0"/>
    <x v="0"/>
    <n v="0"/>
  </r>
  <r>
    <x v="4"/>
    <x v="7"/>
    <x v="7"/>
    <n v="22"/>
    <s v="CWF"/>
    <x v="1"/>
    <s v="Fall Cowlitz Hat"/>
    <x v="1"/>
    <x v="0"/>
    <x v="0"/>
    <n v="0"/>
  </r>
  <r>
    <x v="4"/>
    <x v="7"/>
    <x v="7"/>
    <n v="22"/>
    <s v="CWF"/>
    <x v="1"/>
    <s v="Fall Cowlitz Hat"/>
    <x v="2"/>
    <x v="0"/>
    <x v="0"/>
    <n v="0"/>
  </r>
  <r>
    <x v="4"/>
    <x v="7"/>
    <x v="7"/>
    <n v="22"/>
    <s v="CWF"/>
    <x v="1"/>
    <s v="Fall Cowlitz Hat"/>
    <x v="3"/>
    <x v="0"/>
    <x v="0"/>
    <n v="0"/>
  </r>
  <r>
    <x v="5"/>
    <x v="7"/>
    <x v="7"/>
    <n v="22"/>
    <s v="CWF"/>
    <x v="1"/>
    <s v="Fall Cowlitz Hat"/>
    <x v="0"/>
    <x v="0"/>
    <x v="0"/>
    <n v="0"/>
  </r>
  <r>
    <x v="5"/>
    <x v="7"/>
    <x v="7"/>
    <n v="22"/>
    <s v="CWF"/>
    <x v="1"/>
    <s v="Fall Cowlitz Hat"/>
    <x v="1"/>
    <x v="0"/>
    <x v="0"/>
    <n v="0"/>
  </r>
  <r>
    <x v="5"/>
    <x v="7"/>
    <x v="7"/>
    <n v="22"/>
    <s v="CWF"/>
    <x v="1"/>
    <s v="Fall Cowlitz Hat"/>
    <x v="2"/>
    <x v="0"/>
    <x v="0"/>
    <n v="0"/>
  </r>
  <r>
    <x v="5"/>
    <x v="7"/>
    <x v="7"/>
    <n v="22"/>
    <s v="CWF"/>
    <x v="1"/>
    <s v="Fall Cowlitz Hat"/>
    <x v="3"/>
    <x v="0"/>
    <x v="0"/>
    <n v="0"/>
  </r>
  <r>
    <x v="6"/>
    <x v="7"/>
    <x v="7"/>
    <n v="22"/>
    <s v="CWF"/>
    <x v="1"/>
    <s v="Fall Cowlitz Hat"/>
    <x v="0"/>
    <x v="0"/>
    <x v="0"/>
    <n v="0"/>
  </r>
  <r>
    <x v="6"/>
    <x v="7"/>
    <x v="7"/>
    <n v="22"/>
    <s v="CWF"/>
    <x v="1"/>
    <s v="Fall Cowlitz Hat"/>
    <x v="1"/>
    <x v="0"/>
    <x v="0"/>
    <n v="0"/>
  </r>
  <r>
    <x v="6"/>
    <x v="7"/>
    <x v="7"/>
    <n v="22"/>
    <s v="CWF"/>
    <x v="1"/>
    <s v="Fall Cowlitz Hat"/>
    <x v="2"/>
    <x v="0"/>
    <x v="0"/>
    <n v="0"/>
  </r>
  <r>
    <x v="6"/>
    <x v="7"/>
    <x v="7"/>
    <n v="22"/>
    <s v="CWF"/>
    <x v="1"/>
    <s v="Fall Cowlitz Hat"/>
    <x v="3"/>
    <x v="0"/>
    <x v="0"/>
    <n v="0"/>
  </r>
  <r>
    <x v="0"/>
    <x v="8"/>
    <x v="8"/>
    <n v="22"/>
    <s v="CWF"/>
    <x v="1"/>
    <s v="Fall Cowlitz Hat"/>
    <x v="0"/>
    <x v="0"/>
    <x v="0"/>
    <n v="0"/>
  </r>
  <r>
    <x v="0"/>
    <x v="8"/>
    <x v="8"/>
    <n v="22"/>
    <s v="CWF"/>
    <x v="1"/>
    <s v="Fall Cowlitz Hat"/>
    <x v="1"/>
    <x v="0"/>
    <x v="0"/>
    <n v="0"/>
  </r>
  <r>
    <x v="0"/>
    <x v="8"/>
    <x v="8"/>
    <n v="22"/>
    <s v="CWF"/>
    <x v="1"/>
    <s v="Fall Cowlitz Hat"/>
    <x v="2"/>
    <x v="0"/>
    <x v="0"/>
    <n v="0"/>
  </r>
  <r>
    <x v="0"/>
    <x v="8"/>
    <x v="8"/>
    <n v="22"/>
    <s v="CWF"/>
    <x v="1"/>
    <s v="Fall Cowlitz Hat"/>
    <x v="3"/>
    <x v="0"/>
    <x v="0"/>
    <n v="0"/>
  </r>
  <r>
    <x v="1"/>
    <x v="8"/>
    <x v="8"/>
    <n v="22"/>
    <s v="CWF"/>
    <x v="1"/>
    <s v="Fall Cowlitz Hat"/>
    <x v="0"/>
    <x v="0"/>
    <x v="0"/>
    <n v="0"/>
  </r>
  <r>
    <x v="1"/>
    <x v="8"/>
    <x v="8"/>
    <n v="22"/>
    <s v="CWF"/>
    <x v="1"/>
    <s v="Fall Cowlitz Hat"/>
    <x v="1"/>
    <x v="0"/>
    <x v="0"/>
    <n v="0"/>
  </r>
  <r>
    <x v="1"/>
    <x v="8"/>
    <x v="8"/>
    <n v="22"/>
    <s v="CWF"/>
    <x v="1"/>
    <s v="Fall Cowlitz Hat"/>
    <x v="2"/>
    <x v="0"/>
    <x v="0"/>
    <n v="0"/>
  </r>
  <r>
    <x v="1"/>
    <x v="8"/>
    <x v="8"/>
    <n v="22"/>
    <s v="CWF"/>
    <x v="1"/>
    <s v="Fall Cowlitz Hat"/>
    <x v="3"/>
    <x v="0"/>
    <x v="0"/>
    <n v="0"/>
  </r>
  <r>
    <x v="2"/>
    <x v="8"/>
    <x v="8"/>
    <n v="22"/>
    <s v="CWF"/>
    <x v="1"/>
    <s v="Fall Cowlitz Hat"/>
    <x v="0"/>
    <x v="0"/>
    <x v="0"/>
    <n v="0"/>
  </r>
  <r>
    <x v="2"/>
    <x v="8"/>
    <x v="8"/>
    <n v="22"/>
    <s v="CWF"/>
    <x v="1"/>
    <s v="Fall Cowlitz Hat"/>
    <x v="1"/>
    <x v="0"/>
    <x v="0"/>
    <n v="0"/>
  </r>
  <r>
    <x v="2"/>
    <x v="8"/>
    <x v="8"/>
    <n v="22"/>
    <s v="CWF"/>
    <x v="1"/>
    <s v="Fall Cowlitz Hat"/>
    <x v="2"/>
    <x v="0"/>
    <x v="0"/>
    <n v="0"/>
  </r>
  <r>
    <x v="2"/>
    <x v="8"/>
    <x v="8"/>
    <n v="22"/>
    <s v="CWF"/>
    <x v="1"/>
    <s v="Fall Cowlitz Hat"/>
    <x v="3"/>
    <x v="0"/>
    <x v="0"/>
    <n v="0"/>
  </r>
  <r>
    <x v="3"/>
    <x v="8"/>
    <x v="8"/>
    <n v="22"/>
    <s v="CWF"/>
    <x v="1"/>
    <s v="Fall Cowlitz Hat"/>
    <x v="0"/>
    <x v="0"/>
    <x v="0"/>
    <n v="0"/>
  </r>
  <r>
    <x v="3"/>
    <x v="8"/>
    <x v="8"/>
    <n v="22"/>
    <s v="CWF"/>
    <x v="1"/>
    <s v="Fall Cowlitz Hat"/>
    <x v="1"/>
    <x v="0"/>
    <x v="0"/>
    <n v="0"/>
  </r>
  <r>
    <x v="3"/>
    <x v="8"/>
    <x v="8"/>
    <n v="22"/>
    <s v="CWF"/>
    <x v="1"/>
    <s v="Fall Cowlitz Hat"/>
    <x v="2"/>
    <x v="0"/>
    <x v="0"/>
    <n v="0"/>
  </r>
  <r>
    <x v="3"/>
    <x v="8"/>
    <x v="8"/>
    <n v="22"/>
    <s v="CWF"/>
    <x v="1"/>
    <s v="Fall Cowlitz Hat"/>
    <x v="3"/>
    <x v="0"/>
    <x v="0"/>
    <n v="0"/>
  </r>
  <r>
    <x v="4"/>
    <x v="8"/>
    <x v="8"/>
    <n v="22"/>
    <s v="CWF"/>
    <x v="1"/>
    <s v="Fall Cowlitz Hat"/>
    <x v="0"/>
    <x v="0"/>
    <x v="0"/>
    <n v="0"/>
  </r>
  <r>
    <x v="4"/>
    <x v="8"/>
    <x v="8"/>
    <n v="22"/>
    <s v="CWF"/>
    <x v="1"/>
    <s v="Fall Cowlitz Hat"/>
    <x v="1"/>
    <x v="0"/>
    <x v="0"/>
    <n v="0"/>
  </r>
  <r>
    <x v="4"/>
    <x v="8"/>
    <x v="8"/>
    <n v="22"/>
    <s v="CWF"/>
    <x v="1"/>
    <s v="Fall Cowlitz Hat"/>
    <x v="2"/>
    <x v="0"/>
    <x v="0"/>
    <n v="0"/>
  </r>
  <r>
    <x v="4"/>
    <x v="8"/>
    <x v="8"/>
    <n v="22"/>
    <s v="CWF"/>
    <x v="1"/>
    <s v="Fall Cowlitz Hat"/>
    <x v="3"/>
    <x v="0"/>
    <x v="0"/>
    <n v="0"/>
  </r>
  <r>
    <x v="5"/>
    <x v="8"/>
    <x v="8"/>
    <n v="22"/>
    <s v="CWF"/>
    <x v="1"/>
    <s v="Fall Cowlitz Hat"/>
    <x v="0"/>
    <x v="0"/>
    <x v="0"/>
    <n v="0"/>
  </r>
  <r>
    <x v="5"/>
    <x v="8"/>
    <x v="8"/>
    <n v="22"/>
    <s v="CWF"/>
    <x v="1"/>
    <s v="Fall Cowlitz Hat"/>
    <x v="1"/>
    <x v="0"/>
    <x v="0"/>
    <n v="0"/>
  </r>
  <r>
    <x v="5"/>
    <x v="8"/>
    <x v="8"/>
    <n v="22"/>
    <s v="CWF"/>
    <x v="1"/>
    <s v="Fall Cowlitz Hat"/>
    <x v="2"/>
    <x v="0"/>
    <x v="0"/>
    <n v="0"/>
  </r>
  <r>
    <x v="5"/>
    <x v="8"/>
    <x v="8"/>
    <n v="22"/>
    <s v="CWF"/>
    <x v="1"/>
    <s v="Fall Cowlitz Hat"/>
    <x v="3"/>
    <x v="0"/>
    <x v="0"/>
    <n v="0"/>
  </r>
  <r>
    <x v="6"/>
    <x v="8"/>
    <x v="8"/>
    <n v="22"/>
    <s v="CWF"/>
    <x v="1"/>
    <s v="Fall Cowlitz Hat"/>
    <x v="0"/>
    <x v="0"/>
    <x v="0"/>
    <n v="0"/>
  </r>
  <r>
    <x v="6"/>
    <x v="8"/>
    <x v="8"/>
    <n v="22"/>
    <s v="CWF"/>
    <x v="1"/>
    <s v="Fall Cowlitz Hat"/>
    <x v="1"/>
    <x v="0"/>
    <x v="0"/>
    <n v="0"/>
  </r>
  <r>
    <x v="6"/>
    <x v="8"/>
    <x v="8"/>
    <n v="22"/>
    <s v="CWF"/>
    <x v="1"/>
    <s v="Fall Cowlitz Hat"/>
    <x v="2"/>
    <x v="0"/>
    <x v="0"/>
    <n v="0"/>
  </r>
  <r>
    <x v="6"/>
    <x v="8"/>
    <x v="8"/>
    <n v="22"/>
    <s v="CWF"/>
    <x v="1"/>
    <s v="Fall Cowlitz Hat"/>
    <x v="3"/>
    <x v="0"/>
    <x v="0"/>
    <n v="0"/>
  </r>
  <r>
    <x v="0"/>
    <x v="9"/>
    <x v="9"/>
    <n v="22"/>
    <s v="CWF"/>
    <x v="1"/>
    <s v="Fall Cowlitz Hat"/>
    <x v="0"/>
    <x v="0"/>
    <x v="0"/>
    <n v="0"/>
  </r>
  <r>
    <x v="0"/>
    <x v="9"/>
    <x v="9"/>
    <n v="22"/>
    <s v="CWF"/>
    <x v="1"/>
    <s v="Fall Cowlitz Hat"/>
    <x v="1"/>
    <x v="0"/>
    <x v="0"/>
    <n v="0"/>
  </r>
  <r>
    <x v="0"/>
    <x v="9"/>
    <x v="9"/>
    <n v="22"/>
    <s v="CWF"/>
    <x v="1"/>
    <s v="Fall Cowlitz Hat"/>
    <x v="2"/>
    <x v="0"/>
    <x v="0"/>
    <n v="0"/>
  </r>
  <r>
    <x v="0"/>
    <x v="9"/>
    <x v="9"/>
    <n v="22"/>
    <s v="CWF"/>
    <x v="1"/>
    <s v="Fall Cowlitz Hat"/>
    <x v="3"/>
    <x v="0"/>
    <x v="0"/>
    <n v="0"/>
  </r>
  <r>
    <x v="1"/>
    <x v="9"/>
    <x v="9"/>
    <n v="22"/>
    <s v="CWF"/>
    <x v="1"/>
    <s v="Fall Cowlitz Hat"/>
    <x v="0"/>
    <x v="0"/>
    <x v="0"/>
    <n v="0"/>
  </r>
  <r>
    <x v="1"/>
    <x v="9"/>
    <x v="9"/>
    <n v="22"/>
    <s v="CWF"/>
    <x v="1"/>
    <s v="Fall Cowlitz Hat"/>
    <x v="1"/>
    <x v="0"/>
    <x v="0"/>
    <n v="0"/>
  </r>
  <r>
    <x v="1"/>
    <x v="9"/>
    <x v="9"/>
    <n v="22"/>
    <s v="CWF"/>
    <x v="1"/>
    <s v="Fall Cowlitz Hat"/>
    <x v="2"/>
    <x v="0"/>
    <x v="0"/>
    <n v="0"/>
  </r>
  <r>
    <x v="1"/>
    <x v="9"/>
    <x v="9"/>
    <n v="22"/>
    <s v="CWF"/>
    <x v="1"/>
    <s v="Fall Cowlitz Hat"/>
    <x v="3"/>
    <x v="0"/>
    <x v="0"/>
    <n v="0"/>
  </r>
  <r>
    <x v="2"/>
    <x v="9"/>
    <x v="9"/>
    <n v="22"/>
    <s v="CWF"/>
    <x v="1"/>
    <s v="Fall Cowlitz Hat"/>
    <x v="0"/>
    <x v="0"/>
    <x v="0"/>
    <n v="0"/>
  </r>
  <r>
    <x v="2"/>
    <x v="9"/>
    <x v="9"/>
    <n v="22"/>
    <s v="CWF"/>
    <x v="1"/>
    <s v="Fall Cowlitz Hat"/>
    <x v="1"/>
    <x v="0"/>
    <x v="0"/>
    <n v="0"/>
  </r>
  <r>
    <x v="2"/>
    <x v="9"/>
    <x v="9"/>
    <n v="22"/>
    <s v="CWF"/>
    <x v="1"/>
    <s v="Fall Cowlitz Hat"/>
    <x v="2"/>
    <x v="0"/>
    <x v="0"/>
    <n v="0"/>
  </r>
  <r>
    <x v="2"/>
    <x v="9"/>
    <x v="9"/>
    <n v="22"/>
    <s v="CWF"/>
    <x v="1"/>
    <s v="Fall Cowlitz Hat"/>
    <x v="3"/>
    <x v="0"/>
    <x v="0"/>
    <n v="0"/>
  </r>
  <r>
    <x v="3"/>
    <x v="9"/>
    <x v="9"/>
    <n v="22"/>
    <s v="CWF"/>
    <x v="1"/>
    <s v="Fall Cowlitz Hat"/>
    <x v="0"/>
    <x v="0"/>
    <x v="0"/>
    <n v="0"/>
  </r>
  <r>
    <x v="3"/>
    <x v="9"/>
    <x v="9"/>
    <n v="22"/>
    <s v="CWF"/>
    <x v="1"/>
    <s v="Fall Cowlitz Hat"/>
    <x v="1"/>
    <x v="0"/>
    <x v="0"/>
    <n v="0.02"/>
  </r>
  <r>
    <x v="3"/>
    <x v="9"/>
    <x v="9"/>
    <n v="22"/>
    <s v="CWF"/>
    <x v="1"/>
    <s v="Fall Cowlitz Hat"/>
    <x v="2"/>
    <x v="0"/>
    <x v="0"/>
    <n v="0"/>
  </r>
  <r>
    <x v="3"/>
    <x v="9"/>
    <x v="9"/>
    <n v="22"/>
    <s v="CWF"/>
    <x v="1"/>
    <s v="Fall Cowlitz Hat"/>
    <x v="3"/>
    <x v="0"/>
    <x v="0"/>
    <n v="0"/>
  </r>
  <r>
    <x v="4"/>
    <x v="9"/>
    <x v="9"/>
    <n v="22"/>
    <s v="CWF"/>
    <x v="1"/>
    <s v="Fall Cowlitz Hat"/>
    <x v="0"/>
    <x v="0"/>
    <x v="0"/>
    <n v="0"/>
  </r>
  <r>
    <x v="4"/>
    <x v="9"/>
    <x v="9"/>
    <n v="22"/>
    <s v="CWF"/>
    <x v="1"/>
    <s v="Fall Cowlitz Hat"/>
    <x v="1"/>
    <x v="0"/>
    <x v="0"/>
    <n v="0"/>
  </r>
  <r>
    <x v="4"/>
    <x v="9"/>
    <x v="9"/>
    <n v="22"/>
    <s v="CWF"/>
    <x v="1"/>
    <s v="Fall Cowlitz Hat"/>
    <x v="2"/>
    <x v="0"/>
    <x v="0"/>
    <n v="0"/>
  </r>
  <r>
    <x v="4"/>
    <x v="9"/>
    <x v="9"/>
    <n v="22"/>
    <s v="CWF"/>
    <x v="1"/>
    <s v="Fall Cowlitz Hat"/>
    <x v="3"/>
    <x v="0"/>
    <x v="0"/>
    <n v="0"/>
  </r>
  <r>
    <x v="5"/>
    <x v="9"/>
    <x v="9"/>
    <n v="22"/>
    <s v="CWF"/>
    <x v="1"/>
    <s v="Fall Cowlitz Hat"/>
    <x v="0"/>
    <x v="0"/>
    <x v="0"/>
    <n v="0"/>
  </r>
  <r>
    <x v="5"/>
    <x v="9"/>
    <x v="9"/>
    <n v="22"/>
    <s v="CWF"/>
    <x v="1"/>
    <s v="Fall Cowlitz Hat"/>
    <x v="1"/>
    <x v="0"/>
    <x v="0"/>
    <n v="0"/>
  </r>
  <r>
    <x v="5"/>
    <x v="9"/>
    <x v="9"/>
    <n v="22"/>
    <s v="CWF"/>
    <x v="1"/>
    <s v="Fall Cowlitz Hat"/>
    <x v="2"/>
    <x v="0"/>
    <x v="0"/>
    <n v="0"/>
  </r>
  <r>
    <x v="5"/>
    <x v="9"/>
    <x v="9"/>
    <n v="22"/>
    <s v="CWF"/>
    <x v="1"/>
    <s v="Fall Cowlitz Hat"/>
    <x v="3"/>
    <x v="0"/>
    <x v="0"/>
    <n v="0"/>
  </r>
  <r>
    <x v="6"/>
    <x v="9"/>
    <x v="9"/>
    <n v="22"/>
    <s v="CWF"/>
    <x v="1"/>
    <s v="Fall Cowlitz Hat"/>
    <x v="0"/>
    <x v="0"/>
    <x v="0"/>
    <n v="0"/>
  </r>
  <r>
    <x v="6"/>
    <x v="9"/>
    <x v="9"/>
    <n v="22"/>
    <s v="CWF"/>
    <x v="1"/>
    <s v="Fall Cowlitz Hat"/>
    <x v="1"/>
    <x v="0"/>
    <x v="0"/>
    <n v="0"/>
  </r>
  <r>
    <x v="6"/>
    <x v="9"/>
    <x v="9"/>
    <n v="22"/>
    <s v="CWF"/>
    <x v="1"/>
    <s v="Fall Cowlitz Hat"/>
    <x v="2"/>
    <x v="0"/>
    <x v="0"/>
    <n v="0"/>
  </r>
  <r>
    <x v="6"/>
    <x v="9"/>
    <x v="9"/>
    <n v="22"/>
    <s v="CWF"/>
    <x v="1"/>
    <s v="Fall Cowlitz Hat"/>
    <x v="3"/>
    <x v="0"/>
    <x v="0"/>
    <n v="0"/>
  </r>
  <r>
    <x v="0"/>
    <x v="10"/>
    <x v="10"/>
    <n v="22"/>
    <s v="CWF"/>
    <x v="1"/>
    <s v="Fall Cowlitz Hat"/>
    <x v="0"/>
    <x v="0"/>
    <x v="0"/>
    <n v="6.7"/>
  </r>
  <r>
    <x v="0"/>
    <x v="10"/>
    <x v="10"/>
    <n v="22"/>
    <s v="CWF"/>
    <x v="1"/>
    <s v="Fall Cowlitz Hat"/>
    <x v="1"/>
    <x v="0"/>
    <x v="0"/>
    <n v="1.59"/>
  </r>
  <r>
    <x v="0"/>
    <x v="10"/>
    <x v="10"/>
    <n v="22"/>
    <s v="CWF"/>
    <x v="1"/>
    <s v="Fall Cowlitz Hat"/>
    <x v="2"/>
    <x v="0"/>
    <x v="0"/>
    <n v="0"/>
  </r>
  <r>
    <x v="0"/>
    <x v="10"/>
    <x v="10"/>
    <n v="22"/>
    <s v="CWF"/>
    <x v="1"/>
    <s v="Fall Cowlitz Hat"/>
    <x v="3"/>
    <x v="0"/>
    <x v="0"/>
    <n v="0"/>
  </r>
  <r>
    <x v="1"/>
    <x v="10"/>
    <x v="10"/>
    <n v="22"/>
    <s v="CWF"/>
    <x v="1"/>
    <s v="Fall Cowlitz Hat"/>
    <x v="0"/>
    <x v="0"/>
    <x v="0"/>
    <n v="7.58"/>
  </r>
  <r>
    <x v="1"/>
    <x v="10"/>
    <x v="10"/>
    <n v="22"/>
    <s v="CWF"/>
    <x v="1"/>
    <s v="Fall Cowlitz Hat"/>
    <x v="1"/>
    <x v="0"/>
    <x v="0"/>
    <n v="5.16"/>
  </r>
  <r>
    <x v="1"/>
    <x v="10"/>
    <x v="10"/>
    <n v="22"/>
    <s v="CWF"/>
    <x v="1"/>
    <s v="Fall Cowlitz Hat"/>
    <x v="2"/>
    <x v="0"/>
    <x v="0"/>
    <n v="0"/>
  </r>
  <r>
    <x v="1"/>
    <x v="10"/>
    <x v="10"/>
    <n v="22"/>
    <s v="CWF"/>
    <x v="1"/>
    <s v="Fall Cowlitz Hat"/>
    <x v="3"/>
    <x v="0"/>
    <x v="0"/>
    <n v="0"/>
  </r>
  <r>
    <x v="2"/>
    <x v="10"/>
    <x v="10"/>
    <n v="22"/>
    <s v="CWF"/>
    <x v="1"/>
    <s v="Fall Cowlitz Hat"/>
    <x v="0"/>
    <x v="0"/>
    <x v="0"/>
    <n v="0.08"/>
  </r>
  <r>
    <x v="2"/>
    <x v="10"/>
    <x v="10"/>
    <n v="22"/>
    <s v="CWF"/>
    <x v="1"/>
    <s v="Fall Cowlitz Hat"/>
    <x v="1"/>
    <x v="0"/>
    <x v="0"/>
    <n v="0.02"/>
  </r>
  <r>
    <x v="2"/>
    <x v="10"/>
    <x v="10"/>
    <n v="22"/>
    <s v="CWF"/>
    <x v="1"/>
    <s v="Fall Cowlitz Hat"/>
    <x v="2"/>
    <x v="0"/>
    <x v="0"/>
    <n v="0"/>
  </r>
  <r>
    <x v="2"/>
    <x v="10"/>
    <x v="10"/>
    <n v="22"/>
    <s v="CWF"/>
    <x v="1"/>
    <s v="Fall Cowlitz Hat"/>
    <x v="3"/>
    <x v="0"/>
    <x v="0"/>
    <n v="0"/>
  </r>
  <r>
    <x v="3"/>
    <x v="10"/>
    <x v="10"/>
    <n v="22"/>
    <s v="CWF"/>
    <x v="1"/>
    <s v="Fall Cowlitz Hat"/>
    <x v="0"/>
    <x v="0"/>
    <x v="0"/>
    <n v="8.2799999999999994"/>
  </r>
  <r>
    <x v="3"/>
    <x v="10"/>
    <x v="10"/>
    <n v="22"/>
    <s v="CWF"/>
    <x v="1"/>
    <s v="Fall Cowlitz Hat"/>
    <x v="1"/>
    <x v="0"/>
    <x v="0"/>
    <n v="9.68"/>
  </r>
  <r>
    <x v="3"/>
    <x v="10"/>
    <x v="10"/>
    <n v="22"/>
    <s v="CWF"/>
    <x v="1"/>
    <s v="Fall Cowlitz Hat"/>
    <x v="2"/>
    <x v="0"/>
    <x v="0"/>
    <n v="0"/>
  </r>
  <r>
    <x v="3"/>
    <x v="10"/>
    <x v="10"/>
    <n v="22"/>
    <s v="CWF"/>
    <x v="1"/>
    <s v="Fall Cowlitz Hat"/>
    <x v="3"/>
    <x v="0"/>
    <x v="0"/>
    <n v="0"/>
  </r>
  <r>
    <x v="4"/>
    <x v="10"/>
    <x v="10"/>
    <n v="22"/>
    <s v="CWF"/>
    <x v="1"/>
    <s v="Fall Cowlitz Hat"/>
    <x v="0"/>
    <x v="0"/>
    <x v="0"/>
    <n v="0.04"/>
  </r>
  <r>
    <x v="4"/>
    <x v="10"/>
    <x v="10"/>
    <n v="22"/>
    <s v="CWF"/>
    <x v="1"/>
    <s v="Fall Cowlitz Hat"/>
    <x v="1"/>
    <x v="0"/>
    <x v="0"/>
    <n v="0.02"/>
  </r>
  <r>
    <x v="4"/>
    <x v="10"/>
    <x v="10"/>
    <n v="22"/>
    <s v="CWF"/>
    <x v="1"/>
    <s v="Fall Cowlitz Hat"/>
    <x v="2"/>
    <x v="0"/>
    <x v="0"/>
    <n v="0"/>
  </r>
  <r>
    <x v="4"/>
    <x v="10"/>
    <x v="10"/>
    <n v="22"/>
    <s v="CWF"/>
    <x v="1"/>
    <s v="Fall Cowlitz Hat"/>
    <x v="3"/>
    <x v="0"/>
    <x v="0"/>
    <n v="0"/>
  </r>
  <r>
    <x v="5"/>
    <x v="10"/>
    <x v="10"/>
    <n v="22"/>
    <s v="CWF"/>
    <x v="1"/>
    <s v="Fall Cowlitz Hat"/>
    <x v="0"/>
    <x v="0"/>
    <x v="0"/>
    <n v="10.66"/>
  </r>
  <r>
    <x v="5"/>
    <x v="10"/>
    <x v="10"/>
    <n v="22"/>
    <s v="CWF"/>
    <x v="1"/>
    <s v="Fall Cowlitz Hat"/>
    <x v="1"/>
    <x v="0"/>
    <x v="0"/>
    <n v="4.1399999999999997"/>
  </r>
  <r>
    <x v="5"/>
    <x v="10"/>
    <x v="10"/>
    <n v="22"/>
    <s v="CWF"/>
    <x v="1"/>
    <s v="Fall Cowlitz Hat"/>
    <x v="2"/>
    <x v="0"/>
    <x v="0"/>
    <n v="0"/>
  </r>
  <r>
    <x v="5"/>
    <x v="10"/>
    <x v="10"/>
    <n v="22"/>
    <s v="CWF"/>
    <x v="1"/>
    <s v="Fall Cowlitz Hat"/>
    <x v="3"/>
    <x v="0"/>
    <x v="0"/>
    <n v="0"/>
  </r>
  <r>
    <x v="6"/>
    <x v="10"/>
    <x v="10"/>
    <n v="22"/>
    <s v="CWF"/>
    <x v="1"/>
    <s v="Fall Cowlitz Hat"/>
    <x v="0"/>
    <x v="0"/>
    <x v="0"/>
    <n v="0.03"/>
  </r>
  <r>
    <x v="6"/>
    <x v="10"/>
    <x v="10"/>
    <n v="22"/>
    <s v="CWF"/>
    <x v="1"/>
    <s v="Fall Cowlitz Hat"/>
    <x v="1"/>
    <x v="0"/>
    <x v="0"/>
    <n v="0.02"/>
  </r>
  <r>
    <x v="6"/>
    <x v="10"/>
    <x v="10"/>
    <n v="22"/>
    <s v="CWF"/>
    <x v="1"/>
    <s v="Fall Cowlitz Hat"/>
    <x v="2"/>
    <x v="0"/>
    <x v="0"/>
    <n v="0"/>
  </r>
  <r>
    <x v="6"/>
    <x v="10"/>
    <x v="10"/>
    <n v="22"/>
    <s v="CWF"/>
    <x v="1"/>
    <s v="Fall Cowlitz Hat"/>
    <x v="3"/>
    <x v="0"/>
    <x v="0"/>
    <n v="0"/>
  </r>
  <r>
    <x v="0"/>
    <x v="11"/>
    <x v="11"/>
    <n v="22"/>
    <s v="CWF"/>
    <x v="1"/>
    <s v="Fall Cowlitz Hat"/>
    <x v="0"/>
    <x v="0"/>
    <x v="0"/>
    <n v="0"/>
  </r>
  <r>
    <x v="0"/>
    <x v="11"/>
    <x v="11"/>
    <n v="22"/>
    <s v="CWF"/>
    <x v="1"/>
    <s v="Fall Cowlitz Hat"/>
    <x v="1"/>
    <x v="0"/>
    <x v="0"/>
    <n v="0"/>
  </r>
  <r>
    <x v="0"/>
    <x v="11"/>
    <x v="11"/>
    <n v="22"/>
    <s v="CWF"/>
    <x v="1"/>
    <s v="Fall Cowlitz Hat"/>
    <x v="2"/>
    <x v="0"/>
    <x v="0"/>
    <n v="0.01"/>
  </r>
  <r>
    <x v="0"/>
    <x v="11"/>
    <x v="11"/>
    <n v="22"/>
    <s v="CWF"/>
    <x v="1"/>
    <s v="Fall Cowlitz Hat"/>
    <x v="3"/>
    <x v="0"/>
    <x v="0"/>
    <n v="0.02"/>
  </r>
  <r>
    <x v="1"/>
    <x v="11"/>
    <x v="11"/>
    <n v="22"/>
    <s v="CWF"/>
    <x v="1"/>
    <s v="Fall Cowlitz Hat"/>
    <x v="0"/>
    <x v="0"/>
    <x v="0"/>
    <n v="0"/>
  </r>
  <r>
    <x v="1"/>
    <x v="11"/>
    <x v="11"/>
    <n v="22"/>
    <s v="CWF"/>
    <x v="1"/>
    <s v="Fall Cowlitz Hat"/>
    <x v="1"/>
    <x v="0"/>
    <x v="0"/>
    <n v="0.22"/>
  </r>
  <r>
    <x v="1"/>
    <x v="11"/>
    <x v="11"/>
    <n v="22"/>
    <s v="CWF"/>
    <x v="1"/>
    <s v="Fall Cowlitz Hat"/>
    <x v="2"/>
    <x v="0"/>
    <x v="0"/>
    <n v="0.24"/>
  </r>
  <r>
    <x v="1"/>
    <x v="11"/>
    <x v="11"/>
    <n v="22"/>
    <s v="CWF"/>
    <x v="1"/>
    <s v="Fall Cowlitz Hat"/>
    <x v="3"/>
    <x v="0"/>
    <x v="0"/>
    <n v="7.0000000000000007E-2"/>
  </r>
  <r>
    <x v="2"/>
    <x v="11"/>
    <x v="11"/>
    <n v="22"/>
    <s v="CWF"/>
    <x v="1"/>
    <s v="Fall Cowlitz Hat"/>
    <x v="0"/>
    <x v="0"/>
    <x v="0"/>
    <n v="0"/>
  </r>
  <r>
    <x v="2"/>
    <x v="11"/>
    <x v="11"/>
    <n v="22"/>
    <s v="CWF"/>
    <x v="1"/>
    <s v="Fall Cowlitz Hat"/>
    <x v="1"/>
    <x v="0"/>
    <x v="0"/>
    <n v="1.75"/>
  </r>
  <r>
    <x v="2"/>
    <x v="11"/>
    <x v="11"/>
    <n v="22"/>
    <s v="CWF"/>
    <x v="1"/>
    <s v="Fall Cowlitz Hat"/>
    <x v="2"/>
    <x v="0"/>
    <x v="0"/>
    <n v="8.4700000000000006"/>
  </r>
  <r>
    <x v="2"/>
    <x v="11"/>
    <x v="11"/>
    <n v="22"/>
    <s v="CWF"/>
    <x v="1"/>
    <s v="Fall Cowlitz Hat"/>
    <x v="3"/>
    <x v="0"/>
    <x v="0"/>
    <n v="0"/>
  </r>
  <r>
    <x v="3"/>
    <x v="11"/>
    <x v="11"/>
    <n v="22"/>
    <s v="CWF"/>
    <x v="1"/>
    <s v="Fall Cowlitz Hat"/>
    <x v="0"/>
    <x v="0"/>
    <x v="0"/>
    <n v="0"/>
  </r>
  <r>
    <x v="3"/>
    <x v="11"/>
    <x v="11"/>
    <n v="22"/>
    <s v="CWF"/>
    <x v="1"/>
    <s v="Fall Cowlitz Hat"/>
    <x v="1"/>
    <x v="0"/>
    <x v="0"/>
    <n v="0.74"/>
  </r>
  <r>
    <x v="3"/>
    <x v="11"/>
    <x v="11"/>
    <n v="22"/>
    <s v="CWF"/>
    <x v="1"/>
    <s v="Fall Cowlitz Hat"/>
    <x v="2"/>
    <x v="0"/>
    <x v="0"/>
    <n v="0.75"/>
  </r>
  <r>
    <x v="3"/>
    <x v="11"/>
    <x v="11"/>
    <n v="22"/>
    <s v="CWF"/>
    <x v="1"/>
    <s v="Fall Cowlitz Hat"/>
    <x v="3"/>
    <x v="0"/>
    <x v="0"/>
    <n v="0.59"/>
  </r>
  <r>
    <x v="4"/>
    <x v="11"/>
    <x v="11"/>
    <n v="22"/>
    <s v="CWF"/>
    <x v="1"/>
    <s v="Fall Cowlitz Hat"/>
    <x v="0"/>
    <x v="0"/>
    <x v="0"/>
    <n v="0"/>
  </r>
  <r>
    <x v="4"/>
    <x v="11"/>
    <x v="11"/>
    <n v="22"/>
    <s v="CWF"/>
    <x v="1"/>
    <s v="Fall Cowlitz Hat"/>
    <x v="1"/>
    <x v="0"/>
    <x v="0"/>
    <n v="0.17"/>
  </r>
  <r>
    <x v="4"/>
    <x v="11"/>
    <x v="11"/>
    <n v="22"/>
    <s v="CWF"/>
    <x v="1"/>
    <s v="Fall Cowlitz Hat"/>
    <x v="2"/>
    <x v="0"/>
    <x v="0"/>
    <n v="1.42"/>
  </r>
  <r>
    <x v="4"/>
    <x v="11"/>
    <x v="11"/>
    <n v="22"/>
    <s v="CWF"/>
    <x v="1"/>
    <s v="Fall Cowlitz Hat"/>
    <x v="3"/>
    <x v="0"/>
    <x v="0"/>
    <n v="0.53"/>
  </r>
  <r>
    <x v="5"/>
    <x v="11"/>
    <x v="11"/>
    <n v="22"/>
    <s v="CWF"/>
    <x v="1"/>
    <s v="Fall Cowlitz Hat"/>
    <x v="0"/>
    <x v="0"/>
    <x v="0"/>
    <n v="0"/>
  </r>
  <r>
    <x v="5"/>
    <x v="11"/>
    <x v="11"/>
    <n v="22"/>
    <s v="CWF"/>
    <x v="1"/>
    <s v="Fall Cowlitz Hat"/>
    <x v="1"/>
    <x v="0"/>
    <x v="0"/>
    <n v="0.15"/>
  </r>
  <r>
    <x v="5"/>
    <x v="11"/>
    <x v="11"/>
    <n v="22"/>
    <s v="CWF"/>
    <x v="1"/>
    <s v="Fall Cowlitz Hat"/>
    <x v="2"/>
    <x v="0"/>
    <x v="0"/>
    <n v="0.3"/>
  </r>
  <r>
    <x v="5"/>
    <x v="11"/>
    <x v="11"/>
    <n v="22"/>
    <s v="CWF"/>
    <x v="1"/>
    <s v="Fall Cowlitz Hat"/>
    <x v="3"/>
    <x v="0"/>
    <x v="0"/>
    <n v="0.33"/>
  </r>
  <r>
    <x v="6"/>
    <x v="11"/>
    <x v="11"/>
    <n v="22"/>
    <s v="CWF"/>
    <x v="1"/>
    <s v="Fall Cowlitz Hat"/>
    <x v="0"/>
    <x v="0"/>
    <x v="0"/>
    <n v="0"/>
  </r>
  <r>
    <x v="6"/>
    <x v="11"/>
    <x v="11"/>
    <n v="22"/>
    <s v="CWF"/>
    <x v="1"/>
    <s v="Fall Cowlitz Hat"/>
    <x v="1"/>
    <x v="0"/>
    <x v="0"/>
    <n v="0.17"/>
  </r>
  <r>
    <x v="6"/>
    <x v="11"/>
    <x v="11"/>
    <n v="22"/>
    <s v="CWF"/>
    <x v="1"/>
    <s v="Fall Cowlitz Hat"/>
    <x v="2"/>
    <x v="0"/>
    <x v="0"/>
    <n v="0.36"/>
  </r>
  <r>
    <x v="6"/>
    <x v="11"/>
    <x v="11"/>
    <n v="22"/>
    <s v="CWF"/>
    <x v="1"/>
    <s v="Fall Cowlitz Hat"/>
    <x v="3"/>
    <x v="0"/>
    <x v="0"/>
    <n v="0.12"/>
  </r>
  <r>
    <x v="0"/>
    <x v="12"/>
    <x v="12"/>
    <n v="22"/>
    <s v="CWF"/>
    <x v="1"/>
    <s v="Fall Cowlitz Hat"/>
    <x v="0"/>
    <x v="0"/>
    <x v="0"/>
    <n v="0"/>
  </r>
  <r>
    <x v="0"/>
    <x v="12"/>
    <x v="12"/>
    <n v="22"/>
    <s v="CWF"/>
    <x v="1"/>
    <s v="Fall Cowlitz Hat"/>
    <x v="1"/>
    <x v="0"/>
    <x v="0"/>
    <n v="0"/>
  </r>
  <r>
    <x v="0"/>
    <x v="12"/>
    <x v="12"/>
    <n v="22"/>
    <s v="CWF"/>
    <x v="1"/>
    <s v="Fall Cowlitz Hat"/>
    <x v="2"/>
    <x v="0"/>
    <x v="0"/>
    <n v="363.19"/>
  </r>
  <r>
    <x v="0"/>
    <x v="12"/>
    <x v="12"/>
    <n v="22"/>
    <s v="CWF"/>
    <x v="1"/>
    <s v="Fall Cowlitz Hat"/>
    <x v="3"/>
    <x v="0"/>
    <x v="0"/>
    <n v="0"/>
  </r>
  <r>
    <x v="1"/>
    <x v="12"/>
    <x v="12"/>
    <n v="22"/>
    <s v="CWF"/>
    <x v="1"/>
    <s v="Fall Cowlitz Hat"/>
    <x v="0"/>
    <x v="0"/>
    <x v="0"/>
    <n v="0"/>
  </r>
  <r>
    <x v="1"/>
    <x v="12"/>
    <x v="12"/>
    <n v="22"/>
    <s v="CWF"/>
    <x v="1"/>
    <s v="Fall Cowlitz Hat"/>
    <x v="1"/>
    <x v="0"/>
    <x v="0"/>
    <n v="0"/>
  </r>
  <r>
    <x v="1"/>
    <x v="12"/>
    <x v="12"/>
    <n v="22"/>
    <s v="CWF"/>
    <x v="1"/>
    <s v="Fall Cowlitz Hat"/>
    <x v="2"/>
    <x v="0"/>
    <x v="0"/>
    <n v="275.47000000000003"/>
  </r>
  <r>
    <x v="1"/>
    <x v="12"/>
    <x v="12"/>
    <n v="22"/>
    <s v="CWF"/>
    <x v="1"/>
    <s v="Fall Cowlitz Hat"/>
    <x v="3"/>
    <x v="0"/>
    <x v="0"/>
    <n v="0"/>
  </r>
  <r>
    <x v="2"/>
    <x v="12"/>
    <x v="12"/>
    <n v="22"/>
    <s v="CWF"/>
    <x v="1"/>
    <s v="Fall Cowlitz Hat"/>
    <x v="0"/>
    <x v="0"/>
    <x v="0"/>
    <n v="0"/>
  </r>
  <r>
    <x v="2"/>
    <x v="12"/>
    <x v="12"/>
    <n v="22"/>
    <s v="CWF"/>
    <x v="1"/>
    <s v="Fall Cowlitz Hat"/>
    <x v="1"/>
    <x v="0"/>
    <x v="0"/>
    <n v="0"/>
  </r>
  <r>
    <x v="2"/>
    <x v="12"/>
    <x v="12"/>
    <n v="22"/>
    <s v="CWF"/>
    <x v="1"/>
    <s v="Fall Cowlitz Hat"/>
    <x v="2"/>
    <x v="0"/>
    <x v="0"/>
    <n v="1025.5999999999999"/>
  </r>
  <r>
    <x v="2"/>
    <x v="12"/>
    <x v="12"/>
    <n v="22"/>
    <s v="CWF"/>
    <x v="1"/>
    <s v="Fall Cowlitz Hat"/>
    <x v="3"/>
    <x v="0"/>
    <x v="0"/>
    <n v="0"/>
  </r>
  <r>
    <x v="3"/>
    <x v="12"/>
    <x v="12"/>
    <n v="22"/>
    <s v="CWF"/>
    <x v="1"/>
    <s v="Fall Cowlitz Hat"/>
    <x v="0"/>
    <x v="0"/>
    <x v="0"/>
    <n v="0"/>
  </r>
  <r>
    <x v="3"/>
    <x v="12"/>
    <x v="12"/>
    <n v="22"/>
    <s v="CWF"/>
    <x v="1"/>
    <s v="Fall Cowlitz Hat"/>
    <x v="1"/>
    <x v="0"/>
    <x v="0"/>
    <n v="0"/>
  </r>
  <r>
    <x v="3"/>
    <x v="12"/>
    <x v="12"/>
    <n v="22"/>
    <s v="CWF"/>
    <x v="1"/>
    <s v="Fall Cowlitz Hat"/>
    <x v="2"/>
    <x v="0"/>
    <x v="0"/>
    <n v="868.45"/>
  </r>
  <r>
    <x v="3"/>
    <x v="12"/>
    <x v="12"/>
    <n v="22"/>
    <s v="CWF"/>
    <x v="1"/>
    <s v="Fall Cowlitz Hat"/>
    <x v="3"/>
    <x v="0"/>
    <x v="0"/>
    <n v="0"/>
  </r>
  <r>
    <x v="4"/>
    <x v="12"/>
    <x v="12"/>
    <n v="22"/>
    <s v="CWF"/>
    <x v="1"/>
    <s v="Fall Cowlitz Hat"/>
    <x v="0"/>
    <x v="0"/>
    <x v="0"/>
    <n v="0"/>
  </r>
  <r>
    <x v="4"/>
    <x v="12"/>
    <x v="12"/>
    <n v="22"/>
    <s v="CWF"/>
    <x v="1"/>
    <s v="Fall Cowlitz Hat"/>
    <x v="1"/>
    <x v="0"/>
    <x v="0"/>
    <n v="0"/>
  </r>
  <r>
    <x v="4"/>
    <x v="12"/>
    <x v="12"/>
    <n v="22"/>
    <s v="CWF"/>
    <x v="1"/>
    <s v="Fall Cowlitz Hat"/>
    <x v="2"/>
    <x v="0"/>
    <x v="0"/>
    <n v="2933.32"/>
  </r>
  <r>
    <x v="4"/>
    <x v="12"/>
    <x v="12"/>
    <n v="22"/>
    <s v="CWF"/>
    <x v="1"/>
    <s v="Fall Cowlitz Hat"/>
    <x v="3"/>
    <x v="0"/>
    <x v="0"/>
    <n v="0"/>
  </r>
  <r>
    <x v="5"/>
    <x v="12"/>
    <x v="12"/>
    <n v="22"/>
    <s v="CWF"/>
    <x v="1"/>
    <s v="Fall Cowlitz Hat"/>
    <x v="0"/>
    <x v="0"/>
    <x v="0"/>
    <n v="0"/>
  </r>
  <r>
    <x v="5"/>
    <x v="12"/>
    <x v="12"/>
    <n v="22"/>
    <s v="CWF"/>
    <x v="1"/>
    <s v="Fall Cowlitz Hat"/>
    <x v="1"/>
    <x v="0"/>
    <x v="0"/>
    <n v="0"/>
  </r>
  <r>
    <x v="5"/>
    <x v="12"/>
    <x v="12"/>
    <n v="22"/>
    <s v="CWF"/>
    <x v="1"/>
    <s v="Fall Cowlitz Hat"/>
    <x v="2"/>
    <x v="0"/>
    <x v="0"/>
    <n v="734.18"/>
  </r>
  <r>
    <x v="5"/>
    <x v="12"/>
    <x v="12"/>
    <n v="22"/>
    <s v="CWF"/>
    <x v="1"/>
    <s v="Fall Cowlitz Hat"/>
    <x v="3"/>
    <x v="0"/>
    <x v="0"/>
    <n v="0"/>
  </r>
  <r>
    <x v="6"/>
    <x v="12"/>
    <x v="12"/>
    <n v="22"/>
    <s v="CWF"/>
    <x v="1"/>
    <s v="Fall Cowlitz Hat"/>
    <x v="0"/>
    <x v="0"/>
    <x v="0"/>
    <n v="0"/>
  </r>
  <r>
    <x v="6"/>
    <x v="12"/>
    <x v="12"/>
    <n v="22"/>
    <s v="CWF"/>
    <x v="1"/>
    <s v="Fall Cowlitz Hat"/>
    <x v="1"/>
    <x v="0"/>
    <x v="0"/>
    <n v="0"/>
  </r>
  <r>
    <x v="6"/>
    <x v="12"/>
    <x v="12"/>
    <n v="22"/>
    <s v="CWF"/>
    <x v="1"/>
    <s v="Fall Cowlitz Hat"/>
    <x v="2"/>
    <x v="0"/>
    <x v="0"/>
    <n v="1316.43"/>
  </r>
  <r>
    <x v="6"/>
    <x v="12"/>
    <x v="12"/>
    <n v="22"/>
    <s v="CWF"/>
    <x v="1"/>
    <s v="Fall Cowlitz Hat"/>
    <x v="3"/>
    <x v="0"/>
    <x v="0"/>
    <n v="0"/>
  </r>
  <r>
    <x v="0"/>
    <x v="13"/>
    <x v="13"/>
    <n v="22"/>
    <s v="CWF"/>
    <x v="1"/>
    <s v="Fall Cowlitz Hat"/>
    <x v="0"/>
    <x v="0"/>
    <x v="0"/>
    <n v="0"/>
  </r>
  <r>
    <x v="0"/>
    <x v="13"/>
    <x v="13"/>
    <n v="22"/>
    <s v="CWF"/>
    <x v="1"/>
    <s v="Fall Cowlitz Hat"/>
    <x v="1"/>
    <x v="0"/>
    <x v="0"/>
    <n v="53.51"/>
  </r>
  <r>
    <x v="0"/>
    <x v="13"/>
    <x v="13"/>
    <n v="22"/>
    <s v="CWF"/>
    <x v="1"/>
    <s v="Fall Cowlitz Hat"/>
    <x v="2"/>
    <x v="0"/>
    <x v="0"/>
    <n v="20.56"/>
  </r>
  <r>
    <x v="0"/>
    <x v="13"/>
    <x v="13"/>
    <n v="22"/>
    <s v="CWF"/>
    <x v="1"/>
    <s v="Fall Cowlitz Hat"/>
    <x v="3"/>
    <x v="0"/>
    <x v="0"/>
    <n v="0"/>
  </r>
  <r>
    <x v="1"/>
    <x v="13"/>
    <x v="13"/>
    <n v="22"/>
    <s v="CWF"/>
    <x v="1"/>
    <s v="Fall Cowlitz Hat"/>
    <x v="0"/>
    <x v="0"/>
    <x v="0"/>
    <n v="0"/>
  </r>
  <r>
    <x v="1"/>
    <x v="13"/>
    <x v="13"/>
    <n v="22"/>
    <s v="CWF"/>
    <x v="1"/>
    <s v="Fall Cowlitz Hat"/>
    <x v="1"/>
    <x v="0"/>
    <x v="0"/>
    <n v="67.290000000000006"/>
  </r>
  <r>
    <x v="1"/>
    <x v="13"/>
    <x v="13"/>
    <n v="22"/>
    <s v="CWF"/>
    <x v="1"/>
    <s v="Fall Cowlitz Hat"/>
    <x v="2"/>
    <x v="0"/>
    <x v="0"/>
    <n v="12.35"/>
  </r>
  <r>
    <x v="1"/>
    <x v="13"/>
    <x v="13"/>
    <n v="22"/>
    <s v="CWF"/>
    <x v="1"/>
    <s v="Fall Cowlitz Hat"/>
    <x v="3"/>
    <x v="0"/>
    <x v="0"/>
    <n v="0"/>
  </r>
  <r>
    <x v="2"/>
    <x v="13"/>
    <x v="13"/>
    <n v="22"/>
    <s v="CWF"/>
    <x v="1"/>
    <s v="Fall Cowlitz Hat"/>
    <x v="0"/>
    <x v="0"/>
    <x v="0"/>
    <n v="0"/>
  </r>
  <r>
    <x v="2"/>
    <x v="13"/>
    <x v="13"/>
    <n v="22"/>
    <s v="CWF"/>
    <x v="1"/>
    <s v="Fall Cowlitz Hat"/>
    <x v="1"/>
    <x v="0"/>
    <x v="0"/>
    <n v="27.05"/>
  </r>
  <r>
    <x v="2"/>
    <x v="13"/>
    <x v="13"/>
    <n v="22"/>
    <s v="CWF"/>
    <x v="1"/>
    <s v="Fall Cowlitz Hat"/>
    <x v="2"/>
    <x v="0"/>
    <x v="0"/>
    <n v="21.85"/>
  </r>
  <r>
    <x v="2"/>
    <x v="13"/>
    <x v="13"/>
    <n v="22"/>
    <s v="CWF"/>
    <x v="1"/>
    <s v="Fall Cowlitz Hat"/>
    <x v="3"/>
    <x v="0"/>
    <x v="0"/>
    <n v="0"/>
  </r>
  <r>
    <x v="3"/>
    <x v="13"/>
    <x v="13"/>
    <n v="22"/>
    <s v="CWF"/>
    <x v="1"/>
    <s v="Fall Cowlitz Hat"/>
    <x v="0"/>
    <x v="0"/>
    <x v="0"/>
    <n v="0"/>
  </r>
  <r>
    <x v="3"/>
    <x v="13"/>
    <x v="13"/>
    <n v="22"/>
    <s v="CWF"/>
    <x v="1"/>
    <s v="Fall Cowlitz Hat"/>
    <x v="1"/>
    <x v="0"/>
    <x v="0"/>
    <n v="48.03"/>
  </r>
  <r>
    <x v="3"/>
    <x v="13"/>
    <x v="13"/>
    <n v="22"/>
    <s v="CWF"/>
    <x v="1"/>
    <s v="Fall Cowlitz Hat"/>
    <x v="2"/>
    <x v="0"/>
    <x v="0"/>
    <n v="8.15"/>
  </r>
  <r>
    <x v="3"/>
    <x v="13"/>
    <x v="13"/>
    <n v="22"/>
    <s v="CWF"/>
    <x v="1"/>
    <s v="Fall Cowlitz Hat"/>
    <x v="3"/>
    <x v="0"/>
    <x v="0"/>
    <n v="0"/>
  </r>
  <r>
    <x v="4"/>
    <x v="13"/>
    <x v="13"/>
    <n v="22"/>
    <s v="CWF"/>
    <x v="1"/>
    <s v="Fall Cowlitz Hat"/>
    <x v="0"/>
    <x v="0"/>
    <x v="0"/>
    <n v="0"/>
  </r>
  <r>
    <x v="4"/>
    <x v="13"/>
    <x v="13"/>
    <n v="22"/>
    <s v="CWF"/>
    <x v="1"/>
    <s v="Fall Cowlitz Hat"/>
    <x v="1"/>
    <x v="0"/>
    <x v="0"/>
    <n v="32.21"/>
  </r>
  <r>
    <x v="4"/>
    <x v="13"/>
    <x v="13"/>
    <n v="22"/>
    <s v="CWF"/>
    <x v="1"/>
    <s v="Fall Cowlitz Hat"/>
    <x v="2"/>
    <x v="0"/>
    <x v="0"/>
    <n v="45.36"/>
  </r>
  <r>
    <x v="4"/>
    <x v="13"/>
    <x v="13"/>
    <n v="22"/>
    <s v="CWF"/>
    <x v="1"/>
    <s v="Fall Cowlitz Hat"/>
    <x v="3"/>
    <x v="0"/>
    <x v="0"/>
    <n v="0"/>
  </r>
  <r>
    <x v="5"/>
    <x v="13"/>
    <x v="13"/>
    <n v="22"/>
    <s v="CWF"/>
    <x v="1"/>
    <s v="Fall Cowlitz Hat"/>
    <x v="0"/>
    <x v="0"/>
    <x v="0"/>
    <n v="0"/>
  </r>
  <r>
    <x v="5"/>
    <x v="13"/>
    <x v="13"/>
    <n v="22"/>
    <s v="CWF"/>
    <x v="1"/>
    <s v="Fall Cowlitz Hat"/>
    <x v="1"/>
    <x v="0"/>
    <x v="0"/>
    <n v="9.25"/>
  </r>
  <r>
    <x v="5"/>
    <x v="13"/>
    <x v="13"/>
    <n v="22"/>
    <s v="CWF"/>
    <x v="1"/>
    <s v="Fall Cowlitz Hat"/>
    <x v="2"/>
    <x v="0"/>
    <x v="0"/>
    <n v="3.09"/>
  </r>
  <r>
    <x v="5"/>
    <x v="13"/>
    <x v="13"/>
    <n v="22"/>
    <s v="CWF"/>
    <x v="1"/>
    <s v="Fall Cowlitz Hat"/>
    <x v="3"/>
    <x v="0"/>
    <x v="0"/>
    <n v="0"/>
  </r>
  <r>
    <x v="6"/>
    <x v="13"/>
    <x v="13"/>
    <n v="22"/>
    <s v="CWF"/>
    <x v="1"/>
    <s v="Fall Cowlitz Hat"/>
    <x v="0"/>
    <x v="0"/>
    <x v="0"/>
    <n v="0"/>
  </r>
  <r>
    <x v="6"/>
    <x v="13"/>
    <x v="13"/>
    <n v="22"/>
    <s v="CWF"/>
    <x v="1"/>
    <s v="Fall Cowlitz Hat"/>
    <x v="1"/>
    <x v="0"/>
    <x v="0"/>
    <n v="20.95"/>
  </r>
  <r>
    <x v="6"/>
    <x v="13"/>
    <x v="13"/>
    <n v="22"/>
    <s v="CWF"/>
    <x v="1"/>
    <s v="Fall Cowlitz Hat"/>
    <x v="2"/>
    <x v="0"/>
    <x v="0"/>
    <n v="7.34"/>
  </r>
  <r>
    <x v="6"/>
    <x v="13"/>
    <x v="13"/>
    <n v="22"/>
    <s v="CWF"/>
    <x v="1"/>
    <s v="Fall Cowlitz Hat"/>
    <x v="3"/>
    <x v="0"/>
    <x v="0"/>
    <n v="0"/>
  </r>
  <r>
    <x v="0"/>
    <x v="14"/>
    <x v="14"/>
    <n v="22"/>
    <s v="CWF"/>
    <x v="1"/>
    <s v="Fall Cowlitz Hat"/>
    <x v="0"/>
    <x v="0"/>
    <x v="0"/>
    <n v="0"/>
  </r>
  <r>
    <x v="0"/>
    <x v="14"/>
    <x v="14"/>
    <n v="22"/>
    <s v="CWF"/>
    <x v="1"/>
    <s v="Fall Cowlitz Hat"/>
    <x v="1"/>
    <x v="0"/>
    <x v="0"/>
    <n v="81.91"/>
  </r>
  <r>
    <x v="0"/>
    <x v="14"/>
    <x v="14"/>
    <n v="22"/>
    <s v="CWF"/>
    <x v="1"/>
    <s v="Fall Cowlitz Hat"/>
    <x v="2"/>
    <x v="0"/>
    <x v="0"/>
    <n v="203.05"/>
  </r>
  <r>
    <x v="0"/>
    <x v="14"/>
    <x v="14"/>
    <n v="22"/>
    <s v="CWF"/>
    <x v="1"/>
    <s v="Fall Cowlitz Hat"/>
    <x v="3"/>
    <x v="0"/>
    <x v="0"/>
    <n v="0"/>
  </r>
  <r>
    <x v="1"/>
    <x v="14"/>
    <x v="14"/>
    <n v="22"/>
    <s v="CWF"/>
    <x v="1"/>
    <s v="Fall Cowlitz Hat"/>
    <x v="0"/>
    <x v="0"/>
    <x v="0"/>
    <n v="0"/>
  </r>
  <r>
    <x v="1"/>
    <x v="14"/>
    <x v="14"/>
    <n v="22"/>
    <s v="CWF"/>
    <x v="1"/>
    <s v="Fall Cowlitz Hat"/>
    <x v="1"/>
    <x v="0"/>
    <x v="0"/>
    <n v="149.74"/>
  </r>
  <r>
    <x v="1"/>
    <x v="14"/>
    <x v="14"/>
    <n v="22"/>
    <s v="CWF"/>
    <x v="1"/>
    <s v="Fall Cowlitz Hat"/>
    <x v="2"/>
    <x v="0"/>
    <x v="0"/>
    <n v="140.22"/>
  </r>
  <r>
    <x v="1"/>
    <x v="14"/>
    <x v="14"/>
    <n v="22"/>
    <s v="CWF"/>
    <x v="1"/>
    <s v="Fall Cowlitz Hat"/>
    <x v="3"/>
    <x v="0"/>
    <x v="0"/>
    <n v="0"/>
  </r>
  <r>
    <x v="2"/>
    <x v="14"/>
    <x v="14"/>
    <n v="22"/>
    <s v="CWF"/>
    <x v="1"/>
    <s v="Fall Cowlitz Hat"/>
    <x v="0"/>
    <x v="0"/>
    <x v="0"/>
    <n v="0"/>
  </r>
  <r>
    <x v="2"/>
    <x v="14"/>
    <x v="14"/>
    <n v="22"/>
    <s v="CWF"/>
    <x v="1"/>
    <s v="Fall Cowlitz Hat"/>
    <x v="1"/>
    <x v="0"/>
    <x v="0"/>
    <n v="111.25"/>
  </r>
  <r>
    <x v="2"/>
    <x v="14"/>
    <x v="14"/>
    <n v="22"/>
    <s v="CWF"/>
    <x v="1"/>
    <s v="Fall Cowlitz Hat"/>
    <x v="2"/>
    <x v="0"/>
    <x v="0"/>
    <n v="503.73"/>
  </r>
  <r>
    <x v="2"/>
    <x v="14"/>
    <x v="14"/>
    <n v="22"/>
    <s v="CWF"/>
    <x v="1"/>
    <s v="Fall Cowlitz Hat"/>
    <x v="3"/>
    <x v="0"/>
    <x v="0"/>
    <n v="0"/>
  </r>
  <r>
    <x v="3"/>
    <x v="14"/>
    <x v="14"/>
    <n v="22"/>
    <s v="CWF"/>
    <x v="1"/>
    <s v="Fall Cowlitz Hat"/>
    <x v="0"/>
    <x v="0"/>
    <x v="0"/>
    <n v="0"/>
  </r>
  <r>
    <x v="3"/>
    <x v="14"/>
    <x v="14"/>
    <n v="22"/>
    <s v="CWF"/>
    <x v="1"/>
    <s v="Fall Cowlitz Hat"/>
    <x v="1"/>
    <x v="0"/>
    <x v="0"/>
    <n v="316.02"/>
  </r>
  <r>
    <x v="3"/>
    <x v="14"/>
    <x v="14"/>
    <n v="22"/>
    <s v="CWF"/>
    <x v="1"/>
    <s v="Fall Cowlitz Hat"/>
    <x v="2"/>
    <x v="0"/>
    <x v="0"/>
    <n v="400.24"/>
  </r>
  <r>
    <x v="3"/>
    <x v="14"/>
    <x v="14"/>
    <n v="22"/>
    <s v="CWF"/>
    <x v="1"/>
    <s v="Fall Cowlitz Hat"/>
    <x v="3"/>
    <x v="0"/>
    <x v="0"/>
    <n v="0"/>
  </r>
  <r>
    <x v="4"/>
    <x v="14"/>
    <x v="14"/>
    <n v="22"/>
    <s v="CWF"/>
    <x v="1"/>
    <s v="Fall Cowlitz Hat"/>
    <x v="0"/>
    <x v="0"/>
    <x v="0"/>
    <n v="0"/>
  </r>
  <r>
    <x v="4"/>
    <x v="14"/>
    <x v="14"/>
    <n v="22"/>
    <s v="CWF"/>
    <x v="1"/>
    <s v="Fall Cowlitz Hat"/>
    <x v="1"/>
    <x v="0"/>
    <x v="0"/>
    <n v="119.23"/>
  </r>
  <r>
    <x v="4"/>
    <x v="14"/>
    <x v="14"/>
    <n v="22"/>
    <s v="CWF"/>
    <x v="1"/>
    <s v="Fall Cowlitz Hat"/>
    <x v="2"/>
    <x v="0"/>
    <x v="0"/>
    <n v="1012.35"/>
  </r>
  <r>
    <x v="4"/>
    <x v="14"/>
    <x v="14"/>
    <n v="22"/>
    <s v="CWF"/>
    <x v="1"/>
    <s v="Fall Cowlitz Hat"/>
    <x v="3"/>
    <x v="0"/>
    <x v="0"/>
    <n v="0"/>
  </r>
  <r>
    <x v="5"/>
    <x v="14"/>
    <x v="14"/>
    <n v="22"/>
    <s v="CWF"/>
    <x v="1"/>
    <s v="Fall Cowlitz Hat"/>
    <x v="0"/>
    <x v="0"/>
    <x v="0"/>
    <n v="0"/>
  </r>
  <r>
    <x v="5"/>
    <x v="14"/>
    <x v="14"/>
    <n v="22"/>
    <s v="CWF"/>
    <x v="1"/>
    <s v="Fall Cowlitz Hat"/>
    <x v="1"/>
    <x v="0"/>
    <x v="0"/>
    <n v="166.76"/>
  </r>
  <r>
    <x v="5"/>
    <x v="14"/>
    <x v="14"/>
    <n v="22"/>
    <s v="CWF"/>
    <x v="1"/>
    <s v="Fall Cowlitz Hat"/>
    <x v="2"/>
    <x v="0"/>
    <x v="0"/>
    <n v="357.14"/>
  </r>
  <r>
    <x v="5"/>
    <x v="14"/>
    <x v="14"/>
    <n v="22"/>
    <s v="CWF"/>
    <x v="1"/>
    <s v="Fall Cowlitz Hat"/>
    <x v="3"/>
    <x v="0"/>
    <x v="0"/>
    <n v="0"/>
  </r>
  <r>
    <x v="6"/>
    <x v="14"/>
    <x v="14"/>
    <n v="22"/>
    <s v="CWF"/>
    <x v="1"/>
    <s v="Fall Cowlitz Hat"/>
    <x v="0"/>
    <x v="0"/>
    <x v="0"/>
    <n v="0"/>
  </r>
  <r>
    <x v="6"/>
    <x v="14"/>
    <x v="14"/>
    <n v="22"/>
    <s v="CWF"/>
    <x v="1"/>
    <s v="Fall Cowlitz Hat"/>
    <x v="1"/>
    <x v="0"/>
    <x v="0"/>
    <n v="119.96"/>
  </r>
  <r>
    <x v="6"/>
    <x v="14"/>
    <x v="14"/>
    <n v="22"/>
    <s v="CWF"/>
    <x v="1"/>
    <s v="Fall Cowlitz Hat"/>
    <x v="2"/>
    <x v="0"/>
    <x v="0"/>
    <n v="247.25"/>
  </r>
  <r>
    <x v="6"/>
    <x v="14"/>
    <x v="14"/>
    <n v="22"/>
    <s v="CWF"/>
    <x v="1"/>
    <s v="Fall Cowlitz Hat"/>
    <x v="3"/>
    <x v="0"/>
    <x v="0"/>
    <n v="0"/>
  </r>
  <r>
    <x v="0"/>
    <x v="15"/>
    <x v="15"/>
    <n v="22"/>
    <s v="CWF"/>
    <x v="1"/>
    <s v="Fall Cowlitz Hat"/>
    <x v="0"/>
    <x v="0"/>
    <x v="0"/>
    <n v="0"/>
  </r>
  <r>
    <x v="0"/>
    <x v="15"/>
    <x v="15"/>
    <n v="22"/>
    <s v="CWF"/>
    <x v="1"/>
    <s v="Fall Cowlitz Hat"/>
    <x v="1"/>
    <x v="0"/>
    <x v="0"/>
    <n v="32.53"/>
  </r>
  <r>
    <x v="0"/>
    <x v="15"/>
    <x v="15"/>
    <n v="22"/>
    <s v="CWF"/>
    <x v="1"/>
    <s v="Fall Cowlitz Hat"/>
    <x v="2"/>
    <x v="0"/>
    <x v="0"/>
    <n v="24.99"/>
  </r>
  <r>
    <x v="0"/>
    <x v="15"/>
    <x v="15"/>
    <n v="22"/>
    <s v="CWF"/>
    <x v="1"/>
    <s v="Fall Cowlitz Hat"/>
    <x v="3"/>
    <x v="0"/>
    <x v="0"/>
    <n v="0"/>
  </r>
  <r>
    <x v="1"/>
    <x v="15"/>
    <x v="15"/>
    <n v="22"/>
    <s v="CWF"/>
    <x v="1"/>
    <s v="Fall Cowlitz Hat"/>
    <x v="0"/>
    <x v="0"/>
    <x v="0"/>
    <n v="0"/>
  </r>
  <r>
    <x v="1"/>
    <x v="15"/>
    <x v="15"/>
    <n v="22"/>
    <s v="CWF"/>
    <x v="1"/>
    <s v="Fall Cowlitz Hat"/>
    <x v="1"/>
    <x v="0"/>
    <x v="0"/>
    <n v="112.83"/>
  </r>
  <r>
    <x v="1"/>
    <x v="15"/>
    <x v="15"/>
    <n v="22"/>
    <s v="CWF"/>
    <x v="1"/>
    <s v="Fall Cowlitz Hat"/>
    <x v="2"/>
    <x v="0"/>
    <x v="0"/>
    <n v="41.41"/>
  </r>
  <r>
    <x v="1"/>
    <x v="15"/>
    <x v="15"/>
    <n v="22"/>
    <s v="CWF"/>
    <x v="1"/>
    <s v="Fall Cowlitz Hat"/>
    <x v="3"/>
    <x v="0"/>
    <x v="0"/>
    <n v="0"/>
  </r>
  <r>
    <x v="2"/>
    <x v="15"/>
    <x v="15"/>
    <n v="22"/>
    <s v="CWF"/>
    <x v="1"/>
    <s v="Fall Cowlitz Hat"/>
    <x v="0"/>
    <x v="0"/>
    <x v="0"/>
    <n v="0"/>
  </r>
  <r>
    <x v="2"/>
    <x v="15"/>
    <x v="15"/>
    <n v="22"/>
    <s v="CWF"/>
    <x v="1"/>
    <s v="Fall Cowlitz Hat"/>
    <x v="1"/>
    <x v="0"/>
    <x v="0"/>
    <n v="17.95"/>
  </r>
  <r>
    <x v="2"/>
    <x v="15"/>
    <x v="15"/>
    <n v="22"/>
    <s v="CWF"/>
    <x v="1"/>
    <s v="Fall Cowlitz Hat"/>
    <x v="2"/>
    <x v="0"/>
    <x v="0"/>
    <n v="28.99"/>
  </r>
  <r>
    <x v="2"/>
    <x v="15"/>
    <x v="15"/>
    <n v="22"/>
    <s v="CWF"/>
    <x v="1"/>
    <s v="Fall Cowlitz Hat"/>
    <x v="3"/>
    <x v="0"/>
    <x v="0"/>
    <n v="0"/>
  </r>
  <r>
    <x v="3"/>
    <x v="15"/>
    <x v="15"/>
    <n v="22"/>
    <s v="CWF"/>
    <x v="1"/>
    <s v="Fall Cowlitz Hat"/>
    <x v="0"/>
    <x v="0"/>
    <x v="0"/>
    <n v="0"/>
  </r>
  <r>
    <x v="3"/>
    <x v="15"/>
    <x v="15"/>
    <n v="22"/>
    <s v="CWF"/>
    <x v="1"/>
    <s v="Fall Cowlitz Hat"/>
    <x v="1"/>
    <x v="0"/>
    <x v="0"/>
    <n v="290.3"/>
  </r>
  <r>
    <x v="3"/>
    <x v="15"/>
    <x v="15"/>
    <n v="22"/>
    <s v="CWF"/>
    <x v="1"/>
    <s v="Fall Cowlitz Hat"/>
    <x v="2"/>
    <x v="0"/>
    <x v="0"/>
    <n v="98.51"/>
  </r>
  <r>
    <x v="3"/>
    <x v="15"/>
    <x v="15"/>
    <n v="22"/>
    <s v="CWF"/>
    <x v="1"/>
    <s v="Fall Cowlitz Hat"/>
    <x v="3"/>
    <x v="0"/>
    <x v="0"/>
    <n v="0"/>
  </r>
  <r>
    <x v="4"/>
    <x v="15"/>
    <x v="15"/>
    <n v="22"/>
    <s v="CWF"/>
    <x v="1"/>
    <s v="Fall Cowlitz Hat"/>
    <x v="0"/>
    <x v="0"/>
    <x v="0"/>
    <n v="0"/>
  </r>
  <r>
    <x v="4"/>
    <x v="15"/>
    <x v="15"/>
    <n v="22"/>
    <s v="CWF"/>
    <x v="1"/>
    <s v="Fall Cowlitz Hat"/>
    <x v="1"/>
    <x v="0"/>
    <x v="0"/>
    <n v="123.65"/>
  </r>
  <r>
    <x v="4"/>
    <x v="15"/>
    <x v="15"/>
    <n v="22"/>
    <s v="CWF"/>
    <x v="1"/>
    <s v="Fall Cowlitz Hat"/>
    <x v="2"/>
    <x v="0"/>
    <x v="0"/>
    <n v="348.27"/>
  </r>
  <r>
    <x v="4"/>
    <x v="15"/>
    <x v="15"/>
    <n v="22"/>
    <s v="CWF"/>
    <x v="1"/>
    <s v="Fall Cowlitz Hat"/>
    <x v="3"/>
    <x v="0"/>
    <x v="0"/>
    <n v="0"/>
  </r>
  <r>
    <x v="5"/>
    <x v="15"/>
    <x v="15"/>
    <n v="22"/>
    <s v="CWF"/>
    <x v="1"/>
    <s v="Fall Cowlitz Hat"/>
    <x v="0"/>
    <x v="0"/>
    <x v="0"/>
    <n v="0"/>
  </r>
  <r>
    <x v="5"/>
    <x v="15"/>
    <x v="15"/>
    <n v="22"/>
    <s v="CWF"/>
    <x v="1"/>
    <s v="Fall Cowlitz Hat"/>
    <x v="1"/>
    <x v="0"/>
    <x v="0"/>
    <n v="28.16"/>
  </r>
  <r>
    <x v="5"/>
    <x v="15"/>
    <x v="15"/>
    <n v="22"/>
    <s v="CWF"/>
    <x v="1"/>
    <s v="Fall Cowlitz Hat"/>
    <x v="2"/>
    <x v="0"/>
    <x v="0"/>
    <n v="18.84"/>
  </r>
  <r>
    <x v="5"/>
    <x v="15"/>
    <x v="15"/>
    <n v="22"/>
    <s v="CWF"/>
    <x v="1"/>
    <s v="Fall Cowlitz Hat"/>
    <x v="3"/>
    <x v="0"/>
    <x v="0"/>
    <n v="0"/>
  </r>
  <r>
    <x v="6"/>
    <x v="15"/>
    <x v="15"/>
    <n v="22"/>
    <s v="CWF"/>
    <x v="1"/>
    <s v="Fall Cowlitz Hat"/>
    <x v="0"/>
    <x v="0"/>
    <x v="0"/>
    <n v="0"/>
  </r>
  <r>
    <x v="6"/>
    <x v="15"/>
    <x v="15"/>
    <n v="22"/>
    <s v="CWF"/>
    <x v="1"/>
    <s v="Fall Cowlitz Hat"/>
    <x v="1"/>
    <x v="0"/>
    <x v="0"/>
    <n v="131.33000000000001"/>
  </r>
  <r>
    <x v="6"/>
    <x v="15"/>
    <x v="15"/>
    <n v="22"/>
    <s v="CWF"/>
    <x v="1"/>
    <s v="Fall Cowlitz Hat"/>
    <x v="2"/>
    <x v="0"/>
    <x v="0"/>
    <n v="92.05"/>
  </r>
  <r>
    <x v="6"/>
    <x v="15"/>
    <x v="15"/>
    <n v="22"/>
    <s v="CWF"/>
    <x v="1"/>
    <s v="Fall Cowlitz Hat"/>
    <x v="3"/>
    <x v="0"/>
    <x v="0"/>
    <n v="0"/>
  </r>
  <r>
    <x v="0"/>
    <x v="16"/>
    <x v="16"/>
    <n v="22"/>
    <s v="CWF"/>
    <x v="1"/>
    <s v="Fall Cowlitz Hat"/>
    <x v="0"/>
    <x v="0"/>
    <x v="0"/>
    <n v="0"/>
  </r>
  <r>
    <x v="0"/>
    <x v="16"/>
    <x v="16"/>
    <n v="22"/>
    <s v="CWF"/>
    <x v="1"/>
    <s v="Fall Cowlitz Hat"/>
    <x v="1"/>
    <x v="0"/>
    <x v="0"/>
    <n v="23.85"/>
  </r>
  <r>
    <x v="0"/>
    <x v="16"/>
    <x v="16"/>
    <n v="22"/>
    <s v="CWF"/>
    <x v="1"/>
    <s v="Fall Cowlitz Hat"/>
    <x v="2"/>
    <x v="0"/>
    <x v="0"/>
    <n v="0"/>
  </r>
  <r>
    <x v="0"/>
    <x v="16"/>
    <x v="16"/>
    <n v="22"/>
    <s v="CWF"/>
    <x v="1"/>
    <s v="Fall Cowlitz Hat"/>
    <x v="3"/>
    <x v="0"/>
    <x v="0"/>
    <n v="0"/>
  </r>
  <r>
    <x v="1"/>
    <x v="16"/>
    <x v="16"/>
    <n v="22"/>
    <s v="CWF"/>
    <x v="1"/>
    <s v="Fall Cowlitz Hat"/>
    <x v="0"/>
    <x v="0"/>
    <x v="0"/>
    <n v="0"/>
  </r>
  <r>
    <x v="1"/>
    <x v="16"/>
    <x v="16"/>
    <n v="22"/>
    <s v="CWF"/>
    <x v="1"/>
    <s v="Fall Cowlitz Hat"/>
    <x v="1"/>
    <x v="0"/>
    <x v="0"/>
    <n v="50.42"/>
  </r>
  <r>
    <x v="1"/>
    <x v="16"/>
    <x v="16"/>
    <n v="22"/>
    <s v="CWF"/>
    <x v="1"/>
    <s v="Fall Cowlitz Hat"/>
    <x v="2"/>
    <x v="0"/>
    <x v="0"/>
    <n v="0"/>
  </r>
  <r>
    <x v="1"/>
    <x v="16"/>
    <x v="16"/>
    <n v="22"/>
    <s v="CWF"/>
    <x v="1"/>
    <s v="Fall Cowlitz Hat"/>
    <x v="3"/>
    <x v="0"/>
    <x v="0"/>
    <n v="0"/>
  </r>
  <r>
    <x v="2"/>
    <x v="16"/>
    <x v="16"/>
    <n v="22"/>
    <s v="CWF"/>
    <x v="1"/>
    <s v="Fall Cowlitz Hat"/>
    <x v="0"/>
    <x v="0"/>
    <x v="0"/>
    <n v="0"/>
  </r>
  <r>
    <x v="2"/>
    <x v="16"/>
    <x v="16"/>
    <n v="22"/>
    <s v="CWF"/>
    <x v="1"/>
    <s v="Fall Cowlitz Hat"/>
    <x v="1"/>
    <x v="0"/>
    <x v="0"/>
    <n v="64.28"/>
  </r>
  <r>
    <x v="2"/>
    <x v="16"/>
    <x v="16"/>
    <n v="22"/>
    <s v="CWF"/>
    <x v="1"/>
    <s v="Fall Cowlitz Hat"/>
    <x v="2"/>
    <x v="0"/>
    <x v="0"/>
    <n v="0"/>
  </r>
  <r>
    <x v="2"/>
    <x v="16"/>
    <x v="16"/>
    <n v="22"/>
    <s v="CWF"/>
    <x v="1"/>
    <s v="Fall Cowlitz Hat"/>
    <x v="3"/>
    <x v="0"/>
    <x v="0"/>
    <n v="0"/>
  </r>
  <r>
    <x v="3"/>
    <x v="16"/>
    <x v="16"/>
    <n v="22"/>
    <s v="CWF"/>
    <x v="1"/>
    <s v="Fall Cowlitz Hat"/>
    <x v="0"/>
    <x v="0"/>
    <x v="0"/>
    <n v="0"/>
  </r>
  <r>
    <x v="3"/>
    <x v="16"/>
    <x v="16"/>
    <n v="22"/>
    <s v="CWF"/>
    <x v="1"/>
    <s v="Fall Cowlitz Hat"/>
    <x v="1"/>
    <x v="0"/>
    <x v="0"/>
    <n v="109.46"/>
  </r>
  <r>
    <x v="3"/>
    <x v="16"/>
    <x v="16"/>
    <n v="22"/>
    <s v="CWF"/>
    <x v="1"/>
    <s v="Fall Cowlitz Hat"/>
    <x v="2"/>
    <x v="0"/>
    <x v="0"/>
    <n v="0"/>
  </r>
  <r>
    <x v="3"/>
    <x v="16"/>
    <x v="16"/>
    <n v="22"/>
    <s v="CWF"/>
    <x v="1"/>
    <s v="Fall Cowlitz Hat"/>
    <x v="3"/>
    <x v="0"/>
    <x v="0"/>
    <n v="0"/>
  </r>
  <r>
    <x v="4"/>
    <x v="16"/>
    <x v="16"/>
    <n v="22"/>
    <s v="CWF"/>
    <x v="1"/>
    <s v="Fall Cowlitz Hat"/>
    <x v="0"/>
    <x v="0"/>
    <x v="0"/>
    <n v="0"/>
  </r>
  <r>
    <x v="4"/>
    <x v="16"/>
    <x v="16"/>
    <n v="22"/>
    <s v="CWF"/>
    <x v="1"/>
    <s v="Fall Cowlitz Hat"/>
    <x v="1"/>
    <x v="0"/>
    <x v="0"/>
    <n v="72.78"/>
  </r>
  <r>
    <x v="4"/>
    <x v="16"/>
    <x v="16"/>
    <n v="22"/>
    <s v="CWF"/>
    <x v="1"/>
    <s v="Fall Cowlitz Hat"/>
    <x v="2"/>
    <x v="0"/>
    <x v="0"/>
    <n v="0"/>
  </r>
  <r>
    <x v="4"/>
    <x v="16"/>
    <x v="16"/>
    <n v="22"/>
    <s v="CWF"/>
    <x v="1"/>
    <s v="Fall Cowlitz Hat"/>
    <x v="3"/>
    <x v="0"/>
    <x v="0"/>
    <n v="0"/>
  </r>
  <r>
    <x v="5"/>
    <x v="16"/>
    <x v="16"/>
    <n v="22"/>
    <s v="CWF"/>
    <x v="1"/>
    <s v="Fall Cowlitz Hat"/>
    <x v="0"/>
    <x v="0"/>
    <x v="0"/>
    <n v="0"/>
  </r>
  <r>
    <x v="5"/>
    <x v="16"/>
    <x v="16"/>
    <n v="22"/>
    <s v="CWF"/>
    <x v="1"/>
    <s v="Fall Cowlitz Hat"/>
    <x v="1"/>
    <x v="0"/>
    <x v="0"/>
    <n v="88.94"/>
  </r>
  <r>
    <x v="5"/>
    <x v="16"/>
    <x v="16"/>
    <n v="22"/>
    <s v="CWF"/>
    <x v="1"/>
    <s v="Fall Cowlitz Hat"/>
    <x v="2"/>
    <x v="0"/>
    <x v="0"/>
    <n v="0"/>
  </r>
  <r>
    <x v="5"/>
    <x v="16"/>
    <x v="16"/>
    <n v="22"/>
    <s v="CWF"/>
    <x v="1"/>
    <s v="Fall Cowlitz Hat"/>
    <x v="3"/>
    <x v="0"/>
    <x v="0"/>
    <n v="0"/>
  </r>
  <r>
    <x v="6"/>
    <x v="16"/>
    <x v="16"/>
    <n v="22"/>
    <s v="CWF"/>
    <x v="1"/>
    <s v="Fall Cowlitz Hat"/>
    <x v="0"/>
    <x v="0"/>
    <x v="0"/>
    <n v="0"/>
  </r>
  <r>
    <x v="6"/>
    <x v="16"/>
    <x v="16"/>
    <n v="22"/>
    <s v="CWF"/>
    <x v="1"/>
    <s v="Fall Cowlitz Hat"/>
    <x v="1"/>
    <x v="0"/>
    <x v="0"/>
    <n v="81.23"/>
  </r>
  <r>
    <x v="6"/>
    <x v="16"/>
    <x v="16"/>
    <n v="22"/>
    <s v="CWF"/>
    <x v="1"/>
    <s v="Fall Cowlitz Hat"/>
    <x v="2"/>
    <x v="0"/>
    <x v="0"/>
    <n v="0"/>
  </r>
  <r>
    <x v="6"/>
    <x v="16"/>
    <x v="16"/>
    <n v="22"/>
    <s v="CWF"/>
    <x v="1"/>
    <s v="Fall Cowlitz Hat"/>
    <x v="3"/>
    <x v="0"/>
    <x v="0"/>
    <n v="0"/>
  </r>
  <r>
    <x v="0"/>
    <x v="17"/>
    <x v="17"/>
    <n v="22"/>
    <s v="CWF"/>
    <x v="1"/>
    <s v="Fall Cowlitz Hat"/>
    <x v="0"/>
    <x v="0"/>
    <x v="0"/>
    <n v="0"/>
  </r>
  <r>
    <x v="0"/>
    <x v="17"/>
    <x v="17"/>
    <n v="22"/>
    <s v="CWF"/>
    <x v="1"/>
    <s v="Fall Cowlitz Hat"/>
    <x v="1"/>
    <x v="0"/>
    <x v="0"/>
    <n v="0"/>
  </r>
  <r>
    <x v="0"/>
    <x v="17"/>
    <x v="17"/>
    <n v="22"/>
    <s v="CWF"/>
    <x v="1"/>
    <s v="Fall Cowlitz Hat"/>
    <x v="2"/>
    <x v="0"/>
    <x v="0"/>
    <n v="0"/>
  </r>
  <r>
    <x v="0"/>
    <x v="17"/>
    <x v="17"/>
    <n v="22"/>
    <s v="CWF"/>
    <x v="1"/>
    <s v="Fall Cowlitz Hat"/>
    <x v="3"/>
    <x v="0"/>
    <x v="0"/>
    <n v="0"/>
  </r>
  <r>
    <x v="1"/>
    <x v="17"/>
    <x v="17"/>
    <n v="22"/>
    <s v="CWF"/>
    <x v="1"/>
    <s v="Fall Cowlitz Hat"/>
    <x v="0"/>
    <x v="0"/>
    <x v="0"/>
    <n v="0"/>
  </r>
  <r>
    <x v="1"/>
    <x v="17"/>
    <x v="17"/>
    <n v="22"/>
    <s v="CWF"/>
    <x v="1"/>
    <s v="Fall Cowlitz Hat"/>
    <x v="1"/>
    <x v="0"/>
    <x v="0"/>
    <n v="0"/>
  </r>
  <r>
    <x v="1"/>
    <x v="17"/>
    <x v="17"/>
    <n v="22"/>
    <s v="CWF"/>
    <x v="1"/>
    <s v="Fall Cowlitz Hat"/>
    <x v="2"/>
    <x v="0"/>
    <x v="0"/>
    <n v="0"/>
  </r>
  <r>
    <x v="1"/>
    <x v="17"/>
    <x v="17"/>
    <n v="22"/>
    <s v="CWF"/>
    <x v="1"/>
    <s v="Fall Cowlitz Hat"/>
    <x v="3"/>
    <x v="0"/>
    <x v="0"/>
    <n v="0"/>
  </r>
  <r>
    <x v="2"/>
    <x v="17"/>
    <x v="17"/>
    <n v="22"/>
    <s v="CWF"/>
    <x v="1"/>
    <s v="Fall Cowlitz Hat"/>
    <x v="0"/>
    <x v="0"/>
    <x v="0"/>
    <n v="0"/>
  </r>
  <r>
    <x v="2"/>
    <x v="17"/>
    <x v="17"/>
    <n v="22"/>
    <s v="CWF"/>
    <x v="1"/>
    <s v="Fall Cowlitz Hat"/>
    <x v="1"/>
    <x v="0"/>
    <x v="0"/>
    <n v="0"/>
  </r>
  <r>
    <x v="2"/>
    <x v="17"/>
    <x v="17"/>
    <n v="22"/>
    <s v="CWF"/>
    <x v="1"/>
    <s v="Fall Cowlitz Hat"/>
    <x v="2"/>
    <x v="0"/>
    <x v="0"/>
    <n v="0"/>
  </r>
  <r>
    <x v="2"/>
    <x v="17"/>
    <x v="17"/>
    <n v="22"/>
    <s v="CWF"/>
    <x v="1"/>
    <s v="Fall Cowlitz Hat"/>
    <x v="3"/>
    <x v="0"/>
    <x v="0"/>
    <n v="0"/>
  </r>
  <r>
    <x v="3"/>
    <x v="17"/>
    <x v="17"/>
    <n v="22"/>
    <s v="CWF"/>
    <x v="1"/>
    <s v="Fall Cowlitz Hat"/>
    <x v="0"/>
    <x v="0"/>
    <x v="0"/>
    <n v="0"/>
  </r>
  <r>
    <x v="3"/>
    <x v="17"/>
    <x v="17"/>
    <n v="22"/>
    <s v="CWF"/>
    <x v="1"/>
    <s v="Fall Cowlitz Hat"/>
    <x v="1"/>
    <x v="0"/>
    <x v="0"/>
    <n v="0"/>
  </r>
  <r>
    <x v="3"/>
    <x v="17"/>
    <x v="17"/>
    <n v="22"/>
    <s v="CWF"/>
    <x v="1"/>
    <s v="Fall Cowlitz Hat"/>
    <x v="2"/>
    <x v="0"/>
    <x v="0"/>
    <n v="0"/>
  </r>
  <r>
    <x v="3"/>
    <x v="17"/>
    <x v="17"/>
    <n v="22"/>
    <s v="CWF"/>
    <x v="1"/>
    <s v="Fall Cowlitz Hat"/>
    <x v="3"/>
    <x v="0"/>
    <x v="0"/>
    <n v="0"/>
  </r>
  <r>
    <x v="4"/>
    <x v="17"/>
    <x v="17"/>
    <n v="22"/>
    <s v="CWF"/>
    <x v="1"/>
    <s v="Fall Cowlitz Hat"/>
    <x v="0"/>
    <x v="0"/>
    <x v="0"/>
    <n v="0"/>
  </r>
  <r>
    <x v="4"/>
    <x v="17"/>
    <x v="17"/>
    <n v="22"/>
    <s v="CWF"/>
    <x v="1"/>
    <s v="Fall Cowlitz Hat"/>
    <x v="1"/>
    <x v="0"/>
    <x v="0"/>
    <n v="0"/>
  </r>
  <r>
    <x v="4"/>
    <x v="17"/>
    <x v="17"/>
    <n v="22"/>
    <s v="CWF"/>
    <x v="1"/>
    <s v="Fall Cowlitz Hat"/>
    <x v="2"/>
    <x v="0"/>
    <x v="0"/>
    <n v="0"/>
  </r>
  <r>
    <x v="4"/>
    <x v="17"/>
    <x v="17"/>
    <n v="22"/>
    <s v="CWF"/>
    <x v="1"/>
    <s v="Fall Cowlitz Hat"/>
    <x v="3"/>
    <x v="0"/>
    <x v="0"/>
    <n v="0"/>
  </r>
  <r>
    <x v="5"/>
    <x v="17"/>
    <x v="17"/>
    <n v="22"/>
    <s v="CWF"/>
    <x v="1"/>
    <s v="Fall Cowlitz Hat"/>
    <x v="0"/>
    <x v="0"/>
    <x v="0"/>
    <n v="0"/>
  </r>
  <r>
    <x v="5"/>
    <x v="17"/>
    <x v="17"/>
    <n v="22"/>
    <s v="CWF"/>
    <x v="1"/>
    <s v="Fall Cowlitz Hat"/>
    <x v="1"/>
    <x v="0"/>
    <x v="0"/>
    <n v="0"/>
  </r>
  <r>
    <x v="5"/>
    <x v="17"/>
    <x v="17"/>
    <n v="22"/>
    <s v="CWF"/>
    <x v="1"/>
    <s v="Fall Cowlitz Hat"/>
    <x v="2"/>
    <x v="0"/>
    <x v="0"/>
    <n v="0"/>
  </r>
  <r>
    <x v="5"/>
    <x v="17"/>
    <x v="17"/>
    <n v="22"/>
    <s v="CWF"/>
    <x v="1"/>
    <s v="Fall Cowlitz Hat"/>
    <x v="3"/>
    <x v="0"/>
    <x v="0"/>
    <n v="0"/>
  </r>
  <r>
    <x v="6"/>
    <x v="17"/>
    <x v="17"/>
    <n v="22"/>
    <s v="CWF"/>
    <x v="1"/>
    <s v="Fall Cowlitz Hat"/>
    <x v="0"/>
    <x v="0"/>
    <x v="0"/>
    <n v="0"/>
  </r>
  <r>
    <x v="6"/>
    <x v="17"/>
    <x v="17"/>
    <n v="22"/>
    <s v="CWF"/>
    <x v="1"/>
    <s v="Fall Cowlitz Hat"/>
    <x v="1"/>
    <x v="0"/>
    <x v="0"/>
    <n v="0"/>
  </r>
  <r>
    <x v="6"/>
    <x v="17"/>
    <x v="17"/>
    <n v="22"/>
    <s v="CWF"/>
    <x v="1"/>
    <s v="Fall Cowlitz Hat"/>
    <x v="2"/>
    <x v="0"/>
    <x v="0"/>
    <n v="0"/>
  </r>
  <r>
    <x v="6"/>
    <x v="17"/>
    <x v="17"/>
    <n v="22"/>
    <s v="CWF"/>
    <x v="1"/>
    <s v="Fall Cowlitz Hat"/>
    <x v="3"/>
    <x v="0"/>
    <x v="0"/>
    <n v="0"/>
  </r>
  <r>
    <x v="0"/>
    <x v="18"/>
    <x v="18"/>
    <n v="22"/>
    <s v="CWF"/>
    <x v="1"/>
    <s v="Fall Cowlitz Hat"/>
    <x v="0"/>
    <x v="0"/>
    <x v="0"/>
    <n v="0"/>
  </r>
  <r>
    <x v="0"/>
    <x v="18"/>
    <x v="18"/>
    <n v="22"/>
    <s v="CWF"/>
    <x v="1"/>
    <s v="Fall Cowlitz Hat"/>
    <x v="1"/>
    <x v="0"/>
    <x v="0"/>
    <n v="0"/>
  </r>
  <r>
    <x v="0"/>
    <x v="18"/>
    <x v="18"/>
    <n v="22"/>
    <s v="CWF"/>
    <x v="1"/>
    <s v="Fall Cowlitz Hat"/>
    <x v="2"/>
    <x v="0"/>
    <x v="0"/>
    <n v="0"/>
  </r>
  <r>
    <x v="0"/>
    <x v="18"/>
    <x v="18"/>
    <n v="22"/>
    <s v="CWF"/>
    <x v="1"/>
    <s v="Fall Cowlitz Hat"/>
    <x v="3"/>
    <x v="0"/>
    <x v="0"/>
    <n v="0"/>
  </r>
  <r>
    <x v="1"/>
    <x v="18"/>
    <x v="18"/>
    <n v="22"/>
    <s v="CWF"/>
    <x v="1"/>
    <s v="Fall Cowlitz Hat"/>
    <x v="0"/>
    <x v="0"/>
    <x v="0"/>
    <n v="0"/>
  </r>
  <r>
    <x v="1"/>
    <x v="18"/>
    <x v="18"/>
    <n v="22"/>
    <s v="CWF"/>
    <x v="1"/>
    <s v="Fall Cowlitz Hat"/>
    <x v="1"/>
    <x v="0"/>
    <x v="0"/>
    <n v="0"/>
  </r>
  <r>
    <x v="1"/>
    <x v="18"/>
    <x v="18"/>
    <n v="22"/>
    <s v="CWF"/>
    <x v="1"/>
    <s v="Fall Cowlitz Hat"/>
    <x v="2"/>
    <x v="0"/>
    <x v="0"/>
    <n v="0"/>
  </r>
  <r>
    <x v="1"/>
    <x v="18"/>
    <x v="18"/>
    <n v="22"/>
    <s v="CWF"/>
    <x v="1"/>
    <s v="Fall Cowlitz Hat"/>
    <x v="3"/>
    <x v="0"/>
    <x v="0"/>
    <n v="0"/>
  </r>
  <r>
    <x v="2"/>
    <x v="18"/>
    <x v="18"/>
    <n v="22"/>
    <s v="CWF"/>
    <x v="1"/>
    <s v="Fall Cowlitz Hat"/>
    <x v="0"/>
    <x v="0"/>
    <x v="0"/>
    <n v="0"/>
  </r>
  <r>
    <x v="2"/>
    <x v="18"/>
    <x v="18"/>
    <n v="22"/>
    <s v="CWF"/>
    <x v="1"/>
    <s v="Fall Cowlitz Hat"/>
    <x v="1"/>
    <x v="0"/>
    <x v="0"/>
    <n v="0"/>
  </r>
  <r>
    <x v="2"/>
    <x v="18"/>
    <x v="18"/>
    <n v="22"/>
    <s v="CWF"/>
    <x v="1"/>
    <s v="Fall Cowlitz Hat"/>
    <x v="2"/>
    <x v="0"/>
    <x v="0"/>
    <n v="0"/>
  </r>
  <r>
    <x v="2"/>
    <x v="18"/>
    <x v="18"/>
    <n v="22"/>
    <s v="CWF"/>
    <x v="1"/>
    <s v="Fall Cowlitz Hat"/>
    <x v="3"/>
    <x v="0"/>
    <x v="0"/>
    <n v="0"/>
  </r>
  <r>
    <x v="3"/>
    <x v="18"/>
    <x v="18"/>
    <n v="22"/>
    <s v="CWF"/>
    <x v="1"/>
    <s v="Fall Cowlitz Hat"/>
    <x v="0"/>
    <x v="0"/>
    <x v="0"/>
    <n v="0"/>
  </r>
  <r>
    <x v="3"/>
    <x v="18"/>
    <x v="18"/>
    <n v="22"/>
    <s v="CWF"/>
    <x v="1"/>
    <s v="Fall Cowlitz Hat"/>
    <x v="1"/>
    <x v="0"/>
    <x v="0"/>
    <n v="0"/>
  </r>
  <r>
    <x v="3"/>
    <x v="18"/>
    <x v="18"/>
    <n v="22"/>
    <s v="CWF"/>
    <x v="1"/>
    <s v="Fall Cowlitz Hat"/>
    <x v="2"/>
    <x v="0"/>
    <x v="0"/>
    <n v="0"/>
  </r>
  <r>
    <x v="3"/>
    <x v="18"/>
    <x v="18"/>
    <n v="22"/>
    <s v="CWF"/>
    <x v="1"/>
    <s v="Fall Cowlitz Hat"/>
    <x v="3"/>
    <x v="0"/>
    <x v="0"/>
    <n v="0"/>
  </r>
  <r>
    <x v="4"/>
    <x v="18"/>
    <x v="18"/>
    <n v="22"/>
    <s v="CWF"/>
    <x v="1"/>
    <s v="Fall Cowlitz Hat"/>
    <x v="0"/>
    <x v="0"/>
    <x v="0"/>
    <n v="0"/>
  </r>
  <r>
    <x v="4"/>
    <x v="18"/>
    <x v="18"/>
    <n v="22"/>
    <s v="CWF"/>
    <x v="1"/>
    <s v="Fall Cowlitz Hat"/>
    <x v="1"/>
    <x v="0"/>
    <x v="0"/>
    <n v="0"/>
  </r>
  <r>
    <x v="4"/>
    <x v="18"/>
    <x v="18"/>
    <n v="22"/>
    <s v="CWF"/>
    <x v="1"/>
    <s v="Fall Cowlitz Hat"/>
    <x v="2"/>
    <x v="0"/>
    <x v="0"/>
    <n v="0"/>
  </r>
  <r>
    <x v="4"/>
    <x v="18"/>
    <x v="18"/>
    <n v="22"/>
    <s v="CWF"/>
    <x v="1"/>
    <s v="Fall Cowlitz Hat"/>
    <x v="3"/>
    <x v="0"/>
    <x v="0"/>
    <n v="0"/>
  </r>
  <r>
    <x v="5"/>
    <x v="18"/>
    <x v="18"/>
    <n v="22"/>
    <s v="CWF"/>
    <x v="1"/>
    <s v="Fall Cowlitz Hat"/>
    <x v="0"/>
    <x v="0"/>
    <x v="0"/>
    <n v="0"/>
  </r>
  <r>
    <x v="5"/>
    <x v="18"/>
    <x v="18"/>
    <n v="22"/>
    <s v="CWF"/>
    <x v="1"/>
    <s v="Fall Cowlitz Hat"/>
    <x v="1"/>
    <x v="0"/>
    <x v="0"/>
    <n v="0"/>
  </r>
  <r>
    <x v="5"/>
    <x v="18"/>
    <x v="18"/>
    <n v="22"/>
    <s v="CWF"/>
    <x v="1"/>
    <s v="Fall Cowlitz Hat"/>
    <x v="2"/>
    <x v="0"/>
    <x v="0"/>
    <n v="0"/>
  </r>
  <r>
    <x v="5"/>
    <x v="18"/>
    <x v="18"/>
    <n v="22"/>
    <s v="CWF"/>
    <x v="1"/>
    <s v="Fall Cowlitz Hat"/>
    <x v="3"/>
    <x v="0"/>
    <x v="0"/>
    <n v="0"/>
  </r>
  <r>
    <x v="6"/>
    <x v="18"/>
    <x v="18"/>
    <n v="22"/>
    <s v="CWF"/>
    <x v="1"/>
    <s v="Fall Cowlitz Hat"/>
    <x v="0"/>
    <x v="0"/>
    <x v="0"/>
    <n v="0"/>
  </r>
  <r>
    <x v="6"/>
    <x v="18"/>
    <x v="18"/>
    <n v="22"/>
    <s v="CWF"/>
    <x v="1"/>
    <s v="Fall Cowlitz Hat"/>
    <x v="1"/>
    <x v="0"/>
    <x v="0"/>
    <n v="0"/>
  </r>
  <r>
    <x v="6"/>
    <x v="18"/>
    <x v="18"/>
    <n v="22"/>
    <s v="CWF"/>
    <x v="1"/>
    <s v="Fall Cowlitz Hat"/>
    <x v="2"/>
    <x v="0"/>
    <x v="0"/>
    <n v="0"/>
  </r>
  <r>
    <x v="6"/>
    <x v="18"/>
    <x v="18"/>
    <n v="22"/>
    <s v="CWF"/>
    <x v="1"/>
    <s v="Fall Cowlitz Hat"/>
    <x v="3"/>
    <x v="0"/>
    <x v="0"/>
    <n v="0"/>
  </r>
  <r>
    <x v="0"/>
    <x v="19"/>
    <x v="19"/>
    <n v="22"/>
    <s v="CWF"/>
    <x v="1"/>
    <s v="Fall Cowlitz Hat"/>
    <x v="0"/>
    <x v="0"/>
    <x v="0"/>
    <n v="0"/>
  </r>
  <r>
    <x v="0"/>
    <x v="19"/>
    <x v="19"/>
    <n v="22"/>
    <s v="CWF"/>
    <x v="1"/>
    <s v="Fall Cowlitz Hat"/>
    <x v="1"/>
    <x v="0"/>
    <x v="0"/>
    <n v="5401.72"/>
  </r>
  <r>
    <x v="0"/>
    <x v="19"/>
    <x v="19"/>
    <n v="22"/>
    <s v="CWF"/>
    <x v="1"/>
    <s v="Fall Cowlitz Hat"/>
    <x v="2"/>
    <x v="0"/>
    <x v="0"/>
    <n v="1664.85"/>
  </r>
  <r>
    <x v="0"/>
    <x v="19"/>
    <x v="19"/>
    <n v="22"/>
    <s v="CWF"/>
    <x v="1"/>
    <s v="Fall Cowlitz Hat"/>
    <x v="3"/>
    <x v="0"/>
    <x v="0"/>
    <n v="214.54"/>
  </r>
  <r>
    <x v="1"/>
    <x v="19"/>
    <x v="19"/>
    <n v="22"/>
    <s v="CWF"/>
    <x v="1"/>
    <s v="Fall Cowlitz Hat"/>
    <x v="0"/>
    <x v="0"/>
    <x v="0"/>
    <n v="0"/>
  </r>
  <r>
    <x v="1"/>
    <x v="19"/>
    <x v="19"/>
    <n v="22"/>
    <s v="CWF"/>
    <x v="1"/>
    <s v="Fall Cowlitz Hat"/>
    <x v="1"/>
    <x v="0"/>
    <x v="0"/>
    <n v="4990.12"/>
  </r>
  <r>
    <x v="1"/>
    <x v="19"/>
    <x v="19"/>
    <n v="22"/>
    <s v="CWF"/>
    <x v="1"/>
    <s v="Fall Cowlitz Hat"/>
    <x v="2"/>
    <x v="0"/>
    <x v="0"/>
    <n v="581"/>
  </r>
  <r>
    <x v="1"/>
    <x v="19"/>
    <x v="19"/>
    <n v="22"/>
    <s v="CWF"/>
    <x v="1"/>
    <s v="Fall Cowlitz Hat"/>
    <x v="3"/>
    <x v="0"/>
    <x v="0"/>
    <n v="10.63"/>
  </r>
  <r>
    <x v="2"/>
    <x v="19"/>
    <x v="19"/>
    <n v="22"/>
    <s v="CWF"/>
    <x v="1"/>
    <s v="Fall Cowlitz Hat"/>
    <x v="0"/>
    <x v="0"/>
    <x v="0"/>
    <n v="0"/>
  </r>
  <r>
    <x v="2"/>
    <x v="19"/>
    <x v="19"/>
    <n v="22"/>
    <s v="CWF"/>
    <x v="1"/>
    <s v="Fall Cowlitz Hat"/>
    <x v="1"/>
    <x v="0"/>
    <x v="0"/>
    <n v="4343.1499999999996"/>
  </r>
  <r>
    <x v="2"/>
    <x v="19"/>
    <x v="19"/>
    <n v="22"/>
    <s v="CWF"/>
    <x v="1"/>
    <s v="Fall Cowlitz Hat"/>
    <x v="2"/>
    <x v="0"/>
    <x v="0"/>
    <n v="2444.9"/>
  </r>
  <r>
    <x v="2"/>
    <x v="19"/>
    <x v="19"/>
    <n v="22"/>
    <s v="CWF"/>
    <x v="1"/>
    <s v="Fall Cowlitz Hat"/>
    <x v="3"/>
    <x v="0"/>
    <x v="0"/>
    <n v="0"/>
  </r>
  <r>
    <x v="3"/>
    <x v="19"/>
    <x v="19"/>
    <n v="22"/>
    <s v="CWF"/>
    <x v="1"/>
    <s v="Fall Cowlitz Hat"/>
    <x v="0"/>
    <x v="0"/>
    <x v="0"/>
    <n v="0"/>
  </r>
  <r>
    <x v="3"/>
    <x v="19"/>
    <x v="19"/>
    <n v="22"/>
    <s v="CWF"/>
    <x v="1"/>
    <s v="Fall Cowlitz Hat"/>
    <x v="1"/>
    <x v="0"/>
    <x v="0"/>
    <n v="15391.2"/>
  </r>
  <r>
    <x v="3"/>
    <x v="19"/>
    <x v="19"/>
    <n v="22"/>
    <s v="CWF"/>
    <x v="1"/>
    <s v="Fall Cowlitz Hat"/>
    <x v="2"/>
    <x v="0"/>
    <x v="0"/>
    <n v="2423.54"/>
  </r>
  <r>
    <x v="3"/>
    <x v="19"/>
    <x v="19"/>
    <n v="22"/>
    <s v="CWF"/>
    <x v="1"/>
    <s v="Fall Cowlitz Hat"/>
    <x v="3"/>
    <x v="0"/>
    <x v="0"/>
    <n v="72.010000000000005"/>
  </r>
  <r>
    <x v="4"/>
    <x v="19"/>
    <x v="19"/>
    <n v="22"/>
    <s v="CWF"/>
    <x v="1"/>
    <s v="Fall Cowlitz Hat"/>
    <x v="0"/>
    <x v="0"/>
    <x v="0"/>
    <n v="0"/>
  </r>
  <r>
    <x v="4"/>
    <x v="19"/>
    <x v="19"/>
    <n v="22"/>
    <s v="CWF"/>
    <x v="1"/>
    <s v="Fall Cowlitz Hat"/>
    <x v="1"/>
    <x v="0"/>
    <x v="0"/>
    <n v="7509.65"/>
  </r>
  <r>
    <x v="4"/>
    <x v="19"/>
    <x v="19"/>
    <n v="22"/>
    <s v="CWF"/>
    <x v="1"/>
    <s v="Fall Cowlitz Hat"/>
    <x v="2"/>
    <x v="0"/>
    <x v="0"/>
    <n v="7927.47"/>
  </r>
  <r>
    <x v="4"/>
    <x v="19"/>
    <x v="19"/>
    <n v="22"/>
    <s v="CWF"/>
    <x v="1"/>
    <s v="Fall Cowlitz Hat"/>
    <x v="3"/>
    <x v="0"/>
    <x v="0"/>
    <n v="152.02000000000001"/>
  </r>
  <r>
    <x v="5"/>
    <x v="19"/>
    <x v="19"/>
    <n v="22"/>
    <s v="CWF"/>
    <x v="1"/>
    <s v="Fall Cowlitz Hat"/>
    <x v="0"/>
    <x v="0"/>
    <x v="0"/>
    <n v="0"/>
  </r>
  <r>
    <x v="5"/>
    <x v="19"/>
    <x v="19"/>
    <n v="22"/>
    <s v="CWF"/>
    <x v="1"/>
    <s v="Fall Cowlitz Hat"/>
    <x v="1"/>
    <x v="0"/>
    <x v="0"/>
    <n v="14969.39"/>
  </r>
  <r>
    <x v="5"/>
    <x v="19"/>
    <x v="19"/>
    <n v="22"/>
    <s v="CWF"/>
    <x v="1"/>
    <s v="Fall Cowlitz Hat"/>
    <x v="2"/>
    <x v="0"/>
    <x v="0"/>
    <n v="3985.86"/>
  </r>
  <r>
    <x v="5"/>
    <x v="19"/>
    <x v="19"/>
    <n v="22"/>
    <s v="CWF"/>
    <x v="1"/>
    <s v="Fall Cowlitz Hat"/>
    <x v="3"/>
    <x v="0"/>
    <x v="0"/>
    <n v="203.45"/>
  </r>
  <r>
    <x v="6"/>
    <x v="19"/>
    <x v="19"/>
    <n v="22"/>
    <s v="CWF"/>
    <x v="1"/>
    <s v="Fall Cowlitz Hat"/>
    <x v="0"/>
    <x v="0"/>
    <x v="0"/>
    <n v="0"/>
  </r>
  <r>
    <x v="6"/>
    <x v="19"/>
    <x v="19"/>
    <n v="22"/>
    <s v="CWF"/>
    <x v="1"/>
    <s v="Fall Cowlitz Hat"/>
    <x v="1"/>
    <x v="0"/>
    <x v="0"/>
    <n v="15377.33"/>
  </r>
  <r>
    <x v="6"/>
    <x v="19"/>
    <x v="19"/>
    <n v="22"/>
    <s v="CWF"/>
    <x v="1"/>
    <s v="Fall Cowlitz Hat"/>
    <x v="2"/>
    <x v="0"/>
    <x v="0"/>
    <n v="3940.63"/>
  </r>
  <r>
    <x v="6"/>
    <x v="19"/>
    <x v="19"/>
    <n v="22"/>
    <s v="CWF"/>
    <x v="1"/>
    <s v="Fall Cowlitz Hat"/>
    <x v="3"/>
    <x v="0"/>
    <x v="0"/>
    <n v="62.69"/>
  </r>
  <r>
    <x v="0"/>
    <x v="20"/>
    <x v="20"/>
    <n v="22"/>
    <s v="CWF"/>
    <x v="1"/>
    <s v="Fall Cowlitz Hat"/>
    <x v="0"/>
    <x v="0"/>
    <x v="0"/>
    <n v="0"/>
  </r>
  <r>
    <x v="0"/>
    <x v="20"/>
    <x v="20"/>
    <n v="22"/>
    <s v="CWF"/>
    <x v="1"/>
    <s v="Fall Cowlitz Hat"/>
    <x v="1"/>
    <x v="0"/>
    <x v="0"/>
    <n v="49.11"/>
  </r>
  <r>
    <x v="0"/>
    <x v="20"/>
    <x v="20"/>
    <n v="22"/>
    <s v="CWF"/>
    <x v="1"/>
    <s v="Fall Cowlitz Hat"/>
    <x v="2"/>
    <x v="0"/>
    <x v="0"/>
    <n v="0"/>
  </r>
  <r>
    <x v="0"/>
    <x v="20"/>
    <x v="20"/>
    <n v="22"/>
    <s v="CWF"/>
    <x v="1"/>
    <s v="Fall Cowlitz Hat"/>
    <x v="3"/>
    <x v="0"/>
    <x v="0"/>
    <n v="0"/>
  </r>
  <r>
    <x v="1"/>
    <x v="20"/>
    <x v="20"/>
    <n v="22"/>
    <s v="CWF"/>
    <x v="1"/>
    <s v="Fall Cowlitz Hat"/>
    <x v="0"/>
    <x v="0"/>
    <x v="0"/>
    <n v="0"/>
  </r>
  <r>
    <x v="1"/>
    <x v="20"/>
    <x v="20"/>
    <n v="22"/>
    <s v="CWF"/>
    <x v="1"/>
    <s v="Fall Cowlitz Hat"/>
    <x v="1"/>
    <x v="0"/>
    <x v="0"/>
    <n v="112.15"/>
  </r>
  <r>
    <x v="1"/>
    <x v="20"/>
    <x v="20"/>
    <n v="22"/>
    <s v="CWF"/>
    <x v="1"/>
    <s v="Fall Cowlitz Hat"/>
    <x v="2"/>
    <x v="0"/>
    <x v="0"/>
    <n v="0"/>
  </r>
  <r>
    <x v="1"/>
    <x v="20"/>
    <x v="20"/>
    <n v="22"/>
    <s v="CWF"/>
    <x v="1"/>
    <s v="Fall Cowlitz Hat"/>
    <x v="3"/>
    <x v="0"/>
    <x v="0"/>
    <n v="0"/>
  </r>
  <r>
    <x v="2"/>
    <x v="20"/>
    <x v="20"/>
    <n v="22"/>
    <s v="CWF"/>
    <x v="1"/>
    <s v="Fall Cowlitz Hat"/>
    <x v="0"/>
    <x v="0"/>
    <x v="0"/>
    <n v="0"/>
  </r>
  <r>
    <x v="2"/>
    <x v="20"/>
    <x v="20"/>
    <n v="22"/>
    <s v="CWF"/>
    <x v="1"/>
    <s v="Fall Cowlitz Hat"/>
    <x v="1"/>
    <x v="0"/>
    <x v="0"/>
    <n v="87.82"/>
  </r>
  <r>
    <x v="2"/>
    <x v="20"/>
    <x v="20"/>
    <n v="22"/>
    <s v="CWF"/>
    <x v="1"/>
    <s v="Fall Cowlitz Hat"/>
    <x v="2"/>
    <x v="0"/>
    <x v="0"/>
    <n v="0"/>
  </r>
  <r>
    <x v="2"/>
    <x v="20"/>
    <x v="20"/>
    <n v="22"/>
    <s v="CWF"/>
    <x v="1"/>
    <s v="Fall Cowlitz Hat"/>
    <x v="3"/>
    <x v="0"/>
    <x v="0"/>
    <n v="0"/>
  </r>
  <r>
    <x v="3"/>
    <x v="20"/>
    <x v="20"/>
    <n v="22"/>
    <s v="CWF"/>
    <x v="1"/>
    <s v="Fall Cowlitz Hat"/>
    <x v="0"/>
    <x v="0"/>
    <x v="0"/>
    <n v="0"/>
  </r>
  <r>
    <x v="3"/>
    <x v="20"/>
    <x v="20"/>
    <n v="22"/>
    <s v="CWF"/>
    <x v="1"/>
    <s v="Fall Cowlitz Hat"/>
    <x v="1"/>
    <x v="0"/>
    <x v="0"/>
    <n v="219.58"/>
  </r>
  <r>
    <x v="3"/>
    <x v="20"/>
    <x v="20"/>
    <n v="22"/>
    <s v="CWF"/>
    <x v="1"/>
    <s v="Fall Cowlitz Hat"/>
    <x v="2"/>
    <x v="0"/>
    <x v="0"/>
    <n v="0"/>
  </r>
  <r>
    <x v="3"/>
    <x v="20"/>
    <x v="20"/>
    <n v="22"/>
    <s v="CWF"/>
    <x v="1"/>
    <s v="Fall Cowlitz Hat"/>
    <x v="3"/>
    <x v="0"/>
    <x v="0"/>
    <n v="0"/>
  </r>
  <r>
    <x v="4"/>
    <x v="20"/>
    <x v="20"/>
    <n v="22"/>
    <s v="CWF"/>
    <x v="1"/>
    <s v="Fall Cowlitz Hat"/>
    <x v="0"/>
    <x v="0"/>
    <x v="0"/>
    <n v="0"/>
  </r>
  <r>
    <x v="4"/>
    <x v="20"/>
    <x v="20"/>
    <n v="22"/>
    <s v="CWF"/>
    <x v="1"/>
    <s v="Fall Cowlitz Hat"/>
    <x v="1"/>
    <x v="0"/>
    <x v="0"/>
    <n v="104.79"/>
  </r>
  <r>
    <x v="4"/>
    <x v="20"/>
    <x v="20"/>
    <n v="22"/>
    <s v="CWF"/>
    <x v="1"/>
    <s v="Fall Cowlitz Hat"/>
    <x v="2"/>
    <x v="0"/>
    <x v="0"/>
    <n v="0"/>
  </r>
  <r>
    <x v="4"/>
    <x v="20"/>
    <x v="20"/>
    <n v="22"/>
    <s v="CWF"/>
    <x v="1"/>
    <s v="Fall Cowlitz Hat"/>
    <x v="3"/>
    <x v="0"/>
    <x v="0"/>
    <n v="0"/>
  </r>
  <r>
    <x v="5"/>
    <x v="20"/>
    <x v="20"/>
    <n v="22"/>
    <s v="CWF"/>
    <x v="1"/>
    <s v="Fall Cowlitz Hat"/>
    <x v="0"/>
    <x v="0"/>
    <x v="0"/>
    <n v="0"/>
  </r>
  <r>
    <x v="5"/>
    <x v="20"/>
    <x v="20"/>
    <n v="22"/>
    <s v="CWF"/>
    <x v="1"/>
    <s v="Fall Cowlitz Hat"/>
    <x v="1"/>
    <x v="0"/>
    <x v="0"/>
    <n v="125.09"/>
  </r>
  <r>
    <x v="5"/>
    <x v="20"/>
    <x v="20"/>
    <n v="22"/>
    <s v="CWF"/>
    <x v="1"/>
    <s v="Fall Cowlitz Hat"/>
    <x v="2"/>
    <x v="0"/>
    <x v="0"/>
    <n v="0"/>
  </r>
  <r>
    <x v="5"/>
    <x v="20"/>
    <x v="20"/>
    <n v="22"/>
    <s v="CWF"/>
    <x v="1"/>
    <s v="Fall Cowlitz Hat"/>
    <x v="3"/>
    <x v="0"/>
    <x v="0"/>
    <n v="0"/>
  </r>
  <r>
    <x v="6"/>
    <x v="20"/>
    <x v="20"/>
    <n v="22"/>
    <s v="CWF"/>
    <x v="1"/>
    <s v="Fall Cowlitz Hat"/>
    <x v="0"/>
    <x v="0"/>
    <x v="0"/>
    <n v="0"/>
  </r>
  <r>
    <x v="6"/>
    <x v="20"/>
    <x v="20"/>
    <n v="22"/>
    <s v="CWF"/>
    <x v="1"/>
    <s v="Fall Cowlitz Hat"/>
    <x v="1"/>
    <x v="0"/>
    <x v="0"/>
    <n v="175.07"/>
  </r>
  <r>
    <x v="6"/>
    <x v="20"/>
    <x v="20"/>
    <n v="22"/>
    <s v="CWF"/>
    <x v="1"/>
    <s v="Fall Cowlitz Hat"/>
    <x v="2"/>
    <x v="0"/>
    <x v="0"/>
    <n v="0"/>
  </r>
  <r>
    <x v="6"/>
    <x v="20"/>
    <x v="20"/>
    <n v="22"/>
    <s v="CWF"/>
    <x v="1"/>
    <s v="Fall Cowlitz Hat"/>
    <x v="3"/>
    <x v="0"/>
    <x v="0"/>
    <n v="0"/>
  </r>
  <r>
    <x v="0"/>
    <x v="21"/>
    <x v="21"/>
    <n v="22"/>
    <s v="CWF"/>
    <x v="1"/>
    <s v="Fall Cowlitz Hat"/>
    <x v="0"/>
    <x v="0"/>
    <x v="0"/>
    <n v="0"/>
  </r>
  <r>
    <x v="0"/>
    <x v="21"/>
    <x v="21"/>
    <n v="22"/>
    <s v="CWF"/>
    <x v="1"/>
    <s v="Fall Cowlitz Hat"/>
    <x v="1"/>
    <x v="0"/>
    <x v="0"/>
    <n v="853.37"/>
  </r>
  <r>
    <x v="0"/>
    <x v="21"/>
    <x v="21"/>
    <n v="22"/>
    <s v="CWF"/>
    <x v="1"/>
    <s v="Fall Cowlitz Hat"/>
    <x v="2"/>
    <x v="0"/>
    <x v="0"/>
    <n v="479.99"/>
  </r>
  <r>
    <x v="0"/>
    <x v="21"/>
    <x v="21"/>
    <n v="22"/>
    <s v="CWF"/>
    <x v="1"/>
    <s v="Fall Cowlitz Hat"/>
    <x v="3"/>
    <x v="0"/>
    <x v="0"/>
    <n v="0"/>
  </r>
  <r>
    <x v="1"/>
    <x v="21"/>
    <x v="21"/>
    <n v="22"/>
    <s v="CWF"/>
    <x v="1"/>
    <s v="Fall Cowlitz Hat"/>
    <x v="0"/>
    <x v="0"/>
    <x v="0"/>
    <n v="0"/>
  </r>
  <r>
    <x v="1"/>
    <x v="21"/>
    <x v="21"/>
    <n v="22"/>
    <s v="CWF"/>
    <x v="1"/>
    <s v="Fall Cowlitz Hat"/>
    <x v="1"/>
    <x v="0"/>
    <x v="0"/>
    <n v="2161.69"/>
  </r>
  <r>
    <x v="1"/>
    <x v="21"/>
    <x v="21"/>
    <n v="22"/>
    <s v="CWF"/>
    <x v="1"/>
    <s v="Fall Cowlitz Hat"/>
    <x v="2"/>
    <x v="0"/>
    <x v="0"/>
    <n v="459.32"/>
  </r>
  <r>
    <x v="1"/>
    <x v="21"/>
    <x v="21"/>
    <n v="22"/>
    <s v="CWF"/>
    <x v="1"/>
    <s v="Fall Cowlitz Hat"/>
    <x v="3"/>
    <x v="0"/>
    <x v="0"/>
    <n v="0"/>
  </r>
  <r>
    <x v="2"/>
    <x v="21"/>
    <x v="21"/>
    <n v="22"/>
    <s v="CWF"/>
    <x v="1"/>
    <s v="Fall Cowlitz Hat"/>
    <x v="0"/>
    <x v="0"/>
    <x v="0"/>
    <n v="0"/>
  </r>
  <r>
    <x v="2"/>
    <x v="21"/>
    <x v="21"/>
    <n v="22"/>
    <s v="CWF"/>
    <x v="1"/>
    <s v="Fall Cowlitz Hat"/>
    <x v="1"/>
    <x v="0"/>
    <x v="0"/>
    <n v="1247.46"/>
  </r>
  <r>
    <x v="2"/>
    <x v="21"/>
    <x v="21"/>
    <n v="22"/>
    <s v="CWF"/>
    <x v="1"/>
    <s v="Fall Cowlitz Hat"/>
    <x v="2"/>
    <x v="0"/>
    <x v="0"/>
    <n v="1281.56"/>
  </r>
  <r>
    <x v="2"/>
    <x v="21"/>
    <x v="21"/>
    <n v="22"/>
    <s v="CWF"/>
    <x v="1"/>
    <s v="Fall Cowlitz Hat"/>
    <x v="3"/>
    <x v="0"/>
    <x v="0"/>
    <n v="0"/>
  </r>
  <r>
    <x v="3"/>
    <x v="21"/>
    <x v="21"/>
    <n v="22"/>
    <s v="CWF"/>
    <x v="1"/>
    <s v="Fall Cowlitz Hat"/>
    <x v="0"/>
    <x v="0"/>
    <x v="0"/>
    <n v="0"/>
  </r>
  <r>
    <x v="3"/>
    <x v="21"/>
    <x v="21"/>
    <n v="22"/>
    <s v="CWF"/>
    <x v="1"/>
    <s v="Fall Cowlitz Hat"/>
    <x v="1"/>
    <x v="0"/>
    <x v="0"/>
    <n v="6296.75"/>
  </r>
  <r>
    <x v="3"/>
    <x v="21"/>
    <x v="21"/>
    <n v="22"/>
    <s v="CWF"/>
    <x v="1"/>
    <s v="Fall Cowlitz Hat"/>
    <x v="2"/>
    <x v="0"/>
    <x v="0"/>
    <n v="1809.46"/>
  </r>
  <r>
    <x v="3"/>
    <x v="21"/>
    <x v="21"/>
    <n v="22"/>
    <s v="CWF"/>
    <x v="1"/>
    <s v="Fall Cowlitz Hat"/>
    <x v="3"/>
    <x v="0"/>
    <x v="0"/>
    <n v="0"/>
  </r>
  <r>
    <x v="4"/>
    <x v="21"/>
    <x v="21"/>
    <n v="22"/>
    <s v="CWF"/>
    <x v="1"/>
    <s v="Fall Cowlitz Hat"/>
    <x v="0"/>
    <x v="0"/>
    <x v="0"/>
    <n v="0"/>
  </r>
  <r>
    <x v="4"/>
    <x v="21"/>
    <x v="21"/>
    <n v="22"/>
    <s v="CWF"/>
    <x v="1"/>
    <s v="Fall Cowlitz Hat"/>
    <x v="1"/>
    <x v="0"/>
    <x v="0"/>
    <n v="2834.65"/>
  </r>
  <r>
    <x v="4"/>
    <x v="21"/>
    <x v="21"/>
    <n v="22"/>
    <s v="CWF"/>
    <x v="1"/>
    <s v="Fall Cowlitz Hat"/>
    <x v="2"/>
    <x v="0"/>
    <x v="0"/>
    <n v="5460.95"/>
  </r>
  <r>
    <x v="4"/>
    <x v="21"/>
    <x v="21"/>
    <n v="22"/>
    <s v="CWF"/>
    <x v="1"/>
    <s v="Fall Cowlitz Hat"/>
    <x v="3"/>
    <x v="0"/>
    <x v="0"/>
    <n v="0"/>
  </r>
  <r>
    <x v="5"/>
    <x v="21"/>
    <x v="21"/>
    <n v="22"/>
    <s v="CWF"/>
    <x v="1"/>
    <s v="Fall Cowlitz Hat"/>
    <x v="0"/>
    <x v="0"/>
    <x v="0"/>
    <n v="0"/>
  </r>
  <r>
    <x v="5"/>
    <x v="21"/>
    <x v="21"/>
    <n v="22"/>
    <s v="CWF"/>
    <x v="1"/>
    <s v="Fall Cowlitz Hat"/>
    <x v="1"/>
    <x v="0"/>
    <x v="0"/>
    <n v="4080.41"/>
  </r>
  <r>
    <x v="5"/>
    <x v="21"/>
    <x v="21"/>
    <n v="22"/>
    <s v="CWF"/>
    <x v="1"/>
    <s v="Fall Cowlitz Hat"/>
    <x v="2"/>
    <x v="0"/>
    <x v="0"/>
    <n v="1982.79"/>
  </r>
  <r>
    <x v="5"/>
    <x v="21"/>
    <x v="21"/>
    <n v="22"/>
    <s v="CWF"/>
    <x v="1"/>
    <s v="Fall Cowlitz Hat"/>
    <x v="3"/>
    <x v="0"/>
    <x v="0"/>
    <n v="0"/>
  </r>
  <r>
    <x v="6"/>
    <x v="21"/>
    <x v="21"/>
    <n v="22"/>
    <s v="CWF"/>
    <x v="1"/>
    <s v="Fall Cowlitz Hat"/>
    <x v="0"/>
    <x v="0"/>
    <x v="0"/>
    <n v="0"/>
  </r>
  <r>
    <x v="6"/>
    <x v="21"/>
    <x v="21"/>
    <n v="22"/>
    <s v="CWF"/>
    <x v="1"/>
    <s v="Fall Cowlitz Hat"/>
    <x v="1"/>
    <x v="0"/>
    <x v="0"/>
    <n v="3322.92"/>
  </r>
  <r>
    <x v="6"/>
    <x v="21"/>
    <x v="21"/>
    <n v="22"/>
    <s v="CWF"/>
    <x v="1"/>
    <s v="Fall Cowlitz Hat"/>
    <x v="2"/>
    <x v="0"/>
    <x v="0"/>
    <n v="1554.03"/>
  </r>
  <r>
    <x v="6"/>
    <x v="21"/>
    <x v="21"/>
    <n v="22"/>
    <s v="CWF"/>
    <x v="1"/>
    <s v="Fall Cowlitz Hat"/>
    <x v="3"/>
    <x v="0"/>
    <x v="0"/>
    <n v="0"/>
  </r>
  <r>
    <x v="0"/>
    <x v="22"/>
    <x v="22"/>
    <n v="22"/>
    <s v="CWF"/>
    <x v="1"/>
    <s v="Fall Cowlitz Hat"/>
    <x v="0"/>
    <x v="0"/>
    <x v="0"/>
    <n v="0"/>
  </r>
  <r>
    <x v="0"/>
    <x v="22"/>
    <x v="22"/>
    <n v="22"/>
    <s v="CWF"/>
    <x v="1"/>
    <s v="Fall Cowlitz Hat"/>
    <x v="1"/>
    <x v="0"/>
    <x v="0"/>
    <n v="0"/>
  </r>
  <r>
    <x v="0"/>
    <x v="22"/>
    <x v="22"/>
    <n v="22"/>
    <s v="CWF"/>
    <x v="1"/>
    <s v="Fall Cowlitz Hat"/>
    <x v="2"/>
    <x v="0"/>
    <x v="0"/>
    <n v="0"/>
  </r>
  <r>
    <x v="0"/>
    <x v="22"/>
    <x v="22"/>
    <n v="22"/>
    <s v="CWF"/>
    <x v="1"/>
    <s v="Fall Cowlitz Hat"/>
    <x v="3"/>
    <x v="0"/>
    <x v="0"/>
    <n v="0"/>
  </r>
  <r>
    <x v="1"/>
    <x v="22"/>
    <x v="22"/>
    <n v="22"/>
    <s v="CWF"/>
    <x v="1"/>
    <s v="Fall Cowlitz Hat"/>
    <x v="0"/>
    <x v="0"/>
    <x v="0"/>
    <n v="0"/>
  </r>
  <r>
    <x v="1"/>
    <x v="22"/>
    <x v="22"/>
    <n v="22"/>
    <s v="CWF"/>
    <x v="1"/>
    <s v="Fall Cowlitz Hat"/>
    <x v="1"/>
    <x v="0"/>
    <x v="0"/>
    <n v="0"/>
  </r>
  <r>
    <x v="1"/>
    <x v="22"/>
    <x v="22"/>
    <n v="22"/>
    <s v="CWF"/>
    <x v="1"/>
    <s v="Fall Cowlitz Hat"/>
    <x v="2"/>
    <x v="0"/>
    <x v="0"/>
    <n v="0"/>
  </r>
  <r>
    <x v="1"/>
    <x v="22"/>
    <x v="22"/>
    <n v="22"/>
    <s v="CWF"/>
    <x v="1"/>
    <s v="Fall Cowlitz Hat"/>
    <x v="3"/>
    <x v="0"/>
    <x v="0"/>
    <n v="0"/>
  </r>
  <r>
    <x v="2"/>
    <x v="22"/>
    <x v="22"/>
    <n v="22"/>
    <s v="CWF"/>
    <x v="1"/>
    <s v="Fall Cowlitz Hat"/>
    <x v="0"/>
    <x v="0"/>
    <x v="0"/>
    <n v="0"/>
  </r>
  <r>
    <x v="2"/>
    <x v="22"/>
    <x v="22"/>
    <n v="22"/>
    <s v="CWF"/>
    <x v="1"/>
    <s v="Fall Cowlitz Hat"/>
    <x v="1"/>
    <x v="0"/>
    <x v="0"/>
    <n v="0"/>
  </r>
  <r>
    <x v="2"/>
    <x v="22"/>
    <x v="22"/>
    <n v="22"/>
    <s v="CWF"/>
    <x v="1"/>
    <s v="Fall Cowlitz Hat"/>
    <x v="2"/>
    <x v="0"/>
    <x v="0"/>
    <n v="0"/>
  </r>
  <r>
    <x v="2"/>
    <x v="22"/>
    <x v="22"/>
    <n v="22"/>
    <s v="CWF"/>
    <x v="1"/>
    <s v="Fall Cowlitz Hat"/>
    <x v="3"/>
    <x v="0"/>
    <x v="0"/>
    <n v="0"/>
  </r>
  <r>
    <x v="3"/>
    <x v="22"/>
    <x v="22"/>
    <n v="22"/>
    <s v="CWF"/>
    <x v="1"/>
    <s v="Fall Cowlitz Hat"/>
    <x v="0"/>
    <x v="0"/>
    <x v="0"/>
    <n v="0"/>
  </r>
  <r>
    <x v="3"/>
    <x v="22"/>
    <x v="22"/>
    <n v="22"/>
    <s v="CWF"/>
    <x v="1"/>
    <s v="Fall Cowlitz Hat"/>
    <x v="1"/>
    <x v="0"/>
    <x v="0"/>
    <n v="0"/>
  </r>
  <r>
    <x v="3"/>
    <x v="22"/>
    <x v="22"/>
    <n v="22"/>
    <s v="CWF"/>
    <x v="1"/>
    <s v="Fall Cowlitz Hat"/>
    <x v="2"/>
    <x v="0"/>
    <x v="0"/>
    <n v="0"/>
  </r>
  <r>
    <x v="3"/>
    <x v="22"/>
    <x v="22"/>
    <n v="22"/>
    <s v="CWF"/>
    <x v="1"/>
    <s v="Fall Cowlitz Hat"/>
    <x v="3"/>
    <x v="0"/>
    <x v="0"/>
    <n v="0"/>
  </r>
  <r>
    <x v="4"/>
    <x v="22"/>
    <x v="22"/>
    <n v="22"/>
    <s v="CWF"/>
    <x v="1"/>
    <s v="Fall Cowlitz Hat"/>
    <x v="0"/>
    <x v="0"/>
    <x v="0"/>
    <n v="0"/>
  </r>
  <r>
    <x v="4"/>
    <x v="22"/>
    <x v="22"/>
    <n v="22"/>
    <s v="CWF"/>
    <x v="1"/>
    <s v="Fall Cowlitz Hat"/>
    <x v="1"/>
    <x v="0"/>
    <x v="0"/>
    <n v="0"/>
  </r>
  <r>
    <x v="4"/>
    <x v="22"/>
    <x v="22"/>
    <n v="22"/>
    <s v="CWF"/>
    <x v="1"/>
    <s v="Fall Cowlitz Hat"/>
    <x v="2"/>
    <x v="0"/>
    <x v="0"/>
    <n v="0"/>
  </r>
  <r>
    <x v="4"/>
    <x v="22"/>
    <x v="22"/>
    <n v="22"/>
    <s v="CWF"/>
    <x v="1"/>
    <s v="Fall Cowlitz Hat"/>
    <x v="3"/>
    <x v="0"/>
    <x v="0"/>
    <n v="0"/>
  </r>
  <r>
    <x v="5"/>
    <x v="22"/>
    <x v="22"/>
    <n v="22"/>
    <s v="CWF"/>
    <x v="1"/>
    <s v="Fall Cowlitz Hat"/>
    <x v="0"/>
    <x v="0"/>
    <x v="0"/>
    <n v="0"/>
  </r>
  <r>
    <x v="5"/>
    <x v="22"/>
    <x v="22"/>
    <n v="22"/>
    <s v="CWF"/>
    <x v="1"/>
    <s v="Fall Cowlitz Hat"/>
    <x v="1"/>
    <x v="0"/>
    <x v="0"/>
    <n v="0"/>
  </r>
  <r>
    <x v="5"/>
    <x v="22"/>
    <x v="22"/>
    <n v="22"/>
    <s v="CWF"/>
    <x v="1"/>
    <s v="Fall Cowlitz Hat"/>
    <x v="2"/>
    <x v="0"/>
    <x v="0"/>
    <n v="0"/>
  </r>
  <r>
    <x v="5"/>
    <x v="22"/>
    <x v="22"/>
    <n v="22"/>
    <s v="CWF"/>
    <x v="1"/>
    <s v="Fall Cowlitz Hat"/>
    <x v="3"/>
    <x v="0"/>
    <x v="0"/>
    <n v="0"/>
  </r>
  <r>
    <x v="6"/>
    <x v="22"/>
    <x v="22"/>
    <n v="22"/>
    <s v="CWF"/>
    <x v="1"/>
    <s v="Fall Cowlitz Hat"/>
    <x v="0"/>
    <x v="0"/>
    <x v="0"/>
    <n v="0"/>
  </r>
  <r>
    <x v="6"/>
    <x v="22"/>
    <x v="22"/>
    <n v="22"/>
    <s v="CWF"/>
    <x v="1"/>
    <s v="Fall Cowlitz Hat"/>
    <x v="1"/>
    <x v="0"/>
    <x v="0"/>
    <n v="0"/>
  </r>
  <r>
    <x v="6"/>
    <x v="22"/>
    <x v="22"/>
    <n v="22"/>
    <s v="CWF"/>
    <x v="1"/>
    <s v="Fall Cowlitz Hat"/>
    <x v="2"/>
    <x v="0"/>
    <x v="0"/>
    <n v="0"/>
  </r>
  <r>
    <x v="6"/>
    <x v="22"/>
    <x v="22"/>
    <n v="22"/>
    <s v="CWF"/>
    <x v="1"/>
    <s v="Fall Cowlitz Hat"/>
    <x v="3"/>
    <x v="0"/>
    <x v="0"/>
    <n v="0"/>
  </r>
  <r>
    <x v="0"/>
    <x v="23"/>
    <x v="23"/>
    <n v="22"/>
    <s v="CWF"/>
    <x v="1"/>
    <s v="Fall Cowlitz Hat"/>
    <x v="0"/>
    <x v="0"/>
    <x v="0"/>
    <n v="0"/>
  </r>
  <r>
    <x v="0"/>
    <x v="23"/>
    <x v="23"/>
    <n v="22"/>
    <s v="CWF"/>
    <x v="1"/>
    <s v="Fall Cowlitz Hat"/>
    <x v="1"/>
    <x v="0"/>
    <x v="0"/>
    <n v="353.43"/>
  </r>
  <r>
    <x v="0"/>
    <x v="23"/>
    <x v="23"/>
    <n v="22"/>
    <s v="CWF"/>
    <x v="1"/>
    <s v="Fall Cowlitz Hat"/>
    <x v="2"/>
    <x v="0"/>
    <x v="0"/>
    <n v="340.71"/>
  </r>
  <r>
    <x v="0"/>
    <x v="23"/>
    <x v="23"/>
    <n v="22"/>
    <s v="CWF"/>
    <x v="1"/>
    <s v="Fall Cowlitz Hat"/>
    <x v="3"/>
    <x v="0"/>
    <x v="0"/>
    <n v="282.83"/>
  </r>
  <r>
    <x v="1"/>
    <x v="23"/>
    <x v="23"/>
    <n v="22"/>
    <s v="CWF"/>
    <x v="1"/>
    <s v="Fall Cowlitz Hat"/>
    <x v="0"/>
    <x v="0"/>
    <x v="0"/>
    <n v="0"/>
  </r>
  <r>
    <x v="1"/>
    <x v="23"/>
    <x v="23"/>
    <n v="22"/>
    <s v="CWF"/>
    <x v="1"/>
    <s v="Fall Cowlitz Hat"/>
    <x v="1"/>
    <x v="0"/>
    <x v="0"/>
    <n v="705.57"/>
  </r>
  <r>
    <x v="1"/>
    <x v="23"/>
    <x v="23"/>
    <n v="22"/>
    <s v="CWF"/>
    <x v="1"/>
    <s v="Fall Cowlitz Hat"/>
    <x v="2"/>
    <x v="0"/>
    <x v="0"/>
    <n v="256.95"/>
  </r>
  <r>
    <x v="1"/>
    <x v="23"/>
    <x v="23"/>
    <n v="22"/>
    <s v="CWF"/>
    <x v="1"/>
    <s v="Fall Cowlitz Hat"/>
    <x v="3"/>
    <x v="0"/>
    <x v="0"/>
    <n v="30.28"/>
  </r>
  <r>
    <x v="2"/>
    <x v="23"/>
    <x v="23"/>
    <n v="22"/>
    <s v="CWF"/>
    <x v="1"/>
    <s v="Fall Cowlitz Hat"/>
    <x v="0"/>
    <x v="0"/>
    <x v="0"/>
    <n v="0"/>
  </r>
  <r>
    <x v="2"/>
    <x v="23"/>
    <x v="23"/>
    <n v="22"/>
    <s v="CWF"/>
    <x v="1"/>
    <s v="Fall Cowlitz Hat"/>
    <x v="1"/>
    <x v="0"/>
    <x v="0"/>
    <n v="771.88"/>
  </r>
  <r>
    <x v="2"/>
    <x v="23"/>
    <x v="23"/>
    <n v="22"/>
    <s v="CWF"/>
    <x v="1"/>
    <s v="Fall Cowlitz Hat"/>
    <x v="2"/>
    <x v="0"/>
    <x v="0"/>
    <n v="1359.09"/>
  </r>
  <r>
    <x v="2"/>
    <x v="23"/>
    <x v="23"/>
    <n v="22"/>
    <s v="CWF"/>
    <x v="1"/>
    <s v="Fall Cowlitz Hat"/>
    <x v="3"/>
    <x v="0"/>
    <x v="0"/>
    <n v="0"/>
  </r>
  <r>
    <x v="3"/>
    <x v="23"/>
    <x v="23"/>
    <n v="22"/>
    <s v="CWF"/>
    <x v="1"/>
    <s v="Fall Cowlitz Hat"/>
    <x v="0"/>
    <x v="0"/>
    <x v="0"/>
    <n v="0"/>
  </r>
  <r>
    <x v="3"/>
    <x v="23"/>
    <x v="23"/>
    <n v="22"/>
    <s v="CWF"/>
    <x v="1"/>
    <s v="Fall Cowlitz Hat"/>
    <x v="1"/>
    <x v="0"/>
    <x v="0"/>
    <n v="1077.78"/>
  </r>
  <r>
    <x v="3"/>
    <x v="23"/>
    <x v="23"/>
    <n v="22"/>
    <s v="CWF"/>
    <x v="1"/>
    <s v="Fall Cowlitz Hat"/>
    <x v="2"/>
    <x v="0"/>
    <x v="0"/>
    <n v="530.82000000000005"/>
  </r>
  <r>
    <x v="3"/>
    <x v="23"/>
    <x v="23"/>
    <n v="22"/>
    <s v="CWF"/>
    <x v="1"/>
    <s v="Fall Cowlitz Hat"/>
    <x v="3"/>
    <x v="0"/>
    <x v="0"/>
    <n v="101.6"/>
  </r>
  <r>
    <x v="4"/>
    <x v="23"/>
    <x v="23"/>
    <n v="22"/>
    <s v="CWF"/>
    <x v="1"/>
    <s v="Fall Cowlitz Hat"/>
    <x v="0"/>
    <x v="0"/>
    <x v="0"/>
    <n v="0"/>
  </r>
  <r>
    <x v="4"/>
    <x v="23"/>
    <x v="23"/>
    <n v="22"/>
    <s v="CWF"/>
    <x v="1"/>
    <s v="Fall Cowlitz Hat"/>
    <x v="1"/>
    <x v="0"/>
    <x v="0"/>
    <n v="758.01"/>
  </r>
  <r>
    <x v="4"/>
    <x v="23"/>
    <x v="23"/>
    <n v="22"/>
    <s v="CWF"/>
    <x v="1"/>
    <s v="Fall Cowlitz Hat"/>
    <x v="2"/>
    <x v="0"/>
    <x v="0"/>
    <n v="2502.83"/>
  </r>
  <r>
    <x v="4"/>
    <x v="23"/>
    <x v="23"/>
    <n v="22"/>
    <s v="CWF"/>
    <x v="1"/>
    <s v="Fall Cowlitz Hat"/>
    <x v="3"/>
    <x v="0"/>
    <x v="0"/>
    <n v="309.17"/>
  </r>
  <r>
    <x v="5"/>
    <x v="23"/>
    <x v="23"/>
    <n v="22"/>
    <s v="CWF"/>
    <x v="1"/>
    <s v="Fall Cowlitz Hat"/>
    <x v="0"/>
    <x v="0"/>
    <x v="0"/>
    <n v="0"/>
  </r>
  <r>
    <x v="5"/>
    <x v="23"/>
    <x v="23"/>
    <n v="22"/>
    <s v="CWF"/>
    <x v="1"/>
    <s v="Fall Cowlitz Hat"/>
    <x v="1"/>
    <x v="0"/>
    <x v="0"/>
    <n v="822.88"/>
  </r>
  <r>
    <x v="5"/>
    <x v="23"/>
    <x v="23"/>
    <n v="22"/>
    <s v="CWF"/>
    <x v="1"/>
    <s v="Fall Cowlitz Hat"/>
    <x v="2"/>
    <x v="0"/>
    <x v="0"/>
    <n v="685.33"/>
  </r>
  <r>
    <x v="5"/>
    <x v="23"/>
    <x v="23"/>
    <n v="22"/>
    <s v="CWF"/>
    <x v="1"/>
    <s v="Fall Cowlitz Hat"/>
    <x v="3"/>
    <x v="0"/>
    <x v="0"/>
    <n v="225.34"/>
  </r>
  <r>
    <x v="6"/>
    <x v="23"/>
    <x v="23"/>
    <n v="22"/>
    <s v="CWF"/>
    <x v="1"/>
    <s v="Fall Cowlitz Hat"/>
    <x v="0"/>
    <x v="0"/>
    <x v="0"/>
    <n v="0"/>
  </r>
  <r>
    <x v="6"/>
    <x v="23"/>
    <x v="23"/>
    <n v="22"/>
    <s v="CWF"/>
    <x v="1"/>
    <s v="Fall Cowlitz Hat"/>
    <x v="1"/>
    <x v="0"/>
    <x v="0"/>
    <n v="648.91999999999996"/>
  </r>
  <r>
    <x v="6"/>
    <x v="23"/>
    <x v="23"/>
    <n v="22"/>
    <s v="CWF"/>
    <x v="1"/>
    <s v="Fall Cowlitz Hat"/>
    <x v="2"/>
    <x v="0"/>
    <x v="0"/>
    <n v="520.13"/>
  </r>
  <r>
    <x v="6"/>
    <x v="23"/>
    <x v="23"/>
    <n v="22"/>
    <s v="CWF"/>
    <x v="1"/>
    <s v="Fall Cowlitz Hat"/>
    <x v="3"/>
    <x v="0"/>
    <x v="0"/>
    <n v="53.3"/>
  </r>
  <r>
    <x v="0"/>
    <x v="24"/>
    <x v="24"/>
    <n v="22"/>
    <s v="CWF"/>
    <x v="1"/>
    <s v="Fall Cowlitz Hat"/>
    <x v="0"/>
    <x v="0"/>
    <x v="0"/>
    <n v="0"/>
  </r>
  <r>
    <x v="0"/>
    <x v="24"/>
    <x v="24"/>
    <n v="22"/>
    <s v="CWF"/>
    <x v="1"/>
    <s v="Fall Cowlitz Hat"/>
    <x v="1"/>
    <x v="0"/>
    <x v="0"/>
    <n v="1567.28"/>
  </r>
  <r>
    <x v="0"/>
    <x v="24"/>
    <x v="24"/>
    <n v="22"/>
    <s v="CWF"/>
    <x v="1"/>
    <s v="Fall Cowlitz Hat"/>
    <x v="2"/>
    <x v="0"/>
    <x v="0"/>
    <n v="1081.27"/>
  </r>
  <r>
    <x v="0"/>
    <x v="24"/>
    <x v="24"/>
    <n v="22"/>
    <s v="CWF"/>
    <x v="1"/>
    <s v="Fall Cowlitz Hat"/>
    <x v="3"/>
    <x v="0"/>
    <x v="0"/>
    <n v="858.85"/>
  </r>
  <r>
    <x v="1"/>
    <x v="24"/>
    <x v="24"/>
    <n v="22"/>
    <s v="CWF"/>
    <x v="1"/>
    <s v="Fall Cowlitz Hat"/>
    <x v="0"/>
    <x v="0"/>
    <x v="0"/>
    <n v="0"/>
  </r>
  <r>
    <x v="1"/>
    <x v="24"/>
    <x v="24"/>
    <n v="22"/>
    <s v="CWF"/>
    <x v="1"/>
    <s v="Fall Cowlitz Hat"/>
    <x v="1"/>
    <x v="0"/>
    <x v="0"/>
    <n v="1467.62"/>
  </r>
  <r>
    <x v="1"/>
    <x v="24"/>
    <x v="24"/>
    <n v="22"/>
    <s v="CWF"/>
    <x v="1"/>
    <s v="Fall Cowlitz Hat"/>
    <x v="2"/>
    <x v="0"/>
    <x v="0"/>
    <n v="382.49"/>
  </r>
  <r>
    <x v="1"/>
    <x v="24"/>
    <x v="24"/>
    <n v="22"/>
    <s v="CWF"/>
    <x v="1"/>
    <s v="Fall Cowlitz Hat"/>
    <x v="3"/>
    <x v="0"/>
    <x v="0"/>
    <n v="43.12"/>
  </r>
  <r>
    <x v="2"/>
    <x v="24"/>
    <x v="24"/>
    <n v="22"/>
    <s v="CWF"/>
    <x v="1"/>
    <s v="Fall Cowlitz Hat"/>
    <x v="0"/>
    <x v="0"/>
    <x v="0"/>
    <n v="0"/>
  </r>
  <r>
    <x v="2"/>
    <x v="24"/>
    <x v="24"/>
    <n v="22"/>
    <s v="CWF"/>
    <x v="1"/>
    <s v="Fall Cowlitz Hat"/>
    <x v="1"/>
    <x v="0"/>
    <x v="0"/>
    <n v="778.62"/>
  </r>
  <r>
    <x v="2"/>
    <x v="24"/>
    <x v="24"/>
    <n v="22"/>
    <s v="CWF"/>
    <x v="1"/>
    <s v="Fall Cowlitz Hat"/>
    <x v="2"/>
    <x v="0"/>
    <x v="0"/>
    <n v="981.13"/>
  </r>
  <r>
    <x v="2"/>
    <x v="24"/>
    <x v="24"/>
    <n v="22"/>
    <s v="CWF"/>
    <x v="1"/>
    <s v="Fall Cowlitz Hat"/>
    <x v="3"/>
    <x v="0"/>
    <x v="0"/>
    <n v="0"/>
  </r>
  <r>
    <x v="3"/>
    <x v="24"/>
    <x v="24"/>
    <n v="22"/>
    <s v="CWF"/>
    <x v="1"/>
    <s v="Fall Cowlitz Hat"/>
    <x v="0"/>
    <x v="0"/>
    <x v="0"/>
    <n v="0"/>
  </r>
  <r>
    <x v="3"/>
    <x v="24"/>
    <x v="24"/>
    <n v="22"/>
    <s v="CWF"/>
    <x v="1"/>
    <s v="Fall Cowlitz Hat"/>
    <x v="1"/>
    <x v="0"/>
    <x v="0"/>
    <n v="1710.62"/>
  </r>
  <r>
    <x v="3"/>
    <x v="24"/>
    <x v="24"/>
    <n v="22"/>
    <s v="CWF"/>
    <x v="1"/>
    <s v="Fall Cowlitz Hat"/>
    <x v="2"/>
    <x v="0"/>
    <x v="0"/>
    <n v="602.94000000000005"/>
  </r>
  <r>
    <x v="3"/>
    <x v="24"/>
    <x v="24"/>
    <n v="22"/>
    <s v="CWF"/>
    <x v="1"/>
    <s v="Fall Cowlitz Hat"/>
    <x v="3"/>
    <x v="0"/>
    <x v="0"/>
    <n v="110.43"/>
  </r>
  <r>
    <x v="4"/>
    <x v="24"/>
    <x v="24"/>
    <n v="22"/>
    <s v="CWF"/>
    <x v="1"/>
    <s v="Fall Cowlitz Hat"/>
    <x v="0"/>
    <x v="0"/>
    <x v="0"/>
    <n v="0"/>
  </r>
  <r>
    <x v="4"/>
    <x v="24"/>
    <x v="24"/>
    <n v="22"/>
    <s v="CWF"/>
    <x v="1"/>
    <s v="Fall Cowlitz Hat"/>
    <x v="1"/>
    <x v="0"/>
    <x v="0"/>
    <n v="2230.04"/>
  </r>
  <r>
    <x v="4"/>
    <x v="24"/>
    <x v="24"/>
    <n v="22"/>
    <s v="CWF"/>
    <x v="1"/>
    <s v="Fall Cowlitz Hat"/>
    <x v="2"/>
    <x v="0"/>
    <x v="0"/>
    <n v="5269.51"/>
  </r>
  <r>
    <x v="4"/>
    <x v="24"/>
    <x v="24"/>
    <n v="22"/>
    <s v="CWF"/>
    <x v="1"/>
    <s v="Fall Cowlitz Hat"/>
    <x v="3"/>
    <x v="0"/>
    <x v="0"/>
    <n v="622.86"/>
  </r>
  <r>
    <x v="5"/>
    <x v="24"/>
    <x v="24"/>
    <n v="22"/>
    <s v="CWF"/>
    <x v="1"/>
    <s v="Fall Cowlitz Hat"/>
    <x v="0"/>
    <x v="0"/>
    <x v="0"/>
    <n v="0"/>
  </r>
  <r>
    <x v="5"/>
    <x v="24"/>
    <x v="24"/>
    <n v="22"/>
    <s v="CWF"/>
    <x v="1"/>
    <s v="Fall Cowlitz Hat"/>
    <x v="1"/>
    <x v="0"/>
    <x v="0"/>
    <n v="959.3"/>
  </r>
  <r>
    <x v="5"/>
    <x v="24"/>
    <x v="24"/>
    <n v="22"/>
    <s v="CWF"/>
    <x v="1"/>
    <s v="Fall Cowlitz Hat"/>
    <x v="2"/>
    <x v="0"/>
    <x v="0"/>
    <n v="571.76"/>
  </r>
  <r>
    <x v="5"/>
    <x v="24"/>
    <x v="24"/>
    <n v="22"/>
    <s v="CWF"/>
    <x v="1"/>
    <s v="Fall Cowlitz Hat"/>
    <x v="3"/>
    <x v="0"/>
    <x v="0"/>
    <n v="179.89"/>
  </r>
  <r>
    <x v="6"/>
    <x v="24"/>
    <x v="24"/>
    <n v="22"/>
    <s v="CWF"/>
    <x v="1"/>
    <s v="Fall Cowlitz Hat"/>
    <x v="0"/>
    <x v="0"/>
    <x v="0"/>
    <n v="0"/>
  </r>
  <r>
    <x v="6"/>
    <x v="24"/>
    <x v="24"/>
    <n v="22"/>
    <s v="CWF"/>
    <x v="1"/>
    <s v="Fall Cowlitz Hat"/>
    <x v="1"/>
    <x v="0"/>
    <x v="0"/>
    <n v="916.58"/>
  </r>
  <r>
    <x v="6"/>
    <x v="24"/>
    <x v="24"/>
    <n v="22"/>
    <s v="CWF"/>
    <x v="1"/>
    <s v="Fall Cowlitz Hat"/>
    <x v="2"/>
    <x v="0"/>
    <x v="0"/>
    <n v="525.77"/>
  </r>
  <r>
    <x v="6"/>
    <x v="24"/>
    <x v="24"/>
    <n v="22"/>
    <s v="CWF"/>
    <x v="1"/>
    <s v="Fall Cowlitz Hat"/>
    <x v="3"/>
    <x v="0"/>
    <x v="0"/>
    <n v="51.55"/>
  </r>
  <r>
    <x v="0"/>
    <x v="0"/>
    <x v="0"/>
    <n v="3"/>
    <s v="FRE"/>
    <x v="1"/>
    <s v="Fraser Early"/>
    <x v="0"/>
    <x v="0"/>
    <x v="0"/>
    <n v="0"/>
  </r>
  <r>
    <x v="0"/>
    <x v="0"/>
    <x v="0"/>
    <n v="3"/>
    <s v="FRE"/>
    <x v="1"/>
    <s v="Fraser Early"/>
    <x v="1"/>
    <x v="0"/>
    <x v="0"/>
    <n v="0"/>
  </r>
  <r>
    <x v="0"/>
    <x v="0"/>
    <x v="0"/>
    <n v="3"/>
    <s v="FRE"/>
    <x v="1"/>
    <s v="Fraser Early"/>
    <x v="2"/>
    <x v="0"/>
    <x v="0"/>
    <n v="1171.74"/>
  </r>
  <r>
    <x v="0"/>
    <x v="0"/>
    <x v="0"/>
    <n v="3"/>
    <s v="FRE"/>
    <x v="1"/>
    <s v="Fraser Early"/>
    <x v="3"/>
    <x v="0"/>
    <x v="0"/>
    <n v="0"/>
  </r>
  <r>
    <x v="1"/>
    <x v="0"/>
    <x v="0"/>
    <n v="3"/>
    <s v="FRE"/>
    <x v="1"/>
    <s v="Fraser Early"/>
    <x v="0"/>
    <x v="0"/>
    <x v="0"/>
    <n v="0"/>
  </r>
  <r>
    <x v="1"/>
    <x v="0"/>
    <x v="0"/>
    <n v="3"/>
    <s v="FRE"/>
    <x v="1"/>
    <s v="Fraser Early"/>
    <x v="1"/>
    <x v="0"/>
    <x v="0"/>
    <n v="0"/>
  </r>
  <r>
    <x v="1"/>
    <x v="0"/>
    <x v="0"/>
    <n v="3"/>
    <s v="FRE"/>
    <x v="1"/>
    <s v="Fraser Early"/>
    <x v="2"/>
    <x v="0"/>
    <x v="0"/>
    <n v="713.35"/>
  </r>
  <r>
    <x v="1"/>
    <x v="0"/>
    <x v="0"/>
    <n v="3"/>
    <s v="FRE"/>
    <x v="1"/>
    <s v="Fraser Early"/>
    <x v="3"/>
    <x v="0"/>
    <x v="0"/>
    <n v="0"/>
  </r>
  <r>
    <x v="2"/>
    <x v="0"/>
    <x v="0"/>
    <n v="3"/>
    <s v="FRE"/>
    <x v="1"/>
    <s v="Fraser Early"/>
    <x v="0"/>
    <x v="0"/>
    <x v="0"/>
    <n v="0"/>
  </r>
  <r>
    <x v="2"/>
    <x v="0"/>
    <x v="0"/>
    <n v="3"/>
    <s v="FRE"/>
    <x v="1"/>
    <s v="Fraser Early"/>
    <x v="1"/>
    <x v="0"/>
    <x v="0"/>
    <n v="0"/>
  </r>
  <r>
    <x v="2"/>
    <x v="0"/>
    <x v="0"/>
    <n v="3"/>
    <s v="FRE"/>
    <x v="1"/>
    <s v="Fraser Early"/>
    <x v="2"/>
    <x v="0"/>
    <x v="0"/>
    <n v="1176.48"/>
  </r>
  <r>
    <x v="2"/>
    <x v="0"/>
    <x v="0"/>
    <n v="3"/>
    <s v="FRE"/>
    <x v="1"/>
    <s v="Fraser Early"/>
    <x v="3"/>
    <x v="0"/>
    <x v="0"/>
    <n v="0"/>
  </r>
  <r>
    <x v="3"/>
    <x v="0"/>
    <x v="0"/>
    <n v="3"/>
    <s v="FRE"/>
    <x v="1"/>
    <s v="Fraser Early"/>
    <x v="0"/>
    <x v="0"/>
    <x v="0"/>
    <n v="0"/>
  </r>
  <r>
    <x v="3"/>
    <x v="0"/>
    <x v="0"/>
    <n v="3"/>
    <s v="FRE"/>
    <x v="1"/>
    <s v="Fraser Early"/>
    <x v="1"/>
    <x v="0"/>
    <x v="0"/>
    <n v="0"/>
  </r>
  <r>
    <x v="3"/>
    <x v="0"/>
    <x v="0"/>
    <n v="3"/>
    <s v="FRE"/>
    <x v="1"/>
    <s v="Fraser Early"/>
    <x v="2"/>
    <x v="0"/>
    <x v="0"/>
    <n v="540.91999999999996"/>
  </r>
  <r>
    <x v="3"/>
    <x v="0"/>
    <x v="0"/>
    <n v="3"/>
    <s v="FRE"/>
    <x v="1"/>
    <s v="Fraser Early"/>
    <x v="3"/>
    <x v="0"/>
    <x v="0"/>
    <n v="0"/>
  </r>
  <r>
    <x v="4"/>
    <x v="0"/>
    <x v="0"/>
    <n v="3"/>
    <s v="FRE"/>
    <x v="1"/>
    <s v="Fraser Early"/>
    <x v="0"/>
    <x v="0"/>
    <x v="0"/>
    <n v="0"/>
  </r>
  <r>
    <x v="4"/>
    <x v="0"/>
    <x v="0"/>
    <n v="3"/>
    <s v="FRE"/>
    <x v="1"/>
    <s v="Fraser Early"/>
    <x v="1"/>
    <x v="0"/>
    <x v="0"/>
    <n v="0"/>
  </r>
  <r>
    <x v="4"/>
    <x v="0"/>
    <x v="0"/>
    <n v="3"/>
    <s v="FRE"/>
    <x v="1"/>
    <s v="Fraser Early"/>
    <x v="2"/>
    <x v="0"/>
    <x v="0"/>
    <n v="825.16"/>
  </r>
  <r>
    <x v="4"/>
    <x v="0"/>
    <x v="0"/>
    <n v="3"/>
    <s v="FRE"/>
    <x v="1"/>
    <s v="Fraser Early"/>
    <x v="3"/>
    <x v="0"/>
    <x v="0"/>
    <n v="0"/>
  </r>
  <r>
    <x v="5"/>
    <x v="0"/>
    <x v="0"/>
    <n v="3"/>
    <s v="FRE"/>
    <x v="1"/>
    <s v="Fraser Early"/>
    <x v="0"/>
    <x v="0"/>
    <x v="0"/>
    <n v="0"/>
  </r>
  <r>
    <x v="5"/>
    <x v="0"/>
    <x v="0"/>
    <n v="3"/>
    <s v="FRE"/>
    <x v="1"/>
    <s v="Fraser Early"/>
    <x v="1"/>
    <x v="0"/>
    <x v="0"/>
    <n v="0"/>
  </r>
  <r>
    <x v="5"/>
    <x v="0"/>
    <x v="0"/>
    <n v="3"/>
    <s v="FRE"/>
    <x v="1"/>
    <s v="Fraser Early"/>
    <x v="2"/>
    <x v="0"/>
    <x v="0"/>
    <n v="475.35"/>
  </r>
  <r>
    <x v="5"/>
    <x v="0"/>
    <x v="0"/>
    <n v="3"/>
    <s v="FRE"/>
    <x v="1"/>
    <s v="Fraser Early"/>
    <x v="3"/>
    <x v="0"/>
    <x v="0"/>
    <n v="0"/>
  </r>
  <r>
    <x v="6"/>
    <x v="0"/>
    <x v="0"/>
    <n v="3"/>
    <s v="FRE"/>
    <x v="1"/>
    <s v="Fraser Early"/>
    <x v="0"/>
    <x v="0"/>
    <x v="0"/>
    <n v="0"/>
  </r>
  <r>
    <x v="6"/>
    <x v="0"/>
    <x v="0"/>
    <n v="3"/>
    <s v="FRE"/>
    <x v="1"/>
    <s v="Fraser Early"/>
    <x v="1"/>
    <x v="0"/>
    <x v="0"/>
    <n v="0"/>
  </r>
  <r>
    <x v="6"/>
    <x v="0"/>
    <x v="0"/>
    <n v="3"/>
    <s v="FRE"/>
    <x v="1"/>
    <s v="Fraser Early"/>
    <x v="2"/>
    <x v="0"/>
    <x v="0"/>
    <n v="525.09"/>
  </r>
  <r>
    <x v="6"/>
    <x v="0"/>
    <x v="0"/>
    <n v="3"/>
    <s v="FRE"/>
    <x v="1"/>
    <s v="Fraser Early"/>
    <x v="3"/>
    <x v="0"/>
    <x v="0"/>
    <n v="0"/>
  </r>
  <r>
    <x v="0"/>
    <x v="1"/>
    <x v="1"/>
    <n v="3"/>
    <s v="FRE"/>
    <x v="1"/>
    <s v="Fraser Early"/>
    <x v="0"/>
    <x v="0"/>
    <x v="0"/>
    <n v="0"/>
  </r>
  <r>
    <x v="0"/>
    <x v="1"/>
    <x v="1"/>
    <n v="3"/>
    <s v="FRE"/>
    <x v="1"/>
    <s v="Fraser Early"/>
    <x v="1"/>
    <x v="0"/>
    <x v="0"/>
    <n v="0"/>
  </r>
  <r>
    <x v="0"/>
    <x v="1"/>
    <x v="1"/>
    <n v="3"/>
    <s v="FRE"/>
    <x v="1"/>
    <s v="Fraser Early"/>
    <x v="2"/>
    <x v="0"/>
    <x v="0"/>
    <n v="565.02"/>
  </r>
  <r>
    <x v="0"/>
    <x v="1"/>
    <x v="1"/>
    <n v="3"/>
    <s v="FRE"/>
    <x v="1"/>
    <s v="Fraser Early"/>
    <x v="3"/>
    <x v="0"/>
    <x v="0"/>
    <n v="0"/>
  </r>
  <r>
    <x v="1"/>
    <x v="1"/>
    <x v="1"/>
    <n v="3"/>
    <s v="FRE"/>
    <x v="1"/>
    <s v="Fraser Early"/>
    <x v="0"/>
    <x v="0"/>
    <x v="0"/>
    <n v="0"/>
  </r>
  <r>
    <x v="1"/>
    <x v="1"/>
    <x v="1"/>
    <n v="3"/>
    <s v="FRE"/>
    <x v="1"/>
    <s v="Fraser Early"/>
    <x v="1"/>
    <x v="0"/>
    <x v="0"/>
    <n v="0"/>
  </r>
  <r>
    <x v="1"/>
    <x v="1"/>
    <x v="1"/>
    <n v="3"/>
    <s v="FRE"/>
    <x v="1"/>
    <s v="Fraser Early"/>
    <x v="2"/>
    <x v="0"/>
    <x v="0"/>
    <n v="350.08"/>
  </r>
  <r>
    <x v="1"/>
    <x v="1"/>
    <x v="1"/>
    <n v="3"/>
    <s v="FRE"/>
    <x v="1"/>
    <s v="Fraser Early"/>
    <x v="3"/>
    <x v="0"/>
    <x v="0"/>
    <n v="0"/>
  </r>
  <r>
    <x v="2"/>
    <x v="1"/>
    <x v="1"/>
    <n v="3"/>
    <s v="FRE"/>
    <x v="1"/>
    <s v="Fraser Early"/>
    <x v="0"/>
    <x v="0"/>
    <x v="0"/>
    <n v="0"/>
  </r>
  <r>
    <x v="2"/>
    <x v="1"/>
    <x v="1"/>
    <n v="3"/>
    <s v="FRE"/>
    <x v="1"/>
    <s v="Fraser Early"/>
    <x v="1"/>
    <x v="0"/>
    <x v="0"/>
    <n v="0"/>
  </r>
  <r>
    <x v="2"/>
    <x v="1"/>
    <x v="1"/>
    <n v="3"/>
    <s v="FRE"/>
    <x v="1"/>
    <s v="Fraser Early"/>
    <x v="2"/>
    <x v="0"/>
    <x v="0"/>
    <n v="508.66"/>
  </r>
  <r>
    <x v="2"/>
    <x v="1"/>
    <x v="1"/>
    <n v="3"/>
    <s v="FRE"/>
    <x v="1"/>
    <s v="Fraser Early"/>
    <x v="3"/>
    <x v="0"/>
    <x v="0"/>
    <n v="0"/>
  </r>
  <r>
    <x v="3"/>
    <x v="1"/>
    <x v="1"/>
    <n v="3"/>
    <s v="FRE"/>
    <x v="1"/>
    <s v="Fraser Early"/>
    <x v="0"/>
    <x v="0"/>
    <x v="0"/>
    <n v="0"/>
  </r>
  <r>
    <x v="3"/>
    <x v="1"/>
    <x v="1"/>
    <n v="3"/>
    <s v="FRE"/>
    <x v="1"/>
    <s v="Fraser Early"/>
    <x v="1"/>
    <x v="0"/>
    <x v="0"/>
    <n v="0"/>
  </r>
  <r>
    <x v="3"/>
    <x v="1"/>
    <x v="1"/>
    <n v="3"/>
    <s v="FRE"/>
    <x v="1"/>
    <s v="Fraser Early"/>
    <x v="2"/>
    <x v="0"/>
    <x v="0"/>
    <n v="551.75"/>
  </r>
  <r>
    <x v="3"/>
    <x v="1"/>
    <x v="1"/>
    <n v="3"/>
    <s v="FRE"/>
    <x v="1"/>
    <s v="Fraser Early"/>
    <x v="3"/>
    <x v="0"/>
    <x v="0"/>
    <n v="0"/>
  </r>
  <r>
    <x v="4"/>
    <x v="1"/>
    <x v="1"/>
    <n v="3"/>
    <s v="FRE"/>
    <x v="1"/>
    <s v="Fraser Early"/>
    <x v="0"/>
    <x v="0"/>
    <x v="0"/>
    <n v="0"/>
  </r>
  <r>
    <x v="4"/>
    <x v="1"/>
    <x v="1"/>
    <n v="3"/>
    <s v="FRE"/>
    <x v="1"/>
    <s v="Fraser Early"/>
    <x v="1"/>
    <x v="0"/>
    <x v="0"/>
    <n v="0"/>
  </r>
  <r>
    <x v="4"/>
    <x v="1"/>
    <x v="1"/>
    <n v="3"/>
    <s v="FRE"/>
    <x v="1"/>
    <s v="Fraser Early"/>
    <x v="2"/>
    <x v="0"/>
    <x v="0"/>
    <n v="491.83"/>
  </r>
  <r>
    <x v="4"/>
    <x v="1"/>
    <x v="1"/>
    <n v="3"/>
    <s v="FRE"/>
    <x v="1"/>
    <s v="Fraser Early"/>
    <x v="3"/>
    <x v="0"/>
    <x v="0"/>
    <n v="0"/>
  </r>
  <r>
    <x v="5"/>
    <x v="1"/>
    <x v="1"/>
    <n v="3"/>
    <s v="FRE"/>
    <x v="1"/>
    <s v="Fraser Early"/>
    <x v="0"/>
    <x v="0"/>
    <x v="0"/>
    <n v="0"/>
  </r>
  <r>
    <x v="5"/>
    <x v="1"/>
    <x v="1"/>
    <n v="3"/>
    <s v="FRE"/>
    <x v="1"/>
    <s v="Fraser Early"/>
    <x v="1"/>
    <x v="0"/>
    <x v="0"/>
    <n v="0"/>
  </r>
  <r>
    <x v="5"/>
    <x v="1"/>
    <x v="1"/>
    <n v="3"/>
    <s v="FRE"/>
    <x v="1"/>
    <s v="Fraser Early"/>
    <x v="2"/>
    <x v="0"/>
    <x v="0"/>
    <n v="301.49"/>
  </r>
  <r>
    <x v="5"/>
    <x v="1"/>
    <x v="1"/>
    <n v="3"/>
    <s v="FRE"/>
    <x v="1"/>
    <s v="Fraser Early"/>
    <x v="3"/>
    <x v="0"/>
    <x v="0"/>
    <n v="0"/>
  </r>
  <r>
    <x v="6"/>
    <x v="1"/>
    <x v="1"/>
    <n v="3"/>
    <s v="FRE"/>
    <x v="1"/>
    <s v="Fraser Early"/>
    <x v="0"/>
    <x v="0"/>
    <x v="0"/>
    <n v="0"/>
  </r>
  <r>
    <x v="6"/>
    <x v="1"/>
    <x v="1"/>
    <n v="3"/>
    <s v="FRE"/>
    <x v="1"/>
    <s v="Fraser Early"/>
    <x v="1"/>
    <x v="0"/>
    <x v="0"/>
    <n v="0"/>
  </r>
  <r>
    <x v="6"/>
    <x v="1"/>
    <x v="1"/>
    <n v="3"/>
    <s v="FRE"/>
    <x v="1"/>
    <s v="Fraser Early"/>
    <x v="2"/>
    <x v="0"/>
    <x v="0"/>
    <n v="242.27"/>
  </r>
  <r>
    <x v="6"/>
    <x v="1"/>
    <x v="1"/>
    <n v="3"/>
    <s v="FRE"/>
    <x v="1"/>
    <s v="Fraser Early"/>
    <x v="3"/>
    <x v="0"/>
    <x v="0"/>
    <n v="0"/>
  </r>
  <r>
    <x v="0"/>
    <x v="2"/>
    <x v="2"/>
    <n v="3"/>
    <s v="FRE"/>
    <x v="1"/>
    <s v="Fraser Early"/>
    <x v="0"/>
    <x v="0"/>
    <x v="0"/>
    <n v="0"/>
  </r>
  <r>
    <x v="0"/>
    <x v="2"/>
    <x v="2"/>
    <n v="3"/>
    <s v="FRE"/>
    <x v="1"/>
    <s v="Fraser Early"/>
    <x v="1"/>
    <x v="0"/>
    <x v="0"/>
    <n v="176.35"/>
  </r>
  <r>
    <x v="0"/>
    <x v="2"/>
    <x v="2"/>
    <n v="3"/>
    <s v="FRE"/>
    <x v="1"/>
    <s v="Fraser Early"/>
    <x v="2"/>
    <x v="0"/>
    <x v="0"/>
    <n v="7019.6"/>
  </r>
  <r>
    <x v="0"/>
    <x v="2"/>
    <x v="2"/>
    <n v="3"/>
    <s v="FRE"/>
    <x v="1"/>
    <s v="Fraser Early"/>
    <x v="3"/>
    <x v="0"/>
    <x v="0"/>
    <n v="2072.96"/>
  </r>
  <r>
    <x v="1"/>
    <x v="2"/>
    <x v="2"/>
    <n v="3"/>
    <s v="FRE"/>
    <x v="1"/>
    <s v="Fraser Early"/>
    <x v="0"/>
    <x v="0"/>
    <x v="0"/>
    <n v="0"/>
  </r>
  <r>
    <x v="1"/>
    <x v="2"/>
    <x v="2"/>
    <n v="3"/>
    <s v="FRE"/>
    <x v="1"/>
    <s v="Fraser Early"/>
    <x v="1"/>
    <x v="0"/>
    <x v="0"/>
    <n v="126.52"/>
  </r>
  <r>
    <x v="1"/>
    <x v="2"/>
    <x v="2"/>
    <n v="3"/>
    <s v="FRE"/>
    <x v="1"/>
    <s v="Fraser Early"/>
    <x v="2"/>
    <x v="0"/>
    <x v="0"/>
    <n v="4782.08"/>
  </r>
  <r>
    <x v="1"/>
    <x v="2"/>
    <x v="2"/>
    <n v="3"/>
    <s v="FRE"/>
    <x v="1"/>
    <s v="Fraser Early"/>
    <x v="3"/>
    <x v="0"/>
    <x v="0"/>
    <n v="1170.77"/>
  </r>
  <r>
    <x v="2"/>
    <x v="2"/>
    <x v="2"/>
    <n v="3"/>
    <s v="FRE"/>
    <x v="1"/>
    <s v="Fraser Early"/>
    <x v="0"/>
    <x v="0"/>
    <x v="0"/>
    <n v="0"/>
  </r>
  <r>
    <x v="2"/>
    <x v="2"/>
    <x v="2"/>
    <n v="3"/>
    <s v="FRE"/>
    <x v="1"/>
    <s v="Fraser Early"/>
    <x v="1"/>
    <x v="0"/>
    <x v="0"/>
    <n v="390.84"/>
  </r>
  <r>
    <x v="2"/>
    <x v="2"/>
    <x v="2"/>
    <n v="3"/>
    <s v="FRE"/>
    <x v="1"/>
    <s v="Fraser Early"/>
    <x v="2"/>
    <x v="0"/>
    <x v="0"/>
    <n v="6827.49"/>
  </r>
  <r>
    <x v="2"/>
    <x v="2"/>
    <x v="2"/>
    <n v="3"/>
    <s v="FRE"/>
    <x v="1"/>
    <s v="Fraser Early"/>
    <x v="3"/>
    <x v="0"/>
    <x v="0"/>
    <n v="1542.72"/>
  </r>
  <r>
    <x v="3"/>
    <x v="2"/>
    <x v="2"/>
    <n v="3"/>
    <s v="FRE"/>
    <x v="1"/>
    <s v="Fraser Early"/>
    <x v="0"/>
    <x v="0"/>
    <x v="0"/>
    <n v="0"/>
  </r>
  <r>
    <x v="3"/>
    <x v="2"/>
    <x v="2"/>
    <n v="3"/>
    <s v="FRE"/>
    <x v="1"/>
    <s v="Fraser Early"/>
    <x v="1"/>
    <x v="0"/>
    <x v="0"/>
    <n v="311.8"/>
  </r>
  <r>
    <x v="3"/>
    <x v="2"/>
    <x v="2"/>
    <n v="3"/>
    <s v="FRE"/>
    <x v="1"/>
    <s v="Fraser Early"/>
    <x v="2"/>
    <x v="0"/>
    <x v="0"/>
    <n v="8783.98"/>
  </r>
  <r>
    <x v="3"/>
    <x v="2"/>
    <x v="2"/>
    <n v="3"/>
    <s v="FRE"/>
    <x v="1"/>
    <s v="Fraser Early"/>
    <x v="3"/>
    <x v="0"/>
    <x v="0"/>
    <n v="1794.34"/>
  </r>
  <r>
    <x v="4"/>
    <x v="2"/>
    <x v="2"/>
    <n v="3"/>
    <s v="FRE"/>
    <x v="1"/>
    <s v="Fraser Early"/>
    <x v="0"/>
    <x v="0"/>
    <x v="0"/>
    <n v="0"/>
  </r>
  <r>
    <x v="4"/>
    <x v="2"/>
    <x v="2"/>
    <n v="3"/>
    <s v="FRE"/>
    <x v="1"/>
    <s v="Fraser Early"/>
    <x v="1"/>
    <x v="0"/>
    <x v="0"/>
    <n v="174.2"/>
  </r>
  <r>
    <x v="4"/>
    <x v="2"/>
    <x v="2"/>
    <n v="3"/>
    <s v="FRE"/>
    <x v="1"/>
    <s v="Fraser Early"/>
    <x v="2"/>
    <x v="0"/>
    <x v="0"/>
    <n v="6894.95"/>
  </r>
  <r>
    <x v="4"/>
    <x v="2"/>
    <x v="2"/>
    <n v="3"/>
    <s v="FRE"/>
    <x v="1"/>
    <s v="Fraser Early"/>
    <x v="3"/>
    <x v="0"/>
    <x v="0"/>
    <n v="1921.76"/>
  </r>
  <r>
    <x v="5"/>
    <x v="2"/>
    <x v="2"/>
    <n v="3"/>
    <s v="FRE"/>
    <x v="1"/>
    <s v="Fraser Early"/>
    <x v="0"/>
    <x v="0"/>
    <x v="0"/>
    <n v="0"/>
  </r>
  <r>
    <x v="5"/>
    <x v="2"/>
    <x v="2"/>
    <n v="3"/>
    <s v="FRE"/>
    <x v="1"/>
    <s v="Fraser Early"/>
    <x v="1"/>
    <x v="0"/>
    <x v="0"/>
    <n v="401.09"/>
  </r>
  <r>
    <x v="5"/>
    <x v="2"/>
    <x v="2"/>
    <n v="3"/>
    <s v="FRE"/>
    <x v="1"/>
    <s v="Fraser Early"/>
    <x v="2"/>
    <x v="0"/>
    <x v="0"/>
    <n v="6414.49"/>
  </r>
  <r>
    <x v="5"/>
    <x v="2"/>
    <x v="2"/>
    <n v="3"/>
    <s v="FRE"/>
    <x v="1"/>
    <s v="Fraser Early"/>
    <x v="3"/>
    <x v="0"/>
    <x v="0"/>
    <n v="2284.0100000000002"/>
  </r>
  <r>
    <x v="6"/>
    <x v="2"/>
    <x v="2"/>
    <n v="3"/>
    <s v="FRE"/>
    <x v="1"/>
    <s v="Fraser Early"/>
    <x v="0"/>
    <x v="0"/>
    <x v="0"/>
    <n v="0"/>
  </r>
  <r>
    <x v="6"/>
    <x v="2"/>
    <x v="2"/>
    <n v="3"/>
    <s v="FRE"/>
    <x v="1"/>
    <s v="Fraser Early"/>
    <x v="1"/>
    <x v="0"/>
    <x v="0"/>
    <n v="216.19"/>
  </r>
  <r>
    <x v="6"/>
    <x v="2"/>
    <x v="2"/>
    <n v="3"/>
    <s v="FRE"/>
    <x v="1"/>
    <s v="Fraser Early"/>
    <x v="2"/>
    <x v="0"/>
    <x v="0"/>
    <n v="3878.77"/>
  </r>
  <r>
    <x v="6"/>
    <x v="2"/>
    <x v="2"/>
    <n v="3"/>
    <s v="FRE"/>
    <x v="1"/>
    <s v="Fraser Early"/>
    <x v="3"/>
    <x v="0"/>
    <x v="0"/>
    <n v="747.34"/>
  </r>
  <r>
    <x v="0"/>
    <x v="3"/>
    <x v="3"/>
    <n v="3"/>
    <s v="FRE"/>
    <x v="1"/>
    <s v="Fraser Early"/>
    <x v="0"/>
    <x v="0"/>
    <x v="0"/>
    <n v="135.07"/>
  </r>
  <r>
    <x v="0"/>
    <x v="3"/>
    <x v="3"/>
    <n v="3"/>
    <s v="FRE"/>
    <x v="1"/>
    <s v="Fraser Early"/>
    <x v="1"/>
    <x v="0"/>
    <x v="0"/>
    <n v="88.7"/>
  </r>
  <r>
    <x v="0"/>
    <x v="3"/>
    <x v="3"/>
    <n v="3"/>
    <s v="FRE"/>
    <x v="1"/>
    <s v="Fraser Early"/>
    <x v="2"/>
    <x v="0"/>
    <x v="0"/>
    <n v="0"/>
  </r>
  <r>
    <x v="0"/>
    <x v="3"/>
    <x v="3"/>
    <n v="3"/>
    <s v="FRE"/>
    <x v="1"/>
    <s v="Fraser Early"/>
    <x v="3"/>
    <x v="0"/>
    <x v="0"/>
    <n v="0"/>
  </r>
  <r>
    <x v="1"/>
    <x v="3"/>
    <x v="3"/>
    <n v="3"/>
    <s v="FRE"/>
    <x v="1"/>
    <s v="Fraser Early"/>
    <x v="0"/>
    <x v="0"/>
    <x v="0"/>
    <n v="36.32"/>
  </r>
  <r>
    <x v="1"/>
    <x v="3"/>
    <x v="3"/>
    <n v="3"/>
    <s v="FRE"/>
    <x v="1"/>
    <s v="Fraser Early"/>
    <x v="1"/>
    <x v="0"/>
    <x v="0"/>
    <n v="21.82"/>
  </r>
  <r>
    <x v="1"/>
    <x v="3"/>
    <x v="3"/>
    <n v="3"/>
    <s v="FRE"/>
    <x v="1"/>
    <s v="Fraser Early"/>
    <x v="2"/>
    <x v="0"/>
    <x v="0"/>
    <n v="0"/>
  </r>
  <r>
    <x v="1"/>
    <x v="3"/>
    <x v="3"/>
    <n v="3"/>
    <s v="FRE"/>
    <x v="1"/>
    <s v="Fraser Early"/>
    <x v="3"/>
    <x v="0"/>
    <x v="0"/>
    <n v="0"/>
  </r>
  <r>
    <x v="2"/>
    <x v="3"/>
    <x v="3"/>
    <n v="3"/>
    <s v="FRE"/>
    <x v="1"/>
    <s v="Fraser Early"/>
    <x v="0"/>
    <x v="0"/>
    <x v="0"/>
    <n v="67.02"/>
  </r>
  <r>
    <x v="2"/>
    <x v="3"/>
    <x v="3"/>
    <n v="3"/>
    <s v="FRE"/>
    <x v="1"/>
    <s v="Fraser Early"/>
    <x v="1"/>
    <x v="0"/>
    <x v="0"/>
    <n v="55.53"/>
  </r>
  <r>
    <x v="2"/>
    <x v="3"/>
    <x v="3"/>
    <n v="3"/>
    <s v="FRE"/>
    <x v="1"/>
    <s v="Fraser Early"/>
    <x v="2"/>
    <x v="0"/>
    <x v="0"/>
    <n v="0"/>
  </r>
  <r>
    <x v="2"/>
    <x v="3"/>
    <x v="3"/>
    <n v="3"/>
    <s v="FRE"/>
    <x v="1"/>
    <s v="Fraser Early"/>
    <x v="3"/>
    <x v="0"/>
    <x v="0"/>
    <n v="0"/>
  </r>
  <r>
    <x v="3"/>
    <x v="3"/>
    <x v="3"/>
    <n v="3"/>
    <s v="FRE"/>
    <x v="1"/>
    <s v="Fraser Early"/>
    <x v="0"/>
    <x v="0"/>
    <x v="0"/>
    <n v="26.84"/>
  </r>
  <r>
    <x v="3"/>
    <x v="3"/>
    <x v="3"/>
    <n v="3"/>
    <s v="FRE"/>
    <x v="1"/>
    <s v="Fraser Early"/>
    <x v="1"/>
    <x v="0"/>
    <x v="0"/>
    <n v="27.72"/>
  </r>
  <r>
    <x v="3"/>
    <x v="3"/>
    <x v="3"/>
    <n v="3"/>
    <s v="FRE"/>
    <x v="1"/>
    <s v="Fraser Early"/>
    <x v="2"/>
    <x v="0"/>
    <x v="0"/>
    <n v="0"/>
  </r>
  <r>
    <x v="3"/>
    <x v="3"/>
    <x v="3"/>
    <n v="3"/>
    <s v="FRE"/>
    <x v="1"/>
    <s v="Fraser Early"/>
    <x v="3"/>
    <x v="0"/>
    <x v="0"/>
    <n v="0"/>
  </r>
  <r>
    <x v="4"/>
    <x v="3"/>
    <x v="3"/>
    <n v="3"/>
    <s v="FRE"/>
    <x v="1"/>
    <s v="Fraser Early"/>
    <x v="0"/>
    <x v="0"/>
    <x v="0"/>
    <n v="92.86"/>
  </r>
  <r>
    <x v="4"/>
    <x v="3"/>
    <x v="3"/>
    <n v="3"/>
    <s v="FRE"/>
    <x v="1"/>
    <s v="Fraser Early"/>
    <x v="1"/>
    <x v="0"/>
    <x v="0"/>
    <n v="53.26"/>
  </r>
  <r>
    <x v="4"/>
    <x v="3"/>
    <x v="3"/>
    <n v="3"/>
    <s v="FRE"/>
    <x v="1"/>
    <s v="Fraser Early"/>
    <x v="2"/>
    <x v="0"/>
    <x v="0"/>
    <n v="0"/>
  </r>
  <r>
    <x v="4"/>
    <x v="3"/>
    <x v="3"/>
    <n v="3"/>
    <s v="FRE"/>
    <x v="1"/>
    <s v="Fraser Early"/>
    <x v="3"/>
    <x v="0"/>
    <x v="0"/>
    <n v="0"/>
  </r>
  <r>
    <x v="5"/>
    <x v="3"/>
    <x v="3"/>
    <n v="3"/>
    <s v="FRE"/>
    <x v="1"/>
    <s v="Fraser Early"/>
    <x v="0"/>
    <x v="0"/>
    <x v="0"/>
    <n v="57.75"/>
  </r>
  <r>
    <x v="5"/>
    <x v="3"/>
    <x v="3"/>
    <n v="3"/>
    <s v="FRE"/>
    <x v="1"/>
    <s v="Fraser Early"/>
    <x v="1"/>
    <x v="0"/>
    <x v="0"/>
    <n v="32.76"/>
  </r>
  <r>
    <x v="5"/>
    <x v="3"/>
    <x v="3"/>
    <n v="3"/>
    <s v="FRE"/>
    <x v="1"/>
    <s v="Fraser Early"/>
    <x v="2"/>
    <x v="0"/>
    <x v="0"/>
    <n v="0"/>
  </r>
  <r>
    <x v="5"/>
    <x v="3"/>
    <x v="3"/>
    <n v="3"/>
    <s v="FRE"/>
    <x v="1"/>
    <s v="Fraser Early"/>
    <x v="3"/>
    <x v="0"/>
    <x v="0"/>
    <n v="0"/>
  </r>
  <r>
    <x v="6"/>
    <x v="3"/>
    <x v="3"/>
    <n v="3"/>
    <s v="FRE"/>
    <x v="1"/>
    <s v="Fraser Early"/>
    <x v="0"/>
    <x v="0"/>
    <x v="0"/>
    <n v="78.86"/>
  </r>
  <r>
    <x v="6"/>
    <x v="3"/>
    <x v="3"/>
    <n v="3"/>
    <s v="FRE"/>
    <x v="1"/>
    <s v="Fraser Early"/>
    <x v="1"/>
    <x v="0"/>
    <x v="0"/>
    <n v="57.99"/>
  </r>
  <r>
    <x v="6"/>
    <x v="3"/>
    <x v="3"/>
    <n v="3"/>
    <s v="FRE"/>
    <x v="1"/>
    <s v="Fraser Early"/>
    <x v="2"/>
    <x v="0"/>
    <x v="0"/>
    <n v="0"/>
  </r>
  <r>
    <x v="6"/>
    <x v="3"/>
    <x v="3"/>
    <n v="3"/>
    <s v="FRE"/>
    <x v="1"/>
    <s v="Fraser Early"/>
    <x v="3"/>
    <x v="0"/>
    <x v="0"/>
    <n v="0"/>
  </r>
  <r>
    <x v="0"/>
    <x v="4"/>
    <x v="4"/>
    <n v="3"/>
    <s v="FRE"/>
    <x v="1"/>
    <s v="Fraser Early"/>
    <x v="0"/>
    <x v="0"/>
    <x v="0"/>
    <n v="0"/>
  </r>
  <r>
    <x v="0"/>
    <x v="4"/>
    <x v="4"/>
    <n v="3"/>
    <s v="FRE"/>
    <x v="1"/>
    <s v="Fraser Early"/>
    <x v="1"/>
    <x v="0"/>
    <x v="0"/>
    <n v="0"/>
  </r>
  <r>
    <x v="0"/>
    <x v="4"/>
    <x v="4"/>
    <n v="3"/>
    <s v="FRE"/>
    <x v="1"/>
    <s v="Fraser Early"/>
    <x v="2"/>
    <x v="0"/>
    <x v="0"/>
    <n v="0"/>
  </r>
  <r>
    <x v="0"/>
    <x v="4"/>
    <x v="4"/>
    <n v="3"/>
    <s v="FRE"/>
    <x v="1"/>
    <s v="Fraser Early"/>
    <x v="3"/>
    <x v="0"/>
    <x v="0"/>
    <n v="0"/>
  </r>
  <r>
    <x v="1"/>
    <x v="4"/>
    <x v="4"/>
    <n v="3"/>
    <s v="FRE"/>
    <x v="1"/>
    <s v="Fraser Early"/>
    <x v="0"/>
    <x v="0"/>
    <x v="0"/>
    <n v="0"/>
  </r>
  <r>
    <x v="1"/>
    <x v="4"/>
    <x v="4"/>
    <n v="3"/>
    <s v="FRE"/>
    <x v="1"/>
    <s v="Fraser Early"/>
    <x v="1"/>
    <x v="0"/>
    <x v="0"/>
    <n v="0.02"/>
  </r>
  <r>
    <x v="1"/>
    <x v="4"/>
    <x v="4"/>
    <n v="3"/>
    <s v="FRE"/>
    <x v="1"/>
    <s v="Fraser Early"/>
    <x v="2"/>
    <x v="0"/>
    <x v="0"/>
    <n v="0.34"/>
  </r>
  <r>
    <x v="1"/>
    <x v="4"/>
    <x v="4"/>
    <n v="3"/>
    <s v="FRE"/>
    <x v="1"/>
    <s v="Fraser Early"/>
    <x v="3"/>
    <x v="0"/>
    <x v="0"/>
    <n v="0.09"/>
  </r>
  <r>
    <x v="2"/>
    <x v="4"/>
    <x v="4"/>
    <n v="3"/>
    <s v="FRE"/>
    <x v="1"/>
    <s v="Fraser Early"/>
    <x v="0"/>
    <x v="0"/>
    <x v="0"/>
    <n v="0"/>
  </r>
  <r>
    <x v="2"/>
    <x v="4"/>
    <x v="4"/>
    <n v="3"/>
    <s v="FRE"/>
    <x v="1"/>
    <s v="Fraser Early"/>
    <x v="1"/>
    <x v="0"/>
    <x v="0"/>
    <n v="0"/>
  </r>
  <r>
    <x v="2"/>
    <x v="4"/>
    <x v="4"/>
    <n v="3"/>
    <s v="FRE"/>
    <x v="1"/>
    <s v="Fraser Early"/>
    <x v="2"/>
    <x v="0"/>
    <x v="0"/>
    <n v="0"/>
  </r>
  <r>
    <x v="2"/>
    <x v="4"/>
    <x v="4"/>
    <n v="3"/>
    <s v="FRE"/>
    <x v="1"/>
    <s v="Fraser Early"/>
    <x v="3"/>
    <x v="0"/>
    <x v="0"/>
    <n v="0"/>
  </r>
  <r>
    <x v="3"/>
    <x v="4"/>
    <x v="4"/>
    <n v="3"/>
    <s v="FRE"/>
    <x v="1"/>
    <s v="Fraser Early"/>
    <x v="0"/>
    <x v="0"/>
    <x v="0"/>
    <n v="0"/>
  </r>
  <r>
    <x v="3"/>
    <x v="4"/>
    <x v="4"/>
    <n v="3"/>
    <s v="FRE"/>
    <x v="1"/>
    <s v="Fraser Early"/>
    <x v="1"/>
    <x v="0"/>
    <x v="0"/>
    <n v="0"/>
  </r>
  <r>
    <x v="3"/>
    <x v="4"/>
    <x v="4"/>
    <n v="3"/>
    <s v="FRE"/>
    <x v="1"/>
    <s v="Fraser Early"/>
    <x v="2"/>
    <x v="0"/>
    <x v="0"/>
    <n v="0"/>
  </r>
  <r>
    <x v="3"/>
    <x v="4"/>
    <x v="4"/>
    <n v="3"/>
    <s v="FRE"/>
    <x v="1"/>
    <s v="Fraser Early"/>
    <x v="3"/>
    <x v="0"/>
    <x v="0"/>
    <n v="0"/>
  </r>
  <r>
    <x v="4"/>
    <x v="4"/>
    <x v="4"/>
    <n v="3"/>
    <s v="FRE"/>
    <x v="1"/>
    <s v="Fraser Early"/>
    <x v="0"/>
    <x v="0"/>
    <x v="0"/>
    <n v="0"/>
  </r>
  <r>
    <x v="4"/>
    <x v="4"/>
    <x v="4"/>
    <n v="3"/>
    <s v="FRE"/>
    <x v="1"/>
    <s v="Fraser Early"/>
    <x v="1"/>
    <x v="0"/>
    <x v="0"/>
    <n v="0"/>
  </r>
  <r>
    <x v="4"/>
    <x v="4"/>
    <x v="4"/>
    <n v="3"/>
    <s v="FRE"/>
    <x v="1"/>
    <s v="Fraser Early"/>
    <x v="2"/>
    <x v="0"/>
    <x v="0"/>
    <n v="0"/>
  </r>
  <r>
    <x v="4"/>
    <x v="4"/>
    <x v="4"/>
    <n v="3"/>
    <s v="FRE"/>
    <x v="1"/>
    <s v="Fraser Early"/>
    <x v="3"/>
    <x v="0"/>
    <x v="0"/>
    <n v="0"/>
  </r>
  <r>
    <x v="5"/>
    <x v="4"/>
    <x v="4"/>
    <n v="3"/>
    <s v="FRE"/>
    <x v="1"/>
    <s v="Fraser Early"/>
    <x v="0"/>
    <x v="0"/>
    <x v="0"/>
    <n v="0"/>
  </r>
  <r>
    <x v="5"/>
    <x v="4"/>
    <x v="4"/>
    <n v="3"/>
    <s v="FRE"/>
    <x v="1"/>
    <s v="Fraser Early"/>
    <x v="1"/>
    <x v="0"/>
    <x v="0"/>
    <n v="0"/>
  </r>
  <r>
    <x v="5"/>
    <x v="4"/>
    <x v="4"/>
    <n v="3"/>
    <s v="FRE"/>
    <x v="1"/>
    <s v="Fraser Early"/>
    <x v="2"/>
    <x v="0"/>
    <x v="0"/>
    <n v="0"/>
  </r>
  <r>
    <x v="5"/>
    <x v="4"/>
    <x v="4"/>
    <n v="3"/>
    <s v="FRE"/>
    <x v="1"/>
    <s v="Fraser Early"/>
    <x v="3"/>
    <x v="0"/>
    <x v="0"/>
    <n v="0"/>
  </r>
  <r>
    <x v="6"/>
    <x v="4"/>
    <x v="4"/>
    <n v="3"/>
    <s v="FRE"/>
    <x v="1"/>
    <s v="Fraser Early"/>
    <x v="0"/>
    <x v="0"/>
    <x v="0"/>
    <n v="0"/>
  </r>
  <r>
    <x v="6"/>
    <x v="4"/>
    <x v="4"/>
    <n v="3"/>
    <s v="FRE"/>
    <x v="1"/>
    <s v="Fraser Early"/>
    <x v="1"/>
    <x v="0"/>
    <x v="0"/>
    <n v="0"/>
  </r>
  <r>
    <x v="6"/>
    <x v="4"/>
    <x v="4"/>
    <n v="3"/>
    <s v="FRE"/>
    <x v="1"/>
    <s v="Fraser Early"/>
    <x v="2"/>
    <x v="0"/>
    <x v="0"/>
    <n v="0"/>
  </r>
  <r>
    <x v="6"/>
    <x v="4"/>
    <x v="4"/>
    <n v="3"/>
    <s v="FRE"/>
    <x v="1"/>
    <s v="Fraser Early"/>
    <x v="3"/>
    <x v="0"/>
    <x v="0"/>
    <n v="0"/>
  </r>
  <r>
    <x v="0"/>
    <x v="5"/>
    <x v="5"/>
    <n v="3"/>
    <s v="FRE"/>
    <x v="1"/>
    <s v="Fraser Early"/>
    <x v="0"/>
    <x v="0"/>
    <x v="0"/>
    <n v="0"/>
  </r>
  <r>
    <x v="0"/>
    <x v="5"/>
    <x v="5"/>
    <n v="3"/>
    <s v="FRE"/>
    <x v="1"/>
    <s v="Fraser Early"/>
    <x v="1"/>
    <x v="0"/>
    <x v="0"/>
    <n v="0"/>
  </r>
  <r>
    <x v="0"/>
    <x v="5"/>
    <x v="5"/>
    <n v="3"/>
    <s v="FRE"/>
    <x v="1"/>
    <s v="Fraser Early"/>
    <x v="2"/>
    <x v="0"/>
    <x v="0"/>
    <n v="0"/>
  </r>
  <r>
    <x v="0"/>
    <x v="5"/>
    <x v="5"/>
    <n v="3"/>
    <s v="FRE"/>
    <x v="1"/>
    <s v="Fraser Early"/>
    <x v="3"/>
    <x v="0"/>
    <x v="0"/>
    <n v="0"/>
  </r>
  <r>
    <x v="1"/>
    <x v="5"/>
    <x v="5"/>
    <n v="3"/>
    <s v="FRE"/>
    <x v="1"/>
    <s v="Fraser Early"/>
    <x v="0"/>
    <x v="0"/>
    <x v="0"/>
    <n v="0"/>
  </r>
  <r>
    <x v="1"/>
    <x v="5"/>
    <x v="5"/>
    <n v="3"/>
    <s v="FRE"/>
    <x v="1"/>
    <s v="Fraser Early"/>
    <x v="1"/>
    <x v="0"/>
    <x v="0"/>
    <n v="0"/>
  </r>
  <r>
    <x v="1"/>
    <x v="5"/>
    <x v="5"/>
    <n v="3"/>
    <s v="FRE"/>
    <x v="1"/>
    <s v="Fraser Early"/>
    <x v="2"/>
    <x v="0"/>
    <x v="0"/>
    <n v="0"/>
  </r>
  <r>
    <x v="1"/>
    <x v="5"/>
    <x v="5"/>
    <n v="3"/>
    <s v="FRE"/>
    <x v="1"/>
    <s v="Fraser Early"/>
    <x v="3"/>
    <x v="0"/>
    <x v="0"/>
    <n v="0"/>
  </r>
  <r>
    <x v="2"/>
    <x v="5"/>
    <x v="5"/>
    <n v="3"/>
    <s v="FRE"/>
    <x v="1"/>
    <s v="Fraser Early"/>
    <x v="0"/>
    <x v="0"/>
    <x v="0"/>
    <n v="0"/>
  </r>
  <r>
    <x v="2"/>
    <x v="5"/>
    <x v="5"/>
    <n v="3"/>
    <s v="FRE"/>
    <x v="1"/>
    <s v="Fraser Early"/>
    <x v="1"/>
    <x v="0"/>
    <x v="0"/>
    <n v="0"/>
  </r>
  <r>
    <x v="2"/>
    <x v="5"/>
    <x v="5"/>
    <n v="3"/>
    <s v="FRE"/>
    <x v="1"/>
    <s v="Fraser Early"/>
    <x v="2"/>
    <x v="0"/>
    <x v="0"/>
    <n v="0"/>
  </r>
  <r>
    <x v="2"/>
    <x v="5"/>
    <x v="5"/>
    <n v="3"/>
    <s v="FRE"/>
    <x v="1"/>
    <s v="Fraser Early"/>
    <x v="3"/>
    <x v="0"/>
    <x v="0"/>
    <n v="0"/>
  </r>
  <r>
    <x v="3"/>
    <x v="5"/>
    <x v="5"/>
    <n v="3"/>
    <s v="FRE"/>
    <x v="1"/>
    <s v="Fraser Early"/>
    <x v="0"/>
    <x v="0"/>
    <x v="0"/>
    <n v="0"/>
  </r>
  <r>
    <x v="3"/>
    <x v="5"/>
    <x v="5"/>
    <n v="3"/>
    <s v="FRE"/>
    <x v="1"/>
    <s v="Fraser Early"/>
    <x v="1"/>
    <x v="0"/>
    <x v="0"/>
    <n v="0"/>
  </r>
  <r>
    <x v="3"/>
    <x v="5"/>
    <x v="5"/>
    <n v="3"/>
    <s v="FRE"/>
    <x v="1"/>
    <s v="Fraser Early"/>
    <x v="2"/>
    <x v="0"/>
    <x v="0"/>
    <n v="0"/>
  </r>
  <r>
    <x v="3"/>
    <x v="5"/>
    <x v="5"/>
    <n v="3"/>
    <s v="FRE"/>
    <x v="1"/>
    <s v="Fraser Early"/>
    <x v="3"/>
    <x v="0"/>
    <x v="0"/>
    <n v="0"/>
  </r>
  <r>
    <x v="4"/>
    <x v="5"/>
    <x v="5"/>
    <n v="3"/>
    <s v="FRE"/>
    <x v="1"/>
    <s v="Fraser Early"/>
    <x v="0"/>
    <x v="0"/>
    <x v="0"/>
    <n v="0"/>
  </r>
  <r>
    <x v="4"/>
    <x v="5"/>
    <x v="5"/>
    <n v="3"/>
    <s v="FRE"/>
    <x v="1"/>
    <s v="Fraser Early"/>
    <x v="1"/>
    <x v="0"/>
    <x v="0"/>
    <n v="0"/>
  </r>
  <r>
    <x v="4"/>
    <x v="5"/>
    <x v="5"/>
    <n v="3"/>
    <s v="FRE"/>
    <x v="1"/>
    <s v="Fraser Early"/>
    <x v="2"/>
    <x v="0"/>
    <x v="0"/>
    <n v="0"/>
  </r>
  <r>
    <x v="4"/>
    <x v="5"/>
    <x v="5"/>
    <n v="3"/>
    <s v="FRE"/>
    <x v="1"/>
    <s v="Fraser Early"/>
    <x v="3"/>
    <x v="0"/>
    <x v="0"/>
    <n v="0"/>
  </r>
  <r>
    <x v="5"/>
    <x v="5"/>
    <x v="5"/>
    <n v="3"/>
    <s v="FRE"/>
    <x v="1"/>
    <s v="Fraser Early"/>
    <x v="0"/>
    <x v="0"/>
    <x v="0"/>
    <n v="0"/>
  </r>
  <r>
    <x v="5"/>
    <x v="5"/>
    <x v="5"/>
    <n v="3"/>
    <s v="FRE"/>
    <x v="1"/>
    <s v="Fraser Early"/>
    <x v="1"/>
    <x v="0"/>
    <x v="0"/>
    <n v="0"/>
  </r>
  <r>
    <x v="5"/>
    <x v="5"/>
    <x v="5"/>
    <n v="3"/>
    <s v="FRE"/>
    <x v="1"/>
    <s v="Fraser Early"/>
    <x v="2"/>
    <x v="0"/>
    <x v="0"/>
    <n v="0"/>
  </r>
  <r>
    <x v="5"/>
    <x v="5"/>
    <x v="5"/>
    <n v="3"/>
    <s v="FRE"/>
    <x v="1"/>
    <s v="Fraser Early"/>
    <x v="3"/>
    <x v="0"/>
    <x v="0"/>
    <n v="0"/>
  </r>
  <r>
    <x v="6"/>
    <x v="5"/>
    <x v="5"/>
    <n v="3"/>
    <s v="FRE"/>
    <x v="1"/>
    <s v="Fraser Early"/>
    <x v="0"/>
    <x v="0"/>
    <x v="0"/>
    <n v="0"/>
  </r>
  <r>
    <x v="6"/>
    <x v="5"/>
    <x v="5"/>
    <n v="3"/>
    <s v="FRE"/>
    <x v="1"/>
    <s v="Fraser Early"/>
    <x v="1"/>
    <x v="0"/>
    <x v="0"/>
    <n v="0"/>
  </r>
  <r>
    <x v="6"/>
    <x v="5"/>
    <x v="5"/>
    <n v="3"/>
    <s v="FRE"/>
    <x v="1"/>
    <s v="Fraser Early"/>
    <x v="2"/>
    <x v="0"/>
    <x v="0"/>
    <n v="0"/>
  </r>
  <r>
    <x v="6"/>
    <x v="5"/>
    <x v="5"/>
    <n v="3"/>
    <s v="FRE"/>
    <x v="1"/>
    <s v="Fraser Early"/>
    <x v="3"/>
    <x v="0"/>
    <x v="0"/>
    <n v="0"/>
  </r>
  <r>
    <x v="0"/>
    <x v="6"/>
    <x v="6"/>
    <n v="3"/>
    <s v="FRE"/>
    <x v="1"/>
    <s v="Fraser Early"/>
    <x v="0"/>
    <x v="0"/>
    <x v="0"/>
    <n v="0"/>
  </r>
  <r>
    <x v="0"/>
    <x v="6"/>
    <x v="6"/>
    <n v="3"/>
    <s v="FRE"/>
    <x v="1"/>
    <s v="Fraser Early"/>
    <x v="1"/>
    <x v="0"/>
    <x v="0"/>
    <n v="0"/>
  </r>
  <r>
    <x v="0"/>
    <x v="6"/>
    <x v="6"/>
    <n v="3"/>
    <s v="FRE"/>
    <x v="1"/>
    <s v="Fraser Early"/>
    <x v="2"/>
    <x v="0"/>
    <x v="0"/>
    <n v="0"/>
  </r>
  <r>
    <x v="0"/>
    <x v="6"/>
    <x v="6"/>
    <n v="3"/>
    <s v="FRE"/>
    <x v="1"/>
    <s v="Fraser Early"/>
    <x v="3"/>
    <x v="0"/>
    <x v="0"/>
    <n v="0"/>
  </r>
  <r>
    <x v="1"/>
    <x v="6"/>
    <x v="6"/>
    <n v="3"/>
    <s v="FRE"/>
    <x v="1"/>
    <s v="Fraser Early"/>
    <x v="0"/>
    <x v="0"/>
    <x v="0"/>
    <n v="0"/>
  </r>
  <r>
    <x v="1"/>
    <x v="6"/>
    <x v="6"/>
    <n v="3"/>
    <s v="FRE"/>
    <x v="1"/>
    <s v="Fraser Early"/>
    <x v="1"/>
    <x v="0"/>
    <x v="0"/>
    <n v="0"/>
  </r>
  <r>
    <x v="1"/>
    <x v="6"/>
    <x v="6"/>
    <n v="3"/>
    <s v="FRE"/>
    <x v="1"/>
    <s v="Fraser Early"/>
    <x v="2"/>
    <x v="0"/>
    <x v="0"/>
    <n v="0"/>
  </r>
  <r>
    <x v="1"/>
    <x v="6"/>
    <x v="6"/>
    <n v="3"/>
    <s v="FRE"/>
    <x v="1"/>
    <s v="Fraser Early"/>
    <x v="3"/>
    <x v="0"/>
    <x v="0"/>
    <n v="0"/>
  </r>
  <r>
    <x v="2"/>
    <x v="6"/>
    <x v="6"/>
    <n v="3"/>
    <s v="FRE"/>
    <x v="1"/>
    <s v="Fraser Early"/>
    <x v="0"/>
    <x v="0"/>
    <x v="0"/>
    <n v="0"/>
  </r>
  <r>
    <x v="2"/>
    <x v="6"/>
    <x v="6"/>
    <n v="3"/>
    <s v="FRE"/>
    <x v="1"/>
    <s v="Fraser Early"/>
    <x v="1"/>
    <x v="0"/>
    <x v="0"/>
    <n v="0"/>
  </r>
  <r>
    <x v="2"/>
    <x v="6"/>
    <x v="6"/>
    <n v="3"/>
    <s v="FRE"/>
    <x v="1"/>
    <s v="Fraser Early"/>
    <x v="2"/>
    <x v="0"/>
    <x v="0"/>
    <n v="0"/>
  </r>
  <r>
    <x v="2"/>
    <x v="6"/>
    <x v="6"/>
    <n v="3"/>
    <s v="FRE"/>
    <x v="1"/>
    <s v="Fraser Early"/>
    <x v="3"/>
    <x v="0"/>
    <x v="0"/>
    <n v="0"/>
  </r>
  <r>
    <x v="3"/>
    <x v="6"/>
    <x v="6"/>
    <n v="3"/>
    <s v="FRE"/>
    <x v="1"/>
    <s v="Fraser Early"/>
    <x v="0"/>
    <x v="0"/>
    <x v="0"/>
    <n v="0"/>
  </r>
  <r>
    <x v="3"/>
    <x v="6"/>
    <x v="6"/>
    <n v="3"/>
    <s v="FRE"/>
    <x v="1"/>
    <s v="Fraser Early"/>
    <x v="1"/>
    <x v="0"/>
    <x v="0"/>
    <n v="0"/>
  </r>
  <r>
    <x v="3"/>
    <x v="6"/>
    <x v="6"/>
    <n v="3"/>
    <s v="FRE"/>
    <x v="1"/>
    <s v="Fraser Early"/>
    <x v="2"/>
    <x v="0"/>
    <x v="0"/>
    <n v="0"/>
  </r>
  <r>
    <x v="3"/>
    <x v="6"/>
    <x v="6"/>
    <n v="3"/>
    <s v="FRE"/>
    <x v="1"/>
    <s v="Fraser Early"/>
    <x v="3"/>
    <x v="0"/>
    <x v="0"/>
    <n v="0"/>
  </r>
  <r>
    <x v="4"/>
    <x v="6"/>
    <x v="6"/>
    <n v="3"/>
    <s v="FRE"/>
    <x v="1"/>
    <s v="Fraser Early"/>
    <x v="0"/>
    <x v="0"/>
    <x v="0"/>
    <n v="0"/>
  </r>
  <r>
    <x v="4"/>
    <x v="6"/>
    <x v="6"/>
    <n v="3"/>
    <s v="FRE"/>
    <x v="1"/>
    <s v="Fraser Early"/>
    <x v="1"/>
    <x v="0"/>
    <x v="0"/>
    <n v="0"/>
  </r>
  <r>
    <x v="4"/>
    <x v="6"/>
    <x v="6"/>
    <n v="3"/>
    <s v="FRE"/>
    <x v="1"/>
    <s v="Fraser Early"/>
    <x v="2"/>
    <x v="0"/>
    <x v="0"/>
    <n v="0"/>
  </r>
  <r>
    <x v="4"/>
    <x v="6"/>
    <x v="6"/>
    <n v="3"/>
    <s v="FRE"/>
    <x v="1"/>
    <s v="Fraser Early"/>
    <x v="3"/>
    <x v="0"/>
    <x v="0"/>
    <n v="0"/>
  </r>
  <r>
    <x v="5"/>
    <x v="6"/>
    <x v="6"/>
    <n v="3"/>
    <s v="FRE"/>
    <x v="1"/>
    <s v="Fraser Early"/>
    <x v="0"/>
    <x v="0"/>
    <x v="0"/>
    <n v="0"/>
  </r>
  <r>
    <x v="5"/>
    <x v="6"/>
    <x v="6"/>
    <n v="3"/>
    <s v="FRE"/>
    <x v="1"/>
    <s v="Fraser Early"/>
    <x v="1"/>
    <x v="0"/>
    <x v="0"/>
    <n v="0"/>
  </r>
  <r>
    <x v="5"/>
    <x v="6"/>
    <x v="6"/>
    <n v="3"/>
    <s v="FRE"/>
    <x v="1"/>
    <s v="Fraser Early"/>
    <x v="2"/>
    <x v="0"/>
    <x v="0"/>
    <n v="0"/>
  </r>
  <r>
    <x v="5"/>
    <x v="6"/>
    <x v="6"/>
    <n v="3"/>
    <s v="FRE"/>
    <x v="1"/>
    <s v="Fraser Early"/>
    <x v="3"/>
    <x v="0"/>
    <x v="0"/>
    <n v="0"/>
  </r>
  <r>
    <x v="6"/>
    <x v="6"/>
    <x v="6"/>
    <n v="3"/>
    <s v="FRE"/>
    <x v="1"/>
    <s v="Fraser Early"/>
    <x v="0"/>
    <x v="0"/>
    <x v="0"/>
    <n v="0"/>
  </r>
  <r>
    <x v="6"/>
    <x v="6"/>
    <x v="6"/>
    <n v="3"/>
    <s v="FRE"/>
    <x v="1"/>
    <s v="Fraser Early"/>
    <x v="1"/>
    <x v="0"/>
    <x v="0"/>
    <n v="0"/>
  </r>
  <r>
    <x v="6"/>
    <x v="6"/>
    <x v="6"/>
    <n v="3"/>
    <s v="FRE"/>
    <x v="1"/>
    <s v="Fraser Early"/>
    <x v="2"/>
    <x v="0"/>
    <x v="0"/>
    <n v="0"/>
  </r>
  <r>
    <x v="6"/>
    <x v="6"/>
    <x v="6"/>
    <n v="3"/>
    <s v="FRE"/>
    <x v="1"/>
    <s v="Fraser Early"/>
    <x v="3"/>
    <x v="0"/>
    <x v="0"/>
    <n v="0"/>
  </r>
  <r>
    <x v="0"/>
    <x v="7"/>
    <x v="7"/>
    <n v="3"/>
    <s v="FRE"/>
    <x v="1"/>
    <s v="Fraser Early"/>
    <x v="0"/>
    <x v="0"/>
    <x v="0"/>
    <n v="0"/>
  </r>
  <r>
    <x v="0"/>
    <x v="7"/>
    <x v="7"/>
    <n v="3"/>
    <s v="FRE"/>
    <x v="1"/>
    <s v="Fraser Early"/>
    <x v="1"/>
    <x v="0"/>
    <x v="0"/>
    <n v="0"/>
  </r>
  <r>
    <x v="0"/>
    <x v="7"/>
    <x v="7"/>
    <n v="3"/>
    <s v="FRE"/>
    <x v="1"/>
    <s v="Fraser Early"/>
    <x v="2"/>
    <x v="0"/>
    <x v="0"/>
    <n v="2138.75"/>
  </r>
  <r>
    <x v="0"/>
    <x v="7"/>
    <x v="7"/>
    <n v="3"/>
    <s v="FRE"/>
    <x v="1"/>
    <s v="Fraser Early"/>
    <x v="3"/>
    <x v="0"/>
    <x v="0"/>
    <n v="616.11"/>
  </r>
  <r>
    <x v="1"/>
    <x v="7"/>
    <x v="7"/>
    <n v="3"/>
    <s v="FRE"/>
    <x v="1"/>
    <s v="Fraser Early"/>
    <x v="0"/>
    <x v="0"/>
    <x v="0"/>
    <n v="0"/>
  </r>
  <r>
    <x v="1"/>
    <x v="7"/>
    <x v="7"/>
    <n v="3"/>
    <s v="FRE"/>
    <x v="1"/>
    <s v="Fraser Early"/>
    <x v="1"/>
    <x v="0"/>
    <x v="0"/>
    <n v="0"/>
  </r>
  <r>
    <x v="1"/>
    <x v="7"/>
    <x v="7"/>
    <n v="3"/>
    <s v="FRE"/>
    <x v="1"/>
    <s v="Fraser Early"/>
    <x v="2"/>
    <x v="0"/>
    <x v="0"/>
    <n v="3252.88"/>
  </r>
  <r>
    <x v="1"/>
    <x v="7"/>
    <x v="7"/>
    <n v="3"/>
    <s v="FRE"/>
    <x v="1"/>
    <s v="Fraser Early"/>
    <x v="3"/>
    <x v="0"/>
    <x v="0"/>
    <n v="791.43"/>
  </r>
  <r>
    <x v="2"/>
    <x v="7"/>
    <x v="7"/>
    <n v="3"/>
    <s v="FRE"/>
    <x v="1"/>
    <s v="Fraser Early"/>
    <x v="0"/>
    <x v="0"/>
    <x v="0"/>
    <n v="0"/>
  </r>
  <r>
    <x v="2"/>
    <x v="7"/>
    <x v="7"/>
    <n v="3"/>
    <s v="FRE"/>
    <x v="1"/>
    <s v="Fraser Early"/>
    <x v="1"/>
    <x v="0"/>
    <x v="0"/>
    <n v="0"/>
  </r>
  <r>
    <x v="2"/>
    <x v="7"/>
    <x v="7"/>
    <n v="3"/>
    <s v="FRE"/>
    <x v="1"/>
    <s v="Fraser Early"/>
    <x v="2"/>
    <x v="0"/>
    <x v="0"/>
    <n v="2859.74"/>
  </r>
  <r>
    <x v="2"/>
    <x v="7"/>
    <x v="7"/>
    <n v="3"/>
    <s v="FRE"/>
    <x v="1"/>
    <s v="Fraser Early"/>
    <x v="3"/>
    <x v="0"/>
    <x v="0"/>
    <n v="618.42999999999995"/>
  </r>
  <r>
    <x v="3"/>
    <x v="7"/>
    <x v="7"/>
    <n v="3"/>
    <s v="FRE"/>
    <x v="1"/>
    <s v="Fraser Early"/>
    <x v="0"/>
    <x v="0"/>
    <x v="0"/>
    <n v="0"/>
  </r>
  <r>
    <x v="3"/>
    <x v="7"/>
    <x v="7"/>
    <n v="3"/>
    <s v="FRE"/>
    <x v="1"/>
    <s v="Fraser Early"/>
    <x v="1"/>
    <x v="0"/>
    <x v="0"/>
    <n v="0"/>
  </r>
  <r>
    <x v="3"/>
    <x v="7"/>
    <x v="7"/>
    <n v="3"/>
    <s v="FRE"/>
    <x v="1"/>
    <s v="Fraser Early"/>
    <x v="2"/>
    <x v="0"/>
    <x v="0"/>
    <n v="4293.6899999999996"/>
  </r>
  <r>
    <x v="3"/>
    <x v="7"/>
    <x v="7"/>
    <n v="3"/>
    <s v="FRE"/>
    <x v="1"/>
    <s v="Fraser Early"/>
    <x v="3"/>
    <x v="0"/>
    <x v="0"/>
    <n v="844.46"/>
  </r>
  <r>
    <x v="4"/>
    <x v="7"/>
    <x v="7"/>
    <n v="3"/>
    <s v="FRE"/>
    <x v="1"/>
    <s v="Fraser Early"/>
    <x v="0"/>
    <x v="0"/>
    <x v="0"/>
    <n v="0"/>
  </r>
  <r>
    <x v="4"/>
    <x v="7"/>
    <x v="7"/>
    <n v="3"/>
    <s v="FRE"/>
    <x v="1"/>
    <s v="Fraser Early"/>
    <x v="1"/>
    <x v="0"/>
    <x v="0"/>
    <n v="0"/>
  </r>
  <r>
    <x v="4"/>
    <x v="7"/>
    <x v="7"/>
    <n v="3"/>
    <s v="FRE"/>
    <x v="1"/>
    <s v="Fraser Early"/>
    <x v="2"/>
    <x v="0"/>
    <x v="0"/>
    <n v="4963.6400000000003"/>
  </r>
  <r>
    <x v="4"/>
    <x v="7"/>
    <x v="7"/>
    <n v="3"/>
    <s v="FRE"/>
    <x v="1"/>
    <s v="Fraser Early"/>
    <x v="3"/>
    <x v="0"/>
    <x v="0"/>
    <n v="1346.2"/>
  </r>
  <r>
    <x v="5"/>
    <x v="7"/>
    <x v="7"/>
    <n v="3"/>
    <s v="FRE"/>
    <x v="1"/>
    <s v="Fraser Early"/>
    <x v="0"/>
    <x v="0"/>
    <x v="0"/>
    <n v="0"/>
  </r>
  <r>
    <x v="5"/>
    <x v="7"/>
    <x v="7"/>
    <n v="3"/>
    <s v="FRE"/>
    <x v="1"/>
    <s v="Fraser Early"/>
    <x v="1"/>
    <x v="0"/>
    <x v="0"/>
    <n v="0"/>
  </r>
  <r>
    <x v="5"/>
    <x v="7"/>
    <x v="7"/>
    <n v="3"/>
    <s v="FRE"/>
    <x v="1"/>
    <s v="Fraser Early"/>
    <x v="2"/>
    <x v="0"/>
    <x v="0"/>
    <n v="2143.5500000000002"/>
  </r>
  <r>
    <x v="5"/>
    <x v="7"/>
    <x v="7"/>
    <n v="3"/>
    <s v="FRE"/>
    <x v="1"/>
    <s v="Fraser Early"/>
    <x v="3"/>
    <x v="0"/>
    <x v="0"/>
    <n v="720.72"/>
  </r>
  <r>
    <x v="6"/>
    <x v="7"/>
    <x v="7"/>
    <n v="3"/>
    <s v="FRE"/>
    <x v="1"/>
    <s v="Fraser Early"/>
    <x v="0"/>
    <x v="0"/>
    <x v="0"/>
    <n v="0"/>
  </r>
  <r>
    <x v="6"/>
    <x v="7"/>
    <x v="7"/>
    <n v="3"/>
    <s v="FRE"/>
    <x v="1"/>
    <s v="Fraser Early"/>
    <x v="1"/>
    <x v="0"/>
    <x v="0"/>
    <n v="0"/>
  </r>
  <r>
    <x v="6"/>
    <x v="7"/>
    <x v="7"/>
    <n v="3"/>
    <s v="FRE"/>
    <x v="1"/>
    <s v="Fraser Early"/>
    <x v="2"/>
    <x v="0"/>
    <x v="0"/>
    <n v="1830.83"/>
  </r>
  <r>
    <x v="6"/>
    <x v="7"/>
    <x v="7"/>
    <n v="3"/>
    <s v="FRE"/>
    <x v="1"/>
    <s v="Fraser Early"/>
    <x v="3"/>
    <x v="0"/>
    <x v="0"/>
    <n v="344.28"/>
  </r>
  <r>
    <x v="0"/>
    <x v="8"/>
    <x v="8"/>
    <n v="3"/>
    <s v="FRE"/>
    <x v="1"/>
    <s v="Fraser Early"/>
    <x v="0"/>
    <x v="0"/>
    <x v="0"/>
    <n v="433.69"/>
  </r>
  <r>
    <x v="0"/>
    <x v="8"/>
    <x v="8"/>
    <n v="3"/>
    <s v="FRE"/>
    <x v="1"/>
    <s v="Fraser Early"/>
    <x v="1"/>
    <x v="0"/>
    <x v="0"/>
    <n v="815.14"/>
  </r>
  <r>
    <x v="0"/>
    <x v="8"/>
    <x v="8"/>
    <n v="3"/>
    <s v="FRE"/>
    <x v="1"/>
    <s v="Fraser Early"/>
    <x v="2"/>
    <x v="0"/>
    <x v="0"/>
    <n v="961.23"/>
  </r>
  <r>
    <x v="0"/>
    <x v="8"/>
    <x v="8"/>
    <n v="3"/>
    <s v="FRE"/>
    <x v="1"/>
    <s v="Fraser Early"/>
    <x v="3"/>
    <x v="0"/>
    <x v="0"/>
    <n v="992.28"/>
  </r>
  <r>
    <x v="1"/>
    <x v="8"/>
    <x v="8"/>
    <n v="3"/>
    <s v="FRE"/>
    <x v="1"/>
    <s v="Fraser Early"/>
    <x v="0"/>
    <x v="0"/>
    <x v="0"/>
    <n v="446.22"/>
  </r>
  <r>
    <x v="1"/>
    <x v="8"/>
    <x v="8"/>
    <n v="3"/>
    <s v="FRE"/>
    <x v="1"/>
    <s v="Fraser Early"/>
    <x v="1"/>
    <x v="0"/>
    <x v="0"/>
    <n v="767.29"/>
  </r>
  <r>
    <x v="1"/>
    <x v="8"/>
    <x v="8"/>
    <n v="3"/>
    <s v="FRE"/>
    <x v="1"/>
    <s v="Fraser Early"/>
    <x v="2"/>
    <x v="0"/>
    <x v="0"/>
    <n v="793.68"/>
  </r>
  <r>
    <x v="1"/>
    <x v="8"/>
    <x v="8"/>
    <n v="3"/>
    <s v="FRE"/>
    <x v="1"/>
    <s v="Fraser Early"/>
    <x v="3"/>
    <x v="0"/>
    <x v="0"/>
    <n v="682.66"/>
  </r>
  <r>
    <x v="2"/>
    <x v="8"/>
    <x v="8"/>
    <n v="3"/>
    <s v="FRE"/>
    <x v="1"/>
    <s v="Fraser Early"/>
    <x v="0"/>
    <x v="0"/>
    <x v="0"/>
    <n v="442.92"/>
  </r>
  <r>
    <x v="2"/>
    <x v="8"/>
    <x v="8"/>
    <n v="3"/>
    <s v="FRE"/>
    <x v="1"/>
    <s v="Fraser Early"/>
    <x v="1"/>
    <x v="0"/>
    <x v="0"/>
    <n v="1050.27"/>
  </r>
  <r>
    <x v="2"/>
    <x v="8"/>
    <x v="8"/>
    <n v="3"/>
    <s v="FRE"/>
    <x v="1"/>
    <s v="Fraser Early"/>
    <x v="2"/>
    <x v="0"/>
    <x v="0"/>
    <n v="993.55"/>
  </r>
  <r>
    <x v="2"/>
    <x v="8"/>
    <x v="8"/>
    <n v="3"/>
    <s v="FRE"/>
    <x v="1"/>
    <s v="Fraser Early"/>
    <x v="3"/>
    <x v="0"/>
    <x v="0"/>
    <n v="760.72"/>
  </r>
  <r>
    <x v="3"/>
    <x v="8"/>
    <x v="8"/>
    <n v="3"/>
    <s v="FRE"/>
    <x v="1"/>
    <s v="Fraser Early"/>
    <x v="0"/>
    <x v="0"/>
    <x v="0"/>
    <n v="206.86"/>
  </r>
  <r>
    <x v="3"/>
    <x v="8"/>
    <x v="8"/>
    <n v="3"/>
    <s v="FRE"/>
    <x v="1"/>
    <s v="Fraser Early"/>
    <x v="1"/>
    <x v="0"/>
    <x v="0"/>
    <n v="611.51"/>
  </r>
  <r>
    <x v="3"/>
    <x v="8"/>
    <x v="8"/>
    <n v="3"/>
    <s v="FRE"/>
    <x v="1"/>
    <s v="Fraser Early"/>
    <x v="2"/>
    <x v="0"/>
    <x v="0"/>
    <n v="794.85"/>
  </r>
  <r>
    <x v="3"/>
    <x v="8"/>
    <x v="8"/>
    <n v="3"/>
    <s v="FRE"/>
    <x v="1"/>
    <s v="Fraser Early"/>
    <x v="3"/>
    <x v="0"/>
    <x v="0"/>
    <n v="552.84"/>
  </r>
  <r>
    <x v="4"/>
    <x v="8"/>
    <x v="8"/>
    <n v="3"/>
    <s v="FRE"/>
    <x v="1"/>
    <s v="Fraser Early"/>
    <x v="0"/>
    <x v="0"/>
    <x v="0"/>
    <n v="334.98"/>
  </r>
  <r>
    <x v="4"/>
    <x v="8"/>
    <x v="8"/>
    <n v="3"/>
    <s v="FRE"/>
    <x v="1"/>
    <s v="Fraser Early"/>
    <x v="1"/>
    <x v="0"/>
    <x v="0"/>
    <n v="549.86"/>
  </r>
  <r>
    <x v="4"/>
    <x v="8"/>
    <x v="8"/>
    <n v="3"/>
    <s v="FRE"/>
    <x v="1"/>
    <s v="Fraser Early"/>
    <x v="2"/>
    <x v="0"/>
    <x v="0"/>
    <n v="892.83"/>
  </r>
  <r>
    <x v="4"/>
    <x v="8"/>
    <x v="8"/>
    <n v="3"/>
    <s v="FRE"/>
    <x v="1"/>
    <s v="Fraser Early"/>
    <x v="3"/>
    <x v="0"/>
    <x v="0"/>
    <n v="852.22"/>
  </r>
  <r>
    <x v="5"/>
    <x v="8"/>
    <x v="8"/>
    <n v="3"/>
    <s v="FRE"/>
    <x v="1"/>
    <s v="Fraser Early"/>
    <x v="0"/>
    <x v="0"/>
    <x v="0"/>
    <n v="586.26"/>
  </r>
  <r>
    <x v="5"/>
    <x v="8"/>
    <x v="8"/>
    <n v="3"/>
    <s v="FRE"/>
    <x v="1"/>
    <s v="Fraser Early"/>
    <x v="1"/>
    <x v="0"/>
    <x v="0"/>
    <n v="951.9"/>
  </r>
  <r>
    <x v="5"/>
    <x v="8"/>
    <x v="8"/>
    <n v="3"/>
    <s v="FRE"/>
    <x v="1"/>
    <s v="Fraser Early"/>
    <x v="2"/>
    <x v="0"/>
    <x v="0"/>
    <n v="858.74"/>
  </r>
  <r>
    <x v="5"/>
    <x v="8"/>
    <x v="8"/>
    <n v="3"/>
    <s v="FRE"/>
    <x v="1"/>
    <s v="Fraser Early"/>
    <x v="3"/>
    <x v="0"/>
    <x v="0"/>
    <n v="1028.8399999999999"/>
  </r>
  <r>
    <x v="6"/>
    <x v="8"/>
    <x v="8"/>
    <n v="3"/>
    <s v="FRE"/>
    <x v="1"/>
    <s v="Fraser Early"/>
    <x v="0"/>
    <x v="0"/>
    <x v="0"/>
    <n v="395.34"/>
  </r>
  <r>
    <x v="6"/>
    <x v="8"/>
    <x v="8"/>
    <n v="3"/>
    <s v="FRE"/>
    <x v="1"/>
    <s v="Fraser Early"/>
    <x v="1"/>
    <x v="0"/>
    <x v="0"/>
    <n v="832"/>
  </r>
  <r>
    <x v="6"/>
    <x v="8"/>
    <x v="8"/>
    <n v="3"/>
    <s v="FRE"/>
    <x v="1"/>
    <s v="Fraser Early"/>
    <x v="2"/>
    <x v="0"/>
    <x v="0"/>
    <n v="741.21"/>
  </r>
  <r>
    <x v="6"/>
    <x v="8"/>
    <x v="8"/>
    <n v="3"/>
    <s v="FRE"/>
    <x v="1"/>
    <s v="Fraser Early"/>
    <x v="3"/>
    <x v="0"/>
    <x v="0"/>
    <n v="484.24"/>
  </r>
  <r>
    <x v="0"/>
    <x v="9"/>
    <x v="9"/>
    <n v="3"/>
    <s v="FRE"/>
    <x v="1"/>
    <s v="Fraser Early"/>
    <x v="0"/>
    <x v="0"/>
    <x v="0"/>
    <n v="0"/>
  </r>
  <r>
    <x v="0"/>
    <x v="9"/>
    <x v="9"/>
    <n v="3"/>
    <s v="FRE"/>
    <x v="1"/>
    <s v="Fraser Early"/>
    <x v="1"/>
    <x v="0"/>
    <x v="0"/>
    <n v="0"/>
  </r>
  <r>
    <x v="0"/>
    <x v="9"/>
    <x v="9"/>
    <n v="3"/>
    <s v="FRE"/>
    <x v="1"/>
    <s v="Fraser Early"/>
    <x v="2"/>
    <x v="0"/>
    <x v="0"/>
    <n v="0"/>
  </r>
  <r>
    <x v="0"/>
    <x v="9"/>
    <x v="9"/>
    <n v="3"/>
    <s v="FRE"/>
    <x v="1"/>
    <s v="Fraser Early"/>
    <x v="3"/>
    <x v="0"/>
    <x v="0"/>
    <n v="0"/>
  </r>
  <r>
    <x v="1"/>
    <x v="9"/>
    <x v="9"/>
    <n v="3"/>
    <s v="FRE"/>
    <x v="1"/>
    <s v="Fraser Early"/>
    <x v="0"/>
    <x v="0"/>
    <x v="0"/>
    <n v="0"/>
  </r>
  <r>
    <x v="1"/>
    <x v="9"/>
    <x v="9"/>
    <n v="3"/>
    <s v="FRE"/>
    <x v="1"/>
    <s v="Fraser Early"/>
    <x v="1"/>
    <x v="0"/>
    <x v="0"/>
    <n v="0"/>
  </r>
  <r>
    <x v="1"/>
    <x v="9"/>
    <x v="9"/>
    <n v="3"/>
    <s v="FRE"/>
    <x v="1"/>
    <s v="Fraser Early"/>
    <x v="2"/>
    <x v="0"/>
    <x v="0"/>
    <n v="0"/>
  </r>
  <r>
    <x v="1"/>
    <x v="9"/>
    <x v="9"/>
    <n v="3"/>
    <s v="FRE"/>
    <x v="1"/>
    <s v="Fraser Early"/>
    <x v="3"/>
    <x v="0"/>
    <x v="0"/>
    <n v="0"/>
  </r>
  <r>
    <x v="2"/>
    <x v="9"/>
    <x v="9"/>
    <n v="3"/>
    <s v="FRE"/>
    <x v="1"/>
    <s v="Fraser Early"/>
    <x v="0"/>
    <x v="0"/>
    <x v="0"/>
    <n v="0"/>
  </r>
  <r>
    <x v="2"/>
    <x v="9"/>
    <x v="9"/>
    <n v="3"/>
    <s v="FRE"/>
    <x v="1"/>
    <s v="Fraser Early"/>
    <x v="1"/>
    <x v="0"/>
    <x v="0"/>
    <n v="0"/>
  </r>
  <r>
    <x v="2"/>
    <x v="9"/>
    <x v="9"/>
    <n v="3"/>
    <s v="FRE"/>
    <x v="1"/>
    <s v="Fraser Early"/>
    <x v="2"/>
    <x v="0"/>
    <x v="0"/>
    <n v="0"/>
  </r>
  <r>
    <x v="2"/>
    <x v="9"/>
    <x v="9"/>
    <n v="3"/>
    <s v="FRE"/>
    <x v="1"/>
    <s v="Fraser Early"/>
    <x v="3"/>
    <x v="0"/>
    <x v="0"/>
    <n v="0"/>
  </r>
  <r>
    <x v="3"/>
    <x v="9"/>
    <x v="9"/>
    <n v="3"/>
    <s v="FRE"/>
    <x v="1"/>
    <s v="Fraser Early"/>
    <x v="0"/>
    <x v="0"/>
    <x v="0"/>
    <n v="0"/>
  </r>
  <r>
    <x v="3"/>
    <x v="9"/>
    <x v="9"/>
    <n v="3"/>
    <s v="FRE"/>
    <x v="1"/>
    <s v="Fraser Early"/>
    <x v="1"/>
    <x v="0"/>
    <x v="0"/>
    <n v="0.01"/>
  </r>
  <r>
    <x v="3"/>
    <x v="9"/>
    <x v="9"/>
    <n v="3"/>
    <s v="FRE"/>
    <x v="1"/>
    <s v="Fraser Early"/>
    <x v="2"/>
    <x v="0"/>
    <x v="0"/>
    <n v="0.03"/>
  </r>
  <r>
    <x v="3"/>
    <x v="9"/>
    <x v="9"/>
    <n v="3"/>
    <s v="FRE"/>
    <x v="1"/>
    <s v="Fraser Early"/>
    <x v="3"/>
    <x v="0"/>
    <x v="0"/>
    <n v="0"/>
  </r>
  <r>
    <x v="4"/>
    <x v="9"/>
    <x v="9"/>
    <n v="3"/>
    <s v="FRE"/>
    <x v="1"/>
    <s v="Fraser Early"/>
    <x v="0"/>
    <x v="0"/>
    <x v="0"/>
    <n v="0"/>
  </r>
  <r>
    <x v="4"/>
    <x v="9"/>
    <x v="9"/>
    <n v="3"/>
    <s v="FRE"/>
    <x v="1"/>
    <s v="Fraser Early"/>
    <x v="1"/>
    <x v="0"/>
    <x v="0"/>
    <n v="0"/>
  </r>
  <r>
    <x v="4"/>
    <x v="9"/>
    <x v="9"/>
    <n v="3"/>
    <s v="FRE"/>
    <x v="1"/>
    <s v="Fraser Early"/>
    <x v="2"/>
    <x v="0"/>
    <x v="0"/>
    <n v="0"/>
  </r>
  <r>
    <x v="4"/>
    <x v="9"/>
    <x v="9"/>
    <n v="3"/>
    <s v="FRE"/>
    <x v="1"/>
    <s v="Fraser Early"/>
    <x v="3"/>
    <x v="0"/>
    <x v="0"/>
    <n v="0"/>
  </r>
  <r>
    <x v="5"/>
    <x v="9"/>
    <x v="9"/>
    <n v="3"/>
    <s v="FRE"/>
    <x v="1"/>
    <s v="Fraser Early"/>
    <x v="0"/>
    <x v="0"/>
    <x v="0"/>
    <n v="0"/>
  </r>
  <r>
    <x v="5"/>
    <x v="9"/>
    <x v="9"/>
    <n v="3"/>
    <s v="FRE"/>
    <x v="1"/>
    <s v="Fraser Early"/>
    <x v="1"/>
    <x v="0"/>
    <x v="0"/>
    <n v="0"/>
  </r>
  <r>
    <x v="5"/>
    <x v="9"/>
    <x v="9"/>
    <n v="3"/>
    <s v="FRE"/>
    <x v="1"/>
    <s v="Fraser Early"/>
    <x v="2"/>
    <x v="0"/>
    <x v="0"/>
    <n v="0"/>
  </r>
  <r>
    <x v="5"/>
    <x v="9"/>
    <x v="9"/>
    <n v="3"/>
    <s v="FRE"/>
    <x v="1"/>
    <s v="Fraser Early"/>
    <x v="3"/>
    <x v="0"/>
    <x v="0"/>
    <n v="0"/>
  </r>
  <r>
    <x v="6"/>
    <x v="9"/>
    <x v="9"/>
    <n v="3"/>
    <s v="FRE"/>
    <x v="1"/>
    <s v="Fraser Early"/>
    <x v="0"/>
    <x v="0"/>
    <x v="0"/>
    <n v="0"/>
  </r>
  <r>
    <x v="6"/>
    <x v="9"/>
    <x v="9"/>
    <n v="3"/>
    <s v="FRE"/>
    <x v="1"/>
    <s v="Fraser Early"/>
    <x v="1"/>
    <x v="0"/>
    <x v="0"/>
    <n v="0"/>
  </r>
  <r>
    <x v="6"/>
    <x v="9"/>
    <x v="9"/>
    <n v="3"/>
    <s v="FRE"/>
    <x v="1"/>
    <s v="Fraser Early"/>
    <x v="2"/>
    <x v="0"/>
    <x v="0"/>
    <n v="0"/>
  </r>
  <r>
    <x v="6"/>
    <x v="9"/>
    <x v="9"/>
    <n v="3"/>
    <s v="FRE"/>
    <x v="1"/>
    <s v="Fraser Early"/>
    <x v="3"/>
    <x v="0"/>
    <x v="0"/>
    <n v="0"/>
  </r>
  <r>
    <x v="0"/>
    <x v="10"/>
    <x v="10"/>
    <n v="3"/>
    <s v="FRE"/>
    <x v="1"/>
    <s v="Fraser Early"/>
    <x v="0"/>
    <x v="0"/>
    <x v="0"/>
    <n v="0"/>
  </r>
  <r>
    <x v="0"/>
    <x v="10"/>
    <x v="10"/>
    <n v="3"/>
    <s v="FRE"/>
    <x v="1"/>
    <s v="Fraser Early"/>
    <x v="1"/>
    <x v="0"/>
    <x v="0"/>
    <n v="0"/>
  </r>
  <r>
    <x v="0"/>
    <x v="10"/>
    <x v="10"/>
    <n v="3"/>
    <s v="FRE"/>
    <x v="1"/>
    <s v="Fraser Early"/>
    <x v="2"/>
    <x v="0"/>
    <x v="0"/>
    <n v="0"/>
  </r>
  <r>
    <x v="0"/>
    <x v="10"/>
    <x v="10"/>
    <n v="3"/>
    <s v="FRE"/>
    <x v="1"/>
    <s v="Fraser Early"/>
    <x v="3"/>
    <x v="0"/>
    <x v="0"/>
    <n v="17.46"/>
  </r>
  <r>
    <x v="1"/>
    <x v="10"/>
    <x v="10"/>
    <n v="3"/>
    <s v="FRE"/>
    <x v="1"/>
    <s v="Fraser Early"/>
    <x v="0"/>
    <x v="0"/>
    <x v="0"/>
    <n v="0"/>
  </r>
  <r>
    <x v="1"/>
    <x v="10"/>
    <x v="10"/>
    <n v="3"/>
    <s v="FRE"/>
    <x v="1"/>
    <s v="Fraser Early"/>
    <x v="1"/>
    <x v="0"/>
    <x v="0"/>
    <n v="0"/>
  </r>
  <r>
    <x v="1"/>
    <x v="10"/>
    <x v="10"/>
    <n v="3"/>
    <s v="FRE"/>
    <x v="1"/>
    <s v="Fraser Early"/>
    <x v="2"/>
    <x v="0"/>
    <x v="0"/>
    <n v="0"/>
  </r>
  <r>
    <x v="1"/>
    <x v="10"/>
    <x v="10"/>
    <n v="3"/>
    <s v="FRE"/>
    <x v="1"/>
    <s v="Fraser Early"/>
    <x v="3"/>
    <x v="0"/>
    <x v="0"/>
    <n v="20.72"/>
  </r>
  <r>
    <x v="2"/>
    <x v="10"/>
    <x v="10"/>
    <n v="3"/>
    <s v="FRE"/>
    <x v="1"/>
    <s v="Fraser Early"/>
    <x v="0"/>
    <x v="0"/>
    <x v="0"/>
    <n v="0"/>
  </r>
  <r>
    <x v="2"/>
    <x v="10"/>
    <x v="10"/>
    <n v="3"/>
    <s v="FRE"/>
    <x v="1"/>
    <s v="Fraser Early"/>
    <x v="1"/>
    <x v="0"/>
    <x v="0"/>
    <n v="0"/>
  </r>
  <r>
    <x v="2"/>
    <x v="10"/>
    <x v="10"/>
    <n v="3"/>
    <s v="FRE"/>
    <x v="1"/>
    <s v="Fraser Early"/>
    <x v="2"/>
    <x v="0"/>
    <x v="0"/>
    <n v="0"/>
  </r>
  <r>
    <x v="2"/>
    <x v="10"/>
    <x v="10"/>
    <n v="3"/>
    <s v="FRE"/>
    <x v="1"/>
    <s v="Fraser Early"/>
    <x v="3"/>
    <x v="0"/>
    <x v="0"/>
    <n v="0.09"/>
  </r>
  <r>
    <x v="3"/>
    <x v="10"/>
    <x v="10"/>
    <n v="3"/>
    <s v="FRE"/>
    <x v="1"/>
    <s v="Fraser Early"/>
    <x v="0"/>
    <x v="0"/>
    <x v="0"/>
    <n v="0"/>
  </r>
  <r>
    <x v="3"/>
    <x v="10"/>
    <x v="10"/>
    <n v="3"/>
    <s v="FRE"/>
    <x v="1"/>
    <s v="Fraser Early"/>
    <x v="1"/>
    <x v="0"/>
    <x v="0"/>
    <n v="0"/>
  </r>
  <r>
    <x v="3"/>
    <x v="10"/>
    <x v="10"/>
    <n v="3"/>
    <s v="FRE"/>
    <x v="1"/>
    <s v="Fraser Early"/>
    <x v="2"/>
    <x v="0"/>
    <x v="0"/>
    <n v="0"/>
  </r>
  <r>
    <x v="3"/>
    <x v="10"/>
    <x v="10"/>
    <n v="3"/>
    <s v="FRE"/>
    <x v="1"/>
    <s v="Fraser Early"/>
    <x v="3"/>
    <x v="0"/>
    <x v="0"/>
    <n v="21.18"/>
  </r>
  <r>
    <x v="4"/>
    <x v="10"/>
    <x v="10"/>
    <n v="3"/>
    <s v="FRE"/>
    <x v="1"/>
    <s v="Fraser Early"/>
    <x v="0"/>
    <x v="0"/>
    <x v="0"/>
    <n v="0"/>
  </r>
  <r>
    <x v="4"/>
    <x v="10"/>
    <x v="10"/>
    <n v="3"/>
    <s v="FRE"/>
    <x v="1"/>
    <s v="Fraser Early"/>
    <x v="1"/>
    <x v="0"/>
    <x v="0"/>
    <n v="0"/>
  </r>
  <r>
    <x v="4"/>
    <x v="10"/>
    <x v="10"/>
    <n v="3"/>
    <s v="FRE"/>
    <x v="1"/>
    <s v="Fraser Early"/>
    <x v="2"/>
    <x v="0"/>
    <x v="0"/>
    <n v="0"/>
  </r>
  <r>
    <x v="4"/>
    <x v="10"/>
    <x v="10"/>
    <n v="3"/>
    <s v="FRE"/>
    <x v="1"/>
    <s v="Fraser Early"/>
    <x v="3"/>
    <x v="0"/>
    <x v="0"/>
    <n v="0.1"/>
  </r>
  <r>
    <x v="5"/>
    <x v="10"/>
    <x v="10"/>
    <n v="3"/>
    <s v="FRE"/>
    <x v="1"/>
    <s v="Fraser Early"/>
    <x v="0"/>
    <x v="0"/>
    <x v="0"/>
    <n v="0"/>
  </r>
  <r>
    <x v="5"/>
    <x v="10"/>
    <x v="10"/>
    <n v="3"/>
    <s v="FRE"/>
    <x v="1"/>
    <s v="Fraser Early"/>
    <x v="1"/>
    <x v="0"/>
    <x v="0"/>
    <n v="0"/>
  </r>
  <r>
    <x v="5"/>
    <x v="10"/>
    <x v="10"/>
    <n v="3"/>
    <s v="FRE"/>
    <x v="1"/>
    <s v="Fraser Early"/>
    <x v="2"/>
    <x v="0"/>
    <x v="0"/>
    <n v="0"/>
  </r>
  <r>
    <x v="5"/>
    <x v="10"/>
    <x v="10"/>
    <n v="3"/>
    <s v="FRE"/>
    <x v="1"/>
    <s v="Fraser Early"/>
    <x v="3"/>
    <x v="0"/>
    <x v="0"/>
    <n v="16.59"/>
  </r>
  <r>
    <x v="6"/>
    <x v="10"/>
    <x v="10"/>
    <n v="3"/>
    <s v="FRE"/>
    <x v="1"/>
    <s v="Fraser Early"/>
    <x v="0"/>
    <x v="0"/>
    <x v="0"/>
    <n v="0"/>
  </r>
  <r>
    <x v="6"/>
    <x v="10"/>
    <x v="10"/>
    <n v="3"/>
    <s v="FRE"/>
    <x v="1"/>
    <s v="Fraser Early"/>
    <x v="1"/>
    <x v="0"/>
    <x v="0"/>
    <n v="0"/>
  </r>
  <r>
    <x v="6"/>
    <x v="10"/>
    <x v="10"/>
    <n v="3"/>
    <s v="FRE"/>
    <x v="1"/>
    <s v="Fraser Early"/>
    <x v="2"/>
    <x v="0"/>
    <x v="0"/>
    <n v="0"/>
  </r>
  <r>
    <x v="6"/>
    <x v="10"/>
    <x v="10"/>
    <n v="3"/>
    <s v="FRE"/>
    <x v="1"/>
    <s v="Fraser Early"/>
    <x v="3"/>
    <x v="0"/>
    <x v="0"/>
    <n v="0.05"/>
  </r>
  <r>
    <x v="0"/>
    <x v="11"/>
    <x v="11"/>
    <n v="3"/>
    <s v="FRE"/>
    <x v="1"/>
    <s v="Fraser Early"/>
    <x v="0"/>
    <x v="0"/>
    <x v="0"/>
    <n v="0.04"/>
  </r>
  <r>
    <x v="0"/>
    <x v="11"/>
    <x v="11"/>
    <n v="3"/>
    <s v="FRE"/>
    <x v="1"/>
    <s v="Fraser Early"/>
    <x v="1"/>
    <x v="0"/>
    <x v="0"/>
    <n v="0.1"/>
  </r>
  <r>
    <x v="0"/>
    <x v="11"/>
    <x v="11"/>
    <n v="3"/>
    <s v="FRE"/>
    <x v="1"/>
    <s v="Fraser Early"/>
    <x v="2"/>
    <x v="0"/>
    <x v="0"/>
    <n v="0.28000000000000003"/>
  </r>
  <r>
    <x v="0"/>
    <x v="11"/>
    <x v="11"/>
    <n v="3"/>
    <s v="FRE"/>
    <x v="1"/>
    <s v="Fraser Early"/>
    <x v="3"/>
    <x v="0"/>
    <x v="0"/>
    <n v="0.04"/>
  </r>
  <r>
    <x v="1"/>
    <x v="11"/>
    <x v="11"/>
    <n v="3"/>
    <s v="FRE"/>
    <x v="1"/>
    <s v="Fraser Early"/>
    <x v="0"/>
    <x v="0"/>
    <x v="0"/>
    <n v="1.3"/>
  </r>
  <r>
    <x v="1"/>
    <x v="11"/>
    <x v="11"/>
    <n v="3"/>
    <s v="FRE"/>
    <x v="1"/>
    <s v="Fraser Early"/>
    <x v="1"/>
    <x v="0"/>
    <x v="0"/>
    <n v="2.85"/>
  </r>
  <r>
    <x v="1"/>
    <x v="11"/>
    <x v="11"/>
    <n v="3"/>
    <s v="FRE"/>
    <x v="1"/>
    <s v="Fraser Early"/>
    <x v="2"/>
    <x v="0"/>
    <x v="0"/>
    <n v="7.34"/>
  </r>
  <r>
    <x v="1"/>
    <x v="11"/>
    <x v="11"/>
    <n v="3"/>
    <s v="FRE"/>
    <x v="1"/>
    <s v="Fraser Early"/>
    <x v="3"/>
    <x v="0"/>
    <x v="0"/>
    <n v="0.94"/>
  </r>
  <r>
    <x v="2"/>
    <x v="11"/>
    <x v="11"/>
    <n v="3"/>
    <s v="FRE"/>
    <x v="1"/>
    <s v="Fraser Early"/>
    <x v="0"/>
    <x v="0"/>
    <x v="0"/>
    <n v="11.67"/>
  </r>
  <r>
    <x v="2"/>
    <x v="11"/>
    <x v="11"/>
    <n v="3"/>
    <s v="FRE"/>
    <x v="1"/>
    <s v="Fraser Early"/>
    <x v="1"/>
    <x v="0"/>
    <x v="0"/>
    <n v="35.44"/>
  </r>
  <r>
    <x v="2"/>
    <x v="11"/>
    <x v="11"/>
    <n v="3"/>
    <s v="FRE"/>
    <x v="1"/>
    <s v="Fraser Early"/>
    <x v="2"/>
    <x v="0"/>
    <x v="0"/>
    <n v="82.48"/>
  </r>
  <r>
    <x v="2"/>
    <x v="11"/>
    <x v="11"/>
    <n v="3"/>
    <s v="FRE"/>
    <x v="1"/>
    <s v="Fraser Early"/>
    <x v="3"/>
    <x v="0"/>
    <x v="0"/>
    <n v="9.39"/>
  </r>
  <r>
    <x v="3"/>
    <x v="11"/>
    <x v="11"/>
    <n v="3"/>
    <s v="FRE"/>
    <x v="1"/>
    <s v="Fraser Early"/>
    <x v="0"/>
    <x v="0"/>
    <x v="0"/>
    <n v="1.38"/>
  </r>
  <r>
    <x v="3"/>
    <x v="11"/>
    <x v="11"/>
    <n v="3"/>
    <s v="FRE"/>
    <x v="1"/>
    <s v="Fraser Early"/>
    <x v="1"/>
    <x v="0"/>
    <x v="0"/>
    <n v="5.24"/>
  </r>
  <r>
    <x v="3"/>
    <x v="11"/>
    <x v="11"/>
    <n v="3"/>
    <s v="FRE"/>
    <x v="1"/>
    <s v="Fraser Early"/>
    <x v="2"/>
    <x v="0"/>
    <x v="0"/>
    <n v="16.760000000000002"/>
  </r>
  <r>
    <x v="3"/>
    <x v="11"/>
    <x v="11"/>
    <n v="3"/>
    <s v="FRE"/>
    <x v="1"/>
    <s v="Fraser Early"/>
    <x v="3"/>
    <x v="0"/>
    <x v="0"/>
    <n v="1.73"/>
  </r>
  <r>
    <x v="4"/>
    <x v="11"/>
    <x v="11"/>
    <n v="3"/>
    <s v="FRE"/>
    <x v="1"/>
    <s v="Fraser Early"/>
    <x v="0"/>
    <x v="0"/>
    <x v="0"/>
    <n v="0.84"/>
  </r>
  <r>
    <x v="4"/>
    <x v="11"/>
    <x v="11"/>
    <n v="3"/>
    <s v="FRE"/>
    <x v="1"/>
    <s v="Fraser Early"/>
    <x v="1"/>
    <x v="0"/>
    <x v="0"/>
    <n v="1.76"/>
  </r>
  <r>
    <x v="4"/>
    <x v="11"/>
    <x v="11"/>
    <n v="3"/>
    <s v="FRE"/>
    <x v="1"/>
    <s v="Fraser Early"/>
    <x v="2"/>
    <x v="0"/>
    <x v="0"/>
    <n v="7.05"/>
  </r>
  <r>
    <x v="4"/>
    <x v="11"/>
    <x v="11"/>
    <n v="3"/>
    <s v="FRE"/>
    <x v="1"/>
    <s v="Fraser Early"/>
    <x v="3"/>
    <x v="0"/>
    <x v="0"/>
    <n v="1.01"/>
  </r>
  <r>
    <x v="5"/>
    <x v="11"/>
    <x v="11"/>
    <n v="3"/>
    <s v="FRE"/>
    <x v="1"/>
    <s v="Fraser Early"/>
    <x v="0"/>
    <x v="0"/>
    <x v="0"/>
    <n v="0.79"/>
  </r>
  <r>
    <x v="5"/>
    <x v="11"/>
    <x v="11"/>
    <n v="3"/>
    <s v="FRE"/>
    <x v="1"/>
    <s v="Fraser Early"/>
    <x v="1"/>
    <x v="0"/>
    <x v="0"/>
    <n v="1.65"/>
  </r>
  <r>
    <x v="5"/>
    <x v="11"/>
    <x v="11"/>
    <n v="3"/>
    <s v="FRE"/>
    <x v="1"/>
    <s v="Fraser Early"/>
    <x v="2"/>
    <x v="0"/>
    <x v="0"/>
    <n v="3.62"/>
  </r>
  <r>
    <x v="5"/>
    <x v="11"/>
    <x v="11"/>
    <n v="3"/>
    <s v="FRE"/>
    <x v="1"/>
    <s v="Fraser Early"/>
    <x v="3"/>
    <x v="0"/>
    <x v="0"/>
    <n v="0.64"/>
  </r>
  <r>
    <x v="6"/>
    <x v="11"/>
    <x v="11"/>
    <n v="3"/>
    <s v="FRE"/>
    <x v="1"/>
    <s v="Fraser Early"/>
    <x v="0"/>
    <x v="0"/>
    <x v="0"/>
    <n v="0.66"/>
  </r>
  <r>
    <x v="6"/>
    <x v="11"/>
    <x v="11"/>
    <n v="3"/>
    <s v="FRE"/>
    <x v="1"/>
    <s v="Fraser Early"/>
    <x v="1"/>
    <x v="0"/>
    <x v="0"/>
    <n v="1.77"/>
  </r>
  <r>
    <x v="6"/>
    <x v="11"/>
    <x v="11"/>
    <n v="3"/>
    <s v="FRE"/>
    <x v="1"/>
    <s v="Fraser Early"/>
    <x v="2"/>
    <x v="0"/>
    <x v="0"/>
    <n v="4.05"/>
  </r>
  <r>
    <x v="6"/>
    <x v="11"/>
    <x v="11"/>
    <n v="3"/>
    <s v="FRE"/>
    <x v="1"/>
    <s v="Fraser Early"/>
    <x v="3"/>
    <x v="0"/>
    <x v="0"/>
    <n v="0.4"/>
  </r>
  <r>
    <x v="0"/>
    <x v="12"/>
    <x v="12"/>
    <n v="3"/>
    <s v="FRE"/>
    <x v="1"/>
    <s v="Fraser Early"/>
    <x v="0"/>
    <x v="0"/>
    <x v="0"/>
    <n v="0"/>
  </r>
  <r>
    <x v="0"/>
    <x v="12"/>
    <x v="12"/>
    <n v="3"/>
    <s v="FRE"/>
    <x v="1"/>
    <s v="Fraser Early"/>
    <x v="1"/>
    <x v="0"/>
    <x v="0"/>
    <n v="0"/>
  </r>
  <r>
    <x v="0"/>
    <x v="12"/>
    <x v="12"/>
    <n v="3"/>
    <s v="FRE"/>
    <x v="1"/>
    <s v="Fraser Early"/>
    <x v="2"/>
    <x v="0"/>
    <x v="0"/>
    <n v="0"/>
  </r>
  <r>
    <x v="0"/>
    <x v="12"/>
    <x v="12"/>
    <n v="3"/>
    <s v="FRE"/>
    <x v="1"/>
    <s v="Fraser Early"/>
    <x v="3"/>
    <x v="0"/>
    <x v="0"/>
    <n v="0"/>
  </r>
  <r>
    <x v="1"/>
    <x v="12"/>
    <x v="12"/>
    <n v="3"/>
    <s v="FRE"/>
    <x v="1"/>
    <s v="Fraser Early"/>
    <x v="0"/>
    <x v="0"/>
    <x v="0"/>
    <n v="0"/>
  </r>
  <r>
    <x v="1"/>
    <x v="12"/>
    <x v="12"/>
    <n v="3"/>
    <s v="FRE"/>
    <x v="1"/>
    <s v="Fraser Early"/>
    <x v="1"/>
    <x v="0"/>
    <x v="0"/>
    <n v="0"/>
  </r>
  <r>
    <x v="1"/>
    <x v="12"/>
    <x v="12"/>
    <n v="3"/>
    <s v="FRE"/>
    <x v="1"/>
    <s v="Fraser Early"/>
    <x v="2"/>
    <x v="0"/>
    <x v="0"/>
    <n v="0"/>
  </r>
  <r>
    <x v="1"/>
    <x v="12"/>
    <x v="12"/>
    <n v="3"/>
    <s v="FRE"/>
    <x v="1"/>
    <s v="Fraser Early"/>
    <x v="3"/>
    <x v="0"/>
    <x v="0"/>
    <n v="0"/>
  </r>
  <r>
    <x v="2"/>
    <x v="12"/>
    <x v="12"/>
    <n v="3"/>
    <s v="FRE"/>
    <x v="1"/>
    <s v="Fraser Early"/>
    <x v="0"/>
    <x v="0"/>
    <x v="0"/>
    <n v="0"/>
  </r>
  <r>
    <x v="2"/>
    <x v="12"/>
    <x v="12"/>
    <n v="3"/>
    <s v="FRE"/>
    <x v="1"/>
    <s v="Fraser Early"/>
    <x v="1"/>
    <x v="0"/>
    <x v="0"/>
    <n v="0"/>
  </r>
  <r>
    <x v="2"/>
    <x v="12"/>
    <x v="12"/>
    <n v="3"/>
    <s v="FRE"/>
    <x v="1"/>
    <s v="Fraser Early"/>
    <x v="2"/>
    <x v="0"/>
    <x v="0"/>
    <n v="0"/>
  </r>
  <r>
    <x v="2"/>
    <x v="12"/>
    <x v="12"/>
    <n v="3"/>
    <s v="FRE"/>
    <x v="1"/>
    <s v="Fraser Early"/>
    <x v="3"/>
    <x v="0"/>
    <x v="0"/>
    <n v="0"/>
  </r>
  <r>
    <x v="3"/>
    <x v="12"/>
    <x v="12"/>
    <n v="3"/>
    <s v="FRE"/>
    <x v="1"/>
    <s v="Fraser Early"/>
    <x v="0"/>
    <x v="0"/>
    <x v="0"/>
    <n v="0"/>
  </r>
  <r>
    <x v="3"/>
    <x v="12"/>
    <x v="12"/>
    <n v="3"/>
    <s v="FRE"/>
    <x v="1"/>
    <s v="Fraser Early"/>
    <x v="1"/>
    <x v="0"/>
    <x v="0"/>
    <n v="0"/>
  </r>
  <r>
    <x v="3"/>
    <x v="12"/>
    <x v="12"/>
    <n v="3"/>
    <s v="FRE"/>
    <x v="1"/>
    <s v="Fraser Early"/>
    <x v="2"/>
    <x v="0"/>
    <x v="0"/>
    <n v="0"/>
  </r>
  <r>
    <x v="3"/>
    <x v="12"/>
    <x v="12"/>
    <n v="3"/>
    <s v="FRE"/>
    <x v="1"/>
    <s v="Fraser Early"/>
    <x v="3"/>
    <x v="0"/>
    <x v="0"/>
    <n v="0"/>
  </r>
  <r>
    <x v="4"/>
    <x v="12"/>
    <x v="12"/>
    <n v="3"/>
    <s v="FRE"/>
    <x v="1"/>
    <s v="Fraser Early"/>
    <x v="0"/>
    <x v="0"/>
    <x v="0"/>
    <n v="0"/>
  </r>
  <r>
    <x v="4"/>
    <x v="12"/>
    <x v="12"/>
    <n v="3"/>
    <s v="FRE"/>
    <x v="1"/>
    <s v="Fraser Early"/>
    <x v="1"/>
    <x v="0"/>
    <x v="0"/>
    <n v="0"/>
  </r>
  <r>
    <x v="4"/>
    <x v="12"/>
    <x v="12"/>
    <n v="3"/>
    <s v="FRE"/>
    <x v="1"/>
    <s v="Fraser Early"/>
    <x v="2"/>
    <x v="0"/>
    <x v="0"/>
    <n v="0"/>
  </r>
  <r>
    <x v="4"/>
    <x v="12"/>
    <x v="12"/>
    <n v="3"/>
    <s v="FRE"/>
    <x v="1"/>
    <s v="Fraser Early"/>
    <x v="3"/>
    <x v="0"/>
    <x v="0"/>
    <n v="0"/>
  </r>
  <r>
    <x v="5"/>
    <x v="12"/>
    <x v="12"/>
    <n v="3"/>
    <s v="FRE"/>
    <x v="1"/>
    <s v="Fraser Early"/>
    <x v="0"/>
    <x v="0"/>
    <x v="0"/>
    <n v="0"/>
  </r>
  <r>
    <x v="5"/>
    <x v="12"/>
    <x v="12"/>
    <n v="3"/>
    <s v="FRE"/>
    <x v="1"/>
    <s v="Fraser Early"/>
    <x v="1"/>
    <x v="0"/>
    <x v="0"/>
    <n v="0"/>
  </r>
  <r>
    <x v="5"/>
    <x v="12"/>
    <x v="12"/>
    <n v="3"/>
    <s v="FRE"/>
    <x v="1"/>
    <s v="Fraser Early"/>
    <x v="2"/>
    <x v="0"/>
    <x v="0"/>
    <n v="0"/>
  </r>
  <r>
    <x v="5"/>
    <x v="12"/>
    <x v="12"/>
    <n v="3"/>
    <s v="FRE"/>
    <x v="1"/>
    <s v="Fraser Early"/>
    <x v="3"/>
    <x v="0"/>
    <x v="0"/>
    <n v="0"/>
  </r>
  <r>
    <x v="6"/>
    <x v="12"/>
    <x v="12"/>
    <n v="3"/>
    <s v="FRE"/>
    <x v="1"/>
    <s v="Fraser Early"/>
    <x v="0"/>
    <x v="0"/>
    <x v="0"/>
    <n v="0"/>
  </r>
  <r>
    <x v="6"/>
    <x v="12"/>
    <x v="12"/>
    <n v="3"/>
    <s v="FRE"/>
    <x v="1"/>
    <s v="Fraser Early"/>
    <x v="1"/>
    <x v="0"/>
    <x v="0"/>
    <n v="0"/>
  </r>
  <r>
    <x v="6"/>
    <x v="12"/>
    <x v="12"/>
    <n v="3"/>
    <s v="FRE"/>
    <x v="1"/>
    <s v="Fraser Early"/>
    <x v="2"/>
    <x v="0"/>
    <x v="0"/>
    <n v="0"/>
  </r>
  <r>
    <x v="6"/>
    <x v="12"/>
    <x v="12"/>
    <n v="3"/>
    <s v="FRE"/>
    <x v="1"/>
    <s v="Fraser Early"/>
    <x v="3"/>
    <x v="0"/>
    <x v="0"/>
    <n v="0"/>
  </r>
  <r>
    <x v="0"/>
    <x v="13"/>
    <x v="13"/>
    <n v="3"/>
    <s v="FRE"/>
    <x v="1"/>
    <s v="Fraser Early"/>
    <x v="0"/>
    <x v="0"/>
    <x v="0"/>
    <n v="84.1"/>
  </r>
  <r>
    <x v="0"/>
    <x v="13"/>
    <x v="13"/>
    <n v="3"/>
    <s v="FRE"/>
    <x v="1"/>
    <s v="Fraser Early"/>
    <x v="1"/>
    <x v="0"/>
    <x v="0"/>
    <n v="45.56"/>
  </r>
  <r>
    <x v="0"/>
    <x v="13"/>
    <x v="13"/>
    <n v="3"/>
    <s v="FRE"/>
    <x v="1"/>
    <s v="Fraser Early"/>
    <x v="2"/>
    <x v="0"/>
    <x v="0"/>
    <n v="429.31"/>
  </r>
  <r>
    <x v="0"/>
    <x v="13"/>
    <x v="13"/>
    <n v="3"/>
    <s v="FRE"/>
    <x v="1"/>
    <s v="Fraser Early"/>
    <x v="3"/>
    <x v="0"/>
    <x v="0"/>
    <n v="132.18"/>
  </r>
  <r>
    <x v="1"/>
    <x v="13"/>
    <x v="13"/>
    <n v="3"/>
    <s v="FRE"/>
    <x v="1"/>
    <s v="Fraser Early"/>
    <x v="0"/>
    <x v="0"/>
    <x v="0"/>
    <n v="55.67"/>
  </r>
  <r>
    <x v="1"/>
    <x v="13"/>
    <x v="13"/>
    <n v="3"/>
    <s v="FRE"/>
    <x v="1"/>
    <s v="Fraser Early"/>
    <x v="1"/>
    <x v="0"/>
    <x v="0"/>
    <n v="27.59"/>
  </r>
  <r>
    <x v="1"/>
    <x v="13"/>
    <x v="13"/>
    <n v="3"/>
    <s v="FRE"/>
    <x v="1"/>
    <s v="Fraser Early"/>
    <x v="2"/>
    <x v="0"/>
    <x v="0"/>
    <n v="232.97"/>
  </r>
  <r>
    <x v="1"/>
    <x v="13"/>
    <x v="13"/>
    <n v="3"/>
    <s v="FRE"/>
    <x v="1"/>
    <s v="Fraser Early"/>
    <x v="3"/>
    <x v="0"/>
    <x v="0"/>
    <n v="60.58"/>
  </r>
  <r>
    <x v="2"/>
    <x v="13"/>
    <x v="13"/>
    <n v="3"/>
    <s v="FRE"/>
    <x v="1"/>
    <s v="Fraser Early"/>
    <x v="0"/>
    <x v="0"/>
    <x v="0"/>
    <n v="25.08"/>
  </r>
  <r>
    <x v="2"/>
    <x v="13"/>
    <x v="13"/>
    <n v="3"/>
    <s v="FRE"/>
    <x v="1"/>
    <s v="Fraser Early"/>
    <x v="1"/>
    <x v="0"/>
    <x v="0"/>
    <n v="17.14"/>
  </r>
  <r>
    <x v="2"/>
    <x v="13"/>
    <x v="13"/>
    <n v="3"/>
    <s v="FRE"/>
    <x v="1"/>
    <s v="Fraser Early"/>
    <x v="2"/>
    <x v="0"/>
    <x v="0"/>
    <n v="130.97"/>
  </r>
  <r>
    <x v="2"/>
    <x v="13"/>
    <x v="13"/>
    <n v="3"/>
    <s v="FRE"/>
    <x v="1"/>
    <s v="Fraser Early"/>
    <x v="3"/>
    <x v="0"/>
    <x v="0"/>
    <n v="30.27"/>
  </r>
  <r>
    <x v="3"/>
    <x v="13"/>
    <x v="13"/>
    <n v="3"/>
    <s v="FRE"/>
    <x v="1"/>
    <s v="Fraser Early"/>
    <x v="0"/>
    <x v="0"/>
    <x v="0"/>
    <n v="12.53"/>
  </r>
  <r>
    <x v="3"/>
    <x v="13"/>
    <x v="13"/>
    <n v="3"/>
    <s v="FRE"/>
    <x v="1"/>
    <s v="Fraser Early"/>
    <x v="1"/>
    <x v="0"/>
    <x v="0"/>
    <n v="10.68"/>
  </r>
  <r>
    <x v="3"/>
    <x v="13"/>
    <x v="13"/>
    <n v="3"/>
    <s v="FRE"/>
    <x v="1"/>
    <s v="Fraser Early"/>
    <x v="2"/>
    <x v="0"/>
    <x v="0"/>
    <n v="112.1"/>
  </r>
  <r>
    <x v="3"/>
    <x v="13"/>
    <x v="13"/>
    <n v="3"/>
    <s v="FRE"/>
    <x v="1"/>
    <s v="Fraser Early"/>
    <x v="3"/>
    <x v="0"/>
    <x v="0"/>
    <n v="23.56"/>
  </r>
  <r>
    <x v="4"/>
    <x v="13"/>
    <x v="13"/>
    <n v="3"/>
    <s v="FRE"/>
    <x v="1"/>
    <s v="Fraser Early"/>
    <x v="0"/>
    <x v="0"/>
    <x v="0"/>
    <n v="22.3"/>
  </r>
  <r>
    <x v="4"/>
    <x v="13"/>
    <x v="13"/>
    <n v="3"/>
    <s v="FRE"/>
    <x v="1"/>
    <s v="Fraser Early"/>
    <x v="1"/>
    <x v="0"/>
    <x v="0"/>
    <n v="10.55"/>
  </r>
  <r>
    <x v="4"/>
    <x v="13"/>
    <x v="13"/>
    <n v="3"/>
    <s v="FRE"/>
    <x v="1"/>
    <s v="Fraser Early"/>
    <x v="2"/>
    <x v="0"/>
    <x v="0"/>
    <n v="139.02000000000001"/>
  </r>
  <r>
    <x v="4"/>
    <x v="13"/>
    <x v="13"/>
    <n v="3"/>
    <s v="FRE"/>
    <x v="1"/>
    <s v="Fraser Early"/>
    <x v="3"/>
    <x v="0"/>
    <x v="0"/>
    <n v="40.299999999999997"/>
  </r>
  <r>
    <x v="5"/>
    <x v="13"/>
    <x v="13"/>
    <n v="3"/>
    <s v="FRE"/>
    <x v="1"/>
    <s v="Fraser Early"/>
    <x v="0"/>
    <x v="0"/>
    <x v="0"/>
    <n v="6.86"/>
  </r>
  <r>
    <x v="5"/>
    <x v="13"/>
    <x v="13"/>
    <n v="3"/>
    <s v="FRE"/>
    <x v="1"/>
    <s v="Fraser Early"/>
    <x v="1"/>
    <x v="0"/>
    <x v="0"/>
    <n v="3.21"/>
  </r>
  <r>
    <x v="5"/>
    <x v="13"/>
    <x v="13"/>
    <n v="3"/>
    <s v="FRE"/>
    <x v="1"/>
    <s v="Fraser Early"/>
    <x v="2"/>
    <x v="0"/>
    <x v="0"/>
    <n v="23.15"/>
  </r>
  <r>
    <x v="5"/>
    <x v="13"/>
    <x v="13"/>
    <n v="3"/>
    <s v="FRE"/>
    <x v="1"/>
    <s v="Fraser Early"/>
    <x v="3"/>
    <x v="0"/>
    <x v="0"/>
    <n v="8.32"/>
  </r>
  <r>
    <x v="6"/>
    <x v="13"/>
    <x v="13"/>
    <n v="3"/>
    <s v="FRE"/>
    <x v="1"/>
    <s v="Fraser Early"/>
    <x v="0"/>
    <x v="0"/>
    <x v="0"/>
    <n v="11.02"/>
  </r>
  <r>
    <x v="6"/>
    <x v="13"/>
    <x v="13"/>
    <n v="3"/>
    <s v="FRE"/>
    <x v="1"/>
    <s v="Fraser Early"/>
    <x v="1"/>
    <x v="0"/>
    <x v="0"/>
    <n v="6.69"/>
  </r>
  <r>
    <x v="6"/>
    <x v="13"/>
    <x v="13"/>
    <n v="3"/>
    <s v="FRE"/>
    <x v="1"/>
    <s v="Fraser Early"/>
    <x v="2"/>
    <x v="0"/>
    <x v="0"/>
    <n v="50.19"/>
  </r>
  <r>
    <x v="6"/>
    <x v="13"/>
    <x v="13"/>
    <n v="3"/>
    <s v="FRE"/>
    <x v="1"/>
    <s v="Fraser Early"/>
    <x v="3"/>
    <x v="0"/>
    <x v="0"/>
    <n v="10.09"/>
  </r>
  <r>
    <x v="0"/>
    <x v="14"/>
    <x v="14"/>
    <n v="3"/>
    <s v="FRE"/>
    <x v="1"/>
    <s v="Fraser Early"/>
    <x v="0"/>
    <x v="0"/>
    <x v="0"/>
    <n v="826.3"/>
  </r>
  <r>
    <x v="0"/>
    <x v="14"/>
    <x v="14"/>
    <n v="3"/>
    <s v="FRE"/>
    <x v="1"/>
    <s v="Fraser Early"/>
    <x v="1"/>
    <x v="0"/>
    <x v="0"/>
    <n v="0"/>
  </r>
  <r>
    <x v="0"/>
    <x v="14"/>
    <x v="14"/>
    <n v="3"/>
    <s v="FRE"/>
    <x v="1"/>
    <s v="Fraser Early"/>
    <x v="2"/>
    <x v="0"/>
    <x v="0"/>
    <n v="3484.75"/>
  </r>
  <r>
    <x v="0"/>
    <x v="14"/>
    <x v="14"/>
    <n v="3"/>
    <s v="FRE"/>
    <x v="1"/>
    <s v="Fraser Early"/>
    <x v="3"/>
    <x v="0"/>
    <x v="0"/>
    <n v="3172.03"/>
  </r>
  <r>
    <x v="1"/>
    <x v="14"/>
    <x v="14"/>
    <n v="3"/>
    <s v="FRE"/>
    <x v="1"/>
    <s v="Fraser Early"/>
    <x v="0"/>
    <x v="0"/>
    <x v="0"/>
    <n v="795.12"/>
  </r>
  <r>
    <x v="1"/>
    <x v="14"/>
    <x v="14"/>
    <n v="3"/>
    <s v="FRE"/>
    <x v="1"/>
    <s v="Fraser Early"/>
    <x v="1"/>
    <x v="0"/>
    <x v="0"/>
    <n v="0"/>
  </r>
  <r>
    <x v="1"/>
    <x v="14"/>
    <x v="14"/>
    <n v="3"/>
    <s v="FRE"/>
    <x v="1"/>
    <s v="Fraser Early"/>
    <x v="2"/>
    <x v="0"/>
    <x v="0"/>
    <n v="2690.99"/>
  </r>
  <r>
    <x v="1"/>
    <x v="14"/>
    <x v="14"/>
    <n v="3"/>
    <s v="FRE"/>
    <x v="1"/>
    <s v="Fraser Early"/>
    <x v="3"/>
    <x v="0"/>
    <x v="0"/>
    <n v="2040.94"/>
  </r>
  <r>
    <x v="2"/>
    <x v="14"/>
    <x v="14"/>
    <n v="3"/>
    <s v="FRE"/>
    <x v="1"/>
    <s v="Fraser Early"/>
    <x v="0"/>
    <x v="0"/>
    <x v="0"/>
    <n v="662.17"/>
  </r>
  <r>
    <x v="2"/>
    <x v="14"/>
    <x v="14"/>
    <n v="3"/>
    <s v="FRE"/>
    <x v="1"/>
    <s v="Fraser Early"/>
    <x v="1"/>
    <x v="0"/>
    <x v="0"/>
    <n v="0"/>
  </r>
  <r>
    <x v="2"/>
    <x v="14"/>
    <x v="14"/>
    <n v="3"/>
    <s v="FRE"/>
    <x v="1"/>
    <s v="Fraser Early"/>
    <x v="2"/>
    <x v="0"/>
    <x v="0"/>
    <n v="2826.3"/>
  </r>
  <r>
    <x v="2"/>
    <x v="14"/>
    <x v="14"/>
    <n v="3"/>
    <s v="FRE"/>
    <x v="1"/>
    <s v="Fraser Early"/>
    <x v="3"/>
    <x v="0"/>
    <x v="0"/>
    <n v="1908.16"/>
  </r>
  <r>
    <x v="3"/>
    <x v="14"/>
    <x v="14"/>
    <n v="3"/>
    <s v="FRE"/>
    <x v="1"/>
    <s v="Fraser Early"/>
    <x v="0"/>
    <x v="0"/>
    <x v="0"/>
    <n v="529.4"/>
  </r>
  <r>
    <x v="3"/>
    <x v="14"/>
    <x v="14"/>
    <n v="3"/>
    <s v="FRE"/>
    <x v="1"/>
    <s v="Fraser Early"/>
    <x v="1"/>
    <x v="0"/>
    <x v="0"/>
    <n v="0"/>
  </r>
  <r>
    <x v="3"/>
    <x v="14"/>
    <x v="14"/>
    <n v="3"/>
    <s v="FRE"/>
    <x v="1"/>
    <s v="Fraser Early"/>
    <x v="2"/>
    <x v="0"/>
    <x v="0"/>
    <n v="3870.57"/>
  </r>
  <r>
    <x v="3"/>
    <x v="14"/>
    <x v="14"/>
    <n v="3"/>
    <s v="FRE"/>
    <x v="1"/>
    <s v="Fraser Early"/>
    <x v="3"/>
    <x v="0"/>
    <x v="0"/>
    <n v="2373.81"/>
  </r>
  <r>
    <x v="4"/>
    <x v="14"/>
    <x v="14"/>
    <n v="3"/>
    <s v="FRE"/>
    <x v="1"/>
    <s v="Fraser Early"/>
    <x v="0"/>
    <x v="0"/>
    <x v="0"/>
    <n v="529.95000000000005"/>
  </r>
  <r>
    <x v="4"/>
    <x v="14"/>
    <x v="14"/>
    <n v="3"/>
    <s v="FRE"/>
    <x v="1"/>
    <s v="Fraser Early"/>
    <x v="1"/>
    <x v="0"/>
    <x v="0"/>
    <n v="0"/>
  </r>
  <r>
    <x v="4"/>
    <x v="14"/>
    <x v="14"/>
    <n v="3"/>
    <s v="FRE"/>
    <x v="1"/>
    <s v="Fraser Early"/>
    <x v="2"/>
    <x v="0"/>
    <x v="0"/>
    <n v="2687.66"/>
  </r>
  <r>
    <x v="4"/>
    <x v="14"/>
    <x v="14"/>
    <n v="3"/>
    <s v="FRE"/>
    <x v="1"/>
    <s v="Fraser Early"/>
    <x v="3"/>
    <x v="0"/>
    <x v="0"/>
    <n v="2262.13"/>
  </r>
  <r>
    <x v="5"/>
    <x v="14"/>
    <x v="14"/>
    <n v="3"/>
    <s v="FRE"/>
    <x v="1"/>
    <s v="Fraser Early"/>
    <x v="0"/>
    <x v="0"/>
    <x v="0"/>
    <n v="794.43"/>
  </r>
  <r>
    <x v="5"/>
    <x v="14"/>
    <x v="14"/>
    <n v="3"/>
    <s v="FRE"/>
    <x v="1"/>
    <s v="Fraser Early"/>
    <x v="1"/>
    <x v="0"/>
    <x v="0"/>
    <n v="0"/>
  </r>
  <r>
    <x v="5"/>
    <x v="14"/>
    <x v="14"/>
    <n v="3"/>
    <s v="FRE"/>
    <x v="1"/>
    <s v="Fraser Early"/>
    <x v="2"/>
    <x v="0"/>
    <x v="0"/>
    <n v="2214.1999999999998"/>
  </r>
  <r>
    <x v="5"/>
    <x v="14"/>
    <x v="14"/>
    <n v="3"/>
    <s v="FRE"/>
    <x v="1"/>
    <s v="Fraser Early"/>
    <x v="3"/>
    <x v="0"/>
    <x v="0"/>
    <n v="2339.1799999999998"/>
  </r>
  <r>
    <x v="6"/>
    <x v="14"/>
    <x v="14"/>
    <n v="3"/>
    <s v="FRE"/>
    <x v="1"/>
    <s v="Fraser Early"/>
    <x v="0"/>
    <x v="0"/>
    <x v="0"/>
    <n v="405.12"/>
  </r>
  <r>
    <x v="6"/>
    <x v="14"/>
    <x v="14"/>
    <n v="3"/>
    <s v="FRE"/>
    <x v="1"/>
    <s v="Fraser Early"/>
    <x v="1"/>
    <x v="0"/>
    <x v="0"/>
    <n v="0"/>
  </r>
  <r>
    <x v="6"/>
    <x v="14"/>
    <x v="14"/>
    <n v="3"/>
    <s v="FRE"/>
    <x v="1"/>
    <s v="Fraser Early"/>
    <x v="2"/>
    <x v="0"/>
    <x v="0"/>
    <n v="1445.2"/>
  </r>
  <r>
    <x v="6"/>
    <x v="14"/>
    <x v="14"/>
    <n v="3"/>
    <s v="FRE"/>
    <x v="1"/>
    <s v="Fraser Early"/>
    <x v="3"/>
    <x v="0"/>
    <x v="0"/>
    <n v="832.54"/>
  </r>
  <r>
    <x v="0"/>
    <x v="15"/>
    <x v="15"/>
    <n v="3"/>
    <s v="FRE"/>
    <x v="1"/>
    <s v="Fraser Early"/>
    <x v="0"/>
    <x v="0"/>
    <x v="0"/>
    <n v="0"/>
  </r>
  <r>
    <x v="0"/>
    <x v="15"/>
    <x v="15"/>
    <n v="3"/>
    <s v="FRE"/>
    <x v="1"/>
    <s v="Fraser Early"/>
    <x v="1"/>
    <x v="0"/>
    <x v="0"/>
    <n v="98.47"/>
  </r>
  <r>
    <x v="0"/>
    <x v="15"/>
    <x v="15"/>
    <n v="3"/>
    <s v="FRE"/>
    <x v="1"/>
    <s v="Fraser Early"/>
    <x v="2"/>
    <x v="0"/>
    <x v="0"/>
    <n v="724.9"/>
  </r>
  <r>
    <x v="0"/>
    <x v="15"/>
    <x v="15"/>
    <n v="3"/>
    <s v="FRE"/>
    <x v="1"/>
    <s v="Fraser Early"/>
    <x v="3"/>
    <x v="0"/>
    <x v="0"/>
    <n v="0"/>
  </r>
  <r>
    <x v="1"/>
    <x v="15"/>
    <x v="15"/>
    <n v="3"/>
    <s v="FRE"/>
    <x v="1"/>
    <s v="Fraser Early"/>
    <x v="0"/>
    <x v="0"/>
    <x v="0"/>
    <n v="0"/>
  </r>
  <r>
    <x v="1"/>
    <x v="15"/>
    <x v="15"/>
    <n v="3"/>
    <s v="FRE"/>
    <x v="1"/>
    <s v="Fraser Early"/>
    <x v="1"/>
    <x v="0"/>
    <x v="0"/>
    <n v="164.5"/>
  </r>
  <r>
    <x v="1"/>
    <x v="15"/>
    <x v="15"/>
    <n v="3"/>
    <s v="FRE"/>
    <x v="1"/>
    <s v="Fraser Early"/>
    <x v="2"/>
    <x v="0"/>
    <x v="0"/>
    <n v="1085.1199999999999"/>
  </r>
  <r>
    <x v="1"/>
    <x v="15"/>
    <x v="15"/>
    <n v="3"/>
    <s v="FRE"/>
    <x v="1"/>
    <s v="Fraser Early"/>
    <x v="3"/>
    <x v="0"/>
    <x v="0"/>
    <n v="0"/>
  </r>
  <r>
    <x v="2"/>
    <x v="15"/>
    <x v="15"/>
    <n v="3"/>
    <s v="FRE"/>
    <x v="1"/>
    <s v="Fraser Early"/>
    <x v="0"/>
    <x v="0"/>
    <x v="0"/>
    <n v="0"/>
  </r>
  <r>
    <x v="2"/>
    <x v="15"/>
    <x v="15"/>
    <n v="3"/>
    <s v="FRE"/>
    <x v="1"/>
    <s v="Fraser Early"/>
    <x v="1"/>
    <x v="0"/>
    <x v="0"/>
    <n v="40.450000000000003"/>
  </r>
  <r>
    <x v="2"/>
    <x v="15"/>
    <x v="15"/>
    <n v="3"/>
    <s v="FRE"/>
    <x v="1"/>
    <s v="Fraser Early"/>
    <x v="2"/>
    <x v="0"/>
    <x v="0"/>
    <n v="241.39"/>
  </r>
  <r>
    <x v="2"/>
    <x v="15"/>
    <x v="15"/>
    <n v="3"/>
    <s v="FRE"/>
    <x v="1"/>
    <s v="Fraser Early"/>
    <x v="3"/>
    <x v="0"/>
    <x v="0"/>
    <n v="0"/>
  </r>
  <r>
    <x v="3"/>
    <x v="15"/>
    <x v="15"/>
    <n v="3"/>
    <s v="FRE"/>
    <x v="1"/>
    <s v="Fraser Early"/>
    <x v="0"/>
    <x v="0"/>
    <x v="0"/>
    <n v="0"/>
  </r>
  <r>
    <x v="3"/>
    <x v="15"/>
    <x v="15"/>
    <n v="3"/>
    <s v="FRE"/>
    <x v="1"/>
    <s v="Fraser Early"/>
    <x v="1"/>
    <x v="0"/>
    <x v="0"/>
    <n v="229.53"/>
  </r>
  <r>
    <x v="3"/>
    <x v="15"/>
    <x v="15"/>
    <n v="3"/>
    <s v="FRE"/>
    <x v="1"/>
    <s v="Fraser Early"/>
    <x v="2"/>
    <x v="0"/>
    <x v="0"/>
    <n v="1882.06"/>
  </r>
  <r>
    <x v="3"/>
    <x v="15"/>
    <x v="15"/>
    <n v="3"/>
    <s v="FRE"/>
    <x v="1"/>
    <s v="Fraser Early"/>
    <x v="3"/>
    <x v="0"/>
    <x v="0"/>
    <n v="0"/>
  </r>
  <r>
    <x v="4"/>
    <x v="15"/>
    <x v="15"/>
    <n v="3"/>
    <s v="FRE"/>
    <x v="1"/>
    <s v="Fraser Early"/>
    <x v="0"/>
    <x v="0"/>
    <x v="0"/>
    <n v="0"/>
  </r>
  <r>
    <x v="4"/>
    <x v="15"/>
    <x v="15"/>
    <n v="3"/>
    <s v="FRE"/>
    <x v="1"/>
    <s v="Fraser Early"/>
    <x v="1"/>
    <x v="0"/>
    <x v="0"/>
    <n v="144.04"/>
  </r>
  <r>
    <x v="4"/>
    <x v="15"/>
    <x v="15"/>
    <n v="3"/>
    <s v="FRE"/>
    <x v="1"/>
    <s v="Fraser Early"/>
    <x v="2"/>
    <x v="0"/>
    <x v="0"/>
    <n v="1482.49"/>
  </r>
  <r>
    <x v="4"/>
    <x v="15"/>
    <x v="15"/>
    <n v="3"/>
    <s v="FRE"/>
    <x v="1"/>
    <s v="Fraser Early"/>
    <x v="3"/>
    <x v="0"/>
    <x v="0"/>
    <n v="0"/>
  </r>
  <r>
    <x v="5"/>
    <x v="15"/>
    <x v="15"/>
    <n v="3"/>
    <s v="FRE"/>
    <x v="1"/>
    <s v="Fraser Early"/>
    <x v="0"/>
    <x v="0"/>
    <x v="0"/>
    <n v="0"/>
  </r>
  <r>
    <x v="5"/>
    <x v="15"/>
    <x v="15"/>
    <n v="3"/>
    <s v="FRE"/>
    <x v="1"/>
    <s v="Fraser Early"/>
    <x v="1"/>
    <x v="0"/>
    <x v="0"/>
    <n v="34.770000000000003"/>
  </r>
  <r>
    <x v="5"/>
    <x v="15"/>
    <x v="15"/>
    <n v="3"/>
    <s v="FRE"/>
    <x v="1"/>
    <s v="Fraser Early"/>
    <x v="2"/>
    <x v="0"/>
    <x v="0"/>
    <n v="195.83"/>
  </r>
  <r>
    <x v="5"/>
    <x v="15"/>
    <x v="15"/>
    <n v="3"/>
    <s v="FRE"/>
    <x v="1"/>
    <s v="Fraser Early"/>
    <x v="3"/>
    <x v="0"/>
    <x v="0"/>
    <n v="0"/>
  </r>
  <r>
    <x v="6"/>
    <x v="15"/>
    <x v="15"/>
    <n v="3"/>
    <s v="FRE"/>
    <x v="1"/>
    <s v="Fraser Early"/>
    <x v="0"/>
    <x v="0"/>
    <x v="0"/>
    <n v="0"/>
  </r>
  <r>
    <x v="6"/>
    <x v="15"/>
    <x v="15"/>
    <n v="3"/>
    <s v="FRE"/>
    <x v="1"/>
    <s v="Fraser Early"/>
    <x v="1"/>
    <x v="0"/>
    <x v="0"/>
    <n v="149.03"/>
  </r>
  <r>
    <x v="6"/>
    <x v="15"/>
    <x v="15"/>
    <n v="3"/>
    <s v="FRE"/>
    <x v="1"/>
    <s v="Fraser Early"/>
    <x v="2"/>
    <x v="0"/>
    <x v="0"/>
    <n v="873.84"/>
  </r>
  <r>
    <x v="6"/>
    <x v="15"/>
    <x v="15"/>
    <n v="3"/>
    <s v="FRE"/>
    <x v="1"/>
    <s v="Fraser Early"/>
    <x v="3"/>
    <x v="0"/>
    <x v="0"/>
    <n v="0"/>
  </r>
  <r>
    <x v="0"/>
    <x v="16"/>
    <x v="16"/>
    <n v="3"/>
    <s v="FRE"/>
    <x v="1"/>
    <s v="Fraser Early"/>
    <x v="0"/>
    <x v="0"/>
    <x v="0"/>
    <n v="0"/>
  </r>
  <r>
    <x v="0"/>
    <x v="16"/>
    <x v="16"/>
    <n v="3"/>
    <s v="FRE"/>
    <x v="1"/>
    <s v="Fraser Early"/>
    <x v="1"/>
    <x v="0"/>
    <x v="0"/>
    <n v="0"/>
  </r>
  <r>
    <x v="0"/>
    <x v="16"/>
    <x v="16"/>
    <n v="3"/>
    <s v="FRE"/>
    <x v="1"/>
    <s v="Fraser Early"/>
    <x v="2"/>
    <x v="0"/>
    <x v="0"/>
    <n v="0"/>
  </r>
  <r>
    <x v="0"/>
    <x v="16"/>
    <x v="16"/>
    <n v="3"/>
    <s v="FRE"/>
    <x v="1"/>
    <s v="Fraser Early"/>
    <x v="3"/>
    <x v="0"/>
    <x v="0"/>
    <n v="0"/>
  </r>
  <r>
    <x v="1"/>
    <x v="16"/>
    <x v="16"/>
    <n v="3"/>
    <s v="FRE"/>
    <x v="1"/>
    <s v="Fraser Early"/>
    <x v="0"/>
    <x v="0"/>
    <x v="0"/>
    <n v="0"/>
  </r>
  <r>
    <x v="1"/>
    <x v="16"/>
    <x v="16"/>
    <n v="3"/>
    <s v="FRE"/>
    <x v="1"/>
    <s v="Fraser Early"/>
    <x v="1"/>
    <x v="0"/>
    <x v="0"/>
    <n v="0"/>
  </r>
  <r>
    <x v="1"/>
    <x v="16"/>
    <x v="16"/>
    <n v="3"/>
    <s v="FRE"/>
    <x v="1"/>
    <s v="Fraser Early"/>
    <x v="2"/>
    <x v="0"/>
    <x v="0"/>
    <n v="0"/>
  </r>
  <r>
    <x v="1"/>
    <x v="16"/>
    <x v="16"/>
    <n v="3"/>
    <s v="FRE"/>
    <x v="1"/>
    <s v="Fraser Early"/>
    <x v="3"/>
    <x v="0"/>
    <x v="0"/>
    <n v="0"/>
  </r>
  <r>
    <x v="2"/>
    <x v="16"/>
    <x v="16"/>
    <n v="3"/>
    <s v="FRE"/>
    <x v="1"/>
    <s v="Fraser Early"/>
    <x v="0"/>
    <x v="0"/>
    <x v="0"/>
    <n v="0"/>
  </r>
  <r>
    <x v="2"/>
    <x v="16"/>
    <x v="16"/>
    <n v="3"/>
    <s v="FRE"/>
    <x v="1"/>
    <s v="Fraser Early"/>
    <x v="1"/>
    <x v="0"/>
    <x v="0"/>
    <n v="0"/>
  </r>
  <r>
    <x v="2"/>
    <x v="16"/>
    <x v="16"/>
    <n v="3"/>
    <s v="FRE"/>
    <x v="1"/>
    <s v="Fraser Early"/>
    <x v="2"/>
    <x v="0"/>
    <x v="0"/>
    <n v="0"/>
  </r>
  <r>
    <x v="2"/>
    <x v="16"/>
    <x v="16"/>
    <n v="3"/>
    <s v="FRE"/>
    <x v="1"/>
    <s v="Fraser Early"/>
    <x v="3"/>
    <x v="0"/>
    <x v="0"/>
    <n v="0"/>
  </r>
  <r>
    <x v="3"/>
    <x v="16"/>
    <x v="16"/>
    <n v="3"/>
    <s v="FRE"/>
    <x v="1"/>
    <s v="Fraser Early"/>
    <x v="0"/>
    <x v="0"/>
    <x v="0"/>
    <n v="0"/>
  </r>
  <r>
    <x v="3"/>
    <x v="16"/>
    <x v="16"/>
    <n v="3"/>
    <s v="FRE"/>
    <x v="1"/>
    <s v="Fraser Early"/>
    <x v="1"/>
    <x v="0"/>
    <x v="0"/>
    <n v="0"/>
  </r>
  <r>
    <x v="3"/>
    <x v="16"/>
    <x v="16"/>
    <n v="3"/>
    <s v="FRE"/>
    <x v="1"/>
    <s v="Fraser Early"/>
    <x v="2"/>
    <x v="0"/>
    <x v="0"/>
    <n v="0"/>
  </r>
  <r>
    <x v="3"/>
    <x v="16"/>
    <x v="16"/>
    <n v="3"/>
    <s v="FRE"/>
    <x v="1"/>
    <s v="Fraser Early"/>
    <x v="3"/>
    <x v="0"/>
    <x v="0"/>
    <n v="0"/>
  </r>
  <r>
    <x v="4"/>
    <x v="16"/>
    <x v="16"/>
    <n v="3"/>
    <s v="FRE"/>
    <x v="1"/>
    <s v="Fraser Early"/>
    <x v="0"/>
    <x v="0"/>
    <x v="0"/>
    <n v="0"/>
  </r>
  <r>
    <x v="4"/>
    <x v="16"/>
    <x v="16"/>
    <n v="3"/>
    <s v="FRE"/>
    <x v="1"/>
    <s v="Fraser Early"/>
    <x v="1"/>
    <x v="0"/>
    <x v="0"/>
    <n v="0"/>
  </r>
  <r>
    <x v="4"/>
    <x v="16"/>
    <x v="16"/>
    <n v="3"/>
    <s v="FRE"/>
    <x v="1"/>
    <s v="Fraser Early"/>
    <x v="2"/>
    <x v="0"/>
    <x v="0"/>
    <n v="0"/>
  </r>
  <r>
    <x v="4"/>
    <x v="16"/>
    <x v="16"/>
    <n v="3"/>
    <s v="FRE"/>
    <x v="1"/>
    <s v="Fraser Early"/>
    <x v="3"/>
    <x v="0"/>
    <x v="0"/>
    <n v="0"/>
  </r>
  <r>
    <x v="5"/>
    <x v="16"/>
    <x v="16"/>
    <n v="3"/>
    <s v="FRE"/>
    <x v="1"/>
    <s v="Fraser Early"/>
    <x v="0"/>
    <x v="0"/>
    <x v="0"/>
    <n v="0"/>
  </r>
  <r>
    <x v="5"/>
    <x v="16"/>
    <x v="16"/>
    <n v="3"/>
    <s v="FRE"/>
    <x v="1"/>
    <s v="Fraser Early"/>
    <x v="1"/>
    <x v="0"/>
    <x v="0"/>
    <n v="0"/>
  </r>
  <r>
    <x v="5"/>
    <x v="16"/>
    <x v="16"/>
    <n v="3"/>
    <s v="FRE"/>
    <x v="1"/>
    <s v="Fraser Early"/>
    <x v="2"/>
    <x v="0"/>
    <x v="0"/>
    <n v="0"/>
  </r>
  <r>
    <x v="5"/>
    <x v="16"/>
    <x v="16"/>
    <n v="3"/>
    <s v="FRE"/>
    <x v="1"/>
    <s v="Fraser Early"/>
    <x v="3"/>
    <x v="0"/>
    <x v="0"/>
    <n v="0"/>
  </r>
  <r>
    <x v="6"/>
    <x v="16"/>
    <x v="16"/>
    <n v="3"/>
    <s v="FRE"/>
    <x v="1"/>
    <s v="Fraser Early"/>
    <x v="0"/>
    <x v="0"/>
    <x v="0"/>
    <n v="0"/>
  </r>
  <r>
    <x v="6"/>
    <x v="16"/>
    <x v="16"/>
    <n v="3"/>
    <s v="FRE"/>
    <x v="1"/>
    <s v="Fraser Early"/>
    <x v="1"/>
    <x v="0"/>
    <x v="0"/>
    <n v="0"/>
  </r>
  <r>
    <x v="6"/>
    <x v="16"/>
    <x v="16"/>
    <n v="3"/>
    <s v="FRE"/>
    <x v="1"/>
    <s v="Fraser Early"/>
    <x v="2"/>
    <x v="0"/>
    <x v="0"/>
    <n v="0"/>
  </r>
  <r>
    <x v="6"/>
    <x v="16"/>
    <x v="16"/>
    <n v="3"/>
    <s v="FRE"/>
    <x v="1"/>
    <s v="Fraser Early"/>
    <x v="3"/>
    <x v="0"/>
    <x v="0"/>
    <n v="0"/>
  </r>
  <r>
    <x v="0"/>
    <x v="17"/>
    <x v="17"/>
    <n v="3"/>
    <s v="FRE"/>
    <x v="1"/>
    <s v="Fraser Early"/>
    <x v="0"/>
    <x v="0"/>
    <x v="0"/>
    <n v="0"/>
  </r>
  <r>
    <x v="0"/>
    <x v="17"/>
    <x v="17"/>
    <n v="3"/>
    <s v="FRE"/>
    <x v="1"/>
    <s v="Fraser Early"/>
    <x v="1"/>
    <x v="0"/>
    <x v="0"/>
    <n v="0"/>
  </r>
  <r>
    <x v="0"/>
    <x v="17"/>
    <x v="17"/>
    <n v="3"/>
    <s v="FRE"/>
    <x v="1"/>
    <s v="Fraser Early"/>
    <x v="2"/>
    <x v="0"/>
    <x v="0"/>
    <n v="0"/>
  </r>
  <r>
    <x v="0"/>
    <x v="17"/>
    <x v="17"/>
    <n v="3"/>
    <s v="FRE"/>
    <x v="1"/>
    <s v="Fraser Early"/>
    <x v="3"/>
    <x v="0"/>
    <x v="0"/>
    <n v="0"/>
  </r>
  <r>
    <x v="1"/>
    <x v="17"/>
    <x v="17"/>
    <n v="3"/>
    <s v="FRE"/>
    <x v="1"/>
    <s v="Fraser Early"/>
    <x v="0"/>
    <x v="0"/>
    <x v="0"/>
    <n v="0"/>
  </r>
  <r>
    <x v="1"/>
    <x v="17"/>
    <x v="17"/>
    <n v="3"/>
    <s v="FRE"/>
    <x v="1"/>
    <s v="Fraser Early"/>
    <x v="1"/>
    <x v="0"/>
    <x v="0"/>
    <n v="0"/>
  </r>
  <r>
    <x v="1"/>
    <x v="17"/>
    <x v="17"/>
    <n v="3"/>
    <s v="FRE"/>
    <x v="1"/>
    <s v="Fraser Early"/>
    <x v="2"/>
    <x v="0"/>
    <x v="0"/>
    <n v="0"/>
  </r>
  <r>
    <x v="1"/>
    <x v="17"/>
    <x v="17"/>
    <n v="3"/>
    <s v="FRE"/>
    <x v="1"/>
    <s v="Fraser Early"/>
    <x v="3"/>
    <x v="0"/>
    <x v="0"/>
    <n v="0"/>
  </r>
  <r>
    <x v="2"/>
    <x v="17"/>
    <x v="17"/>
    <n v="3"/>
    <s v="FRE"/>
    <x v="1"/>
    <s v="Fraser Early"/>
    <x v="0"/>
    <x v="0"/>
    <x v="0"/>
    <n v="0"/>
  </r>
  <r>
    <x v="2"/>
    <x v="17"/>
    <x v="17"/>
    <n v="3"/>
    <s v="FRE"/>
    <x v="1"/>
    <s v="Fraser Early"/>
    <x v="1"/>
    <x v="0"/>
    <x v="0"/>
    <n v="0"/>
  </r>
  <r>
    <x v="2"/>
    <x v="17"/>
    <x v="17"/>
    <n v="3"/>
    <s v="FRE"/>
    <x v="1"/>
    <s v="Fraser Early"/>
    <x v="2"/>
    <x v="0"/>
    <x v="0"/>
    <n v="0"/>
  </r>
  <r>
    <x v="2"/>
    <x v="17"/>
    <x v="17"/>
    <n v="3"/>
    <s v="FRE"/>
    <x v="1"/>
    <s v="Fraser Early"/>
    <x v="3"/>
    <x v="0"/>
    <x v="0"/>
    <n v="0"/>
  </r>
  <r>
    <x v="3"/>
    <x v="17"/>
    <x v="17"/>
    <n v="3"/>
    <s v="FRE"/>
    <x v="1"/>
    <s v="Fraser Early"/>
    <x v="0"/>
    <x v="0"/>
    <x v="0"/>
    <n v="0"/>
  </r>
  <r>
    <x v="3"/>
    <x v="17"/>
    <x v="17"/>
    <n v="3"/>
    <s v="FRE"/>
    <x v="1"/>
    <s v="Fraser Early"/>
    <x v="1"/>
    <x v="0"/>
    <x v="0"/>
    <n v="0"/>
  </r>
  <r>
    <x v="3"/>
    <x v="17"/>
    <x v="17"/>
    <n v="3"/>
    <s v="FRE"/>
    <x v="1"/>
    <s v="Fraser Early"/>
    <x v="2"/>
    <x v="0"/>
    <x v="0"/>
    <n v="0"/>
  </r>
  <r>
    <x v="3"/>
    <x v="17"/>
    <x v="17"/>
    <n v="3"/>
    <s v="FRE"/>
    <x v="1"/>
    <s v="Fraser Early"/>
    <x v="3"/>
    <x v="0"/>
    <x v="0"/>
    <n v="0"/>
  </r>
  <r>
    <x v="4"/>
    <x v="17"/>
    <x v="17"/>
    <n v="3"/>
    <s v="FRE"/>
    <x v="1"/>
    <s v="Fraser Early"/>
    <x v="0"/>
    <x v="0"/>
    <x v="0"/>
    <n v="0"/>
  </r>
  <r>
    <x v="4"/>
    <x v="17"/>
    <x v="17"/>
    <n v="3"/>
    <s v="FRE"/>
    <x v="1"/>
    <s v="Fraser Early"/>
    <x v="1"/>
    <x v="0"/>
    <x v="0"/>
    <n v="0"/>
  </r>
  <r>
    <x v="4"/>
    <x v="17"/>
    <x v="17"/>
    <n v="3"/>
    <s v="FRE"/>
    <x v="1"/>
    <s v="Fraser Early"/>
    <x v="2"/>
    <x v="0"/>
    <x v="0"/>
    <n v="0"/>
  </r>
  <r>
    <x v="4"/>
    <x v="17"/>
    <x v="17"/>
    <n v="3"/>
    <s v="FRE"/>
    <x v="1"/>
    <s v="Fraser Early"/>
    <x v="3"/>
    <x v="0"/>
    <x v="0"/>
    <n v="0"/>
  </r>
  <r>
    <x v="5"/>
    <x v="17"/>
    <x v="17"/>
    <n v="3"/>
    <s v="FRE"/>
    <x v="1"/>
    <s v="Fraser Early"/>
    <x v="0"/>
    <x v="0"/>
    <x v="0"/>
    <n v="0"/>
  </r>
  <r>
    <x v="5"/>
    <x v="17"/>
    <x v="17"/>
    <n v="3"/>
    <s v="FRE"/>
    <x v="1"/>
    <s v="Fraser Early"/>
    <x v="1"/>
    <x v="0"/>
    <x v="0"/>
    <n v="0"/>
  </r>
  <r>
    <x v="5"/>
    <x v="17"/>
    <x v="17"/>
    <n v="3"/>
    <s v="FRE"/>
    <x v="1"/>
    <s v="Fraser Early"/>
    <x v="2"/>
    <x v="0"/>
    <x v="0"/>
    <n v="0"/>
  </r>
  <r>
    <x v="5"/>
    <x v="17"/>
    <x v="17"/>
    <n v="3"/>
    <s v="FRE"/>
    <x v="1"/>
    <s v="Fraser Early"/>
    <x v="3"/>
    <x v="0"/>
    <x v="0"/>
    <n v="0"/>
  </r>
  <r>
    <x v="6"/>
    <x v="17"/>
    <x v="17"/>
    <n v="3"/>
    <s v="FRE"/>
    <x v="1"/>
    <s v="Fraser Early"/>
    <x v="0"/>
    <x v="0"/>
    <x v="0"/>
    <n v="0"/>
  </r>
  <r>
    <x v="6"/>
    <x v="17"/>
    <x v="17"/>
    <n v="3"/>
    <s v="FRE"/>
    <x v="1"/>
    <s v="Fraser Early"/>
    <x v="1"/>
    <x v="0"/>
    <x v="0"/>
    <n v="0"/>
  </r>
  <r>
    <x v="6"/>
    <x v="17"/>
    <x v="17"/>
    <n v="3"/>
    <s v="FRE"/>
    <x v="1"/>
    <s v="Fraser Early"/>
    <x v="2"/>
    <x v="0"/>
    <x v="0"/>
    <n v="0"/>
  </r>
  <r>
    <x v="6"/>
    <x v="17"/>
    <x v="17"/>
    <n v="3"/>
    <s v="FRE"/>
    <x v="1"/>
    <s v="Fraser Early"/>
    <x v="3"/>
    <x v="0"/>
    <x v="0"/>
    <n v="0"/>
  </r>
  <r>
    <x v="0"/>
    <x v="18"/>
    <x v="18"/>
    <n v="3"/>
    <s v="FRE"/>
    <x v="1"/>
    <s v="Fraser Early"/>
    <x v="0"/>
    <x v="0"/>
    <x v="0"/>
    <n v="0"/>
  </r>
  <r>
    <x v="0"/>
    <x v="18"/>
    <x v="18"/>
    <n v="3"/>
    <s v="FRE"/>
    <x v="1"/>
    <s v="Fraser Early"/>
    <x v="1"/>
    <x v="0"/>
    <x v="0"/>
    <n v="0"/>
  </r>
  <r>
    <x v="0"/>
    <x v="18"/>
    <x v="18"/>
    <n v="3"/>
    <s v="FRE"/>
    <x v="1"/>
    <s v="Fraser Early"/>
    <x v="2"/>
    <x v="0"/>
    <x v="0"/>
    <n v="0"/>
  </r>
  <r>
    <x v="0"/>
    <x v="18"/>
    <x v="18"/>
    <n v="3"/>
    <s v="FRE"/>
    <x v="1"/>
    <s v="Fraser Early"/>
    <x v="3"/>
    <x v="0"/>
    <x v="0"/>
    <n v="0"/>
  </r>
  <r>
    <x v="1"/>
    <x v="18"/>
    <x v="18"/>
    <n v="3"/>
    <s v="FRE"/>
    <x v="1"/>
    <s v="Fraser Early"/>
    <x v="0"/>
    <x v="0"/>
    <x v="0"/>
    <n v="0"/>
  </r>
  <r>
    <x v="1"/>
    <x v="18"/>
    <x v="18"/>
    <n v="3"/>
    <s v="FRE"/>
    <x v="1"/>
    <s v="Fraser Early"/>
    <x v="1"/>
    <x v="0"/>
    <x v="0"/>
    <n v="0"/>
  </r>
  <r>
    <x v="1"/>
    <x v="18"/>
    <x v="18"/>
    <n v="3"/>
    <s v="FRE"/>
    <x v="1"/>
    <s v="Fraser Early"/>
    <x v="2"/>
    <x v="0"/>
    <x v="0"/>
    <n v="0"/>
  </r>
  <r>
    <x v="1"/>
    <x v="18"/>
    <x v="18"/>
    <n v="3"/>
    <s v="FRE"/>
    <x v="1"/>
    <s v="Fraser Early"/>
    <x v="3"/>
    <x v="0"/>
    <x v="0"/>
    <n v="0"/>
  </r>
  <r>
    <x v="2"/>
    <x v="18"/>
    <x v="18"/>
    <n v="3"/>
    <s v="FRE"/>
    <x v="1"/>
    <s v="Fraser Early"/>
    <x v="0"/>
    <x v="0"/>
    <x v="0"/>
    <n v="0"/>
  </r>
  <r>
    <x v="2"/>
    <x v="18"/>
    <x v="18"/>
    <n v="3"/>
    <s v="FRE"/>
    <x v="1"/>
    <s v="Fraser Early"/>
    <x v="1"/>
    <x v="0"/>
    <x v="0"/>
    <n v="0"/>
  </r>
  <r>
    <x v="2"/>
    <x v="18"/>
    <x v="18"/>
    <n v="3"/>
    <s v="FRE"/>
    <x v="1"/>
    <s v="Fraser Early"/>
    <x v="2"/>
    <x v="0"/>
    <x v="0"/>
    <n v="0"/>
  </r>
  <r>
    <x v="2"/>
    <x v="18"/>
    <x v="18"/>
    <n v="3"/>
    <s v="FRE"/>
    <x v="1"/>
    <s v="Fraser Early"/>
    <x v="3"/>
    <x v="0"/>
    <x v="0"/>
    <n v="0"/>
  </r>
  <r>
    <x v="3"/>
    <x v="18"/>
    <x v="18"/>
    <n v="3"/>
    <s v="FRE"/>
    <x v="1"/>
    <s v="Fraser Early"/>
    <x v="0"/>
    <x v="0"/>
    <x v="0"/>
    <n v="0"/>
  </r>
  <r>
    <x v="3"/>
    <x v="18"/>
    <x v="18"/>
    <n v="3"/>
    <s v="FRE"/>
    <x v="1"/>
    <s v="Fraser Early"/>
    <x v="1"/>
    <x v="0"/>
    <x v="0"/>
    <n v="0"/>
  </r>
  <r>
    <x v="3"/>
    <x v="18"/>
    <x v="18"/>
    <n v="3"/>
    <s v="FRE"/>
    <x v="1"/>
    <s v="Fraser Early"/>
    <x v="2"/>
    <x v="0"/>
    <x v="0"/>
    <n v="0"/>
  </r>
  <r>
    <x v="3"/>
    <x v="18"/>
    <x v="18"/>
    <n v="3"/>
    <s v="FRE"/>
    <x v="1"/>
    <s v="Fraser Early"/>
    <x v="3"/>
    <x v="0"/>
    <x v="0"/>
    <n v="0"/>
  </r>
  <r>
    <x v="4"/>
    <x v="18"/>
    <x v="18"/>
    <n v="3"/>
    <s v="FRE"/>
    <x v="1"/>
    <s v="Fraser Early"/>
    <x v="0"/>
    <x v="0"/>
    <x v="0"/>
    <n v="0"/>
  </r>
  <r>
    <x v="4"/>
    <x v="18"/>
    <x v="18"/>
    <n v="3"/>
    <s v="FRE"/>
    <x v="1"/>
    <s v="Fraser Early"/>
    <x v="1"/>
    <x v="0"/>
    <x v="0"/>
    <n v="0"/>
  </r>
  <r>
    <x v="4"/>
    <x v="18"/>
    <x v="18"/>
    <n v="3"/>
    <s v="FRE"/>
    <x v="1"/>
    <s v="Fraser Early"/>
    <x v="2"/>
    <x v="0"/>
    <x v="0"/>
    <n v="0"/>
  </r>
  <r>
    <x v="4"/>
    <x v="18"/>
    <x v="18"/>
    <n v="3"/>
    <s v="FRE"/>
    <x v="1"/>
    <s v="Fraser Early"/>
    <x v="3"/>
    <x v="0"/>
    <x v="0"/>
    <n v="0"/>
  </r>
  <r>
    <x v="5"/>
    <x v="18"/>
    <x v="18"/>
    <n v="3"/>
    <s v="FRE"/>
    <x v="1"/>
    <s v="Fraser Early"/>
    <x v="0"/>
    <x v="0"/>
    <x v="0"/>
    <n v="0"/>
  </r>
  <r>
    <x v="5"/>
    <x v="18"/>
    <x v="18"/>
    <n v="3"/>
    <s v="FRE"/>
    <x v="1"/>
    <s v="Fraser Early"/>
    <x v="1"/>
    <x v="0"/>
    <x v="0"/>
    <n v="0"/>
  </r>
  <r>
    <x v="5"/>
    <x v="18"/>
    <x v="18"/>
    <n v="3"/>
    <s v="FRE"/>
    <x v="1"/>
    <s v="Fraser Early"/>
    <x v="2"/>
    <x v="0"/>
    <x v="0"/>
    <n v="0"/>
  </r>
  <r>
    <x v="5"/>
    <x v="18"/>
    <x v="18"/>
    <n v="3"/>
    <s v="FRE"/>
    <x v="1"/>
    <s v="Fraser Early"/>
    <x v="3"/>
    <x v="0"/>
    <x v="0"/>
    <n v="0"/>
  </r>
  <r>
    <x v="6"/>
    <x v="18"/>
    <x v="18"/>
    <n v="3"/>
    <s v="FRE"/>
    <x v="1"/>
    <s v="Fraser Early"/>
    <x v="0"/>
    <x v="0"/>
    <x v="0"/>
    <n v="0"/>
  </r>
  <r>
    <x v="6"/>
    <x v="18"/>
    <x v="18"/>
    <n v="3"/>
    <s v="FRE"/>
    <x v="1"/>
    <s v="Fraser Early"/>
    <x v="1"/>
    <x v="0"/>
    <x v="0"/>
    <n v="0"/>
  </r>
  <r>
    <x v="6"/>
    <x v="18"/>
    <x v="18"/>
    <n v="3"/>
    <s v="FRE"/>
    <x v="1"/>
    <s v="Fraser Early"/>
    <x v="2"/>
    <x v="0"/>
    <x v="0"/>
    <n v="0"/>
  </r>
  <r>
    <x v="6"/>
    <x v="18"/>
    <x v="18"/>
    <n v="3"/>
    <s v="FRE"/>
    <x v="1"/>
    <s v="Fraser Early"/>
    <x v="3"/>
    <x v="0"/>
    <x v="0"/>
    <n v="0"/>
  </r>
  <r>
    <x v="0"/>
    <x v="19"/>
    <x v="19"/>
    <n v="3"/>
    <s v="FRE"/>
    <x v="1"/>
    <s v="Fraser Early"/>
    <x v="0"/>
    <x v="0"/>
    <x v="0"/>
    <n v="0"/>
  </r>
  <r>
    <x v="0"/>
    <x v="19"/>
    <x v="19"/>
    <n v="3"/>
    <s v="FRE"/>
    <x v="1"/>
    <s v="Fraser Early"/>
    <x v="1"/>
    <x v="0"/>
    <x v="0"/>
    <n v="0"/>
  </r>
  <r>
    <x v="0"/>
    <x v="19"/>
    <x v="19"/>
    <n v="3"/>
    <s v="FRE"/>
    <x v="1"/>
    <s v="Fraser Early"/>
    <x v="2"/>
    <x v="0"/>
    <x v="0"/>
    <n v="0"/>
  </r>
  <r>
    <x v="0"/>
    <x v="19"/>
    <x v="19"/>
    <n v="3"/>
    <s v="FRE"/>
    <x v="1"/>
    <s v="Fraser Early"/>
    <x v="3"/>
    <x v="0"/>
    <x v="0"/>
    <n v="0"/>
  </r>
  <r>
    <x v="1"/>
    <x v="19"/>
    <x v="19"/>
    <n v="3"/>
    <s v="FRE"/>
    <x v="1"/>
    <s v="Fraser Early"/>
    <x v="0"/>
    <x v="0"/>
    <x v="0"/>
    <n v="0"/>
  </r>
  <r>
    <x v="1"/>
    <x v="19"/>
    <x v="19"/>
    <n v="3"/>
    <s v="FRE"/>
    <x v="1"/>
    <s v="Fraser Early"/>
    <x v="1"/>
    <x v="0"/>
    <x v="0"/>
    <n v="0"/>
  </r>
  <r>
    <x v="1"/>
    <x v="19"/>
    <x v="19"/>
    <n v="3"/>
    <s v="FRE"/>
    <x v="1"/>
    <s v="Fraser Early"/>
    <x v="2"/>
    <x v="0"/>
    <x v="0"/>
    <n v="0"/>
  </r>
  <r>
    <x v="1"/>
    <x v="19"/>
    <x v="19"/>
    <n v="3"/>
    <s v="FRE"/>
    <x v="1"/>
    <s v="Fraser Early"/>
    <x v="3"/>
    <x v="0"/>
    <x v="0"/>
    <n v="0"/>
  </r>
  <r>
    <x v="2"/>
    <x v="19"/>
    <x v="19"/>
    <n v="3"/>
    <s v="FRE"/>
    <x v="1"/>
    <s v="Fraser Early"/>
    <x v="0"/>
    <x v="0"/>
    <x v="0"/>
    <n v="0"/>
  </r>
  <r>
    <x v="2"/>
    <x v="19"/>
    <x v="19"/>
    <n v="3"/>
    <s v="FRE"/>
    <x v="1"/>
    <s v="Fraser Early"/>
    <x v="1"/>
    <x v="0"/>
    <x v="0"/>
    <n v="0"/>
  </r>
  <r>
    <x v="2"/>
    <x v="19"/>
    <x v="19"/>
    <n v="3"/>
    <s v="FRE"/>
    <x v="1"/>
    <s v="Fraser Early"/>
    <x v="2"/>
    <x v="0"/>
    <x v="0"/>
    <n v="0"/>
  </r>
  <r>
    <x v="2"/>
    <x v="19"/>
    <x v="19"/>
    <n v="3"/>
    <s v="FRE"/>
    <x v="1"/>
    <s v="Fraser Early"/>
    <x v="3"/>
    <x v="0"/>
    <x v="0"/>
    <n v="0"/>
  </r>
  <r>
    <x v="3"/>
    <x v="19"/>
    <x v="19"/>
    <n v="3"/>
    <s v="FRE"/>
    <x v="1"/>
    <s v="Fraser Early"/>
    <x v="0"/>
    <x v="0"/>
    <x v="0"/>
    <n v="0"/>
  </r>
  <r>
    <x v="3"/>
    <x v="19"/>
    <x v="19"/>
    <n v="3"/>
    <s v="FRE"/>
    <x v="1"/>
    <s v="Fraser Early"/>
    <x v="1"/>
    <x v="0"/>
    <x v="0"/>
    <n v="0"/>
  </r>
  <r>
    <x v="3"/>
    <x v="19"/>
    <x v="19"/>
    <n v="3"/>
    <s v="FRE"/>
    <x v="1"/>
    <s v="Fraser Early"/>
    <x v="2"/>
    <x v="0"/>
    <x v="0"/>
    <n v="0"/>
  </r>
  <r>
    <x v="3"/>
    <x v="19"/>
    <x v="19"/>
    <n v="3"/>
    <s v="FRE"/>
    <x v="1"/>
    <s v="Fraser Early"/>
    <x v="3"/>
    <x v="0"/>
    <x v="0"/>
    <n v="0"/>
  </r>
  <r>
    <x v="4"/>
    <x v="19"/>
    <x v="19"/>
    <n v="3"/>
    <s v="FRE"/>
    <x v="1"/>
    <s v="Fraser Early"/>
    <x v="0"/>
    <x v="0"/>
    <x v="0"/>
    <n v="0"/>
  </r>
  <r>
    <x v="4"/>
    <x v="19"/>
    <x v="19"/>
    <n v="3"/>
    <s v="FRE"/>
    <x v="1"/>
    <s v="Fraser Early"/>
    <x v="1"/>
    <x v="0"/>
    <x v="0"/>
    <n v="0"/>
  </r>
  <r>
    <x v="4"/>
    <x v="19"/>
    <x v="19"/>
    <n v="3"/>
    <s v="FRE"/>
    <x v="1"/>
    <s v="Fraser Early"/>
    <x v="2"/>
    <x v="0"/>
    <x v="0"/>
    <n v="0"/>
  </r>
  <r>
    <x v="4"/>
    <x v="19"/>
    <x v="19"/>
    <n v="3"/>
    <s v="FRE"/>
    <x v="1"/>
    <s v="Fraser Early"/>
    <x v="3"/>
    <x v="0"/>
    <x v="0"/>
    <n v="0"/>
  </r>
  <r>
    <x v="5"/>
    <x v="19"/>
    <x v="19"/>
    <n v="3"/>
    <s v="FRE"/>
    <x v="1"/>
    <s v="Fraser Early"/>
    <x v="0"/>
    <x v="0"/>
    <x v="0"/>
    <n v="0"/>
  </r>
  <r>
    <x v="5"/>
    <x v="19"/>
    <x v="19"/>
    <n v="3"/>
    <s v="FRE"/>
    <x v="1"/>
    <s v="Fraser Early"/>
    <x v="1"/>
    <x v="0"/>
    <x v="0"/>
    <n v="0"/>
  </r>
  <r>
    <x v="5"/>
    <x v="19"/>
    <x v="19"/>
    <n v="3"/>
    <s v="FRE"/>
    <x v="1"/>
    <s v="Fraser Early"/>
    <x v="2"/>
    <x v="0"/>
    <x v="0"/>
    <n v="0"/>
  </r>
  <r>
    <x v="5"/>
    <x v="19"/>
    <x v="19"/>
    <n v="3"/>
    <s v="FRE"/>
    <x v="1"/>
    <s v="Fraser Early"/>
    <x v="3"/>
    <x v="0"/>
    <x v="0"/>
    <n v="0"/>
  </r>
  <r>
    <x v="6"/>
    <x v="19"/>
    <x v="19"/>
    <n v="3"/>
    <s v="FRE"/>
    <x v="1"/>
    <s v="Fraser Early"/>
    <x v="0"/>
    <x v="0"/>
    <x v="0"/>
    <n v="0"/>
  </r>
  <r>
    <x v="6"/>
    <x v="19"/>
    <x v="19"/>
    <n v="3"/>
    <s v="FRE"/>
    <x v="1"/>
    <s v="Fraser Early"/>
    <x v="1"/>
    <x v="0"/>
    <x v="0"/>
    <n v="0"/>
  </r>
  <r>
    <x v="6"/>
    <x v="19"/>
    <x v="19"/>
    <n v="3"/>
    <s v="FRE"/>
    <x v="1"/>
    <s v="Fraser Early"/>
    <x v="2"/>
    <x v="0"/>
    <x v="0"/>
    <n v="0"/>
  </r>
  <r>
    <x v="6"/>
    <x v="19"/>
    <x v="19"/>
    <n v="3"/>
    <s v="FRE"/>
    <x v="1"/>
    <s v="Fraser Early"/>
    <x v="3"/>
    <x v="0"/>
    <x v="0"/>
    <n v="0"/>
  </r>
  <r>
    <x v="0"/>
    <x v="20"/>
    <x v="20"/>
    <n v="3"/>
    <s v="FRE"/>
    <x v="1"/>
    <s v="Fraser Early"/>
    <x v="0"/>
    <x v="0"/>
    <x v="0"/>
    <n v="0"/>
  </r>
  <r>
    <x v="0"/>
    <x v="20"/>
    <x v="20"/>
    <n v="3"/>
    <s v="FRE"/>
    <x v="1"/>
    <s v="Fraser Early"/>
    <x v="1"/>
    <x v="0"/>
    <x v="0"/>
    <n v="0"/>
  </r>
  <r>
    <x v="0"/>
    <x v="20"/>
    <x v="20"/>
    <n v="3"/>
    <s v="FRE"/>
    <x v="1"/>
    <s v="Fraser Early"/>
    <x v="2"/>
    <x v="0"/>
    <x v="0"/>
    <n v="0"/>
  </r>
  <r>
    <x v="0"/>
    <x v="20"/>
    <x v="20"/>
    <n v="3"/>
    <s v="FRE"/>
    <x v="1"/>
    <s v="Fraser Early"/>
    <x v="3"/>
    <x v="0"/>
    <x v="0"/>
    <n v="0"/>
  </r>
  <r>
    <x v="1"/>
    <x v="20"/>
    <x v="20"/>
    <n v="3"/>
    <s v="FRE"/>
    <x v="1"/>
    <s v="Fraser Early"/>
    <x v="0"/>
    <x v="0"/>
    <x v="0"/>
    <n v="0"/>
  </r>
  <r>
    <x v="1"/>
    <x v="20"/>
    <x v="20"/>
    <n v="3"/>
    <s v="FRE"/>
    <x v="1"/>
    <s v="Fraser Early"/>
    <x v="1"/>
    <x v="0"/>
    <x v="0"/>
    <n v="0"/>
  </r>
  <r>
    <x v="1"/>
    <x v="20"/>
    <x v="20"/>
    <n v="3"/>
    <s v="FRE"/>
    <x v="1"/>
    <s v="Fraser Early"/>
    <x v="2"/>
    <x v="0"/>
    <x v="0"/>
    <n v="0"/>
  </r>
  <r>
    <x v="1"/>
    <x v="20"/>
    <x v="20"/>
    <n v="3"/>
    <s v="FRE"/>
    <x v="1"/>
    <s v="Fraser Early"/>
    <x v="3"/>
    <x v="0"/>
    <x v="0"/>
    <n v="0"/>
  </r>
  <r>
    <x v="2"/>
    <x v="20"/>
    <x v="20"/>
    <n v="3"/>
    <s v="FRE"/>
    <x v="1"/>
    <s v="Fraser Early"/>
    <x v="0"/>
    <x v="0"/>
    <x v="0"/>
    <n v="0"/>
  </r>
  <r>
    <x v="2"/>
    <x v="20"/>
    <x v="20"/>
    <n v="3"/>
    <s v="FRE"/>
    <x v="1"/>
    <s v="Fraser Early"/>
    <x v="1"/>
    <x v="0"/>
    <x v="0"/>
    <n v="0"/>
  </r>
  <r>
    <x v="2"/>
    <x v="20"/>
    <x v="20"/>
    <n v="3"/>
    <s v="FRE"/>
    <x v="1"/>
    <s v="Fraser Early"/>
    <x v="2"/>
    <x v="0"/>
    <x v="0"/>
    <n v="0"/>
  </r>
  <r>
    <x v="2"/>
    <x v="20"/>
    <x v="20"/>
    <n v="3"/>
    <s v="FRE"/>
    <x v="1"/>
    <s v="Fraser Early"/>
    <x v="3"/>
    <x v="0"/>
    <x v="0"/>
    <n v="0"/>
  </r>
  <r>
    <x v="3"/>
    <x v="20"/>
    <x v="20"/>
    <n v="3"/>
    <s v="FRE"/>
    <x v="1"/>
    <s v="Fraser Early"/>
    <x v="0"/>
    <x v="0"/>
    <x v="0"/>
    <n v="0"/>
  </r>
  <r>
    <x v="3"/>
    <x v="20"/>
    <x v="20"/>
    <n v="3"/>
    <s v="FRE"/>
    <x v="1"/>
    <s v="Fraser Early"/>
    <x v="1"/>
    <x v="0"/>
    <x v="0"/>
    <n v="0"/>
  </r>
  <r>
    <x v="3"/>
    <x v="20"/>
    <x v="20"/>
    <n v="3"/>
    <s v="FRE"/>
    <x v="1"/>
    <s v="Fraser Early"/>
    <x v="2"/>
    <x v="0"/>
    <x v="0"/>
    <n v="0"/>
  </r>
  <r>
    <x v="3"/>
    <x v="20"/>
    <x v="20"/>
    <n v="3"/>
    <s v="FRE"/>
    <x v="1"/>
    <s v="Fraser Early"/>
    <x v="3"/>
    <x v="0"/>
    <x v="0"/>
    <n v="0"/>
  </r>
  <r>
    <x v="4"/>
    <x v="20"/>
    <x v="20"/>
    <n v="3"/>
    <s v="FRE"/>
    <x v="1"/>
    <s v="Fraser Early"/>
    <x v="0"/>
    <x v="0"/>
    <x v="0"/>
    <n v="0"/>
  </r>
  <r>
    <x v="4"/>
    <x v="20"/>
    <x v="20"/>
    <n v="3"/>
    <s v="FRE"/>
    <x v="1"/>
    <s v="Fraser Early"/>
    <x v="1"/>
    <x v="0"/>
    <x v="0"/>
    <n v="0"/>
  </r>
  <r>
    <x v="4"/>
    <x v="20"/>
    <x v="20"/>
    <n v="3"/>
    <s v="FRE"/>
    <x v="1"/>
    <s v="Fraser Early"/>
    <x v="2"/>
    <x v="0"/>
    <x v="0"/>
    <n v="0"/>
  </r>
  <r>
    <x v="4"/>
    <x v="20"/>
    <x v="20"/>
    <n v="3"/>
    <s v="FRE"/>
    <x v="1"/>
    <s v="Fraser Early"/>
    <x v="3"/>
    <x v="0"/>
    <x v="0"/>
    <n v="0"/>
  </r>
  <r>
    <x v="5"/>
    <x v="20"/>
    <x v="20"/>
    <n v="3"/>
    <s v="FRE"/>
    <x v="1"/>
    <s v="Fraser Early"/>
    <x v="0"/>
    <x v="0"/>
    <x v="0"/>
    <n v="0"/>
  </r>
  <r>
    <x v="5"/>
    <x v="20"/>
    <x v="20"/>
    <n v="3"/>
    <s v="FRE"/>
    <x v="1"/>
    <s v="Fraser Early"/>
    <x v="1"/>
    <x v="0"/>
    <x v="0"/>
    <n v="0"/>
  </r>
  <r>
    <x v="5"/>
    <x v="20"/>
    <x v="20"/>
    <n v="3"/>
    <s v="FRE"/>
    <x v="1"/>
    <s v="Fraser Early"/>
    <x v="2"/>
    <x v="0"/>
    <x v="0"/>
    <n v="0"/>
  </r>
  <r>
    <x v="5"/>
    <x v="20"/>
    <x v="20"/>
    <n v="3"/>
    <s v="FRE"/>
    <x v="1"/>
    <s v="Fraser Early"/>
    <x v="3"/>
    <x v="0"/>
    <x v="0"/>
    <n v="0"/>
  </r>
  <r>
    <x v="6"/>
    <x v="20"/>
    <x v="20"/>
    <n v="3"/>
    <s v="FRE"/>
    <x v="1"/>
    <s v="Fraser Early"/>
    <x v="0"/>
    <x v="0"/>
    <x v="0"/>
    <n v="0"/>
  </r>
  <r>
    <x v="6"/>
    <x v="20"/>
    <x v="20"/>
    <n v="3"/>
    <s v="FRE"/>
    <x v="1"/>
    <s v="Fraser Early"/>
    <x v="1"/>
    <x v="0"/>
    <x v="0"/>
    <n v="0"/>
  </r>
  <r>
    <x v="6"/>
    <x v="20"/>
    <x v="20"/>
    <n v="3"/>
    <s v="FRE"/>
    <x v="1"/>
    <s v="Fraser Early"/>
    <x v="2"/>
    <x v="0"/>
    <x v="0"/>
    <n v="0"/>
  </r>
  <r>
    <x v="6"/>
    <x v="20"/>
    <x v="20"/>
    <n v="3"/>
    <s v="FRE"/>
    <x v="1"/>
    <s v="Fraser Early"/>
    <x v="3"/>
    <x v="0"/>
    <x v="0"/>
    <n v="0"/>
  </r>
  <r>
    <x v="0"/>
    <x v="21"/>
    <x v="21"/>
    <n v="3"/>
    <s v="FRE"/>
    <x v="1"/>
    <s v="Fraser Early"/>
    <x v="0"/>
    <x v="0"/>
    <x v="0"/>
    <n v="0"/>
  </r>
  <r>
    <x v="0"/>
    <x v="21"/>
    <x v="21"/>
    <n v="3"/>
    <s v="FRE"/>
    <x v="1"/>
    <s v="Fraser Early"/>
    <x v="1"/>
    <x v="0"/>
    <x v="0"/>
    <n v="0"/>
  </r>
  <r>
    <x v="0"/>
    <x v="21"/>
    <x v="21"/>
    <n v="3"/>
    <s v="FRE"/>
    <x v="1"/>
    <s v="Fraser Early"/>
    <x v="2"/>
    <x v="0"/>
    <x v="0"/>
    <n v="177.68"/>
  </r>
  <r>
    <x v="0"/>
    <x v="21"/>
    <x v="21"/>
    <n v="3"/>
    <s v="FRE"/>
    <x v="1"/>
    <s v="Fraser Early"/>
    <x v="3"/>
    <x v="0"/>
    <x v="0"/>
    <n v="0"/>
  </r>
  <r>
    <x v="1"/>
    <x v="21"/>
    <x v="21"/>
    <n v="3"/>
    <s v="FRE"/>
    <x v="1"/>
    <s v="Fraser Early"/>
    <x v="0"/>
    <x v="0"/>
    <x v="0"/>
    <n v="0"/>
  </r>
  <r>
    <x v="1"/>
    <x v="21"/>
    <x v="21"/>
    <n v="3"/>
    <s v="FRE"/>
    <x v="1"/>
    <s v="Fraser Early"/>
    <x v="1"/>
    <x v="0"/>
    <x v="0"/>
    <n v="0"/>
  </r>
  <r>
    <x v="1"/>
    <x v="21"/>
    <x v="21"/>
    <n v="3"/>
    <s v="FRE"/>
    <x v="1"/>
    <s v="Fraser Early"/>
    <x v="2"/>
    <x v="0"/>
    <x v="0"/>
    <n v="190.12"/>
  </r>
  <r>
    <x v="1"/>
    <x v="21"/>
    <x v="21"/>
    <n v="3"/>
    <s v="FRE"/>
    <x v="1"/>
    <s v="Fraser Early"/>
    <x v="3"/>
    <x v="0"/>
    <x v="0"/>
    <n v="0"/>
  </r>
  <r>
    <x v="2"/>
    <x v="21"/>
    <x v="21"/>
    <n v="3"/>
    <s v="FRE"/>
    <x v="1"/>
    <s v="Fraser Early"/>
    <x v="0"/>
    <x v="0"/>
    <x v="0"/>
    <n v="0"/>
  </r>
  <r>
    <x v="2"/>
    <x v="21"/>
    <x v="21"/>
    <n v="3"/>
    <s v="FRE"/>
    <x v="1"/>
    <s v="Fraser Early"/>
    <x v="1"/>
    <x v="0"/>
    <x v="0"/>
    <n v="0"/>
  </r>
  <r>
    <x v="2"/>
    <x v="21"/>
    <x v="21"/>
    <n v="3"/>
    <s v="FRE"/>
    <x v="1"/>
    <s v="Fraser Early"/>
    <x v="2"/>
    <x v="0"/>
    <x v="0"/>
    <n v="155.09"/>
  </r>
  <r>
    <x v="2"/>
    <x v="21"/>
    <x v="21"/>
    <n v="3"/>
    <s v="FRE"/>
    <x v="1"/>
    <s v="Fraser Early"/>
    <x v="3"/>
    <x v="0"/>
    <x v="0"/>
    <n v="0"/>
  </r>
  <r>
    <x v="3"/>
    <x v="21"/>
    <x v="21"/>
    <n v="3"/>
    <s v="FRE"/>
    <x v="1"/>
    <s v="Fraser Early"/>
    <x v="0"/>
    <x v="0"/>
    <x v="0"/>
    <n v="0"/>
  </r>
  <r>
    <x v="3"/>
    <x v="21"/>
    <x v="21"/>
    <n v="3"/>
    <s v="FRE"/>
    <x v="1"/>
    <s v="Fraser Early"/>
    <x v="1"/>
    <x v="0"/>
    <x v="0"/>
    <n v="0"/>
  </r>
  <r>
    <x v="3"/>
    <x v="21"/>
    <x v="21"/>
    <n v="3"/>
    <s v="FRE"/>
    <x v="1"/>
    <s v="Fraser Early"/>
    <x v="2"/>
    <x v="0"/>
    <x v="0"/>
    <n v="377.42"/>
  </r>
  <r>
    <x v="3"/>
    <x v="21"/>
    <x v="21"/>
    <n v="3"/>
    <s v="FRE"/>
    <x v="1"/>
    <s v="Fraser Early"/>
    <x v="3"/>
    <x v="0"/>
    <x v="0"/>
    <n v="0"/>
  </r>
  <r>
    <x v="4"/>
    <x v="21"/>
    <x v="21"/>
    <n v="3"/>
    <s v="FRE"/>
    <x v="1"/>
    <s v="Fraser Early"/>
    <x v="0"/>
    <x v="0"/>
    <x v="0"/>
    <n v="0"/>
  </r>
  <r>
    <x v="4"/>
    <x v="21"/>
    <x v="21"/>
    <n v="3"/>
    <s v="FRE"/>
    <x v="1"/>
    <s v="Fraser Early"/>
    <x v="1"/>
    <x v="0"/>
    <x v="0"/>
    <n v="0"/>
  </r>
  <r>
    <x v="4"/>
    <x v="21"/>
    <x v="21"/>
    <n v="3"/>
    <s v="FRE"/>
    <x v="1"/>
    <s v="Fraser Early"/>
    <x v="2"/>
    <x v="0"/>
    <x v="0"/>
    <n v="312.7"/>
  </r>
  <r>
    <x v="4"/>
    <x v="21"/>
    <x v="21"/>
    <n v="3"/>
    <s v="FRE"/>
    <x v="1"/>
    <s v="Fraser Early"/>
    <x v="3"/>
    <x v="0"/>
    <x v="0"/>
    <n v="0"/>
  </r>
  <r>
    <x v="5"/>
    <x v="21"/>
    <x v="21"/>
    <n v="3"/>
    <s v="FRE"/>
    <x v="1"/>
    <s v="Fraser Early"/>
    <x v="0"/>
    <x v="0"/>
    <x v="0"/>
    <n v="0"/>
  </r>
  <r>
    <x v="5"/>
    <x v="21"/>
    <x v="21"/>
    <n v="3"/>
    <s v="FRE"/>
    <x v="1"/>
    <s v="Fraser Early"/>
    <x v="1"/>
    <x v="0"/>
    <x v="0"/>
    <n v="0"/>
  </r>
  <r>
    <x v="5"/>
    <x v="21"/>
    <x v="21"/>
    <n v="3"/>
    <s v="FRE"/>
    <x v="1"/>
    <s v="Fraser Early"/>
    <x v="2"/>
    <x v="0"/>
    <x v="0"/>
    <n v="265.14"/>
  </r>
  <r>
    <x v="5"/>
    <x v="21"/>
    <x v="21"/>
    <n v="3"/>
    <s v="FRE"/>
    <x v="1"/>
    <s v="Fraser Early"/>
    <x v="3"/>
    <x v="0"/>
    <x v="0"/>
    <n v="0"/>
  </r>
  <r>
    <x v="6"/>
    <x v="21"/>
    <x v="21"/>
    <n v="3"/>
    <s v="FRE"/>
    <x v="1"/>
    <s v="Fraser Early"/>
    <x v="0"/>
    <x v="0"/>
    <x v="0"/>
    <n v="0"/>
  </r>
  <r>
    <x v="6"/>
    <x v="21"/>
    <x v="21"/>
    <n v="3"/>
    <s v="FRE"/>
    <x v="1"/>
    <s v="Fraser Early"/>
    <x v="1"/>
    <x v="0"/>
    <x v="0"/>
    <n v="0"/>
  </r>
  <r>
    <x v="6"/>
    <x v="21"/>
    <x v="21"/>
    <n v="3"/>
    <s v="FRE"/>
    <x v="1"/>
    <s v="Fraser Early"/>
    <x v="2"/>
    <x v="0"/>
    <x v="0"/>
    <n v="195.92"/>
  </r>
  <r>
    <x v="6"/>
    <x v="21"/>
    <x v="21"/>
    <n v="3"/>
    <s v="FRE"/>
    <x v="1"/>
    <s v="Fraser Early"/>
    <x v="3"/>
    <x v="0"/>
    <x v="0"/>
    <n v="0"/>
  </r>
  <r>
    <x v="0"/>
    <x v="22"/>
    <x v="22"/>
    <n v="3"/>
    <s v="FRE"/>
    <x v="1"/>
    <s v="Fraser Early"/>
    <x v="0"/>
    <x v="0"/>
    <x v="0"/>
    <n v="0"/>
  </r>
  <r>
    <x v="0"/>
    <x v="22"/>
    <x v="22"/>
    <n v="3"/>
    <s v="FRE"/>
    <x v="1"/>
    <s v="Fraser Early"/>
    <x v="1"/>
    <x v="0"/>
    <x v="0"/>
    <n v="0"/>
  </r>
  <r>
    <x v="0"/>
    <x v="22"/>
    <x v="22"/>
    <n v="3"/>
    <s v="FRE"/>
    <x v="1"/>
    <s v="Fraser Early"/>
    <x v="2"/>
    <x v="0"/>
    <x v="0"/>
    <n v="0"/>
  </r>
  <r>
    <x v="0"/>
    <x v="22"/>
    <x v="22"/>
    <n v="3"/>
    <s v="FRE"/>
    <x v="1"/>
    <s v="Fraser Early"/>
    <x v="3"/>
    <x v="0"/>
    <x v="0"/>
    <n v="0"/>
  </r>
  <r>
    <x v="1"/>
    <x v="22"/>
    <x v="22"/>
    <n v="3"/>
    <s v="FRE"/>
    <x v="1"/>
    <s v="Fraser Early"/>
    <x v="0"/>
    <x v="0"/>
    <x v="0"/>
    <n v="0"/>
  </r>
  <r>
    <x v="1"/>
    <x v="22"/>
    <x v="22"/>
    <n v="3"/>
    <s v="FRE"/>
    <x v="1"/>
    <s v="Fraser Early"/>
    <x v="1"/>
    <x v="0"/>
    <x v="0"/>
    <n v="0"/>
  </r>
  <r>
    <x v="1"/>
    <x v="22"/>
    <x v="22"/>
    <n v="3"/>
    <s v="FRE"/>
    <x v="1"/>
    <s v="Fraser Early"/>
    <x v="2"/>
    <x v="0"/>
    <x v="0"/>
    <n v="0"/>
  </r>
  <r>
    <x v="1"/>
    <x v="22"/>
    <x v="22"/>
    <n v="3"/>
    <s v="FRE"/>
    <x v="1"/>
    <s v="Fraser Early"/>
    <x v="3"/>
    <x v="0"/>
    <x v="0"/>
    <n v="0"/>
  </r>
  <r>
    <x v="2"/>
    <x v="22"/>
    <x v="22"/>
    <n v="3"/>
    <s v="FRE"/>
    <x v="1"/>
    <s v="Fraser Early"/>
    <x v="0"/>
    <x v="0"/>
    <x v="0"/>
    <n v="0"/>
  </r>
  <r>
    <x v="2"/>
    <x v="22"/>
    <x v="22"/>
    <n v="3"/>
    <s v="FRE"/>
    <x v="1"/>
    <s v="Fraser Early"/>
    <x v="1"/>
    <x v="0"/>
    <x v="0"/>
    <n v="0"/>
  </r>
  <r>
    <x v="2"/>
    <x v="22"/>
    <x v="22"/>
    <n v="3"/>
    <s v="FRE"/>
    <x v="1"/>
    <s v="Fraser Early"/>
    <x v="2"/>
    <x v="0"/>
    <x v="0"/>
    <n v="0"/>
  </r>
  <r>
    <x v="2"/>
    <x v="22"/>
    <x v="22"/>
    <n v="3"/>
    <s v="FRE"/>
    <x v="1"/>
    <s v="Fraser Early"/>
    <x v="3"/>
    <x v="0"/>
    <x v="0"/>
    <n v="0"/>
  </r>
  <r>
    <x v="3"/>
    <x v="22"/>
    <x v="22"/>
    <n v="3"/>
    <s v="FRE"/>
    <x v="1"/>
    <s v="Fraser Early"/>
    <x v="0"/>
    <x v="0"/>
    <x v="0"/>
    <n v="0"/>
  </r>
  <r>
    <x v="3"/>
    <x v="22"/>
    <x v="22"/>
    <n v="3"/>
    <s v="FRE"/>
    <x v="1"/>
    <s v="Fraser Early"/>
    <x v="1"/>
    <x v="0"/>
    <x v="0"/>
    <n v="0"/>
  </r>
  <r>
    <x v="3"/>
    <x v="22"/>
    <x v="22"/>
    <n v="3"/>
    <s v="FRE"/>
    <x v="1"/>
    <s v="Fraser Early"/>
    <x v="2"/>
    <x v="0"/>
    <x v="0"/>
    <n v="0"/>
  </r>
  <r>
    <x v="3"/>
    <x v="22"/>
    <x v="22"/>
    <n v="3"/>
    <s v="FRE"/>
    <x v="1"/>
    <s v="Fraser Early"/>
    <x v="3"/>
    <x v="0"/>
    <x v="0"/>
    <n v="0"/>
  </r>
  <r>
    <x v="4"/>
    <x v="22"/>
    <x v="22"/>
    <n v="3"/>
    <s v="FRE"/>
    <x v="1"/>
    <s v="Fraser Early"/>
    <x v="0"/>
    <x v="0"/>
    <x v="0"/>
    <n v="0"/>
  </r>
  <r>
    <x v="4"/>
    <x v="22"/>
    <x v="22"/>
    <n v="3"/>
    <s v="FRE"/>
    <x v="1"/>
    <s v="Fraser Early"/>
    <x v="1"/>
    <x v="0"/>
    <x v="0"/>
    <n v="0"/>
  </r>
  <r>
    <x v="4"/>
    <x v="22"/>
    <x v="22"/>
    <n v="3"/>
    <s v="FRE"/>
    <x v="1"/>
    <s v="Fraser Early"/>
    <x v="2"/>
    <x v="0"/>
    <x v="0"/>
    <n v="0"/>
  </r>
  <r>
    <x v="4"/>
    <x v="22"/>
    <x v="22"/>
    <n v="3"/>
    <s v="FRE"/>
    <x v="1"/>
    <s v="Fraser Early"/>
    <x v="3"/>
    <x v="0"/>
    <x v="0"/>
    <n v="0"/>
  </r>
  <r>
    <x v="5"/>
    <x v="22"/>
    <x v="22"/>
    <n v="3"/>
    <s v="FRE"/>
    <x v="1"/>
    <s v="Fraser Early"/>
    <x v="0"/>
    <x v="0"/>
    <x v="0"/>
    <n v="0"/>
  </r>
  <r>
    <x v="5"/>
    <x v="22"/>
    <x v="22"/>
    <n v="3"/>
    <s v="FRE"/>
    <x v="1"/>
    <s v="Fraser Early"/>
    <x v="1"/>
    <x v="0"/>
    <x v="0"/>
    <n v="0"/>
  </r>
  <r>
    <x v="5"/>
    <x v="22"/>
    <x v="22"/>
    <n v="3"/>
    <s v="FRE"/>
    <x v="1"/>
    <s v="Fraser Early"/>
    <x v="2"/>
    <x v="0"/>
    <x v="0"/>
    <n v="0"/>
  </r>
  <r>
    <x v="5"/>
    <x v="22"/>
    <x v="22"/>
    <n v="3"/>
    <s v="FRE"/>
    <x v="1"/>
    <s v="Fraser Early"/>
    <x v="3"/>
    <x v="0"/>
    <x v="0"/>
    <n v="0"/>
  </r>
  <r>
    <x v="6"/>
    <x v="22"/>
    <x v="22"/>
    <n v="3"/>
    <s v="FRE"/>
    <x v="1"/>
    <s v="Fraser Early"/>
    <x v="0"/>
    <x v="0"/>
    <x v="0"/>
    <n v="0"/>
  </r>
  <r>
    <x v="6"/>
    <x v="22"/>
    <x v="22"/>
    <n v="3"/>
    <s v="FRE"/>
    <x v="1"/>
    <s v="Fraser Early"/>
    <x v="1"/>
    <x v="0"/>
    <x v="0"/>
    <n v="0"/>
  </r>
  <r>
    <x v="6"/>
    <x v="22"/>
    <x v="22"/>
    <n v="3"/>
    <s v="FRE"/>
    <x v="1"/>
    <s v="Fraser Early"/>
    <x v="2"/>
    <x v="0"/>
    <x v="0"/>
    <n v="0"/>
  </r>
  <r>
    <x v="6"/>
    <x v="22"/>
    <x v="22"/>
    <n v="3"/>
    <s v="FRE"/>
    <x v="1"/>
    <s v="Fraser Early"/>
    <x v="3"/>
    <x v="0"/>
    <x v="0"/>
    <n v="0"/>
  </r>
  <r>
    <x v="0"/>
    <x v="23"/>
    <x v="23"/>
    <n v="3"/>
    <s v="FRE"/>
    <x v="1"/>
    <s v="Fraser Early"/>
    <x v="0"/>
    <x v="0"/>
    <x v="0"/>
    <n v="0"/>
  </r>
  <r>
    <x v="0"/>
    <x v="23"/>
    <x v="23"/>
    <n v="3"/>
    <s v="FRE"/>
    <x v="1"/>
    <s v="Fraser Early"/>
    <x v="1"/>
    <x v="0"/>
    <x v="0"/>
    <n v="0"/>
  </r>
  <r>
    <x v="0"/>
    <x v="23"/>
    <x v="23"/>
    <n v="3"/>
    <s v="FRE"/>
    <x v="1"/>
    <s v="Fraser Early"/>
    <x v="2"/>
    <x v="0"/>
    <x v="0"/>
    <n v="320.44"/>
  </r>
  <r>
    <x v="0"/>
    <x v="23"/>
    <x v="23"/>
    <n v="3"/>
    <s v="FRE"/>
    <x v="1"/>
    <s v="Fraser Early"/>
    <x v="3"/>
    <x v="0"/>
    <x v="0"/>
    <n v="81.489999999999995"/>
  </r>
  <r>
    <x v="1"/>
    <x v="23"/>
    <x v="23"/>
    <n v="3"/>
    <s v="FRE"/>
    <x v="1"/>
    <s v="Fraser Early"/>
    <x v="0"/>
    <x v="0"/>
    <x v="0"/>
    <n v="0"/>
  </r>
  <r>
    <x v="1"/>
    <x v="23"/>
    <x v="23"/>
    <n v="3"/>
    <s v="FRE"/>
    <x v="1"/>
    <s v="Fraser Early"/>
    <x v="1"/>
    <x v="0"/>
    <x v="0"/>
    <n v="0"/>
  </r>
  <r>
    <x v="1"/>
    <x v="23"/>
    <x v="23"/>
    <n v="3"/>
    <s v="FRE"/>
    <x v="1"/>
    <s v="Fraser Early"/>
    <x v="2"/>
    <x v="0"/>
    <x v="0"/>
    <n v="270.22000000000003"/>
  </r>
  <r>
    <x v="1"/>
    <x v="23"/>
    <x v="23"/>
    <n v="3"/>
    <s v="FRE"/>
    <x v="1"/>
    <s v="Fraser Early"/>
    <x v="3"/>
    <x v="0"/>
    <x v="0"/>
    <n v="57.25"/>
  </r>
  <r>
    <x v="2"/>
    <x v="23"/>
    <x v="23"/>
    <n v="3"/>
    <s v="FRE"/>
    <x v="1"/>
    <s v="Fraser Early"/>
    <x v="0"/>
    <x v="0"/>
    <x v="0"/>
    <n v="0"/>
  </r>
  <r>
    <x v="2"/>
    <x v="23"/>
    <x v="23"/>
    <n v="3"/>
    <s v="FRE"/>
    <x v="1"/>
    <s v="Fraser Early"/>
    <x v="1"/>
    <x v="0"/>
    <x v="0"/>
    <n v="0"/>
  </r>
  <r>
    <x v="2"/>
    <x v="23"/>
    <x v="23"/>
    <n v="3"/>
    <s v="FRE"/>
    <x v="1"/>
    <s v="Fraser Early"/>
    <x v="2"/>
    <x v="0"/>
    <x v="0"/>
    <n v="417.88"/>
  </r>
  <r>
    <x v="2"/>
    <x v="23"/>
    <x v="23"/>
    <n v="3"/>
    <s v="FRE"/>
    <x v="1"/>
    <s v="Fraser Early"/>
    <x v="3"/>
    <x v="0"/>
    <x v="0"/>
    <n v="78.819999999999993"/>
  </r>
  <r>
    <x v="3"/>
    <x v="23"/>
    <x v="23"/>
    <n v="3"/>
    <s v="FRE"/>
    <x v="1"/>
    <s v="Fraser Early"/>
    <x v="0"/>
    <x v="0"/>
    <x v="0"/>
    <n v="0"/>
  </r>
  <r>
    <x v="3"/>
    <x v="23"/>
    <x v="23"/>
    <n v="3"/>
    <s v="FRE"/>
    <x v="1"/>
    <s v="Fraser Early"/>
    <x v="1"/>
    <x v="0"/>
    <x v="0"/>
    <n v="0"/>
  </r>
  <r>
    <x v="3"/>
    <x v="23"/>
    <x v="23"/>
    <n v="3"/>
    <s v="FRE"/>
    <x v="1"/>
    <s v="Fraser Early"/>
    <x v="2"/>
    <x v="0"/>
    <x v="0"/>
    <n v="281.31"/>
  </r>
  <r>
    <x v="3"/>
    <x v="23"/>
    <x v="23"/>
    <n v="3"/>
    <s v="FRE"/>
    <x v="1"/>
    <s v="Fraser Early"/>
    <x v="3"/>
    <x v="0"/>
    <x v="0"/>
    <n v="48.2"/>
  </r>
  <r>
    <x v="4"/>
    <x v="23"/>
    <x v="23"/>
    <n v="3"/>
    <s v="FRE"/>
    <x v="1"/>
    <s v="Fraser Early"/>
    <x v="0"/>
    <x v="0"/>
    <x v="0"/>
    <n v="0"/>
  </r>
  <r>
    <x v="4"/>
    <x v="23"/>
    <x v="23"/>
    <n v="3"/>
    <s v="FRE"/>
    <x v="1"/>
    <s v="Fraser Early"/>
    <x v="1"/>
    <x v="0"/>
    <x v="0"/>
    <n v="0"/>
  </r>
  <r>
    <x v="4"/>
    <x v="23"/>
    <x v="23"/>
    <n v="3"/>
    <s v="FRE"/>
    <x v="1"/>
    <s v="Fraser Early"/>
    <x v="2"/>
    <x v="0"/>
    <x v="0"/>
    <n v="364.13"/>
  </r>
  <r>
    <x v="4"/>
    <x v="23"/>
    <x v="23"/>
    <n v="3"/>
    <s v="FRE"/>
    <x v="1"/>
    <s v="Fraser Early"/>
    <x v="3"/>
    <x v="0"/>
    <x v="0"/>
    <n v="85.62"/>
  </r>
  <r>
    <x v="5"/>
    <x v="23"/>
    <x v="23"/>
    <n v="3"/>
    <s v="FRE"/>
    <x v="1"/>
    <s v="Fraser Early"/>
    <x v="0"/>
    <x v="0"/>
    <x v="0"/>
    <n v="0"/>
  </r>
  <r>
    <x v="5"/>
    <x v="23"/>
    <x v="23"/>
    <n v="3"/>
    <s v="FRE"/>
    <x v="1"/>
    <s v="Fraser Early"/>
    <x v="1"/>
    <x v="0"/>
    <x v="0"/>
    <n v="0"/>
  </r>
  <r>
    <x v="5"/>
    <x v="23"/>
    <x v="23"/>
    <n v="3"/>
    <s v="FRE"/>
    <x v="1"/>
    <s v="Fraser Early"/>
    <x v="2"/>
    <x v="0"/>
    <x v="0"/>
    <n v="232.84"/>
  </r>
  <r>
    <x v="5"/>
    <x v="23"/>
    <x v="23"/>
    <n v="3"/>
    <s v="FRE"/>
    <x v="1"/>
    <s v="Fraser Early"/>
    <x v="3"/>
    <x v="0"/>
    <x v="0"/>
    <n v="68.72"/>
  </r>
  <r>
    <x v="6"/>
    <x v="23"/>
    <x v="23"/>
    <n v="3"/>
    <s v="FRE"/>
    <x v="1"/>
    <s v="Fraser Early"/>
    <x v="0"/>
    <x v="0"/>
    <x v="0"/>
    <n v="0"/>
  </r>
  <r>
    <x v="6"/>
    <x v="23"/>
    <x v="23"/>
    <n v="3"/>
    <s v="FRE"/>
    <x v="1"/>
    <s v="Fraser Early"/>
    <x v="1"/>
    <x v="0"/>
    <x v="0"/>
    <n v="0"/>
  </r>
  <r>
    <x v="6"/>
    <x v="23"/>
    <x v="23"/>
    <n v="3"/>
    <s v="FRE"/>
    <x v="1"/>
    <s v="Fraser Early"/>
    <x v="2"/>
    <x v="0"/>
    <x v="0"/>
    <n v="166.61"/>
  </r>
  <r>
    <x v="6"/>
    <x v="23"/>
    <x v="23"/>
    <n v="3"/>
    <s v="FRE"/>
    <x v="1"/>
    <s v="Fraser Early"/>
    <x v="3"/>
    <x v="0"/>
    <x v="0"/>
    <n v="26.81"/>
  </r>
  <r>
    <x v="0"/>
    <x v="24"/>
    <x v="24"/>
    <n v="3"/>
    <s v="FRE"/>
    <x v="1"/>
    <s v="Fraser Early"/>
    <x v="0"/>
    <x v="0"/>
    <x v="0"/>
    <n v="0"/>
  </r>
  <r>
    <x v="0"/>
    <x v="24"/>
    <x v="24"/>
    <n v="3"/>
    <s v="FRE"/>
    <x v="1"/>
    <s v="Fraser Early"/>
    <x v="1"/>
    <x v="0"/>
    <x v="0"/>
    <n v="0"/>
  </r>
  <r>
    <x v="0"/>
    <x v="24"/>
    <x v="24"/>
    <n v="3"/>
    <s v="FRE"/>
    <x v="1"/>
    <s v="Fraser Early"/>
    <x v="2"/>
    <x v="0"/>
    <x v="0"/>
    <n v="1434.34"/>
  </r>
  <r>
    <x v="0"/>
    <x v="24"/>
    <x v="24"/>
    <n v="3"/>
    <s v="FRE"/>
    <x v="1"/>
    <s v="Fraser Early"/>
    <x v="3"/>
    <x v="0"/>
    <x v="0"/>
    <n v="349.01"/>
  </r>
  <r>
    <x v="1"/>
    <x v="24"/>
    <x v="24"/>
    <n v="3"/>
    <s v="FRE"/>
    <x v="1"/>
    <s v="Fraser Early"/>
    <x v="0"/>
    <x v="0"/>
    <x v="0"/>
    <n v="0"/>
  </r>
  <r>
    <x v="1"/>
    <x v="24"/>
    <x v="24"/>
    <n v="3"/>
    <s v="FRE"/>
    <x v="1"/>
    <s v="Fraser Early"/>
    <x v="1"/>
    <x v="0"/>
    <x v="0"/>
    <n v="0"/>
  </r>
  <r>
    <x v="1"/>
    <x v="24"/>
    <x v="24"/>
    <n v="3"/>
    <s v="FRE"/>
    <x v="1"/>
    <s v="Fraser Early"/>
    <x v="2"/>
    <x v="0"/>
    <x v="0"/>
    <n v="1748.92"/>
  </r>
  <r>
    <x v="1"/>
    <x v="24"/>
    <x v="24"/>
    <n v="3"/>
    <s v="FRE"/>
    <x v="1"/>
    <s v="Fraser Early"/>
    <x v="3"/>
    <x v="0"/>
    <x v="0"/>
    <n v="354.57"/>
  </r>
  <r>
    <x v="2"/>
    <x v="24"/>
    <x v="24"/>
    <n v="3"/>
    <s v="FRE"/>
    <x v="1"/>
    <s v="Fraser Early"/>
    <x v="0"/>
    <x v="0"/>
    <x v="0"/>
    <n v="0"/>
  </r>
  <r>
    <x v="2"/>
    <x v="24"/>
    <x v="24"/>
    <n v="3"/>
    <s v="FRE"/>
    <x v="1"/>
    <s v="Fraser Early"/>
    <x v="1"/>
    <x v="0"/>
    <x v="0"/>
    <n v="0"/>
  </r>
  <r>
    <x v="2"/>
    <x v="24"/>
    <x v="24"/>
    <n v="3"/>
    <s v="FRE"/>
    <x v="1"/>
    <s v="Fraser Early"/>
    <x v="2"/>
    <x v="0"/>
    <x v="0"/>
    <n v="1666.67"/>
  </r>
  <r>
    <x v="2"/>
    <x v="24"/>
    <x v="24"/>
    <n v="3"/>
    <s v="FRE"/>
    <x v="1"/>
    <s v="Fraser Early"/>
    <x v="3"/>
    <x v="0"/>
    <x v="0"/>
    <n v="300.79000000000002"/>
  </r>
  <r>
    <x v="3"/>
    <x v="24"/>
    <x v="24"/>
    <n v="3"/>
    <s v="FRE"/>
    <x v="1"/>
    <s v="Fraser Early"/>
    <x v="0"/>
    <x v="0"/>
    <x v="0"/>
    <n v="0"/>
  </r>
  <r>
    <x v="3"/>
    <x v="24"/>
    <x v="24"/>
    <n v="3"/>
    <s v="FRE"/>
    <x v="1"/>
    <s v="Fraser Early"/>
    <x v="1"/>
    <x v="0"/>
    <x v="0"/>
    <n v="0"/>
  </r>
  <r>
    <x v="3"/>
    <x v="24"/>
    <x v="24"/>
    <n v="3"/>
    <s v="FRE"/>
    <x v="1"/>
    <s v="Fraser Early"/>
    <x v="2"/>
    <x v="0"/>
    <x v="0"/>
    <n v="1486.2"/>
  </r>
  <r>
    <x v="3"/>
    <x v="24"/>
    <x v="24"/>
    <n v="3"/>
    <s v="FRE"/>
    <x v="1"/>
    <s v="Fraser Early"/>
    <x v="3"/>
    <x v="0"/>
    <x v="0"/>
    <n v="243.65"/>
  </r>
  <r>
    <x v="4"/>
    <x v="24"/>
    <x v="24"/>
    <n v="3"/>
    <s v="FRE"/>
    <x v="1"/>
    <s v="Fraser Early"/>
    <x v="0"/>
    <x v="0"/>
    <x v="0"/>
    <n v="0"/>
  </r>
  <r>
    <x v="4"/>
    <x v="24"/>
    <x v="24"/>
    <n v="3"/>
    <s v="FRE"/>
    <x v="1"/>
    <s v="Fraser Early"/>
    <x v="1"/>
    <x v="0"/>
    <x v="0"/>
    <n v="0"/>
  </r>
  <r>
    <x v="4"/>
    <x v="24"/>
    <x v="24"/>
    <n v="3"/>
    <s v="FRE"/>
    <x v="1"/>
    <s v="Fraser Early"/>
    <x v="2"/>
    <x v="0"/>
    <x v="0"/>
    <n v="1883.66"/>
  </r>
  <r>
    <x v="4"/>
    <x v="24"/>
    <x v="24"/>
    <n v="3"/>
    <s v="FRE"/>
    <x v="1"/>
    <s v="Fraser Early"/>
    <x v="3"/>
    <x v="0"/>
    <x v="0"/>
    <n v="423.8"/>
  </r>
  <r>
    <x v="5"/>
    <x v="24"/>
    <x v="24"/>
    <n v="3"/>
    <s v="FRE"/>
    <x v="1"/>
    <s v="Fraser Early"/>
    <x v="0"/>
    <x v="0"/>
    <x v="0"/>
    <n v="0"/>
  </r>
  <r>
    <x v="5"/>
    <x v="24"/>
    <x v="24"/>
    <n v="3"/>
    <s v="FRE"/>
    <x v="1"/>
    <s v="Fraser Early"/>
    <x v="1"/>
    <x v="0"/>
    <x v="0"/>
    <n v="0"/>
  </r>
  <r>
    <x v="5"/>
    <x v="24"/>
    <x v="24"/>
    <n v="3"/>
    <s v="FRE"/>
    <x v="1"/>
    <s v="Fraser Early"/>
    <x v="2"/>
    <x v="0"/>
    <x v="0"/>
    <n v="859.56"/>
  </r>
  <r>
    <x v="5"/>
    <x v="24"/>
    <x v="24"/>
    <n v="3"/>
    <s v="FRE"/>
    <x v="1"/>
    <s v="Fraser Early"/>
    <x v="3"/>
    <x v="0"/>
    <x v="0"/>
    <n v="242.74"/>
  </r>
  <r>
    <x v="6"/>
    <x v="24"/>
    <x v="24"/>
    <n v="3"/>
    <s v="FRE"/>
    <x v="1"/>
    <s v="Fraser Early"/>
    <x v="0"/>
    <x v="0"/>
    <x v="0"/>
    <n v="0"/>
  </r>
  <r>
    <x v="6"/>
    <x v="24"/>
    <x v="24"/>
    <n v="3"/>
    <s v="FRE"/>
    <x v="1"/>
    <s v="Fraser Early"/>
    <x v="1"/>
    <x v="0"/>
    <x v="0"/>
    <n v="0"/>
  </r>
  <r>
    <x v="6"/>
    <x v="24"/>
    <x v="24"/>
    <n v="3"/>
    <s v="FRE"/>
    <x v="1"/>
    <s v="Fraser Early"/>
    <x v="2"/>
    <x v="0"/>
    <x v="0"/>
    <n v="668.3"/>
  </r>
  <r>
    <x v="6"/>
    <x v="24"/>
    <x v="24"/>
    <n v="3"/>
    <s v="FRE"/>
    <x v="1"/>
    <s v="Fraser Early"/>
    <x v="3"/>
    <x v="0"/>
    <x v="0"/>
    <n v="102.91"/>
  </r>
  <r>
    <x v="0"/>
    <x v="0"/>
    <x v="0"/>
    <n v="4"/>
    <s v="FRL"/>
    <x v="1"/>
    <s v="Fraser Late"/>
    <x v="0"/>
    <x v="0"/>
    <x v="0"/>
    <n v="0"/>
  </r>
  <r>
    <x v="0"/>
    <x v="0"/>
    <x v="0"/>
    <n v="4"/>
    <s v="FRL"/>
    <x v="1"/>
    <s v="Fraser Late"/>
    <x v="1"/>
    <x v="0"/>
    <x v="0"/>
    <n v="0"/>
  </r>
  <r>
    <x v="0"/>
    <x v="0"/>
    <x v="0"/>
    <n v="4"/>
    <s v="FRL"/>
    <x v="1"/>
    <s v="Fraser Late"/>
    <x v="2"/>
    <x v="0"/>
    <x v="0"/>
    <n v="0"/>
  </r>
  <r>
    <x v="0"/>
    <x v="0"/>
    <x v="0"/>
    <n v="4"/>
    <s v="FRL"/>
    <x v="1"/>
    <s v="Fraser Late"/>
    <x v="3"/>
    <x v="0"/>
    <x v="0"/>
    <n v="0"/>
  </r>
  <r>
    <x v="1"/>
    <x v="0"/>
    <x v="0"/>
    <n v="4"/>
    <s v="FRL"/>
    <x v="1"/>
    <s v="Fraser Late"/>
    <x v="0"/>
    <x v="0"/>
    <x v="0"/>
    <n v="0"/>
  </r>
  <r>
    <x v="1"/>
    <x v="0"/>
    <x v="0"/>
    <n v="4"/>
    <s v="FRL"/>
    <x v="1"/>
    <s v="Fraser Late"/>
    <x v="1"/>
    <x v="0"/>
    <x v="0"/>
    <n v="0"/>
  </r>
  <r>
    <x v="1"/>
    <x v="0"/>
    <x v="0"/>
    <n v="4"/>
    <s v="FRL"/>
    <x v="1"/>
    <s v="Fraser Late"/>
    <x v="2"/>
    <x v="0"/>
    <x v="0"/>
    <n v="0"/>
  </r>
  <r>
    <x v="1"/>
    <x v="0"/>
    <x v="0"/>
    <n v="4"/>
    <s v="FRL"/>
    <x v="1"/>
    <s v="Fraser Late"/>
    <x v="3"/>
    <x v="0"/>
    <x v="0"/>
    <n v="0"/>
  </r>
  <r>
    <x v="2"/>
    <x v="0"/>
    <x v="0"/>
    <n v="4"/>
    <s v="FRL"/>
    <x v="1"/>
    <s v="Fraser Late"/>
    <x v="0"/>
    <x v="0"/>
    <x v="0"/>
    <n v="0"/>
  </r>
  <r>
    <x v="2"/>
    <x v="0"/>
    <x v="0"/>
    <n v="4"/>
    <s v="FRL"/>
    <x v="1"/>
    <s v="Fraser Late"/>
    <x v="1"/>
    <x v="0"/>
    <x v="0"/>
    <n v="0"/>
  </r>
  <r>
    <x v="2"/>
    <x v="0"/>
    <x v="0"/>
    <n v="4"/>
    <s v="FRL"/>
    <x v="1"/>
    <s v="Fraser Late"/>
    <x v="2"/>
    <x v="0"/>
    <x v="0"/>
    <n v="0"/>
  </r>
  <r>
    <x v="2"/>
    <x v="0"/>
    <x v="0"/>
    <n v="4"/>
    <s v="FRL"/>
    <x v="1"/>
    <s v="Fraser Late"/>
    <x v="3"/>
    <x v="0"/>
    <x v="0"/>
    <n v="0"/>
  </r>
  <r>
    <x v="3"/>
    <x v="0"/>
    <x v="0"/>
    <n v="4"/>
    <s v="FRL"/>
    <x v="1"/>
    <s v="Fraser Late"/>
    <x v="0"/>
    <x v="0"/>
    <x v="0"/>
    <n v="0"/>
  </r>
  <r>
    <x v="3"/>
    <x v="0"/>
    <x v="0"/>
    <n v="4"/>
    <s v="FRL"/>
    <x v="1"/>
    <s v="Fraser Late"/>
    <x v="1"/>
    <x v="0"/>
    <x v="0"/>
    <n v="0"/>
  </r>
  <r>
    <x v="3"/>
    <x v="0"/>
    <x v="0"/>
    <n v="4"/>
    <s v="FRL"/>
    <x v="1"/>
    <s v="Fraser Late"/>
    <x v="2"/>
    <x v="0"/>
    <x v="0"/>
    <n v="0"/>
  </r>
  <r>
    <x v="3"/>
    <x v="0"/>
    <x v="0"/>
    <n v="4"/>
    <s v="FRL"/>
    <x v="1"/>
    <s v="Fraser Late"/>
    <x v="3"/>
    <x v="0"/>
    <x v="0"/>
    <n v="0"/>
  </r>
  <r>
    <x v="4"/>
    <x v="0"/>
    <x v="0"/>
    <n v="4"/>
    <s v="FRL"/>
    <x v="1"/>
    <s v="Fraser Late"/>
    <x v="0"/>
    <x v="0"/>
    <x v="0"/>
    <n v="0"/>
  </r>
  <r>
    <x v="4"/>
    <x v="0"/>
    <x v="0"/>
    <n v="4"/>
    <s v="FRL"/>
    <x v="1"/>
    <s v="Fraser Late"/>
    <x v="1"/>
    <x v="0"/>
    <x v="0"/>
    <n v="0"/>
  </r>
  <r>
    <x v="4"/>
    <x v="0"/>
    <x v="0"/>
    <n v="4"/>
    <s v="FRL"/>
    <x v="1"/>
    <s v="Fraser Late"/>
    <x v="2"/>
    <x v="0"/>
    <x v="0"/>
    <n v="0"/>
  </r>
  <r>
    <x v="4"/>
    <x v="0"/>
    <x v="0"/>
    <n v="4"/>
    <s v="FRL"/>
    <x v="1"/>
    <s v="Fraser Late"/>
    <x v="3"/>
    <x v="0"/>
    <x v="0"/>
    <n v="0"/>
  </r>
  <r>
    <x v="5"/>
    <x v="0"/>
    <x v="0"/>
    <n v="4"/>
    <s v="FRL"/>
    <x v="1"/>
    <s v="Fraser Late"/>
    <x v="0"/>
    <x v="0"/>
    <x v="0"/>
    <n v="0"/>
  </r>
  <r>
    <x v="5"/>
    <x v="0"/>
    <x v="0"/>
    <n v="4"/>
    <s v="FRL"/>
    <x v="1"/>
    <s v="Fraser Late"/>
    <x v="1"/>
    <x v="0"/>
    <x v="0"/>
    <n v="0"/>
  </r>
  <r>
    <x v="5"/>
    <x v="0"/>
    <x v="0"/>
    <n v="4"/>
    <s v="FRL"/>
    <x v="1"/>
    <s v="Fraser Late"/>
    <x v="2"/>
    <x v="0"/>
    <x v="0"/>
    <n v="0"/>
  </r>
  <r>
    <x v="5"/>
    <x v="0"/>
    <x v="0"/>
    <n v="4"/>
    <s v="FRL"/>
    <x v="1"/>
    <s v="Fraser Late"/>
    <x v="3"/>
    <x v="0"/>
    <x v="0"/>
    <n v="0"/>
  </r>
  <r>
    <x v="6"/>
    <x v="0"/>
    <x v="0"/>
    <n v="4"/>
    <s v="FRL"/>
    <x v="1"/>
    <s v="Fraser Late"/>
    <x v="0"/>
    <x v="0"/>
    <x v="0"/>
    <n v="0"/>
  </r>
  <r>
    <x v="6"/>
    <x v="0"/>
    <x v="0"/>
    <n v="4"/>
    <s v="FRL"/>
    <x v="1"/>
    <s v="Fraser Late"/>
    <x v="1"/>
    <x v="0"/>
    <x v="0"/>
    <n v="0"/>
  </r>
  <r>
    <x v="6"/>
    <x v="0"/>
    <x v="0"/>
    <n v="4"/>
    <s v="FRL"/>
    <x v="1"/>
    <s v="Fraser Late"/>
    <x v="2"/>
    <x v="0"/>
    <x v="0"/>
    <n v="0"/>
  </r>
  <r>
    <x v="6"/>
    <x v="0"/>
    <x v="0"/>
    <n v="4"/>
    <s v="FRL"/>
    <x v="1"/>
    <s v="Fraser Late"/>
    <x v="3"/>
    <x v="0"/>
    <x v="0"/>
    <n v="0"/>
  </r>
  <r>
    <x v="0"/>
    <x v="1"/>
    <x v="1"/>
    <n v="4"/>
    <s v="FRL"/>
    <x v="1"/>
    <s v="Fraser Late"/>
    <x v="0"/>
    <x v="0"/>
    <x v="0"/>
    <n v="0"/>
  </r>
  <r>
    <x v="0"/>
    <x v="1"/>
    <x v="1"/>
    <n v="4"/>
    <s v="FRL"/>
    <x v="1"/>
    <s v="Fraser Late"/>
    <x v="1"/>
    <x v="0"/>
    <x v="0"/>
    <n v="0"/>
  </r>
  <r>
    <x v="0"/>
    <x v="1"/>
    <x v="1"/>
    <n v="4"/>
    <s v="FRL"/>
    <x v="1"/>
    <s v="Fraser Late"/>
    <x v="2"/>
    <x v="0"/>
    <x v="0"/>
    <n v="110.14"/>
  </r>
  <r>
    <x v="0"/>
    <x v="1"/>
    <x v="1"/>
    <n v="4"/>
    <s v="FRL"/>
    <x v="1"/>
    <s v="Fraser Late"/>
    <x v="3"/>
    <x v="0"/>
    <x v="0"/>
    <n v="0"/>
  </r>
  <r>
    <x v="1"/>
    <x v="1"/>
    <x v="1"/>
    <n v="4"/>
    <s v="FRL"/>
    <x v="1"/>
    <s v="Fraser Late"/>
    <x v="0"/>
    <x v="0"/>
    <x v="0"/>
    <n v="0"/>
  </r>
  <r>
    <x v="1"/>
    <x v="1"/>
    <x v="1"/>
    <n v="4"/>
    <s v="FRL"/>
    <x v="1"/>
    <s v="Fraser Late"/>
    <x v="1"/>
    <x v="0"/>
    <x v="0"/>
    <n v="0"/>
  </r>
  <r>
    <x v="1"/>
    <x v="1"/>
    <x v="1"/>
    <n v="4"/>
    <s v="FRL"/>
    <x v="1"/>
    <s v="Fraser Late"/>
    <x v="2"/>
    <x v="0"/>
    <x v="0"/>
    <n v="19.75"/>
  </r>
  <r>
    <x v="1"/>
    <x v="1"/>
    <x v="1"/>
    <n v="4"/>
    <s v="FRL"/>
    <x v="1"/>
    <s v="Fraser Late"/>
    <x v="3"/>
    <x v="0"/>
    <x v="0"/>
    <n v="0"/>
  </r>
  <r>
    <x v="2"/>
    <x v="1"/>
    <x v="1"/>
    <n v="4"/>
    <s v="FRL"/>
    <x v="1"/>
    <s v="Fraser Late"/>
    <x v="0"/>
    <x v="0"/>
    <x v="0"/>
    <n v="0"/>
  </r>
  <r>
    <x v="2"/>
    <x v="1"/>
    <x v="1"/>
    <n v="4"/>
    <s v="FRL"/>
    <x v="1"/>
    <s v="Fraser Late"/>
    <x v="1"/>
    <x v="0"/>
    <x v="0"/>
    <n v="0"/>
  </r>
  <r>
    <x v="2"/>
    <x v="1"/>
    <x v="1"/>
    <n v="4"/>
    <s v="FRL"/>
    <x v="1"/>
    <s v="Fraser Late"/>
    <x v="2"/>
    <x v="0"/>
    <x v="0"/>
    <n v="133.82"/>
  </r>
  <r>
    <x v="2"/>
    <x v="1"/>
    <x v="1"/>
    <n v="4"/>
    <s v="FRL"/>
    <x v="1"/>
    <s v="Fraser Late"/>
    <x v="3"/>
    <x v="0"/>
    <x v="0"/>
    <n v="0"/>
  </r>
  <r>
    <x v="3"/>
    <x v="1"/>
    <x v="1"/>
    <n v="4"/>
    <s v="FRL"/>
    <x v="1"/>
    <s v="Fraser Late"/>
    <x v="0"/>
    <x v="0"/>
    <x v="0"/>
    <n v="0"/>
  </r>
  <r>
    <x v="3"/>
    <x v="1"/>
    <x v="1"/>
    <n v="4"/>
    <s v="FRL"/>
    <x v="1"/>
    <s v="Fraser Late"/>
    <x v="1"/>
    <x v="0"/>
    <x v="0"/>
    <n v="0"/>
  </r>
  <r>
    <x v="3"/>
    <x v="1"/>
    <x v="1"/>
    <n v="4"/>
    <s v="FRL"/>
    <x v="1"/>
    <s v="Fraser Late"/>
    <x v="2"/>
    <x v="0"/>
    <x v="0"/>
    <n v="31.74"/>
  </r>
  <r>
    <x v="3"/>
    <x v="1"/>
    <x v="1"/>
    <n v="4"/>
    <s v="FRL"/>
    <x v="1"/>
    <s v="Fraser Late"/>
    <x v="3"/>
    <x v="0"/>
    <x v="0"/>
    <n v="0"/>
  </r>
  <r>
    <x v="4"/>
    <x v="1"/>
    <x v="1"/>
    <n v="4"/>
    <s v="FRL"/>
    <x v="1"/>
    <s v="Fraser Late"/>
    <x v="0"/>
    <x v="0"/>
    <x v="0"/>
    <n v="0"/>
  </r>
  <r>
    <x v="4"/>
    <x v="1"/>
    <x v="1"/>
    <n v="4"/>
    <s v="FRL"/>
    <x v="1"/>
    <s v="Fraser Late"/>
    <x v="1"/>
    <x v="0"/>
    <x v="0"/>
    <n v="0"/>
  </r>
  <r>
    <x v="4"/>
    <x v="1"/>
    <x v="1"/>
    <n v="4"/>
    <s v="FRL"/>
    <x v="1"/>
    <s v="Fraser Late"/>
    <x v="2"/>
    <x v="0"/>
    <x v="0"/>
    <n v="235.18"/>
  </r>
  <r>
    <x v="4"/>
    <x v="1"/>
    <x v="1"/>
    <n v="4"/>
    <s v="FRL"/>
    <x v="1"/>
    <s v="Fraser Late"/>
    <x v="3"/>
    <x v="0"/>
    <x v="0"/>
    <n v="0"/>
  </r>
  <r>
    <x v="5"/>
    <x v="1"/>
    <x v="1"/>
    <n v="4"/>
    <s v="FRL"/>
    <x v="1"/>
    <s v="Fraser Late"/>
    <x v="0"/>
    <x v="0"/>
    <x v="0"/>
    <n v="0"/>
  </r>
  <r>
    <x v="5"/>
    <x v="1"/>
    <x v="1"/>
    <n v="4"/>
    <s v="FRL"/>
    <x v="1"/>
    <s v="Fraser Late"/>
    <x v="1"/>
    <x v="0"/>
    <x v="0"/>
    <n v="0"/>
  </r>
  <r>
    <x v="5"/>
    <x v="1"/>
    <x v="1"/>
    <n v="4"/>
    <s v="FRL"/>
    <x v="1"/>
    <s v="Fraser Late"/>
    <x v="2"/>
    <x v="0"/>
    <x v="0"/>
    <n v="52.75"/>
  </r>
  <r>
    <x v="5"/>
    <x v="1"/>
    <x v="1"/>
    <n v="4"/>
    <s v="FRL"/>
    <x v="1"/>
    <s v="Fraser Late"/>
    <x v="3"/>
    <x v="0"/>
    <x v="0"/>
    <n v="0"/>
  </r>
  <r>
    <x v="6"/>
    <x v="1"/>
    <x v="1"/>
    <n v="4"/>
    <s v="FRL"/>
    <x v="1"/>
    <s v="Fraser Late"/>
    <x v="0"/>
    <x v="0"/>
    <x v="0"/>
    <n v="0"/>
  </r>
  <r>
    <x v="6"/>
    <x v="1"/>
    <x v="1"/>
    <n v="4"/>
    <s v="FRL"/>
    <x v="1"/>
    <s v="Fraser Late"/>
    <x v="1"/>
    <x v="0"/>
    <x v="0"/>
    <n v="0"/>
  </r>
  <r>
    <x v="6"/>
    <x v="1"/>
    <x v="1"/>
    <n v="4"/>
    <s v="FRL"/>
    <x v="1"/>
    <s v="Fraser Late"/>
    <x v="2"/>
    <x v="0"/>
    <x v="0"/>
    <n v="28.48"/>
  </r>
  <r>
    <x v="6"/>
    <x v="1"/>
    <x v="1"/>
    <n v="4"/>
    <s v="FRL"/>
    <x v="1"/>
    <s v="Fraser Late"/>
    <x v="3"/>
    <x v="0"/>
    <x v="0"/>
    <n v="0"/>
  </r>
  <r>
    <x v="0"/>
    <x v="2"/>
    <x v="2"/>
    <n v="4"/>
    <s v="FRL"/>
    <x v="1"/>
    <s v="Fraser Late"/>
    <x v="0"/>
    <x v="0"/>
    <x v="0"/>
    <n v="0"/>
  </r>
  <r>
    <x v="0"/>
    <x v="2"/>
    <x v="2"/>
    <n v="4"/>
    <s v="FRL"/>
    <x v="1"/>
    <s v="Fraser Late"/>
    <x v="1"/>
    <x v="0"/>
    <x v="0"/>
    <n v="0.71"/>
  </r>
  <r>
    <x v="0"/>
    <x v="2"/>
    <x v="2"/>
    <n v="4"/>
    <s v="FRL"/>
    <x v="1"/>
    <s v="Fraser Late"/>
    <x v="2"/>
    <x v="0"/>
    <x v="0"/>
    <n v="100.21"/>
  </r>
  <r>
    <x v="0"/>
    <x v="2"/>
    <x v="2"/>
    <n v="4"/>
    <s v="FRL"/>
    <x v="1"/>
    <s v="Fraser Late"/>
    <x v="3"/>
    <x v="0"/>
    <x v="0"/>
    <n v="0"/>
  </r>
  <r>
    <x v="1"/>
    <x v="2"/>
    <x v="2"/>
    <n v="4"/>
    <s v="FRL"/>
    <x v="1"/>
    <s v="Fraser Late"/>
    <x v="0"/>
    <x v="0"/>
    <x v="0"/>
    <n v="0"/>
  </r>
  <r>
    <x v="1"/>
    <x v="2"/>
    <x v="2"/>
    <n v="4"/>
    <s v="FRL"/>
    <x v="1"/>
    <s v="Fraser Late"/>
    <x v="1"/>
    <x v="0"/>
    <x v="0"/>
    <n v="1.95"/>
  </r>
  <r>
    <x v="1"/>
    <x v="2"/>
    <x v="2"/>
    <n v="4"/>
    <s v="FRL"/>
    <x v="1"/>
    <s v="Fraser Late"/>
    <x v="2"/>
    <x v="0"/>
    <x v="0"/>
    <n v="15.88"/>
  </r>
  <r>
    <x v="1"/>
    <x v="2"/>
    <x v="2"/>
    <n v="4"/>
    <s v="FRL"/>
    <x v="1"/>
    <s v="Fraser Late"/>
    <x v="3"/>
    <x v="0"/>
    <x v="0"/>
    <n v="0"/>
  </r>
  <r>
    <x v="2"/>
    <x v="2"/>
    <x v="2"/>
    <n v="4"/>
    <s v="FRL"/>
    <x v="1"/>
    <s v="Fraser Late"/>
    <x v="0"/>
    <x v="0"/>
    <x v="0"/>
    <n v="0"/>
  </r>
  <r>
    <x v="2"/>
    <x v="2"/>
    <x v="2"/>
    <n v="4"/>
    <s v="FRL"/>
    <x v="1"/>
    <s v="Fraser Late"/>
    <x v="1"/>
    <x v="0"/>
    <x v="0"/>
    <n v="0.81"/>
  </r>
  <r>
    <x v="2"/>
    <x v="2"/>
    <x v="2"/>
    <n v="4"/>
    <s v="FRL"/>
    <x v="1"/>
    <s v="Fraser Late"/>
    <x v="2"/>
    <x v="0"/>
    <x v="0"/>
    <n v="170.85"/>
  </r>
  <r>
    <x v="2"/>
    <x v="2"/>
    <x v="2"/>
    <n v="4"/>
    <s v="FRL"/>
    <x v="1"/>
    <s v="Fraser Late"/>
    <x v="3"/>
    <x v="0"/>
    <x v="0"/>
    <n v="0"/>
  </r>
  <r>
    <x v="3"/>
    <x v="2"/>
    <x v="2"/>
    <n v="4"/>
    <s v="FRL"/>
    <x v="1"/>
    <s v="Fraser Late"/>
    <x v="0"/>
    <x v="0"/>
    <x v="0"/>
    <n v="0"/>
  </r>
  <r>
    <x v="3"/>
    <x v="2"/>
    <x v="2"/>
    <n v="4"/>
    <s v="FRL"/>
    <x v="1"/>
    <s v="Fraser Late"/>
    <x v="1"/>
    <x v="0"/>
    <x v="0"/>
    <n v="2.31"/>
  </r>
  <r>
    <x v="3"/>
    <x v="2"/>
    <x v="2"/>
    <n v="4"/>
    <s v="FRL"/>
    <x v="1"/>
    <s v="Fraser Late"/>
    <x v="2"/>
    <x v="0"/>
    <x v="0"/>
    <n v="33.380000000000003"/>
  </r>
  <r>
    <x v="3"/>
    <x v="2"/>
    <x v="2"/>
    <n v="4"/>
    <s v="FRL"/>
    <x v="1"/>
    <s v="Fraser Late"/>
    <x v="3"/>
    <x v="0"/>
    <x v="0"/>
    <n v="0"/>
  </r>
  <r>
    <x v="4"/>
    <x v="2"/>
    <x v="2"/>
    <n v="4"/>
    <s v="FRL"/>
    <x v="1"/>
    <s v="Fraser Late"/>
    <x v="0"/>
    <x v="0"/>
    <x v="0"/>
    <n v="0"/>
  </r>
  <r>
    <x v="4"/>
    <x v="2"/>
    <x v="2"/>
    <n v="4"/>
    <s v="FRL"/>
    <x v="1"/>
    <s v="Fraser Late"/>
    <x v="1"/>
    <x v="0"/>
    <x v="0"/>
    <n v="0.88"/>
  </r>
  <r>
    <x v="4"/>
    <x v="2"/>
    <x v="2"/>
    <n v="4"/>
    <s v="FRL"/>
    <x v="1"/>
    <s v="Fraser Late"/>
    <x v="2"/>
    <x v="0"/>
    <x v="0"/>
    <n v="276.08"/>
  </r>
  <r>
    <x v="4"/>
    <x v="2"/>
    <x v="2"/>
    <n v="4"/>
    <s v="FRL"/>
    <x v="1"/>
    <s v="Fraser Late"/>
    <x v="3"/>
    <x v="0"/>
    <x v="0"/>
    <n v="0"/>
  </r>
  <r>
    <x v="5"/>
    <x v="2"/>
    <x v="2"/>
    <n v="4"/>
    <s v="FRL"/>
    <x v="1"/>
    <s v="Fraser Late"/>
    <x v="0"/>
    <x v="0"/>
    <x v="0"/>
    <n v="0"/>
  </r>
  <r>
    <x v="5"/>
    <x v="2"/>
    <x v="2"/>
    <n v="4"/>
    <s v="FRL"/>
    <x v="1"/>
    <s v="Fraser Late"/>
    <x v="1"/>
    <x v="0"/>
    <x v="0"/>
    <n v="0.82"/>
  </r>
  <r>
    <x v="5"/>
    <x v="2"/>
    <x v="2"/>
    <n v="4"/>
    <s v="FRL"/>
    <x v="1"/>
    <s v="Fraser Late"/>
    <x v="2"/>
    <x v="0"/>
    <x v="0"/>
    <n v="76.59"/>
  </r>
  <r>
    <x v="5"/>
    <x v="2"/>
    <x v="2"/>
    <n v="4"/>
    <s v="FRL"/>
    <x v="1"/>
    <s v="Fraser Late"/>
    <x v="3"/>
    <x v="0"/>
    <x v="0"/>
    <n v="0"/>
  </r>
  <r>
    <x v="6"/>
    <x v="2"/>
    <x v="2"/>
    <n v="4"/>
    <s v="FRL"/>
    <x v="1"/>
    <s v="Fraser Late"/>
    <x v="0"/>
    <x v="0"/>
    <x v="0"/>
    <n v="0"/>
  </r>
  <r>
    <x v="6"/>
    <x v="2"/>
    <x v="2"/>
    <n v="4"/>
    <s v="FRL"/>
    <x v="1"/>
    <s v="Fraser Late"/>
    <x v="1"/>
    <x v="0"/>
    <x v="0"/>
    <n v="0.74"/>
  </r>
  <r>
    <x v="6"/>
    <x v="2"/>
    <x v="2"/>
    <n v="4"/>
    <s v="FRL"/>
    <x v="1"/>
    <s v="Fraser Late"/>
    <x v="2"/>
    <x v="0"/>
    <x v="0"/>
    <n v="32.549999999999997"/>
  </r>
  <r>
    <x v="6"/>
    <x v="2"/>
    <x v="2"/>
    <n v="4"/>
    <s v="FRL"/>
    <x v="1"/>
    <s v="Fraser Late"/>
    <x v="3"/>
    <x v="0"/>
    <x v="0"/>
    <n v="0"/>
  </r>
  <r>
    <x v="0"/>
    <x v="3"/>
    <x v="3"/>
    <n v="4"/>
    <s v="FRL"/>
    <x v="1"/>
    <s v="Fraser Late"/>
    <x v="0"/>
    <x v="0"/>
    <x v="0"/>
    <n v="525.76"/>
  </r>
  <r>
    <x v="0"/>
    <x v="3"/>
    <x v="3"/>
    <n v="4"/>
    <s v="FRL"/>
    <x v="1"/>
    <s v="Fraser Late"/>
    <x v="1"/>
    <x v="0"/>
    <x v="0"/>
    <n v="10.26"/>
  </r>
  <r>
    <x v="0"/>
    <x v="3"/>
    <x v="3"/>
    <n v="4"/>
    <s v="FRL"/>
    <x v="1"/>
    <s v="Fraser Late"/>
    <x v="2"/>
    <x v="0"/>
    <x v="0"/>
    <n v="0"/>
  </r>
  <r>
    <x v="0"/>
    <x v="3"/>
    <x v="3"/>
    <n v="4"/>
    <s v="FRL"/>
    <x v="1"/>
    <s v="Fraser Late"/>
    <x v="3"/>
    <x v="0"/>
    <x v="0"/>
    <n v="0"/>
  </r>
  <r>
    <x v="1"/>
    <x v="3"/>
    <x v="3"/>
    <n v="4"/>
    <s v="FRL"/>
    <x v="1"/>
    <s v="Fraser Late"/>
    <x v="0"/>
    <x v="0"/>
    <x v="0"/>
    <n v="20.47"/>
  </r>
  <r>
    <x v="1"/>
    <x v="3"/>
    <x v="3"/>
    <n v="4"/>
    <s v="FRL"/>
    <x v="1"/>
    <s v="Fraser Late"/>
    <x v="1"/>
    <x v="0"/>
    <x v="0"/>
    <n v="11.34"/>
  </r>
  <r>
    <x v="1"/>
    <x v="3"/>
    <x v="3"/>
    <n v="4"/>
    <s v="FRL"/>
    <x v="1"/>
    <s v="Fraser Late"/>
    <x v="2"/>
    <x v="0"/>
    <x v="0"/>
    <n v="0"/>
  </r>
  <r>
    <x v="1"/>
    <x v="3"/>
    <x v="3"/>
    <n v="4"/>
    <s v="FRL"/>
    <x v="1"/>
    <s v="Fraser Late"/>
    <x v="3"/>
    <x v="0"/>
    <x v="0"/>
    <n v="0"/>
  </r>
  <r>
    <x v="2"/>
    <x v="3"/>
    <x v="3"/>
    <n v="4"/>
    <s v="FRL"/>
    <x v="1"/>
    <s v="Fraser Late"/>
    <x v="0"/>
    <x v="0"/>
    <x v="0"/>
    <n v="458.33"/>
  </r>
  <r>
    <x v="2"/>
    <x v="3"/>
    <x v="3"/>
    <n v="4"/>
    <s v="FRL"/>
    <x v="1"/>
    <s v="Fraser Late"/>
    <x v="1"/>
    <x v="0"/>
    <x v="0"/>
    <n v="4.3899999999999997"/>
  </r>
  <r>
    <x v="2"/>
    <x v="3"/>
    <x v="3"/>
    <n v="4"/>
    <s v="FRL"/>
    <x v="1"/>
    <s v="Fraser Late"/>
    <x v="2"/>
    <x v="0"/>
    <x v="0"/>
    <n v="0"/>
  </r>
  <r>
    <x v="2"/>
    <x v="3"/>
    <x v="3"/>
    <n v="4"/>
    <s v="FRL"/>
    <x v="1"/>
    <s v="Fraser Late"/>
    <x v="3"/>
    <x v="0"/>
    <x v="0"/>
    <n v="0"/>
  </r>
  <r>
    <x v="3"/>
    <x v="3"/>
    <x v="3"/>
    <n v="4"/>
    <s v="FRL"/>
    <x v="1"/>
    <s v="Fraser Late"/>
    <x v="0"/>
    <x v="0"/>
    <x v="0"/>
    <n v="69.84"/>
  </r>
  <r>
    <x v="3"/>
    <x v="3"/>
    <x v="3"/>
    <n v="4"/>
    <s v="FRL"/>
    <x v="1"/>
    <s v="Fraser Late"/>
    <x v="1"/>
    <x v="0"/>
    <x v="0"/>
    <n v="25.41"/>
  </r>
  <r>
    <x v="3"/>
    <x v="3"/>
    <x v="3"/>
    <n v="4"/>
    <s v="FRL"/>
    <x v="1"/>
    <s v="Fraser Late"/>
    <x v="2"/>
    <x v="0"/>
    <x v="0"/>
    <n v="0"/>
  </r>
  <r>
    <x v="3"/>
    <x v="3"/>
    <x v="3"/>
    <n v="4"/>
    <s v="FRL"/>
    <x v="1"/>
    <s v="Fraser Late"/>
    <x v="3"/>
    <x v="0"/>
    <x v="0"/>
    <n v="0"/>
  </r>
  <r>
    <x v="4"/>
    <x v="3"/>
    <x v="3"/>
    <n v="4"/>
    <s v="FRL"/>
    <x v="1"/>
    <s v="Fraser Late"/>
    <x v="0"/>
    <x v="0"/>
    <x v="0"/>
    <n v="159.16"/>
  </r>
  <r>
    <x v="4"/>
    <x v="3"/>
    <x v="3"/>
    <n v="4"/>
    <s v="FRL"/>
    <x v="1"/>
    <s v="Fraser Late"/>
    <x v="1"/>
    <x v="0"/>
    <x v="0"/>
    <n v="19.309999999999999"/>
  </r>
  <r>
    <x v="4"/>
    <x v="3"/>
    <x v="3"/>
    <n v="4"/>
    <s v="FRL"/>
    <x v="1"/>
    <s v="Fraser Late"/>
    <x v="2"/>
    <x v="0"/>
    <x v="0"/>
    <n v="0"/>
  </r>
  <r>
    <x v="4"/>
    <x v="3"/>
    <x v="3"/>
    <n v="4"/>
    <s v="FRL"/>
    <x v="1"/>
    <s v="Fraser Late"/>
    <x v="3"/>
    <x v="0"/>
    <x v="0"/>
    <n v="0"/>
  </r>
  <r>
    <x v="5"/>
    <x v="3"/>
    <x v="3"/>
    <n v="4"/>
    <s v="FRL"/>
    <x v="1"/>
    <s v="Fraser Late"/>
    <x v="0"/>
    <x v="0"/>
    <x v="0"/>
    <n v="156.06"/>
  </r>
  <r>
    <x v="5"/>
    <x v="3"/>
    <x v="3"/>
    <n v="4"/>
    <s v="FRL"/>
    <x v="1"/>
    <s v="Fraser Late"/>
    <x v="1"/>
    <x v="0"/>
    <x v="0"/>
    <n v="7.18"/>
  </r>
  <r>
    <x v="5"/>
    <x v="3"/>
    <x v="3"/>
    <n v="4"/>
    <s v="FRL"/>
    <x v="1"/>
    <s v="Fraser Late"/>
    <x v="2"/>
    <x v="0"/>
    <x v="0"/>
    <n v="0"/>
  </r>
  <r>
    <x v="5"/>
    <x v="3"/>
    <x v="3"/>
    <n v="4"/>
    <s v="FRL"/>
    <x v="1"/>
    <s v="Fraser Late"/>
    <x v="3"/>
    <x v="0"/>
    <x v="0"/>
    <n v="0"/>
  </r>
  <r>
    <x v="6"/>
    <x v="3"/>
    <x v="3"/>
    <n v="4"/>
    <s v="FRL"/>
    <x v="1"/>
    <s v="Fraser Late"/>
    <x v="0"/>
    <x v="0"/>
    <x v="0"/>
    <n v="183.31"/>
  </r>
  <r>
    <x v="6"/>
    <x v="3"/>
    <x v="3"/>
    <n v="4"/>
    <s v="FRL"/>
    <x v="1"/>
    <s v="Fraser Late"/>
    <x v="1"/>
    <x v="0"/>
    <x v="0"/>
    <n v="20.09"/>
  </r>
  <r>
    <x v="6"/>
    <x v="3"/>
    <x v="3"/>
    <n v="4"/>
    <s v="FRL"/>
    <x v="1"/>
    <s v="Fraser Late"/>
    <x v="2"/>
    <x v="0"/>
    <x v="0"/>
    <n v="0"/>
  </r>
  <r>
    <x v="6"/>
    <x v="3"/>
    <x v="3"/>
    <n v="4"/>
    <s v="FRL"/>
    <x v="1"/>
    <s v="Fraser Late"/>
    <x v="3"/>
    <x v="0"/>
    <x v="0"/>
    <n v="0"/>
  </r>
  <r>
    <x v="0"/>
    <x v="4"/>
    <x v="4"/>
    <n v="4"/>
    <s v="FRL"/>
    <x v="1"/>
    <s v="Fraser Late"/>
    <x v="0"/>
    <x v="0"/>
    <x v="0"/>
    <n v="0"/>
  </r>
  <r>
    <x v="0"/>
    <x v="4"/>
    <x v="4"/>
    <n v="4"/>
    <s v="FRL"/>
    <x v="1"/>
    <s v="Fraser Late"/>
    <x v="1"/>
    <x v="0"/>
    <x v="0"/>
    <n v="0"/>
  </r>
  <r>
    <x v="0"/>
    <x v="4"/>
    <x v="4"/>
    <n v="4"/>
    <s v="FRL"/>
    <x v="1"/>
    <s v="Fraser Late"/>
    <x v="2"/>
    <x v="0"/>
    <x v="0"/>
    <n v="0"/>
  </r>
  <r>
    <x v="0"/>
    <x v="4"/>
    <x v="4"/>
    <n v="4"/>
    <s v="FRL"/>
    <x v="1"/>
    <s v="Fraser Late"/>
    <x v="3"/>
    <x v="0"/>
    <x v="0"/>
    <n v="0"/>
  </r>
  <r>
    <x v="1"/>
    <x v="4"/>
    <x v="4"/>
    <n v="4"/>
    <s v="FRL"/>
    <x v="1"/>
    <s v="Fraser Late"/>
    <x v="0"/>
    <x v="0"/>
    <x v="0"/>
    <n v="0"/>
  </r>
  <r>
    <x v="1"/>
    <x v="4"/>
    <x v="4"/>
    <n v="4"/>
    <s v="FRL"/>
    <x v="1"/>
    <s v="Fraser Late"/>
    <x v="1"/>
    <x v="0"/>
    <x v="0"/>
    <n v="1.53"/>
  </r>
  <r>
    <x v="1"/>
    <x v="4"/>
    <x v="4"/>
    <n v="4"/>
    <s v="FRL"/>
    <x v="1"/>
    <s v="Fraser Late"/>
    <x v="2"/>
    <x v="0"/>
    <x v="0"/>
    <n v="0.15"/>
  </r>
  <r>
    <x v="1"/>
    <x v="4"/>
    <x v="4"/>
    <n v="4"/>
    <s v="FRL"/>
    <x v="1"/>
    <s v="Fraser Late"/>
    <x v="3"/>
    <x v="0"/>
    <x v="0"/>
    <n v="0"/>
  </r>
  <r>
    <x v="2"/>
    <x v="4"/>
    <x v="4"/>
    <n v="4"/>
    <s v="FRL"/>
    <x v="1"/>
    <s v="Fraser Late"/>
    <x v="0"/>
    <x v="0"/>
    <x v="0"/>
    <n v="0"/>
  </r>
  <r>
    <x v="2"/>
    <x v="4"/>
    <x v="4"/>
    <n v="4"/>
    <s v="FRL"/>
    <x v="1"/>
    <s v="Fraser Late"/>
    <x v="1"/>
    <x v="0"/>
    <x v="0"/>
    <n v="0"/>
  </r>
  <r>
    <x v="2"/>
    <x v="4"/>
    <x v="4"/>
    <n v="4"/>
    <s v="FRL"/>
    <x v="1"/>
    <s v="Fraser Late"/>
    <x v="2"/>
    <x v="0"/>
    <x v="0"/>
    <n v="0"/>
  </r>
  <r>
    <x v="2"/>
    <x v="4"/>
    <x v="4"/>
    <n v="4"/>
    <s v="FRL"/>
    <x v="1"/>
    <s v="Fraser Late"/>
    <x v="3"/>
    <x v="0"/>
    <x v="0"/>
    <n v="0"/>
  </r>
  <r>
    <x v="3"/>
    <x v="4"/>
    <x v="4"/>
    <n v="4"/>
    <s v="FRL"/>
    <x v="1"/>
    <s v="Fraser Late"/>
    <x v="0"/>
    <x v="0"/>
    <x v="0"/>
    <n v="0"/>
  </r>
  <r>
    <x v="3"/>
    <x v="4"/>
    <x v="4"/>
    <n v="4"/>
    <s v="FRL"/>
    <x v="1"/>
    <s v="Fraser Late"/>
    <x v="1"/>
    <x v="0"/>
    <x v="0"/>
    <n v="0"/>
  </r>
  <r>
    <x v="3"/>
    <x v="4"/>
    <x v="4"/>
    <n v="4"/>
    <s v="FRL"/>
    <x v="1"/>
    <s v="Fraser Late"/>
    <x v="2"/>
    <x v="0"/>
    <x v="0"/>
    <n v="0"/>
  </r>
  <r>
    <x v="3"/>
    <x v="4"/>
    <x v="4"/>
    <n v="4"/>
    <s v="FRL"/>
    <x v="1"/>
    <s v="Fraser Late"/>
    <x v="3"/>
    <x v="0"/>
    <x v="0"/>
    <n v="0"/>
  </r>
  <r>
    <x v="4"/>
    <x v="4"/>
    <x v="4"/>
    <n v="4"/>
    <s v="FRL"/>
    <x v="1"/>
    <s v="Fraser Late"/>
    <x v="0"/>
    <x v="0"/>
    <x v="0"/>
    <n v="0"/>
  </r>
  <r>
    <x v="4"/>
    <x v="4"/>
    <x v="4"/>
    <n v="4"/>
    <s v="FRL"/>
    <x v="1"/>
    <s v="Fraser Late"/>
    <x v="1"/>
    <x v="0"/>
    <x v="0"/>
    <n v="0"/>
  </r>
  <r>
    <x v="4"/>
    <x v="4"/>
    <x v="4"/>
    <n v="4"/>
    <s v="FRL"/>
    <x v="1"/>
    <s v="Fraser Late"/>
    <x v="2"/>
    <x v="0"/>
    <x v="0"/>
    <n v="0"/>
  </r>
  <r>
    <x v="4"/>
    <x v="4"/>
    <x v="4"/>
    <n v="4"/>
    <s v="FRL"/>
    <x v="1"/>
    <s v="Fraser Late"/>
    <x v="3"/>
    <x v="0"/>
    <x v="0"/>
    <n v="0"/>
  </r>
  <r>
    <x v="5"/>
    <x v="4"/>
    <x v="4"/>
    <n v="4"/>
    <s v="FRL"/>
    <x v="1"/>
    <s v="Fraser Late"/>
    <x v="0"/>
    <x v="0"/>
    <x v="0"/>
    <n v="0"/>
  </r>
  <r>
    <x v="5"/>
    <x v="4"/>
    <x v="4"/>
    <n v="4"/>
    <s v="FRL"/>
    <x v="1"/>
    <s v="Fraser Late"/>
    <x v="1"/>
    <x v="0"/>
    <x v="0"/>
    <n v="0"/>
  </r>
  <r>
    <x v="5"/>
    <x v="4"/>
    <x v="4"/>
    <n v="4"/>
    <s v="FRL"/>
    <x v="1"/>
    <s v="Fraser Late"/>
    <x v="2"/>
    <x v="0"/>
    <x v="0"/>
    <n v="0"/>
  </r>
  <r>
    <x v="5"/>
    <x v="4"/>
    <x v="4"/>
    <n v="4"/>
    <s v="FRL"/>
    <x v="1"/>
    <s v="Fraser Late"/>
    <x v="3"/>
    <x v="0"/>
    <x v="0"/>
    <n v="0"/>
  </r>
  <r>
    <x v="6"/>
    <x v="4"/>
    <x v="4"/>
    <n v="4"/>
    <s v="FRL"/>
    <x v="1"/>
    <s v="Fraser Late"/>
    <x v="0"/>
    <x v="0"/>
    <x v="0"/>
    <n v="0"/>
  </r>
  <r>
    <x v="6"/>
    <x v="4"/>
    <x v="4"/>
    <n v="4"/>
    <s v="FRL"/>
    <x v="1"/>
    <s v="Fraser Late"/>
    <x v="1"/>
    <x v="0"/>
    <x v="0"/>
    <n v="0"/>
  </r>
  <r>
    <x v="6"/>
    <x v="4"/>
    <x v="4"/>
    <n v="4"/>
    <s v="FRL"/>
    <x v="1"/>
    <s v="Fraser Late"/>
    <x v="2"/>
    <x v="0"/>
    <x v="0"/>
    <n v="0"/>
  </r>
  <r>
    <x v="6"/>
    <x v="4"/>
    <x v="4"/>
    <n v="4"/>
    <s v="FRL"/>
    <x v="1"/>
    <s v="Fraser Late"/>
    <x v="3"/>
    <x v="0"/>
    <x v="0"/>
    <n v="0"/>
  </r>
  <r>
    <x v="0"/>
    <x v="5"/>
    <x v="5"/>
    <n v="4"/>
    <s v="FRL"/>
    <x v="1"/>
    <s v="Fraser Late"/>
    <x v="0"/>
    <x v="0"/>
    <x v="0"/>
    <n v="0"/>
  </r>
  <r>
    <x v="0"/>
    <x v="5"/>
    <x v="5"/>
    <n v="4"/>
    <s v="FRL"/>
    <x v="1"/>
    <s v="Fraser Late"/>
    <x v="1"/>
    <x v="0"/>
    <x v="0"/>
    <n v="0"/>
  </r>
  <r>
    <x v="0"/>
    <x v="5"/>
    <x v="5"/>
    <n v="4"/>
    <s v="FRL"/>
    <x v="1"/>
    <s v="Fraser Late"/>
    <x v="2"/>
    <x v="0"/>
    <x v="0"/>
    <n v="0"/>
  </r>
  <r>
    <x v="0"/>
    <x v="5"/>
    <x v="5"/>
    <n v="4"/>
    <s v="FRL"/>
    <x v="1"/>
    <s v="Fraser Late"/>
    <x v="3"/>
    <x v="0"/>
    <x v="0"/>
    <n v="0"/>
  </r>
  <r>
    <x v="1"/>
    <x v="5"/>
    <x v="5"/>
    <n v="4"/>
    <s v="FRL"/>
    <x v="1"/>
    <s v="Fraser Late"/>
    <x v="0"/>
    <x v="0"/>
    <x v="0"/>
    <n v="0"/>
  </r>
  <r>
    <x v="1"/>
    <x v="5"/>
    <x v="5"/>
    <n v="4"/>
    <s v="FRL"/>
    <x v="1"/>
    <s v="Fraser Late"/>
    <x v="1"/>
    <x v="0"/>
    <x v="0"/>
    <n v="0"/>
  </r>
  <r>
    <x v="1"/>
    <x v="5"/>
    <x v="5"/>
    <n v="4"/>
    <s v="FRL"/>
    <x v="1"/>
    <s v="Fraser Late"/>
    <x v="2"/>
    <x v="0"/>
    <x v="0"/>
    <n v="0"/>
  </r>
  <r>
    <x v="1"/>
    <x v="5"/>
    <x v="5"/>
    <n v="4"/>
    <s v="FRL"/>
    <x v="1"/>
    <s v="Fraser Late"/>
    <x v="3"/>
    <x v="0"/>
    <x v="0"/>
    <n v="0"/>
  </r>
  <r>
    <x v="2"/>
    <x v="5"/>
    <x v="5"/>
    <n v="4"/>
    <s v="FRL"/>
    <x v="1"/>
    <s v="Fraser Late"/>
    <x v="0"/>
    <x v="0"/>
    <x v="0"/>
    <n v="0"/>
  </r>
  <r>
    <x v="2"/>
    <x v="5"/>
    <x v="5"/>
    <n v="4"/>
    <s v="FRL"/>
    <x v="1"/>
    <s v="Fraser Late"/>
    <x v="1"/>
    <x v="0"/>
    <x v="0"/>
    <n v="0"/>
  </r>
  <r>
    <x v="2"/>
    <x v="5"/>
    <x v="5"/>
    <n v="4"/>
    <s v="FRL"/>
    <x v="1"/>
    <s v="Fraser Late"/>
    <x v="2"/>
    <x v="0"/>
    <x v="0"/>
    <n v="0"/>
  </r>
  <r>
    <x v="2"/>
    <x v="5"/>
    <x v="5"/>
    <n v="4"/>
    <s v="FRL"/>
    <x v="1"/>
    <s v="Fraser Late"/>
    <x v="3"/>
    <x v="0"/>
    <x v="0"/>
    <n v="0"/>
  </r>
  <r>
    <x v="3"/>
    <x v="5"/>
    <x v="5"/>
    <n v="4"/>
    <s v="FRL"/>
    <x v="1"/>
    <s v="Fraser Late"/>
    <x v="0"/>
    <x v="0"/>
    <x v="0"/>
    <n v="0"/>
  </r>
  <r>
    <x v="3"/>
    <x v="5"/>
    <x v="5"/>
    <n v="4"/>
    <s v="FRL"/>
    <x v="1"/>
    <s v="Fraser Late"/>
    <x v="1"/>
    <x v="0"/>
    <x v="0"/>
    <n v="0"/>
  </r>
  <r>
    <x v="3"/>
    <x v="5"/>
    <x v="5"/>
    <n v="4"/>
    <s v="FRL"/>
    <x v="1"/>
    <s v="Fraser Late"/>
    <x v="2"/>
    <x v="0"/>
    <x v="0"/>
    <n v="0"/>
  </r>
  <r>
    <x v="3"/>
    <x v="5"/>
    <x v="5"/>
    <n v="4"/>
    <s v="FRL"/>
    <x v="1"/>
    <s v="Fraser Late"/>
    <x v="3"/>
    <x v="0"/>
    <x v="0"/>
    <n v="0"/>
  </r>
  <r>
    <x v="4"/>
    <x v="5"/>
    <x v="5"/>
    <n v="4"/>
    <s v="FRL"/>
    <x v="1"/>
    <s v="Fraser Late"/>
    <x v="0"/>
    <x v="0"/>
    <x v="0"/>
    <n v="0"/>
  </r>
  <r>
    <x v="4"/>
    <x v="5"/>
    <x v="5"/>
    <n v="4"/>
    <s v="FRL"/>
    <x v="1"/>
    <s v="Fraser Late"/>
    <x v="1"/>
    <x v="0"/>
    <x v="0"/>
    <n v="0"/>
  </r>
  <r>
    <x v="4"/>
    <x v="5"/>
    <x v="5"/>
    <n v="4"/>
    <s v="FRL"/>
    <x v="1"/>
    <s v="Fraser Late"/>
    <x v="2"/>
    <x v="0"/>
    <x v="0"/>
    <n v="0"/>
  </r>
  <r>
    <x v="4"/>
    <x v="5"/>
    <x v="5"/>
    <n v="4"/>
    <s v="FRL"/>
    <x v="1"/>
    <s v="Fraser Late"/>
    <x v="3"/>
    <x v="0"/>
    <x v="0"/>
    <n v="0"/>
  </r>
  <r>
    <x v="5"/>
    <x v="5"/>
    <x v="5"/>
    <n v="4"/>
    <s v="FRL"/>
    <x v="1"/>
    <s v="Fraser Late"/>
    <x v="0"/>
    <x v="0"/>
    <x v="0"/>
    <n v="0"/>
  </r>
  <r>
    <x v="5"/>
    <x v="5"/>
    <x v="5"/>
    <n v="4"/>
    <s v="FRL"/>
    <x v="1"/>
    <s v="Fraser Late"/>
    <x v="1"/>
    <x v="0"/>
    <x v="0"/>
    <n v="0"/>
  </r>
  <r>
    <x v="5"/>
    <x v="5"/>
    <x v="5"/>
    <n v="4"/>
    <s v="FRL"/>
    <x v="1"/>
    <s v="Fraser Late"/>
    <x v="2"/>
    <x v="0"/>
    <x v="0"/>
    <n v="0"/>
  </r>
  <r>
    <x v="5"/>
    <x v="5"/>
    <x v="5"/>
    <n v="4"/>
    <s v="FRL"/>
    <x v="1"/>
    <s v="Fraser Late"/>
    <x v="3"/>
    <x v="0"/>
    <x v="0"/>
    <n v="0"/>
  </r>
  <r>
    <x v="6"/>
    <x v="5"/>
    <x v="5"/>
    <n v="4"/>
    <s v="FRL"/>
    <x v="1"/>
    <s v="Fraser Late"/>
    <x v="0"/>
    <x v="0"/>
    <x v="0"/>
    <n v="0"/>
  </r>
  <r>
    <x v="6"/>
    <x v="5"/>
    <x v="5"/>
    <n v="4"/>
    <s v="FRL"/>
    <x v="1"/>
    <s v="Fraser Late"/>
    <x v="1"/>
    <x v="0"/>
    <x v="0"/>
    <n v="0"/>
  </r>
  <r>
    <x v="6"/>
    <x v="5"/>
    <x v="5"/>
    <n v="4"/>
    <s v="FRL"/>
    <x v="1"/>
    <s v="Fraser Late"/>
    <x v="2"/>
    <x v="0"/>
    <x v="0"/>
    <n v="0"/>
  </r>
  <r>
    <x v="6"/>
    <x v="5"/>
    <x v="5"/>
    <n v="4"/>
    <s v="FRL"/>
    <x v="1"/>
    <s v="Fraser Late"/>
    <x v="3"/>
    <x v="0"/>
    <x v="0"/>
    <n v="0"/>
  </r>
  <r>
    <x v="0"/>
    <x v="6"/>
    <x v="6"/>
    <n v="4"/>
    <s v="FRL"/>
    <x v="1"/>
    <s v="Fraser Late"/>
    <x v="0"/>
    <x v="0"/>
    <x v="0"/>
    <n v="0"/>
  </r>
  <r>
    <x v="0"/>
    <x v="6"/>
    <x v="6"/>
    <n v="4"/>
    <s v="FRL"/>
    <x v="1"/>
    <s v="Fraser Late"/>
    <x v="1"/>
    <x v="0"/>
    <x v="0"/>
    <n v="0"/>
  </r>
  <r>
    <x v="0"/>
    <x v="6"/>
    <x v="6"/>
    <n v="4"/>
    <s v="FRL"/>
    <x v="1"/>
    <s v="Fraser Late"/>
    <x v="2"/>
    <x v="0"/>
    <x v="0"/>
    <n v="0"/>
  </r>
  <r>
    <x v="0"/>
    <x v="6"/>
    <x v="6"/>
    <n v="4"/>
    <s v="FRL"/>
    <x v="1"/>
    <s v="Fraser Late"/>
    <x v="3"/>
    <x v="0"/>
    <x v="0"/>
    <n v="0"/>
  </r>
  <r>
    <x v="1"/>
    <x v="6"/>
    <x v="6"/>
    <n v="4"/>
    <s v="FRL"/>
    <x v="1"/>
    <s v="Fraser Late"/>
    <x v="0"/>
    <x v="0"/>
    <x v="0"/>
    <n v="0"/>
  </r>
  <r>
    <x v="1"/>
    <x v="6"/>
    <x v="6"/>
    <n v="4"/>
    <s v="FRL"/>
    <x v="1"/>
    <s v="Fraser Late"/>
    <x v="1"/>
    <x v="0"/>
    <x v="0"/>
    <n v="0"/>
  </r>
  <r>
    <x v="1"/>
    <x v="6"/>
    <x v="6"/>
    <n v="4"/>
    <s v="FRL"/>
    <x v="1"/>
    <s v="Fraser Late"/>
    <x v="2"/>
    <x v="0"/>
    <x v="0"/>
    <n v="0"/>
  </r>
  <r>
    <x v="1"/>
    <x v="6"/>
    <x v="6"/>
    <n v="4"/>
    <s v="FRL"/>
    <x v="1"/>
    <s v="Fraser Late"/>
    <x v="3"/>
    <x v="0"/>
    <x v="0"/>
    <n v="0"/>
  </r>
  <r>
    <x v="2"/>
    <x v="6"/>
    <x v="6"/>
    <n v="4"/>
    <s v="FRL"/>
    <x v="1"/>
    <s v="Fraser Late"/>
    <x v="0"/>
    <x v="0"/>
    <x v="0"/>
    <n v="0"/>
  </r>
  <r>
    <x v="2"/>
    <x v="6"/>
    <x v="6"/>
    <n v="4"/>
    <s v="FRL"/>
    <x v="1"/>
    <s v="Fraser Late"/>
    <x v="1"/>
    <x v="0"/>
    <x v="0"/>
    <n v="0"/>
  </r>
  <r>
    <x v="2"/>
    <x v="6"/>
    <x v="6"/>
    <n v="4"/>
    <s v="FRL"/>
    <x v="1"/>
    <s v="Fraser Late"/>
    <x v="2"/>
    <x v="0"/>
    <x v="0"/>
    <n v="0"/>
  </r>
  <r>
    <x v="2"/>
    <x v="6"/>
    <x v="6"/>
    <n v="4"/>
    <s v="FRL"/>
    <x v="1"/>
    <s v="Fraser Late"/>
    <x v="3"/>
    <x v="0"/>
    <x v="0"/>
    <n v="0"/>
  </r>
  <r>
    <x v="3"/>
    <x v="6"/>
    <x v="6"/>
    <n v="4"/>
    <s v="FRL"/>
    <x v="1"/>
    <s v="Fraser Late"/>
    <x v="0"/>
    <x v="0"/>
    <x v="0"/>
    <n v="0"/>
  </r>
  <r>
    <x v="3"/>
    <x v="6"/>
    <x v="6"/>
    <n v="4"/>
    <s v="FRL"/>
    <x v="1"/>
    <s v="Fraser Late"/>
    <x v="1"/>
    <x v="0"/>
    <x v="0"/>
    <n v="0"/>
  </r>
  <r>
    <x v="3"/>
    <x v="6"/>
    <x v="6"/>
    <n v="4"/>
    <s v="FRL"/>
    <x v="1"/>
    <s v="Fraser Late"/>
    <x v="2"/>
    <x v="0"/>
    <x v="0"/>
    <n v="0"/>
  </r>
  <r>
    <x v="3"/>
    <x v="6"/>
    <x v="6"/>
    <n v="4"/>
    <s v="FRL"/>
    <x v="1"/>
    <s v="Fraser Late"/>
    <x v="3"/>
    <x v="0"/>
    <x v="0"/>
    <n v="0"/>
  </r>
  <r>
    <x v="4"/>
    <x v="6"/>
    <x v="6"/>
    <n v="4"/>
    <s v="FRL"/>
    <x v="1"/>
    <s v="Fraser Late"/>
    <x v="0"/>
    <x v="0"/>
    <x v="0"/>
    <n v="0"/>
  </r>
  <r>
    <x v="4"/>
    <x v="6"/>
    <x v="6"/>
    <n v="4"/>
    <s v="FRL"/>
    <x v="1"/>
    <s v="Fraser Late"/>
    <x v="1"/>
    <x v="0"/>
    <x v="0"/>
    <n v="0"/>
  </r>
  <r>
    <x v="4"/>
    <x v="6"/>
    <x v="6"/>
    <n v="4"/>
    <s v="FRL"/>
    <x v="1"/>
    <s v="Fraser Late"/>
    <x v="2"/>
    <x v="0"/>
    <x v="0"/>
    <n v="0"/>
  </r>
  <r>
    <x v="4"/>
    <x v="6"/>
    <x v="6"/>
    <n v="4"/>
    <s v="FRL"/>
    <x v="1"/>
    <s v="Fraser Late"/>
    <x v="3"/>
    <x v="0"/>
    <x v="0"/>
    <n v="0"/>
  </r>
  <r>
    <x v="5"/>
    <x v="6"/>
    <x v="6"/>
    <n v="4"/>
    <s v="FRL"/>
    <x v="1"/>
    <s v="Fraser Late"/>
    <x v="0"/>
    <x v="0"/>
    <x v="0"/>
    <n v="0"/>
  </r>
  <r>
    <x v="5"/>
    <x v="6"/>
    <x v="6"/>
    <n v="4"/>
    <s v="FRL"/>
    <x v="1"/>
    <s v="Fraser Late"/>
    <x v="1"/>
    <x v="0"/>
    <x v="0"/>
    <n v="0"/>
  </r>
  <r>
    <x v="5"/>
    <x v="6"/>
    <x v="6"/>
    <n v="4"/>
    <s v="FRL"/>
    <x v="1"/>
    <s v="Fraser Late"/>
    <x v="2"/>
    <x v="0"/>
    <x v="0"/>
    <n v="0"/>
  </r>
  <r>
    <x v="5"/>
    <x v="6"/>
    <x v="6"/>
    <n v="4"/>
    <s v="FRL"/>
    <x v="1"/>
    <s v="Fraser Late"/>
    <x v="3"/>
    <x v="0"/>
    <x v="0"/>
    <n v="0"/>
  </r>
  <r>
    <x v="6"/>
    <x v="6"/>
    <x v="6"/>
    <n v="4"/>
    <s v="FRL"/>
    <x v="1"/>
    <s v="Fraser Late"/>
    <x v="0"/>
    <x v="0"/>
    <x v="0"/>
    <n v="0"/>
  </r>
  <r>
    <x v="6"/>
    <x v="6"/>
    <x v="6"/>
    <n v="4"/>
    <s v="FRL"/>
    <x v="1"/>
    <s v="Fraser Late"/>
    <x v="1"/>
    <x v="0"/>
    <x v="0"/>
    <n v="0"/>
  </r>
  <r>
    <x v="6"/>
    <x v="6"/>
    <x v="6"/>
    <n v="4"/>
    <s v="FRL"/>
    <x v="1"/>
    <s v="Fraser Late"/>
    <x v="2"/>
    <x v="0"/>
    <x v="0"/>
    <n v="0"/>
  </r>
  <r>
    <x v="6"/>
    <x v="6"/>
    <x v="6"/>
    <n v="4"/>
    <s v="FRL"/>
    <x v="1"/>
    <s v="Fraser Late"/>
    <x v="3"/>
    <x v="0"/>
    <x v="0"/>
    <n v="0"/>
  </r>
  <r>
    <x v="0"/>
    <x v="7"/>
    <x v="7"/>
    <n v="4"/>
    <s v="FRL"/>
    <x v="1"/>
    <s v="Fraser Late"/>
    <x v="0"/>
    <x v="0"/>
    <x v="0"/>
    <n v="9297.5499999999993"/>
  </r>
  <r>
    <x v="0"/>
    <x v="7"/>
    <x v="7"/>
    <n v="4"/>
    <s v="FRL"/>
    <x v="1"/>
    <s v="Fraser Late"/>
    <x v="1"/>
    <x v="0"/>
    <x v="0"/>
    <n v="2333.2600000000002"/>
  </r>
  <r>
    <x v="0"/>
    <x v="7"/>
    <x v="7"/>
    <n v="4"/>
    <s v="FRL"/>
    <x v="1"/>
    <s v="Fraser Late"/>
    <x v="2"/>
    <x v="0"/>
    <x v="0"/>
    <n v="367.74"/>
  </r>
  <r>
    <x v="0"/>
    <x v="7"/>
    <x v="7"/>
    <n v="4"/>
    <s v="FRL"/>
    <x v="1"/>
    <s v="Fraser Late"/>
    <x v="3"/>
    <x v="0"/>
    <x v="0"/>
    <n v="5.47"/>
  </r>
  <r>
    <x v="1"/>
    <x v="7"/>
    <x v="7"/>
    <n v="4"/>
    <s v="FRL"/>
    <x v="1"/>
    <s v="Fraser Late"/>
    <x v="0"/>
    <x v="0"/>
    <x v="0"/>
    <n v="2170.48"/>
  </r>
  <r>
    <x v="1"/>
    <x v="7"/>
    <x v="7"/>
    <n v="4"/>
    <s v="FRL"/>
    <x v="1"/>
    <s v="Fraser Late"/>
    <x v="1"/>
    <x v="0"/>
    <x v="0"/>
    <n v="20583.990000000002"/>
  </r>
  <r>
    <x v="1"/>
    <x v="7"/>
    <x v="7"/>
    <n v="4"/>
    <s v="FRL"/>
    <x v="1"/>
    <s v="Fraser Late"/>
    <x v="2"/>
    <x v="0"/>
    <x v="0"/>
    <n v="173.43"/>
  </r>
  <r>
    <x v="1"/>
    <x v="7"/>
    <x v="7"/>
    <n v="4"/>
    <s v="FRL"/>
    <x v="1"/>
    <s v="Fraser Late"/>
    <x v="3"/>
    <x v="0"/>
    <x v="0"/>
    <n v="7.15"/>
  </r>
  <r>
    <x v="2"/>
    <x v="7"/>
    <x v="7"/>
    <n v="4"/>
    <s v="FRL"/>
    <x v="1"/>
    <s v="Fraser Late"/>
    <x v="0"/>
    <x v="0"/>
    <x v="0"/>
    <n v="20025.12"/>
  </r>
  <r>
    <x v="2"/>
    <x v="7"/>
    <x v="7"/>
    <n v="4"/>
    <s v="FRL"/>
    <x v="1"/>
    <s v="Fraser Late"/>
    <x v="1"/>
    <x v="0"/>
    <x v="0"/>
    <n v="1017.56"/>
  </r>
  <r>
    <x v="2"/>
    <x v="7"/>
    <x v="7"/>
    <n v="4"/>
    <s v="FRL"/>
    <x v="1"/>
    <s v="Fraser Late"/>
    <x v="2"/>
    <x v="0"/>
    <x v="0"/>
    <n v="530.01"/>
  </r>
  <r>
    <x v="2"/>
    <x v="7"/>
    <x v="7"/>
    <n v="4"/>
    <s v="FRL"/>
    <x v="1"/>
    <s v="Fraser Late"/>
    <x v="3"/>
    <x v="0"/>
    <x v="0"/>
    <n v="2.65"/>
  </r>
  <r>
    <x v="3"/>
    <x v="7"/>
    <x v="7"/>
    <n v="4"/>
    <s v="FRL"/>
    <x v="1"/>
    <s v="Fraser Late"/>
    <x v="0"/>
    <x v="0"/>
    <x v="0"/>
    <n v="8968.2099999999991"/>
  </r>
  <r>
    <x v="3"/>
    <x v="7"/>
    <x v="7"/>
    <n v="4"/>
    <s v="FRL"/>
    <x v="1"/>
    <s v="Fraser Late"/>
    <x v="1"/>
    <x v="0"/>
    <x v="0"/>
    <n v="54158.080000000002"/>
  </r>
  <r>
    <x v="3"/>
    <x v="7"/>
    <x v="7"/>
    <n v="4"/>
    <s v="FRL"/>
    <x v="1"/>
    <s v="Fraser Late"/>
    <x v="2"/>
    <x v="0"/>
    <x v="0"/>
    <n v="366.34"/>
  </r>
  <r>
    <x v="3"/>
    <x v="7"/>
    <x v="7"/>
    <n v="4"/>
    <s v="FRL"/>
    <x v="1"/>
    <s v="Fraser Late"/>
    <x v="3"/>
    <x v="0"/>
    <x v="0"/>
    <n v="43.83"/>
  </r>
  <r>
    <x v="4"/>
    <x v="7"/>
    <x v="7"/>
    <n v="4"/>
    <s v="FRL"/>
    <x v="1"/>
    <s v="Fraser Late"/>
    <x v="0"/>
    <x v="0"/>
    <x v="0"/>
    <n v="12739.79"/>
  </r>
  <r>
    <x v="4"/>
    <x v="7"/>
    <x v="7"/>
    <n v="4"/>
    <s v="FRL"/>
    <x v="1"/>
    <s v="Fraser Late"/>
    <x v="1"/>
    <x v="0"/>
    <x v="0"/>
    <n v="15688.44"/>
  </r>
  <r>
    <x v="4"/>
    <x v="7"/>
    <x v="7"/>
    <n v="4"/>
    <s v="FRL"/>
    <x v="1"/>
    <s v="Fraser Late"/>
    <x v="2"/>
    <x v="0"/>
    <x v="0"/>
    <n v="2609.62"/>
  </r>
  <r>
    <x v="4"/>
    <x v="7"/>
    <x v="7"/>
    <n v="4"/>
    <s v="FRL"/>
    <x v="1"/>
    <s v="Fraser Late"/>
    <x v="3"/>
    <x v="0"/>
    <x v="0"/>
    <n v="3.32"/>
  </r>
  <r>
    <x v="5"/>
    <x v="7"/>
    <x v="7"/>
    <n v="4"/>
    <s v="FRL"/>
    <x v="1"/>
    <s v="Fraser Late"/>
    <x v="0"/>
    <x v="0"/>
    <x v="0"/>
    <n v="7879.53"/>
  </r>
  <r>
    <x v="5"/>
    <x v="7"/>
    <x v="7"/>
    <n v="4"/>
    <s v="FRL"/>
    <x v="1"/>
    <s v="Fraser Late"/>
    <x v="1"/>
    <x v="0"/>
    <x v="0"/>
    <n v="3133.37"/>
  </r>
  <r>
    <x v="5"/>
    <x v="7"/>
    <x v="7"/>
    <n v="4"/>
    <s v="FRL"/>
    <x v="1"/>
    <s v="Fraser Late"/>
    <x v="2"/>
    <x v="0"/>
    <x v="0"/>
    <n v="201.35"/>
  </r>
  <r>
    <x v="5"/>
    <x v="7"/>
    <x v="7"/>
    <n v="4"/>
    <s v="FRL"/>
    <x v="1"/>
    <s v="Fraser Late"/>
    <x v="3"/>
    <x v="0"/>
    <x v="0"/>
    <n v="7.18"/>
  </r>
  <r>
    <x v="6"/>
    <x v="7"/>
    <x v="7"/>
    <n v="4"/>
    <s v="FRL"/>
    <x v="1"/>
    <s v="Fraser Late"/>
    <x v="0"/>
    <x v="0"/>
    <x v="0"/>
    <n v="14910"/>
  </r>
  <r>
    <x v="6"/>
    <x v="7"/>
    <x v="7"/>
    <n v="4"/>
    <s v="FRL"/>
    <x v="1"/>
    <s v="Fraser Late"/>
    <x v="1"/>
    <x v="0"/>
    <x v="0"/>
    <n v="15178"/>
  </r>
  <r>
    <x v="6"/>
    <x v="7"/>
    <x v="7"/>
    <n v="4"/>
    <s v="FRL"/>
    <x v="1"/>
    <s v="Fraser Late"/>
    <x v="2"/>
    <x v="0"/>
    <x v="0"/>
    <n v="406.18"/>
  </r>
  <r>
    <x v="6"/>
    <x v="7"/>
    <x v="7"/>
    <n v="4"/>
    <s v="FRL"/>
    <x v="1"/>
    <s v="Fraser Late"/>
    <x v="3"/>
    <x v="0"/>
    <x v="0"/>
    <n v="4.33"/>
  </r>
  <r>
    <x v="0"/>
    <x v="8"/>
    <x v="8"/>
    <n v="4"/>
    <s v="FRL"/>
    <x v="1"/>
    <s v="Fraser Late"/>
    <x v="0"/>
    <x v="0"/>
    <x v="0"/>
    <n v="6078.51"/>
  </r>
  <r>
    <x v="0"/>
    <x v="8"/>
    <x v="8"/>
    <n v="4"/>
    <s v="FRL"/>
    <x v="1"/>
    <s v="Fraser Late"/>
    <x v="1"/>
    <x v="0"/>
    <x v="0"/>
    <n v="2418.92"/>
  </r>
  <r>
    <x v="0"/>
    <x v="8"/>
    <x v="8"/>
    <n v="4"/>
    <s v="FRL"/>
    <x v="1"/>
    <s v="Fraser Late"/>
    <x v="2"/>
    <x v="0"/>
    <x v="0"/>
    <n v="8431.7000000000007"/>
  </r>
  <r>
    <x v="0"/>
    <x v="8"/>
    <x v="8"/>
    <n v="4"/>
    <s v="FRL"/>
    <x v="1"/>
    <s v="Fraser Late"/>
    <x v="3"/>
    <x v="0"/>
    <x v="0"/>
    <n v="10.65"/>
  </r>
  <r>
    <x v="1"/>
    <x v="8"/>
    <x v="8"/>
    <n v="4"/>
    <s v="FRL"/>
    <x v="1"/>
    <s v="Fraser Late"/>
    <x v="0"/>
    <x v="0"/>
    <x v="0"/>
    <n v="905.47"/>
  </r>
  <r>
    <x v="1"/>
    <x v="8"/>
    <x v="8"/>
    <n v="4"/>
    <s v="FRL"/>
    <x v="1"/>
    <s v="Fraser Late"/>
    <x v="1"/>
    <x v="0"/>
    <x v="0"/>
    <n v="10228.39"/>
  </r>
  <r>
    <x v="1"/>
    <x v="8"/>
    <x v="8"/>
    <n v="4"/>
    <s v="FRL"/>
    <x v="1"/>
    <s v="Fraser Late"/>
    <x v="2"/>
    <x v="0"/>
    <x v="0"/>
    <n v="2015.37"/>
  </r>
  <r>
    <x v="1"/>
    <x v="8"/>
    <x v="8"/>
    <n v="4"/>
    <s v="FRL"/>
    <x v="1"/>
    <s v="Fraser Late"/>
    <x v="3"/>
    <x v="0"/>
    <x v="0"/>
    <n v="6.79"/>
  </r>
  <r>
    <x v="2"/>
    <x v="8"/>
    <x v="8"/>
    <n v="4"/>
    <s v="FRL"/>
    <x v="1"/>
    <s v="Fraser Late"/>
    <x v="0"/>
    <x v="0"/>
    <x v="0"/>
    <n v="10905.98"/>
  </r>
  <r>
    <x v="2"/>
    <x v="8"/>
    <x v="8"/>
    <n v="4"/>
    <s v="FRL"/>
    <x v="1"/>
    <s v="Fraser Late"/>
    <x v="1"/>
    <x v="0"/>
    <x v="0"/>
    <n v="2130.09"/>
  </r>
  <r>
    <x v="2"/>
    <x v="8"/>
    <x v="8"/>
    <n v="4"/>
    <s v="FRL"/>
    <x v="1"/>
    <s v="Fraser Late"/>
    <x v="2"/>
    <x v="0"/>
    <x v="0"/>
    <n v="11762.67"/>
  </r>
  <r>
    <x v="2"/>
    <x v="8"/>
    <x v="8"/>
    <n v="4"/>
    <s v="FRL"/>
    <x v="1"/>
    <s v="Fraser Late"/>
    <x v="3"/>
    <x v="0"/>
    <x v="0"/>
    <n v="4.46"/>
  </r>
  <r>
    <x v="3"/>
    <x v="8"/>
    <x v="8"/>
    <n v="4"/>
    <s v="FRL"/>
    <x v="1"/>
    <s v="Fraser Late"/>
    <x v="0"/>
    <x v="0"/>
    <x v="0"/>
    <n v="1937.97"/>
  </r>
  <r>
    <x v="3"/>
    <x v="8"/>
    <x v="8"/>
    <n v="4"/>
    <s v="FRL"/>
    <x v="1"/>
    <s v="Fraser Late"/>
    <x v="1"/>
    <x v="0"/>
    <x v="0"/>
    <n v="14376.93"/>
  </r>
  <r>
    <x v="3"/>
    <x v="8"/>
    <x v="8"/>
    <n v="4"/>
    <s v="FRL"/>
    <x v="1"/>
    <s v="Fraser Late"/>
    <x v="2"/>
    <x v="0"/>
    <x v="0"/>
    <n v="2057.31"/>
  </r>
  <r>
    <x v="3"/>
    <x v="8"/>
    <x v="8"/>
    <n v="4"/>
    <s v="FRL"/>
    <x v="1"/>
    <s v="Fraser Late"/>
    <x v="3"/>
    <x v="0"/>
    <x v="0"/>
    <n v="23.21"/>
  </r>
  <r>
    <x v="4"/>
    <x v="8"/>
    <x v="8"/>
    <n v="4"/>
    <s v="FRL"/>
    <x v="1"/>
    <s v="Fraser Late"/>
    <x v="0"/>
    <x v="0"/>
    <x v="0"/>
    <n v="2067.34"/>
  </r>
  <r>
    <x v="4"/>
    <x v="8"/>
    <x v="8"/>
    <n v="4"/>
    <s v="FRL"/>
    <x v="1"/>
    <s v="Fraser Late"/>
    <x v="1"/>
    <x v="0"/>
    <x v="0"/>
    <n v="5112.2299999999996"/>
  </r>
  <r>
    <x v="4"/>
    <x v="8"/>
    <x v="8"/>
    <n v="4"/>
    <s v="FRL"/>
    <x v="1"/>
    <s v="Fraser Late"/>
    <x v="2"/>
    <x v="0"/>
    <x v="0"/>
    <n v="19211.330000000002"/>
  </r>
  <r>
    <x v="4"/>
    <x v="8"/>
    <x v="8"/>
    <n v="4"/>
    <s v="FRL"/>
    <x v="1"/>
    <s v="Fraser Late"/>
    <x v="3"/>
    <x v="0"/>
    <x v="0"/>
    <n v="2.14"/>
  </r>
  <r>
    <x v="5"/>
    <x v="8"/>
    <x v="8"/>
    <n v="4"/>
    <s v="FRL"/>
    <x v="1"/>
    <s v="Fraser Late"/>
    <x v="0"/>
    <x v="0"/>
    <x v="0"/>
    <n v="5704.84"/>
  </r>
  <r>
    <x v="5"/>
    <x v="8"/>
    <x v="8"/>
    <n v="4"/>
    <s v="FRL"/>
    <x v="1"/>
    <s v="Fraser Late"/>
    <x v="1"/>
    <x v="0"/>
    <x v="0"/>
    <n v="5351.87"/>
  </r>
  <r>
    <x v="5"/>
    <x v="8"/>
    <x v="8"/>
    <n v="4"/>
    <s v="FRL"/>
    <x v="1"/>
    <s v="Fraser Late"/>
    <x v="2"/>
    <x v="0"/>
    <x v="0"/>
    <n v="6761.22"/>
  </r>
  <r>
    <x v="5"/>
    <x v="8"/>
    <x v="8"/>
    <n v="4"/>
    <s v="FRL"/>
    <x v="1"/>
    <s v="Fraser Late"/>
    <x v="3"/>
    <x v="0"/>
    <x v="0"/>
    <n v="20.81"/>
  </r>
  <r>
    <x v="6"/>
    <x v="8"/>
    <x v="8"/>
    <n v="4"/>
    <s v="FRL"/>
    <x v="1"/>
    <s v="Fraser Late"/>
    <x v="0"/>
    <x v="0"/>
    <x v="0"/>
    <n v="3308.88"/>
  </r>
  <r>
    <x v="6"/>
    <x v="8"/>
    <x v="8"/>
    <n v="4"/>
    <s v="FRL"/>
    <x v="1"/>
    <s v="Fraser Late"/>
    <x v="1"/>
    <x v="0"/>
    <x v="0"/>
    <n v="7391.31"/>
  </r>
  <r>
    <x v="6"/>
    <x v="8"/>
    <x v="8"/>
    <n v="4"/>
    <s v="FRL"/>
    <x v="1"/>
    <s v="Fraser Late"/>
    <x v="2"/>
    <x v="0"/>
    <x v="0"/>
    <n v="3921.65"/>
  </r>
  <r>
    <x v="6"/>
    <x v="8"/>
    <x v="8"/>
    <n v="4"/>
    <s v="FRL"/>
    <x v="1"/>
    <s v="Fraser Late"/>
    <x v="3"/>
    <x v="0"/>
    <x v="0"/>
    <n v="3.85"/>
  </r>
  <r>
    <x v="0"/>
    <x v="9"/>
    <x v="9"/>
    <n v="4"/>
    <s v="FRL"/>
    <x v="1"/>
    <s v="Fraser Late"/>
    <x v="0"/>
    <x v="0"/>
    <x v="0"/>
    <n v="0"/>
  </r>
  <r>
    <x v="0"/>
    <x v="9"/>
    <x v="9"/>
    <n v="4"/>
    <s v="FRL"/>
    <x v="1"/>
    <s v="Fraser Late"/>
    <x v="1"/>
    <x v="0"/>
    <x v="0"/>
    <n v="0"/>
  </r>
  <r>
    <x v="0"/>
    <x v="9"/>
    <x v="9"/>
    <n v="4"/>
    <s v="FRL"/>
    <x v="1"/>
    <s v="Fraser Late"/>
    <x v="2"/>
    <x v="0"/>
    <x v="0"/>
    <n v="0"/>
  </r>
  <r>
    <x v="0"/>
    <x v="9"/>
    <x v="9"/>
    <n v="4"/>
    <s v="FRL"/>
    <x v="1"/>
    <s v="Fraser Late"/>
    <x v="3"/>
    <x v="0"/>
    <x v="0"/>
    <n v="0"/>
  </r>
  <r>
    <x v="1"/>
    <x v="9"/>
    <x v="9"/>
    <n v="4"/>
    <s v="FRL"/>
    <x v="1"/>
    <s v="Fraser Late"/>
    <x v="0"/>
    <x v="0"/>
    <x v="0"/>
    <n v="0"/>
  </r>
  <r>
    <x v="1"/>
    <x v="9"/>
    <x v="9"/>
    <n v="4"/>
    <s v="FRL"/>
    <x v="1"/>
    <s v="Fraser Late"/>
    <x v="1"/>
    <x v="0"/>
    <x v="0"/>
    <n v="0"/>
  </r>
  <r>
    <x v="1"/>
    <x v="9"/>
    <x v="9"/>
    <n v="4"/>
    <s v="FRL"/>
    <x v="1"/>
    <s v="Fraser Late"/>
    <x v="2"/>
    <x v="0"/>
    <x v="0"/>
    <n v="0"/>
  </r>
  <r>
    <x v="1"/>
    <x v="9"/>
    <x v="9"/>
    <n v="4"/>
    <s v="FRL"/>
    <x v="1"/>
    <s v="Fraser Late"/>
    <x v="3"/>
    <x v="0"/>
    <x v="0"/>
    <n v="0"/>
  </r>
  <r>
    <x v="2"/>
    <x v="9"/>
    <x v="9"/>
    <n v="4"/>
    <s v="FRL"/>
    <x v="1"/>
    <s v="Fraser Late"/>
    <x v="0"/>
    <x v="0"/>
    <x v="0"/>
    <n v="0"/>
  </r>
  <r>
    <x v="2"/>
    <x v="9"/>
    <x v="9"/>
    <n v="4"/>
    <s v="FRL"/>
    <x v="1"/>
    <s v="Fraser Late"/>
    <x v="1"/>
    <x v="0"/>
    <x v="0"/>
    <n v="0"/>
  </r>
  <r>
    <x v="2"/>
    <x v="9"/>
    <x v="9"/>
    <n v="4"/>
    <s v="FRL"/>
    <x v="1"/>
    <s v="Fraser Late"/>
    <x v="2"/>
    <x v="0"/>
    <x v="0"/>
    <n v="0"/>
  </r>
  <r>
    <x v="2"/>
    <x v="9"/>
    <x v="9"/>
    <n v="4"/>
    <s v="FRL"/>
    <x v="1"/>
    <s v="Fraser Late"/>
    <x v="3"/>
    <x v="0"/>
    <x v="0"/>
    <n v="0"/>
  </r>
  <r>
    <x v="3"/>
    <x v="9"/>
    <x v="9"/>
    <n v="4"/>
    <s v="FRL"/>
    <x v="1"/>
    <s v="Fraser Late"/>
    <x v="0"/>
    <x v="0"/>
    <x v="0"/>
    <n v="0.09"/>
  </r>
  <r>
    <x v="3"/>
    <x v="9"/>
    <x v="9"/>
    <n v="4"/>
    <s v="FRL"/>
    <x v="1"/>
    <s v="Fraser Late"/>
    <x v="1"/>
    <x v="0"/>
    <x v="0"/>
    <n v="1.94"/>
  </r>
  <r>
    <x v="3"/>
    <x v="9"/>
    <x v="9"/>
    <n v="4"/>
    <s v="FRL"/>
    <x v="1"/>
    <s v="Fraser Late"/>
    <x v="2"/>
    <x v="0"/>
    <x v="0"/>
    <n v="0.44"/>
  </r>
  <r>
    <x v="3"/>
    <x v="9"/>
    <x v="9"/>
    <n v="4"/>
    <s v="FRL"/>
    <x v="1"/>
    <s v="Fraser Late"/>
    <x v="3"/>
    <x v="0"/>
    <x v="0"/>
    <n v="0"/>
  </r>
  <r>
    <x v="4"/>
    <x v="9"/>
    <x v="9"/>
    <n v="4"/>
    <s v="FRL"/>
    <x v="1"/>
    <s v="Fraser Late"/>
    <x v="0"/>
    <x v="0"/>
    <x v="0"/>
    <n v="0"/>
  </r>
  <r>
    <x v="4"/>
    <x v="9"/>
    <x v="9"/>
    <n v="4"/>
    <s v="FRL"/>
    <x v="1"/>
    <s v="Fraser Late"/>
    <x v="1"/>
    <x v="0"/>
    <x v="0"/>
    <n v="0"/>
  </r>
  <r>
    <x v="4"/>
    <x v="9"/>
    <x v="9"/>
    <n v="4"/>
    <s v="FRL"/>
    <x v="1"/>
    <s v="Fraser Late"/>
    <x v="2"/>
    <x v="0"/>
    <x v="0"/>
    <n v="0"/>
  </r>
  <r>
    <x v="4"/>
    <x v="9"/>
    <x v="9"/>
    <n v="4"/>
    <s v="FRL"/>
    <x v="1"/>
    <s v="Fraser Late"/>
    <x v="3"/>
    <x v="0"/>
    <x v="0"/>
    <n v="0"/>
  </r>
  <r>
    <x v="5"/>
    <x v="9"/>
    <x v="9"/>
    <n v="4"/>
    <s v="FRL"/>
    <x v="1"/>
    <s v="Fraser Late"/>
    <x v="0"/>
    <x v="0"/>
    <x v="0"/>
    <n v="0"/>
  </r>
  <r>
    <x v="5"/>
    <x v="9"/>
    <x v="9"/>
    <n v="4"/>
    <s v="FRL"/>
    <x v="1"/>
    <s v="Fraser Late"/>
    <x v="1"/>
    <x v="0"/>
    <x v="0"/>
    <n v="0"/>
  </r>
  <r>
    <x v="5"/>
    <x v="9"/>
    <x v="9"/>
    <n v="4"/>
    <s v="FRL"/>
    <x v="1"/>
    <s v="Fraser Late"/>
    <x v="2"/>
    <x v="0"/>
    <x v="0"/>
    <n v="0"/>
  </r>
  <r>
    <x v="5"/>
    <x v="9"/>
    <x v="9"/>
    <n v="4"/>
    <s v="FRL"/>
    <x v="1"/>
    <s v="Fraser Late"/>
    <x v="3"/>
    <x v="0"/>
    <x v="0"/>
    <n v="0"/>
  </r>
  <r>
    <x v="6"/>
    <x v="9"/>
    <x v="9"/>
    <n v="4"/>
    <s v="FRL"/>
    <x v="1"/>
    <s v="Fraser Late"/>
    <x v="0"/>
    <x v="0"/>
    <x v="0"/>
    <n v="0"/>
  </r>
  <r>
    <x v="6"/>
    <x v="9"/>
    <x v="9"/>
    <n v="4"/>
    <s v="FRL"/>
    <x v="1"/>
    <s v="Fraser Late"/>
    <x v="1"/>
    <x v="0"/>
    <x v="0"/>
    <n v="0"/>
  </r>
  <r>
    <x v="6"/>
    <x v="9"/>
    <x v="9"/>
    <n v="4"/>
    <s v="FRL"/>
    <x v="1"/>
    <s v="Fraser Late"/>
    <x v="2"/>
    <x v="0"/>
    <x v="0"/>
    <n v="0"/>
  </r>
  <r>
    <x v="6"/>
    <x v="9"/>
    <x v="9"/>
    <n v="4"/>
    <s v="FRL"/>
    <x v="1"/>
    <s v="Fraser Late"/>
    <x v="3"/>
    <x v="0"/>
    <x v="0"/>
    <n v="0"/>
  </r>
  <r>
    <x v="0"/>
    <x v="10"/>
    <x v="10"/>
    <n v="4"/>
    <s v="FRL"/>
    <x v="1"/>
    <s v="Fraser Late"/>
    <x v="0"/>
    <x v="0"/>
    <x v="0"/>
    <n v="3.17"/>
  </r>
  <r>
    <x v="0"/>
    <x v="10"/>
    <x v="10"/>
    <n v="4"/>
    <s v="FRL"/>
    <x v="1"/>
    <s v="Fraser Late"/>
    <x v="1"/>
    <x v="0"/>
    <x v="0"/>
    <n v="1.57"/>
  </r>
  <r>
    <x v="0"/>
    <x v="10"/>
    <x v="10"/>
    <n v="4"/>
    <s v="FRL"/>
    <x v="1"/>
    <s v="Fraser Late"/>
    <x v="2"/>
    <x v="0"/>
    <x v="0"/>
    <n v="0.84"/>
  </r>
  <r>
    <x v="0"/>
    <x v="10"/>
    <x v="10"/>
    <n v="4"/>
    <s v="FRL"/>
    <x v="1"/>
    <s v="Fraser Late"/>
    <x v="3"/>
    <x v="0"/>
    <x v="0"/>
    <n v="0"/>
  </r>
  <r>
    <x v="1"/>
    <x v="10"/>
    <x v="10"/>
    <n v="4"/>
    <s v="FRL"/>
    <x v="1"/>
    <s v="Fraser Late"/>
    <x v="0"/>
    <x v="0"/>
    <x v="0"/>
    <n v="0.79"/>
  </r>
  <r>
    <x v="1"/>
    <x v="10"/>
    <x v="10"/>
    <n v="4"/>
    <s v="FRL"/>
    <x v="1"/>
    <s v="Fraser Late"/>
    <x v="1"/>
    <x v="0"/>
    <x v="0"/>
    <n v="11.07"/>
  </r>
  <r>
    <x v="1"/>
    <x v="10"/>
    <x v="10"/>
    <n v="4"/>
    <s v="FRL"/>
    <x v="1"/>
    <s v="Fraser Late"/>
    <x v="2"/>
    <x v="0"/>
    <x v="0"/>
    <n v="0.32"/>
  </r>
  <r>
    <x v="1"/>
    <x v="10"/>
    <x v="10"/>
    <n v="4"/>
    <s v="FRL"/>
    <x v="1"/>
    <s v="Fraser Late"/>
    <x v="3"/>
    <x v="0"/>
    <x v="0"/>
    <n v="0"/>
  </r>
  <r>
    <x v="2"/>
    <x v="10"/>
    <x v="10"/>
    <n v="4"/>
    <s v="FRL"/>
    <x v="1"/>
    <s v="Fraser Late"/>
    <x v="0"/>
    <x v="0"/>
    <x v="0"/>
    <n v="0.04"/>
  </r>
  <r>
    <x v="2"/>
    <x v="10"/>
    <x v="10"/>
    <n v="4"/>
    <s v="FRL"/>
    <x v="1"/>
    <s v="Fraser Late"/>
    <x v="1"/>
    <x v="0"/>
    <x v="0"/>
    <n v="0.01"/>
  </r>
  <r>
    <x v="2"/>
    <x v="10"/>
    <x v="10"/>
    <n v="4"/>
    <s v="FRL"/>
    <x v="1"/>
    <s v="Fraser Late"/>
    <x v="2"/>
    <x v="0"/>
    <x v="0"/>
    <n v="0.01"/>
  </r>
  <r>
    <x v="2"/>
    <x v="10"/>
    <x v="10"/>
    <n v="4"/>
    <s v="FRL"/>
    <x v="1"/>
    <s v="Fraser Late"/>
    <x v="3"/>
    <x v="0"/>
    <x v="0"/>
    <n v="0"/>
  </r>
  <r>
    <x v="3"/>
    <x v="10"/>
    <x v="10"/>
    <n v="4"/>
    <s v="FRL"/>
    <x v="1"/>
    <s v="Fraser Late"/>
    <x v="0"/>
    <x v="0"/>
    <x v="0"/>
    <n v="2.15"/>
  </r>
  <r>
    <x v="3"/>
    <x v="10"/>
    <x v="10"/>
    <n v="4"/>
    <s v="FRL"/>
    <x v="1"/>
    <s v="Fraser Late"/>
    <x v="1"/>
    <x v="0"/>
    <x v="0"/>
    <n v="19.850000000000001"/>
  </r>
  <r>
    <x v="3"/>
    <x v="10"/>
    <x v="10"/>
    <n v="4"/>
    <s v="FRL"/>
    <x v="1"/>
    <s v="Fraser Late"/>
    <x v="2"/>
    <x v="0"/>
    <x v="0"/>
    <n v="0.48"/>
  </r>
  <r>
    <x v="3"/>
    <x v="10"/>
    <x v="10"/>
    <n v="4"/>
    <s v="FRL"/>
    <x v="1"/>
    <s v="Fraser Late"/>
    <x v="3"/>
    <x v="0"/>
    <x v="0"/>
    <n v="0"/>
  </r>
  <r>
    <x v="4"/>
    <x v="10"/>
    <x v="10"/>
    <n v="4"/>
    <s v="FRL"/>
    <x v="1"/>
    <s v="Fraser Late"/>
    <x v="0"/>
    <x v="0"/>
    <x v="0"/>
    <n v="0.01"/>
  </r>
  <r>
    <x v="4"/>
    <x v="10"/>
    <x v="10"/>
    <n v="4"/>
    <s v="FRL"/>
    <x v="1"/>
    <s v="Fraser Late"/>
    <x v="1"/>
    <x v="0"/>
    <x v="0"/>
    <n v="0.02"/>
  </r>
  <r>
    <x v="4"/>
    <x v="10"/>
    <x v="10"/>
    <n v="4"/>
    <s v="FRL"/>
    <x v="1"/>
    <s v="Fraser Late"/>
    <x v="2"/>
    <x v="0"/>
    <x v="0"/>
    <n v="0.01"/>
  </r>
  <r>
    <x v="4"/>
    <x v="10"/>
    <x v="10"/>
    <n v="4"/>
    <s v="FRL"/>
    <x v="1"/>
    <s v="Fraser Late"/>
    <x v="3"/>
    <x v="0"/>
    <x v="0"/>
    <n v="0"/>
  </r>
  <r>
    <x v="5"/>
    <x v="10"/>
    <x v="10"/>
    <n v="4"/>
    <s v="FRL"/>
    <x v="1"/>
    <s v="Fraser Late"/>
    <x v="0"/>
    <x v="0"/>
    <x v="0"/>
    <n v="2.71"/>
  </r>
  <r>
    <x v="5"/>
    <x v="10"/>
    <x v="10"/>
    <n v="4"/>
    <s v="FRL"/>
    <x v="1"/>
    <s v="Fraser Late"/>
    <x v="1"/>
    <x v="0"/>
    <x v="0"/>
    <n v="3.17"/>
  </r>
  <r>
    <x v="5"/>
    <x v="10"/>
    <x v="10"/>
    <n v="4"/>
    <s v="FRL"/>
    <x v="1"/>
    <s v="Fraser Late"/>
    <x v="2"/>
    <x v="0"/>
    <x v="0"/>
    <n v="0.62"/>
  </r>
  <r>
    <x v="5"/>
    <x v="10"/>
    <x v="10"/>
    <n v="4"/>
    <s v="FRL"/>
    <x v="1"/>
    <s v="Fraser Late"/>
    <x v="3"/>
    <x v="0"/>
    <x v="0"/>
    <n v="0"/>
  </r>
  <r>
    <x v="6"/>
    <x v="10"/>
    <x v="10"/>
    <n v="4"/>
    <s v="FRL"/>
    <x v="1"/>
    <s v="Fraser Late"/>
    <x v="0"/>
    <x v="0"/>
    <x v="0"/>
    <n v="0.01"/>
  </r>
  <r>
    <x v="6"/>
    <x v="10"/>
    <x v="10"/>
    <n v="4"/>
    <s v="FRL"/>
    <x v="1"/>
    <s v="Fraser Late"/>
    <x v="1"/>
    <x v="0"/>
    <x v="0"/>
    <n v="0.03"/>
  </r>
  <r>
    <x v="6"/>
    <x v="10"/>
    <x v="10"/>
    <n v="4"/>
    <s v="FRL"/>
    <x v="1"/>
    <s v="Fraser Late"/>
    <x v="2"/>
    <x v="0"/>
    <x v="0"/>
    <n v="0"/>
  </r>
  <r>
    <x v="6"/>
    <x v="10"/>
    <x v="10"/>
    <n v="4"/>
    <s v="FRL"/>
    <x v="1"/>
    <s v="Fraser Late"/>
    <x v="3"/>
    <x v="0"/>
    <x v="0"/>
    <n v="0"/>
  </r>
  <r>
    <x v="0"/>
    <x v="11"/>
    <x v="11"/>
    <n v="4"/>
    <s v="FRL"/>
    <x v="1"/>
    <s v="Fraser Late"/>
    <x v="0"/>
    <x v="0"/>
    <x v="0"/>
    <n v="0.26"/>
  </r>
  <r>
    <x v="0"/>
    <x v="11"/>
    <x v="11"/>
    <n v="4"/>
    <s v="FRL"/>
    <x v="1"/>
    <s v="Fraser Late"/>
    <x v="1"/>
    <x v="0"/>
    <x v="0"/>
    <n v="0.04"/>
  </r>
  <r>
    <x v="0"/>
    <x v="11"/>
    <x v="11"/>
    <n v="4"/>
    <s v="FRL"/>
    <x v="1"/>
    <s v="Fraser Late"/>
    <x v="2"/>
    <x v="0"/>
    <x v="0"/>
    <n v="0.03"/>
  </r>
  <r>
    <x v="0"/>
    <x v="11"/>
    <x v="11"/>
    <n v="4"/>
    <s v="FRL"/>
    <x v="1"/>
    <s v="Fraser Late"/>
    <x v="3"/>
    <x v="0"/>
    <x v="0"/>
    <n v="0"/>
  </r>
  <r>
    <x v="1"/>
    <x v="11"/>
    <x v="11"/>
    <n v="4"/>
    <s v="FRL"/>
    <x v="1"/>
    <s v="Fraser Late"/>
    <x v="0"/>
    <x v="0"/>
    <x v="0"/>
    <n v="1.21"/>
  </r>
  <r>
    <x v="1"/>
    <x v="11"/>
    <x v="11"/>
    <n v="4"/>
    <s v="FRL"/>
    <x v="1"/>
    <s v="Fraser Late"/>
    <x v="1"/>
    <x v="0"/>
    <x v="0"/>
    <n v="5.88"/>
  </r>
  <r>
    <x v="1"/>
    <x v="11"/>
    <x v="11"/>
    <n v="4"/>
    <s v="FRL"/>
    <x v="1"/>
    <s v="Fraser Late"/>
    <x v="2"/>
    <x v="0"/>
    <x v="0"/>
    <n v="0.21"/>
  </r>
  <r>
    <x v="1"/>
    <x v="11"/>
    <x v="11"/>
    <n v="4"/>
    <s v="FRL"/>
    <x v="1"/>
    <s v="Fraser Late"/>
    <x v="3"/>
    <x v="0"/>
    <x v="0"/>
    <n v="0.01"/>
  </r>
  <r>
    <x v="2"/>
    <x v="11"/>
    <x v="11"/>
    <n v="4"/>
    <s v="FRL"/>
    <x v="1"/>
    <s v="Fraser Late"/>
    <x v="0"/>
    <x v="0"/>
    <x v="0"/>
    <n v="132.6"/>
  </r>
  <r>
    <x v="2"/>
    <x v="11"/>
    <x v="11"/>
    <n v="4"/>
    <s v="FRL"/>
    <x v="1"/>
    <s v="Fraser Late"/>
    <x v="1"/>
    <x v="0"/>
    <x v="0"/>
    <n v="11.12"/>
  </r>
  <r>
    <x v="2"/>
    <x v="11"/>
    <x v="11"/>
    <n v="4"/>
    <s v="FRL"/>
    <x v="1"/>
    <s v="Fraser Late"/>
    <x v="2"/>
    <x v="0"/>
    <x v="0"/>
    <n v="10.46"/>
  </r>
  <r>
    <x v="2"/>
    <x v="11"/>
    <x v="11"/>
    <n v="4"/>
    <s v="FRL"/>
    <x v="1"/>
    <s v="Fraser Late"/>
    <x v="3"/>
    <x v="0"/>
    <x v="0"/>
    <n v="7.0000000000000007E-2"/>
  </r>
  <r>
    <x v="3"/>
    <x v="11"/>
    <x v="11"/>
    <n v="4"/>
    <s v="FRL"/>
    <x v="1"/>
    <s v="Fraser Late"/>
    <x v="0"/>
    <x v="0"/>
    <x v="0"/>
    <n v="5.98"/>
  </r>
  <r>
    <x v="3"/>
    <x v="11"/>
    <x v="11"/>
    <n v="4"/>
    <s v="FRL"/>
    <x v="1"/>
    <s v="Fraser Late"/>
    <x v="1"/>
    <x v="0"/>
    <x v="0"/>
    <n v="19.05"/>
  </r>
  <r>
    <x v="3"/>
    <x v="11"/>
    <x v="11"/>
    <n v="4"/>
    <s v="FRL"/>
    <x v="1"/>
    <s v="Fraser Late"/>
    <x v="2"/>
    <x v="0"/>
    <x v="0"/>
    <n v="0.57999999999999996"/>
  </r>
  <r>
    <x v="3"/>
    <x v="11"/>
    <x v="11"/>
    <n v="4"/>
    <s v="FRL"/>
    <x v="1"/>
    <s v="Fraser Late"/>
    <x v="3"/>
    <x v="0"/>
    <x v="0"/>
    <n v="0.09"/>
  </r>
  <r>
    <x v="4"/>
    <x v="11"/>
    <x v="11"/>
    <n v="4"/>
    <s v="FRL"/>
    <x v="1"/>
    <s v="Fraser Late"/>
    <x v="0"/>
    <x v="0"/>
    <x v="0"/>
    <n v="2.38"/>
  </r>
  <r>
    <x v="4"/>
    <x v="11"/>
    <x v="11"/>
    <n v="4"/>
    <s v="FRL"/>
    <x v="1"/>
    <s v="Fraser Late"/>
    <x v="1"/>
    <x v="0"/>
    <x v="0"/>
    <n v="2.5299999999999998"/>
  </r>
  <r>
    <x v="4"/>
    <x v="11"/>
    <x v="11"/>
    <n v="4"/>
    <s v="FRL"/>
    <x v="1"/>
    <s v="Fraser Late"/>
    <x v="2"/>
    <x v="0"/>
    <x v="0"/>
    <n v="1.86"/>
  </r>
  <r>
    <x v="4"/>
    <x v="11"/>
    <x v="11"/>
    <n v="4"/>
    <s v="FRL"/>
    <x v="1"/>
    <s v="Fraser Late"/>
    <x v="3"/>
    <x v="0"/>
    <x v="0"/>
    <n v="0"/>
  </r>
  <r>
    <x v="5"/>
    <x v="11"/>
    <x v="11"/>
    <n v="4"/>
    <s v="FRL"/>
    <x v="1"/>
    <s v="Fraser Late"/>
    <x v="0"/>
    <x v="0"/>
    <x v="0"/>
    <n v="3.56"/>
  </r>
  <r>
    <x v="5"/>
    <x v="11"/>
    <x v="11"/>
    <n v="4"/>
    <s v="FRL"/>
    <x v="1"/>
    <s v="Fraser Late"/>
    <x v="1"/>
    <x v="0"/>
    <x v="0"/>
    <n v="1.43"/>
  </r>
  <r>
    <x v="5"/>
    <x v="11"/>
    <x v="11"/>
    <n v="4"/>
    <s v="FRL"/>
    <x v="1"/>
    <s v="Fraser Late"/>
    <x v="2"/>
    <x v="0"/>
    <x v="0"/>
    <n v="0.35"/>
  </r>
  <r>
    <x v="5"/>
    <x v="11"/>
    <x v="11"/>
    <n v="4"/>
    <s v="FRL"/>
    <x v="1"/>
    <s v="Fraser Late"/>
    <x v="3"/>
    <x v="0"/>
    <x v="0"/>
    <n v="0.02"/>
  </r>
  <r>
    <x v="6"/>
    <x v="11"/>
    <x v="11"/>
    <n v="4"/>
    <s v="FRL"/>
    <x v="1"/>
    <s v="Fraser Late"/>
    <x v="0"/>
    <x v="0"/>
    <x v="0"/>
    <n v="2.54"/>
  </r>
  <r>
    <x v="6"/>
    <x v="11"/>
    <x v="11"/>
    <n v="4"/>
    <s v="FRL"/>
    <x v="1"/>
    <s v="Fraser Late"/>
    <x v="1"/>
    <x v="0"/>
    <x v="0"/>
    <n v="2.4300000000000002"/>
  </r>
  <r>
    <x v="6"/>
    <x v="11"/>
    <x v="11"/>
    <n v="4"/>
    <s v="FRL"/>
    <x v="1"/>
    <s v="Fraser Late"/>
    <x v="2"/>
    <x v="0"/>
    <x v="0"/>
    <n v="0.27"/>
  </r>
  <r>
    <x v="6"/>
    <x v="11"/>
    <x v="11"/>
    <n v="4"/>
    <s v="FRL"/>
    <x v="1"/>
    <s v="Fraser Late"/>
    <x v="3"/>
    <x v="0"/>
    <x v="0"/>
    <n v="0"/>
  </r>
  <r>
    <x v="0"/>
    <x v="12"/>
    <x v="12"/>
    <n v="4"/>
    <s v="FRL"/>
    <x v="1"/>
    <s v="Fraser Late"/>
    <x v="0"/>
    <x v="0"/>
    <x v="0"/>
    <n v="1719.78"/>
  </r>
  <r>
    <x v="0"/>
    <x v="12"/>
    <x v="12"/>
    <n v="4"/>
    <s v="FRL"/>
    <x v="1"/>
    <s v="Fraser Late"/>
    <x v="1"/>
    <x v="0"/>
    <x v="0"/>
    <n v="0"/>
  </r>
  <r>
    <x v="0"/>
    <x v="12"/>
    <x v="12"/>
    <n v="4"/>
    <s v="FRL"/>
    <x v="1"/>
    <s v="Fraser Late"/>
    <x v="2"/>
    <x v="0"/>
    <x v="0"/>
    <n v="297"/>
  </r>
  <r>
    <x v="0"/>
    <x v="12"/>
    <x v="12"/>
    <n v="4"/>
    <s v="FRL"/>
    <x v="1"/>
    <s v="Fraser Late"/>
    <x v="3"/>
    <x v="0"/>
    <x v="0"/>
    <n v="0"/>
  </r>
  <r>
    <x v="1"/>
    <x v="12"/>
    <x v="12"/>
    <n v="4"/>
    <s v="FRL"/>
    <x v="1"/>
    <s v="Fraser Late"/>
    <x v="0"/>
    <x v="0"/>
    <x v="0"/>
    <n v="263.14999999999998"/>
  </r>
  <r>
    <x v="1"/>
    <x v="12"/>
    <x v="12"/>
    <n v="4"/>
    <s v="FRL"/>
    <x v="1"/>
    <s v="Fraser Late"/>
    <x v="1"/>
    <x v="0"/>
    <x v="0"/>
    <n v="0"/>
  </r>
  <r>
    <x v="1"/>
    <x v="12"/>
    <x v="12"/>
    <n v="4"/>
    <s v="FRL"/>
    <x v="1"/>
    <s v="Fraser Late"/>
    <x v="2"/>
    <x v="0"/>
    <x v="0"/>
    <n v="72.92"/>
  </r>
  <r>
    <x v="1"/>
    <x v="12"/>
    <x v="12"/>
    <n v="4"/>
    <s v="FRL"/>
    <x v="1"/>
    <s v="Fraser Late"/>
    <x v="3"/>
    <x v="0"/>
    <x v="0"/>
    <n v="0"/>
  </r>
  <r>
    <x v="2"/>
    <x v="12"/>
    <x v="12"/>
    <n v="4"/>
    <s v="FRL"/>
    <x v="1"/>
    <s v="Fraser Late"/>
    <x v="0"/>
    <x v="0"/>
    <x v="0"/>
    <n v="2755.91"/>
  </r>
  <r>
    <x v="2"/>
    <x v="12"/>
    <x v="12"/>
    <n v="4"/>
    <s v="FRL"/>
    <x v="1"/>
    <s v="Fraser Late"/>
    <x v="1"/>
    <x v="0"/>
    <x v="0"/>
    <n v="0"/>
  </r>
  <r>
    <x v="2"/>
    <x v="12"/>
    <x v="12"/>
    <n v="4"/>
    <s v="FRL"/>
    <x v="1"/>
    <s v="Fraser Late"/>
    <x v="2"/>
    <x v="0"/>
    <x v="0"/>
    <n v="370.07"/>
  </r>
  <r>
    <x v="2"/>
    <x v="12"/>
    <x v="12"/>
    <n v="4"/>
    <s v="FRL"/>
    <x v="1"/>
    <s v="Fraser Late"/>
    <x v="3"/>
    <x v="0"/>
    <x v="0"/>
    <n v="0"/>
  </r>
  <r>
    <x v="3"/>
    <x v="12"/>
    <x v="12"/>
    <n v="4"/>
    <s v="FRL"/>
    <x v="1"/>
    <s v="Fraser Late"/>
    <x v="0"/>
    <x v="0"/>
    <x v="0"/>
    <n v="893.42"/>
  </r>
  <r>
    <x v="3"/>
    <x v="12"/>
    <x v="12"/>
    <n v="4"/>
    <s v="FRL"/>
    <x v="1"/>
    <s v="Fraser Late"/>
    <x v="1"/>
    <x v="0"/>
    <x v="0"/>
    <n v="0"/>
  </r>
  <r>
    <x v="3"/>
    <x v="12"/>
    <x v="12"/>
    <n v="4"/>
    <s v="FRL"/>
    <x v="1"/>
    <s v="Fraser Late"/>
    <x v="2"/>
    <x v="0"/>
    <x v="0"/>
    <n v="118.08"/>
  </r>
  <r>
    <x v="3"/>
    <x v="12"/>
    <x v="12"/>
    <n v="4"/>
    <s v="FRL"/>
    <x v="1"/>
    <s v="Fraser Late"/>
    <x v="3"/>
    <x v="0"/>
    <x v="0"/>
    <n v="0"/>
  </r>
  <r>
    <x v="4"/>
    <x v="12"/>
    <x v="12"/>
    <n v="4"/>
    <s v="FRL"/>
    <x v="1"/>
    <s v="Fraser Late"/>
    <x v="0"/>
    <x v="0"/>
    <x v="0"/>
    <n v="786.75"/>
  </r>
  <r>
    <x v="4"/>
    <x v="12"/>
    <x v="12"/>
    <n v="4"/>
    <s v="FRL"/>
    <x v="1"/>
    <s v="Fraser Late"/>
    <x v="1"/>
    <x v="0"/>
    <x v="0"/>
    <n v="0"/>
  </r>
  <r>
    <x v="4"/>
    <x v="12"/>
    <x v="12"/>
    <n v="4"/>
    <s v="FRL"/>
    <x v="1"/>
    <s v="Fraser Late"/>
    <x v="2"/>
    <x v="0"/>
    <x v="0"/>
    <n v="910.24"/>
  </r>
  <r>
    <x v="4"/>
    <x v="12"/>
    <x v="12"/>
    <n v="4"/>
    <s v="FRL"/>
    <x v="1"/>
    <s v="Fraser Late"/>
    <x v="3"/>
    <x v="0"/>
    <x v="0"/>
    <n v="0"/>
  </r>
  <r>
    <x v="5"/>
    <x v="12"/>
    <x v="12"/>
    <n v="4"/>
    <s v="FRL"/>
    <x v="1"/>
    <s v="Fraser Late"/>
    <x v="0"/>
    <x v="0"/>
    <x v="0"/>
    <n v="1319.35"/>
  </r>
  <r>
    <x v="5"/>
    <x v="12"/>
    <x v="12"/>
    <n v="4"/>
    <s v="FRL"/>
    <x v="1"/>
    <s v="Fraser Late"/>
    <x v="1"/>
    <x v="0"/>
    <x v="0"/>
    <n v="0"/>
  </r>
  <r>
    <x v="5"/>
    <x v="12"/>
    <x v="12"/>
    <n v="4"/>
    <s v="FRL"/>
    <x v="1"/>
    <s v="Fraser Late"/>
    <x v="2"/>
    <x v="0"/>
    <x v="0"/>
    <n v="194.68"/>
  </r>
  <r>
    <x v="5"/>
    <x v="12"/>
    <x v="12"/>
    <n v="4"/>
    <s v="FRL"/>
    <x v="1"/>
    <s v="Fraser Late"/>
    <x v="3"/>
    <x v="0"/>
    <x v="0"/>
    <n v="0"/>
  </r>
  <r>
    <x v="6"/>
    <x v="12"/>
    <x v="12"/>
    <n v="4"/>
    <s v="FRL"/>
    <x v="1"/>
    <s v="Fraser Late"/>
    <x v="0"/>
    <x v="0"/>
    <x v="0"/>
    <n v="1498.73"/>
  </r>
  <r>
    <x v="6"/>
    <x v="12"/>
    <x v="12"/>
    <n v="4"/>
    <s v="FRL"/>
    <x v="1"/>
    <s v="Fraser Late"/>
    <x v="1"/>
    <x v="0"/>
    <x v="0"/>
    <n v="0"/>
  </r>
  <r>
    <x v="6"/>
    <x v="12"/>
    <x v="12"/>
    <n v="4"/>
    <s v="FRL"/>
    <x v="1"/>
    <s v="Fraser Late"/>
    <x v="2"/>
    <x v="0"/>
    <x v="0"/>
    <n v="221.15"/>
  </r>
  <r>
    <x v="6"/>
    <x v="12"/>
    <x v="12"/>
    <n v="4"/>
    <s v="FRL"/>
    <x v="1"/>
    <s v="Fraser Late"/>
    <x v="3"/>
    <x v="0"/>
    <x v="0"/>
    <n v="0"/>
  </r>
  <r>
    <x v="0"/>
    <x v="13"/>
    <x v="13"/>
    <n v="4"/>
    <s v="FRL"/>
    <x v="1"/>
    <s v="Fraser Late"/>
    <x v="0"/>
    <x v="0"/>
    <x v="0"/>
    <n v="0"/>
  </r>
  <r>
    <x v="0"/>
    <x v="13"/>
    <x v="13"/>
    <n v="4"/>
    <s v="FRL"/>
    <x v="1"/>
    <s v="Fraser Late"/>
    <x v="1"/>
    <x v="0"/>
    <x v="0"/>
    <n v="0"/>
  </r>
  <r>
    <x v="0"/>
    <x v="13"/>
    <x v="13"/>
    <n v="4"/>
    <s v="FRL"/>
    <x v="1"/>
    <s v="Fraser Late"/>
    <x v="2"/>
    <x v="0"/>
    <x v="0"/>
    <n v="24.7"/>
  </r>
  <r>
    <x v="0"/>
    <x v="13"/>
    <x v="13"/>
    <n v="4"/>
    <s v="FRL"/>
    <x v="1"/>
    <s v="Fraser Late"/>
    <x v="3"/>
    <x v="0"/>
    <x v="0"/>
    <n v="0"/>
  </r>
  <r>
    <x v="1"/>
    <x v="13"/>
    <x v="13"/>
    <n v="4"/>
    <s v="FRL"/>
    <x v="1"/>
    <s v="Fraser Late"/>
    <x v="0"/>
    <x v="0"/>
    <x v="0"/>
    <n v="0"/>
  </r>
  <r>
    <x v="1"/>
    <x v="13"/>
    <x v="13"/>
    <n v="4"/>
    <s v="FRL"/>
    <x v="1"/>
    <s v="Fraser Late"/>
    <x v="1"/>
    <x v="0"/>
    <x v="0"/>
    <n v="0"/>
  </r>
  <r>
    <x v="1"/>
    <x v="13"/>
    <x v="13"/>
    <n v="4"/>
    <s v="FRL"/>
    <x v="1"/>
    <s v="Fraser Late"/>
    <x v="2"/>
    <x v="0"/>
    <x v="0"/>
    <n v="3.65"/>
  </r>
  <r>
    <x v="1"/>
    <x v="13"/>
    <x v="13"/>
    <n v="4"/>
    <s v="FRL"/>
    <x v="1"/>
    <s v="Fraser Late"/>
    <x v="3"/>
    <x v="0"/>
    <x v="0"/>
    <n v="0"/>
  </r>
  <r>
    <x v="2"/>
    <x v="13"/>
    <x v="13"/>
    <n v="4"/>
    <s v="FRL"/>
    <x v="1"/>
    <s v="Fraser Late"/>
    <x v="0"/>
    <x v="0"/>
    <x v="0"/>
    <n v="0"/>
  </r>
  <r>
    <x v="2"/>
    <x v="13"/>
    <x v="13"/>
    <n v="4"/>
    <s v="FRL"/>
    <x v="1"/>
    <s v="Fraser Late"/>
    <x v="1"/>
    <x v="0"/>
    <x v="0"/>
    <n v="0"/>
  </r>
  <r>
    <x v="2"/>
    <x v="13"/>
    <x v="13"/>
    <n v="4"/>
    <s v="FRL"/>
    <x v="1"/>
    <s v="Fraser Late"/>
    <x v="2"/>
    <x v="0"/>
    <x v="0"/>
    <n v="9"/>
  </r>
  <r>
    <x v="2"/>
    <x v="13"/>
    <x v="13"/>
    <n v="4"/>
    <s v="FRL"/>
    <x v="1"/>
    <s v="Fraser Late"/>
    <x v="3"/>
    <x v="0"/>
    <x v="0"/>
    <n v="0"/>
  </r>
  <r>
    <x v="3"/>
    <x v="13"/>
    <x v="13"/>
    <n v="4"/>
    <s v="FRL"/>
    <x v="1"/>
    <s v="Fraser Late"/>
    <x v="0"/>
    <x v="0"/>
    <x v="0"/>
    <n v="0"/>
  </r>
  <r>
    <x v="3"/>
    <x v="13"/>
    <x v="13"/>
    <n v="4"/>
    <s v="FRL"/>
    <x v="1"/>
    <s v="Fraser Late"/>
    <x v="1"/>
    <x v="0"/>
    <x v="0"/>
    <n v="0"/>
  </r>
  <r>
    <x v="3"/>
    <x v="13"/>
    <x v="13"/>
    <n v="4"/>
    <s v="FRL"/>
    <x v="1"/>
    <s v="Fraser Late"/>
    <x v="2"/>
    <x v="0"/>
    <x v="0"/>
    <n v="2.09"/>
  </r>
  <r>
    <x v="3"/>
    <x v="13"/>
    <x v="13"/>
    <n v="4"/>
    <s v="FRL"/>
    <x v="1"/>
    <s v="Fraser Late"/>
    <x v="3"/>
    <x v="0"/>
    <x v="0"/>
    <n v="0"/>
  </r>
  <r>
    <x v="4"/>
    <x v="13"/>
    <x v="13"/>
    <n v="4"/>
    <s v="FRL"/>
    <x v="1"/>
    <s v="Fraser Late"/>
    <x v="0"/>
    <x v="0"/>
    <x v="0"/>
    <n v="0"/>
  </r>
  <r>
    <x v="4"/>
    <x v="13"/>
    <x v="13"/>
    <n v="4"/>
    <s v="FRL"/>
    <x v="1"/>
    <s v="Fraser Late"/>
    <x v="1"/>
    <x v="0"/>
    <x v="0"/>
    <n v="0"/>
  </r>
  <r>
    <x v="4"/>
    <x v="13"/>
    <x v="13"/>
    <n v="4"/>
    <s v="FRL"/>
    <x v="1"/>
    <s v="Fraser Late"/>
    <x v="2"/>
    <x v="0"/>
    <x v="0"/>
    <n v="19.87"/>
  </r>
  <r>
    <x v="4"/>
    <x v="13"/>
    <x v="13"/>
    <n v="4"/>
    <s v="FRL"/>
    <x v="1"/>
    <s v="Fraser Late"/>
    <x v="3"/>
    <x v="0"/>
    <x v="0"/>
    <n v="0"/>
  </r>
  <r>
    <x v="5"/>
    <x v="13"/>
    <x v="13"/>
    <n v="4"/>
    <s v="FRL"/>
    <x v="1"/>
    <s v="Fraser Late"/>
    <x v="0"/>
    <x v="0"/>
    <x v="0"/>
    <n v="0"/>
  </r>
  <r>
    <x v="5"/>
    <x v="13"/>
    <x v="13"/>
    <n v="4"/>
    <s v="FRL"/>
    <x v="1"/>
    <s v="Fraser Late"/>
    <x v="1"/>
    <x v="0"/>
    <x v="0"/>
    <n v="0"/>
  </r>
  <r>
    <x v="5"/>
    <x v="13"/>
    <x v="13"/>
    <n v="4"/>
    <s v="FRL"/>
    <x v="1"/>
    <s v="Fraser Late"/>
    <x v="2"/>
    <x v="0"/>
    <x v="0"/>
    <n v="1.21"/>
  </r>
  <r>
    <x v="5"/>
    <x v="13"/>
    <x v="13"/>
    <n v="4"/>
    <s v="FRL"/>
    <x v="1"/>
    <s v="Fraser Late"/>
    <x v="3"/>
    <x v="0"/>
    <x v="0"/>
    <n v="0"/>
  </r>
  <r>
    <x v="6"/>
    <x v="13"/>
    <x v="13"/>
    <n v="4"/>
    <s v="FRL"/>
    <x v="1"/>
    <s v="Fraser Late"/>
    <x v="0"/>
    <x v="0"/>
    <x v="0"/>
    <n v="0"/>
  </r>
  <r>
    <x v="6"/>
    <x v="13"/>
    <x v="13"/>
    <n v="4"/>
    <s v="FRL"/>
    <x v="1"/>
    <s v="Fraser Late"/>
    <x v="1"/>
    <x v="0"/>
    <x v="0"/>
    <n v="0"/>
  </r>
  <r>
    <x v="6"/>
    <x v="13"/>
    <x v="13"/>
    <n v="4"/>
    <s v="FRL"/>
    <x v="1"/>
    <s v="Fraser Late"/>
    <x v="2"/>
    <x v="0"/>
    <x v="0"/>
    <n v="1.8"/>
  </r>
  <r>
    <x v="6"/>
    <x v="13"/>
    <x v="13"/>
    <n v="4"/>
    <s v="FRL"/>
    <x v="1"/>
    <s v="Fraser Late"/>
    <x v="3"/>
    <x v="0"/>
    <x v="0"/>
    <n v="0"/>
  </r>
  <r>
    <x v="0"/>
    <x v="14"/>
    <x v="14"/>
    <n v="4"/>
    <s v="FRL"/>
    <x v="1"/>
    <s v="Fraser Late"/>
    <x v="0"/>
    <x v="0"/>
    <x v="0"/>
    <n v="94.35"/>
  </r>
  <r>
    <x v="0"/>
    <x v="14"/>
    <x v="14"/>
    <n v="4"/>
    <s v="FRL"/>
    <x v="1"/>
    <s v="Fraser Late"/>
    <x v="1"/>
    <x v="0"/>
    <x v="0"/>
    <n v="61.97"/>
  </r>
  <r>
    <x v="0"/>
    <x v="14"/>
    <x v="14"/>
    <n v="4"/>
    <s v="FRL"/>
    <x v="1"/>
    <s v="Fraser Late"/>
    <x v="2"/>
    <x v="0"/>
    <x v="0"/>
    <n v="84.91"/>
  </r>
  <r>
    <x v="0"/>
    <x v="14"/>
    <x v="14"/>
    <n v="4"/>
    <s v="FRL"/>
    <x v="1"/>
    <s v="Fraser Late"/>
    <x v="3"/>
    <x v="0"/>
    <x v="0"/>
    <n v="4.6399999999999997"/>
  </r>
  <r>
    <x v="1"/>
    <x v="14"/>
    <x v="14"/>
    <n v="4"/>
    <s v="FRL"/>
    <x v="1"/>
    <s v="Fraser Late"/>
    <x v="0"/>
    <x v="0"/>
    <x v="0"/>
    <n v="13.14"/>
  </r>
  <r>
    <x v="1"/>
    <x v="14"/>
    <x v="14"/>
    <n v="4"/>
    <s v="FRL"/>
    <x v="1"/>
    <s v="Fraser Late"/>
    <x v="1"/>
    <x v="0"/>
    <x v="0"/>
    <n v="245.09"/>
  </r>
  <r>
    <x v="1"/>
    <x v="14"/>
    <x v="14"/>
    <n v="4"/>
    <s v="FRL"/>
    <x v="1"/>
    <s v="Fraser Late"/>
    <x v="2"/>
    <x v="0"/>
    <x v="0"/>
    <n v="18.98"/>
  </r>
  <r>
    <x v="1"/>
    <x v="14"/>
    <x v="14"/>
    <n v="4"/>
    <s v="FRL"/>
    <x v="1"/>
    <s v="Fraser Late"/>
    <x v="3"/>
    <x v="0"/>
    <x v="0"/>
    <n v="2.77"/>
  </r>
  <r>
    <x v="2"/>
    <x v="14"/>
    <x v="14"/>
    <n v="4"/>
    <s v="FRL"/>
    <x v="1"/>
    <s v="Fraser Late"/>
    <x v="0"/>
    <x v="0"/>
    <x v="0"/>
    <n v="132.83000000000001"/>
  </r>
  <r>
    <x v="2"/>
    <x v="14"/>
    <x v="14"/>
    <n v="4"/>
    <s v="FRL"/>
    <x v="1"/>
    <s v="Fraser Late"/>
    <x v="1"/>
    <x v="0"/>
    <x v="0"/>
    <n v="42.82"/>
  </r>
  <r>
    <x v="2"/>
    <x v="14"/>
    <x v="14"/>
    <n v="4"/>
    <s v="FRL"/>
    <x v="1"/>
    <s v="Fraser Late"/>
    <x v="2"/>
    <x v="0"/>
    <x v="0"/>
    <n v="92.95"/>
  </r>
  <r>
    <x v="2"/>
    <x v="14"/>
    <x v="14"/>
    <n v="4"/>
    <s v="FRL"/>
    <x v="1"/>
    <s v="Fraser Late"/>
    <x v="3"/>
    <x v="0"/>
    <x v="0"/>
    <n v="1.53"/>
  </r>
  <r>
    <x v="3"/>
    <x v="14"/>
    <x v="14"/>
    <n v="4"/>
    <s v="FRL"/>
    <x v="1"/>
    <s v="Fraser Late"/>
    <x v="0"/>
    <x v="0"/>
    <x v="0"/>
    <n v="40.4"/>
  </r>
  <r>
    <x v="3"/>
    <x v="14"/>
    <x v="14"/>
    <n v="4"/>
    <s v="FRL"/>
    <x v="1"/>
    <s v="Fraser Late"/>
    <x v="1"/>
    <x v="0"/>
    <x v="0"/>
    <n v="494.76"/>
  </r>
  <r>
    <x v="3"/>
    <x v="14"/>
    <x v="14"/>
    <n v="4"/>
    <s v="FRL"/>
    <x v="1"/>
    <s v="Fraser Late"/>
    <x v="2"/>
    <x v="0"/>
    <x v="0"/>
    <n v="27.83"/>
  </r>
  <r>
    <x v="3"/>
    <x v="14"/>
    <x v="14"/>
    <n v="4"/>
    <s v="FRL"/>
    <x v="1"/>
    <s v="Fraser Late"/>
    <x v="3"/>
    <x v="0"/>
    <x v="0"/>
    <n v="13.59"/>
  </r>
  <r>
    <x v="4"/>
    <x v="14"/>
    <x v="14"/>
    <n v="4"/>
    <s v="FRL"/>
    <x v="1"/>
    <s v="Fraser Late"/>
    <x v="0"/>
    <x v="0"/>
    <x v="0"/>
    <n v="26.64"/>
  </r>
  <r>
    <x v="4"/>
    <x v="14"/>
    <x v="14"/>
    <n v="4"/>
    <s v="FRL"/>
    <x v="1"/>
    <s v="Fraser Late"/>
    <x v="1"/>
    <x v="0"/>
    <x v="0"/>
    <n v="108.76"/>
  </r>
  <r>
    <x v="4"/>
    <x v="14"/>
    <x v="14"/>
    <n v="4"/>
    <s v="FRL"/>
    <x v="1"/>
    <s v="Fraser Late"/>
    <x v="2"/>
    <x v="0"/>
    <x v="0"/>
    <n v="160.63999999999999"/>
  </r>
  <r>
    <x v="4"/>
    <x v="14"/>
    <x v="14"/>
    <n v="4"/>
    <s v="FRL"/>
    <x v="1"/>
    <s v="Fraser Late"/>
    <x v="3"/>
    <x v="0"/>
    <x v="0"/>
    <n v="0.77"/>
  </r>
  <r>
    <x v="5"/>
    <x v="14"/>
    <x v="14"/>
    <n v="4"/>
    <s v="FRL"/>
    <x v="1"/>
    <s v="Fraser Late"/>
    <x v="0"/>
    <x v="0"/>
    <x v="0"/>
    <n v="62.98"/>
  </r>
  <r>
    <x v="5"/>
    <x v="14"/>
    <x v="14"/>
    <n v="4"/>
    <s v="FRL"/>
    <x v="1"/>
    <s v="Fraser Late"/>
    <x v="1"/>
    <x v="0"/>
    <x v="0"/>
    <n v="97.52"/>
  </r>
  <r>
    <x v="5"/>
    <x v="14"/>
    <x v="14"/>
    <n v="4"/>
    <s v="FRL"/>
    <x v="1"/>
    <s v="Fraser Late"/>
    <x v="2"/>
    <x v="0"/>
    <x v="0"/>
    <n v="48.43"/>
  </r>
  <r>
    <x v="5"/>
    <x v="14"/>
    <x v="14"/>
    <n v="4"/>
    <s v="FRL"/>
    <x v="1"/>
    <s v="Fraser Late"/>
    <x v="3"/>
    <x v="0"/>
    <x v="0"/>
    <n v="6.45"/>
  </r>
  <r>
    <x v="6"/>
    <x v="14"/>
    <x v="14"/>
    <n v="4"/>
    <s v="FRL"/>
    <x v="1"/>
    <s v="Fraser Late"/>
    <x v="0"/>
    <x v="0"/>
    <x v="0"/>
    <n v="27.62"/>
  </r>
  <r>
    <x v="6"/>
    <x v="14"/>
    <x v="14"/>
    <n v="4"/>
    <s v="FRL"/>
    <x v="1"/>
    <s v="Fraser Late"/>
    <x v="1"/>
    <x v="0"/>
    <x v="0"/>
    <n v="101.85"/>
  </r>
  <r>
    <x v="6"/>
    <x v="14"/>
    <x v="14"/>
    <n v="4"/>
    <s v="FRL"/>
    <x v="1"/>
    <s v="Fraser Late"/>
    <x v="2"/>
    <x v="0"/>
    <x v="0"/>
    <n v="21.24"/>
  </r>
  <r>
    <x v="6"/>
    <x v="14"/>
    <x v="14"/>
    <n v="4"/>
    <s v="FRL"/>
    <x v="1"/>
    <s v="Fraser Late"/>
    <x v="3"/>
    <x v="0"/>
    <x v="0"/>
    <n v="0.9"/>
  </r>
  <r>
    <x v="0"/>
    <x v="15"/>
    <x v="15"/>
    <n v="4"/>
    <s v="FRL"/>
    <x v="1"/>
    <s v="Fraser Late"/>
    <x v="0"/>
    <x v="0"/>
    <x v="0"/>
    <n v="490.3"/>
  </r>
  <r>
    <x v="0"/>
    <x v="15"/>
    <x v="15"/>
    <n v="4"/>
    <s v="FRL"/>
    <x v="1"/>
    <s v="Fraser Late"/>
    <x v="1"/>
    <x v="0"/>
    <x v="0"/>
    <n v="25.83"/>
  </r>
  <r>
    <x v="0"/>
    <x v="15"/>
    <x v="15"/>
    <n v="4"/>
    <s v="FRL"/>
    <x v="1"/>
    <s v="Fraser Late"/>
    <x v="2"/>
    <x v="0"/>
    <x v="0"/>
    <n v="73.39"/>
  </r>
  <r>
    <x v="0"/>
    <x v="15"/>
    <x v="15"/>
    <n v="4"/>
    <s v="FRL"/>
    <x v="1"/>
    <s v="Fraser Late"/>
    <x v="3"/>
    <x v="0"/>
    <x v="0"/>
    <n v="0"/>
  </r>
  <r>
    <x v="1"/>
    <x v="15"/>
    <x v="15"/>
    <n v="4"/>
    <s v="FRL"/>
    <x v="1"/>
    <s v="Fraser Late"/>
    <x v="0"/>
    <x v="0"/>
    <x v="0"/>
    <n v="129.61000000000001"/>
  </r>
  <r>
    <x v="1"/>
    <x v="15"/>
    <x v="15"/>
    <n v="4"/>
    <s v="FRL"/>
    <x v="1"/>
    <s v="Fraser Late"/>
    <x v="1"/>
    <x v="0"/>
    <x v="0"/>
    <n v="193.8"/>
  </r>
  <r>
    <x v="1"/>
    <x v="15"/>
    <x v="15"/>
    <n v="4"/>
    <s v="FRL"/>
    <x v="1"/>
    <s v="Fraser Late"/>
    <x v="2"/>
    <x v="0"/>
    <x v="0"/>
    <n v="29.92"/>
  </r>
  <r>
    <x v="1"/>
    <x v="15"/>
    <x v="15"/>
    <n v="4"/>
    <s v="FRL"/>
    <x v="1"/>
    <s v="Fraser Late"/>
    <x v="3"/>
    <x v="0"/>
    <x v="0"/>
    <n v="0"/>
  </r>
  <r>
    <x v="2"/>
    <x v="15"/>
    <x v="15"/>
    <n v="4"/>
    <s v="FRL"/>
    <x v="1"/>
    <s v="Fraser Late"/>
    <x v="0"/>
    <x v="0"/>
    <x v="0"/>
    <n v="280.43"/>
  </r>
  <r>
    <x v="2"/>
    <x v="15"/>
    <x v="15"/>
    <n v="4"/>
    <s v="FRL"/>
    <x v="1"/>
    <s v="Fraser Late"/>
    <x v="1"/>
    <x v="0"/>
    <x v="0"/>
    <n v="7.25"/>
  </r>
  <r>
    <x v="2"/>
    <x v="15"/>
    <x v="15"/>
    <n v="4"/>
    <s v="FRL"/>
    <x v="1"/>
    <s v="Fraser Late"/>
    <x v="2"/>
    <x v="0"/>
    <x v="0"/>
    <n v="29.19"/>
  </r>
  <r>
    <x v="2"/>
    <x v="15"/>
    <x v="15"/>
    <n v="4"/>
    <s v="FRL"/>
    <x v="1"/>
    <s v="Fraser Late"/>
    <x v="3"/>
    <x v="0"/>
    <x v="0"/>
    <n v="0"/>
  </r>
  <r>
    <x v="3"/>
    <x v="15"/>
    <x v="15"/>
    <n v="4"/>
    <s v="FRL"/>
    <x v="1"/>
    <s v="Fraser Late"/>
    <x v="0"/>
    <x v="0"/>
    <x v="0"/>
    <n v="485.7"/>
  </r>
  <r>
    <x v="3"/>
    <x v="15"/>
    <x v="15"/>
    <n v="4"/>
    <s v="FRL"/>
    <x v="1"/>
    <s v="Fraser Late"/>
    <x v="1"/>
    <x v="0"/>
    <x v="0"/>
    <n v="476.94"/>
  </r>
  <r>
    <x v="3"/>
    <x v="15"/>
    <x v="15"/>
    <n v="4"/>
    <s v="FRL"/>
    <x v="1"/>
    <s v="Fraser Late"/>
    <x v="2"/>
    <x v="0"/>
    <x v="0"/>
    <n v="61.74"/>
  </r>
  <r>
    <x v="3"/>
    <x v="15"/>
    <x v="15"/>
    <n v="4"/>
    <s v="FRL"/>
    <x v="1"/>
    <s v="Fraser Late"/>
    <x v="3"/>
    <x v="0"/>
    <x v="0"/>
    <n v="0"/>
  </r>
  <r>
    <x v="4"/>
    <x v="15"/>
    <x v="15"/>
    <n v="4"/>
    <s v="FRL"/>
    <x v="1"/>
    <s v="Fraser Late"/>
    <x v="0"/>
    <x v="0"/>
    <x v="0"/>
    <n v="361.59"/>
  </r>
  <r>
    <x v="4"/>
    <x v="15"/>
    <x v="15"/>
    <n v="4"/>
    <s v="FRL"/>
    <x v="1"/>
    <s v="Fraser Late"/>
    <x v="1"/>
    <x v="0"/>
    <x v="0"/>
    <n v="118.36"/>
  </r>
  <r>
    <x v="4"/>
    <x v="15"/>
    <x v="15"/>
    <n v="4"/>
    <s v="FRL"/>
    <x v="1"/>
    <s v="Fraser Late"/>
    <x v="2"/>
    <x v="0"/>
    <x v="0"/>
    <n v="372.91"/>
  </r>
  <r>
    <x v="4"/>
    <x v="15"/>
    <x v="15"/>
    <n v="4"/>
    <s v="FRL"/>
    <x v="1"/>
    <s v="Fraser Late"/>
    <x v="3"/>
    <x v="0"/>
    <x v="0"/>
    <n v="0"/>
  </r>
  <r>
    <x v="5"/>
    <x v="15"/>
    <x v="15"/>
    <n v="4"/>
    <s v="FRL"/>
    <x v="1"/>
    <s v="Fraser Late"/>
    <x v="0"/>
    <x v="0"/>
    <x v="0"/>
    <n v="139.15"/>
  </r>
  <r>
    <x v="5"/>
    <x v="15"/>
    <x v="15"/>
    <n v="4"/>
    <s v="FRL"/>
    <x v="1"/>
    <s v="Fraser Late"/>
    <x v="1"/>
    <x v="0"/>
    <x v="0"/>
    <n v="17.28"/>
  </r>
  <r>
    <x v="5"/>
    <x v="15"/>
    <x v="15"/>
    <n v="4"/>
    <s v="FRL"/>
    <x v="1"/>
    <s v="Fraser Late"/>
    <x v="2"/>
    <x v="0"/>
    <x v="0"/>
    <n v="18.03"/>
  </r>
  <r>
    <x v="5"/>
    <x v="15"/>
    <x v="15"/>
    <n v="4"/>
    <s v="FRL"/>
    <x v="1"/>
    <s v="Fraser Late"/>
    <x v="3"/>
    <x v="0"/>
    <x v="0"/>
    <n v="0"/>
  </r>
  <r>
    <x v="6"/>
    <x v="15"/>
    <x v="15"/>
    <n v="4"/>
    <s v="FRL"/>
    <x v="1"/>
    <s v="Fraser Late"/>
    <x v="0"/>
    <x v="0"/>
    <x v="0"/>
    <n v="395.75"/>
  </r>
  <r>
    <x v="6"/>
    <x v="15"/>
    <x v="15"/>
    <n v="4"/>
    <s v="FRL"/>
    <x v="1"/>
    <s v="Fraser Late"/>
    <x v="1"/>
    <x v="0"/>
    <x v="0"/>
    <n v="117.01"/>
  </r>
  <r>
    <x v="6"/>
    <x v="15"/>
    <x v="15"/>
    <n v="4"/>
    <s v="FRL"/>
    <x v="1"/>
    <s v="Fraser Late"/>
    <x v="2"/>
    <x v="0"/>
    <x v="0"/>
    <n v="55.12"/>
  </r>
  <r>
    <x v="6"/>
    <x v="15"/>
    <x v="15"/>
    <n v="4"/>
    <s v="FRL"/>
    <x v="1"/>
    <s v="Fraser Late"/>
    <x v="3"/>
    <x v="0"/>
    <x v="0"/>
    <n v="0"/>
  </r>
  <r>
    <x v="0"/>
    <x v="16"/>
    <x v="16"/>
    <n v="4"/>
    <s v="FRL"/>
    <x v="1"/>
    <s v="Fraser Late"/>
    <x v="0"/>
    <x v="0"/>
    <x v="0"/>
    <n v="0"/>
  </r>
  <r>
    <x v="0"/>
    <x v="16"/>
    <x v="16"/>
    <n v="4"/>
    <s v="FRL"/>
    <x v="1"/>
    <s v="Fraser Late"/>
    <x v="1"/>
    <x v="0"/>
    <x v="0"/>
    <n v="83.56"/>
  </r>
  <r>
    <x v="0"/>
    <x v="16"/>
    <x v="16"/>
    <n v="4"/>
    <s v="FRL"/>
    <x v="1"/>
    <s v="Fraser Late"/>
    <x v="2"/>
    <x v="0"/>
    <x v="0"/>
    <n v="0"/>
  </r>
  <r>
    <x v="0"/>
    <x v="16"/>
    <x v="16"/>
    <n v="4"/>
    <s v="FRL"/>
    <x v="1"/>
    <s v="Fraser Late"/>
    <x v="3"/>
    <x v="0"/>
    <x v="0"/>
    <n v="0"/>
  </r>
  <r>
    <x v="1"/>
    <x v="16"/>
    <x v="16"/>
    <n v="4"/>
    <s v="FRL"/>
    <x v="1"/>
    <s v="Fraser Late"/>
    <x v="0"/>
    <x v="0"/>
    <x v="0"/>
    <n v="0"/>
  </r>
  <r>
    <x v="1"/>
    <x v="16"/>
    <x v="16"/>
    <n v="4"/>
    <s v="FRL"/>
    <x v="1"/>
    <s v="Fraser Late"/>
    <x v="1"/>
    <x v="0"/>
    <x v="0"/>
    <n v="382.09"/>
  </r>
  <r>
    <x v="1"/>
    <x v="16"/>
    <x v="16"/>
    <n v="4"/>
    <s v="FRL"/>
    <x v="1"/>
    <s v="Fraser Late"/>
    <x v="2"/>
    <x v="0"/>
    <x v="0"/>
    <n v="0"/>
  </r>
  <r>
    <x v="1"/>
    <x v="16"/>
    <x v="16"/>
    <n v="4"/>
    <s v="FRL"/>
    <x v="1"/>
    <s v="Fraser Late"/>
    <x v="3"/>
    <x v="0"/>
    <x v="0"/>
    <n v="0"/>
  </r>
  <r>
    <x v="2"/>
    <x v="16"/>
    <x v="16"/>
    <n v="4"/>
    <s v="FRL"/>
    <x v="1"/>
    <s v="Fraser Late"/>
    <x v="0"/>
    <x v="0"/>
    <x v="0"/>
    <n v="0"/>
  </r>
  <r>
    <x v="2"/>
    <x v="16"/>
    <x v="16"/>
    <n v="4"/>
    <s v="FRL"/>
    <x v="1"/>
    <s v="Fraser Late"/>
    <x v="1"/>
    <x v="0"/>
    <x v="0"/>
    <n v="114.55"/>
  </r>
  <r>
    <x v="2"/>
    <x v="16"/>
    <x v="16"/>
    <n v="4"/>
    <s v="FRL"/>
    <x v="1"/>
    <s v="Fraser Late"/>
    <x v="2"/>
    <x v="0"/>
    <x v="0"/>
    <n v="0"/>
  </r>
  <r>
    <x v="2"/>
    <x v="16"/>
    <x v="16"/>
    <n v="4"/>
    <s v="FRL"/>
    <x v="1"/>
    <s v="Fraser Late"/>
    <x v="3"/>
    <x v="0"/>
    <x v="0"/>
    <n v="0"/>
  </r>
  <r>
    <x v="3"/>
    <x v="16"/>
    <x v="16"/>
    <n v="4"/>
    <s v="FRL"/>
    <x v="1"/>
    <s v="Fraser Late"/>
    <x v="0"/>
    <x v="0"/>
    <x v="0"/>
    <n v="0"/>
  </r>
  <r>
    <x v="3"/>
    <x v="16"/>
    <x v="16"/>
    <n v="4"/>
    <s v="FRL"/>
    <x v="1"/>
    <s v="Fraser Late"/>
    <x v="1"/>
    <x v="0"/>
    <x v="0"/>
    <n v="793.42"/>
  </r>
  <r>
    <x v="3"/>
    <x v="16"/>
    <x v="16"/>
    <n v="4"/>
    <s v="FRL"/>
    <x v="1"/>
    <s v="Fraser Late"/>
    <x v="2"/>
    <x v="0"/>
    <x v="0"/>
    <n v="0"/>
  </r>
  <r>
    <x v="3"/>
    <x v="16"/>
    <x v="16"/>
    <n v="4"/>
    <s v="FRL"/>
    <x v="1"/>
    <s v="Fraser Late"/>
    <x v="3"/>
    <x v="0"/>
    <x v="0"/>
    <n v="0"/>
  </r>
  <r>
    <x v="4"/>
    <x v="16"/>
    <x v="16"/>
    <n v="4"/>
    <s v="FRL"/>
    <x v="1"/>
    <s v="Fraser Late"/>
    <x v="0"/>
    <x v="0"/>
    <x v="0"/>
    <n v="0"/>
  </r>
  <r>
    <x v="4"/>
    <x v="16"/>
    <x v="16"/>
    <n v="4"/>
    <s v="FRL"/>
    <x v="1"/>
    <s v="Fraser Late"/>
    <x v="1"/>
    <x v="0"/>
    <x v="0"/>
    <n v="307.33999999999997"/>
  </r>
  <r>
    <x v="4"/>
    <x v="16"/>
    <x v="16"/>
    <n v="4"/>
    <s v="FRL"/>
    <x v="1"/>
    <s v="Fraser Late"/>
    <x v="2"/>
    <x v="0"/>
    <x v="0"/>
    <n v="0"/>
  </r>
  <r>
    <x v="4"/>
    <x v="16"/>
    <x v="16"/>
    <n v="4"/>
    <s v="FRL"/>
    <x v="1"/>
    <s v="Fraser Late"/>
    <x v="3"/>
    <x v="0"/>
    <x v="0"/>
    <n v="0"/>
  </r>
  <r>
    <x v="5"/>
    <x v="16"/>
    <x v="16"/>
    <n v="4"/>
    <s v="FRL"/>
    <x v="1"/>
    <s v="Fraser Late"/>
    <x v="0"/>
    <x v="0"/>
    <x v="0"/>
    <n v="0"/>
  </r>
  <r>
    <x v="5"/>
    <x v="16"/>
    <x v="16"/>
    <n v="4"/>
    <s v="FRL"/>
    <x v="1"/>
    <s v="Fraser Late"/>
    <x v="1"/>
    <x v="0"/>
    <x v="0"/>
    <n v="240.8"/>
  </r>
  <r>
    <x v="5"/>
    <x v="16"/>
    <x v="16"/>
    <n v="4"/>
    <s v="FRL"/>
    <x v="1"/>
    <s v="Fraser Late"/>
    <x v="2"/>
    <x v="0"/>
    <x v="0"/>
    <n v="0"/>
  </r>
  <r>
    <x v="5"/>
    <x v="16"/>
    <x v="16"/>
    <n v="4"/>
    <s v="FRL"/>
    <x v="1"/>
    <s v="Fraser Late"/>
    <x v="3"/>
    <x v="0"/>
    <x v="0"/>
    <n v="0"/>
  </r>
  <r>
    <x v="6"/>
    <x v="16"/>
    <x v="16"/>
    <n v="4"/>
    <s v="FRL"/>
    <x v="1"/>
    <s v="Fraser Late"/>
    <x v="0"/>
    <x v="0"/>
    <x v="0"/>
    <n v="0"/>
  </r>
  <r>
    <x v="6"/>
    <x v="16"/>
    <x v="16"/>
    <n v="4"/>
    <s v="FRL"/>
    <x v="1"/>
    <s v="Fraser Late"/>
    <x v="1"/>
    <x v="0"/>
    <x v="0"/>
    <n v="319.31"/>
  </r>
  <r>
    <x v="6"/>
    <x v="16"/>
    <x v="16"/>
    <n v="4"/>
    <s v="FRL"/>
    <x v="1"/>
    <s v="Fraser Late"/>
    <x v="2"/>
    <x v="0"/>
    <x v="0"/>
    <n v="0"/>
  </r>
  <r>
    <x v="6"/>
    <x v="16"/>
    <x v="16"/>
    <n v="4"/>
    <s v="FRL"/>
    <x v="1"/>
    <s v="Fraser Late"/>
    <x v="3"/>
    <x v="0"/>
    <x v="0"/>
    <n v="0"/>
  </r>
  <r>
    <x v="0"/>
    <x v="17"/>
    <x v="17"/>
    <n v="4"/>
    <s v="FRL"/>
    <x v="1"/>
    <s v="Fraser Late"/>
    <x v="0"/>
    <x v="0"/>
    <x v="0"/>
    <n v="1850.72"/>
  </r>
  <r>
    <x v="0"/>
    <x v="17"/>
    <x v="17"/>
    <n v="4"/>
    <s v="FRL"/>
    <x v="1"/>
    <s v="Fraser Late"/>
    <x v="1"/>
    <x v="0"/>
    <x v="0"/>
    <n v="61.93"/>
  </r>
  <r>
    <x v="0"/>
    <x v="17"/>
    <x v="17"/>
    <n v="4"/>
    <s v="FRL"/>
    <x v="1"/>
    <s v="Fraser Late"/>
    <x v="2"/>
    <x v="0"/>
    <x v="0"/>
    <n v="0"/>
  </r>
  <r>
    <x v="0"/>
    <x v="17"/>
    <x v="17"/>
    <n v="4"/>
    <s v="FRL"/>
    <x v="1"/>
    <s v="Fraser Late"/>
    <x v="3"/>
    <x v="0"/>
    <x v="0"/>
    <n v="0"/>
  </r>
  <r>
    <x v="1"/>
    <x v="17"/>
    <x v="17"/>
    <n v="4"/>
    <s v="FRL"/>
    <x v="1"/>
    <s v="Fraser Late"/>
    <x v="0"/>
    <x v="0"/>
    <x v="0"/>
    <n v="322.06"/>
  </r>
  <r>
    <x v="1"/>
    <x v="17"/>
    <x v="17"/>
    <n v="4"/>
    <s v="FRL"/>
    <x v="1"/>
    <s v="Fraser Late"/>
    <x v="1"/>
    <x v="0"/>
    <x v="0"/>
    <n v="305.93"/>
  </r>
  <r>
    <x v="1"/>
    <x v="17"/>
    <x v="17"/>
    <n v="4"/>
    <s v="FRL"/>
    <x v="1"/>
    <s v="Fraser Late"/>
    <x v="2"/>
    <x v="0"/>
    <x v="0"/>
    <n v="0"/>
  </r>
  <r>
    <x v="1"/>
    <x v="17"/>
    <x v="17"/>
    <n v="4"/>
    <s v="FRL"/>
    <x v="1"/>
    <s v="Fraser Late"/>
    <x v="3"/>
    <x v="0"/>
    <x v="0"/>
    <n v="0"/>
  </r>
  <r>
    <x v="2"/>
    <x v="17"/>
    <x v="17"/>
    <n v="4"/>
    <s v="FRL"/>
    <x v="1"/>
    <s v="Fraser Late"/>
    <x v="0"/>
    <x v="0"/>
    <x v="0"/>
    <n v="3430.14"/>
  </r>
  <r>
    <x v="2"/>
    <x v="17"/>
    <x v="17"/>
    <n v="4"/>
    <s v="FRL"/>
    <x v="1"/>
    <s v="Fraser Late"/>
    <x v="1"/>
    <x v="0"/>
    <x v="0"/>
    <n v="56.34"/>
  </r>
  <r>
    <x v="2"/>
    <x v="17"/>
    <x v="17"/>
    <n v="4"/>
    <s v="FRL"/>
    <x v="1"/>
    <s v="Fraser Late"/>
    <x v="2"/>
    <x v="0"/>
    <x v="0"/>
    <n v="0"/>
  </r>
  <r>
    <x v="2"/>
    <x v="17"/>
    <x v="17"/>
    <n v="4"/>
    <s v="FRL"/>
    <x v="1"/>
    <s v="Fraser Late"/>
    <x v="3"/>
    <x v="0"/>
    <x v="0"/>
    <n v="0"/>
  </r>
  <r>
    <x v="3"/>
    <x v="17"/>
    <x v="17"/>
    <n v="4"/>
    <s v="FRL"/>
    <x v="1"/>
    <s v="Fraser Late"/>
    <x v="0"/>
    <x v="0"/>
    <x v="0"/>
    <n v="918.47"/>
  </r>
  <r>
    <x v="3"/>
    <x v="17"/>
    <x v="17"/>
    <n v="4"/>
    <s v="FRL"/>
    <x v="1"/>
    <s v="Fraser Late"/>
    <x v="1"/>
    <x v="0"/>
    <x v="0"/>
    <n v="572.97"/>
  </r>
  <r>
    <x v="3"/>
    <x v="17"/>
    <x v="17"/>
    <n v="4"/>
    <s v="FRL"/>
    <x v="1"/>
    <s v="Fraser Late"/>
    <x v="2"/>
    <x v="0"/>
    <x v="0"/>
    <n v="0"/>
  </r>
  <r>
    <x v="3"/>
    <x v="17"/>
    <x v="17"/>
    <n v="4"/>
    <s v="FRL"/>
    <x v="1"/>
    <s v="Fraser Late"/>
    <x v="3"/>
    <x v="0"/>
    <x v="0"/>
    <n v="0"/>
  </r>
  <r>
    <x v="4"/>
    <x v="17"/>
    <x v="17"/>
    <n v="4"/>
    <s v="FRL"/>
    <x v="1"/>
    <s v="Fraser Late"/>
    <x v="0"/>
    <x v="0"/>
    <x v="0"/>
    <n v="766.12"/>
  </r>
  <r>
    <x v="4"/>
    <x v="17"/>
    <x v="17"/>
    <n v="4"/>
    <s v="FRL"/>
    <x v="1"/>
    <s v="Fraser Late"/>
    <x v="1"/>
    <x v="0"/>
    <x v="0"/>
    <n v="159.31"/>
  </r>
  <r>
    <x v="4"/>
    <x v="17"/>
    <x v="17"/>
    <n v="4"/>
    <s v="FRL"/>
    <x v="1"/>
    <s v="Fraser Late"/>
    <x v="2"/>
    <x v="0"/>
    <x v="0"/>
    <n v="0"/>
  </r>
  <r>
    <x v="4"/>
    <x v="17"/>
    <x v="17"/>
    <n v="4"/>
    <s v="FRL"/>
    <x v="1"/>
    <s v="Fraser Late"/>
    <x v="3"/>
    <x v="0"/>
    <x v="0"/>
    <n v="0"/>
  </r>
  <r>
    <x v="5"/>
    <x v="17"/>
    <x v="17"/>
    <n v="4"/>
    <s v="FRL"/>
    <x v="1"/>
    <s v="Fraser Late"/>
    <x v="0"/>
    <x v="0"/>
    <x v="0"/>
    <n v="1545.53"/>
  </r>
  <r>
    <x v="5"/>
    <x v="17"/>
    <x v="17"/>
    <n v="4"/>
    <s v="FRL"/>
    <x v="1"/>
    <s v="Fraser Late"/>
    <x v="1"/>
    <x v="0"/>
    <x v="0"/>
    <n v="121.92"/>
  </r>
  <r>
    <x v="5"/>
    <x v="17"/>
    <x v="17"/>
    <n v="4"/>
    <s v="FRL"/>
    <x v="1"/>
    <s v="Fraser Late"/>
    <x v="2"/>
    <x v="0"/>
    <x v="0"/>
    <n v="0"/>
  </r>
  <r>
    <x v="5"/>
    <x v="17"/>
    <x v="17"/>
    <n v="4"/>
    <s v="FRL"/>
    <x v="1"/>
    <s v="Fraser Late"/>
    <x v="3"/>
    <x v="0"/>
    <x v="0"/>
    <n v="0"/>
  </r>
  <r>
    <x v="6"/>
    <x v="17"/>
    <x v="17"/>
    <n v="4"/>
    <s v="FRL"/>
    <x v="1"/>
    <s v="Fraser Late"/>
    <x v="0"/>
    <x v="0"/>
    <x v="0"/>
    <n v="1318.84"/>
  </r>
  <r>
    <x v="6"/>
    <x v="17"/>
    <x v="17"/>
    <n v="4"/>
    <s v="FRL"/>
    <x v="1"/>
    <s v="Fraser Late"/>
    <x v="1"/>
    <x v="0"/>
    <x v="0"/>
    <n v="247.73"/>
  </r>
  <r>
    <x v="6"/>
    <x v="17"/>
    <x v="17"/>
    <n v="4"/>
    <s v="FRL"/>
    <x v="1"/>
    <s v="Fraser Late"/>
    <x v="2"/>
    <x v="0"/>
    <x v="0"/>
    <n v="0"/>
  </r>
  <r>
    <x v="6"/>
    <x v="17"/>
    <x v="17"/>
    <n v="4"/>
    <s v="FRL"/>
    <x v="1"/>
    <s v="Fraser Late"/>
    <x v="3"/>
    <x v="0"/>
    <x v="0"/>
    <n v="0"/>
  </r>
  <r>
    <x v="0"/>
    <x v="18"/>
    <x v="18"/>
    <n v="4"/>
    <s v="FRL"/>
    <x v="1"/>
    <s v="Fraser Late"/>
    <x v="0"/>
    <x v="0"/>
    <x v="0"/>
    <n v="0"/>
  </r>
  <r>
    <x v="0"/>
    <x v="18"/>
    <x v="18"/>
    <n v="4"/>
    <s v="FRL"/>
    <x v="1"/>
    <s v="Fraser Late"/>
    <x v="1"/>
    <x v="0"/>
    <x v="0"/>
    <n v="158.87"/>
  </r>
  <r>
    <x v="0"/>
    <x v="18"/>
    <x v="18"/>
    <n v="4"/>
    <s v="FRL"/>
    <x v="1"/>
    <s v="Fraser Late"/>
    <x v="2"/>
    <x v="0"/>
    <x v="0"/>
    <n v="33.26"/>
  </r>
  <r>
    <x v="0"/>
    <x v="18"/>
    <x v="18"/>
    <n v="4"/>
    <s v="FRL"/>
    <x v="1"/>
    <s v="Fraser Late"/>
    <x v="3"/>
    <x v="0"/>
    <x v="0"/>
    <n v="0"/>
  </r>
  <r>
    <x v="1"/>
    <x v="18"/>
    <x v="18"/>
    <n v="4"/>
    <s v="FRL"/>
    <x v="1"/>
    <s v="Fraser Late"/>
    <x v="0"/>
    <x v="0"/>
    <x v="0"/>
    <n v="0"/>
  </r>
  <r>
    <x v="1"/>
    <x v="18"/>
    <x v="18"/>
    <n v="4"/>
    <s v="FRL"/>
    <x v="1"/>
    <s v="Fraser Late"/>
    <x v="1"/>
    <x v="0"/>
    <x v="0"/>
    <n v="528.05999999999995"/>
  </r>
  <r>
    <x v="1"/>
    <x v="18"/>
    <x v="18"/>
    <n v="4"/>
    <s v="FRL"/>
    <x v="1"/>
    <s v="Fraser Late"/>
    <x v="2"/>
    <x v="0"/>
    <x v="0"/>
    <n v="6.25"/>
  </r>
  <r>
    <x v="1"/>
    <x v="18"/>
    <x v="18"/>
    <n v="4"/>
    <s v="FRL"/>
    <x v="1"/>
    <s v="Fraser Late"/>
    <x v="3"/>
    <x v="0"/>
    <x v="0"/>
    <n v="0"/>
  </r>
  <r>
    <x v="2"/>
    <x v="18"/>
    <x v="18"/>
    <n v="4"/>
    <s v="FRL"/>
    <x v="1"/>
    <s v="Fraser Late"/>
    <x v="0"/>
    <x v="0"/>
    <x v="0"/>
    <n v="0"/>
  </r>
  <r>
    <x v="2"/>
    <x v="18"/>
    <x v="18"/>
    <n v="4"/>
    <s v="FRL"/>
    <x v="1"/>
    <s v="Fraser Late"/>
    <x v="1"/>
    <x v="0"/>
    <x v="0"/>
    <n v="87.35"/>
  </r>
  <r>
    <x v="2"/>
    <x v="18"/>
    <x v="18"/>
    <n v="4"/>
    <s v="FRL"/>
    <x v="1"/>
    <s v="Fraser Late"/>
    <x v="2"/>
    <x v="0"/>
    <x v="0"/>
    <n v="28.97"/>
  </r>
  <r>
    <x v="2"/>
    <x v="18"/>
    <x v="18"/>
    <n v="4"/>
    <s v="FRL"/>
    <x v="1"/>
    <s v="Fraser Late"/>
    <x v="3"/>
    <x v="0"/>
    <x v="0"/>
    <n v="0"/>
  </r>
  <r>
    <x v="3"/>
    <x v="18"/>
    <x v="18"/>
    <n v="4"/>
    <s v="FRL"/>
    <x v="1"/>
    <s v="Fraser Late"/>
    <x v="0"/>
    <x v="0"/>
    <x v="0"/>
    <n v="0"/>
  </r>
  <r>
    <x v="3"/>
    <x v="18"/>
    <x v="18"/>
    <n v="4"/>
    <s v="FRL"/>
    <x v="1"/>
    <s v="Fraser Late"/>
    <x v="1"/>
    <x v="0"/>
    <x v="0"/>
    <n v="711.95"/>
  </r>
  <r>
    <x v="3"/>
    <x v="18"/>
    <x v="18"/>
    <n v="4"/>
    <s v="FRL"/>
    <x v="1"/>
    <s v="Fraser Late"/>
    <x v="2"/>
    <x v="0"/>
    <x v="0"/>
    <n v="6.12"/>
  </r>
  <r>
    <x v="3"/>
    <x v="18"/>
    <x v="18"/>
    <n v="4"/>
    <s v="FRL"/>
    <x v="1"/>
    <s v="Fraser Late"/>
    <x v="3"/>
    <x v="0"/>
    <x v="0"/>
    <n v="0"/>
  </r>
  <r>
    <x v="4"/>
    <x v="18"/>
    <x v="18"/>
    <n v="4"/>
    <s v="FRL"/>
    <x v="1"/>
    <s v="Fraser Late"/>
    <x v="0"/>
    <x v="0"/>
    <x v="0"/>
    <n v="0"/>
  </r>
  <r>
    <x v="4"/>
    <x v="18"/>
    <x v="18"/>
    <n v="4"/>
    <s v="FRL"/>
    <x v="1"/>
    <s v="Fraser Late"/>
    <x v="1"/>
    <x v="0"/>
    <x v="0"/>
    <n v="139.18"/>
  </r>
  <r>
    <x v="4"/>
    <x v="18"/>
    <x v="18"/>
    <n v="4"/>
    <s v="FRL"/>
    <x v="1"/>
    <s v="Fraser Late"/>
    <x v="2"/>
    <x v="0"/>
    <x v="0"/>
    <n v="31.41"/>
  </r>
  <r>
    <x v="4"/>
    <x v="18"/>
    <x v="18"/>
    <n v="4"/>
    <s v="FRL"/>
    <x v="1"/>
    <s v="Fraser Late"/>
    <x v="3"/>
    <x v="0"/>
    <x v="0"/>
    <n v="0"/>
  </r>
  <r>
    <x v="5"/>
    <x v="18"/>
    <x v="18"/>
    <n v="4"/>
    <s v="FRL"/>
    <x v="1"/>
    <s v="Fraser Late"/>
    <x v="0"/>
    <x v="0"/>
    <x v="0"/>
    <n v="0"/>
  </r>
  <r>
    <x v="5"/>
    <x v="18"/>
    <x v="18"/>
    <n v="4"/>
    <s v="FRL"/>
    <x v="1"/>
    <s v="Fraser Late"/>
    <x v="1"/>
    <x v="0"/>
    <x v="0"/>
    <n v="196.82"/>
  </r>
  <r>
    <x v="5"/>
    <x v="18"/>
    <x v="18"/>
    <n v="4"/>
    <s v="FRL"/>
    <x v="1"/>
    <s v="Fraser Late"/>
    <x v="2"/>
    <x v="0"/>
    <x v="0"/>
    <n v="14.93"/>
  </r>
  <r>
    <x v="5"/>
    <x v="18"/>
    <x v="18"/>
    <n v="4"/>
    <s v="FRL"/>
    <x v="1"/>
    <s v="Fraser Late"/>
    <x v="3"/>
    <x v="0"/>
    <x v="0"/>
    <n v="0"/>
  </r>
  <r>
    <x v="6"/>
    <x v="18"/>
    <x v="18"/>
    <n v="4"/>
    <s v="FRL"/>
    <x v="1"/>
    <s v="Fraser Late"/>
    <x v="0"/>
    <x v="0"/>
    <x v="0"/>
    <n v="0"/>
  </r>
  <r>
    <x v="6"/>
    <x v="18"/>
    <x v="18"/>
    <n v="4"/>
    <s v="FRL"/>
    <x v="1"/>
    <s v="Fraser Late"/>
    <x v="1"/>
    <x v="0"/>
    <x v="0"/>
    <n v="278.87"/>
  </r>
  <r>
    <x v="6"/>
    <x v="18"/>
    <x v="18"/>
    <n v="4"/>
    <s v="FRL"/>
    <x v="1"/>
    <s v="Fraser Late"/>
    <x v="2"/>
    <x v="0"/>
    <x v="0"/>
    <n v="8.89"/>
  </r>
  <r>
    <x v="6"/>
    <x v="18"/>
    <x v="18"/>
    <n v="4"/>
    <s v="FRL"/>
    <x v="1"/>
    <s v="Fraser Late"/>
    <x v="3"/>
    <x v="0"/>
    <x v="0"/>
    <n v="0"/>
  </r>
  <r>
    <x v="0"/>
    <x v="19"/>
    <x v="19"/>
    <n v="4"/>
    <s v="FRL"/>
    <x v="1"/>
    <s v="Fraser Late"/>
    <x v="0"/>
    <x v="0"/>
    <x v="0"/>
    <n v="578.37"/>
  </r>
  <r>
    <x v="0"/>
    <x v="19"/>
    <x v="19"/>
    <n v="4"/>
    <s v="FRL"/>
    <x v="1"/>
    <s v="Fraser Late"/>
    <x v="1"/>
    <x v="0"/>
    <x v="0"/>
    <n v="3321.85"/>
  </r>
  <r>
    <x v="0"/>
    <x v="19"/>
    <x v="19"/>
    <n v="4"/>
    <s v="FRL"/>
    <x v="1"/>
    <s v="Fraser Late"/>
    <x v="2"/>
    <x v="0"/>
    <x v="0"/>
    <n v="1978.21"/>
  </r>
  <r>
    <x v="0"/>
    <x v="19"/>
    <x v="19"/>
    <n v="4"/>
    <s v="FRL"/>
    <x v="1"/>
    <s v="Fraser Late"/>
    <x v="3"/>
    <x v="0"/>
    <x v="0"/>
    <n v="0"/>
  </r>
  <r>
    <x v="1"/>
    <x v="19"/>
    <x v="19"/>
    <n v="4"/>
    <s v="FRL"/>
    <x v="1"/>
    <s v="Fraser Late"/>
    <x v="0"/>
    <x v="0"/>
    <x v="0"/>
    <n v="40.72"/>
  </r>
  <r>
    <x v="1"/>
    <x v="19"/>
    <x v="19"/>
    <n v="4"/>
    <s v="FRL"/>
    <x v="1"/>
    <s v="Fraser Late"/>
    <x v="1"/>
    <x v="0"/>
    <x v="0"/>
    <n v="6638.39"/>
  </r>
  <r>
    <x v="1"/>
    <x v="19"/>
    <x v="19"/>
    <n v="4"/>
    <s v="FRL"/>
    <x v="1"/>
    <s v="Fraser Late"/>
    <x v="2"/>
    <x v="0"/>
    <x v="0"/>
    <n v="223.46"/>
  </r>
  <r>
    <x v="1"/>
    <x v="19"/>
    <x v="19"/>
    <n v="4"/>
    <s v="FRL"/>
    <x v="1"/>
    <s v="Fraser Late"/>
    <x v="3"/>
    <x v="0"/>
    <x v="0"/>
    <n v="0"/>
  </r>
  <r>
    <x v="2"/>
    <x v="19"/>
    <x v="19"/>
    <n v="4"/>
    <s v="FRL"/>
    <x v="1"/>
    <s v="Fraser Late"/>
    <x v="0"/>
    <x v="0"/>
    <x v="0"/>
    <n v="481.99"/>
  </r>
  <r>
    <x v="2"/>
    <x v="19"/>
    <x v="19"/>
    <n v="4"/>
    <s v="FRL"/>
    <x v="1"/>
    <s v="Fraser Late"/>
    <x v="1"/>
    <x v="0"/>
    <x v="0"/>
    <n v="1358.69"/>
  </r>
  <r>
    <x v="2"/>
    <x v="19"/>
    <x v="19"/>
    <n v="4"/>
    <s v="FRL"/>
    <x v="1"/>
    <s v="Fraser Late"/>
    <x v="2"/>
    <x v="0"/>
    <x v="0"/>
    <n v="1281.81"/>
  </r>
  <r>
    <x v="2"/>
    <x v="19"/>
    <x v="19"/>
    <n v="4"/>
    <s v="FRL"/>
    <x v="1"/>
    <s v="Fraser Late"/>
    <x v="3"/>
    <x v="0"/>
    <x v="0"/>
    <n v="0"/>
  </r>
  <r>
    <x v="3"/>
    <x v="19"/>
    <x v="19"/>
    <n v="4"/>
    <s v="FRL"/>
    <x v="1"/>
    <s v="Fraser Late"/>
    <x v="0"/>
    <x v="0"/>
    <x v="0"/>
    <n v="182.92"/>
  </r>
  <r>
    <x v="3"/>
    <x v="19"/>
    <x v="19"/>
    <n v="4"/>
    <s v="FRL"/>
    <x v="1"/>
    <s v="Fraser Late"/>
    <x v="1"/>
    <x v="0"/>
    <x v="0"/>
    <n v="19584.87"/>
  </r>
  <r>
    <x v="3"/>
    <x v="19"/>
    <x v="19"/>
    <n v="4"/>
    <s v="FRL"/>
    <x v="1"/>
    <s v="Fraser Late"/>
    <x v="2"/>
    <x v="0"/>
    <x v="0"/>
    <n v="478.8"/>
  </r>
  <r>
    <x v="3"/>
    <x v="19"/>
    <x v="19"/>
    <n v="4"/>
    <s v="FRL"/>
    <x v="1"/>
    <s v="Fraser Late"/>
    <x v="3"/>
    <x v="0"/>
    <x v="0"/>
    <n v="0"/>
  </r>
  <r>
    <x v="4"/>
    <x v="19"/>
    <x v="19"/>
    <n v="4"/>
    <s v="FRL"/>
    <x v="1"/>
    <s v="Fraser Late"/>
    <x v="0"/>
    <x v="0"/>
    <x v="0"/>
    <n v="155.99"/>
  </r>
  <r>
    <x v="4"/>
    <x v="19"/>
    <x v="19"/>
    <n v="4"/>
    <s v="FRL"/>
    <x v="1"/>
    <s v="Fraser Late"/>
    <x v="1"/>
    <x v="0"/>
    <x v="0"/>
    <n v="5567.36"/>
  </r>
  <r>
    <x v="4"/>
    <x v="19"/>
    <x v="19"/>
    <n v="4"/>
    <s v="FRL"/>
    <x v="1"/>
    <s v="Fraser Late"/>
    <x v="2"/>
    <x v="0"/>
    <x v="0"/>
    <n v="3574.32"/>
  </r>
  <r>
    <x v="4"/>
    <x v="19"/>
    <x v="19"/>
    <n v="4"/>
    <s v="FRL"/>
    <x v="1"/>
    <s v="Fraser Late"/>
    <x v="3"/>
    <x v="0"/>
    <x v="0"/>
    <n v="0"/>
  </r>
  <r>
    <x v="5"/>
    <x v="19"/>
    <x v="19"/>
    <n v="4"/>
    <s v="FRL"/>
    <x v="1"/>
    <s v="Fraser Late"/>
    <x v="0"/>
    <x v="0"/>
    <x v="0"/>
    <n v="525.5"/>
  </r>
  <r>
    <x v="5"/>
    <x v="19"/>
    <x v="19"/>
    <n v="4"/>
    <s v="FRL"/>
    <x v="1"/>
    <s v="Fraser Late"/>
    <x v="1"/>
    <x v="0"/>
    <x v="0"/>
    <n v="7115.11"/>
  </r>
  <r>
    <x v="5"/>
    <x v="19"/>
    <x v="19"/>
    <n v="4"/>
    <s v="FRL"/>
    <x v="1"/>
    <s v="Fraser Late"/>
    <x v="2"/>
    <x v="0"/>
    <x v="0"/>
    <n v="1535.67"/>
  </r>
  <r>
    <x v="5"/>
    <x v="19"/>
    <x v="19"/>
    <n v="4"/>
    <s v="FRL"/>
    <x v="1"/>
    <s v="Fraser Late"/>
    <x v="3"/>
    <x v="0"/>
    <x v="0"/>
    <n v="0"/>
  </r>
  <r>
    <x v="6"/>
    <x v="19"/>
    <x v="19"/>
    <n v="4"/>
    <s v="FRL"/>
    <x v="1"/>
    <s v="Fraser Late"/>
    <x v="0"/>
    <x v="0"/>
    <x v="0"/>
    <n v="329.14"/>
  </r>
  <r>
    <x v="6"/>
    <x v="19"/>
    <x v="19"/>
    <n v="4"/>
    <s v="FRL"/>
    <x v="1"/>
    <s v="Fraser Late"/>
    <x v="1"/>
    <x v="0"/>
    <x v="0"/>
    <n v="10611.27"/>
  </r>
  <r>
    <x v="6"/>
    <x v="19"/>
    <x v="19"/>
    <n v="4"/>
    <s v="FRL"/>
    <x v="1"/>
    <s v="Fraser Late"/>
    <x v="2"/>
    <x v="0"/>
    <x v="0"/>
    <n v="961.86"/>
  </r>
  <r>
    <x v="6"/>
    <x v="19"/>
    <x v="19"/>
    <n v="4"/>
    <s v="FRL"/>
    <x v="1"/>
    <s v="Fraser Late"/>
    <x v="3"/>
    <x v="0"/>
    <x v="0"/>
    <n v="0"/>
  </r>
  <r>
    <x v="0"/>
    <x v="20"/>
    <x v="20"/>
    <n v="4"/>
    <s v="FRL"/>
    <x v="1"/>
    <s v="Fraser Late"/>
    <x v="0"/>
    <x v="0"/>
    <x v="0"/>
    <n v="1057.55"/>
  </r>
  <r>
    <x v="0"/>
    <x v="20"/>
    <x v="20"/>
    <n v="4"/>
    <s v="FRL"/>
    <x v="1"/>
    <s v="Fraser Late"/>
    <x v="1"/>
    <x v="0"/>
    <x v="0"/>
    <n v="165.15"/>
  </r>
  <r>
    <x v="0"/>
    <x v="20"/>
    <x v="20"/>
    <n v="4"/>
    <s v="FRL"/>
    <x v="1"/>
    <s v="Fraser Late"/>
    <x v="2"/>
    <x v="0"/>
    <x v="0"/>
    <n v="0"/>
  </r>
  <r>
    <x v="0"/>
    <x v="20"/>
    <x v="20"/>
    <n v="4"/>
    <s v="FRL"/>
    <x v="1"/>
    <s v="Fraser Late"/>
    <x v="3"/>
    <x v="0"/>
    <x v="0"/>
    <n v="0"/>
  </r>
  <r>
    <x v="1"/>
    <x v="20"/>
    <x v="20"/>
    <n v="4"/>
    <s v="FRL"/>
    <x v="1"/>
    <s v="Fraser Late"/>
    <x v="0"/>
    <x v="0"/>
    <x v="0"/>
    <n v="184.04"/>
  </r>
  <r>
    <x v="1"/>
    <x v="20"/>
    <x v="20"/>
    <n v="4"/>
    <s v="FRL"/>
    <x v="1"/>
    <s v="Fraser Late"/>
    <x v="1"/>
    <x v="0"/>
    <x v="0"/>
    <n v="815.81"/>
  </r>
  <r>
    <x v="1"/>
    <x v="20"/>
    <x v="20"/>
    <n v="4"/>
    <s v="FRL"/>
    <x v="1"/>
    <s v="Fraser Late"/>
    <x v="2"/>
    <x v="0"/>
    <x v="0"/>
    <n v="0"/>
  </r>
  <r>
    <x v="1"/>
    <x v="20"/>
    <x v="20"/>
    <n v="4"/>
    <s v="FRL"/>
    <x v="1"/>
    <s v="Fraser Late"/>
    <x v="3"/>
    <x v="0"/>
    <x v="0"/>
    <n v="0"/>
  </r>
  <r>
    <x v="2"/>
    <x v="20"/>
    <x v="20"/>
    <n v="4"/>
    <s v="FRL"/>
    <x v="1"/>
    <s v="Fraser Late"/>
    <x v="0"/>
    <x v="0"/>
    <x v="0"/>
    <n v="1960.08"/>
  </r>
  <r>
    <x v="2"/>
    <x v="20"/>
    <x v="20"/>
    <n v="4"/>
    <s v="FRL"/>
    <x v="1"/>
    <s v="Fraser Late"/>
    <x v="1"/>
    <x v="0"/>
    <x v="0"/>
    <n v="150.22999999999999"/>
  </r>
  <r>
    <x v="2"/>
    <x v="20"/>
    <x v="20"/>
    <n v="4"/>
    <s v="FRL"/>
    <x v="1"/>
    <s v="Fraser Late"/>
    <x v="2"/>
    <x v="0"/>
    <x v="0"/>
    <n v="0"/>
  </r>
  <r>
    <x v="2"/>
    <x v="20"/>
    <x v="20"/>
    <n v="4"/>
    <s v="FRL"/>
    <x v="1"/>
    <s v="Fraser Late"/>
    <x v="3"/>
    <x v="0"/>
    <x v="0"/>
    <n v="0"/>
  </r>
  <r>
    <x v="3"/>
    <x v="20"/>
    <x v="20"/>
    <n v="4"/>
    <s v="FRL"/>
    <x v="1"/>
    <s v="Fraser Late"/>
    <x v="0"/>
    <x v="0"/>
    <x v="0"/>
    <n v="524.84"/>
  </r>
  <r>
    <x v="3"/>
    <x v="20"/>
    <x v="20"/>
    <n v="4"/>
    <s v="FRL"/>
    <x v="1"/>
    <s v="Fraser Late"/>
    <x v="1"/>
    <x v="0"/>
    <x v="0"/>
    <n v="1527.93"/>
  </r>
  <r>
    <x v="3"/>
    <x v="20"/>
    <x v="20"/>
    <n v="4"/>
    <s v="FRL"/>
    <x v="1"/>
    <s v="Fraser Late"/>
    <x v="2"/>
    <x v="0"/>
    <x v="0"/>
    <n v="0"/>
  </r>
  <r>
    <x v="3"/>
    <x v="20"/>
    <x v="20"/>
    <n v="4"/>
    <s v="FRL"/>
    <x v="1"/>
    <s v="Fraser Late"/>
    <x v="3"/>
    <x v="0"/>
    <x v="0"/>
    <n v="0"/>
  </r>
  <r>
    <x v="4"/>
    <x v="20"/>
    <x v="20"/>
    <n v="4"/>
    <s v="FRL"/>
    <x v="1"/>
    <s v="Fraser Late"/>
    <x v="0"/>
    <x v="0"/>
    <x v="0"/>
    <n v="437.78"/>
  </r>
  <r>
    <x v="4"/>
    <x v="20"/>
    <x v="20"/>
    <n v="4"/>
    <s v="FRL"/>
    <x v="1"/>
    <s v="Fraser Late"/>
    <x v="1"/>
    <x v="0"/>
    <x v="0"/>
    <n v="424.83"/>
  </r>
  <r>
    <x v="4"/>
    <x v="20"/>
    <x v="20"/>
    <n v="4"/>
    <s v="FRL"/>
    <x v="1"/>
    <s v="Fraser Late"/>
    <x v="2"/>
    <x v="0"/>
    <x v="0"/>
    <n v="0"/>
  </r>
  <r>
    <x v="4"/>
    <x v="20"/>
    <x v="20"/>
    <n v="4"/>
    <s v="FRL"/>
    <x v="1"/>
    <s v="Fraser Late"/>
    <x v="3"/>
    <x v="0"/>
    <x v="0"/>
    <n v="0"/>
  </r>
  <r>
    <x v="5"/>
    <x v="20"/>
    <x v="20"/>
    <n v="4"/>
    <s v="FRL"/>
    <x v="1"/>
    <s v="Fraser Late"/>
    <x v="0"/>
    <x v="0"/>
    <x v="0"/>
    <n v="883.16"/>
  </r>
  <r>
    <x v="5"/>
    <x v="20"/>
    <x v="20"/>
    <n v="4"/>
    <s v="FRL"/>
    <x v="1"/>
    <s v="Fraser Late"/>
    <x v="1"/>
    <x v="0"/>
    <x v="0"/>
    <n v="325.13"/>
  </r>
  <r>
    <x v="5"/>
    <x v="20"/>
    <x v="20"/>
    <n v="4"/>
    <s v="FRL"/>
    <x v="1"/>
    <s v="Fraser Late"/>
    <x v="2"/>
    <x v="0"/>
    <x v="0"/>
    <n v="0"/>
  </r>
  <r>
    <x v="5"/>
    <x v="20"/>
    <x v="20"/>
    <n v="4"/>
    <s v="FRL"/>
    <x v="1"/>
    <s v="Fraser Late"/>
    <x v="3"/>
    <x v="0"/>
    <x v="0"/>
    <n v="0"/>
  </r>
  <r>
    <x v="6"/>
    <x v="20"/>
    <x v="20"/>
    <n v="4"/>
    <s v="FRL"/>
    <x v="1"/>
    <s v="Fraser Late"/>
    <x v="0"/>
    <x v="0"/>
    <x v="0"/>
    <n v="753.62"/>
  </r>
  <r>
    <x v="6"/>
    <x v="20"/>
    <x v="20"/>
    <n v="4"/>
    <s v="FRL"/>
    <x v="1"/>
    <s v="Fraser Late"/>
    <x v="1"/>
    <x v="0"/>
    <x v="0"/>
    <n v="660.62"/>
  </r>
  <r>
    <x v="6"/>
    <x v="20"/>
    <x v="20"/>
    <n v="4"/>
    <s v="FRL"/>
    <x v="1"/>
    <s v="Fraser Late"/>
    <x v="2"/>
    <x v="0"/>
    <x v="0"/>
    <n v="0"/>
  </r>
  <r>
    <x v="6"/>
    <x v="20"/>
    <x v="20"/>
    <n v="4"/>
    <s v="FRL"/>
    <x v="1"/>
    <s v="Fraser Late"/>
    <x v="3"/>
    <x v="0"/>
    <x v="0"/>
    <n v="0"/>
  </r>
  <r>
    <x v="0"/>
    <x v="21"/>
    <x v="21"/>
    <n v="4"/>
    <s v="FRL"/>
    <x v="1"/>
    <s v="Fraser Late"/>
    <x v="0"/>
    <x v="0"/>
    <x v="0"/>
    <n v="446.03"/>
  </r>
  <r>
    <x v="0"/>
    <x v="21"/>
    <x v="21"/>
    <n v="4"/>
    <s v="FRL"/>
    <x v="1"/>
    <s v="Fraser Late"/>
    <x v="1"/>
    <x v="0"/>
    <x v="0"/>
    <n v="330.86"/>
  </r>
  <r>
    <x v="0"/>
    <x v="21"/>
    <x v="21"/>
    <n v="4"/>
    <s v="FRL"/>
    <x v="1"/>
    <s v="Fraser Late"/>
    <x v="2"/>
    <x v="0"/>
    <x v="0"/>
    <n v="144.31"/>
  </r>
  <r>
    <x v="0"/>
    <x v="21"/>
    <x v="21"/>
    <n v="4"/>
    <s v="FRL"/>
    <x v="1"/>
    <s v="Fraser Late"/>
    <x v="3"/>
    <x v="0"/>
    <x v="0"/>
    <n v="10.65"/>
  </r>
  <r>
    <x v="1"/>
    <x v="21"/>
    <x v="21"/>
    <n v="4"/>
    <s v="FRL"/>
    <x v="1"/>
    <s v="Fraser Late"/>
    <x v="0"/>
    <x v="0"/>
    <x v="0"/>
    <n v="86.1"/>
  </r>
  <r>
    <x v="1"/>
    <x v="21"/>
    <x v="21"/>
    <n v="4"/>
    <s v="FRL"/>
    <x v="1"/>
    <s v="Fraser Late"/>
    <x v="1"/>
    <x v="0"/>
    <x v="0"/>
    <n v="1813"/>
  </r>
  <r>
    <x v="1"/>
    <x v="21"/>
    <x v="21"/>
    <n v="4"/>
    <s v="FRL"/>
    <x v="1"/>
    <s v="Fraser Late"/>
    <x v="2"/>
    <x v="0"/>
    <x v="0"/>
    <n v="44.7"/>
  </r>
  <r>
    <x v="1"/>
    <x v="21"/>
    <x v="21"/>
    <n v="4"/>
    <s v="FRL"/>
    <x v="1"/>
    <s v="Fraser Late"/>
    <x v="3"/>
    <x v="0"/>
    <x v="0"/>
    <n v="8.8000000000000007"/>
  </r>
  <r>
    <x v="2"/>
    <x v="21"/>
    <x v="21"/>
    <n v="4"/>
    <s v="FRL"/>
    <x v="1"/>
    <s v="Fraser Late"/>
    <x v="0"/>
    <x v="0"/>
    <x v="0"/>
    <n v="675.79"/>
  </r>
  <r>
    <x v="2"/>
    <x v="21"/>
    <x v="21"/>
    <n v="4"/>
    <s v="FRL"/>
    <x v="1"/>
    <s v="Fraser Late"/>
    <x v="1"/>
    <x v="0"/>
    <x v="0"/>
    <n v="246.03"/>
  </r>
  <r>
    <x v="2"/>
    <x v="21"/>
    <x v="21"/>
    <n v="4"/>
    <s v="FRL"/>
    <x v="1"/>
    <s v="Fraser Late"/>
    <x v="2"/>
    <x v="0"/>
    <x v="0"/>
    <n v="170.01"/>
  </r>
  <r>
    <x v="2"/>
    <x v="21"/>
    <x v="21"/>
    <n v="4"/>
    <s v="FRL"/>
    <x v="1"/>
    <s v="Fraser Late"/>
    <x v="3"/>
    <x v="0"/>
    <x v="0"/>
    <n v="3.77"/>
  </r>
  <r>
    <x v="3"/>
    <x v="21"/>
    <x v="21"/>
    <n v="4"/>
    <s v="FRL"/>
    <x v="1"/>
    <s v="Fraser Late"/>
    <x v="0"/>
    <x v="0"/>
    <x v="0"/>
    <n v="365.3"/>
  </r>
  <r>
    <x v="3"/>
    <x v="21"/>
    <x v="21"/>
    <n v="4"/>
    <s v="FRL"/>
    <x v="1"/>
    <s v="Fraser Late"/>
    <x v="1"/>
    <x v="0"/>
    <x v="0"/>
    <n v="5051.47"/>
  </r>
  <r>
    <x v="3"/>
    <x v="21"/>
    <x v="21"/>
    <n v="4"/>
    <s v="FRL"/>
    <x v="1"/>
    <s v="Fraser Late"/>
    <x v="2"/>
    <x v="0"/>
    <x v="0"/>
    <n v="90.45"/>
  </r>
  <r>
    <x v="3"/>
    <x v="21"/>
    <x v="21"/>
    <n v="4"/>
    <s v="FRL"/>
    <x v="1"/>
    <s v="Fraser Late"/>
    <x v="3"/>
    <x v="0"/>
    <x v="0"/>
    <n v="59.63"/>
  </r>
  <r>
    <x v="4"/>
    <x v="21"/>
    <x v="21"/>
    <n v="4"/>
    <s v="FRL"/>
    <x v="1"/>
    <s v="Fraser Late"/>
    <x v="0"/>
    <x v="0"/>
    <x v="0"/>
    <n v="287.43"/>
  </r>
  <r>
    <x v="4"/>
    <x v="21"/>
    <x v="21"/>
    <n v="4"/>
    <s v="FRL"/>
    <x v="1"/>
    <s v="Fraser Late"/>
    <x v="1"/>
    <x v="0"/>
    <x v="0"/>
    <n v="1324.9"/>
  </r>
  <r>
    <x v="4"/>
    <x v="21"/>
    <x v="21"/>
    <n v="4"/>
    <s v="FRL"/>
    <x v="1"/>
    <s v="Fraser Late"/>
    <x v="2"/>
    <x v="0"/>
    <x v="0"/>
    <n v="623.01"/>
  </r>
  <r>
    <x v="4"/>
    <x v="21"/>
    <x v="21"/>
    <n v="4"/>
    <s v="FRL"/>
    <x v="1"/>
    <s v="Fraser Late"/>
    <x v="3"/>
    <x v="0"/>
    <x v="0"/>
    <n v="4.05"/>
  </r>
  <r>
    <x v="5"/>
    <x v="21"/>
    <x v="21"/>
    <n v="4"/>
    <s v="FRL"/>
    <x v="1"/>
    <s v="Fraser Late"/>
    <x v="0"/>
    <x v="0"/>
    <x v="0"/>
    <n v="699.23"/>
  </r>
  <r>
    <x v="5"/>
    <x v="21"/>
    <x v="21"/>
    <n v="4"/>
    <s v="FRL"/>
    <x v="1"/>
    <s v="Fraser Late"/>
    <x v="1"/>
    <x v="0"/>
    <x v="0"/>
    <n v="1222.74"/>
  </r>
  <r>
    <x v="5"/>
    <x v="21"/>
    <x v="21"/>
    <n v="4"/>
    <s v="FRL"/>
    <x v="1"/>
    <s v="Fraser Late"/>
    <x v="2"/>
    <x v="0"/>
    <x v="0"/>
    <n v="193.29"/>
  </r>
  <r>
    <x v="5"/>
    <x v="21"/>
    <x v="21"/>
    <n v="4"/>
    <s v="FRL"/>
    <x v="1"/>
    <s v="Fraser Late"/>
    <x v="3"/>
    <x v="0"/>
    <x v="0"/>
    <n v="34.770000000000003"/>
  </r>
  <r>
    <x v="6"/>
    <x v="21"/>
    <x v="21"/>
    <n v="4"/>
    <s v="FRL"/>
    <x v="1"/>
    <s v="Fraser Late"/>
    <x v="0"/>
    <x v="0"/>
    <x v="0"/>
    <n v="347.19"/>
  </r>
  <r>
    <x v="6"/>
    <x v="21"/>
    <x v="21"/>
    <n v="4"/>
    <s v="FRL"/>
    <x v="1"/>
    <s v="Fraser Late"/>
    <x v="1"/>
    <x v="0"/>
    <x v="0"/>
    <n v="1445.64"/>
  </r>
  <r>
    <x v="6"/>
    <x v="21"/>
    <x v="21"/>
    <n v="4"/>
    <s v="FRL"/>
    <x v="1"/>
    <s v="Fraser Late"/>
    <x v="2"/>
    <x v="0"/>
    <x v="0"/>
    <n v="95.98"/>
  </r>
  <r>
    <x v="6"/>
    <x v="21"/>
    <x v="21"/>
    <n v="4"/>
    <s v="FRL"/>
    <x v="1"/>
    <s v="Fraser Late"/>
    <x v="3"/>
    <x v="0"/>
    <x v="0"/>
    <n v="5.51"/>
  </r>
  <r>
    <x v="0"/>
    <x v="22"/>
    <x v="22"/>
    <n v="4"/>
    <s v="FRL"/>
    <x v="1"/>
    <s v="Fraser Late"/>
    <x v="0"/>
    <x v="0"/>
    <x v="0"/>
    <n v="183.74"/>
  </r>
  <r>
    <x v="0"/>
    <x v="22"/>
    <x v="22"/>
    <n v="4"/>
    <s v="FRL"/>
    <x v="1"/>
    <s v="Fraser Late"/>
    <x v="1"/>
    <x v="0"/>
    <x v="0"/>
    <n v="40.65"/>
  </r>
  <r>
    <x v="0"/>
    <x v="22"/>
    <x v="22"/>
    <n v="4"/>
    <s v="FRL"/>
    <x v="1"/>
    <s v="Fraser Late"/>
    <x v="2"/>
    <x v="0"/>
    <x v="0"/>
    <n v="0"/>
  </r>
  <r>
    <x v="0"/>
    <x v="22"/>
    <x v="22"/>
    <n v="4"/>
    <s v="FRL"/>
    <x v="1"/>
    <s v="Fraser Late"/>
    <x v="3"/>
    <x v="0"/>
    <x v="0"/>
    <n v="0"/>
  </r>
  <r>
    <x v="1"/>
    <x v="22"/>
    <x v="22"/>
    <n v="4"/>
    <s v="FRL"/>
    <x v="1"/>
    <s v="Fraser Late"/>
    <x v="0"/>
    <x v="0"/>
    <x v="0"/>
    <n v="15.95"/>
  </r>
  <r>
    <x v="1"/>
    <x v="22"/>
    <x v="22"/>
    <n v="4"/>
    <s v="FRL"/>
    <x v="1"/>
    <s v="Fraser Late"/>
    <x v="1"/>
    <x v="0"/>
    <x v="0"/>
    <n v="100.13"/>
  </r>
  <r>
    <x v="1"/>
    <x v="22"/>
    <x v="22"/>
    <n v="4"/>
    <s v="FRL"/>
    <x v="1"/>
    <s v="Fraser Late"/>
    <x v="2"/>
    <x v="0"/>
    <x v="0"/>
    <n v="0"/>
  </r>
  <r>
    <x v="1"/>
    <x v="22"/>
    <x v="22"/>
    <n v="4"/>
    <s v="FRL"/>
    <x v="1"/>
    <s v="Fraser Late"/>
    <x v="3"/>
    <x v="0"/>
    <x v="0"/>
    <n v="0"/>
  </r>
  <r>
    <x v="2"/>
    <x v="22"/>
    <x v="22"/>
    <n v="4"/>
    <s v="FRL"/>
    <x v="1"/>
    <s v="Fraser Late"/>
    <x v="0"/>
    <x v="0"/>
    <x v="0"/>
    <n v="221.91"/>
  </r>
  <r>
    <x v="2"/>
    <x v="22"/>
    <x v="22"/>
    <n v="4"/>
    <s v="FRL"/>
    <x v="1"/>
    <s v="Fraser Late"/>
    <x v="1"/>
    <x v="0"/>
    <x v="0"/>
    <n v="24.1"/>
  </r>
  <r>
    <x v="2"/>
    <x v="22"/>
    <x v="22"/>
    <n v="4"/>
    <s v="FRL"/>
    <x v="1"/>
    <s v="Fraser Late"/>
    <x v="2"/>
    <x v="0"/>
    <x v="0"/>
    <n v="0"/>
  </r>
  <r>
    <x v="2"/>
    <x v="22"/>
    <x v="22"/>
    <n v="4"/>
    <s v="FRL"/>
    <x v="1"/>
    <s v="Fraser Late"/>
    <x v="3"/>
    <x v="0"/>
    <x v="0"/>
    <n v="0"/>
  </r>
  <r>
    <x v="3"/>
    <x v="22"/>
    <x v="22"/>
    <n v="4"/>
    <s v="FRL"/>
    <x v="1"/>
    <s v="Fraser Late"/>
    <x v="0"/>
    <x v="0"/>
    <x v="0"/>
    <n v="17.190000000000001"/>
  </r>
  <r>
    <x v="3"/>
    <x v="22"/>
    <x v="22"/>
    <n v="4"/>
    <s v="FRL"/>
    <x v="1"/>
    <s v="Fraser Late"/>
    <x v="1"/>
    <x v="0"/>
    <x v="0"/>
    <n v="70.91"/>
  </r>
  <r>
    <x v="3"/>
    <x v="22"/>
    <x v="22"/>
    <n v="4"/>
    <s v="FRL"/>
    <x v="1"/>
    <s v="Fraser Late"/>
    <x v="2"/>
    <x v="0"/>
    <x v="0"/>
    <n v="0"/>
  </r>
  <r>
    <x v="3"/>
    <x v="22"/>
    <x v="22"/>
    <n v="4"/>
    <s v="FRL"/>
    <x v="1"/>
    <s v="Fraser Late"/>
    <x v="3"/>
    <x v="0"/>
    <x v="0"/>
    <n v="0"/>
  </r>
  <r>
    <x v="4"/>
    <x v="22"/>
    <x v="22"/>
    <n v="4"/>
    <s v="FRL"/>
    <x v="1"/>
    <s v="Fraser Late"/>
    <x v="0"/>
    <x v="0"/>
    <x v="0"/>
    <n v="68.400000000000006"/>
  </r>
  <r>
    <x v="4"/>
    <x v="22"/>
    <x v="22"/>
    <n v="4"/>
    <s v="FRL"/>
    <x v="1"/>
    <s v="Fraser Late"/>
    <x v="1"/>
    <x v="0"/>
    <x v="0"/>
    <n v="94.03"/>
  </r>
  <r>
    <x v="4"/>
    <x v="22"/>
    <x v="22"/>
    <n v="4"/>
    <s v="FRL"/>
    <x v="1"/>
    <s v="Fraser Late"/>
    <x v="2"/>
    <x v="0"/>
    <x v="0"/>
    <n v="0"/>
  </r>
  <r>
    <x v="4"/>
    <x v="22"/>
    <x v="22"/>
    <n v="4"/>
    <s v="FRL"/>
    <x v="1"/>
    <s v="Fraser Late"/>
    <x v="3"/>
    <x v="0"/>
    <x v="0"/>
    <n v="0"/>
  </r>
  <r>
    <x v="5"/>
    <x v="22"/>
    <x v="22"/>
    <n v="4"/>
    <s v="FRL"/>
    <x v="1"/>
    <s v="Fraser Late"/>
    <x v="0"/>
    <x v="0"/>
    <x v="0"/>
    <n v="63.51"/>
  </r>
  <r>
    <x v="5"/>
    <x v="22"/>
    <x v="22"/>
    <n v="4"/>
    <s v="FRL"/>
    <x v="1"/>
    <s v="Fraser Late"/>
    <x v="1"/>
    <x v="0"/>
    <x v="0"/>
    <n v="33.119999999999997"/>
  </r>
  <r>
    <x v="5"/>
    <x v="22"/>
    <x v="22"/>
    <n v="4"/>
    <s v="FRL"/>
    <x v="1"/>
    <s v="Fraser Late"/>
    <x v="2"/>
    <x v="0"/>
    <x v="0"/>
    <n v="0"/>
  </r>
  <r>
    <x v="5"/>
    <x v="22"/>
    <x v="22"/>
    <n v="4"/>
    <s v="FRL"/>
    <x v="1"/>
    <s v="Fraser Late"/>
    <x v="3"/>
    <x v="0"/>
    <x v="0"/>
    <n v="0"/>
  </r>
  <r>
    <x v="6"/>
    <x v="22"/>
    <x v="22"/>
    <n v="4"/>
    <s v="FRL"/>
    <x v="1"/>
    <s v="Fraser Late"/>
    <x v="0"/>
    <x v="0"/>
    <x v="0"/>
    <n v="118.45"/>
  </r>
  <r>
    <x v="6"/>
    <x v="22"/>
    <x v="22"/>
    <n v="4"/>
    <s v="FRL"/>
    <x v="1"/>
    <s v="Fraser Late"/>
    <x v="1"/>
    <x v="0"/>
    <x v="0"/>
    <n v="147.09"/>
  </r>
  <r>
    <x v="6"/>
    <x v="22"/>
    <x v="22"/>
    <n v="4"/>
    <s v="FRL"/>
    <x v="1"/>
    <s v="Fraser Late"/>
    <x v="2"/>
    <x v="0"/>
    <x v="0"/>
    <n v="0"/>
  </r>
  <r>
    <x v="6"/>
    <x v="22"/>
    <x v="22"/>
    <n v="4"/>
    <s v="FRL"/>
    <x v="1"/>
    <s v="Fraser Late"/>
    <x v="3"/>
    <x v="0"/>
    <x v="0"/>
    <n v="0"/>
  </r>
  <r>
    <x v="0"/>
    <x v="23"/>
    <x v="23"/>
    <n v="4"/>
    <s v="FRL"/>
    <x v="1"/>
    <s v="Fraser Late"/>
    <x v="0"/>
    <x v="0"/>
    <x v="0"/>
    <n v="0"/>
  </r>
  <r>
    <x v="0"/>
    <x v="23"/>
    <x v="23"/>
    <n v="4"/>
    <s v="FRL"/>
    <x v="1"/>
    <s v="Fraser Late"/>
    <x v="1"/>
    <x v="0"/>
    <x v="0"/>
    <n v="761.68"/>
  </r>
  <r>
    <x v="0"/>
    <x v="23"/>
    <x v="23"/>
    <n v="4"/>
    <s v="FRL"/>
    <x v="1"/>
    <s v="Fraser Late"/>
    <x v="2"/>
    <x v="0"/>
    <x v="0"/>
    <n v="1493.45"/>
  </r>
  <r>
    <x v="0"/>
    <x v="23"/>
    <x v="23"/>
    <n v="4"/>
    <s v="FRL"/>
    <x v="1"/>
    <s v="Fraser Late"/>
    <x v="3"/>
    <x v="0"/>
    <x v="0"/>
    <n v="1.75"/>
  </r>
  <r>
    <x v="1"/>
    <x v="23"/>
    <x v="23"/>
    <n v="4"/>
    <s v="FRL"/>
    <x v="1"/>
    <s v="Fraser Late"/>
    <x v="0"/>
    <x v="0"/>
    <x v="0"/>
    <n v="0"/>
  </r>
  <r>
    <x v="1"/>
    <x v="23"/>
    <x v="23"/>
    <n v="4"/>
    <s v="FRL"/>
    <x v="1"/>
    <s v="Fraser Late"/>
    <x v="1"/>
    <x v="0"/>
    <x v="0"/>
    <n v="3289.39"/>
  </r>
  <r>
    <x v="1"/>
    <x v="23"/>
    <x v="23"/>
    <n v="4"/>
    <s v="FRL"/>
    <x v="1"/>
    <s v="Fraser Late"/>
    <x v="2"/>
    <x v="0"/>
    <x v="0"/>
    <n v="364.57"/>
  </r>
  <r>
    <x v="1"/>
    <x v="23"/>
    <x v="23"/>
    <n v="4"/>
    <s v="FRL"/>
    <x v="1"/>
    <s v="Fraser Late"/>
    <x v="3"/>
    <x v="0"/>
    <x v="0"/>
    <n v="1.1399999999999999"/>
  </r>
  <r>
    <x v="2"/>
    <x v="23"/>
    <x v="23"/>
    <n v="4"/>
    <s v="FRL"/>
    <x v="1"/>
    <s v="Fraser Late"/>
    <x v="0"/>
    <x v="0"/>
    <x v="0"/>
    <n v="0"/>
  </r>
  <r>
    <x v="2"/>
    <x v="23"/>
    <x v="23"/>
    <n v="4"/>
    <s v="FRL"/>
    <x v="1"/>
    <s v="Fraser Late"/>
    <x v="1"/>
    <x v="0"/>
    <x v="0"/>
    <n v="846.23"/>
  </r>
  <r>
    <x v="2"/>
    <x v="23"/>
    <x v="23"/>
    <n v="4"/>
    <s v="FRL"/>
    <x v="1"/>
    <s v="Fraser Late"/>
    <x v="2"/>
    <x v="0"/>
    <x v="0"/>
    <n v="2628.55"/>
  </r>
  <r>
    <x v="2"/>
    <x v="23"/>
    <x v="23"/>
    <n v="4"/>
    <s v="FRL"/>
    <x v="1"/>
    <s v="Fraser Late"/>
    <x v="3"/>
    <x v="0"/>
    <x v="0"/>
    <n v="0.92"/>
  </r>
  <r>
    <x v="3"/>
    <x v="23"/>
    <x v="23"/>
    <n v="4"/>
    <s v="FRL"/>
    <x v="1"/>
    <s v="Fraser Late"/>
    <x v="0"/>
    <x v="0"/>
    <x v="0"/>
    <n v="0"/>
  </r>
  <r>
    <x v="3"/>
    <x v="23"/>
    <x v="23"/>
    <n v="4"/>
    <s v="FRL"/>
    <x v="1"/>
    <s v="Fraser Late"/>
    <x v="1"/>
    <x v="0"/>
    <x v="0"/>
    <n v="4806.22"/>
  </r>
  <r>
    <x v="3"/>
    <x v="23"/>
    <x v="23"/>
    <n v="4"/>
    <s v="FRL"/>
    <x v="1"/>
    <s v="Fraser Late"/>
    <x v="2"/>
    <x v="0"/>
    <x v="0"/>
    <n v="386.86"/>
  </r>
  <r>
    <x v="3"/>
    <x v="23"/>
    <x v="23"/>
    <n v="4"/>
    <s v="FRL"/>
    <x v="1"/>
    <s v="Fraser Late"/>
    <x v="3"/>
    <x v="0"/>
    <x v="0"/>
    <n v="4.05"/>
  </r>
  <r>
    <x v="4"/>
    <x v="23"/>
    <x v="23"/>
    <n v="4"/>
    <s v="FRL"/>
    <x v="1"/>
    <s v="Fraser Late"/>
    <x v="0"/>
    <x v="0"/>
    <x v="0"/>
    <n v="0"/>
  </r>
  <r>
    <x v="4"/>
    <x v="23"/>
    <x v="23"/>
    <n v="4"/>
    <s v="FRL"/>
    <x v="1"/>
    <s v="Fraser Late"/>
    <x v="1"/>
    <x v="0"/>
    <x v="0"/>
    <n v="1969.38"/>
  </r>
  <r>
    <x v="4"/>
    <x v="23"/>
    <x v="23"/>
    <n v="4"/>
    <s v="FRL"/>
    <x v="1"/>
    <s v="Fraser Late"/>
    <x v="2"/>
    <x v="0"/>
    <x v="0"/>
    <n v="4162.8999999999996"/>
  </r>
  <r>
    <x v="4"/>
    <x v="23"/>
    <x v="23"/>
    <n v="4"/>
    <s v="FRL"/>
    <x v="1"/>
    <s v="Fraser Late"/>
    <x v="3"/>
    <x v="0"/>
    <x v="0"/>
    <n v="0.43"/>
  </r>
  <r>
    <x v="5"/>
    <x v="23"/>
    <x v="23"/>
    <n v="4"/>
    <s v="FRL"/>
    <x v="1"/>
    <s v="Fraser Late"/>
    <x v="0"/>
    <x v="0"/>
    <x v="0"/>
    <n v="0"/>
  </r>
  <r>
    <x v="5"/>
    <x v="23"/>
    <x v="23"/>
    <n v="4"/>
    <s v="FRL"/>
    <x v="1"/>
    <s v="Fraser Late"/>
    <x v="1"/>
    <x v="0"/>
    <x v="0"/>
    <n v="1370.69"/>
  </r>
  <r>
    <x v="5"/>
    <x v="23"/>
    <x v="23"/>
    <n v="4"/>
    <s v="FRL"/>
    <x v="1"/>
    <s v="Fraser Late"/>
    <x v="2"/>
    <x v="0"/>
    <x v="0"/>
    <n v="974.05"/>
  </r>
  <r>
    <x v="5"/>
    <x v="23"/>
    <x v="23"/>
    <n v="4"/>
    <s v="FRL"/>
    <x v="1"/>
    <s v="Fraser Late"/>
    <x v="3"/>
    <x v="0"/>
    <x v="0"/>
    <n v="2.78"/>
  </r>
  <r>
    <x v="6"/>
    <x v="23"/>
    <x v="23"/>
    <n v="4"/>
    <s v="FRL"/>
    <x v="1"/>
    <s v="Fraser Late"/>
    <x v="0"/>
    <x v="0"/>
    <x v="0"/>
    <n v="0"/>
  </r>
  <r>
    <x v="6"/>
    <x v="23"/>
    <x v="23"/>
    <n v="4"/>
    <s v="FRL"/>
    <x v="1"/>
    <s v="Fraser Late"/>
    <x v="1"/>
    <x v="0"/>
    <x v="0"/>
    <n v="1569.27"/>
  </r>
  <r>
    <x v="6"/>
    <x v="23"/>
    <x v="23"/>
    <n v="4"/>
    <s v="FRL"/>
    <x v="1"/>
    <s v="Fraser Late"/>
    <x v="2"/>
    <x v="0"/>
    <x v="0"/>
    <n v="468.35"/>
  </r>
  <r>
    <x v="6"/>
    <x v="23"/>
    <x v="23"/>
    <n v="4"/>
    <s v="FRL"/>
    <x v="1"/>
    <s v="Fraser Late"/>
    <x v="3"/>
    <x v="0"/>
    <x v="0"/>
    <n v="0.43"/>
  </r>
  <r>
    <x v="0"/>
    <x v="24"/>
    <x v="24"/>
    <n v="4"/>
    <s v="FRL"/>
    <x v="1"/>
    <s v="Fraser Late"/>
    <x v="0"/>
    <x v="0"/>
    <x v="0"/>
    <n v="0"/>
  </r>
  <r>
    <x v="0"/>
    <x v="24"/>
    <x v="24"/>
    <n v="4"/>
    <s v="FRL"/>
    <x v="1"/>
    <s v="Fraser Late"/>
    <x v="1"/>
    <x v="0"/>
    <x v="0"/>
    <n v="4764.0200000000004"/>
  </r>
  <r>
    <x v="0"/>
    <x v="24"/>
    <x v="24"/>
    <n v="4"/>
    <s v="FRL"/>
    <x v="1"/>
    <s v="Fraser Late"/>
    <x v="2"/>
    <x v="0"/>
    <x v="0"/>
    <n v="6684.82"/>
  </r>
  <r>
    <x v="0"/>
    <x v="24"/>
    <x v="24"/>
    <n v="4"/>
    <s v="FRL"/>
    <x v="1"/>
    <s v="Fraser Late"/>
    <x v="3"/>
    <x v="0"/>
    <x v="0"/>
    <n v="7.49"/>
  </r>
  <r>
    <x v="1"/>
    <x v="24"/>
    <x v="24"/>
    <n v="4"/>
    <s v="FRL"/>
    <x v="1"/>
    <s v="Fraser Late"/>
    <x v="0"/>
    <x v="0"/>
    <x v="0"/>
    <n v="0"/>
  </r>
  <r>
    <x v="1"/>
    <x v="24"/>
    <x v="24"/>
    <n v="4"/>
    <s v="FRL"/>
    <x v="1"/>
    <s v="Fraser Late"/>
    <x v="1"/>
    <x v="0"/>
    <x v="0"/>
    <n v="29748.23"/>
  </r>
  <r>
    <x v="1"/>
    <x v="24"/>
    <x v="24"/>
    <n v="4"/>
    <s v="FRL"/>
    <x v="1"/>
    <s v="Fraser Late"/>
    <x v="2"/>
    <x v="0"/>
    <x v="0"/>
    <n v="2359.56"/>
  </r>
  <r>
    <x v="1"/>
    <x v="24"/>
    <x v="24"/>
    <n v="4"/>
    <s v="FRL"/>
    <x v="1"/>
    <s v="Fraser Late"/>
    <x v="3"/>
    <x v="0"/>
    <x v="0"/>
    <n v="7.05"/>
  </r>
  <r>
    <x v="2"/>
    <x v="24"/>
    <x v="24"/>
    <n v="4"/>
    <s v="FRL"/>
    <x v="1"/>
    <s v="Fraser Late"/>
    <x v="0"/>
    <x v="0"/>
    <x v="0"/>
    <n v="0"/>
  </r>
  <r>
    <x v="2"/>
    <x v="24"/>
    <x v="24"/>
    <n v="4"/>
    <s v="FRL"/>
    <x v="1"/>
    <s v="Fraser Late"/>
    <x v="1"/>
    <x v="0"/>
    <x v="0"/>
    <n v="4716.13"/>
  </r>
  <r>
    <x v="2"/>
    <x v="24"/>
    <x v="24"/>
    <n v="4"/>
    <s v="FRL"/>
    <x v="1"/>
    <s v="Fraser Late"/>
    <x v="2"/>
    <x v="0"/>
    <x v="0"/>
    <n v="10483.73"/>
  </r>
  <r>
    <x v="2"/>
    <x v="24"/>
    <x v="24"/>
    <n v="4"/>
    <s v="FRL"/>
    <x v="1"/>
    <s v="Fraser Late"/>
    <x v="3"/>
    <x v="0"/>
    <x v="0"/>
    <n v="3.53"/>
  </r>
  <r>
    <x v="3"/>
    <x v="24"/>
    <x v="24"/>
    <n v="4"/>
    <s v="FRL"/>
    <x v="1"/>
    <s v="Fraser Late"/>
    <x v="0"/>
    <x v="0"/>
    <x v="0"/>
    <n v="0"/>
  </r>
  <r>
    <x v="3"/>
    <x v="24"/>
    <x v="24"/>
    <n v="4"/>
    <s v="FRL"/>
    <x v="1"/>
    <s v="Fraser Late"/>
    <x v="1"/>
    <x v="0"/>
    <x v="0"/>
    <n v="35480.25"/>
  </r>
  <r>
    <x v="3"/>
    <x v="24"/>
    <x v="24"/>
    <n v="4"/>
    <s v="FRL"/>
    <x v="1"/>
    <s v="Fraser Late"/>
    <x v="2"/>
    <x v="0"/>
    <x v="0"/>
    <n v="2043.82"/>
  </r>
  <r>
    <x v="3"/>
    <x v="24"/>
    <x v="24"/>
    <n v="4"/>
    <s v="FRL"/>
    <x v="1"/>
    <s v="Fraser Late"/>
    <x v="3"/>
    <x v="0"/>
    <x v="0"/>
    <n v="20.46"/>
  </r>
  <r>
    <x v="4"/>
    <x v="24"/>
    <x v="24"/>
    <n v="4"/>
    <s v="FRL"/>
    <x v="1"/>
    <s v="Fraser Late"/>
    <x v="0"/>
    <x v="0"/>
    <x v="0"/>
    <n v="0"/>
  </r>
  <r>
    <x v="4"/>
    <x v="24"/>
    <x v="24"/>
    <n v="4"/>
    <s v="FRL"/>
    <x v="1"/>
    <s v="Fraser Late"/>
    <x v="1"/>
    <x v="0"/>
    <x v="0"/>
    <n v="14235.47"/>
  </r>
  <r>
    <x v="4"/>
    <x v="24"/>
    <x v="24"/>
    <n v="4"/>
    <s v="FRL"/>
    <x v="1"/>
    <s v="Fraser Late"/>
    <x v="2"/>
    <x v="0"/>
    <x v="0"/>
    <n v="21534.799999999999"/>
  </r>
  <r>
    <x v="4"/>
    <x v="24"/>
    <x v="24"/>
    <n v="4"/>
    <s v="FRL"/>
    <x v="1"/>
    <s v="Fraser Late"/>
    <x v="3"/>
    <x v="0"/>
    <x v="0"/>
    <n v="2.12"/>
  </r>
  <r>
    <x v="5"/>
    <x v="24"/>
    <x v="24"/>
    <n v="4"/>
    <s v="FRL"/>
    <x v="1"/>
    <s v="Fraser Late"/>
    <x v="0"/>
    <x v="0"/>
    <x v="0"/>
    <n v="0"/>
  </r>
  <r>
    <x v="5"/>
    <x v="24"/>
    <x v="24"/>
    <n v="4"/>
    <s v="FRL"/>
    <x v="1"/>
    <s v="Fraser Late"/>
    <x v="1"/>
    <x v="0"/>
    <x v="0"/>
    <n v="7070.47"/>
  </r>
  <r>
    <x v="5"/>
    <x v="24"/>
    <x v="24"/>
    <n v="4"/>
    <s v="FRL"/>
    <x v="1"/>
    <s v="Fraser Late"/>
    <x v="2"/>
    <x v="0"/>
    <x v="0"/>
    <n v="3595.75"/>
  </r>
  <r>
    <x v="5"/>
    <x v="24"/>
    <x v="24"/>
    <n v="4"/>
    <s v="FRL"/>
    <x v="1"/>
    <s v="Fraser Late"/>
    <x v="3"/>
    <x v="0"/>
    <x v="0"/>
    <n v="9.82"/>
  </r>
  <r>
    <x v="6"/>
    <x v="24"/>
    <x v="24"/>
    <n v="4"/>
    <s v="FRL"/>
    <x v="1"/>
    <s v="Fraser Late"/>
    <x v="0"/>
    <x v="0"/>
    <x v="0"/>
    <n v="0"/>
  </r>
  <r>
    <x v="6"/>
    <x v="24"/>
    <x v="24"/>
    <n v="4"/>
    <s v="FRL"/>
    <x v="1"/>
    <s v="Fraser Late"/>
    <x v="1"/>
    <x v="0"/>
    <x v="0"/>
    <n v="8795.92"/>
  </r>
  <r>
    <x v="6"/>
    <x v="24"/>
    <x v="24"/>
    <n v="4"/>
    <s v="FRL"/>
    <x v="1"/>
    <s v="Fraser Late"/>
    <x v="2"/>
    <x v="0"/>
    <x v="0"/>
    <n v="1878.68"/>
  </r>
  <r>
    <x v="6"/>
    <x v="24"/>
    <x v="24"/>
    <n v="4"/>
    <s v="FRL"/>
    <x v="1"/>
    <s v="Fraser Late"/>
    <x v="3"/>
    <x v="0"/>
    <x v="0"/>
    <n v="1.64"/>
  </r>
  <r>
    <x v="0"/>
    <x v="0"/>
    <x v="0"/>
    <n v="9"/>
    <s v="GSH"/>
    <x v="1"/>
    <s v="Georgia St. Lwr Hat"/>
    <x v="0"/>
    <x v="0"/>
    <x v="0"/>
    <n v="0"/>
  </r>
  <r>
    <x v="0"/>
    <x v="0"/>
    <x v="0"/>
    <n v="9"/>
    <s v="GSH"/>
    <x v="1"/>
    <s v="Georgia St. Lwr Hat"/>
    <x v="1"/>
    <x v="0"/>
    <x v="0"/>
    <n v="3.66"/>
  </r>
  <r>
    <x v="0"/>
    <x v="0"/>
    <x v="0"/>
    <n v="9"/>
    <s v="GSH"/>
    <x v="1"/>
    <s v="Georgia St. Lwr Hat"/>
    <x v="2"/>
    <x v="0"/>
    <x v="0"/>
    <n v="394.5"/>
  </r>
  <r>
    <x v="0"/>
    <x v="0"/>
    <x v="0"/>
    <n v="9"/>
    <s v="GSH"/>
    <x v="1"/>
    <s v="Georgia St. Lwr Hat"/>
    <x v="3"/>
    <x v="0"/>
    <x v="0"/>
    <n v="10.94"/>
  </r>
  <r>
    <x v="1"/>
    <x v="0"/>
    <x v="0"/>
    <n v="9"/>
    <s v="GSH"/>
    <x v="1"/>
    <s v="Georgia St. Lwr Hat"/>
    <x v="0"/>
    <x v="0"/>
    <x v="0"/>
    <n v="0"/>
  </r>
  <r>
    <x v="1"/>
    <x v="0"/>
    <x v="0"/>
    <n v="9"/>
    <s v="GSH"/>
    <x v="1"/>
    <s v="Georgia St. Lwr Hat"/>
    <x v="1"/>
    <x v="0"/>
    <x v="0"/>
    <n v="12.08"/>
  </r>
  <r>
    <x v="1"/>
    <x v="0"/>
    <x v="0"/>
    <n v="9"/>
    <s v="GSH"/>
    <x v="1"/>
    <s v="Georgia St. Lwr Hat"/>
    <x v="2"/>
    <x v="0"/>
    <x v="0"/>
    <n v="33.950000000000003"/>
  </r>
  <r>
    <x v="1"/>
    <x v="0"/>
    <x v="0"/>
    <n v="9"/>
    <s v="GSH"/>
    <x v="1"/>
    <s v="Georgia St. Lwr Hat"/>
    <x v="3"/>
    <x v="0"/>
    <x v="0"/>
    <n v="49.08"/>
  </r>
  <r>
    <x v="2"/>
    <x v="0"/>
    <x v="0"/>
    <n v="9"/>
    <s v="GSH"/>
    <x v="1"/>
    <s v="Georgia St. Lwr Hat"/>
    <x v="0"/>
    <x v="0"/>
    <x v="0"/>
    <n v="0"/>
  </r>
  <r>
    <x v="2"/>
    <x v="0"/>
    <x v="0"/>
    <n v="9"/>
    <s v="GSH"/>
    <x v="1"/>
    <s v="Georgia St. Lwr Hat"/>
    <x v="1"/>
    <x v="0"/>
    <x v="0"/>
    <n v="7.32"/>
  </r>
  <r>
    <x v="2"/>
    <x v="0"/>
    <x v="0"/>
    <n v="9"/>
    <s v="GSH"/>
    <x v="1"/>
    <s v="Georgia St. Lwr Hat"/>
    <x v="2"/>
    <x v="0"/>
    <x v="0"/>
    <n v="346.31"/>
  </r>
  <r>
    <x v="2"/>
    <x v="0"/>
    <x v="0"/>
    <n v="9"/>
    <s v="GSH"/>
    <x v="1"/>
    <s v="Georgia St. Lwr Hat"/>
    <x v="3"/>
    <x v="0"/>
    <x v="0"/>
    <n v="2.12"/>
  </r>
  <r>
    <x v="3"/>
    <x v="0"/>
    <x v="0"/>
    <n v="9"/>
    <s v="GSH"/>
    <x v="1"/>
    <s v="Georgia St. Lwr Hat"/>
    <x v="0"/>
    <x v="0"/>
    <x v="0"/>
    <n v="0"/>
  </r>
  <r>
    <x v="3"/>
    <x v="0"/>
    <x v="0"/>
    <n v="9"/>
    <s v="GSH"/>
    <x v="1"/>
    <s v="Georgia St. Lwr Hat"/>
    <x v="1"/>
    <x v="0"/>
    <x v="0"/>
    <n v="3.2"/>
  </r>
  <r>
    <x v="3"/>
    <x v="0"/>
    <x v="0"/>
    <n v="9"/>
    <s v="GSH"/>
    <x v="1"/>
    <s v="Georgia St. Lwr Hat"/>
    <x v="2"/>
    <x v="0"/>
    <x v="0"/>
    <n v="50.68"/>
  </r>
  <r>
    <x v="3"/>
    <x v="0"/>
    <x v="0"/>
    <n v="9"/>
    <s v="GSH"/>
    <x v="1"/>
    <s v="Georgia St. Lwr Hat"/>
    <x v="3"/>
    <x v="0"/>
    <x v="0"/>
    <n v="7.55"/>
  </r>
  <r>
    <x v="4"/>
    <x v="0"/>
    <x v="0"/>
    <n v="9"/>
    <s v="GSH"/>
    <x v="1"/>
    <s v="Georgia St. Lwr Hat"/>
    <x v="0"/>
    <x v="0"/>
    <x v="0"/>
    <n v="0"/>
  </r>
  <r>
    <x v="4"/>
    <x v="0"/>
    <x v="0"/>
    <n v="9"/>
    <s v="GSH"/>
    <x v="1"/>
    <s v="Georgia St. Lwr Hat"/>
    <x v="1"/>
    <x v="0"/>
    <x v="0"/>
    <n v="5.38"/>
  </r>
  <r>
    <x v="4"/>
    <x v="0"/>
    <x v="0"/>
    <n v="9"/>
    <s v="GSH"/>
    <x v="1"/>
    <s v="Georgia St. Lwr Hat"/>
    <x v="2"/>
    <x v="0"/>
    <x v="0"/>
    <n v="102.94"/>
  </r>
  <r>
    <x v="4"/>
    <x v="0"/>
    <x v="0"/>
    <n v="9"/>
    <s v="GSH"/>
    <x v="1"/>
    <s v="Georgia St. Lwr Hat"/>
    <x v="3"/>
    <x v="0"/>
    <x v="0"/>
    <n v="9.31"/>
  </r>
  <r>
    <x v="5"/>
    <x v="0"/>
    <x v="0"/>
    <n v="9"/>
    <s v="GSH"/>
    <x v="1"/>
    <s v="Georgia St. Lwr Hat"/>
    <x v="0"/>
    <x v="0"/>
    <x v="0"/>
    <n v="0"/>
  </r>
  <r>
    <x v="5"/>
    <x v="0"/>
    <x v="0"/>
    <n v="9"/>
    <s v="GSH"/>
    <x v="1"/>
    <s v="Georgia St. Lwr Hat"/>
    <x v="1"/>
    <x v="0"/>
    <x v="0"/>
    <n v="3.34"/>
  </r>
  <r>
    <x v="5"/>
    <x v="0"/>
    <x v="0"/>
    <n v="9"/>
    <s v="GSH"/>
    <x v="1"/>
    <s v="Georgia St. Lwr Hat"/>
    <x v="2"/>
    <x v="0"/>
    <x v="0"/>
    <n v="67.72"/>
  </r>
  <r>
    <x v="5"/>
    <x v="0"/>
    <x v="0"/>
    <n v="9"/>
    <s v="GSH"/>
    <x v="1"/>
    <s v="Georgia St. Lwr Hat"/>
    <x v="3"/>
    <x v="0"/>
    <x v="0"/>
    <n v="0"/>
  </r>
  <r>
    <x v="6"/>
    <x v="0"/>
    <x v="0"/>
    <n v="9"/>
    <s v="GSH"/>
    <x v="1"/>
    <s v="Georgia St. Lwr Hat"/>
    <x v="0"/>
    <x v="0"/>
    <x v="0"/>
    <n v="0"/>
  </r>
  <r>
    <x v="6"/>
    <x v="0"/>
    <x v="0"/>
    <n v="9"/>
    <s v="GSH"/>
    <x v="1"/>
    <s v="Georgia St. Lwr Hat"/>
    <x v="1"/>
    <x v="0"/>
    <x v="0"/>
    <n v="2.2999999999999998"/>
  </r>
  <r>
    <x v="6"/>
    <x v="0"/>
    <x v="0"/>
    <n v="9"/>
    <s v="GSH"/>
    <x v="1"/>
    <s v="Georgia St. Lwr Hat"/>
    <x v="2"/>
    <x v="0"/>
    <x v="0"/>
    <n v="48.94"/>
  </r>
  <r>
    <x v="6"/>
    <x v="0"/>
    <x v="0"/>
    <n v="9"/>
    <s v="GSH"/>
    <x v="1"/>
    <s v="Georgia St. Lwr Hat"/>
    <x v="3"/>
    <x v="0"/>
    <x v="0"/>
    <n v="7.82"/>
  </r>
  <r>
    <x v="0"/>
    <x v="1"/>
    <x v="1"/>
    <n v="9"/>
    <s v="GSH"/>
    <x v="1"/>
    <s v="Georgia St. Lwr Hat"/>
    <x v="0"/>
    <x v="0"/>
    <x v="0"/>
    <n v="0"/>
  </r>
  <r>
    <x v="0"/>
    <x v="1"/>
    <x v="1"/>
    <n v="9"/>
    <s v="GSH"/>
    <x v="1"/>
    <s v="Georgia St. Lwr Hat"/>
    <x v="1"/>
    <x v="0"/>
    <x v="0"/>
    <n v="8.19"/>
  </r>
  <r>
    <x v="0"/>
    <x v="1"/>
    <x v="1"/>
    <n v="9"/>
    <s v="GSH"/>
    <x v="1"/>
    <s v="Georgia St. Lwr Hat"/>
    <x v="2"/>
    <x v="0"/>
    <x v="0"/>
    <n v="304.89999999999998"/>
  </r>
  <r>
    <x v="0"/>
    <x v="1"/>
    <x v="1"/>
    <n v="9"/>
    <s v="GSH"/>
    <x v="1"/>
    <s v="Georgia St. Lwr Hat"/>
    <x v="3"/>
    <x v="0"/>
    <x v="0"/>
    <n v="0"/>
  </r>
  <r>
    <x v="1"/>
    <x v="1"/>
    <x v="1"/>
    <n v="9"/>
    <s v="GSH"/>
    <x v="1"/>
    <s v="Georgia St. Lwr Hat"/>
    <x v="0"/>
    <x v="0"/>
    <x v="0"/>
    <n v="0"/>
  </r>
  <r>
    <x v="1"/>
    <x v="1"/>
    <x v="1"/>
    <n v="9"/>
    <s v="GSH"/>
    <x v="1"/>
    <s v="Georgia St. Lwr Hat"/>
    <x v="1"/>
    <x v="0"/>
    <x v="0"/>
    <n v="28.11"/>
  </r>
  <r>
    <x v="1"/>
    <x v="1"/>
    <x v="1"/>
    <n v="9"/>
    <s v="GSH"/>
    <x v="1"/>
    <s v="Georgia St. Lwr Hat"/>
    <x v="2"/>
    <x v="0"/>
    <x v="0"/>
    <n v="21.35"/>
  </r>
  <r>
    <x v="1"/>
    <x v="1"/>
    <x v="1"/>
    <n v="9"/>
    <s v="GSH"/>
    <x v="1"/>
    <s v="Georgia St. Lwr Hat"/>
    <x v="3"/>
    <x v="0"/>
    <x v="0"/>
    <n v="0"/>
  </r>
  <r>
    <x v="2"/>
    <x v="1"/>
    <x v="1"/>
    <n v="9"/>
    <s v="GSH"/>
    <x v="1"/>
    <s v="Georgia St. Lwr Hat"/>
    <x v="0"/>
    <x v="0"/>
    <x v="0"/>
    <n v="0"/>
  </r>
  <r>
    <x v="2"/>
    <x v="1"/>
    <x v="1"/>
    <n v="9"/>
    <s v="GSH"/>
    <x v="1"/>
    <s v="Georgia St. Lwr Hat"/>
    <x v="1"/>
    <x v="0"/>
    <x v="0"/>
    <n v="14.84"/>
  </r>
  <r>
    <x v="2"/>
    <x v="1"/>
    <x v="1"/>
    <n v="9"/>
    <s v="GSH"/>
    <x v="1"/>
    <s v="Georgia St. Lwr Hat"/>
    <x v="2"/>
    <x v="0"/>
    <x v="0"/>
    <n v="200.2"/>
  </r>
  <r>
    <x v="2"/>
    <x v="1"/>
    <x v="1"/>
    <n v="9"/>
    <s v="GSH"/>
    <x v="1"/>
    <s v="Georgia St. Lwr Hat"/>
    <x v="3"/>
    <x v="0"/>
    <x v="0"/>
    <n v="0"/>
  </r>
  <r>
    <x v="3"/>
    <x v="1"/>
    <x v="1"/>
    <n v="9"/>
    <s v="GSH"/>
    <x v="1"/>
    <s v="Georgia St. Lwr Hat"/>
    <x v="0"/>
    <x v="0"/>
    <x v="0"/>
    <n v="0"/>
  </r>
  <r>
    <x v="3"/>
    <x v="1"/>
    <x v="1"/>
    <n v="9"/>
    <s v="GSH"/>
    <x v="1"/>
    <s v="Georgia St. Lwr Hat"/>
    <x v="1"/>
    <x v="0"/>
    <x v="0"/>
    <n v="15.29"/>
  </r>
  <r>
    <x v="3"/>
    <x v="1"/>
    <x v="1"/>
    <n v="9"/>
    <s v="GSH"/>
    <x v="1"/>
    <s v="Georgia St. Lwr Hat"/>
    <x v="2"/>
    <x v="0"/>
    <x v="0"/>
    <n v="68.77"/>
  </r>
  <r>
    <x v="3"/>
    <x v="1"/>
    <x v="1"/>
    <n v="9"/>
    <s v="GSH"/>
    <x v="1"/>
    <s v="Georgia St. Lwr Hat"/>
    <x v="3"/>
    <x v="0"/>
    <x v="0"/>
    <n v="0"/>
  </r>
  <r>
    <x v="4"/>
    <x v="1"/>
    <x v="1"/>
    <n v="9"/>
    <s v="GSH"/>
    <x v="1"/>
    <s v="Georgia St. Lwr Hat"/>
    <x v="0"/>
    <x v="0"/>
    <x v="0"/>
    <n v="0"/>
  </r>
  <r>
    <x v="4"/>
    <x v="1"/>
    <x v="1"/>
    <n v="9"/>
    <s v="GSH"/>
    <x v="1"/>
    <s v="Georgia St. Lwr Hat"/>
    <x v="1"/>
    <x v="0"/>
    <x v="0"/>
    <n v="15.11"/>
  </r>
  <r>
    <x v="4"/>
    <x v="1"/>
    <x v="1"/>
    <n v="9"/>
    <s v="GSH"/>
    <x v="1"/>
    <s v="Georgia St. Lwr Hat"/>
    <x v="2"/>
    <x v="0"/>
    <x v="0"/>
    <n v="76.290000000000006"/>
  </r>
  <r>
    <x v="4"/>
    <x v="1"/>
    <x v="1"/>
    <n v="9"/>
    <s v="GSH"/>
    <x v="1"/>
    <s v="Georgia St. Lwr Hat"/>
    <x v="3"/>
    <x v="0"/>
    <x v="0"/>
    <n v="0"/>
  </r>
  <r>
    <x v="5"/>
    <x v="1"/>
    <x v="1"/>
    <n v="9"/>
    <s v="GSH"/>
    <x v="1"/>
    <s v="Georgia St. Lwr Hat"/>
    <x v="0"/>
    <x v="0"/>
    <x v="0"/>
    <n v="0"/>
  </r>
  <r>
    <x v="5"/>
    <x v="1"/>
    <x v="1"/>
    <n v="9"/>
    <s v="GSH"/>
    <x v="1"/>
    <s v="Georgia St. Lwr Hat"/>
    <x v="1"/>
    <x v="0"/>
    <x v="0"/>
    <n v="9.83"/>
  </r>
  <r>
    <x v="5"/>
    <x v="1"/>
    <x v="1"/>
    <n v="9"/>
    <s v="GSH"/>
    <x v="1"/>
    <s v="Georgia St. Lwr Hat"/>
    <x v="2"/>
    <x v="0"/>
    <x v="0"/>
    <n v="63.54"/>
  </r>
  <r>
    <x v="5"/>
    <x v="1"/>
    <x v="1"/>
    <n v="9"/>
    <s v="GSH"/>
    <x v="1"/>
    <s v="Georgia St. Lwr Hat"/>
    <x v="3"/>
    <x v="0"/>
    <x v="0"/>
    <n v="0"/>
  </r>
  <r>
    <x v="6"/>
    <x v="1"/>
    <x v="1"/>
    <n v="9"/>
    <s v="GSH"/>
    <x v="1"/>
    <s v="Georgia St. Lwr Hat"/>
    <x v="0"/>
    <x v="0"/>
    <x v="0"/>
    <n v="0"/>
  </r>
  <r>
    <x v="6"/>
    <x v="1"/>
    <x v="1"/>
    <n v="9"/>
    <s v="GSH"/>
    <x v="1"/>
    <s v="Georgia St. Lwr Hat"/>
    <x v="1"/>
    <x v="0"/>
    <x v="0"/>
    <n v="5.19"/>
  </r>
  <r>
    <x v="6"/>
    <x v="1"/>
    <x v="1"/>
    <n v="9"/>
    <s v="GSH"/>
    <x v="1"/>
    <s v="Georgia St. Lwr Hat"/>
    <x v="2"/>
    <x v="0"/>
    <x v="0"/>
    <n v="30.14"/>
  </r>
  <r>
    <x v="6"/>
    <x v="1"/>
    <x v="1"/>
    <n v="9"/>
    <s v="GSH"/>
    <x v="1"/>
    <s v="Georgia St. Lwr Hat"/>
    <x v="3"/>
    <x v="0"/>
    <x v="0"/>
    <n v="0"/>
  </r>
  <r>
    <x v="0"/>
    <x v="2"/>
    <x v="2"/>
    <n v="9"/>
    <s v="GSH"/>
    <x v="1"/>
    <s v="Georgia St. Lwr Hat"/>
    <x v="0"/>
    <x v="0"/>
    <x v="0"/>
    <n v="0"/>
  </r>
  <r>
    <x v="0"/>
    <x v="2"/>
    <x v="2"/>
    <n v="9"/>
    <s v="GSH"/>
    <x v="1"/>
    <s v="Georgia St. Lwr Hat"/>
    <x v="1"/>
    <x v="0"/>
    <x v="0"/>
    <n v="11.13"/>
  </r>
  <r>
    <x v="0"/>
    <x v="2"/>
    <x v="2"/>
    <n v="9"/>
    <s v="GSH"/>
    <x v="1"/>
    <s v="Georgia St. Lwr Hat"/>
    <x v="2"/>
    <x v="0"/>
    <x v="0"/>
    <n v="392.12"/>
  </r>
  <r>
    <x v="0"/>
    <x v="2"/>
    <x v="2"/>
    <n v="9"/>
    <s v="GSH"/>
    <x v="1"/>
    <s v="Georgia St. Lwr Hat"/>
    <x v="3"/>
    <x v="0"/>
    <x v="0"/>
    <n v="12.18"/>
  </r>
  <r>
    <x v="1"/>
    <x v="2"/>
    <x v="2"/>
    <n v="9"/>
    <s v="GSH"/>
    <x v="1"/>
    <s v="Georgia St. Lwr Hat"/>
    <x v="0"/>
    <x v="0"/>
    <x v="0"/>
    <n v="0"/>
  </r>
  <r>
    <x v="1"/>
    <x v="2"/>
    <x v="2"/>
    <n v="9"/>
    <s v="GSH"/>
    <x v="1"/>
    <s v="Georgia St. Lwr Hat"/>
    <x v="1"/>
    <x v="0"/>
    <x v="0"/>
    <n v="42.37"/>
  </r>
  <r>
    <x v="1"/>
    <x v="2"/>
    <x v="2"/>
    <n v="9"/>
    <s v="GSH"/>
    <x v="1"/>
    <s v="Georgia St. Lwr Hat"/>
    <x v="2"/>
    <x v="0"/>
    <x v="0"/>
    <n v="26.64"/>
  </r>
  <r>
    <x v="1"/>
    <x v="2"/>
    <x v="2"/>
    <n v="9"/>
    <s v="GSH"/>
    <x v="1"/>
    <s v="Georgia St. Lwr Hat"/>
    <x v="3"/>
    <x v="0"/>
    <x v="0"/>
    <n v="66.260000000000005"/>
  </r>
  <r>
    <x v="2"/>
    <x v="2"/>
    <x v="2"/>
    <n v="9"/>
    <s v="GSH"/>
    <x v="1"/>
    <s v="Georgia St. Lwr Hat"/>
    <x v="0"/>
    <x v="0"/>
    <x v="0"/>
    <n v="0"/>
  </r>
  <r>
    <x v="2"/>
    <x v="2"/>
    <x v="2"/>
    <n v="9"/>
    <s v="GSH"/>
    <x v="1"/>
    <s v="Georgia St. Lwr Hat"/>
    <x v="1"/>
    <x v="0"/>
    <x v="0"/>
    <n v="17.82"/>
  </r>
  <r>
    <x v="2"/>
    <x v="2"/>
    <x v="2"/>
    <n v="9"/>
    <s v="GSH"/>
    <x v="1"/>
    <s v="Georgia St. Lwr Hat"/>
    <x v="2"/>
    <x v="0"/>
    <x v="0"/>
    <n v="243.67"/>
  </r>
  <r>
    <x v="2"/>
    <x v="2"/>
    <x v="2"/>
    <n v="9"/>
    <s v="GSH"/>
    <x v="1"/>
    <s v="Georgia St. Lwr Hat"/>
    <x v="3"/>
    <x v="0"/>
    <x v="0"/>
    <n v="1.3"/>
  </r>
  <r>
    <x v="3"/>
    <x v="2"/>
    <x v="2"/>
    <n v="9"/>
    <s v="GSH"/>
    <x v="1"/>
    <s v="Georgia St. Lwr Hat"/>
    <x v="0"/>
    <x v="0"/>
    <x v="0"/>
    <n v="0"/>
  </r>
  <r>
    <x v="3"/>
    <x v="2"/>
    <x v="2"/>
    <n v="9"/>
    <s v="GSH"/>
    <x v="1"/>
    <s v="Georgia St. Lwr Hat"/>
    <x v="1"/>
    <x v="0"/>
    <x v="0"/>
    <n v="22.79"/>
  </r>
  <r>
    <x v="3"/>
    <x v="2"/>
    <x v="2"/>
    <n v="9"/>
    <s v="GSH"/>
    <x v="1"/>
    <s v="Georgia St. Lwr Hat"/>
    <x v="2"/>
    <x v="0"/>
    <x v="0"/>
    <n v="85.42"/>
  </r>
  <r>
    <x v="3"/>
    <x v="2"/>
    <x v="2"/>
    <n v="9"/>
    <s v="GSH"/>
    <x v="1"/>
    <s v="Georgia St. Lwr Hat"/>
    <x v="3"/>
    <x v="0"/>
    <x v="0"/>
    <n v="8.08"/>
  </r>
  <r>
    <x v="4"/>
    <x v="2"/>
    <x v="2"/>
    <n v="9"/>
    <s v="GSH"/>
    <x v="1"/>
    <s v="Georgia St. Lwr Hat"/>
    <x v="0"/>
    <x v="0"/>
    <x v="0"/>
    <n v="0"/>
  </r>
  <r>
    <x v="4"/>
    <x v="2"/>
    <x v="2"/>
    <n v="9"/>
    <s v="GSH"/>
    <x v="1"/>
    <s v="Georgia St. Lwr Hat"/>
    <x v="1"/>
    <x v="0"/>
    <x v="0"/>
    <n v="20.91"/>
  </r>
  <r>
    <x v="4"/>
    <x v="2"/>
    <x v="2"/>
    <n v="9"/>
    <s v="GSH"/>
    <x v="1"/>
    <s v="Georgia St. Lwr Hat"/>
    <x v="2"/>
    <x v="0"/>
    <x v="0"/>
    <n v="109.16"/>
  </r>
  <r>
    <x v="4"/>
    <x v="2"/>
    <x v="2"/>
    <n v="9"/>
    <s v="GSH"/>
    <x v="1"/>
    <s v="Georgia St. Lwr Hat"/>
    <x v="3"/>
    <x v="0"/>
    <x v="0"/>
    <n v="6.04"/>
  </r>
  <r>
    <x v="5"/>
    <x v="2"/>
    <x v="2"/>
    <n v="9"/>
    <s v="GSH"/>
    <x v="1"/>
    <s v="Georgia St. Lwr Hat"/>
    <x v="0"/>
    <x v="0"/>
    <x v="0"/>
    <n v="0"/>
  </r>
  <r>
    <x v="5"/>
    <x v="2"/>
    <x v="2"/>
    <n v="9"/>
    <s v="GSH"/>
    <x v="1"/>
    <s v="Georgia St. Lwr Hat"/>
    <x v="1"/>
    <x v="0"/>
    <x v="0"/>
    <n v="17.82"/>
  </r>
  <r>
    <x v="5"/>
    <x v="2"/>
    <x v="2"/>
    <n v="9"/>
    <s v="GSH"/>
    <x v="1"/>
    <s v="Georgia St. Lwr Hat"/>
    <x v="2"/>
    <x v="0"/>
    <x v="0"/>
    <n v="89.66"/>
  </r>
  <r>
    <x v="5"/>
    <x v="2"/>
    <x v="2"/>
    <n v="9"/>
    <s v="GSH"/>
    <x v="1"/>
    <s v="Georgia St. Lwr Hat"/>
    <x v="3"/>
    <x v="0"/>
    <x v="0"/>
    <n v="0"/>
  </r>
  <r>
    <x v="6"/>
    <x v="2"/>
    <x v="2"/>
    <n v="9"/>
    <s v="GSH"/>
    <x v="1"/>
    <s v="Georgia St. Lwr Hat"/>
    <x v="0"/>
    <x v="0"/>
    <x v="0"/>
    <n v="0"/>
  </r>
  <r>
    <x v="6"/>
    <x v="2"/>
    <x v="2"/>
    <n v="9"/>
    <s v="GSH"/>
    <x v="1"/>
    <s v="Georgia St. Lwr Hat"/>
    <x v="1"/>
    <x v="0"/>
    <x v="0"/>
    <n v="7.55"/>
  </r>
  <r>
    <x v="6"/>
    <x v="2"/>
    <x v="2"/>
    <n v="9"/>
    <s v="GSH"/>
    <x v="1"/>
    <s v="Georgia St. Lwr Hat"/>
    <x v="2"/>
    <x v="0"/>
    <x v="0"/>
    <n v="37.840000000000003"/>
  </r>
  <r>
    <x v="6"/>
    <x v="2"/>
    <x v="2"/>
    <n v="9"/>
    <s v="GSH"/>
    <x v="1"/>
    <s v="Georgia St. Lwr Hat"/>
    <x v="3"/>
    <x v="0"/>
    <x v="0"/>
    <n v="3.13"/>
  </r>
  <r>
    <x v="0"/>
    <x v="3"/>
    <x v="3"/>
    <n v="9"/>
    <s v="GSH"/>
    <x v="1"/>
    <s v="Georgia St. Lwr Hat"/>
    <x v="0"/>
    <x v="0"/>
    <x v="0"/>
    <n v="317.17"/>
  </r>
  <r>
    <x v="0"/>
    <x v="3"/>
    <x v="3"/>
    <n v="9"/>
    <s v="GSH"/>
    <x v="1"/>
    <s v="Georgia St. Lwr Hat"/>
    <x v="1"/>
    <x v="0"/>
    <x v="0"/>
    <n v="10.01"/>
  </r>
  <r>
    <x v="0"/>
    <x v="3"/>
    <x v="3"/>
    <n v="9"/>
    <s v="GSH"/>
    <x v="1"/>
    <s v="Georgia St. Lwr Hat"/>
    <x v="2"/>
    <x v="0"/>
    <x v="0"/>
    <n v="40.270000000000003"/>
  </r>
  <r>
    <x v="0"/>
    <x v="3"/>
    <x v="3"/>
    <n v="9"/>
    <s v="GSH"/>
    <x v="1"/>
    <s v="Georgia St. Lwr Hat"/>
    <x v="3"/>
    <x v="0"/>
    <x v="0"/>
    <n v="5.01"/>
  </r>
  <r>
    <x v="1"/>
    <x v="3"/>
    <x v="3"/>
    <n v="9"/>
    <s v="GSH"/>
    <x v="1"/>
    <s v="Georgia St. Lwr Hat"/>
    <x v="0"/>
    <x v="0"/>
    <x v="0"/>
    <n v="25.71"/>
  </r>
  <r>
    <x v="1"/>
    <x v="3"/>
    <x v="3"/>
    <n v="9"/>
    <s v="GSH"/>
    <x v="1"/>
    <s v="Georgia St. Lwr Hat"/>
    <x v="1"/>
    <x v="0"/>
    <x v="0"/>
    <n v="11.96"/>
  </r>
  <r>
    <x v="1"/>
    <x v="3"/>
    <x v="3"/>
    <n v="9"/>
    <s v="GSH"/>
    <x v="1"/>
    <s v="Georgia St. Lwr Hat"/>
    <x v="2"/>
    <x v="0"/>
    <x v="0"/>
    <n v="1.25"/>
  </r>
  <r>
    <x v="1"/>
    <x v="3"/>
    <x v="3"/>
    <n v="9"/>
    <s v="GSH"/>
    <x v="1"/>
    <s v="Georgia St. Lwr Hat"/>
    <x v="3"/>
    <x v="0"/>
    <x v="0"/>
    <n v="8.1300000000000008"/>
  </r>
  <r>
    <x v="2"/>
    <x v="3"/>
    <x v="3"/>
    <n v="9"/>
    <s v="GSH"/>
    <x v="1"/>
    <s v="Georgia St. Lwr Hat"/>
    <x v="0"/>
    <x v="0"/>
    <x v="0"/>
    <n v="65.06"/>
  </r>
  <r>
    <x v="2"/>
    <x v="3"/>
    <x v="3"/>
    <n v="9"/>
    <s v="GSH"/>
    <x v="1"/>
    <s v="Georgia St. Lwr Hat"/>
    <x v="1"/>
    <x v="0"/>
    <x v="0"/>
    <n v="10.119999999999999"/>
  </r>
  <r>
    <x v="2"/>
    <x v="3"/>
    <x v="3"/>
    <n v="9"/>
    <s v="GSH"/>
    <x v="1"/>
    <s v="Georgia St. Lwr Hat"/>
    <x v="2"/>
    <x v="0"/>
    <x v="0"/>
    <n v="17.87"/>
  </r>
  <r>
    <x v="2"/>
    <x v="3"/>
    <x v="3"/>
    <n v="9"/>
    <s v="GSH"/>
    <x v="1"/>
    <s v="Georgia St. Lwr Hat"/>
    <x v="3"/>
    <x v="0"/>
    <x v="0"/>
    <n v="0.49"/>
  </r>
  <r>
    <x v="3"/>
    <x v="3"/>
    <x v="3"/>
    <n v="9"/>
    <s v="GSH"/>
    <x v="1"/>
    <s v="Georgia St. Lwr Hat"/>
    <x v="0"/>
    <x v="0"/>
    <x v="0"/>
    <n v="34.04"/>
  </r>
  <r>
    <x v="3"/>
    <x v="3"/>
    <x v="3"/>
    <n v="9"/>
    <s v="GSH"/>
    <x v="1"/>
    <s v="Georgia St. Lwr Hat"/>
    <x v="1"/>
    <x v="0"/>
    <x v="0"/>
    <n v="6.59"/>
  </r>
  <r>
    <x v="3"/>
    <x v="3"/>
    <x v="3"/>
    <n v="9"/>
    <s v="GSH"/>
    <x v="1"/>
    <s v="Georgia St. Lwr Hat"/>
    <x v="2"/>
    <x v="0"/>
    <x v="0"/>
    <n v="3.9"/>
  </r>
  <r>
    <x v="3"/>
    <x v="3"/>
    <x v="3"/>
    <n v="9"/>
    <s v="GSH"/>
    <x v="1"/>
    <s v="Georgia St. Lwr Hat"/>
    <x v="3"/>
    <x v="0"/>
    <x v="0"/>
    <n v="2.6"/>
  </r>
  <r>
    <x v="4"/>
    <x v="3"/>
    <x v="3"/>
    <n v="9"/>
    <s v="GSH"/>
    <x v="1"/>
    <s v="Georgia St. Lwr Hat"/>
    <x v="0"/>
    <x v="0"/>
    <x v="0"/>
    <n v="71.739999999999995"/>
  </r>
  <r>
    <x v="4"/>
    <x v="3"/>
    <x v="3"/>
    <n v="9"/>
    <s v="GSH"/>
    <x v="1"/>
    <s v="Georgia St. Lwr Hat"/>
    <x v="1"/>
    <x v="0"/>
    <x v="0"/>
    <n v="17.53"/>
  </r>
  <r>
    <x v="4"/>
    <x v="3"/>
    <x v="3"/>
    <n v="9"/>
    <s v="GSH"/>
    <x v="1"/>
    <s v="Georgia St. Lwr Hat"/>
    <x v="2"/>
    <x v="0"/>
    <x v="0"/>
    <n v="12.52"/>
  </r>
  <r>
    <x v="4"/>
    <x v="3"/>
    <x v="3"/>
    <n v="9"/>
    <s v="GSH"/>
    <x v="1"/>
    <s v="Georgia St. Lwr Hat"/>
    <x v="3"/>
    <x v="0"/>
    <x v="0"/>
    <n v="5.08"/>
  </r>
  <r>
    <x v="5"/>
    <x v="3"/>
    <x v="3"/>
    <n v="9"/>
    <s v="GSH"/>
    <x v="1"/>
    <s v="Georgia St. Lwr Hat"/>
    <x v="0"/>
    <x v="0"/>
    <x v="0"/>
    <n v="28.71"/>
  </r>
  <r>
    <x v="5"/>
    <x v="3"/>
    <x v="3"/>
    <n v="9"/>
    <s v="GSH"/>
    <x v="1"/>
    <s v="Georgia St. Lwr Hat"/>
    <x v="1"/>
    <x v="0"/>
    <x v="0"/>
    <n v="6.36"/>
  </r>
  <r>
    <x v="5"/>
    <x v="3"/>
    <x v="3"/>
    <n v="9"/>
    <s v="GSH"/>
    <x v="1"/>
    <s v="Georgia St. Lwr Hat"/>
    <x v="2"/>
    <x v="0"/>
    <x v="0"/>
    <n v="4.8099999999999996"/>
  </r>
  <r>
    <x v="5"/>
    <x v="3"/>
    <x v="3"/>
    <n v="9"/>
    <s v="GSH"/>
    <x v="1"/>
    <s v="Georgia St. Lwr Hat"/>
    <x v="3"/>
    <x v="0"/>
    <x v="0"/>
    <n v="0"/>
  </r>
  <r>
    <x v="6"/>
    <x v="3"/>
    <x v="3"/>
    <n v="9"/>
    <s v="GSH"/>
    <x v="1"/>
    <s v="Georgia St. Lwr Hat"/>
    <x v="0"/>
    <x v="0"/>
    <x v="0"/>
    <n v="39.58"/>
  </r>
  <r>
    <x v="6"/>
    <x v="3"/>
    <x v="3"/>
    <n v="9"/>
    <s v="GSH"/>
    <x v="1"/>
    <s v="Georgia St. Lwr Hat"/>
    <x v="1"/>
    <x v="0"/>
    <x v="0"/>
    <n v="7.3"/>
  </r>
  <r>
    <x v="6"/>
    <x v="3"/>
    <x v="3"/>
    <n v="9"/>
    <s v="GSH"/>
    <x v="1"/>
    <s v="Georgia St. Lwr Hat"/>
    <x v="2"/>
    <x v="0"/>
    <x v="0"/>
    <n v="5.8"/>
  </r>
  <r>
    <x v="6"/>
    <x v="3"/>
    <x v="3"/>
    <n v="9"/>
    <s v="GSH"/>
    <x v="1"/>
    <s v="Georgia St. Lwr Hat"/>
    <x v="3"/>
    <x v="0"/>
    <x v="0"/>
    <n v="4.16"/>
  </r>
  <r>
    <x v="0"/>
    <x v="4"/>
    <x v="4"/>
    <n v="9"/>
    <s v="GSH"/>
    <x v="1"/>
    <s v="Georgia St. Lwr Hat"/>
    <x v="0"/>
    <x v="0"/>
    <x v="0"/>
    <n v="0"/>
  </r>
  <r>
    <x v="0"/>
    <x v="4"/>
    <x v="4"/>
    <n v="9"/>
    <s v="GSH"/>
    <x v="1"/>
    <s v="Georgia St. Lwr Hat"/>
    <x v="1"/>
    <x v="0"/>
    <x v="0"/>
    <n v="0"/>
  </r>
  <r>
    <x v="0"/>
    <x v="4"/>
    <x v="4"/>
    <n v="9"/>
    <s v="GSH"/>
    <x v="1"/>
    <s v="Georgia St. Lwr Hat"/>
    <x v="2"/>
    <x v="0"/>
    <x v="0"/>
    <n v="0"/>
  </r>
  <r>
    <x v="0"/>
    <x v="4"/>
    <x v="4"/>
    <n v="9"/>
    <s v="GSH"/>
    <x v="1"/>
    <s v="Georgia St. Lwr Hat"/>
    <x v="3"/>
    <x v="0"/>
    <x v="0"/>
    <n v="0"/>
  </r>
  <r>
    <x v="1"/>
    <x v="4"/>
    <x v="4"/>
    <n v="9"/>
    <s v="GSH"/>
    <x v="1"/>
    <s v="Georgia St. Lwr Hat"/>
    <x v="0"/>
    <x v="0"/>
    <x v="0"/>
    <n v="0"/>
  </r>
  <r>
    <x v="1"/>
    <x v="4"/>
    <x v="4"/>
    <n v="9"/>
    <s v="GSH"/>
    <x v="1"/>
    <s v="Georgia St. Lwr Hat"/>
    <x v="1"/>
    <x v="0"/>
    <x v="0"/>
    <n v="0.19"/>
  </r>
  <r>
    <x v="1"/>
    <x v="4"/>
    <x v="4"/>
    <n v="9"/>
    <s v="GSH"/>
    <x v="1"/>
    <s v="Georgia St. Lwr Hat"/>
    <x v="2"/>
    <x v="0"/>
    <x v="0"/>
    <n v="0.01"/>
  </r>
  <r>
    <x v="1"/>
    <x v="4"/>
    <x v="4"/>
    <n v="9"/>
    <s v="GSH"/>
    <x v="1"/>
    <s v="Georgia St. Lwr Hat"/>
    <x v="3"/>
    <x v="0"/>
    <x v="0"/>
    <n v="0.01"/>
  </r>
  <r>
    <x v="2"/>
    <x v="4"/>
    <x v="4"/>
    <n v="9"/>
    <s v="GSH"/>
    <x v="1"/>
    <s v="Georgia St. Lwr Hat"/>
    <x v="0"/>
    <x v="0"/>
    <x v="0"/>
    <n v="0"/>
  </r>
  <r>
    <x v="2"/>
    <x v="4"/>
    <x v="4"/>
    <n v="9"/>
    <s v="GSH"/>
    <x v="1"/>
    <s v="Georgia St. Lwr Hat"/>
    <x v="1"/>
    <x v="0"/>
    <x v="0"/>
    <n v="0"/>
  </r>
  <r>
    <x v="2"/>
    <x v="4"/>
    <x v="4"/>
    <n v="9"/>
    <s v="GSH"/>
    <x v="1"/>
    <s v="Georgia St. Lwr Hat"/>
    <x v="2"/>
    <x v="0"/>
    <x v="0"/>
    <n v="0"/>
  </r>
  <r>
    <x v="2"/>
    <x v="4"/>
    <x v="4"/>
    <n v="9"/>
    <s v="GSH"/>
    <x v="1"/>
    <s v="Georgia St. Lwr Hat"/>
    <x v="3"/>
    <x v="0"/>
    <x v="0"/>
    <n v="0"/>
  </r>
  <r>
    <x v="3"/>
    <x v="4"/>
    <x v="4"/>
    <n v="9"/>
    <s v="GSH"/>
    <x v="1"/>
    <s v="Georgia St. Lwr Hat"/>
    <x v="0"/>
    <x v="0"/>
    <x v="0"/>
    <n v="0"/>
  </r>
  <r>
    <x v="3"/>
    <x v="4"/>
    <x v="4"/>
    <n v="9"/>
    <s v="GSH"/>
    <x v="1"/>
    <s v="Georgia St. Lwr Hat"/>
    <x v="1"/>
    <x v="0"/>
    <x v="0"/>
    <n v="0"/>
  </r>
  <r>
    <x v="3"/>
    <x v="4"/>
    <x v="4"/>
    <n v="9"/>
    <s v="GSH"/>
    <x v="1"/>
    <s v="Georgia St. Lwr Hat"/>
    <x v="2"/>
    <x v="0"/>
    <x v="0"/>
    <n v="0"/>
  </r>
  <r>
    <x v="3"/>
    <x v="4"/>
    <x v="4"/>
    <n v="9"/>
    <s v="GSH"/>
    <x v="1"/>
    <s v="Georgia St. Lwr Hat"/>
    <x v="3"/>
    <x v="0"/>
    <x v="0"/>
    <n v="0"/>
  </r>
  <r>
    <x v="4"/>
    <x v="4"/>
    <x v="4"/>
    <n v="9"/>
    <s v="GSH"/>
    <x v="1"/>
    <s v="Georgia St. Lwr Hat"/>
    <x v="0"/>
    <x v="0"/>
    <x v="0"/>
    <n v="0"/>
  </r>
  <r>
    <x v="4"/>
    <x v="4"/>
    <x v="4"/>
    <n v="9"/>
    <s v="GSH"/>
    <x v="1"/>
    <s v="Georgia St. Lwr Hat"/>
    <x v="1"/>
    <x v="0"/>
    <x v="0"/>
    <n v="0"/>
  </r>
  <r>
    <x v="4"/>
    <x v="4"/>
    <x v="4"/>
    <n v="9"/>
    <s v="GSH"/>
    <x v="1"/>
    <s v="Georgia St. Lwr Hat"/>
    <x v="2"/>
    <x v="0"/>
    <x v="0"/>
    <n v="0"/>
  </r>
  <r>
    <x v="4"/>
    <x v="4"/>
    <x v="4"/>
    <n v="9"/>
    <s v="GSH"/>
    <x v="1"/>
    <s v="Georgia St. Lwr Hat"/>
    <x v="3"/>
    <x v="0"/>
    <x v="0"/>
    <n v="0"/>
  </r>
  <r>
    <x v="5"/>
    <x v="4"/>
    <x v="4"/>
    <n v="9"/>
    <s v="GSH"/>
    <x v="1"/>
    <s v="Georgia St. Lwr Hat"/>
    <x v="0"/>
    <x v="0"/>
    <x v="0"/>
    <n v="0"/>
  </r>
  <r>
    <x v="5"/>
    <x v="4"/>
    <x v="4"/>
    <n v="9"/>
    <s v="GSH"/>
    <x v="1"/>
    <s v="Georgia St. Lwr Hat"/>
    <x v="1"/>
    <x v="0"/>
    <x v="0"/>
    <n v="0"/>
  </r>
  <r>
    <x v="5"/>
    <x v="4"/>
    <x v="4"/>
    <n v="9"/>
    <s v="GSH"/>
    <x v="1"/>
    <s v="Georgia St. Lwr Hat"/>
    <x v="2"/>
    <x v="0"/>
    <x v="0"/>
    <n v="0"/>
  </r>
  <r>
    <x v="5"/>
    <x v="4"/>
    <x v="4"/>
    <n v="9"/>
    <s v="GSH"/>
    <x v="1"/>
    <s v="Georgia St. Lwr Hat"/>
    <x v="3"/>
    <x v="0"/>
    <x v="0"/>
    <n v="0"/>
  </r>
  <r>
    <x v="6"/>
    <x v="4"/>
    <x v="4"/>
    <n v="9"/>
    <s v="GSH"/>
    <x v="1"/>
    <s v="Georgia St. Lwr Hat"/>
    <x v="0"/>
    <x v="0"/>
    <x v="0"/>
    <n v="0"/>
  </r>
  <r>
    <x v="6"/>
    <x v="4"/>
    <x v="4"/>
    <n v="9"/>
    <s v="GSH"/>
    <x v="1"/>
    <s v="Georgia St. Lwr Hat"/>
    <x v="1"/>
    <x v="0"/>
    <x v="0"/>
    <n v="0"/>
  </r>
  <r>
    <x v="6"/>
    <x v="4"/>
    <x v="4"/>
    <n v="9"/>
    <s v="GSH"/>
    <x v="1"/>
    <s v="Georgia St. Lwr Hat"/>
    <x v="2"/>
    <x v="0"/>
    <x v="0"/>
    <n v="0"/>
  </r>
  <r>
    <x v="6"/>
    <x v="4"/>
    <x v="4"/>
    <n v="9"/>
    <s v="GSH"/>
    <x v="1"/>
    <s v="Georgia St. Lwr Hat"/>
    <x v="3"/>
    <x v="0"/>
    <x v="0"/>
    <n v="0"/>
  </r>
  <r>
    <x v="0"/>
    <x v="5"/>
    <x v="5"/>
    <n v="9"/>
    <s v="GSH"/>
    <x v="1"/>
    <s v="Georgia St. Lwr Hat"/>
    <x v="0"/>
    <x v="0"/>
    <x v="0"/>
    <n v="0"/>
  </r>
  <r>
    <x v="0"/>
    <x v="5"/>
    <x v="5"/>
    <n v="9"/>
    <s v="GSH"/>
    <x v="1"/>
    <s v="Georgia St. Lwr Hat"/>
    <x v="1"/>
    <x v="0"/>
    <x v="0"/>
    <n v="0"/>
  </r>
  <r>
    <x v="0"/>
    <x v="5"/>
    <x v="5"/>
    <n v="9"/>
    <s v="GSH"/>
    <x v="1"/>
    <s v="Georgia St. Lwr Hat"/>
    <x v="2"/>
    <x v="0"/>
    <x v="0"/>
    <n v="0"/>
  </r>
  <r>
    <x v="0"/>
    <x v="5"/>
    <x v="5"/>
    <n v="9"/>
    <s v="GSH"/>
    <x v="1"/>
    <s v="Georgia St. Lwr Hat"/>
    <x v="3"/>
    <x v="0"/>
    <x v="0"/>
    <n v="0"/>
  </r>
  <r>
    <x v="1"/>
    <x v="5"/>
    <x v="5"/>
    <n v="9"/>
    <s v="GSH"/>
    <x v="1"/>
    <s v="Georgia St. Lwr Hat"/>
    <x v="0"/>
    <x v="0"/>
    <x v="0"/>
    <n v="0"/>
  </r>
  <r>
    <x v="1"/>
    <x v="5"/>
    <x v="5"/>
    <n v="9"/>
    <s v="GSH"/>
    <x v="1"/>
    <s v="Georgia St. Lwr Hat"/>
    <x v="1"/>
    <x v="0"/>
    <x v="0"/>
    <n v="0"/>
  </r>
  <r>
    <x v="1"/>
    <x v="5"/>
    <x v="5"/>
    <n v="9"/>
    <s v="GSH"/>
    <x v="1"/>
    <s v="Georgia St. Lwr Hat"/>
    <x v="2"/>
    <x v="0"/>
    <x v="0"/>
    <n v="0"/>
  </r>
  <r>
    <x v="1"/>
    <x v="5"/>
    <x v="5"/>
    <n v="9"/>
    <s v="GSH"/>
    <x v="1"/>
    <s v="Georgia St. Lwr Hat"/>
    <x v="3"/>
    <x v="0"/>
    <x v="0"/>
    <n v="0"/>
  </r>
  <r>
    <x v="2"/>
    <x v="5"/>
    <x v="5"/>
    <n v="9"/>
    <s v="GSH"/>
    <x v="1"/>
    <s v="Georgia St. Lwr Hat"/>
    <x v="0"/>
    <x v="0"/>
    <x v="0"/>
    <n v="0"/>
  </r>
  <r>
    <x v="2"/>
    <x v="5"/>
    <x v="5"/>
    <n v="9"/>
    <s v="GSH"/>
    <x v="1"/>
    <s v="Georgia St. Lwr Hat"/>
    <x v="1"/>
    <x v="0"/>
    <x v="0"/>
    <n v="0"/>
  </r>
  <r>
    <x v="2"/>
    <x v="5"/>
    <x v="5"/>
    <n v="9"/>
    <s v="GSH"/>
    <x v="1"/>
    <s v="Georgia St. Lwr Hat"/>
    <x v="2"/>
    <x v="0"/>
    <x v="0"/>
    <n v="0"/>
  </r>
  <r>
    <x v="2"/>
    <x v="5"/>
    <x v="5"/>
    <n v="9"/>
    <s v="GSH"/>
    <x v="1"/>
    <s v="Georgia St. Lwr Hat"/>
    <x v="3"/>
    <x v="0"/>
    <x v="0"/>
    <n v="0"/>
  </r>
  <r>
    <x v="3"/>
    <x v="5"/>
    <x v="5"/>
    <n v="9"/>
    <s v="GSH"/>
    <x v="1"/>
    <s v="Georgia St. Lwr Hat"/>
    <x v="0"/>
    <x v="0"/>
    <x v="0"/>
    <n v="0"/>
  </r>
  <r>
    <x v="3"/>
    <x v="5"/>
    <x v="5"/>
    <n v="9"/>
    <s v="GSH"/>
    <x v="1"/>
    <s v="Georgia St. Lwr Hat"/>
    <x v="1"/>
    <x v="0"/>
    <x v="0"/>
    <n v="0"/>
  </r>
  <r>
    <x v="3"/>
    <x v="5"/>
    <x v="5"/>
    <n v="9"/>
    <s v="GSH"/>
    <x v="1"/>
    <s v="Georgia St. Lwr Hat"/>
    <x v="2"/>
    <x v="0"/>
    <x v="0"/>
    <n v="0"/>
  </r>
  <r>
    <x v="3"/>
    <x v="5"/>
    <x v="5"/>
    <n v="9"/>
    <s v="GSH"/>
    <x v="1"/>
    <s v="Georgia St. Lwr Hat"/>
    <x v="3"/>
    <x v="0"/>
    <x v="0"/>
    <n v="0"/>
  </r>
  <r>
    <x v="4"/>
    <x v="5"/>
    <x v="5"/>
    <n v="9"/>
    <s v="GSH"/>
    <x v="1"/>
    <s v="Georgia St. Lwr Hat"/>
    <x v="0"/>
    <x v="0"/>
    <x v="0"/>
    <n v="0"/>
  </r>
  <r>
    <x v="4"/>
    <x v="5"/>
    <x v="5"/>
    <n v="9"/>
    <s v="GSH"/>
    <x v="1"/>
    <s v="Georgia St. Lwr Hat"/>
    <x v="1"/>
    <x v="0"/>
    <x v="0"/>
    <n v="0"/>
  </r>
  <r>
    <x v="4"/>
    <x v="5"/>
    <x v="5"/>
    <n v="9"/>
    <s v="GSH"/>
    <x v="1"/>
    <s v="Georgia St. Lwr Hat"/>
    <x v="2"/>
    <x v="0"/>
    <x v="0"/>
    <n v="0"/>
  </r>
  <r>
    <x v="4"/>
    <x v="5"/>
    <x v="5"/>
    <n v="9"/>
    <s v="GSH"/>
    <x v="1"/>
    <s v="Georgia St. Lwr Hat"/>
    <x v="3"/>
    <x v="0"/>
    <x v="0"/>
    <n v="0"/>
  </r>
  <r>
    <x v="5"/>
    <x v="5"/>
    <x v="5"/>
    <n v="9"/>
    <s v="GSH"/>
    <x v="1"/>
    <s v="Georgia St. Lwr Hat"/>
    <x v="0"/>
    <x v="0"/>
    <x v="0"/>
    <n v="0"/>
  </r>
  <r>
    <x v="5"/>
    <x v="5"/>
    <x v="5"/>
    <n v="9"/>
    <s v="GSH"/>
    <x v="1"/>
    <s v="Georgia St. Lwr Hat"/>
    <x v="1"/>
    <x v="0"/>
    <x v="0"/>
    <n v="0"/>
  </r>
  <r>
    <x v="5"/>
    <x v="5"/>
    <x v="5"/>
    <n v="9"/>
    <s v="GSH"/>
    <x v="1"/>
    <s v="Georgia St. Lwr Hat"/>
    <x v="2"/>
    <x v="0"/>
    <x v="0"/>
    <n v="0"/>
  </r>
  <r>
    <x v="5"/>
    <x v="5"/>
    <x v="5"/>
    <n v="9"/>
    <s v="GSH"/>
    <x v="1"/>
    <s v="Georgia St. Lwr Hat"/>
    <x v="3"/>
    <x v="0"/>
    <x v="0"/>
    <n v="0"/>
  </r>
  <r>
    <x v="6"/>
    <x v="5"/>
    <x v="5"/>
    <n v="9"/>
    <s v="GSH"/>
    <x v="1"/>
    <s v="Georgia St. Lwr Hat"/>
    <x v="0"/>
    <x v="0"/>
    <x v="0"/>
    <n v="0"/>
  </r>
  <r>
    <x v="6"/>
    <x v="5"/>
    <x v="5"/>
    <n v="9"/>
    <s v="GSH"/>
    <x v="1"/>
    <s v="Georgia St. Lwr Hat"/>
    <x v="1"/>
    <x v="0"/>
    <x v="0"/>
    <n v="0"/>
  </r>
  <r>
    <x v="6"/>
    <x v="5"/>
    <x v="5"/>
    <n v="9"/>
    <s v="GSH"/>
    <x v="1"/>
    <s v="Georgia St. Lwr Hat"/>
    <x v="2"/>
    <x v="0"/>
    <x v="0"/>
    <n v="0"/>
  </r>
  <r>
    <x v="6"/>
    <x v="5"/>
    <x v="5"/>
    <n v="9"/>
    <s v="GSH"/>
    <x v="1"/>
    <s v="Georgia St. Lwr Hat"/>
    <x v="3"/>
    <x v="0"/>
    <x v="0"/>
    <n v="0"/>
  </r>
  <r>
    <x v="0"/>
    <x v="6"/>
    <x v="6"/>
    <n v="9"/>
    <s v="GSH"/>
    <x v="1"/>
    <s v="Georgia St. Lwr Hat"/>
    <x v="0"/>
    <x v="0"/>
    <x v="0"/>
    <n v="3148.27"/>
  </r>
  <r>
    <x v="0"/>
    <x v="6"/>
    <x v="6"/>
    <n v="9"/>
    <s v="GSH"/>
    <x v="1"/>
    <s v="Georgia St. Lwr Hat"/>
    <x v="1"/>
    <x v="0"/>
    <x v="0"/>
    <n v="455.12"/>
  </r>
  <r>
    <x v="0"/>
    <x v="6"/>
    <x v="6"/>
    <n v="9"/>
    <s v="GSH"/>
    <x v="1"/>
    <s v="Georgia St. Lwr Hat"/>
    <x v="2"/>
    <x v="0"/>
    <x v="0"/>
    <n v="1024.8800000000001"/>
  </r>
  <r>
    <x v="0"/>
    <x v="6"/>
    <x v="6"/>
    <n v="9"/>
    <s v="GSH"/>
    <x v="1"/>
    <s v="Georgia St. Lwr Hat"/>
    <x v="3"/>
    <x v="0"/>
    <x v="0"/>
    <n v="45.19"/>
  </r>
  <r>
    <x v="1"/>
    <x v="6"/>
    <x v="6"/>
    <n v="9"/>
    <s v="GSH"/>
    <x v="1"/>
    <s v="Georgia St. Lwr Hat"/>
    <x v="0"/>
    <x v="0"/>
    <x v="0"/>
    <n v="1140.79"/>
  </r>
  <r>
    <x v="1"/>
    <x v="6"/>
    <x v="6"/>
    <n v="9"/>
    <s v="GSH"/>
    <x v="1"/>
    <s v="Georgia St. Lwr Hat"/>
    <x v="1"/>
    <x v="0"/>
    <x v="0"/>
    <n v="2432.2600000000002"/>
  </r>
  <r>
    <x v="1"/>
    <x v="6"/>
    <x v="6"/>
    <n v="9"/>
    <s v="GSH"/>
    <x v="1"/>
    <s v="Georgia St. Lwr Hat"/>
    <x v="2"/>
    <x v="0"/>
    <x v="0"/>
    <n v="111.71"/>
  </r>
  <r>
    <x v="1"/>
    <x v="6"/>
    <x v="6"/>
    <n v="9"/>
    <s v="GSH"/>
    <x v="1"/>
    <s v="Georgia St. Lwr Hat"/>
    <x v="3"/>
    <x v="0"/>
    <x v="0"/>
    <n v="314.7"/>
  </r>
  <r>
    <x v="2"/>
    <x v="6"/>
    <x v="6"/>
    <n v="9"/>
    <s v="GSH"/>
    <x v="1"/>
    <s v="Georgia St. Lwr Hat"/>
    <x v="0"/>
    <x v="0"/>
    <x v="0"/>
    <n v="1373.11"/>
  </r>
  <r>
    <x v="2"/>
    <x v="6"/>
    <x v="6"/>
    <n v="9"/>
    <s v="GSH"/>
    <x v="1"/>
    <s v="Georgia St. Lwr Hat"/>
    <x v="1"/>
    <x v="0"/>
    <x v="0"/>
    <n v="978.37"/>
  </r>
  <r>
    <x v="2"/>
    <x v="6"/>
    <x v="6"/>
    <n v="9"/>
    <s v="GSH"/>
    <x v="1"/>
    <s v="Georgia St. Lwr Hat"/>
    <x v="2"/>
    <x v="0"/>
    <x v="0"/>
    <n v="798.15"/>
  </r>
  <r>
    <x v="2"/>
    <x v="6"/>
    <x v="6"/>
    <n v="9"/>
    <s v="GSH"/>
    <x v="1"/>
    <s v="Georgia St. Lwr Hat"/>
    <x v="3"/>
    <x v="0"/>
    <x v="0"/>
    <n v="8.8699999999999992"/>
  </r>
  <r>
    <x v="3"/>
    <x v="6"/>
    <x v="6"/>
    <n v="9"/>
    <s v="GSH"/>
    <x v="1"/>
    <s v="Georgia St. Lwr Hat"/>
    <x v="0"/>
    <x v="0"/>
    <x v="0"/>
    <n v="1262.55"/>
  </r>
  <r>
    <x v="3"/>
    <x v="6"/>
    <x v="6"/>
    <n v="9"/>
    <s v="GSH"/>
    <x v="1"/>
    <s v="Georgia St. Lwr Hat"/>
    <x v="1"/>
    <x v="0"/>
    <x v="0"/>
    <n v="1120.1099999999999"/>
  </r>
  <r>
    <x v="3"/>
    <x v="6"/>
    <x v="6"/>
    <n v="9"/>
    <s v="GSH"/>
    <x v="1"/>
    <s v="Georgia St. Lwr Hat"/>
    <x v="2"/>
    <x v="0"/>
    <x v="0"/>
    <n v="304.70999999999998"/>
  </r>
  <r>
    <x v="3"/>
    <x v="6"/>
    <x v="6"/>
    <n v="9"/>
    <s v="GSH"/>
    <x v="1"/>
    <s v="Georgia St. Lwr Hat"/>
    <x v="3"/>
    <x v="0"/>
    <x v="0"/>
    <n v="82.47"/>
  </r>
  <r>
    <x v="4"/>
    <x v="6"/>
    <x v="6"/>
    <n v="9"/>
    <s v="GSH"/>
    <x v="1"/>
    <s v="Georgia St. Lwr Hat"/>
    <x v="0"/>
    <x v="0"/>
    <x v="0"/>
    <n v="973.73"/>
  </r>
  <r>
    <x v="4"/>
    <x v="6"/>
    <x v="6"/>
    <n v="9"/>
    <s v="GSH"/>
    <x v="1"/>
    <s v="Georgia St. Lwr Hat"/>
    <x v="1"/>
    <x v="0"/>
    <x v="0"/>
    <n v="1090.28"/>
  </r>
  <r>
    <x v="4"/>
    <x v="6"/>
    <x v="6"/>
    <n v="9"/>
    <s v="GSH"/>
    <x v="1"/>
    <s v="Georgia St. Lwr Hat"/>
    <x v="2"/>
    <x v="0"/>
    <x v="0"/>
    <n v="333.04"/>
  </r>
  <r>
    <x v="4"/>
    <x v="6"/>
    <x v="6"/>
    <n v="9"/>
    <s v="GSH"/>
    <x v="1"/>
    <s v="Georgia St. Lwr Hat"/>
    <x v="3"/>
    <x v="0"/>
    <x v="0"/>
    <n v="58.2"/>
  </r>
  <r>
    <x v="5"/>
    <x v="6"/>
    <x v="6"/>
    <n v="9"/>
    <s v="GSH"/>
    <x v="1"/>
    <s v="Georgia St. Lwr Hat"/>
    <x v="0"/>
    <x v="0"/>
    <x v="0"/>
    <n v="801.88"/>
  </r>
  <r>
    <x v="5"/>
    <x v="6"/>
    <x v="6"/>
    <n v="9"/>
    <s v="GSH"/>
    <x v="1"/>
    <s v="Georgia St. Lwr Hat"/>
    <x v="1"/>
    <x v="0"/>
    <x v="0"/>
    <n v="813.44"/>
  </r>
  <r>
    <x v="5"/>
    <x v="6"/>
    <x v="6"/>
    <n v="9"/>
    <s v="GSH"/>
    <x v="1"/>
    <s v="Georgia St. Lwr Hat"/>
    <x v="2"/>
    <x v="0"/>
    <x v="0"/>
    <n v="318.17"/>
  </r>
  <r>
    <x v="5"/>
    <x v="6"/>
    <x v="6"/>
    <n v="9"/>
    <s v="GSH"/>
    <x v="1"/>
    <s v="Georgia St. Lwr Hat"/>
    <x v="3"/>
    <x v="0"/>
    <x v="0"/>
    <n v="0"/>
  </r>
  <r>
    <x v="6"/>
    <x v="6"/>
    <x v="6"/>
    <n v="9"/>
    <s v="GSH"/>
    <x v="1"/>
    <s v="Georgia St. Lwr Hat"/>
    <x v="0"/>
    <x v="0"/>
    <x v="0"/>
    <n v="802.91"/>
  </r>
  <r>
    <x v="6"/>
    <x v="6"/>
    <x v="6"/>
    <n v="9"/>
    <s v="GSH"/>
    <x v="1"/>
    <s v="Georgia St. Lwr Hat"/>
    <x v="1"/>
    <x v="0"/>
    <x v="0"/>
    <n v="678.55"/>
  </r>
  <r>
    <x v="6"/>
    <x v="6"/>
    <x v="6"/>
    <n v="9"/>
    <s v="GSH"/>
    <x v="1"/>
    <s v="Georgia St. Lwr Hat"/>
    <x v="2"/>
    <x v="0"/>
    <x v="0"/>
    <n v="238.54"/>
  </r>
  <r>
    <x v="6"/>
    <x v="6"/>
    <x v="6"/>
    <n v="9"/>
    <s v="GSH"/>
    <x v="1"/>
    <s v="Georgia St. Lwr Hat"/>
    <x v="3"/>
    <x v="0"/>
    <x v="0"/>
    <n v="67.739999999999995"/>
  </r>
  <r>
    <x v="0"/>
    <x v="7"/>
    <x v="7"/>
    <n v="9"/>
    <s v="GSH"/>
    <x v="1"/>
    <s v="Georgia St. Lwr Hat"/>
    <x v="0"/>
    <x v="0"/>
    <x v="0"/>
    <n v="0"/>
  </r>
  <r>
    <x v="0"/>
    <x v="7"/>
    <x v="7"/>
    <n v="9"/>
    <s v="GSH"/>
    <x v="1"/>
    <s v="Georgia St. Lwr Hat"/>
    <x v="1"/>
    <x v="0"/>
    <x v="0"/>
    <n v="0"/>
  </r>
  <r>
    <x v="0"/>
    <x v="7"/>
    <x v="7"/>
    <n v="9"/>
    <s v="GSH"/>
    <x v="1"/>
    <s v="Georgia St. Lwr Hat"/>
    <x v="2"/>
    <x v="0"/>
    <x v="0"/>
    <n v="0"/>
  </r>
  <r>
    <x v="0"/>
    <x v="7"/>
    <x v="7"/>
    <n v="9"/>
    <s v="GSH"/>
    <x v="1"/>
    <s v="Georgia St. Lwr Hat"/>
    <x v="3"/>
    <x v="0"/>
    <x v="0"/>
    <n v="0"/>
  </r>
  <r>
    <x v="1"/>
    <x v="7"/>
    <x v="7"/>
    <n v="9"/>
    <s v="GSH"/>
    <x v="1"/>
    <s v="Georgia St. Lwr Hat"/>
    <x v="0"/>
    <x v="0"/>
    <x v="0"/>
    <n v="0"/>
  </r>
  <r>
    <x v="1"/>
    <x v="7"/>
    <x v="7"/>
    <n v="9"/>
    <s v="GSH"/>
    <x v="1"/>
    <s v="Georgia St. Lwr Hat"/>
    <x v="1"/>
    <x v="0"/>
    <x v="0"/>
    <n v="0"/>
  </r>
  <r>
    <x v="1"/>
    <x v="7"/>
    <x v="7"/>
    <n v="9"/>
    <s v="GSH"/>
    <x v="1"/>
    <s v="Georgia St. Lwr Hat"/>
    <x v="2"/>
    <x v="0"/>
    <x v="0"/>
    <n v="0"/>
  </r>
  <r>
    <x v="1"/>
    <x v="7"/>
    <x v="7"/>
    <n v="9"/>
    <s v="GSH"/>
    <x v="1"/>
    <s v="Georgia St. Lwr Hat"/>
    <x v="3"/>
    <x v="0"/>
    <x v="0"/>
    <n v="0"/>
  </r>
  <r>
    <x v="2"/>
    <x v="7"/>
    <x v="7"/>
    <n v="9"/>
    <s v="GSH"/>
    <x v="1"/>
    <s v="Georgia St. Lwr Hat"/>
    <x v="0"/>
    <x v="0"/>
    <x v="0"/>
    <n v="0"/>
  </r>
  <r>
    <x v="2"/>
    <x v="7"/>
    <x v="7"/>
    <n v="9"/>
    <s v="GSH"/>
    <x v="1"/>
    <s v="Georgia St. Lwr Hat"/>
    <x v="1"/>
    <x v="0"/>
    <x v="0"/>
    <n v="0"/>
  </r>
  <r>
    <x v="2"/>
    <x v="7"/>
    <x v="7"/>
    <n v="9"/>
    <s v="GSH"/>
    <x v="1"/>
    <s v="Georgia St. Lwr Hat"/>
    <x v="2"/>
    <x v="0"/>
    <x v="0"/>
    <n v="0"/>
  </r>
  <r>
    <x v="2"/>
    <x v="7"/>
    <x v="7"/>
    <n v="9"/>
    <s v="GSH"/>
    <x v="1"/>
    <s v="Georgia St. Lwr Hat"/>
    <x v="3"/>
    <x v="0"/>
    <x v="0"/>
    <n v="0"/>
  </r>
  <r>
    <x v="3"/>
    <x v="7"/>
    <x v="7"/>
    <n v="9"/>
    <s v="GSH"/>
    <x v="1"/>
    <s v="Georgia St. Lwr Hat"/>
    <x v="0"/>
    <x v="0"/>
    <x v="0"/>
    <n v="0"/>
  </r>
  <r>
    <x v="3"/>
    <x v="7"/>
    <x v="7"/>
    <n v="9"/>
    <s v="GSH"/>
    <x v="1"/>
    <s v="Georgia St. Lwr Hat"/>
    <x v="1"/>
    <x v="0"/>
    <x v="0"/>
    <n v="0"/>
  </r>
  <r>
    <x v="3"/>
    <x v="7"/>
    <x v="7"/>
    <n v="9"/>
    <s v="GSH"/>
    <x v="1"/>
    <s v="Georgia St. Lwr Hat"/>
    <x v="2"/>
    <x v="0"/>
    <x v="0"/>
    <n v="0"/>
  </r>
  <r>
    <x v="3"/>
    <x v="7"/>
    <x v="7"/>
    <n v="9"/>
    <s v="GSH"/>
    <x v="1"/>
    <s v="Georgia St. Lwr Hat"/>
    <x v="3"/>
    <x v="0"/>
    <x v="0"/>
    <n v="0"/>
  </r>
  <r>
    <x v="4"/>
    <x v="7"/>
    <x v="7"/>
    <n v="9"/>
    <s v="GSH"/>
    <x v="1"/>
    <s v="Georgia St. Lwr Hat"/>
    <x v="0"/>
    <x v="0"/>
    <x v="0"/>
    <n v="0"/>
  </r>
  <r>
    <x v="4"/>
    <x v="7"/>
    <x v="7"/>
    <n v="9"/>
    <s v="GSH"/>
    <x v="1"/>
    <s v="Georgia St. Lwr Hat"/>
    <x v="1"/>
    <x v="0"/>
    <x v="0"/>
    <n v="0"/>
  </r>
  <r>
    <x v="4"/>
    <x v="7"/>
    <x v="7"/>
    <n v="9"/>
    <s v="GSH"/>
    <x v="1"/>
    <s v="Georgia St. Lwr Hat"/>
    <x v="2"/>
    <x v="0"/>
    <x v="0"/>
    <n v="0"/>
  </r>
  <r>
    <x v="4"/>
    <x v="7"/>
    <x v="7"/>
    <n v="9"/>
    <s v="GSH"/>
    <x v="1"/>
    <s v="Georgia St. Lwr Hat"/>
    <x v="3"/>
    <x v="0"/>
    <x v="0"/>
    <n v="0"/>
  </r>
  <r>
    <x v="5"/>
    <x v="7"/>
    <x v="7"/>
    <n v="9"/>
    <s v="GSH"/>
    <x v="1"/>
    <s v="Georgia St. Lwr Hat"/>
    <x v="0"/>
    <x v="0"/>
    <x v="0"/>
    <n v="0"/>
  </r>
  <r>
    <x v="5"/>
    <x v="7"/>
    <x v="7"/>
    <n v="9"/>
    <s v="GSH"/>
    <x v="1"/>
    <s v="Georgia St. Lwr Hat"/>
    <x v="1"/>
    <x v="0"/>
    <x v="0"/>
    <n v="0"/>
  </r>
  <r>
    <x v="5"/>
    <x v="7"/>
    <x v="7"/>
    <n v="9"/>
    <s v="GSH"/>
    <x v="1"/>
    <s v="Georgia St. Lwr Hat"/>
    <x v="2"/>
    <x v="0"/>
    <x v="0"/>
    <n v="0"/>
  </r>
  <r>
    <x v="5"/>
    <x v="7"/>
    <x v="7"/>
    <n v="9"/>
    <s v="GSH"/>
    <x v="1"/>
    <s v="Georgia St. Lwr Hat"/>
    <x v="3"/>
    <x v="0"/>
    <x v="0"/>
    <n v="0"/>
  </r>
  <r>
    <x v="6"/>
    <x v="7"/>
    <x v="7"/>
    <n v="9"/>
    <s v="GSH"/>
    <x v="1"/>
    <s v="Georgia St. Lwr Hat"/>
    <x v="0"/>
    <x v="0"/>
    <x v="0"/>
    <n v="0"/>
  </r>
  <r>
    <x v="6"/>
    <x v="7"/>
    <x v="7"/>
    <n v="9"/>
    <s v="GSH"/>
    <x v="1"/>
    <s v="Georgia St. Lwr Hat"/>
    <x v="1"/>
    <x v="0"/>
    <x v="0"/>
    <n v="0"/>
  </r>
  <r>
    <x v="6"/>
    <x v="7"/>
    <x v="7"/>
    <n v="9"/>
    <s v="GSH"/>
    <x v="1"/>
    <s v="Georgia St. Lwr Hat"/>
    <x v="2"/>
    <x v="0"/>
    <x v="0"/>
    <n v="0"/>
  </r>
  <r>
    <x v="6"/>
    <x v="7"/>
    <x v="7"/>
    <n v="9"/>
    <s v="GSH"/>
    <x v="1"/>
    <s v="Georgia St. Lwr Hat"/>
    <x v="3"/>
    <x v="0"/>
    <x v="0"/>
    <n v="0"/>
  </r>
  <r>
    <x v="0"/>
    <x v="8"/>
    <x v="8"/>
    <n v="9"/>
    <s v="GSH"/>
    <x v="1"/>
    <s v="Georgia St. Lwr Hat"/>
    <x v="0"/>
    <x v="0"/>
    <x v="0"/>
    <n v="1856.97"/>
  </r>
  <r>
    <x v="0"/>
    <x v="8"/>
    <x v="8"/>
    <n v="9"/>
    <s v="GSH"/>
    <x v="1"/>
    <s v="Georgia St. Lwr Hat"/>
    <x v="1"/>
    <x v="0"/>
    <x v="0"/>
    <n v="499.11"/>
  </r>
  <r>
    <x v="0"/>
    <x v="8"/>
    <x v="8"/>
    <n v="9"/>
    <s v="GSH"/>
    <x v="1"/>
    <s v="Georgia St. Lwr Hat"/>
    <x v="2"/>
    <x v="0"/>
    <x v="0"/>
    <n v="2526.38"/>
  </r>
  <r>
    <x v="0"/>
    <x v="8"/>
    <x v="8"/>
    <n v="9"/>
    <s v="GSH"/>
    <x v="1"/>
    <s v="Georgia St. Lwr Hat"/>
    <x v="3"/>
    <x v="0"/>
    <x v="0"/>
    <n v="6.18"/>
  </r>
  <r>
    <x v="1"/>
    <x v="8"/>
    <x v="8"/>
    <n v="9"/>
    <s v="GSH"/>
    <x v="1"/>
    <s v="Georgia St. Lwr Hat"/>
    <x v="0"/>
    <x v="0"/>
    <x v="0"/>
    <n v="575.99"/>
  </r>
  <r>
    <x v="1"/>
    <x v="8"/>
    <x v="8"/>
    <n v="9"/>
    <s v="GSH"/>
    <x v="1"/>
    <s v="Georgia St. Lwr Hat"/>
    <x v="1"/>
    <x v="0"/>
    <x v="0"/>
    <n v="2283.27"/>
  </r>
  <r>
    <x v="1"/>
    <x v="8"/>
    <x v="8"/>
    <n v="9"/>
    <s v="GSH"/>
    <x v="1"/>
    <s v="Georgia St. Lwr Hat"/>
    <x v="2"/>
    <x v="0"/>
    <x v="0"/>
    <n v="235.72"/>
  </r>
  <r>
    <x v="1"/>
    <x v="8"/>
    <x v="8"/>
    <n v="9"/>
    <s v="GSH"/>
    <x v="1"/>
    <s v="Georgia St. Lwr Hat"/>
    <x v="3"/>
    <x v="0"/>
    <x v="0"/>
    <n v="36.83"/>
  </r>
  <r>
    <x v="2"/>
    <x v="8"/>
    <x v="8"/>
    <n v="9"/>
    <s v="GSH"/>
    <x v="1"/>
    <s v="Georgia St. Lwr Hat"/>
    <x v="0"/>
    <x v="0"/>
    <x v="0"/>
    <n v="784.03"/>
  </r>
  <r>
    <x v="2"/>
    <x v="8"/>
    <x v="8"/>
    <n v="9"/>
    <s v="GSH"/>
    <x v="1"/>
    <s v="Georgia St. Lwr Hat"/>
    <x v="1"/>
    <x v="0"/>
    <x v="0"/>
    <n v="1038.6500000000001"/>
  </r>
  <r>
    <x v="2"/>
    <x v="8"/>
    <x v="8"/>
    <n v="9"/>
    <s v="GSH"/>
    <x v="1"/>
    <s v="Georgia St. Lwr Hat"/>
    <x v="2"/>
    <x v="0"/>
    <x v="0"/>
    <n v="1904.61"/>
  </r>
  <r>
    <x v="2"/>
    <x v="8"/>
    <x v="8"/>
    <n v="9"/>
    <s v="GSH"/>
    <x v="1"/>
    <s v="Georgia St. Lwr Hat"/>
    <x v="3"/>
    <x v="0"/>
    <x v="0"/>
    <n v="1.17"/>
  </r>
  <r>
    <x v="3"/>
    <x v="8"/>
    <x v="8"/>
    <n v="9"/>
    <s v="GSH"/>
    <x v="1"/>
    <s v="Georgia St. Lwr Hat"/>
    <x v="0"/>
    <x v="0"/>
    <x v="0"/>
    <n v="478.41"/>
  </r>
  <r>
    <x v="3"/>
    <x v="8"/>
    <x v="8"/>
    <n v="9"/>
    <s v="GSH"/>
    <x v="1"/>
    <s v="Georgia St. Lwr Hat"/>
    <x v="1"/>
    <x v="0"/>
    <x v="0"/>
    <n v="789.14"/>
  </r>
  <r>
    <x v="3"/>
    <x v="8"/>
    <x v="8"/>
    <n v="9"/>
    <s v="GSH"/>
    <x v="1"/>
    <s v="Georgia St. Lwr Hat"/>
    <x v="2"/>
    <x v="0"/>
    <x v="0"/>
    <n v="482.54"/>
  </r>
  <r>
    <x v="3"/>
    <x v="8"/>
    <x v="8"/>
    <n v="9"/>
    <s v="GSH"/>
    <x v="1"/>
    <s v="Georgia St. Lwr Hat"/>
    <x v="3"/>
    <x v="0"/>
    <x v="0"/>
    <n v="7.24"/>
  </r>
  <r>
    <x v="4"/>
    <x v="8"/>
    <x v="8"/>
    <n v="9"/>
    <s v="GSH"/>
    <x v="1"/>
    <s v="Georgia St. Lwr Hat"/>
    <x v="0"/>
    <x v="0"/>
    <x v="0"/>
    <n v="471.88"/>
  </r>
  <r>
    <x v="4"/>
    <x v="8"/>
    <x v="8"/>
    <n v="9"/>
    <s v="GSH"/>
    <x v="1"/>
    <s v="Georgia St. Lwr Hat"/>
    <x v="1"/>
    <x v="0"/>
    <x v="0"/>
    <n v="982.36"/>
  </r>
  <r>
    <x v="4"/>
    <x v="8"/>
    <x v="8"/>
    <n v="9"/>
    <s v="GSH"/>
    <x v="1"/>
    <s v="Georgia St. Lwr Hat"/>
    <x v="2"/>
    <x v="0"/>
    <x v="0"/>
    <n v="674.49"/>
  </r>
  <r>
    <x v="4"/>
    <x v="8"/>
    <x v="8"/>
    <n v="9"/>
    <s v="GSH"/>
    <x v="1"/>
    <s v="Georgia St. Lwr Hat"/>
    <x v="3"/>
    <x v="0"/>
    <x v="0"/>
    <n v="6.54"/>
  </r>
  <r>
    <x v="5"/>
    <x v="8"/>
    <x v="8"/>
    <n v="9"/>
    <s v="GSH"/>
    <x v="1"/>
    <s v="Georgia St. Lwr Hat"/>
    <x v="0"/>
    <x v="0"/>
    <x v="0"/>
    <n v="531.55999999999995"/>
  </r>
  <r>
    <x v="5"/>
    <x v="8"/>
    <x v="8"/>
    <n v="9"/>
    <s v="GSH"/>
    <x v="1"/>
    <s v="Georgia St. Lwr Hat"/>
    <x v="1"/>
    <x v="0"/>
    <x v="0"/>
    <n v="1002.55"/>
  </r>
  <r>
    <x v="5"/>
    <x v="8"/>
    <x v="8"/>
    <n v="9"/>
    <s v="GSH"/>
    <x v="1"/>
    <s v="Georgia St. Lwr Hat"/>
    <x v="2"/>
    <x v="0"/>
    <x v="0"/>
    <n v="881.45"/>
  </r>
  <r>
    <x v="5"/>
    <x v="8"/>
    <x v="8"/>
    <n v="9"/>
    <s v="GSH"/>
    <x v="1"/>
    <s v="Georgia St. Lwr Hat"/>
    <x v="3"/>
    <x v="0"/>
    <x v="0"/>
    <n v="0"/>
  </r>
  <r>
    <x v="6"/>
    <x v="8"/>
    <x v="8"/>
    <n v="9"/>
    <s v="GSH"/>
    <x v="1"/>
    <s v="Georgia St. Lwr Hat"/>
    <x v="0"/>
    <x v="0"/>
    <x v="0"/>
    <n v="361.77"/>
  </r>
  <r>
    <x v="6"/>
    <x v="8"/>
    <x v="8"/>
    <n v="9"/>
    <s v="GSH"/>
    <x v="1"/>
    <s v="Georgia St. Lwr Hat"/>
    <x v="1"/>
    <x v="0"/>
    <x v="0"/>
    <n v="568.44000000000005"/>
  </r>
  <r>
    <x v="6"/>
    <x v="8"/>
    <x v="8"/>
    <n v="9"/>
    <s v="GSH"/>
    <x v="1"/>
    <s v="Georgia St. Lwr Hat"/>
    <x v="2"/>
    <x v="0"/>
    <x v="0"/>
    <n v="449.17"/>
  </r>
  <r>
    <x v="6"/>
    <x v="8"/>
    <x v="8"/>
    <n v="9"/>
    <s v="GSH"/>
    <x v="1"/>
    <s v="Georgia St. Lwr Hat"/>
    <x v="3"/>
    <x v="0"/>
    <x v="0"/>
    <n v="7.07"/>
  </r>
  <r>
    <x v="0"/>
    <x v="9"/>
    <x v="9"/>
    <n v="9"/>
    <s v="GSH"/>
    <x v="1"/>
    <s v="Georgia St. Lwr Hat"/>
    <x v="0"/>
    <x v="0"/>
    <x v="0"/>
    <n v="0"/>
  </r>
  <r>
    <x v="0"/>
    <x v="9"/>
    <x v="9"/>
    <n v="9"/>
    <s v="GSH"/>
    <x v="1"/>
    <s v="Georgia St. Lwr Hat"/>
    <x v="1"/>
    <x v="0"/>
    <x v="0"/>
    <n v="0"/>
  </r>
  <r>
    <x v="0"/>
    <x v="9"/>
    <x v="9"/>
    <n v="9"/>
    <s v="GSH"/>
    <x v="1"/>
    <s v="Georgia St. Lwr Hat"/>
    <x v="2"/>
    <x v="0"/>
    <x v="0"/>
    <n v="0"/>
  </r>
  <r>
    <x v="0"/>
    <x v="9"/>
    <x v="9"/>
    <n v="9"/>
    <s v="GSH"/>
    <x v="1"/>
    <s v="Georgia St. Lwr Hat"/>
    <x v="3"/>
    <x v="0"/>
    <x v="0"/>
    <n v="0"/>
  </r>
  <r>
    <x v="1"/>
    <x v="9"/>
    <x v="9"/>
    <n v="9"/>
    <s v="GSH"/>
    <x v="1"/>
    <s v="Georgia St. Lwr Hat"/>
    <x v="0"/>
    <x v="0"/>
    <x v="0"/>
    <n v="0"/>
  </r>
  <r>
    <x v="1"/>
    <x v="9"/>
    <x v="9"/>
    <n v="9"/>
    <s v="GSH"/>
    <x v="1"/>
    <s v="Georgia St. Lwr Hat"/>
    <x v="1"/>
    <x v="0"/>
    <x v="0"/>
    <n v="0"/>
  </r>
  <r>
    <x v="1"/>
    <x v="9"/>
    <x v="9"/>
    <n v="9"/>
    <s v="GSH"/>
    <x v="1"/>
    <s v="Georgia St. Lwr Hat"/>
    <x v="2"/>
    <x v="0"/>
    <x v="0"/>
    <n v="0"/>
  </r>
  <r>
    <x v="1"/>
    <x v="9"/>
    <x v="9"/>
    <n v="9"/>
    <s v="GSH"/>
    <x v="1"/>
    <s v="Georgia St. Lwr Hat"/>
    <x v="3"/>
    <x v="0"/>
    <x v="0"/>
    <n v="0"/>
  </r>
  <r>
    <x v="2"/>
    <x v="9"/>
    <x v="9"/>
    <n v="9"/>
    <s v="GSH"/>
    <x v="1"/>
    <s v="Georgia St. Lwr Hat"/>
    <x v="0"/>
    <x v="0"/>
    <x v="0"/>
    <n v="0"/>
  </r>
  <r>
    <x v="2"/>
    <x v="9"/>
    <x v="9"/>
    <n v="9"/>
    <s v="GSH"/>
    <x v="1"/>
    <s v="Georgia St. Lwr Hat"/>
    <x v="1"/>
    <x v="0"/>
    <x v="0"/>
    <n v="0"/>
  </r>
  <r>
    <x v="2"/>
    <x v="9"/>
    <x v="9"/>
    <n v="9"/>
    <s v="GSH"/>
    <x v="1"/>
    <s v="Georgia St. Lwr Hat"/>
    <x v="2"/>
    <x v="0"/>
    <x v="0"/>
    <n v="0"/>
  </r>
  <r>
    <x v="2"/>
    <x v="9"/>
    <x v="9"/>
    <n v="9"/>
    <s v="GSH"/>
    <x v="1"/>
    <s v="Georgia St. Lwr Hat"/>
    <x v="3"/>
    <x v="0"/>
    <x v="0"/>
    <n v="0"/>
  </r>
  <r>
    <x v="3"/>
    <x v="9"/>
    <x v="9"/>
    <n v="9"/>
    <s v="GSH"/>
    <x v="1"/>
    <s v="Georgia St. Lwr Hat"/>
    <x v="0"/>
    <x v="0"/>
    <x v="0"/>
    <n v="0.06"/>
  </r>
  <r>
    <x v="3"/>
    <x v="9"/>
    <x v="9"/>
    <n v="9"/>
    <s v="GSH"/>
    <x v="1"/>
    <s v="Georgia St. Lwr Hat"/>
    <x v="1"/>
    <x v="0"/>
    <x v="0"/>
    <n v="0.12"/>
  </r>
  <r>
    <x v="3"/>
    <x v="9"/>
    <x v="9"/>
    <n v="9"/>
    <s v="GSH"/>
    <x v="1"/>
    <s v="Georgia St. Lwr Hat"/>
    <x v="2"/>
    <x v="0"/>
    <x v="0"/>
    <n v="0.04"/>
  </r>
  <r>
    <x v="3"/>
    <x v="9"/>
    <x v="9"/>
    <n v="9"/>
    <s v="GSH"/>
    <x v="1"/>
    <s v="Georgia St. Lwr Hat"/>
    <x v="3"/>
    <x v="0"/>
    <x v="0"/>
    <n v="0.01"/>
  </r>
  <r>
    <x v="4"/>
    <x v="9"/>
    <x v="9"/>
    <n v="9"/>
    <s v="GSH"/>
    <x v="1"/>
    <s v="Georgia St. Lwr Hat"/>
    <x v="0"/>
    <x v="0"/>
    <x v="0"/>
    <n v="0"/>
  </r>
  <r>
    <x v="4"/>
    <x v="9"/>
    <x v="9"/>
    <n v="9"/>
    <s v="GSH"/>
    <x v="1"/>
    <s v="Georgia St. Lwr Hat"/>
    <x v="1"/>
    <x v="0"/>
    <x v="0"/>
    <n v="0"/>
  </r>
  <r>
    <x v="4"/>
    <x v="9"/>
    <x v="9"/>
    <n v="9"/>
    <s v="GSH"/>
    <x v="1"/>
    <s v="Georgia St. Lwr Hat"/>
    <x v="2"/>
    <x v="0"/>
    <x v="0"/>
    <n v="0"/>
  </r>
  <r>
    <x v="4"/>
    <x v="9"/>
    <x v="9"/>
    <n v="9"/>
    <s v="GSH"/>
    <x v="1"/>
    <s v="Georgia St. Lwr Hat"/>
    <x v="3"/>
    <x v="0"/>
    <x v="0"/>
    <n v="0"/>
  </r>
  <r>
    <x v="5"/>
    <x v="9"/>
    <x v="9"/>
    <n v="9"/>
    <s v="GSH"/>
    <x v="1"/>
    <s v="Georgia St. Lwr Hat"/>
    <x v="0"/>
    <x v="0"/>
    <x v="0"/>
    <n v="0"/>
  </r>
  <r>
    <x v="5"/>
    <x v="9"/>
    <x v="9"/>
    <n v="9"/>
    <s v="GSH"/>
    <x v="1"/>
    <s v="Georgia St. Lwr Hat"/>
    <x v="1"/>
    <x v="0"/>
    <x v="0"/>
    <n v="0"/>
  </r>
  <r>
    <x v="5"/>
    <x v="9"/>
    <x v="9"/>
    <n v="9"/>
    <s v="GSH"/>
    <x v="1"/>
    <s v="Georgia St. Lwr Hat"/>
    <x v="2"/>
    <x v="0"/>
    <x v="0"/>
    <n v="0"/>
  </r>
  <r>
    <x v="5"/>
    <x v="9"/>
    <x v="9"/>
    <n v="9"/>
    <s v="GSH"/>
    <x v="1"/>
    <s v="Georgia St. Lwr Hat"/>
    <x v="3"/>
    <x v="0"/>
    <x v="0"/>
    <n v="0"/>
  </r>
  <r>
    <x v="6"/>
    <x v="9"/>
    <x v="9"/>
    <n v="9"/>
    <s v="GSH"/>
    <x v="1"/>
    <s v="Georgia St. Lwr Hat"/>
    <x v="0"/>
    <x v="0"/>
    <x v="0"/>
    <n v="0"/>
  </r>
  <r>
    <x v="6"/>
    <x v="9"/>
    <x v="9"/>
    <n v="9"/>
    <s v="GSH"/>
    <x v="1"/>
    <s v="Georgia St. Lwr Hat"/>
    <x v="1"/>
    <x v="0"/>
    <x v="0"/>
    <n v="0"/>
  </r>
  <r>
    <x v="6"/>
    <x v="9"/>
    <x v="9"/>
    <n v="9"/>
    <s v="GSH"/>
    <x v="1"/>
    <s v="Georgia St. Lwr Hat"/>
    <x v="2"/>
    <x v="0"/>
    <x v="0"/>
    <n v="0"/>
  </r>
  <r>
    <x v="6"/>
    <x v="9"/>
    <x v="9"/>
    <n v="9"/>
    <s v="GSH"/>
    <x v="1"/>
    <s v="Georgia St. Lwr Hat"/>
    <x v="3"/>
    <x v="0"/>
    <x v="0"/>
    <n v="0"/>
  </r>
  <r>
    <x v="0"/>
    <x v="10"/>
    <x v="10"/>
    <n v="9"/>
    <s v="GSH"/>
    <x v="1"/>
    <s v="Georgia St. Lwr Hat"/>
    <x v="0"/>
    <x v="0"/>
    <x v="0"/>
    <n v="0"/>
  </r>
  <r>
    <x v="0"/>
    <x v="10"/>
    <x v="10"/>
    <n v="9"/>
    <s v="GSH"/>
    <x v="1"/>
    <s v="Georgia St. Lwr Hat"/>
    <x v="1"/>
    <x v="0"/>
    <x v="0"/>
    <n v="0"/>
  </r>
  <r>
    <x v="0"/>
    <x v="10"/>
    <x v="10"/>
    <n v="9"/>
    <s v="GSH"/>
    <x v="1"/>
    <s v="Georgia St. Lwr Hat"/>
    <x v="2"/>
    <x v="0"/>
    <x v="0"/>
    <n v="0.48"/>
  </r>
  <r>
    <x v="0"/>
    <x v="10"/>
    <x v="10"/>
    <n v="9"/>
    <s v="GSH"/>
    <x v="1"/>
    <s v="Georgia St. Lwr Hat"/>
    <x v="3"/>
    <x v="0"/>
    <x v="0"/>
    <n v="0"/>
  </r>
  <r>
    <x v="1"/>
    <x v="10"/>
    <x v="10"/>
    <n v="9"/>
    <s v="GSH"/>
    <x v="1"/>
    <s v="Georgia St. Lwr Hat"/>
    <x v="0"/>
    <x v="0"/>
    <x v="0"/>
    <n v="0"/>
  </r>
  <r>
    <x v="1"/>
    <x v="10"/>
    <x v="10"/>
    <n v="9"/>
    <s v="GSH"/>
    <x v="1"/>
    <s v="Georgia St. Lwr Hat"/>
    <x v="1"/>
    <x v="0"/>
    <x v="0"/>
    <n v="0"/>
  </r>
  <r>
    <x v="1"/>
    <x v="10"/>
    <x v="10"/>
    <n v="9"/>
    <s v="GSH"/>
    <x v="1"/>
    <s v="Georgia St. Lwr Hat"/>
    <x v="2"/>
    <x v="0"/>
    <x v="0"/>
    <n v="0.1"/>
  </r>
  <r>
    <x v="1"/>
    <x v="10"/>
    <x v="10"/>
    <n v="9"/>
    <s v="GSH"/>
    <x v="1"/>
    <s v="Georgia St. Lwr Hat"/>
    <x v="3"/>
    <x v="0"/>
    <x v="0"/>
    <n v="0"/>
  </r>
  <r>
    <x v="2"/>
    <x v="10"/>
    <x v="10"/>
    <n v="9"/>
    <s v="GSH"/>
    <x v="1"/>
    <s v="Georgia St. Lwr Hat"/>
    <x v="0"/>
    <x v="0"/>
    <x v="0"/>
    <n v="0"/>
  </r>
  <r>
    <x v="2"/>
    <x v="10"/>
    <x v="10"/>
    <n v="9"/>
    <s v="GSH"/>
    <x v="1"/>
    <s v="Georgia St. Lwr Hat"/>
    <x v="1"/>
    <x v="0"/>
    <x v="0"/>
    <n v="0"/>
  </r>
  <r>
    <x v="2"/>
    <x v="10"/>
    <x v="10"/>
    <n v="9"/>
    <s v="GSH"/>
    <x v="1"/>
    <s v="Georgia St. Lwr Hat"/>
    <x v="2"/>
    <x v="0"/>
    <x v="0"/>
    <n v="0"/>
  </r>
  <r>
    <x v="2"/>
    <x v="10"/>
    <x v="10"/>
    <n v="9"/>
    <s v="GSH"/>
    <x v="1"/>
    <s v="Georgia St. Lwr Hat"/>
    <x v="3"/>
    <x v="0"/>
    <x v="0"/>
    <n v="0"/>
  </r>
  <r>
    <x v="3"/>
    <x v="10"/>
    <x v="10"/>
    <n v="9"/>
    <s v="GSH"/>
    <x v="1"/>
    <s v="Georgia St. Lwr Hat"/>
    <x v="0"/>
    <x v="0"/>
    <x v="0"/>
    <n v="0"/>
  </r>
  <r>
    <x v="3"/>
    <x v="10"/>
    <x v="10"/>
    <n v="9"/>
    <s v="GSH"/>
    <x v="1"/>
    <s v="Georgia St. Lwr Hat"/>
    <x v="1"/>
    <x v="0"/>
    <x v="0"/>
    <n v="0"/>
  </r>
  <r>
    <x v="3"/>
    <x v="10"/>
    <x v="10"/>
    <n v="9"/>
    <s v="GSH"/>
    <x v="1"/>
    <s v="Georgia St. Lwr Hat"/>
    <x v="2"/>
    <x v="0"/>
    <x v="0"/>
    <n v="0.24"/>
  </r>
  <r>
    <x v="3"/>
    <x v="10"/>
    <x v="10"/>
    <n v="9"/>
    <s v="GSH"/>
    <x v="1"/>
    <s v="Georgia St. Lwr Hat"/>
    <x v="3"/>
    <x v="0"/>
    <x v="0"/>
    <n v="0"/>
  </r>
  <r>
    <x v="4"/>
    <x v="10"/>
    <x v="10"/>
    <n v="9"/>
    <s v="GSH"/>
    <x v="1"/>
    <s v="Georgia St. Lwr Hat"/>
    <x v="0"/>
    <x v="0"/>
    <x v="0"/>
    <n v="0"/>
  </r>
  <r>
    <x v="4"/>
    <x v="10"/>
    <x v="10"/>
    <n v="9"/>
    <s v="GSH"/>
    <x v="1"/>
    <s v="Georgia St. Lwr Hat"/>
    <x v="1"/>
    <x v="0"/>
    <x v="0"/>
    <n v="0"/>
  </r>
  <r>
    <x v="4"/>
    <x v="10"/>
    <x v="10"/>
    <n v="9"/>
    <s v="GSH"/>
    <x v="1"/>
    <s v="Georgia St. Lwr Hat"/>
    <x v="2"/>
    <x v="0"/>
    <x v="0"/>
    <n v="0"/>
  </r>
  <r>
    <x v="4"/>
    <x v="10"/>
    <x v="10"/>
    <n v="9"/>
    <s v="GSH"/>
    <x v="1"/>
    <s v="Georgia St. Lwr Hat"/>
    <x v="3"/>
    <x v="0"/>
    <x v="0"/>
    <n v="0"/>
  </r>
  <r>
    <x v="5"/>
    <x v="10"/>
    <x v="10"/>
    <n v="9"/>
    <s v="GSH"/>
    <x v="1"/>
    <s v="Georgia St. Lwr Hat"/>
    <x v="0"/>
    <x v="0"/>
    <x v="0"/>
    <n v="0"/>
  </r>
  <r>
    <x v="5"/>
    <x v="10"/>
    <x v="10"/>
    <n v="9"/>
    <s v="GSH"/>
    <x v="1"/>
    <s v="Georgia St. Lwr Hat"/>
    <x v="1"/>
    <x v="0"/>
    <x v="0"/>
    <n v="0"/>
  </r>
  <r>
    <x v="5"/>
    <x v="10"/>
    <x v="10"/>
    <n v="9"/>
    <s v="GSH"/>
    <x v="1"/>
    <s v="Georgia St. Lwr Hat"/>
    <x v="2"/>
    <x v="0"/>
    <x v="0"/>
    <n v="0.17"/>
  </r>
  <r>
    <x v="5"/>
    <x v="10"/>
    <x v="10"/>
    <n v="9"/>
    <s v="GSH"/>
    <x v="1"/>
    <s v="Georgia St. Lwr Hat"/>
    <x v="3"/>
    <x v="0"/>
    <x v="0"/>
    <n v="0"/>
  </r>
  <r>
    <x v="6"/>
    <x v="10"/>
    <x v="10"/>
    <n v="9"/>
    <s v="GSH"/>
    <x v="1"/>
    <s v="Georgia St. Lwr Hat"/>
    <x v="0"/>
    <x v="0"/>
    <x v="0"/>
    <n v="0"/>
  </r>
  <r>
    <x v="6"/>
    <x v="10"/>
    <x v="10"/>
    <n v="9"/>
    <s v="GSH"/>
    <x v="1"/>
    <s v="Georgia St. Lwr Hat"/>
    <x v="1"/>
    <x v="0"/>
    <x v="0"/>
    <n v="0"/>
  </r>
  <r>
    <x v="6"/>
    <x v="10"/>
    <x v="10"/>
    <n v="9"/>
    <s v="GSH"/>
    <x v="1"/>
    <s v="Georgia St. Lwr Hat"/>
    <x v="2"/>
    <x v="0"/>
    <x v="0"/>
    <n v="0"/>
  </r>
  <r>
    <x v="6"/>
    <x v="10"/>
    <x v="10"/>
    <n v="9"/>
    <s v="GSH"/>
    <x v="1"/>
    <s v="Georgia St. Lwr Hat"/>
    <x v="3"/>
    <x v="0"/>
    <x v="0"/>
    <n v="0"/>
  </r>
  <r>
    <x v="0"/>
    <x v="11"/>
    <x v="11"/>
    <n v="9"/>
    <s v="GSH"/>
    <x v="1"/>
    <s v="Georgia St. Lwr Hat"/>
    <x v="0"/>
    <x v="0"/>
    <x v="0"/>
    <n v="0.14000000000000001"/>
  </r>
  <r>
    <x v="0"/>
    <x v="11"/>
    <x v="11"/>
    <n v="9"/>
    <s v="GSH"/>
    <x v="1"/>
    <s v="Georgia St. Lwr Hat"/>
    <x v="1"/>
    <x v="0"/>
    <x v="0"/>
    <n v="0.02"/>
  </r>
  <r>
    <x v="0"/>
    <x v="11"/>
    <x v="11"/>
    <n v="9"/>
    <s v="GSH"/>
    <x v="1"/>
    <s v="Georgia St. Lwr Hat"/>
    <x v="2"/>
    <x v="0"/>
    <x v="0"/>
    <n v="0.11"/>
  </r>
  <r>
    <x v="0"/>
    <x v="11"/>
    <x v="11"/>
    <n v="9"/>
    <s v="GSH"/>
    <x v="1"/>
    <s v="Georgia St. Lwr Hat"/>
    <x v="3"/>
    <x v="0"/>
    <x v="0"/>
    <n v="0"/>
  </r>
  <r>
    <x v="1"/>
    <x v="11"/>
    <x v="11"/>
    <n v="9"/>
    <s v="GSH"/>
    <x v="1"/>
    <s v="Georgia St. Lwr Hat"/>
    <x v="0"/>
    <x v="0"/>
    <x v="0"/>
    <n v="1.39"/>
  </r>
  <r>
    <x v="1"/>
    <x v="11"/>
    <x v="11"/>
    <n v="9"/>
    <s v="GSH"/>
    <x v="1"/>
    <s v="Georgia St. Lwr Hat"/>
    <x v="1"/>
    <x v="0"/>
    <x v="0"/>
    <n v="2.1800000000000002"/>
  </r>
  <r>
    <x v="1"/>
    <x v="11"/>
    <x v="11"/>
    <n v="9"/>
    <s v="GSH"/>
    <x v="1"/>
    <s v="Georgia St. Lwr Hat"/>
    <x v="2"/>
    <x v="0"/>
    <x v="0"/>
    <n v="0.42"/>
  </r>
  <r>
    <x v="1"/>
    <x v="11"/>
    <x v="11"/>
    <n v="9"/>
    <s v="GSH"/>
    <x v="1"/>
    <s v="Georgia St. Lwr Hat"/>
    <x v="3"/>
    <x v="0"/>
    <x v="0"/>
    <n v="0.38"/>
  </r>
  <r>
    <x v="2"/>
    <x v="11"/>
    <x v="11"/>
    <n v="9"/>
    <s v="GSH"/>
    <x v="1"/>
    <s v="Georgia St. Lwr Hat"/>
    <x v="0"/>
    <x v="0"/>
    <x v="0"/>
    <n v="17.2"/>
  </r>
  <r>
    <x v="2"/>
    <x v="11"/>
    <x v="11"/>
    <n v="9"/>
    <s v="GSH"/>
    <x v="1"/>
    <s v="Georgia St. Lwr Hat"/>
    <x v="1"/>
    <x v="0"/>
    <x v="0"/>
    <n v="9"/>
  </r>
  <r>
    <x v="2"/>
    <x v="11"/>
    <x v="11"/>
    <n v="9"/>
    <s v="GSH"/>
    <x v="1"/>
    <s v="Georgia St. Lwr Hat"/>
    <x v="2"/>
    <x v="0"/>
    <x v="0"/>
    <n v="29.29"/>
  </r>
  <r>
    <x v="2"/>
    <x v="11"/>
    <x v="11"/>
    <n v="9"/>
    <s v="GSH"/>
    <x v="1"/>
    <s v="Georgia St. Lwr Hat"/>
    <x v="3"/>
    <x v="0"/>
    <x v="0"/>
    <n v="0.11"/>
  </r>
  <r>
    <x v="3"/>
    <x v="11"/>
    <x v="11"/>
    <n v="9"/>
    <s v="GSH"/>
    <x v="1"/>
    <s v="Georgia St. Lwr Hat"/>
    <x v="0"/>
    <x v="0"/>
    <x v="0"/>
    <n v="2.66"/>
  </r>
  <r>
    <x v="3"/>
    <x v="11"/>
    <x v="11"/>
    <n v="9"/>
    <s v="GSH"/>
    <x v="1"/>
    <s v="Georgia St. Lwr Hat"/>
    <x v="1"/>
    <x v="0"/>
    <x v="0"/>
    <n v="1.74"/>
  </r>
  <r>
    <x v="3"/>
    <x v="11"/>
    <x v="11"/>
    <n v="9"/>
    <s v="GSH"/>
    <x v="1"/>
    <s v="Georgia St. Lwr Hat"/>
    <x v="2"/>
    <x v="0"/>
    <x v="0"/>
    <n v="1.89"/>
  </r>
  <r>
    <x v="3"/>
    <x v="11"/>
    <x v="11"/>
    <n v="9"/>
    <s v="GSH"/>
    <x v="1"/>
    <s v="Georgia St. Lwr Hat"/>
    <x v="3"/>
    <x v="0"/>
    <x v="0"/>
    <n v="0.18"/>
  </r>
  <r>
    <x v="4"/>
    <x v="11"/>
    <x v="11"/>
    <n v="9"/>
    <s v="GSH"/>
    <x v="1"/>
    <s v="Georgia St. Lwr Hat"/>
    <x v="0"/>
    <x v="0"/>
    <x v="0"/>
    <n v="0.98"/>
  </r>
  <r>
    <x v="4"/>
    <x v="11"/>
    <x v="11"/>
    <n v="9"/>
    <s v="GSH"/>
    <x v="1"/>
    <s v="Georgia St. Lwr Hat"/>
    <x v="1"/>
    <x v="0"/>
    <x v="0"/>
    <n v="0.81"/>
  </r>
  <r>
    <x v="4"/>
    <x v="11"/>
    <x v="11"/>
    <n v="9"/>
    <s v="GSH"/>
    <x v="1"/>
    <s v="Georgia St. Lwr Hat"/>
    <x v="2"/>
    <x v="0"/>
    <x v="0"/>
    <n v="1.06"/>
  </r>
  <r>
    <x v="4"/>
    <x v="11"/>
    <x v="11"/>
    <n v="9"/>
    <s v="GSH"/>
    <x v="1"/>
    <s v="Georgia St. Lwr Hat"/>
    <x v="3"/>
    <x v="0"/>
    <x v="0"/>
    <n v="0.06"/>
  </r>
  <r>
    <x v="5"/>
    <x v="11"/>
    <x v="11"/>
    <n v="9"/>
    <s v="GSH"/>
    <x v="1"/>
    <s v="Georgia St. Lwr Hat"/>
    <x v="0"/>
    <x v="0"/>
    <x v="0"/>
    <n v="0.6"/>
  </r>
  <r>
    <x v="5"/>
    <x v="11"/>
    <x v="11"/>
    <n v="9"/>
    <s v="GSH"/>
    <x v="1"/>
    <s v="Georgia St. Lwr Hat"/>
    <x v="1"/>
    <x v="0"/>
    <x v="0"/>
    <n v="0.45"/>
  </r>
  <r>
    <x v="5"/>
    <x v="11"/>
    <x v="11"/>
    <n v="9"/>
    <s v="GSH"/>
    <x v="1"/>
    <s v="Georgia St. Lwr Hat"/>
    <x v="2"/>
    <x v="0"/>
    <x v="0"/>
    <n v="0.62"/>
  </r>
  <r>
    <x v="5"/>
    <x v="11"/>
    <x v="11"/>
    <n v="9"/>
    <s v="GSH"/>
    <x v="1"/>
    <s v="Georgia St. Lwr Hat"/>
    <x v="3"/>
    <x v="0"/>
    <x v="0"/>
    <n v="0"/>
  </r>
  <r>
    <x v="6"/>
    <x v="11"/>
    <x v="11"/>
    <n v="9"/>
    <s v="GSH"/>
    <x v="1"/>
    <s v="Georgia St. Lwr Hat"/>
    <x v="0"/>
    <x v="0"/>
    <x v="0"/>
    <n v="0.5"/>
  </r>
  <r>
    <x v="6"/>
    <x v="11"/>
    <x v="11"/>
    <n v="9"/>
    <s v="GSH"/>
    <x v="1"/>
    <s v="Georgia St. Lwr Hat"/>
    <x v="1"/>
    <x v="0"/>
    <x v="0"/>
    <n v="0.31"/>
  </r>
  <r>
    <x v="6"/>
    <x v="11"/>
    <x v="11"/>
    <n v="9"/>
    <s v="GSH"/>
    <x v="1"/>
    <s v="Georgia St. Lwr Hat"/>
    <x v="2"/>
    <x v="0"/>
    <x v="0"/>
    <n v="0.45"/>
  </r>
  <r>
    <x v="6"/>
    <x v="11"/>
    <x v="11"/>
    <n v="9"/>
    <s v="GSH"/>
    <x v="1"/>
    <s v="Georgia St. Lwr Hat"/>
    <x v="3"/>
    <x v="0"/>
    <x v="0"/>
    <n v="0.05"/>
  </r>
  <r>
    <x v="0"/>
    <x v="12"/>
    <x v="12"/>
    <n v="9"/>
    <s v="GSH"/>
    <x v="1"/>
    <s v="Georgia St. Lwr Hat"/>
    <x v="0"/>
    <x v="0"/>
    <x v="0"/>
    <n v="788.06"/>
  </r>
  <r>
    <x v="0"/>
    <x v="12"/>
    <x v="12"/>
    <n v="9"/>
    <s v="GSH"/>
    <x v="1"/>
    <s v="Georgia St. Lwr Hat"/>
    <x v="1"/>
    <x v="0"/>
    <x v="0"/>
    <n v="125.98"/>
  </r>
  <r>
    <x v="0"/>
    <x v="12"/>
    <x v="12"/>
    <n v="9"/>
    <s v="GSH"/>
    <x v="1"/>
    <s v="Georgia St. Lwr Hat"/>
    <x v="2"/>
    <x v="0"/>
    <x v="0"/>
    <n v="863.31"/>
  </r>
  <r>
    <x v="0"/>
    <x v="12"/>
    <x v="12"/>
    <n v="9"/>
    <s v="GSH"/>
    <x v="1"/>
    <s v="Georgia St. Lwr Hat"/>
    <x v="3"/>
    <x v="0"/>
    <x v="0"/>
    <n v="0"/>
  </r>
  <r>
    <x v="1"/>
    <x v="12"/>
    <x v="12"/>
    <n v="9"/>
    <s v="GSH"/>
    <x v="1"/>
    <s v="Georgia St. Lwr Hat"/>
    <x v="0"/>
    <x v="0"/>
    <x v="0"/>
    <n v="251.08"/>
  </r>
  <r>
    <x v="1"/>
    <x v="12"/>
    <x v="12"/>
    <n v="9"/>
    <s v="GSH"/>
    <x v="1"/>
    <s v="Georgia St. Lwr Hat"/>
    <x v="1"/>
    <x v="0"/>
    <x v="0"/>
    <n v="592"/>
  </r>
  <r>
    <x v="1"/>
    <x v="12"/>
    <x v="12"/>
    <n v="9"/>
    <s v="GSH"/>
    <x v="1"/>
    <s v="Georgia St. Lwr Hat"/>
    <x v="2"/>
    <x v="0"/>
    <x v="0"/>
    <n v="82.74"/>
  </r>
  <r>
    <x v="1"/>
    <x v="12"/>
    <x v="12"/>
    <n v="9"/>
    <s v="GSH"/>
    <x v="1"/>
    <s v="Georgia St. Lwr Hat"/>
    <x v="3"/>
    <x v="0"/>
    <x v="0"/>
    <n v="0"/>
  </r>
  <r>
    <x v="2"/>
    <x v="12"/>
    <x v="12"/>
    <n v="9"/>
    <s v="GSH"/>
    <x v="1"/>
    <s v="Georgia St. Lwr Hat"/>
    <x v="0"/>
    <x v="0"/>
    <x v="0"/>
    <n v="297.18"/>
  </r>
  <r>
    <x v="2"/>
    <x v="12"/>
    <x v="12"/>
    <n v="9"/>
    <s v="GSH"/>
    <x v="1"/>
    <s v="Georgia St. Lwr Hat"/>
    <x v="1"/>
    <x v="0"/>
    <x v="0"/>
    <n v="234.16"/>
  </r>
  <r>
    <x v="2"/>
    <x v="12"/>
    <x v="12"/>
    <n v="9"/>
    <s v="GSH"/>
    <x v="1"/>
    <s v="Georgia St. Lwr Hat"/>
    <x v="2"/>
    <x v="0"/>
    <x v="0"/>
    <n v="581.29999999999995"/>
  </r>
  <r>
    <x v="2"/>
    <x v="12"/>
    <x v="12"/>
    <n v="9"/>
    <s v="GSH"/>
    <x v="1"/>
    <s v="Georgia St. Lwr Hat"/>
    <x v="3"/>
    <x v="0"/>
    <x v="0"/>
    <n v="0"/>
  </r>
  <r>
    <x v="3"/>
    <x v="12"/>
    <x v="12"/>
    <n v="9"/>
    <s v="GSH"/>
    <x v="1"/>
    <s v="Georgia St. Lwr Hat"/>
    <x v="0"/>
    <x v="0"/>
    <x v="0"/>
    <n v="330.82"/>
  </r>
  <r>
    <x v="3"/>
    <x v="12"/>
    <x v="12"/>
    <n v="9"/>
    <s v="GSH"/>
    <x v="1"/>
    <s v="Georgia St. Lwr Hat"/>
    <x v="1"/>
    <x v="0"/>
    <x v="0"/>
    <n v="324.57"/>
  </r>
  <r>
    <x v="3"/>
    <x v="12"/>
    <x v="12"/>
    <n v="9"/>
    <s v="GSH"/>
    <x v="1"/>
    <s v="Georgia St. Lwr Hat"/>
    <x v="2"/>
    <x v="0"/>
    <x v="0"/>
    <n v="268.68"/>
  </r>
  <r>
    <x v="3"/>
    <x v="12"/>
    <x v="12"/>
    <n v="9"/>
    <s v="GSH"/>
    <x v="1"/>
    <s v="Georgia St. Lwr Hat"/>
    <x v="3"/>
    <x v="0"/>
    <x v="0"/>
    <n v="0"/>
  </r>
  <r>
    <x v="4"/>
    <x v="12"/>
    <x v="12"/>
    <n v="9"/>
    <s v="GSH"/>
    <x v="1"/>
    <s v="Georgia St. Lwr Hat"/>
    <x v="0"/>
    <x v="0"/>
    <x v="0"/>
    <n v="269.36"/>
  </r>
  <r>
    <x v="4"/>
    <x v="12"/>
    <x v="12"/>
    <n v="9"/>
    <s v="GSH"/>
    <x v="1"/>
    <s v="Georgia St. Lwr Hat"/>
    <x v="1"/>
    <x v="0"/>
    <x v="0"/>
    <n v="333.53"/>
  </r>
  <r>
    <x v="4"/>
    <x v="12"/>
    <x v="12"/>
    <n v="9"/>
    <s v="GSH"/>
    <x v="1"/>
    <s v="Georgia St. Lwr Hat"/>
    <x v="2"/>
    <x v="0"/>
    <x v="0"/>
    <n v="310.02"/>
  </r>
  <r>
    <x v="4"/>
    <x v="12"/>
    <x v="12"/>
    <n v="9"/>
    <s v="GSH"/>
    <x v="1"/>
    <s v="Georgia St. Lwr Hat"/>
    <x v="3"/>
    <x v="0"/>
    <x v="0"/>
    <n v="0"/>
  </r>
  <r>
    <x v="5"/>
    <x v="12"/>
    <x v="12"/>
    <n v="9"/>
    <s v="GSH"/>
    <x v="1"/>
    <s v="Georgia St. Lwr Hat"/>
    <x v="0"/>
    <x v="0"/>
    <x v="0"/>
    <n v="184.4"/>
  </r>
  <r>
    <x v="5"/>
    <x v="12"/>
    <x v="12"/>
    <n v="9"/>
    <s v="GSH"/>
    <x v="1"/>
    <s v="Georgia St. Lwr Hat"/>
    <x v="1"/>
    <x v="0"/>
    <x v="0"/>
    <n v="206.86"/>
  </r>
  <r>
    <x v="5"/>
    <x v="12"/>
    <x v="12"/>
    <n v="9"/>
    <s v="GSH"/>
    <x v="1"/>
    <s v="Georgia St. Lwr Hat"/>
    <x v="2"/>
    <x v="0"/>
    <x v="0"/>
    <n v="246.21"/>
  </r>
  <r>
    <x v="5"/>
    <x v="12"/>
    <x v="12"/>
    <n v="9"/>
    <s v="GSH"/>
    <x v="1"/>
    <s v="Georgia St. Lwr Hat"/>
    <x v="3"/>
    <x v="0"/>
    <x v="0"/>
    <n v="0"/>
  </r>
  <r>
    <x v="6"/>
    <x v="12"/>
    <x v="12"/>
    <n v="9"/>
    <s v="GSH"/>
    <x v="1"/>
    <s v="Georgia St. Lwr Hat"/>
    <x v="0"/>
    <x v="0"/>
    <x v="0"/>
    <n v="245.78"/>
  </r>
  <r>
    <x v="6"/>
    <x v="12"/>
    <x v="12"/>
    <n v="9"/>
    <s v="GSH"/>
    <x v="1"/>
    <s v="Georgia St. Lwr Hat"/>
    <x v="1"/>
    <x v="0"/>
    <x v="0"/>
    <n v="229.7"/>
  </r>
  <r>
    <x v="6"/>
    <x v="12"/>
    <x v="12"/>
    <n v="9"/>
    <s v="GSH"/>
    <x v="1"/>
    <s v="Georgia St. Lwr Hat"/>
    <x v="2"/>
    <x v="0"/>
    <x v="0"/>
    <n v="245.72"/>
  </r>
  <r>
    <x v="6"/>
    <x v="12"/>
    <x v="12"/>
    <n v="9"/>
    <s v="GSH"/>
    <x v="1"/>
    <s v="Georgia St. Lwr Hat"/>
    <x v="3"/>
    <x v="0"/>
    <x v="0"/>
    <n v="0"/>
  </r>
  <r>
    <x v="0"/>
    <x v="13"/>
    <x v="13"/>
    <n v="9"/>
    <s v="GSH"/>
    <x v="1"/>
    <s v="Georgia St. Lwr Hat"/>
    <x v="0"/>
    <x v="0"/>
    <x v="0"/>
    <n v="21.07"/>
  </r>
  <r>
    <x v="0"/>
    <x v="13"/>
    <x v="13"/>
    <n v="9"/>
    <s v="GSH"/>
    <x v="1"/>
    <s v="Georgia St. Lwr Hat"/>
    <x v="1"/>
    <x v="0"/>
    <x v="0"/>
    <n v="4"/>
  </r>
  <r>
    <x v="0"/>
    <x v="13"/>
    <x v="13"/>
    <n v="9"/>
    <s v="GSH"/>
    <x v="1"/>
    <s v="Georgia St. Lwr Hat"/>
    <x v="2"/>
    <x v="0"/>
    <x v="0"/>
    <n v="30.43"/>
  </r>
  <r>
    <x v="0"/>
    <x v="13"/>
    <x v="13"/>
    <n v="9"/>
    <s v="GSH"/>
    <x v="1"/>
    <s v="Georgia St. Lwr Hat"/>
    <x v="3"/>
    <x v="0"/>
    <x v="0"/>
    <n v="0"/>
  </r>
  <r>
    <x v="1"/>
    <x v="13"/>
    <x v="13"/>
    <n v="9"/>
    <s v="GSH"/>
    <x v="1"/>
    <s v="Georgia St. Lwr Hat"/>
    <x v="0"/>
    <x v="0"/>
    <x v="0"/>
    <n v="4.21"/>
  </r>
  <r>
    <x v="1"/>
    <x v="13"/>
    <x v="13"/>
    <n v="9"/>
    <s v="GSH"/>
    <x v="1"/>
    <s v="Georgia St. Lwr Hat"/>
    <x v="1"/>
    <x v="0"/>
    <x v="0"/>
    <n v="11.78"/>
  </r>
  <r>
    <x v="1"/>
    <x v="13"/>
    <x v="13"/>
    <n v="9"/>
    <s v="GSH"/>
    <x v="1"/>
    <s v="Georgia St. Lwr Hat"/>
    <x v="2"/>
    <x v="0"/>
    <x v="0"/>
    <n v="2.33"/>
  </r>
  <r>
    <x v="1"/>
    <x v="13"/>
    <x v="13"/>
    <n v="9"/>
    <s v="GSH"/>
    <x v="1"/>
    <s v="Georgia St. Lwr Hat"/>
    <x v="3"/>
    <x v="0"/>
    <x v="0"/>
    <n v="0"/>
  </r>
  <r>
    <x v="2"/>
    <x v="13"/>
    <x v="13"/>
    <n v="9"/>
    <s v="GSH"/>
    <x v="1"/>
    <s v="Georgia St. Lwr Hat"/>
    <x v="0"/>
    <x v="0"/>
    <x v="0"/>
    <n v="2.6"/>
  </r>
  <r>
    <x v="2"/>
    <x v="13"/>
    <x v="13"/>
    <n v="9"/>
    <s v="GSH"/>
    <x v="1"/>
    <s v="Georgia St. Lwr Hat"/>
    <x v="1"/>
    <x v="0"/>
    <x v="0"/>
    <n v="2.4300000000000002"/>
  </r>
  <r>
    <x v="2"/>
    <x v="13"/>
    <x v="13"/>
    <n v="9"/>
    <s v="GSH"/>
    <x v="1"/>
    <s v="Georgia St. Lwr Hat"/>
    <x v="2"/>
    <x v="0"/>
    <x v="0"/>
    <n v="8.1199999999999992"/>
  </r>
  <r>
    <x v="2"/>
    <x v="13"/>
    <x v="13"/>
    <n v="9"/>
    <s v="GSH"/>
    <x v="1"/>
    <s v="Georgia St. Lwr Hat"/>
    <x v="3"/>
    <x v="0"/>
    <x v="0"/>
    <n v="0"/>
  </r>
  <r>
    <x v="3"/>
    <x v="13"/>
    <x v="13"/>
    <n v="9"/>
    <s v="GSH"/>
    <x v="1"/>
    <s v="Georgia St. Lwr Hat"/>
    <x v="0"/>
    <x v="0"/>
    <x v="0"/>
    <n v="1.7"/>
  </r>
  <r>
    <x v="3"/>
    <x v="13"/>
    <x v="13"/>
    <n v="9"/>
    <s v="GSH"/>
    <x v="1"/>
    <s v="Georgia St. Lwr Hat"/>
    <x v="1"/>
    <x v="0"/>
    <x v="0"/>
    <n v="1.98"/>
  </r>
  <r>
    <x v="3"/>
    <x v="13"/>
    <x v="13"/>
    <n v="9"/>
    <s v="GSH"/>
    <x v="1"/>
    <s v="Georgia St. Lwr Hat"/>
    <x v="2"/>
    <x v="0"/>
    <x v="0"/>
    <n v="2.21"/>
  </r>
  <r>
    <x v="3"/>
    <x v="13"/>
    <x v="13"/>
    <n v="9"/>
    <s v="GSH"/>
    <x v="1"/>
    <s v="Georgia St. Lwr Hat"/>
    <x v="3"/>
    <x v="0"/>
    <x v="0"/>
    <n v="0"/>
  </r>
  <r>
    <x v="4"/>
    <x v="13"/>
    <x v="13"/>
    <n v="9"/>
    <s v="GSH"/>
    <x v="1"/>
    <s v="Georgia St. Lwr Hat"/>
    <x v="0"/>
    <x v="0"/>
    <x v="0"/>
    <n v="1.84"/>
  </r>
  <r>
    <x v="4"/>
    <x v="13"/>
    <x v="13"/>
    <n v="9"/>
    <s v="GSH"/>
    <x v="1"/>
    <s v="Georgia St. Lwr Hat"/>
    <x v="1"/>
    <x v="0"/>
    <x v="0"/>
    <n v="2.71"/>
  </r>
  <r>
    <x v="4"/>
    <x v="13"/>
    <x v="13"/>
    <n v="9"/>
    <s v="GSH"/>
    <x v="1"/>
    <s v="Georgia St. Lwr Hat"/>
    <x v="2"/>
    <x v="0"/>
    <x v="0"/>
    <n v="3.65"/>
  </r>
  <r>
    <x v="4"/>
    <x v="13"/>
    <x v="13"/>
    <n v="9"/>
    <s v="GSH"/>
    <x v="1"/>
    <s v="Georgia St. Lwr Hat"/>
    <x v="3"/>
    <x v="0"/>
    <x v="0"/>
    <n v="0"/>
  </r>
  <r>
    <x v="5"/>
    <x v="13"/>
    <x v="13"/>
    <n v="9"/>
    <s v="GSH"/>
    <x v="1"/>
    <s v="Georgia St. Lwr Hat"/>
    <x v="0"/>
    <x v="0"/>
    <x v="0"/>
    <n v="0.36"/>
  </r>
  <r>
    <x v="5"/>
    <x v="13"/>
    <x v="13"/>
    <n v="9"/>
    <s v="GSH"/>
    <x v="1"/>
    <s v="Georgia St. Lwr Hat"/>
    <x v="1"/>
    <x v="0"/>
    <x v="0"/>
    <n v="0.49"/>
  </r>
  <r>
    <x v="5"/>
    <x v="13"/>
    <x v="13"/>
    <n v="9"/>
    <s v="GSH"/>
    <x v="1"/>
    <s v="Georgia St. Lwr Hat"/>
    <x v="2"/>
    <x v="0"/>
    <x v="0"/>
    <n v="0.69"/>
  </r>
  <r>
    <x v="5"/>
    <x v="13"/>
    <x v="13"/>
    <n v="9"/>
    <s v="GSH"/>
    <x v="1"/>
    <s v="Georgia St. Lwr Hat"/>
    <x v="3"/>
    <x v="0"/>
    <x v="0"/>
    <n v="0"/>
  </r>
  <r>
    <x v="6"/>
    <x v="13"/>
    <x v="13"/>
    <n v="9"/>
    <s v="GSH"/>
    <x v="1"/>
    <s v="Georgia St. Lwr Hat"/>
    <x v="0"/>
    <x v="0"/>
    <x v="0"/>
    <n v="0.59"/>
  </r>
  <r>
    <x v="6"/>
    <x v="13"/>
    <x v="13"/>
    <n v="9"/>
    <s v="GSH"/>
    <x v="1"/>
    <s v="Georgia St. Lwr Hat"/>
    <x v="1"/>
    <x v="0"/>
    <x v="0"/>
    <n v="0.66"/>
  </r>
  <r>
    <x v="6"/>
    <x v="13"/>
    <x v="13"/>
    <n v="9"/>
    <s v="GSH"/>
    <x v="1"/>
    <s v="Georgia St. Lwr Hat"/>
    <x v="2"/>
    <x v="0"/>
    <x v="0"/>
    <n v="0.98"/>
  </r>
  <r>
    <x v="6"/>
    <x v="13"/>
    <x v="13"/>
    <n v="9"/>
    <s v="GSH"/>
    <x v="1"/>
    <s v="Georgia St. Lwr Hat"/>
    <x v="3"/>
    <x v="0"/>
    <x v="0"/>
    <n v="0"/>
  </r>
  <r>
    <x v="0"/>
    <x v="14"/>
    <x v="14"/>
    <n v="9"/>
    <s v="GSH"/>
    <x v="1"/>
    <s v="Georgia St. Lwr Hat"/>
    <x v="0"/>
    <x v="0"/>
    <x v="0"/>
    <n v="10.62"/>
  </r>
  <r>
    <x v="0"/>
    <x v="14"/>
    <x v="14"/>
    <n v="9"/>
    <s v="GSH"/>
    <x v="1"/>
    <s v="Georgia St. Lwr Hat"/>
    <x v="1"/>
    <x v="0"/>
    <x v="0"/>
    <n v="59.41"/>
  </r>
  <r>
    <x v="0"/>
    <x v="14"/>
    <x v="14"/>
    <n v="9"/>
    <s v="GSH"/>
    <x v="1"/>
    <s v="Georgia St. Lwr Hat"/>
    <x v="2"/>
    <x v="0"/>
    <x v="0"/>
    <n v="266.39999999999998"/>
  </r>
  <r>
    <x v="0"/>
    <x v="14"/>
    <x v="14"/>
    <n v="9"/>
    <s v="GSH"/>
    <x v="1"/>
    <s v="Georgia St. Lwr Hat"/>
    <x v="3"/>
    <x v="0"/>
    <x v="0"/>
    <n v="32.32"/>
  </r>
  <r>
    <x v="1"/>
    <x v="14"/>
    <x v="14"/>
    <n v="9"/>
    <s v="GSH"/>
    <x v="1"/>
    <s v="Georgia St. Lwr Hat"/>
    <x v="0"/>
    <x v="0"/>
    <x v="0"/>
    <n v="3.08"/>
  </r>
  <r>
    <x v="1"/>
    <x v="14"/>
    <x v="14"/>
    <n v="9"/>
    <s v="GSH"/>
    <x v="1"/>
    <s v="Georgia St. Lwr Hat"/>
    <x v="1"/>
    <x v="0"/>
    <x v="0"/>
    <n v="254.16"/>
  </r>
  <r>
    <x v="1"/>
    <x v="14"/>
    <x v="14"/>
    <n v="9"/>
    <s v="GSH"/>
    <x v="1"/>
    <s v="Georgia St. Lwr Hat"/>
    <x v="2"/>
    <x v="0"/>
    <x v="0"/>
    <n v="23.25"/>
  </r>
  <r>
    <x v="1"/>
    <x v="14"/>
    <x v="14"/>
    <n v="9"/>
    <s v="GSH"/>
    <x v="1"/>
    <s v="Georgia St. Lwr Hat"/>
    <x v="3"/>
    <x v="0"/>
    <x v="0"/>
    <n v="180.19"/>
  </r>
  <r>
    <x v="2"/>
    <x v="14"/>
    <x v="14"/>
    <n v="9"/>
    <s v="GSH"/>
    <x v="1"/>
    <s v="Georgia St. Lwr Hat"/>
    <x v="0"/>
    <x v="0"/>
    <x v="0"/>
    <n v="3.52"/>
  </r>
  <r>
    <x v="2"/>
    <x v="14"/>
    <x v="14"/>
    <n v="9"/>
    <s v="GSH"/>
    <x v="1"/>
    <s v="Georgia St. Lwr Hat"/>
    <x v="1"/>
    <x v="0"/>
    <x v="0"/>
    <n v="97"/>
  </r>
  <r>
    <x v="2"/>
    <x v="14"/>
    <x v="14"/>
    <n v="9"/>
    <s v="GSH"/>
    <x v="1"/>
    <s v="Georgia St. Lwr Hat"/>
    <x v="2"/>
    <x v="0"/>
    <x v="0"/>
    <n v="157.59"/>
  </r>
  <r>
    <x v="2"/>
    <x v="14"/>
    <x v="14"/>
    <n v="9"/>
    <s v="GSH"/>
    <x v="1"/>
    <s v="Georgia St. Lwr Hat"/>
    <x v="3"/>
    <x v="0"/>
    <x v="0"/>
    <n v="4.82"/>
  </r>
  <r>
    <x v="3"/>
    <x v="14"/>
    <x v="14"/>
    <n v="9"/>
    <s v="GSH"/>
    <x v="1"/>
    <s v="Georgia St. Lwr Hat"/>
    <x v="0"/>
    <x v="0"/>
    <x v="0"/>
    <n v="3.67"/>
  </r>
  <r>
    <x v="3"/>
    <x v="14"/>
    <x v="14"/>
    <n v="9"/>
    <s v="GSH"/>
    <x v="1"/>
    <s v="Georgia St. Lwr Hat"/>
    <x v="1"/>
    <x v="0"/>
    <x v="0"/>
    <n v="126.16"/>
  </r>
  <r>
    <x v="3"/>
    <x v="14"/>
    <x v="14"/>
    <n v="9"/>
    <s v="GSH"/>
    <x v="1"/>
    <s v="Georgia St. Lwr Hat"/>
    <x v="2"/>
    <x v="0"/>
    <x v="0"/>
    <n v="68.349999999999994"/>
  </r>
  <r>
    <x v="3"/>
    <x v="14"/>
    <x v="14"/>
    <n v="9"/>
    <s v="GSH"/>
    <x v="1"/>
    <s v="Georgia St. Lwr Hat"/>
    <x v="3"/>
    <x v="0"/>
    <x v="0"/>
    <n v="50.9"/>
  </r>
  <r>
    <x v="4"/>
    <x v="14"/>
    <x v="14"/>
    <n v="9"/>
    <s v="GSH"/>
    <x v="1"/>
    <s v="Georgia St. Lwr Hat"/>
    <x v="0"/>
    <x v="0"/>
    <x v="0"/>
    <n v="2.2400000000000002"/>
  </r>
  <r>
    <x v="4"/>
    <x v="14"/>
    <x v="14"/>
    <n v="9"/>
    <s v="GSH"/>
    <x v="1"/>
    <s v="Georgia St. Lwr Hat"/>
    <x v="1"/>
    <x v="0"/>
    <x v="0"/>
    <n v="97.09"/>
  </r>
  <r>
    <x v="4"/>
    <x v="14"/>
    <x v="14"/>
    <n v="9"/>
    <s v="GSH"/>
    <x v="1"/>
    <s v="Georgia St. Lwr Hat"/>
    <x v="2"/>
    <x v="0"/>
    <x v="0"/>
    <n v="59.06"/>
  </r>
  <r>
    <x v="4"/>
    <x v="14"/>
    <x v="14"/>
    <n v="9"/>
    <s v="GSH"/>
    <x v="1"/>
    <s v="Georgia St. Lwr Hat"/>
    <x v="3"/>
    <x v="0"/>
    <x v="0"/>
    <n v="28.4"/>
  </r>
  <r>
    <x v="5"/>
    <x v="14"/>
    <x v="14"/>
    <n v="9"/>
    <s v="GSH"/>
    <x v="1"/>
    <s v="Georgia St. Lwr Hat"/>
    <x v="0"/>
    <x v="0"/>
    <x v="0"/>
    <n v="2.16"/>
  </r>
  <r>
    <x v="5"/>
    <x v="14"/>
    <x v="14"/>
    <n v="9"/>
    <s v="GSH"/>
    <x v="1"/>
    <s v="Georgia St. Lwr Hat"/>
    <x v="1"/>
    <x v="0"/>
    <x v="0"/>
    <n v="84.87"/>
  </r>
  <r>
    <x v="5"/>
    <x v="14"/>
    <x v="14"/>
    <n v="9"/>
    <s v="GSH"/>
    <x v="1"/>
    <s v="Georgia St. Lwr Hat"/>
    <x v="2"/>
    <x v="0"/>
    <x v="0"/>
    <n v="66.11"/>
  </r>
  <r>
    <x v="5"/>
    <x v="14"/>
    <x v="14"/>
    <n v="9"/>
    <s v="GSH"/>
    <x v="1"/>
    <s v="Georgia St. Lwr Hat"/>
    <x v="3"/>
    <x v="0"/>
    <x v="0"/>
    <n v="0"/>
  </r>
  <r>
    <x v="6"/>
    <x v="14"/>
    <x v="14"/>
    <n v="9"/>
    <s v="GSH"/>
    <x v="1"/>
    <s v="Georgia St. Lwr Hat"/>
    <x v="0"/>
    <x v="0"/>
    <x v="0"/>
    <n v="1.1100000000000001"/>
  </r>
  <r>
    <x v="6"/>
    <x v="14"/>
    <x v="14"/>
    <n v="9"/>
    <s v="GSH"/>
    <x v="1"/>
    <s v="Georgia St. Lwr Hat"/>
    <x v="1"/>
    <x v="0"/>
    <x v="0"/>
    <n v="36.39"/>
  </r>
  <r>
    <x v="6"/>
    <x v="14"/>
    <x v="14"/>
    <n v="9"/>
    <s v="GSH"/>
    <x v="1"/>
    <s v="Georgia St. Lwr Hat"/>
    <x v="2"/>
    <x v="0"/>
    <x v="0"/>
    <n v="25.47"/>
  </r>
  <r>
    <x v="6"/>
    <x v="14"/>
    <x v="14"/>
    <n v="9"/>
    <s v="GSH"/>
    <x v="1"/>
    <s v="Georgia St. Lwr Hat"/>
    <x v="3"/>
    <x v="0"/>
    <x v="0"/>
    <n v="19.899999999999999"/>
  </r>
  <r>
    <x v="0"/>
    <x v="15"/>
    <x v="15"/>
    <n v="9"/>
    <s v="GSH"/>
    <x v="1"/>
    <s v="Georgia St. Lwr Hat"/>
    <x v="0"/>
    <x v="0"/>
    <x v="0"/>
    <n v="6.57"/>
  </r>
  <r>
    <x v="0"/>
    <x v="15"/>
    <x v="15"/>
    <n v="9"/>
    <s v="GSH"/>
    <x v="1"/>
    <s v="Georgia St. Lwr Hat"/>
    <x v="1"/>
    <x v="0"/>
    <x v="0"/>
    <n v="2.25"/>
  </r>
  <r>
    <x v="0"/>
    <x v="15"/>
    <x v="15"/>
    <n v="9"/>
    <s v="GSH"/>
    <x v="1"/>
    <s v="Georgia St. Lwr Hat"/>
    <x v="2"/>
    <x v="0"/>
    <x v="0"/>
    <n v="26.2"/>
  </r>
  <r>
    <x v="0"/>
    <x v="15"/>
    <x v="15"/>
    <n v="9"/>
    <s v="GSH"/>
    <x v="1"/>
    <s v="Georgia St. Lwr Hat"/>
    <x v="3"/>
    <x v="0"/>
    <x v="0"/>
    <n v="0"/>
  </r>
  <r>
    <x v="1"/>
    <x v="15"/>
    <x v="15"/>
    <n v="9"/>
    <s v="GSH"/>
    <x v="1"/>
    <s v="Georgia St. Lwr Hat"/>
    <x v="0"/>
    <x v="0"/>
    <x v="0"/>
    <n v="3.62"/>
  </r>
  <r>
    <x v="1"/>
    <x v="15"/>
    <x v="15"/>
    <n v="9"/>
    <s v="GSH"/>
    <x v="1"/>
    <s v="Georgia St. Lwr Hat"/>
    <x v="1"/>
    <x v="0"/>
    <x v="0"/>
    <n v="18.239999999999998"/>
  </r>
  <r>
    <x v="1"/>
    <x v="15"/>
    <x v="15"/>
    <n v="9"/>
    <s v="GSH"/>
    <x v="1"/>
    <s v="Georgia St. Lwr Hat"/>
    <x v="2"/>
    <x v="0"/>
    <x v="0"/>
    <n v="5.54"/>
  </r>
  <r>
    <x v="1"/>
    <x v="15"/>
    <x v="15"/>
    <n v="9"/>
    <s v="GSH"/>
    <x v="1"/>
    <s v="Georgia St. Lwr Hat"/>
    <x v="3"/>
    <x v="0"/>
    <x v="0"/>
    <n v="0"/>
  </r>
  <r>
    <x v="2"/>
    <x v="15"/>
    <x v="15"/>
    <n v="9"/>
    <s v="GSH"/>
    <x v="1"/>
    <s v="Georgia St. Lwr Hat"/>
    <x v="0"/>
    <x v="0"/>
    <x v="0"/>
    <n v="0.88"/>
  </r>
  <r>
    <x v="2"/>
    <x v="15"/>
    <x v="15"/>
    <n v="9"/>
    <s v="GSH"/>
    <x v="1"/>
    <s v="Georgia St. Lwr Hat"/>
    <x v="1"/>
    <x v="0"/>
    <x v="0"/>
    <n v="1.49"/>
  </r>
  <r>
    <x v="2"/>
    <x v="15"/>
    <x v="15"/>
    <n v="9"/>
    <s v="GSH"/>
    <x v="1"/>
    <s v="Georgia St. Lwr Hat"/>
    <x v="2"/>
    <x v="0"/>
    <x v="0"/>
    <n v="7.63"/>
  </r>
  <r>
    <x v="2"/>
    <x v="15"/>
    <x v="15"/>
    <n v="9"/>
    <s v="GSH"/>
    <x v="1"/>
    <s v="Georgia St. Lwr Hat"/>
    <x v="3"/>
    <x v="0"/>
    <x v="0"/>
    <n v="0"/>
  </r>
  <r>
    <x v="3"/>
    <x v="15"/>
    <x v="15"/>
    <n v="9"/>
    <s v="GSH"/>
    <x v="1"/>
    <s v="Georgia St. Lwr Hat"/>
    <x v="0"/>
    <x v="0"/>
    <x v="0"/>
    <n v="5.26"/>
  </r>
  <r>
    <x v="3"/>
    <x v="15"/>
    <x v="15"/>
    <n v="9"/>
    <s v="GSH"/>
    <x v="1"/>
    <s v="Georgia St. Lwr Hat"/>
    <x v="1"/>
    <x v="0"/>
    <x v="0"/>
    <n v="11.04"/>
  </r>
  <r>
    <x v="3"/>
    <x v="15"/>
    <x v="15"/>
    <n v="9"/>
    <s v="GSH"/>
    <x v="1"/>
    <s v="Georgia St. Lwr Hat"/>
    <x v="2"/>
    <x v="0"/>
    <x v="0"/>
    <n v="18.93"/>
  </r>
  <r>
    <x v="3"/>
    <x v="15"/>
    <x v="15"/>
    <n v="9"/>
    <s v="GSH"/>
    <x v="1"/>
    <s v="Georgia St. Lwr Hat"/>
    <x v="3"/>
    <x v="0"/>
    <x v="0"/>
    <n v="0"/>
  </r>
  <r>
    <x v="4"/>
    <x v="15"/>
    <x v="15"/>
    <n v="9"/>
    <s v="GSH"/>
    <x v="1"/>
    <s v="Georgia St. Lwr Hat"/>
    <x v="0"/>
    <x v="0"/>
    <x v="0"/>
    <n v="3.62"/>
  </r>
  <r>
    <x v="4"/>
    <x v="15"/>
    <x v="15"/>
    <n v="9"/>
    <s v="GSH"/>
    <x v="1"/>
    <s v="Georgia St. Lwr Hat"/>
    <x v="1"/>
    <x v="0"/>
    <x v="0"/>
    <n v="9.59"/>
  </r>
  <r>
    <x v="4"/>
    <x v="15"/>
    <x v="15"/>
    <n v="9"/>
    <s v="GSH"/>
    <x v="1"/>
    <s v="Georgia St. Lwr Hat"/>
    <x v="2"/>
    <x v="0"/>
    <x v="0"/>
    <n v="19.86"/>
  </r>
  <r>
    <x v="4"/>
    <x v="15"/>
    <x v="15"/>
    <n v="9"/>
    <s v="GSH"/>
    <x v="1"/>
    <s v="Georgia St. Lwr Hat"/>
    <x v="3"/>
    <x v="0"/>
    <x v="0"/>
    <n v="0"/>
  </r>
  <r>
    <x v="5"/>
    <x v="15"/>
    <x v="15"/>
    <n v="9"/>
    <s v="GSH"/>
    <x v="1"/>
    <s v="Georgia St. Lwr Hat"/>
    <x v="0"/>
    <x v="0"/>
    <x v="0"/>
    <n v="0.56999999999999995"/>
  </r>
  <r>
    <x v="5"/>
    <x v="15"/>
    <x v="15"/>
    <n v="9"/>
    <s v="GSH"/>
    <x v="1"/>
    <s v="Georgia St. Lwr Hat"/>
    <x v="1"/>
    <x v="0"/>
    <x v="0"/>
    <n v="1.36"/>
  </r>
  <r>
    <x v="5"/>
    <x v="15"/>
    <x v="15"/>
    <n v="9"/>
    <s v="GSH"/>
    <x v="1"/>
    <s v="Georgia St. Lwr Hat"/>
    <x v="2"/>
    <x v="0"/>
    <x v="0"/>
    <n v="3"/>
  </r>
  <r>
    <x v="5"/>
    <x v="15"/>
    <x v="15"/>
    <n v="9"/>
    <s v="GSH"/>
    <x v="1"/>
    <s v="Georgia St. Lwr Hat"/>
    <x v="3"/>
    <x v="0"/>
    <x v="0"/>
    <n v="0"/>
  </r>
  <r>
    <x v="6"/>
    <x v="15"/>
    <x v="15"/>
    <n v="9"/>
    <s v="GSH"/>
    <x v="1"/>
    <s v="Georgia St. Lwr Hat"/>
    <x v="0"/>
    <x v="0"/>
    <x v="0"/>
    <n v="1.9"/>
  </r>
  <r>
    <x v="6"/>
    <x v="15"/>
    <x v="15"/>
    <n v="9"/>
    <s v="GSH"/>
    <x v="1"/>
    <s v="Georgia St. Lwr Hat"/>
    <x v="1"/>
    <x v="0"/>
    <x v="0"/>
    <n v="3.79"/>
  </r>
  <r>
    <x v="6"/>
    <x v="15"/>
    <x v="15"/>
    <n v="9"/>
    <s v="GSH"/>
    <x v="1"/>
    <s v="Georgia St. Lwr Hat"/>
    <x v="2"/>
    <x v="0"/>
    <x v="0"/>
    <n v="8.74"/>
  </r>
  <r>
    <x v="6"/>
    <x v="15"/>
    <x v="15"/>
    <n v="9"/>
    <s v="GSH"/>
    <x v="1"/>
    <s v="Georgia St. Lwr Hat"/>
    <x v="3"/>
    <x v="0"/>
    <x v="0"/>
    <n v="0"/>
  </r>
  <r>
    <x v="0"/>
    <x v="16"/>
    <x v="16"/>
    <n v="9"/>
    <s v="GSH"/>
    <x v="1"/>
    <s v="Georgia St. Lwr Hat"/>
    <x v="0"/>
    <x v="0"/>
    <x v="0"/>
    <n v="0"/>
  </r>
  <r>
    <x v="0"/>
    <x v="16"/>
    <x v="16"/>
    <n v="9"/>
    <s v="GSH"/>
    <x v="1"/>
    <s v="Georgia St. Lwr Hat"/>
    <x v="1"/>
    <x v="0"/>
    <x v="0"/>
    <n v="3.3"/>
  </r>
  <r>
    <x v="0"/>
    <x v="16"/>
    <x v="16"/>
    <n v="9"/>
    <s v="GSH"/>
    <x v="1"/>
    <s v="Georgia St. Lwr Hat"/>
    <x v="2"/>
    <x v="0"/>
    <x v="0"/>
    <n v="48.23"/>
  </r>
  <r>
    <x v="0"/>
    <x v="16"/>
    <x v="16"/>
    <n v="9"/>
    <s v="GSH"/>
    <x v="1"/>
    <s v="Georgia St. Lwr Hat"/>
    <x v="3"/>
    <x v="0"/>
    <x v="0"/>
    <n v="0"/>
  </r>
  <r>
    <x v="1"/>
    <x v="16"/>
    <x v="16"/>
    <n v="9"/>
    <s v="GSH"/>
    <x v="1"/>
    <s v="Georgia St. Lwr Hat"/>
    <x v="0"/>
    <x v="0"/>
    <x v="0"/>
    <n v="0"/>
  </r>
  <r>
    <x v="1"/>
    <x v="16"/>
    <x v="16"/>
    <n v="9"/>
    <s v="GSH"/>
    <x v="1"/>
    <s v="Georgia St. Lwr Hat"/>
    <x v="1"/>
    <x v="0"/>
    <x v="0"/>
    <n v="16.3"/>
  </r>
  <r>
    <x v="1"/>
    <x v="16"/>
    <x v="16"/>
    <n v="9"/>
    <s v="GSH"/>
    <x v="1"/>
    <s v="Georgia St. Lwr Hat"/>
    <x v="2"/>
    <x v="0"/>
    <x v="0"/>
    <n v="4.87"/>
  </r>
  <r>
    <x v="1"/>
    <x v="16"/>
    <x v="16"/>
    <n v="9"/>
    <s v="GSH"/>
    <x v="1"/>
    <s v="Georgia St. Lwr Hat"/>
    <x v="3"/>
    <x v="0"/>
    <x v="0"/>
    <n v="0"/>
  </r>
  <r>
    <x v="2"/>
    <x v="16"/>
    <x v="16"/>
    <n v="9"/>
    <s v="GSH"/>
    <x v="1"/>
    <s v="Georgia St. Lwr Hat"/>
    <x v="0"/>
    <x v="0"/>
    <x v="0"/>
    <n v="0"/>
  </r>
  <r>
    <x v="2"/>
    <x v="16"/>
    <x v="16"/>
    <n v="9"/>
    <s v="GSH"/>
    <x v="1"/>
    <s v="Georgia St. Lwr Hat"/>
    <x v="1"/>
    <x v="0"/>
    <x v="0"/>
    <n v="10.68"/>
  </r>
  <r>
    <x v="2"/>
    <x v="16"/>
    <x v="16"/>
    <n v="9"/>
    <s v="GSH"/>
    <x v="1"/>
    <s v="Georgia St. Lwr Hat"/>
    <x v="2"/>
    <x v="0"/>
    <x v="0"/>
    <n v="56.61"/>
  </r>
  <r>
    <x v="2"/>
    <x v="16"/>
    <x v="16"/>
    <n v="9"/>
    <s v="GSH"/>
    <x v="1"/>
    <s v="Georgia St. Lwr Hat"/>
    <x v="3"/>
    <x v="0"/>
    <x v="0"/>
    <n v="0"/>
  </r>
  <r>
    <x v="3"/>
    <x v="16"/>
    <x v="16"/>
    <n v="9"/>
    <s v="GSH"/>
    <x v="1"/>
    <s v="Georgia St. Lwr Hat"/>
    <x v="0"/>
    <x v="0"/>
    <x v="0"/>
    <n v="0"/>
  </r>
  <r>
    <x v="3"/>
    <x v="16"/>
    <x v="16"/>
    <n v="9"/>
    <s v="GSH"/>
    <x v="1"/>
    <s v="Georgia St. Lwr Hat"/>
    <x v="1"/>
    <x v="0"/>
    <x v="0"/>
    <n v="8.32"/>
  </r>
  <r>
    <x v="3"/>
    <x v="16"/>
    <x v="16"/>
    <n v="9"/>
    <s v="GSH"/>
    <x v="1"/>
    <s v="Georgia St. Lwr Hat"/>
    <x v="2"/>
    <x v="0"/>
    <x v="0"/>
    <n v="14.72"/>
  </r>
  <r>
    <x v="3"/>
    <x v="16"/>
    <x v="16"/>
    <n v="9"/>
    <s v="GSH"/>
    <x v="1"/>
    <s v="Georgia St. Lwr Hat"/>
    <x v="3"/>
    <x v="0"/>
    <x v="0"/>
    <n v="0"/>
  </r>
  <r>
    <x v="4"/>
    <x v="16"/>
    <x v="16"/>
    <n v="9"/>
    <s v="GSH"/>
    <x v="1"/>
    <s v="Georgia St. Lwr Hat"/>
    <x v="0"/>
    <x v="0"/>
    <x v="0"/>
    <n v="0"/>
  </r>
  <r>
    <x v="4"/>
    <x v="16"/>
    <x v="16"/>
    <n v="9"/>
    <s v="GSH"/>
    <x v="1"/>
    <s v="Georgia St. Lwr Hat"/>
    <x v="1"/>
    <x v="0"/>
    <x v="0"/>
    <n v="11.29"/>
  </r>
  <r>
    <x v="4"/>
    <x v="16"/>
    <x v="16"/>
    <n v="9"/>
    <s v="GSH"/>
    <x v="1"/>
    <s v="Georgia St. Lwr Hat"/>
    <x v="2"/>
    <x v="0"/>
    <x v="0"/>
    <n v="22.41"/>
  </r>
  <r>
    <x v="4"/>
    <x v="16"/>
    <x v="16"/>
    <n v="9"/>
    <s v="GSH"/>
    <x v="1"/>
    <s v="Georgia St. Lwr Hat"/>
    <x v="3"/>
    <x v="0"/>
    <x v="0"/>
    <n v="0"/>
  </r>
  <r>
    <x v="5"/>
    <x v="16"/>
    <x v="16"/>
    <n v="9"/>
    <s v="GSH"/>
    <x v="1"/>
    <s v="Georgia St. Lwr Hat"/>
    <x v="0"/>
    <x v="0"/>
    <x v="0"/>
    <n v="0"/>
  </r>
  <r>
    <x v="5"/>
    <x v="16"/>
    <x v="16"/>
    <n v="9"/>
    <s v="GSH"/>
    <x v="1"/>
    <s v="Georgia St. Lwr Hat"/>
    <x v="1"/>
    <x v="0"/>
    <x v="0"/>
    <n v="8.6199999999999992"/>
  </r>
  <r>
    <x v="5"/>
    <x v="16"/>
    <x v="16"/>
    <n v="9"/>
    <s v="GSH"/>
    <x v="1"/>
    <s v="Georgia St. Lwr Hat"/>
    <x v="2"/>
    <x v="0"/>
    <x v="0"/>
    <n v="21.92"/>
  </r>
  <r>
    <x v="5"/>
    <x v="16"/>
    <x v="16"/>
    <n v="9"/>
    <s v="GSH"/>
    <x v="1"/>
    <s v="Georgia St. Lwr Hat"/>
    <x v="3"/>
    <x v="0"/>
    <x v="0"/>
    <n v="0"/>
  </r>
  <r>
    <x v="6"/>
    <x v="16"/>
    <x v="16"/>
    <n v="9"/>
    <s v="GSH"/>
    <x v="1"/>
    <s v="Georgia St. Lwr Hat"/>
    <x v="0"/>
    <x v="0"/>
    <x v="0"/>
    <n v="0"/>
  </r>
  <r>
    <x v="6"/>
    <x v="16"/>
    <x v="16"/>
    <n v="9"/>
    <s v="GSH"/>
    <x v="1"/>
    <s v="Georgia St. Lwr Hat"/>
    <x v="1"/>
    <x v="0"/>
    <x v="0"/>
    <n v="4.6900000000000004"/>
  </r>
  <r>
    <x v="6"/>
    <x v="16"/>
    <x v="16"/>
    <n v="9"/>
    <s v="GSH"/>
    <x v="1"/>
    <s v="Georgia St. Lwr Hat"/>
    <x v="2"/>
    <x v="0"/>
    <x v="0"/>
    <n v="10.72"/>
  </r>
  <r>
    <x v="6"/>
    <x v="16"/>
    <x v="16"/>
    <n v="9"/>
    <s v="GSH"/>
    <x v="1"/>
    <s v="Georgia St. Lwr Hat"/>
    <x v="3"/>
    <x v="0"/>
    <x v="0"/>
    <n v="0"/>
  </r>
  <r>
    <x v="0"/>
    <x v="17"/>
    <x v="17"/>
    <n v="9"/>
    <s v="GSH"/>
    <x v="1"/>
    <s v="Georgia St. Lwr Hat"/>
    <x v="0"/>
    <x v="0"/>
    <x v="0"/>
    <n v="0"/>
  </r>
  <r>
    <x v="0"/>
    <x v="17"/>
    <x v="17"/>
    <n v="9"/>
    <s v="GSH"/>
    <x v="1"/>
    <s v="Georgia St. Lwr Hat"/>
    <x v="1"/>
    <x v="0"/>
    <x v="0"/>
    <n v="0"/>
  </r>
  <r>
    <x v="0"/>
    <x v="17"/>
    <x v="17"/>
    <n v="9"/>
    <s v="GSH"/>
    <x v="1"/>
    <s v="Georgia St. Lwr Hat"/>
    <x v="2"/>
    <x v="0"/>
    <x v="0"/>
    <n v="0"/>
  </r>
  <r>
    <x v="0"/>
    <x v="17"/>
    <x v="17"/>
    <n v="9"/>
    <s v="GSH"/>
    <x v="1"/>
    <s v="Georgia St. Lwr Hat"/>
    <x v="3"/>
    <x v="0"/>
    <x v="0"/>
    <n v="0"/>
  </r>
  <r>
    <x v="1"/>
    <x v="17"/>
    <x v="17"/>
    <n v="9"/>
    <s v="GSH"/>
    <x v="1"/>
    <s v="Georgia St. Lwr Hat"/>
    <x v="0"/>
    <x v="0"/>
    <x v="0"/>
    <n v="0"/>
  </r>
  <r>
    <x v="1"/>
    <x v="17"/>
    <x v="17"/>
    <n v="9"/>
    <s v="GSH"/>
    <x v="1"/>
    <s v="Georgia St. Lwr Hat"/>
    <x v="1"/>
    <x v="0"/>
    <x v="0"/>
    <n v="0"/>
  </r>
  <r>
    <x v="1"/>
    <x v="17"/>
    <x v="17"/>
    <n v="9"/>
    <s v="GSH"/>
    <x v="1"/>
    <s v="Georgia St. Lwr Hat"/>
    <x v="2"/>
    <x v="0"/>
    <x v="0"/>
    <n v="0"/>
  </r>
  <r>
    <x v="1"/>
    <x v="17"/>
    <x v="17"/>
    <n v="9"/>
    <s v="GSH"/>
    <x v="1"/>
    <s v="Georgia St. Lwr Hat"/>
    <x v="3"/>
    <x v="0"/>
    <x v="0"/>
    <n v="0"/>
  </r>
  <r>
    <x v="2"/>
    <x v="17"/>
    <x v="17"/>
    <n v="9"/>
    <s v="GSH"/>
    <x v="1"/>
    <s v="Georgia St. Lwr Hat"/>
    <x v="0"/>
    <x v="0"/>
    <x v="0"/>
    <n v="0"/>
  </r>
  <r>
    <x v="2"/>
    <x v="17"/>
    <x v="17"/>
    <n v="9"/>
    <s v="GSH"/>
    <x v="1"/>
    <s v="Georgia St. Lwr Hat"/>
    <x v="1"/>
    <x v="0"/>
    <x v="0"/>
    <n v="0"/>
  </r>
  <r>
    <x v="2"/>
    <x v="17"/>
    <x v="17"/>
    <n v="9"/>
    <s v="GSH"/>
    <x v="1"/>
    <s v="Georgia St. Lwr Hat"/>
    <x v="2"/>
    <x v="0"/>
    <x v="0"/>
    <n v="0"/>
  </r>
  <r>
    <x v="2"/>
    <x v="17"/>
    <x v="17"/>
    <n v="9"/>
    <s v="GSH"/>
    <x v="1"/>
    <s v="Georgia St. Lwr Hat"/>
    <x v="3"/>
    <x v="0"/>
    <x v="0"/>
    <n v="0"/>
  </r>
  <r>
    <x v="3"/>
    <x v="17"/>
    <x v="17"/>
    <n v="9"/>
    <s v="GSH"/>
    <x v="1"/>
    <s v="Georgia St. Lwr Hat"/>
    <x v="0"/>
    <x v="0"/>
    <x v="0"/>
    <n v="0"/>
  </r>
  <r>
    <x v="3"/>
    <x v="17"/>
    <x v="17"/>
    <n v="9"/>
    <s v="GSH"/>
    <x v="1"/>
    <s v="Georgia St. Lwr Hat"/>
    <x v="1"/>
    <x v="0"/>
    <x v="0"/>
    <n v="0"/>
  </r>
  <r>
    <x v="3"/>
    <x v="17"/>
    <x v="17"/>
    <n v="9"/>
    <s v="GSH"/>
    <x v="1"/>
    <s v="Georgia St. Lwr Hat"/>
    <x v="2"/>
    <x v="0"/>
    <x v="0"/>
    <n v="0"/>
  </r>
  <r>
    <x v="3"/>
    <x v="17"/>
    <x v="17"/>
    <n v="9"/>
    <s v="GSH"/>
    <x v="1"/>
    <s v="Georgia St. Lwr Hat"/>
    <x v="3"/>
    <x v="0"/>
    <x v="0"/>
    <n v="0"/>
  </r>
  <r>
    <x v="4"/>
    <x v="17"/>
    <x v="17"/>
    <n v="9"/>
    <s v="GSH"/>
    <x v="1"/>
    <s v="Georgia St. Lwr Hat"/>
    <x v="0"/>
    <x v="0"/>
    <x v="0"/>
    <n v="0"/>
  </r>
  <r>
    <x v="4"/>
    <x v="17"/>
    <x v="17"/>
    <n v="9"/>
    <s v="GSH"/>
    <x v="1"/>
    <s v="Georgia St. Lwr Hat"/>
    <x v="1"/>
    <x v="0"/>
    <x v="0"/>
    <n v="0"/>
  </r>
  <r>
    <x v="4"/>
    <x v="17"/>
    <x v="17"/>
    <n v="9"/>
    <s v="GSH"/>
    <x v="1"/>
    <s v="Georgia St. Lwr Hat"/>
    <x v="2"/>
    <x v="0"/>
    <x v="0"/>
    <n v="0"/>
  </r>
  <r>
    <x v="4"/>
    <x v="17"/>
    <x v="17"/>
    <n v="9"/>
    <s v="GSH"/>
    <x v="1"/>
    <s v="Georgia St. Lwr Hat"/>
    <x v="3"/>
    <x v="0"/>
    <x v="0"/>
    <n v="0"/>
  </r>
  <r>
    <x v="5"/>
    <x v="17"/>
    <x v="17"/>
    <n v="9"/>
    <s v="GSH"/>
    <x v="1"/>
    <s v="Georgia St. Lwr Hat"/>
    <x v="0"/>
    <x v="0"/>
    <x v="0"/>
    <n v="0"/>
  </r>
  <r>
    <x v="5"/>
    <x v="17"/>
    <x v="17"/>
    <n v="9"/>
    <s v="GSH"/>
    <x v="1"/>
    <s v="Georgia St. Lwr Hat"/>
    <x v="1"/>
    <x v="0"/>
    <x v="0"/>
    <n v="0"/>
  </r>
  <r>
    <x v="5"/>
    <x v="17"/>
    <x v="17"/>
    <n v="9"/>
    <s v="GSH"/>
    <x v="1"/>
    <s v="Georgia St. Lwr Hat"/>
    <x v="2"/>
    <x v="0"/>
    <x v="0"/>
    <n v="0"/>
  </r>
  <r>
    <x v="5"/>
    <x v="17"/>
    <x v="17"/>
    <n v="9"/>
    <s v="GSH"/>
    <x v="1"/>
    <s v="Georgia St. Lwr Hat"/>
    <x v="3"/>
    <x v="0"/>
    <x v="0"/>
    <n v="0"/>
  </r>
  <r>
    <x v="6"/>
    <x v="17"/>
    <x v="17"/>
    <n v="9"/>
    <s v="GSH"/>
    <x v="1"/>
    <s v="Georgia St. Lwr Hat"/>
    <x v="0"/>
    <x v="0"/>
    <x v="0"/>
    <n v="0"/>
  </r>
  <r>
    <x v="6"/>
    <x v="17"/>
    <x v="17"/>
    <n v="9"/>
    <s v="GSH"/>
    <x v="1"/>
    <s v="Georgia St. Lwr Hat"/>
    <x v="1"/>
    <x v="0"/>
    <x v="0"/>
    <n v="0"/>
  </r>
  <r>
    <x v="6"/>
    <x v="17"/>
    <x v="17"/>
    <n v="9"/>
    <s v="GSH"/>
    <x v="1"/>
    <s v="Georgia St. Lwr Hat"/>
    <x v="2"/>
    <x v="0"/>
    <x v="0"/>
    <n v="0"/>
  </r>
  <r>
    <x v="6"/>
    <x v="17"/>
    <x v="17"/>
    <n v="9"/>
    <s v="GSH"/>
    <x v="1"/>
    <s v="Georgia St. Lwr Hat"/>
    <x v="3"/>
    <x v="0"/>
    <x v="0"/>
    <n v="0"/>
  </r>
  <r>
    <x v="0"/>
    <x v="18"/>
    <x v="18"/>
    <n v="9"/>
    <s v="GSH"/>
    <x v="1"/>
    <s v="Georgia St. Lwr Hat"/>
    <x v="0"/>
    <x v="0"/>
    <x v="0"/>
    <n v="0"/>
  </r>
  <r>
    <x v="0"/>
    <x v="18"/>
    <x v="18"/>
    <n v="9"/>
    <s v="GSH"/>
    <x v="1"/>
    <s v="Georgia St. Lwr Hat"/>
    <x v="1"/>
    <x v="0"/>
    <x v="0"/>
    <n v="0"/>
  </r>
  <r>
    <x v="0"/>
    <x v="18"/>
    <x v="18"/>
    <n v="9"/>
    <s v="GSH"/>
    <x v="1"/>
    <s v="Georgia St. Lwr Hat"/>
    <x v="2"/>
    <x v="0"/>
    <x v="0"/>
    <n v="0"/>
  </r>
  <r>
    <x v="0"/>
    <x v="18"/>
    <x v="18"/>
    <n v="9"/>
    <s v="GSH"/>
    <x v="1"/>
    <s v="Georgia St. Lwr Hat"/>
    <x v="3"/>
    <x v="0"/>
    <x v="0"/>
    <n v="0"/>
  </r>
  <r>
    <x v="1"/>
    <x v="18"/>
    <x v="18"/>
    <n v="9"/>
    <s v="GSH"/>
    <x v="1"/>
    <s v="Georgia St. Lwr Hat"/>
    <x v="0"/>
    <x v="0"/>
    <x v="0"/>
    <n v="0"/>
  </r>
  <r>
    <x v="1"/>
    <x v="18"/>
    <x v="18"/>
    <n v="9"/>
    <s v="GSH"/>
    <x v="1"/>
    <s v="Georgia St. Lwr Hat"/>
    <x v="1"/>
    <x v="0"/>
    <x v="0"/>
    <n v="0"/>
  </r>
  <r>
    <x v="1"/>
    <x v="18"/>
    <x v="18"/>
    <n v="9"/>
    <s v="GSH"/>
    <x v="1"/>
    <s v="Georgia St. Lwr Hat"/>
    <x v="2"/>
    <x v="0"/>
    <x v="0"/>
    <n v="0"/>
  </r>
  <r>
    <x v="1"/>
    <x v="18"/>
    <x v="18"/>
    <n v="9"/>
    <s v="GSH"/>
    <x v="1"/>
    <s v="Georgia St. Lwr Hat"/>
    <x v="3"/>
    <x v="0"/>
    <x v="0"/>
    <n v="0"/>
  </r>
  <r>
    <x v="2"/>
    <x v="18"/>
    <x v="18"/>
    <n v="9"/>
    <s v="GSH"/>
    <x v="1"/>
    <s v="Georgia St. Lwr Hat"/>
    <x v="0"/>
    <x v="0"/>
    <x v="0"/>
    <n v="0"/>
  </r>
  <r>
    <x v="2"/>
    <x v="18"/>
    <x v="18"/>
    <n v="9"/>
    <s v="GSH"/>
    <x v="1"/>
    <s v="Georgia St. Lwr Hat"/>
    <x v="1"/>
    <x v="0"/>
    <x v="0"/>
    <n v="0"/>
  </r>
  <r>
    <x v="2"/>
    <x v="18"/>
    <x v="18"/>
    <n v="9"/>
    <s v="GSH"/>
    <x v="1"/>
    <s v="Georgia St. Lwr Hat"/>
    <x v="2"/>
    <x v="0"/>
    <x v="0"/>
    <n v="0"/>
  </r>
  <r>
    <x v="2"/>
    <x v="18"/>
    <x v="18"/>
    <n v="9"/>
    <s v="GSH"/>
    <x v="1"/>
    <s v="Georgia St. Lwr Hat"/>
    <x v="3"/>
    <x v="0"/>
    <x v="0"/>
    <n v="0"/>
  </r>
  <r>
    <x v="3"/>
    <x v="18"/>
    <x v="18"/>
    <n v="9"/>
    <s v="GSH"/>
    <x v="1"/>
    <s v="Georgia St. Lwr Hat"/>
    <x v="0"/>
    <x v="0"/>
    <x v="0"/>
    <n v="0"/>
  </r>
  <r>
    <x v="3"/>
    <x v="18"/>
    <x v="18"/>
    <n v="9"/>
    <s v="GSH"/>
    <x v="1"/>
    <s v="Georgia St. Lwr Hat"/>
    <x v="1"/>
    <x v="0"/>
    <x v="0"/>
    <n v="0"/>
  </r>
  <r>
    <x v="3"/>
    <x v="18"/>
    <x v="18"/>
    <n v="9"/>
    <s v="GSH"/>
    <x v="1"/>
    <s v="Georgia St. Lwr Hat"/>
    <x v="2"/>
    <x v="0"/>
    <x v="0"/>
    <n v="0"/>
  </r>
  <r>
    <x v="3"/>
    <x v="18"/>
    <x v="18"/>
    <n v="9"/>
    <s v="GSH"/>
    <x v="1"/>
    <s v="Georgia St. Lwr Hat"/>
    <x v="3"/>
    <x v="0"/>
    <x v="0"/>
    <n v="0"/>
  </r>
  <r>
    <x v="4"/>
    <x v="18"/>
    <x v="18"/>
    <n v="9"/>
    <s v="GSH"/>
    <x v="1"/>
    <s v="Georgia St. Lwr Hat"/>
    <x v="0"/>
    <x v="0"/>
    <x v="0"/>
    <n v="0"/>
  </r>
  <r>
    <x v="4"/>
    <x v="18"/>
    <x v="18"/>
    <n v="9"/>
    <s v="GSH"/>
    <x v="1"/>
    <s v="Georgia St. Lwr Hat"/>
    <x v="1"/>
    <x v="0"/>
    <x v="0"/>
    <n v="0"/>
  </r>
  <r>
    <x v="4"/>
    <x v="18"/>
    <x v="18"/>
    <n v="9"/>
    <s v="GSH"/>
    <x v="1"/>
    <s v="Georgia St. Lwr Hat"/>
    <x v="2"/>
    <x v="0"/>
    <x v="0"/>
    <n v="0"/>
  </r>
  <r>
    <x v="4"/>
    <x v="18"/>
    <x v="18"/>
    <n v="9"/>
    <s v="GSH"/>
    <x v="1"/>
    <s v="Georgia St. Lwr Hat"/>
    <x v="3"/>
    <x v="0"/>
    <x v="0"/>
    <n v="0"/>
  </r>
  <r>
    <x v="5"/>
    <x v="18"/>
    <x v="18"/>
    <n v="9"/>
    <s v="GSH"/>
    <x v="1"/>
    <s v="Georgia St. Lwr Hat"/>
    <x v="0"/>
    <x v="0"/>
    <x v="0"/>
    <n v="0"/>
  </r>
  <r>
    <x v="5"/>
    <x v="18"/>
    <x v="18"/>
    <n v="9"/>
    <s v="GSH"/>
    <x v="1"/>
    <s v="Georgia St. Lwr Hat"/>
    <x v="1"/>
    <x v="0"/>
    <x v="0"/>
    <n v="0"/>
  </r>
  <r>
    <x v="5"/>
    <x v="18"/>
    <x v="18"/>
    <n v="9"/>
    <s v="GSH"/>
    <x v="1"/>
    <s v="Georgia St. Lwr Hat"/>
    <x v="2"/>
    <x v="0"/>
    <x v="0"/>
    <n v="0"/>
  </r>
  <r>
    <x v="5"/>
    <x v="18"/>
    <x v="18"/>
    <n v="9"/>
    <s v="GSH"/>
    <x v="1"/>
    <s v="Georgia St. Lwr Hat"/>
    <x v="3"/>
    <x v="0"/>
    <x v="0"/>
    <n v="0"/>
  </r>
  <r>
    <x v="6"/>
    <x v="18"/>
    <x v="18"/>
    <n v="9"/>
    <s v="GSH"/>
    <x v="1"/>
    <s v="Georgia St. Lwr Hat"/>
    <x v="0"/>
    <x v="0"/>
    <x v="0"/>
    <n v="0"/>
  </r>
  <r>
    <x v="6"/>
    <x v="18"/>
    <x v="18"/>
    <n v="9"/>
    <s v="GSH"/>
    <x v="1"/>
    <s v="Georgia St. Lwr Hat"/>
    <x v="1"/>
    <x v="0"/>
    <x v="0"/>
    <n v="0"/>
  </r>
  <r>
    <x v="6"/>
    <x v="18"/>
    <x v="18"/>
    <n v="9"/>
    <s v="GSH"/>
    <x v="1"/>
    <s v="Georgia St. Lwr Hat"/>
    <x v="2"/>
    <x v="0"/>
    <x v="0"/>
    <n v="0"/>
  </r>
  <r>
    <x v="6"/>
    <x v="18"/>
    <x v="18"/>
    <n v="9"/>
    <s v="GSH"/>
    <x v="1"/>
    <s v="Georgia St. Lwr Hat"/>
    <x v="3"/>
    <x v="0"/>
    <x v="0"/>
    <n v="0"/>
  </r>
  <r>
    <x v="0"/>
    <x v="19"/>
    <x v="19"/>
    <n v="9"/>
    <s v="GSH"/>
    <x v="1"/>
    <s v="Georgia St. Lwr Hat"/>
    <x v="0"/>
    <x v="0"/>
    <x v="0"/>
    <n v="0"/>
  </r>
  <r>
    <x v="0"/>
    <x v="19"/>
    <x v="19"/>
    <n v="9"/>
    <s v="GSH"/>
    <x v="1"/>
    <s v="Georgia St. Lwr Hat"/>
    <x v="1"/>
    <x v="0"/>
    <x v="0"/>
    <n v="0"/>
  </r>
  <r>
    <x v="0"/>
    <x v="19"/>
    <x v="19"/>
    <n v="9"/>
    <s v="GSH"/>
    <x v="1"/>
    <s v="Georgia St. Lwr Hat"/>
    <x v="2"/>
    <x v="0"/>
    <x v="0"/>
    <n v="0"/>
  </r>
  <r>
    <x v="0"/>
    <x v="19"/>
    <x v="19"/>
    <n v="9"/>
    <s v="GSH"/>
    <x v="1"/>
    <s v="Georgia St. Lwr Hat"/>
    <x v="3"/>
    <x v="0"/>
    <x v="0"/>
    <n v="0"/>
  </r>
  <r>
    <x v="1"/>
    <x v="19"/>
    <x v="19"/>
    <n v="9"/>
    <s v="GSH"/>
    <x v="1"/>
    <s v="Georgia St. Lwr Hat"/>
    <x v="0"/>
    <x v="0"/>
    <x v="0"/>
    <n v="0"/>
  </r>
  <r>
    <x v="1"/>
    <x v="19"/>
    <x v="19"/>
    <n v="9"/>
    <s v="GSH"/>
    <x v="1"/>
    <s v="Georgia St. Lwr Hat"/>
    <x v="1"/>
    <x v="0"/>
    <x v="0"/>
    <n v="0"/>
  </r>
  <r>
    <x v="1"/>
    <x v="19"/>
    <x v="19"/>
    <n v="9"/>
    <s v="GSH"/>
    <x v="1"/>
    <s v="Georgia St. Lwr Hat"/>
    <x v="2"/>
    <x v="0"/>
    <x v="0"/>
    <n v="0"/>
  </r>
  <r>
    <x v="1"/>
    <x v="19"/>
    <x v="19"/>
    <n v="9"/>
    <s v="GSH"/>
    <x v="1"/>
    <s v="Georgia St. Lwr Hat"/>
    <x v="3"/>
    <x v="0"/>
    <x v="0"/>
    <n v="0"/>
  </r>
  <r>
    <x v="2"/>
    <x v="19"/>
    <x v="19"/>
    <n v="9"/>
    <s v="GSH"/>
    <x v="1"/>
    <s v="Georgia St. Lwr Hat"/>
    <x v="0"/>
    <x v="0"/>
    <x v="0"/>
    <n v="0"/>
  </r>
  <r>
    <x v="2"/>
    <x v="19"/>
    <x v="19"/>
    <n v="9"/>
    <s v="GSH"/>
    <x v="1"/>
    <s v="Georgia St. Lwr Hat"/>
    <x v="1"/>
    <x v="0"/>
    <x v="0"/>
    <n v="0"/>
  </r>
  <r>
    <x v="2"/>
    <x v="19"/>
    <x v="19"/>
    <n v="9"/>
    <s v="GSH"/>
    <x v="1"/>
    <s v="Georgia St. Lwr Hat"/>
    <x v="2"/>
    <x v="0"/>
    <x v="0"/>
    <n v="0"/>
  </r>
  <r>
    <x v="2"/>
    <x v="19"/>
    <x v="19"/>
    <n v="9"/>
    <s v="GSH"/>
    <x v="1"/>
    <s v="Georgia St. Lwr Hat"/>
    <x v="3"/>
    <x v="0"/>
    <x v="0"/>
    <n v="0"/>
  </r>
  <r>
    <x v="3"/>
    <x v="19"/>
    <x v="19"/>
    <n v="9"/>
    <s v="GSH"/>
    <x v="1"/>
    <s v="Georgia St. Lwr Hat"/>
    <x v="0"/>
    <x v="0"/>
    <x v="0"/>
    <n v="0"/>
  </r>
  <r>
    <x v="3"/>
    <x v="19"/>
    <x v="19"/>
    <n v="9"/>
    <s v="GSH"/>
    <x v="1"/>
    <s v="Georgia St. Lwr Hat"/>
    <x v="1"/>
    <x v="0"/>
    <x v="0"/>
    <n v="0"/>
  </r>
  <r>
    <x v="3"/>
    <x v="19"/>
    <x v="19"/>
    <n v="9"/>
    <s v="GSH"/>
    <x v="1"/>
    <s v="Georgia St. Lwr Hat"/>
    <x v="2"/>
    <x v="0"/>
    <x v="0"/>
    <n v="0"/>
  </r>
  <r>
    <x v="3"/>
    <x v="19"/>
    <x v="19"/>
    <n v="9"/>
    <s v="GSH"/>
    <x v="1"/>
    <s v="Georgia St. Lwr Hat"/>
    <x v="3"/>
    <x v="0"/>
    <x v="0"/>
    <n v="0"/>
  </r>
  <r>
    <x v="4"/>
    <x v="19"/>
    <x v="19"/>
    <n v="9"/>
    <s v="GSH"/>
    <x v="1"/>
    <s v="Georgia St. Lwr Hat"/>
    <x v="0"/>
    <x v="0"/>
    <x v="0"/>
    <n v="0"/>
  </r>
  <r>
    <x v="4"/>
    <x v="19"/>
    <x v="19"/>
    <n v="9"/>
    <s v="GSH"/>
    <x v="1"/>
    <s v="Georgia St. Lwr Hat"/>
    <x v="1"/>
    <x v="0"/>
    <x v="0"/>
    <n v="0"/>
  </r>
  <r>
    <x v="4"/>
    <x v="19"/>
    <x v="19"/>
    <n v="9"/>
    <s v="GSH"/>
    <x v="1"/>
    <s v="Georgia St. Lwr Hat"/>
    <x v="2"/>
    <x v="0"/>
    <x v="0"/>
    <n v="0"/>
  </r>
  <r>
    <x v="4"/>
    <x v="19"/>
    <x v="19"/>
    <n v="9"/>
    <s v="GSH"/>
    <x v="1"/>
    <s v="Georgia St. Lwr Hat"/>
    <x v="3"/>
    <x v="0"/>
    <x v="0"/>
    <n v="0"/>
  </r>
  <r>
    <x v="5"/>
    <x v="19"/>
    <x v="19"/>
    <n v="9"/>
    <s v="GSH"/>
    <x v="1"/>
    <s v="Georgia St. Lwr Hat"/>
    <x v="0"/>
    <x v="0"/>
    <x v="0"/>
    <n v="0"/>
  </r>
  <r>
    <x v="5"/>
    <x v="19"/>
    <x v="19"/>
    <n v="9"/>
    <s v="GSH"/>
    <x v="1"/>
    <s v="Georgia St. Lwr Hat"/>
    <x v="1"/>
    <x v="0"/>
    <x v="0"/>
    <n v="0"/>
  </r>
  <r>
    <x v="5"/>
    <x v="19"/>
    <x v="19"/>
    <n v="9"/>
    <s v="GSH"/>
    <x v="1"/>
    <s v="Georgia St. Lwr Hat"/>
    <x v="2"/>
    <x v="0"/>
    <x v="0"/>
    <n v="0"/>
  </r>
  <r>
    <x v="5"/>
    <x v="19"/>
    <x v="19"/>
    <n v="9"/>
    <s v="GSH"/>
    <x v="1"/>
    <s v="Georgia St. Lwr Hat"/>
    <x v="3"/>
    <x v="0"/>
    <x v="0"/>
    <n v="0"/>
  </r>
  <r>
    <x v="6"/>
    <x v="19"/>
    <x v="19"/>
    <n v="9"/>
    <s v="GSH"/>
    <x v="1"/>
    <s v="Georgia St. Lwr Hat"/>
    <x v="0"/>
    <x v="0"/>
    <x v="0"/>
    <n v="0"/>
  </r>
  <r>
    <x v="6"/>
    <x v="19"/>
    <x v="19"/>
    <n v="9"/>
    <s v="GSH"/>
    <x v="1"/>
    <s v="Georgia St. Lwr Hat"/>
    <x v="1"/>
    <x v="0"/>
    <x v="0"/>
    <n v="0"/>
  </r>
  <r>
    <x v="6"/>
    <x v="19"/>
    <x v="19"/>
    <n v="9"/>
    <s v="GSH"/>
    <x v="1"/>
    <s v="Georgia St. Lwr Hat"/>
    <x v="2"/>
    <x v="0"/>
    <x v="0"/>
    <n v="0"/>
  </r>
  <r>
    <x v="6"/>
    <x v="19"/>
    <x v="19"/>
    <n v="9"/>
    <s v="GSH"/>
    <x v="1"/>
    <s v="Georgia St. Lwr Hat"/>
    <x v="3"/>
    <x v="0"/>
    <x v="0"/>
    <n v="0"/>
  </r>
  <r>
    <x v="0"/>
    <x v="20"/>
    <x v="20"/>
    <n v="9"/>
    <s v="GSH"/>
    <x v="1"/>
    <s v="Georgia St. Lwr Hat"/>
    <x v="0"/>
    <x v="0"/>
    <x v="0"/>
    <n v="4.46"/>
  </r>
  <r>
    <x v="0"/>
    <x v="20"/>
    <x v="20"/>
    <n v="9"/>
    <s v="GSH"/>
    <x v="1"/>
    <s v="Georgia St. Lwr Hat"/>
    <x v="1"/>
    <x v="0"/>
    <x v="0"/>
    <n v="5.09"/>
  </r>
  <r>
    <x v="0"/>
    <x v="20"/>
    <x v="20"/>
    <n v="9"/>
    <s v="GSH"/>
    <x v="1"/>
    <s v="Georgia St. Lwr Hat"/>
    <x v="2"/>
    <x v="0"/>
    <x v="0"/>
    <n v="0"/>
  </r>
  <r>
    <x v="0"/>
    <x v="20"/>
    <x v="20"/>
    <n v="9"/>
    <s v="GSH"/>
    <x v="1"/>
    <s v="Georgia St. Lwr Hat"/>
    <x v="3"/>
    <x v="0"/>
    <x v="0"/>
    <n v="0"/>
  </r>
  <r>
    <x v="1"/>
    <x v="20"/>
    <x v="20"/>
    <n v="9"/>
    <s v="GSH"/>
    <x v="1"/>
    <s v="Georgia St. Lwr Hat"/>
    <x v="0"/>
    <x v="0"/>
    <x v="0"/>
    <n v="1.62"/>
  </r>
  <r>
    <x v="1"/>
    <x v="20"/>
    <x v="20"/>
    <n v="9"/>
    <s v="GSH"/>
    <x v="1"/>
    <s v="Georgia St. Lwr Hat"/>
    <x v="1"/>
    <x v="0"/>
    <x v="0"/>
    <n v="27.19"/>
  </r>
  <r>
    <x v="1"/>
    <x v="20"/>
    <x v="20"/>
    <n v="9"/>
    <s v="GSH"/>
    <x v="1"/>
    <s v="Georgia St. Lwr Hat"/>
    <x v="2"/>
    <x v="0"/>
    <x v="0"/>
    <n v="0"/>
  </r>
  <r>
    <x v="1"/>
    <x v="20"/>
    <x v="20"/>
    <n v="9"/>
    <s v="GSH"/>
    <x v="1"/>
    <s v="Georgia St. Lwr Hat"/>
    <x v="3"/>
    <x v="0"/>
    <x v="0"/>
    <n v="0"/>
  </r>
  <r>
    <x v="2"/>
    <x v="20"/>
    <x v="20"/>
    <n v="9"/>
    <s v="GSH"/>
    <x v="1"/>
    <s v="Georgia St. Lwr Hat"/>
    <x v="0"/>
    <x v="0"/>
    <x v="0"/>
    <n v="1.95"/>
  </r>
  <r>
    <x v="2"/>
    <x v="20"/>
    <x v="20"/>
    <n v="9"/>
    <s v="GSH"/>
    <x v="1"/>
    <s v="Georgia St. Lwr Hat"/>
    <x v="1"/>
    <x v="0"/>
    <x v="0"/>
    <n v="10.94"/>
  </r>
  <r>
    <x v="2"/>
    <x v="20"/>
    <x v="20"/>
    <n v="9"/>
    <s v="GSH"/>
    <x v="1"/>
    <s v="Georgia St. Lwr Hat"/>
    <x v="2"/>
    <x v="0"/>
    <x v="0"/>
    <n v="0"/>
  </r>
  <r>
    <x v="2"/>
    <x v="20"/>
    <x v="20"/>
    <n v="9"/>
    <s v="GSH"/>
    <x v="1"/>
    <s v="Georgia St. Lwr Hat"/>
    <x v="3"/>
    <x v="0"/>
    <x v="0"/>
    <n v="0"/>
  </r>
  <r>
    <x v="3"/>
    <x v="20"/>
    <x v="20"/>
    <n v="9"/>
    <s v="GSH"/>
    <x v="1"/>
    <s v="Georgia St. Lwr Hat"/>
    <x v="0"/>
    <x v="0"/>
    <x v="0"/>
    <n v="1.79"/>
  </r>
  <r>
    <x v="3"/>
    <x v="20"/>
    <x v="20"/>
    <n v="9"/>
    <s v="GSH"/>
    <x v="1"/>
    <s v="Georgia St. Lwr Hat"/>
    <x v="1"/>
    <x v="0"/>
    <x v="0"/>
    <n v="12.52"/>
  </r>
  <r>
    <x v="3"/>
    <x v="20"/>
    <x v="20"/>
    <n v="9"/>
    <s v="GSH"/>
    <x v="1"/>
    <s v="Georgia St. Lwr Hat"/>
    <x v="2"/>
    <x v="0"/>
    <x v="0"/>
    <n v="0"/>
  </r>
  <r>
    <x v="3"/>
    <x v="20"/>
    <x v="20"/>
    <n v="9"/>
    <s v="GSH"/>
    <x v="1"/>
    <s v="Georgia St. Lwr Hat"/>
    <x v="3"/>
    <x v="0"/>
    <x v="0"/>
    <n v="0"/>
  </r>
  <r>
    <x v="4"/>
    <x v="20"/>
    <x v="20"/>
    <n v="9"/>
    <s v="GSH"/>
    <x v="1"/>
    <s v="Georgia St. Lwr Hat"/>
    <x v="0"/>
    <x v="0"/>
    <x v="0"/>
    <n v="1.38"/>
  </r>
  <r>
    <x v="4"/>
    <x v="20"/>
    <x v="20"/>
    <n v="9"/>
    <s v="GSH"/>
    <x v="1"/>
    <s v="Georgia St. Lwr Hat"/>
    <x v="1"/>
    <x v="0"/>
    <x v="0"/>
    <n v="12.19"/>
  </r>
  <r>
    <x v="4"/>
    <x v="20"/>
    <x v="20"/>
    <n v="9"/>
    <s v="GSH"/>
    <x v="1"/>
    <s v="Georgia St. Lwr Hat"/>
    <x v="2"/>
    <x v="0"/>
    <x v="0"/>
    <n v="0"/>
  </r>
  <r>
    <x v="4"/>
    <x v="20"/>
    <x v="20"/>
    <n v="9"/>
    <s v="GSH"/>
    <x v="1"/>
    <s v="Georgia St. Lwr Hat"/>
    <x v="3"/>
    <x v="0"/>
    <x v="0"/>
    <n v="0"/>
  </r>
  <r>
    <x v="5"/>
    <x v="20"/>
    <x v="20"/>
    <n v="9"/>
    <s v="GSH"/>
    <x v="1"/>
    <s v="Georgia St. Lwr Hat"/>
    <x v="0"/>
    <x v="0"/>
    <x v="0"/>
    <n v="1.1399999999999999"/>
  </r>
  <r>
    <x v="5"/>
    <x v="20"/>
    <x v="20"/>
    <n v="9"/>
    <s v="GSH"/>
    <x v="1"/>
    <s v="Georgia St. Lwr Hat"/>
    <x v="1"/>
    <x v="0"/>
    <x v="0"/>
    <n v="9.09"/>
  </r>
  <r>
    <x v="5"/>
    <x v="20"/>
    <x v="20"/>
    <n v="9"/>
    <s v="GSH"/>
    <x v="1"/>
    <s v="Georgia St. Lwr Hat"/>
    <x v="2"/>
    <x v="0"/>
    <x v="0"/>
    <n v="0"/>
  </r>
  <r>
    <x v="5"/>
    <x v="20"/>
    <x v="20"/>
    <n v="9"/>
    <s v="GSH"/>
    <x v="1"/>
    <s v="Georgia St. Lwr Hat"/>
    <x v="3"/>
    <x v="0"/>
    <x v="0"/>
    <n v="0"/>
  </r>
  <r>
    <x v="6"/>
    <x v="20"/>
    <x v="20"/>
    <n v="9"/>
    <s v="GSH"/>
    <x v="1"/>
    <s v="Georgia St. Lwr Hat"/>
    <x v="0"/>
    <x v="0"/>
    <x v="0"/>
    <n v="1.1399999999999999"/>
  </r>
  <r>
    <x v="6"/>
    <x v="20"/>
    <x v="20"/>
    <n v="9"/>
    <s v="GSH"/>
    <x v="1"/>
    <s v="Georgia St. Lwr Hat"/>
    <x v="1"/>
    <x v="0"/>
    <x v="0"/>
    <n v="7.59"/>
  </r>
  <r>
    <x v="6"/>
    <x v="20"/>
    <x v="20"/>
    <n v="9"/>
    <s v="GSH"/>
    <x v="1"/>
    <s v="Georgia St. Lwr Hat"/>
    <x v="2"/>
    <x v="0"/>
    <x v="0"/>
    <n v="0"/>
  </r>
  <r>
    <x v="6"/>
    <x v="20"/>
    <x v="20"/>
    <n v="9"/>
    <s v="GSH"/>
    <x v="1"/>
    <s v="Georgia St. Lwr Hat"/>
    <x v="3"/>
    <x v="0"/>
    <x v="0"/>
    <n v="0"/>
  </r>
  <r>
    <x v="0"/>
    <x v="21"/>
    <x v="21"/>
    <n v="9"/>
    <s v="GSH"/>
    <x v="1"/>
    <s v="Georgia St. Lwr Hat"/>
    <x v="0"/>
    <x v="0"/>
    <x v="0"/>
    <n v="15.06"/>
  </r>
  <r>
    <x v="0"/>
    <x v="21"/>
    <x v="21"/>
    <n v="9"/>
    <s v="GSH"/>
    <x v="1"/>
    <s v="Georgia St. Lwr Hat"/>
    <x v="1"/>
    <x v="0"/>
    <x v="0"/>
    <n v="0"/>
  </r>
  <r>
    <x v="0"/>
    <x v="21"/>
    <x v="21"/>
    <n v="9"/>
    <s v="GSH"/>
    <x v="1"/>
    <s v="Georgia St. Lwr Hat"/>
    <x v="2"/>
    <x v="0"/>
    <x v="0"/>
    <n v="19.18"/>
  </r>
  <r>
    <x v="0"/>
    <x v="21"/>
    <x v="21"/>
    <n v="9"/>
    <s v="GSH"/>
    <x v="1"/>
    <s v="Georgia St. Lwr Hat"/>
    <x v="3"/>
    <x v="0"/>
    <x v="0"/>
    <n v="0"/>
  </r>
  <r>
    <x v="1"/>
    <x v="21"/>
    <x v="21"/>
    <n v="9"/>
    <s v="GSH"/>
    <x v="1"/>
    <s v="Georgia St. Lwr Hat"/>
    <x v="0"/>
    <x v="0"/>
    <x v="0"/>
    <n v="6.05"/>
  </r>
  <r>
    <x v="1"/>
    <x v="21"/>
    <x v="21"/>
    <n v="9"/>
    <s v="GSH"/>
    <x v="1"/>
    <s v="Georgia St. Lwr Hat"/>
    <x v="1"/>
    <x v="0"/>
    <x v="0"/>
    <n v="0"/>
  </r>
  <r>
    <x v="1"/>
    <x v="21"/>
    <x v="21"/>
    <n v="9"/>
    <s v="GSH"/>
    <x v="1"/>
    <s v="Georgia St. Lwr Hat"/>
    <x v="2"/>
    <x v="0"/>
    <x v="0"/>
    <n v="2.3199999999999998"/>
  </r>
  <r>
    <x v="1"/>
    <x v="21"/>
    <x v="21"/>
    <n v="9"/>
    <s v="GSH"/>
    <x v="1"/>
    <s v="Georgia St. Lwr Hat"/>
    <x v="3"/>
    <x v="0"/>
    <x v="0"/>
    <n v="0"/>
  </r>
  <r>
    <x v="2"/>
    <x v="21"/>
    <x v="21"/>
    <n v="9"/>
    <s v="GSH"/>
    <x v="1"/>
    <s v="Georgia St. Lwr Hat"/>
    <x v="0"/>
    <x v="0"/>
    <x v="0"/>
    <n v="5.37"/>
  </r>
  <r>
    <x v="2"/>
    <x v="21"/>
    <x v="21"/>
    <n v="9"/>
    <s v="GSH"/>
    <x v="1"/>
    <s v="Georgia St. Lwr Hat"/>
    <x v="1"/>
    <x v="0"/>
    <x v="0"/>
    <n v="0"/>
  </r>
  <r>
    <x v="2"/>
    <x v="21"/>
    <x v="21"/>
    <n v="9"/>
    <s v="GSH"/>
    <x v="1"/>
    <s v="Georgia St. Lwr Hat"/>
    <x v="2"/>
    <x v="0"/>
    <x v="0"/>
    <n v="12.21"/>
  </r>
  <r>
    <x v="2"/>
    <x v="21"/>
    <x v="21"/>
    <n v="9"/>
    <s v="GSH"/>
    <x v="1"/>
    <s v="Georgia St. Lwr Hat"/>
    <x v="3"/>
    <x v="0"/>
    <x v="0"/>
    <n v="0"/>
  </r>
  <r>
    <x v="3"/>
    <x v="21"/>
    <x v="21"/>
    <n v="9"/>
    <s v="GSH"/>
    <x v="1"/>
    <s v="Georgia St. Lwr Hat"/>
    <x v="0"/>
    <x v="0"/>
    <x v="0"/>
    <n v="9.9700000000000006"/>
  </r>
  <r>
    <x v="3"/>
    <x v="21"/>
    <x v="21"/>
    <n v="9"/>
    <s v="GSH"/>
    <x v="1"/>
    <s v="Georgia St. Lwr Hat"/>
    <x v="1"/>
    <x v="0"/>
    <x v="0"/>
    <n v="0"/>
  </r>
  <r>
    <x v="3"/>
    <x v="21"/>
    <x v="21"/>
    <n v="9"/>
    <s v="GSH"/>
    <x v="1"/>
    <s v="Georgia St. Lwr Hat"/>
    <x v="2"/>
    <x v="0"/>
    <x v="0"/>
    <n v="9.41"/>
  </r>
  <r>
    <x v="3"/>
    <x v="21"/>
    <x v="21"/>
    <n v="9"/>
    <s v="GSH"/>
    <x v="1"/>
    <s v="Georgia St. Lwr Hat"/>
    <x v="3"/>
    <x v="0"/>
    <x v="0"/>
    <n v="0"/>
  </r>
  <r>
    <x v="4"/>
    <x v="21"/>
    <x v="21"/>
    <n v="9"/>
    <s v="GSH"/>
    <x v="1"/>
    <s v="Georgia St. Lwr Hat"/>
    <x v="0"/>
    <x v="0"/>
    <x v="0"/>
    <n v="7.25"/>
  </r>
  <r>
    <x v="4"/>
    <x v="21"/>
    <x v="21"/>
    <n v="9"/>
    <s v="GSH"/>
    <x v="1"/>
    <s v="Georgia St. Lwr Hat"/>
    <x v="1"/>
    <x v="0"/>
    <x v="0"/>
    <n v="0"/>
  </r>
  <r>
    <x v="4"/>
    <x v="21"/>
    <x v="21"/>
    <n v="9"/>
    <s v="GSH"/>
    <x v="1"/>
    <s v="Georgia St. Lwr Hat"/>
    <x v="2"/>
    <x v="0"/>
    <x v="0"/>
    <n v="9.6999999999999993"/>
  </r>
  <r>
    <x v="4"/>
    <x v="21"/>
    <x v="21"/>
    <n v="9"/>
    <s v="GSH"/>
    <x v="1"/>
    <s v="Georgia St. Lwr Hat"/>
    <x v="3"/>
    <x v="0"/>
    <x v="0"/>
    <n v="0"/>
  </r>
  <r>
    <x v="5"/>
    <x v="21"/>
    <x v="21"/>
    <n v="9"/>
    <s v="GSH"/>
    <x v="1"/>
    <s v="Georgia St. Lwr Hat"/>
    <x v="0"/>
    <x v="0"/>
    <x v="0"/>
    <n v="7.2"/>
  </r>
  <r>
    <x v="5"/>
    <x v="21"/>
    <x v="21"/>
    <n v="9"/>
    <s v="GSH"/>
    <x v="1"/>
    <s v="Georgia St. Lwr Hat"/>
    <x v="1"/>
    <x v="0"/>
    <x v="0"/>
    <n v="0"/>
  </r>
  <r>
    <x v="5"/>
    <x v="21"/>
    <x v="21"/>
    <n v="9"/>
    <s v="GSH"/>
    <x v="1"/>
    <s v="Georgia St. Lwr Hat"/>
    <x v="2"/>
    <x v="0"/>
    <x v="0"/>
    <n v="11.18"/>
  </r>
  <r>
    <x v="5"/>
    <x v="21"/>
    <x v="21"/>
    <n v="9"/>
    <s v="GSH"/>
    <x v="1"/>
    <s v="Georgia St. Lwr Hat"/>
    <x v="3"/>
    <x v="0"/>
    <x v="0"/>
    <n v="0"/>
  </r>
  <r>
    <x v="6"/>
    <x v="21"/>
    <x v="21"/>
    <n v="9"/>
    <s v="GSH"/>
    <x v="1"/>
    <s v="Georgia St. Lwr Hat"/>
    <x v="0"/>
    <x v="0"/>
    <x v="0"/>
    <n v="4.2"/>
  </r>
  <r>
    <x v="6"/>
    <x v="21"/>
    <x v="21"/>
    <n v="9"/>
    <s v="GSH"/>
    <x v="1"/>
    <s v="Georgia St. Lwr Hat"/>
    <x v="1"/>
    <x v="0"/>
    <x v="0"/>
    <n v="0"/>
  </r>
  <r>
    <x v="6"/>
    <x v="21"/>
    <x v="21"/>
    <n v="9"/>
    <s v="GSH"/>
    <x v="1"/>
    <s v="Georgia St. Lwr Hat"/>
    <x v="2"/>
    <x v="0"/>
    <x v="0"/>
    <n v="4.88"/>
  </r>
  <r>
    <x v="6"/>
    <x v="21"/>
    <x v="21"/>
    <n v="9"/>
    <s v="GSH"/>
    <x v="1"/>
    <s v="Georgia St. Lwr Hat"/>
    <x v="3"/>
    <x v="0"/>
    <x v="0"/>
    <n v="0"/>
  </r>
  <r>
    <x v="0"/>
    <x v="22"/>
    <x v="22"/>
    <n v="9"/>
    <s v="GSH"/>
    <x v="1"/>
    <s v="Georgia St. Lwr Hat"/>
    <x v="0"/>
    <x v="0"/>
    <x v="0"/>
    <n v="10.34"/>
  </r>
  <r>
    <x v="0"/>
    <x v="22"/>
    <x v="22"/>
    <n v="9"/>
    <s v="GSH"/>
    <x v="1"/>
    <s v="Georgia St. Lwr Hat"/>
    <x v="1"/>
    <x v="0"/>
    <x v="0"/>
    <n v="1.96"/>
  </r>
  <r>
    <x v="0"/>
    <x v="22"/>
    <x v="22"/>
    <n v="9"/>
    <s v="GSH"/>
    <x v="1"/>
    <s v="Georgia St. Lwr Hat"/>
    <x v="2"/>
    <x v="0"/>
    <x v="0"/>
    <n v="0"/>
  </r>
  <r>
    <x v="0"/>
    <x v="22"/>
    <x v="22"/>
    <n v="9"/>
    <s v="GSH"/>
    <x v="1"/>
    <s v="Georgia St. Lwr Hat"/>
    <x v="3"/>
    <x v="0"/>
    <x v="0"/>
    <n v="0"/>
  </r>
  <r>
    <x v="1"/>
    <x v="22"/>
    <x v="22"/>
    <n v="9"/>
    <s v="GSH"/>
    <x v="1"/>
    <s v="Georgia St. Lwr Hat"/>
    <x v="0"/>
    <x v="0"/>
    <x v="0"/>
    <n v="1.87"/>
  </r>
  <r>
    <x v="1"/>
    <x v="22"/>
    <x v="22"/>
    <n v="9"/>
    <s v="GSH"/>
    <x v="1"/>
    <s v="Georgia St. Lwr Hat"/>
    <x v="1"/>
    <x v="0"/>
    <x v="0"/>
    <n v="5.24"/>
  </r>
  <r>
    <x v="1"/>
    <x v="22"/>
    <x v="22"/>
    <n v="9"/>
    <s v="GSH"/>
    <x v="1"/>
    <s v="Georgia St. Lwr Hat"/>
    <x v="2"/>
    <x v="0"/>
    <x v="0"/>
    <n v="0"/>
  </r>
  <r>
    <x v="1"/>
    <x v="22"/>
    <x v="22"/>
    <n v="9"/>
    <s v="GSH"/>
    <x v="1"/>
    <s v="Georgia St. Lwr Hat"/>
    <x v="3"/>
    <x v="0"/>
    <x v="0"/>
    <n v="0"/>
  </r>
  <r>
    <x v="2"/>
    <x v="22"/>
    <x v="22"/>
    <n v="9"/>
    <s v="GSH"/>
    <x v="1"/>
    <s v="Georgia St. Lwr Hat"/>
    <x v="0"/>
    <x v="0"/>
    <x v="0"/>
    <n v="2.94"/>
  </r>
  <r>
    <x v="2"/>
    <x v="22"/>
    <x v="22"/>
    <n v="9"/>
    <s v="GSH"/>
    <x v="1"/>
    <s v="Georgia St. Lwr Hat"/>
    <x v="1"/>
    <x v="0"/>
    <x v="0"/>
    <n v="2.75"/>
  </r>
  <r>
    <x v="2"/>
    <x v="22"/>
    <x v="22"/>
    <n v="9"/>
    <s v="GSH"/>
    <x v="1"/>
    <s v="Georgia St. Lwr Hat"/>
    <x v="2"/>
    <x v="0"/>
    <x v="0"/>
    <n v="0"/>
  </r>
  <r>
    <x v="2"/>
    <x v="22"/>
    <x v="22"/>
    <n v="9"/>
    <s v="GSH"/>
    <x v="1"/>
    <s v="Georgia St. Lwr Hat"/>
    <x v="3"/>
    <x v="0"/>
    <x v="0"/>
    <n v="0"/>
  </r>
  <r>
    <x v="3"/>
    <x v="22"/>
    <x v="22"/>
    <n v="9"/>
    <s v="GSH"/>
    <x v="1"/>
    <s v="Georgia St. Lwr Hat"/>
    <x v="0"/>
    <x v="0"/>
    <x v="0"/>
    <n v="0.78"/>
  </r>
  <r>
    <x v="3"/>
    <x v="22"/>
    <x v="22"/>
    <n v="9"/>
    <s v="GSH"/>
    <x v="1"/>
    <s v="Georgia St. Lwr Hat"/>
    <x v="1"/>
    <x v="0"/>
    <x v="0"/>
    <n v="0.91"/>
  </r>
  <r>
    <x v="3"/>
    <x v="22"/>
    <x v="22"/>
    <n v="9"/>
    <s v="GSH"/>
    <x v="1"/>
    <s v="Georgia St. Lwr Hat"/>
    <x v="2"/>
    <x v="0"/>
    <x v="0"/>
    <n v="0"/>
  </r>
  <r>
    <x v="3"/>
    <x v="22"/>
    <x v="22"/>
    <n v="9"/>
    <s v="GSH"/>
    <x v="1"/>
    <s v="Georgia St. Lwr Hat"/>
    <x v="3"/>
    <x v="0"/>
    <x v="0"/>
    <n v="0"/>
  </r>
  <r>
    <x v="4"/>
    <x v="22"/>
    <x v="22"/>
    <n v="9"/>
    <s v="GSH"/>
    <x v="1"/>
    <s v="Georgia St. Lwr Hat"/>
    <x v="0"/>
    <x v="0"/>
    <x v="0"/>
    <n v="2.88"/>
  </r>
  <r>
    <x v="4"/>
    <x v="22"/>
    <x v="22"/>
    <n v="9"/>
    <s v="GSH"/>
    <x v="1"/>
    <s v="Georgia St. Lwr Hat"/>
    <x v="1"/>
    <x v="0"/>
    <x v="0"/>
    <n v="4.2300000000000004"/>
  </r>
  <r>
    <x v="4"/>
    <x v="22"/>
    <x v="22"/>
    <n v="9"/>
    <s v="GSH"/>
    <x v="1"/>
    <s v="Georgia St. Lwr Hat"/>
    <x v="2"/>
    <x v="0"/>
    <x v="0"/>
    <n v="0"/>
  </r>
  <r>
    <x v="4"/>
    <x v="22"/>
    <x v="22"/>
    <n v="9"/>
    <s v="GSH"/>
    <x v="1"/>
    <s v="Georgia St. Lwr Hat"/>
    <x v="3"/>
    <x v="0"/>
    <x v="0"/>
    <n v="0"/>
  </r>
  <r>
    <x v="5"/>
    <x v="22"/>
    <x v="22"/>
    <n v="9"/>
    <s v="GSH"/>
    <x v="1"/>
    <s v="Georgia St. Lwr Hat"/>
    <x v="0"/>
    <x v="0"/>
    <x v="0"/>
    <n v="1.0900000000000001"/>
  </r>
  <r>
    <x v="5"/>
    <x v="22"/>
    <x v="22"/>
    <n v="9"/>
    <s v="GSH"/>
    <x v="1"/>
    <s v="Georgia St. Lwr Hat"/>
    <x v="1"/>
    <x v="0"/>
    <x v="0"/>
    <n v="1.45"/>
  </r>
  <r>
    <x v="5"/>
    <x v="22"/>
    <x v="22"/>
    <n v="9"/>
    <s v="GSH"/>
    <x v="1"/>
    <s v="Georgia St. Lwr Hat"/>
    <x v="2"/>
    <x v="0"/>
    <x v="0"/>
    <n v="0"/>
  </r>
  <r>
    <x v="5"/>
    <x v="22"/>
    <x v="22"/>
    <n v="9"/>
    <s v="GSH"/>
    <x v="1"/>
    <s v="Georgia St. Lwr Hat"/>
    <x v="3"/>
    <x v="0"/>
    <x v="0"/>
    <n v="0"/>
  </r>
  <r>
    <x v="6"/>
    <x v="22"/>
    <x v="22"/>
    <n v="9"/>
    <s v="GSH"/>
    <x v="1"/>
    <s v="Georgia St. Lwr Hat"/>
    <x v="0"/>
    <x v="0"/>
    <x v="0"/>
    <n v="2.39"/>
  </r>
  <r>
    <x v="6"/>
    <x v="22"/>
    <x v="22"/>
    <n v="9"/>
    <s v="GSH"/>
    <x v="1"/>
    <s v="Georgia St. Lwr Hat"/>
    <x v="1"/>
    <x v="0"/>
    <x v="0"/>
    <n v="2.65"/>
  </r>
  <r>
    <x v="6"/>
    <x v="22"/>
    <x v="22"/>
    <n v="9"/>
    <s v="GSH"/>
    <x v="1"/>
    <s v="Georgia St. Lwr Hat"/>
    <x v="2"/>
    <x v="0"/>
    <x v="0"/>
    <n v="0"/>
  </r>
  <r>
    <x v="6"/>
    <x v="22"/>
    <x v="22"/>
    <n v="9"/>
    <s v="GSH"/>
    <x v="1"/>
    <s v="Georgia St. Lwr Hat"/>
    <x v="3"/>
    <x v="0"/>
    <x v="0"/>
    <n v="0"/>
  </r>
  <r>
    <x v="0"/>
    <x v="23"/>
    <x v="23"/>
    <n v="9"/>
    <s v="GSH"/>
    <x v="1"/>
    <s v="Georgia St. Lwr Hat"/>
    <x v="0"/>
    <x v="0"/>
    <x v="0"/>
    <n v="4.49"/>
  </r>
  <r>
    <x v="0"/>
    <x v="23"/>
    <x v="23"/>
    <n v="9"/>
    <s v="GSH"/>
    <x v="1"/>
    <s v="Georgia St. Lwr Hat"/>
    <x v="1"/>
    <x v="0"/>
    <x v="0"/>
    <n v="14.37"/>
  </r>
  <r>
    <x v="0"/>
    <x v="23"/>
    <x v="23"/>
    <n v="9"/>
    <s v="GSH"/>
    <x v="1"/>
    <s v="Georgia St. Lwr Hat"/>
    <x v="2"/>
    <x v="0"/>
    <x v="0"/>
    <n v="44.02"/>
  </r>
  <r>
    <x v="0"/>
    <x v="23"/>
    <x v="23"/>
    <n v="9"/>
    <s v="GSH"/>
    <x v="1"/>
    <s v="Georgia St. Lwr Hat"/>
    <x v="3"/>
    <x v="0"/>
    <x v="0"/>
    <n v="0"/>
  </r>
  <r>
    <x v="1"/>
    <x v="23"/>
    <x v="23"/>
    <n v="9"/>
    <s v="GSH"/>
    <x v="1"/>
    <s v="Georgia St. Lwr Hat"/>
    <x v="0"/>
    <x v="0"/>
    <x v="0"/>
    <n v="1.42"/>
  </r>
  <r>
    <x v="1"/>
    <x v="23"/>
    <x v="23"/>
    <n v="9"/>
    <s v="GSH"/>
    <x v="1"/>
    <s v="Georgia St. Lwr Hat"/>
    <x v="1"/>
    <x v="0"/>
    <x v="0"/>
    <n v="67.12"/>
  </r>
  <r>
    <x v="1"/>
    <x v="23"/>
    <x v="23"/>
    <n v="9"/>
    <s v="GSH"/>
    <x v="1"/>
    <s v="Georgia St. Lwr Hat"/>
    <x v="2"/>
    <x v="0"/>
    <x v="0"/>
    <n v="4.1900000000000004"/>
  </r>
  <r>
    <x v="1"/>
    <x v="23"/>
    <x v="23"/>
    <n v="9"/>
    <s v="GSH"/>
    <x v="1"/>
    <s v="Georgia St. Lwr Hat"/>
    <x v="3"/>
    <x v="0"/>
    <x v="0"/>
    <n v="0"/>
  </r>
  <r>
    <x v="2"/>
    <x v="23"/>
    <x v="23"/>
    <n v="9"/>
    <s v="GSH"/>
    <x v="1"/>
    <s v="Georgia St. Lwr Hat"/>
    <x v="0"/>
    <x v="0"/>
    <x v="0"/>
    <n v="2.39"/>
  </r>
  <r>
    <x v="2"/>
    <x v="23"/>
    <x v="23"/>
    <n v="9"/>
    <s v="GSH"/>
    <x v="1"/>
    <s v="Georgia St. Lwr Hat"/>
    <x v="1"/>
    <x v="0"/>
    <x v="0"/>
    <n v="37.72"/>
  </r>
  <r>
    <x v="2"/>
    <x v="23"/>
    <x v="23"/>
    <n v="9"/>
    <s v="GSH"/>
    <x v="1"/>
    <s v="Georgia St. Lwr Hat"/>
    <x v="2"/>
    <x v="0"/>
    <x v="0"/>
    <n v="41.86"/>
  </r>
  <r>
    <x v="2"/>
    <x v="23"/>
    <x v="23"/>
    <n v="9"/>
    <s v="GSH"/>
    <x v="1"/>
    <s v="Georgia St. Lwr Hat"/>
    <x v="3"/>
    <x v="0"/>
    <x v="0"/>
    <n v="0"/>
  </r>
  <r>
    <x v="3"/>
    <x v="23"/>
    <x v="23"/>
    <n v="9"/>
    <s v="GSH"/>
    <x v="1"/>
    <s v="Georgia St. Lwr Hat"/>
    <x v="0"/>
    <x v="0"/>
    <x v="0"/>
    <n v="1.23"/>
  </r>
  <r>
    <x v="3"/>
    <x v="23"/>
    <x v="23"/>
    <n v="9"/>
    <s v="GSH"/>
    <x v="1"/>
    <s v="Georgia St. Lwr Hat"/>
    <x v="1"/>
    <x v="0"/>
    <x v="0"/>
    <n v="24.11"/>
  </r>
  <r>
    <x v="3"/>
    <x v="23"/>
    <x v="23"/>
    <n v="9"/>
    <s v="GSH"/>
    <x v="1"/>
    <s v="Georgia St. Lwr Hat"/>
    <x v="2"/>
    <x v="0"/>
    <x v="0"/>
    <n v="8.93"/>
  </r>
  <r>
    <x v="3"/>
    <x v="23"/>
    <x v="23"/>
    <n v="9"/>
    <s v="GSH"/>
    <x v="1"/>
    <s v="Georgia St. Lwr Hat"/>
    <x v="3"/>
    <x v="0"/>
    <x v="0"/>
    <n v="0"/>
  </r>
  <r>
    <x v="4"/>
    <x v="23"/>
    <x v="23"/>
    <n v="9"/>
    <s v="GSH"/>
    <x v="1"/>
    <s v="Georgia St. Lwr Hat"/>
    <x v="0"/>
    <x v="0"/>
    <x v="0"/>
    <n v="1.39"/>
  </r>
  <r>
    <x v="4"/>
    <x v="23"/>
    <x v="23"/>
    <n v="9"/>
    <s v="GSH"/>
    <x v="1"/>
    <s v="Georgia St. Lwr Hat"/>
    <x v="1"/>
    <x v="0"/>
    <x v="0"/>
    <n v="34.590000000000003"/>
  </r>
  <r>
    <x v="4"/>
    <x v="23"/>
    <x v="23"/>
    <n v="9"/>
    <s v="GSH"/>
    <x v="1"/>
    <s v="Georgia St. Lwr Hat"/>
    <x v="2"/>
    <x v="0"/>
    <x v="0"/>
    <n v="14.38"/>
  </r>
  <r>
    <x v="4"/>
    <x v="23"/>
    <x v="23"/>
    <n v="9"/>
    <s v="GSH"/>
    <x v="1"/>
    <s v="Georgia St. Lwr Hat"/>
    <x v="3"/>
    <x v="0"/>
    <x v="0"/>
    <n v="0"/>
  </r>
  <r>
    <x v="5"/>
    <x v="23"/>
    <x v="23"/>
    <n v="9"/>
    <s v="GSH"/>
    <x v="1"/>
    <s v="Georgia St. Lwr Hat"/>
    <x v="0"/>
    <x v="0"/>
    <x v="0"/>
    <n v="1.04"/>
  </r>
  <r>
    <x v="5"/>
    <x v="23"/>
    <x v="23"/>
    <n v="9"/>
    <s v="GSH"/>
    <x v="1"/>
    <s v="Georgia St. Lwr Hat"/>
    <x v="1"/>
    <x v="0"/>
    <x v="0"/>
    <n v="23.47"/>
  </r>
  <r>
    <x v="5"/>
    <x v="23"/>
    <x v="23"/>
    <n v="9"/>
    <s v="GSH"/>
    <x v="1"/>
    <s v="Georgia St. Lwr Hat"/>
    <x v="2"/>
    <x v="0"/>
    <x v="0"/>
    <n v="12.49"/>
  </r>
  <r>
    <x v="5"/>
    <x v="23"/>
    <x v="23"/>
    <n v="9"/>
    <s v="GSH"/>
    <x v="1"/>
    <s v="Georgia St. Lwr Hat"/>
    <x v="3"/>
    <x v="0"/>
    <x v="0"/>
    <n v="0"/>
  </r>
  <r>
    <x v="6"/>
    <x v="23"/>
    <x v="23"/>
    <n v="9"/>
    <s v="GSH"/>
    <x v="1"/>
    <s v="Georgia St. Lwr Hat"/>
    <x v="0"/>
    <x v="0"/>
    <x v="0"/>
    <n v="0.59"/>
  </r>
  <r>
    <x v="6"/>
    <x v="23"/>
    <x v="23"/>
    <n v="9"/>
    <s v="GSH"/>
    <x v="1"/>
    <s v="Georgia St. Lwr Hat"/>
    <x v="1"/>
    <x v="0"/>
    <x v="0"/>
    <n v="11.03"/>
  </r>
  <r>
    <x v="6"/>
    <x v="23"/>
    <x v="23"/>
    <n v="9"/>
    <s v="GSH"/>
    <x v="1"/>
    <s v="Georgia St. Lwr Hat"/>
    <x v="2"/>
    <x v="0"/>
    <x v="0"/>
    <n v="5.28"/>
  </r>
  <r>
    <x v="6"/>
    <x v="23"/>
    <x v="23"/>
    <n v="9"/>
    <s v="GSH"/>
    <x v="1"/>
    <s v="Georgia St. Lwr Hat"/>
    <x v="3"/>
    <x v="0"/>
    <x v="0"/>
    <n v="0"/>
  </r>
  <r>
    <x v="0"/>
    <x v="24"/>
    <x v="24"/>
    <n v="9"/>
    <s v="GSH"/>
    <x v="1"/>
    <s v="Georgia St. Lwr Hat"/>
    <x v="0"/>
    <x v="0"/>
    <x v="0"/>
    <n v="13.37"/>
  </r>
  <r>
    <x v="0"/>
    <x v="24"/>
    <x v="24"/>
    <n v="9"/>
    <s v="GSH"/>
    <x v="1"/>
    <s v="Georgia St. Lwr Hat"/>
    <x v="1"/>
    <x v="0"/>
    <x v="0"/>
    <n v="89.85"/>
  </r>
  <r>
    <x v="0"/>
    <x v="24"/>
    <x v="24"/>
    <n v="9"/>
    <s v="GSH"/>
    <x v="1"/>
    <s v="Georgia St. Lwr Hat"/>
    <x v="2"/>
    <x v="0"/>
    <x v="0"/>
    <n v="197.02"/>
  </r>
  <r>
    <x v="0"/>
    <x v="24"/>
    <x v="24"/>
    <n v="9"/>
    <s v="GSH"/>
    <x v="1"/>
    <s v="Georgia St. Lwr Hat"/>
    <x v="3"/>
    <x v="0"/>
    <x v="0"/>
    <n v="0"/>
  </r>
  <r>
    <x v="1"/>
    <x v="24"/>
    <x v="24"/>
    <n v="9"/>
    <s v="GSH"/>
    <x v="1"/>
    <s v="Georgia St. Lwr Hat"/>
    <x v="0"/>
    <x v="0"/>
    <x v="0"/>
    <n v="6.12"/>
  </r>
  <r>
    <x v="1"/>
    <x v="24"/>
    <x v="24"/>
    <n v="9"/>
    <s v="GSH"/>
    <x v="1"/>
    <s v="Georgia St. Lwr Hat"/>
    <x v="1"/>
    <x v="0"/>
    <x v="0"/>
    <n v="607.02"/>
  </r>
  <r>
    <x v="1"/>
    <x v="24"/>
    <x v="24"/>
    <n v="9"/>
    <s v="GSH"/>
    <x v="1"/>
    <s v="Georgia St. Lwr Hat"/>
    <x v="2"/>
    <x v="0"/>
    <x v="0"/>
    <n v="27.15"/>
  </r>
  <r>
    <x v="1"/>
    <x v="24"/>
    <x v="24"/>
    <n v="9"/>
    <s v="GSH"/>
    <x v="1"/>
    <s v="Georgia St. Lwr Hat"/>
    <x v="3"/>
    <x v="0"/>
    <x v="0"/>
    <n v="0"/>
  </r>
  <r>
    <x v="2"/>
    <x v="24"/>
    <x v="24"/>
    <n v="9"/>
    <s v="GSH"/>
    <x v="1"/>
    <s v="Georgia St. Lwr Hat"/>
    <x v="0"/>
    <x v="0"/>
    <x v="0"/>
    <n v="6.34"/>
  </r>
  <r>
    <x v="2"/>
    <x v="24"/>
    <x v="24"/>
    <n v="9"/>
    <s v="GSH"/>
    <x v="1"/>
    <s v="Georgia St. Lwr Hat"/>
    <x v="1"/>
    <x v="0"/>
    <x v="0"/>
    <n v="210.21"/>
  </r>
  <r>
    <x v="2"/>
    <x v="24"/>
    <x v="24"/>
    <n v="9"/>
    <s v="GSH"/>
    <x v="1"/>
    <s v="Georgia St. Lwr Hat"/>
    <x v="2"/>
    <x v="0"/>
    <x v="0"/>
    <n v="166.97"/>
  </r>
  <r>
    <x v="2"/>
    <x v="24"/>
    <x v="24"/>
    <n v="9"/>
    <s v="GSH"/>
    <x v="1"/>
    <s v="Georgia St. Lwr Hat"/>
    <x v="3"/>
    <x v="0"/>
    <x v="0"/>
    <n v="0"/>
  </r>
  <r>
    <x v="3"/>
    <x v="24"/>
    <x v="24"/>
    <n v="9"/>
    <s v="GSH"/>
    <x v="1"/>
    <s v="Georgia St. Lwr Hat"/>
    <x v="0"/>
    <x v="0"/>
    <x v="0"/>
    <n v="4.32"/>
  </r>
  <r>
    <x v="3"/>
    <x v="24"/>
    <x v="24"/>
    <n v="9"/>
    <s v="GSH"/>
    <x v="1"/>
    <s v="Georgia St. Lwr Hat"/>
    <x v="1"/>
    <x v="0"/>
    <x v="0"/>
    <n v="178.02"/>
  </r>
  <r>
    <x v="3"/>
    <x v="24"/>
    <x v="24"/>
    <n v="9"/>
    <s v="GSH"/>
    <x v="1"/>
    <s v="Georgia St. Lwr Hat"/>
    <x v="2"/>
    <x v="0"/>
    <x v="0"/>
    <n v="47.15"/>
  </r>
  <r>
    <x v="3"/>
    <x v="24"/>
    <x v="24"/>
    <n v="9"/>
    <s v="GSH"/>
    <x v="1"/>
    <s v="Georgia St. Lwr Hat"/>
    <x v="3"/>
    <x v="0"/>
    <x v="0"/>
    <n v="0"/>
  </r>
  <r>
    <x v="4"/>
    <x v="24"/>
    <x v="24"/>
    <n v="9"/>
    <s v="GSH"/>
    <x v="1"/>
    <s v="Georgia St. Lwr Hat"/>
    <x v="0"/>
    <x v="0"/>
    <x v="0"/>
    <n v="4.8"/>
  </r>
  <r>
    <x v="4"/>
    <x v="24"/>
    <x v="24"/>
    <n v="9"/>
    <s v="GSH"/>
    <x v="1"/>
    <s v="Georgia St. Lwr Hat"/>
    <x v="1"/>
    <x v="0"/>
    <x v="0"/>
    <n v="250.05"/>
  </r>
  <r>
    <x v="4"/>
    <x v="24"/>
    <x v="24"/>
    <n v="9"/>
    <s v="GSH"/>
    <x v="1"/>
    <s v="Georgia St. Lwr Hat"/>
    <x v="2"/>
    <x v="0"/>
    <x v="0"/>
    <n v="74.37"/>
  </r>
  <r>
    <x v="4"/>
    <x v="24"/>
    <x v="24"/>
    <n v="9"/>
    <s v="GSH"/>
    <x v="1"/>
    <s v="Georgia St. Lwr Hat"/>
    <x v="3"/>
    <x v="0"/>
    <x v="0"/>
    <n v="0"/>
  </r>
  <r>
    <x v="5"/>
    <x v="24"/>
    <x v="24"/>
    <n v="9"/>
    <s v="GSH"/>
    <x v="1"/>
    <s v="Georgia St. Lwr Hat"/>
    <x v="0"/>
    <x v="0"/>
    <x v="0"/>
    <n v="2.57"/>
  </r>
  <r>
    <x v="5"/>
    <x v="24"/>
    <x v="24"/>
    <n v="9"/>
    <s v="GSH"/>
    <x v="1"/>
    <s v="Georgia St. Lwr Hat"/>
    <x v="1"/>
    <x v="0"/>
    <x v="0"/>
    <n v="121.07"/>
  </r>
  <r>
    <x v="5"/>
    <x v="24"/>
    <x v="24"/>
    <n v="9"/>
    <s v="GSH"/>
    <x v="1"/>
    <s v="Georgia St. Lwr Hat"/>
    <x v="2"/>
    <x v="0"/>
    <x v="0"/>
    <n v="46.11"/>
  </r>
  <r>
    <x v="5"/>
    <x v="24"/>
    <x v="24"/>
    <n v="9"/>
    <s v="GSH"/>
    <x v="1"/>
    <s v="Georgia St. Lwr Hat"/>
    <x v="3"/>
    <x v="0"/>
    <x v="0"/>
    <n v="0"/>
  </r>
  <r>
    <x v="6"/>
    <x v="24"/>
    <x v="24"/>
    <n v="9"/>
    <s v="GSH"/>
    <x v="1"/>
    <s v="Georgia St. Lwr Hat"/>
    <x v="0"/>
    <x v="0"/>
    <x v="0"/>
    <n v="1.57"/>
  </r>
  <r>
    <x v="6"/>
    <x v="24"/>
    <x v="24"/>
    <n v="9"/>
    <s v="GSH"/>
    <x v="1"/>
    <s v="Georgia St. Lwr Hat"/>
    <x v="1"/>
    <x v="0"/>
    <x v="0"/>
    <n v="61.84"/>
  </r>
  <r>
    <x v="6"/>
    <x v="24"/>
    <x v="24"/>
    <n v="9"/>
    <s v="GSH"/>
    <x v="1"/>
    <s v="Georgia St. Lwr Hat"/>
    <x v="2"/>
    <x v="0"/>
    <x v="0"/>
    <n v="21.17"/>
  </r>
  <r>
    <x v="6"/>
    <x v="24"/>
    <x v="24"/>
    <n v="9"/>
    <s v="GSH"/>
    <x v="1"/>
    <s v="Georgia St. Lwr Hat"/>
    <x v="3"/>
    <x v="0"/>
    <x v="0"/>
    <n v="0"/>
  </r>
  <r>
    <x v="0"/>
    <x v="0"/>
    <x v="0"/>
    <n v="8"/>
    <s v="GST"/>
    <x v="1"/>
    <s v="Georgia St. Lwr Nat"/>
    <x v="0"/>
    <x v="0"/>
    <x v="0"/>
    <n v="0"/>
  </r>
  <r>
    <x v="0"/>
    <x v="0"/>
    <x v="0"/>
    <n v="8"/>
    <s v="GST"/>
    <x v="1"/>
    <s v="Georgia St. Lwr Nat"/>
    <x v="1"/>
    <x v="0"/>
    <x v="0"/>
    <n v="6.01"/>
  </r>
  <r>
    <x v="0"/>
    <x v="0"/>
    <x v="0"/>
    <n v="8"/>
    <s v="GST"/>
    <x v="1"/>
    <s v="Georgia St. Lwr Nat"/>
    <x v="2"/>
    <x v="0"/>
    <x v="0"/>
    <n v="122.59"/>
  </r>
  <r>
    <x v="0"/>
    <x v="0"/>
    <x v="0"/>
    <n v="8"/>
    <s v="GST"/>
    <x v="1"/>
    <s v="Georgia St. Lwr Nat"/>
    <x v="3"/>
    <x v="0"/>
    <x v="0"/>
    <n v="6.41"/>
  </r>
  <r>
    <x v="1"/>
    <x v="0"/>
    <x v="0"/>
    <n v="8"/>
    <s v="GST"/>
    <x v="1"/>
    <s v="Georgia St. Lwr Nat"/>
    <x v="0"/>
    <x v="0"/>
    <x v="0"/>
    <n v="0"/>
  </r>
  <r>
    <x v="1"/>
    <x v="0"/>
    <x v="0"/>
    <n v="8"/>
    <s v="GST"/>
    <x v="1"/>
    <s v="Georgia St. Lwr Nat"/>
    <x v="1"/>
    <x v="0"/>
    <x v="0"/>
    <n v="3.43"/>
  </r>
  <r>
    <x v="1"/>
    <x v="0"/>
    <x v="0"/>
    <n v="8"/>
    <s v="GST"/>
    <x v="1"/>
    <s v="Georgia St. Lwr Nat"/>
    <x v="2"/>
    <x v="0"/>
    <x v="0"/>
    <n v="89.4"/>
  </r>
  <r>
    <x v="1"/>
    <x v="0"/>
    <x v="0"/>
    <n v="8"/>
    <s v="GST"/>
    <x v="1"/>
    <s v="Georgia St. Lwr Nat"/>
    <x v="3"/>
    <x v="0"/>
    <x v="0"/>
    <n v="5.01"/>
  </r>
  <r>
    <x v="2"/>
    <x v="0"/>
    <x v="0"/>
    <n v="8"/>
    <s v="GST"/>
    <x v="1"/>
    <s v="Georgia St. Lwr Nat"/>
    <x v="0"/>
    <x v="0"/>
    <x v="0"/>
    <n v="0"/>
  </r>
  <r>
    <x v="2"/>
    <x v="0"/>
    <x v="0"/>
    <n v="8"/>
    <s v="GST"/>
    <x v="1"/>
    <s v="Georgia St. Lwr Nat"/>
    <x v="1"/>
    <x v="0"/>
    <x v="0"/>
    <n v="1.91"/>
  </r>
  <r>
    <x v="2"/>
    <x v="0"/>
    <x v="0"/>
    <n v="8"/>
    <s v="GST"/>
    <x v="1"/>
    <s v="Georgia St. Lwr Nat"/>
    <x v="2"/>
    <x v="0"/>
    <x v="0"/>
    <n v="123.79"/>
  </r>
  <r>
    <x v="2"/>
    <x v="0"/>
    <x v="0"/>
    <n v="8"/>
    <s v="GST"/>
    <x v="1"/>
    <s v="Georgia St. Lwr Nat"/>
    <x v="3"/>
    <x v="0"/>
    <x v="0"/>
    <n v="9.0500000000000007"/>
  </r>
  <r>
    <x v="3"/>
    <x v="0"/>
    <x v="0"/>
    <n v="8"/>
    <s v="GST"/>
    <x v="1"/>
    <s v="Georgia St. Lwr Nat"/>
    <x v="0"/>
    <x v="0"/>
    <x v="0"/>
    <n v="0"/>
  </r>
  <r>
    <x v="3"/>
    <x v="0"/>
    <x v="0"/>
    <n v="8"/>
    <s v="GST"/>
    <x v="1"/>
    <s v="Georgia St. Lwr Nat"/>
    <x v="1"/>
    <x v="0"/>
    <x v="0"/>
    <n v="2.77"/>
  </r>
  <r>
    <x v="3"/>
    <x v="0"/>
    <x v="0"/>
    <n v="8"/>
    <s v="GST"/>
    <x v="1"/>
    <s v="Georgia St. Lwr Nat"/>
    <x v="2"/>
    <x v="0"/>
    <x v="0"/>
    <n v="18.07"/>
  </r>
  <r>
    <x v="3"/>
    <x v="0"/>
    <x v="0"/>
    <n v="8"/>
    <s v="GST"/>
    <x v="1"/>
    <s v="Georgia St. Lwr Nat"/>
    <x v="3"/>
    <x v="0"/>
    <x v="0"/>
    <n v="3.19"/>
  </r>
  <r>
    <x v="4"/>
    <x v="0"/>
    <x v="0"/>
    <n v="8"/>
    <s v="GST"/>
    <x v="1"/>
    <s v="Georgia St. Lwr Nat"/>
    <x v="0"/>
    <x v="0"/>
    <x v="0"/>
    <n v="0"/>
  </r>
  <r>
    <x v="4"/>
    <x v="0"/>
    <x v="0"/>
    <n v="8"/>
    <s v="GST"/>
    <x v="1"/>
    <s v="Georgia St. Lwr Nat"/>
    <x v="1"/>
    <x v="0"/>
    <x v="0"/>
    <n v="5.85"/>
  </r>
  <r>
    <x v="4"/>
    <x v="0"/>
    <x v="0"/>
    <n v="8"/>
    <s v="GST"/>
    <x v="1"/>
    <s v="Georgia St. Lwr Nat"/>
    <x v="2"/>
    <x v="0"/>
    <x v="0"/>
    <n v="117.31"/>
  </r>
  <r>
    <x v="4"/>
    <x v="0"/>
    <x v="0"/>
    <n v="8"/>
    <s v="GST"/>
    <x v="1"/>
    <s v="Georgia St. Lwr Nat"/>
    <x v="3"/>
    <x v="0"/>
    <x v="0"/>
    <n v="2.13"/>
  </r>
  <r>
    <x v="5"/>
    <x v="0"/>
    <x v="0"/>
    <n v="8"/>
    <s v="GST"/>
    <x v="1"/>
    <s v="Georgia St. Lwr Nat"/>
    <x v="0"/>
    <x v="0"/>
    <x v="0"/>
    <n v="0"/>
  </r>
  <r>
    <x v="5"/>
    <x v="0"/>
    <x v="0"/>
    <n v="8"/>
    <s v="GST"/>
    <x v="1"/>
    <s v="Georgia St. Lwr Nat"/>
    <x v="1"/>
    <x v="0"/>
    <x v="0"/>
    <n v="2.66"/>
  </r>
  <r>
    <x v="5"/>
    <x v="0"/>
    <x v="0"/>
    <n v="8"/>
    <s v="GST"/>
    <x v="1"/>
    <s v="Georgia St. Lwr Nat"/>
    <x v="2"/>
    <x v="0"/>
    <x v="0"/>
    <n v="112.29"/>
  </r>
  <r>
    <x v="5"/>
    <x v="0"/>
    <x v="0"/>
    <n v="8"/>
    <s v="GST"/>
    <x v="1"/>
    <s v="Georgia St. Lwr Nat"/>
    <x v="3"/>
    <x v="0"/>
    <x v="0"/>
    <n v="6.61"/>
  </r>
  <r>
    <x v="6"/>
    <x v="0"/>
    <x v="0"/>
    <n v="8"/>
    <s v="GST"/>
    <x v="1"/>
    <s v="Georgia St. Lwr Nat"/>
    <x v="0"/>
    <x v="0"/>
    <x v="0"/>
    <n v="0"/>
  </r>
  <r>
    <x v="6"/>
    <x v="0"/>
    <x v="0"/>
    <n v="8"/>
    <s v="GST"/>
    <x v="1"/>
    <s v="Georgia St. Lwr Nat"/>
    <x v="1"/>
    <x v="0"/>
    <x v="0"/>
    <n v="4.3899999999999997"/>
  </r>
  <r>
    <x v="6"/>
    <x v="0"/>
    <x v="0"/>
    <n v="8"/>
    <s v="GST"/>
    <x v="1"/>
    <s v="Georgia St. Lwr Nat"/>
    <x v="2"/>
    <x v="0"/>
    <x v="0"/>
    <n v="54.58"/>
  </r>
  <r>
    <x v="6"/>
    <x v="0"/>
    <x v="0"/>
    <n v="8"/>
    <s v="GST"/>
    <x v="1"/>
    <s v="Georgia St. Lwr Nat"/>
    <x v="3"/>
    <x v="0"/>
    <x v="0"/>
    <n v="6.66"/>
  </r>
  <r>
    <x v="0"/>
    <x v="1"/>
    <x v="1"/>
    <n v="8"/>
    <s v="GST"/>
    <x v="1"/>
    <s v="Georgia St. Lwr Nat"/>
    <x v="0"/>
    <x v="0"/>
    <x v="0"/>
    <n v="0"/>
  </r>
  <r>
    <x v="0"/>
    <x v="1"/>
    <x v="1"/>
    <n v="8"/>
    <s v="GST"/>
    <x v="1"/>
    <s v="Georgia St. Lwr Nat"/>
    <x v="1"/>
    <x v="0"/>
    <x v="0"/>
    <n v="13.45"/>
  </r>
  <r>
    <x v="0"/>
    <x v="1"/>
    <x v="1"/>
    <n v="8"/>
    <s v="GST"/>
    <x v="1"/>
    <s v="Georgia St. Lwr Nat"/>
    <x v="2"/>
    <x v="0"/>
    <x v="0"/>
    <n v="81.540000000000006"/>
  </r>
  <r>
    <x v="0"/>
    <x v="1"/>
    <x v="1"/>
    <n v="8"/>
    <s v="GST"/>
    <x v="1"/>
    <s v="Georgia St. Lwr Nat"/>
    <x v="3"/>
    <x v="0"/>
    <x v="0"/>
    <n v="0"/>
  </r>
  <r>
    <x v="1"/>
    <x v="1"/>
    <x v="1"/>
    <n v="8"/>
    <s v="GST"/>
    <x v="1"/>
    <s v="Georgia St. Lwr Nat"/>
    <x v="0"/>
    <x v="0"/>
    <x v="0"/>
    <n v="0"/>
  </r>
  <r>
    <x v="1"/>
    <x v="1"/>
    <x v="1"/>
    <n v="8"/>
    <s v="GST"/>
    <x v="1"/>
    <s v="Georgia St. Lwr Nat"/>
    <x v="1"/>
    <x v="0"/>
    <x v="0"/>
    <n v="7.98"/>
  </r>
  <r>
    <x v="1"/>
    <x v="1"/>
    <x v="1"/>
    <n v="8"/>
    <s v="GST"/>
    <x v="1"/>
    <s v="Georgia St. Lwr Nat"/>
    <x v="2"/>
    <x v="0"/>
    <x v="0"/>
    <n v="57.98"/>
  </r>
  <r>
    <x v="1"/>
    <x v="1"/>
    <x v="1"/>
    <n v="8"/>
    <s v="GST"/>
    <x v="1"/>
    <s v="Georgia St. Lwr Nat"/>
    <x v="3"/>
    <x v="0"/>
    <x v="0"/>
    <n v="0"/>
  </r>
  <r>
    <x v="2"/>
    <x v="1"/>
    <x v="1"/>
    <n v="8"/>
    <s v="GST"/>
    <x v="1"/>
    <s v="Georgia St. Lwr Nat"/>
    <x v="0"/>
    <x v="0"/>
    <x v="0"/>
    <n v="0"/>
  </r>
  <r>
    <x v="2"/>
    <x v="1"/>
    <x v="1"/>
    <n v="8"/>
    <s v="GST"/>
    <x v="1"/>
    <s v="Georgia St. Lwr Nat"/>
    <x v="1"/>
    <x v="0"/>
    <x v="0"/>
    <n v="3.88"/>
  </r>
  <r>
    <x v="2"/>
    <x v="1"/>
    <x v="1"/>
    <n v="8"/>
    <s v="GST"/>
    <x v="1"/>
    <s v="Georgia St. Lwr Nat"/>
    <x v="2"/>
    <x v="0"/>
    <x v="0"/>
    <n v="72.45"/>
  </r>
  <r>
    <x v="2"/>
    <x v="1"/>
    <x v="1"/>
    <n v="8"/>
    <s v="GST"/>
    <x v="1"/>
    <s v="Georgia St. Lwr Nat"/>
    <x v="3"/>
    <x v="0"/>
    <x v="0"/>
    <n v="0"/>
  </r>
  <r>
    <x v="3"/>
    <x v="1"/>
    <x v="1"/>
    <n v="8"/>
    <s v="GST"/>
    <x v="1"/>
    <s v="Georgia St. Lwr Nat"/>
    <x v="0"/>
    <x v="0"/>
    <x v="0"/>
    <n v="0"/>
  </r>
  <r>
    <x v="3"/>
    <x v="1"/>
    <x v="1"/>
    <n v="8"/>
    <s v="GST"/>
    <x v="1"/>
    <s v="Georgia St. Lwr Nat"/>
    <x v="1"/>
    <x v="0"/>
    <x v="0"/>
    <n v="13.26"/>
  </r>
  <r>
    <x v="3"/>
    <x v="1"/>
    <x v="1"/>
    <n v="8"/>
    <s v="GST"/>
    <x v="1"/>
    <s v="Georgia St. Lwr Nat"/>
    <x v="2"/>
    <x v="0"/>
    <x v="0"/>
    <n v="23.48"/>
  </r>
  <r>
    <x v="3"/>
    <x v="1"/>
    <x v="1"/>
    <n v="8"/>
    <s v="GST"/>
    <x v="1"/>
    <s v="Georgia St. Lwr Nat"/>
    <x v="3"/>
    <x v="0"/>
    <x v="0"/>
    <n v="0"/>
  </r>
  <r>
    <x v="4"/>
    <x v="1"/>
    <x v="1"/>
    <n v="8"/>
    <s v="GST"/>
    <x v="1"/>
    <s v="Georgia St. Lwr Nat"/>
    <x v="0"/>
    <x v="0"/>
    <x v="0"/>
    <n v="0"/>
  </r>
  <r>
    <x v="4"/>
    <x v="1"/>
    <x v="1"/>
    <n v="8"/>
    <s v="GST"/>
    <x v="1"/>
    <s v="Georgia St. Lwr Nat"/>
    <x v="1"/>
    <x v="0"/>
    <x v="0"/>
    <n v="16.45"/>
  </r>
  <r>
    <x v="4"/>
    <x v="1"/>
    <x v="1"/>
    <n v="8"/>
    <s v="GST"/>
    <x v="1"/>
    <s v="Georgia St. Lwr Nat"/>
    <x v="2"/>
    <x v="0"/>
    <x v="0"/>
    <n v="94.41"/>
  </r>
  <r>
    <x v="4"/>
    <x v="1"/>
    <x v="1"/>
    <n v="8"/>
    <s v="GST"/>
    <x v="1"/>
    <s v="Georgia St. Lwr Nat"/>
    <x v="3"/>
    <x v="0"/>
    <x v="0"/>
    <n v="0"/>
  </r>
  <r>
    <x v="5"/>
    <x v="1"/>
    <x v="1"/>
    <n v="8"/>
    <s v="GST"/>
    <x v="1"/>
    <s v="Georgia St. Lwr Nat"/>
    <x v="0"/>
    <x v="0"/>
    <x v="0"/>
    <n v="0"/>
  </r>
  <r>
    <x v="5"/>
    <x v="1"/>
    <x v="1"/>
    <n v="8"/>
    <s v="GST"/>
    <x v="1"/>
    <s v="Georgia St. Lwr Nat"/>
    <x v="1"/>
    <x v="0"/>
    <x v="0"/>
    <n v="7.83"/>
  </r>
  <r>
    <x v="5"/>
    <x v="1"/>
    <x v="1"/>
    <n v="8"/>
    <s v="GST"/>
    <x v="1"/>
    <s v="Georgia St. Lwr Nat"/>
    <x v="2"/>
    <x v="0"/>
    <x v="0"/>
    <n v="97.99"/>
  </r>
  <r>
    <x v="5"/>
    <x v="1"/>
    <x v="1"/>
    <n v="8"/>
    <s v="GST"/>
    <x v="1"/>
    <s v="Georgia St. Lwr Nat"/>
    <x v="3"/>
    <x v="0"/>
    <x v="0"/>
    <n v="0"/>
  </r>
  <r>
    <x v="6"/>
    <x v="1"/>
    <x v="1"/>
    <n v="8"/>
    <s v="GST"/>
    <x v="1"/>
    <s v="Georgia St. Lwr Nat"/>
    <x v="0"/>
    <x v="0"/>
    <x v="0"/>
    <n v="0"/>
  </r>
  <r>
    <x v="6"/>
    <x v="1"/>
    <x v="1"/>
    <n v="8"/>
    <s v="GST"/>
    <x v="1"/>
    <s v="Georgia St. Lwr Nat"/>
    <x v="1"/>
    <x v="0"/>
    <x v="0"/>
    <n v="9.92"/>
  </r>
  <r>
    <x v="6"/>
    <x v="1"/>
    <x v="1"/>
    <n v="8"/>
    <s v="GST"/>
    <x v="1"/>
    <s v="Georgia St. Lwr Nat"/>
    <x v="2"/>
    <x v="0"/>
    <x v="0"/>
    <n v="33.74"/>
  </r>
  <r>
    <x v="6"/>
    <x v="1"/>
    <x v="1"/>
    <n v="8"/>
    <s v="GST"/>
    <x v="1"/>
    <s v="Georgia St. Lwr Nat"/>
    <x v="3"/>
    <x v="0"/>
    <x v="0"/>
    <n v="0"/>
  </r>
  <r>
    <x v="0"/>
    <x v="2"/>
    <x v="2"/>
    <n v="8"/>
    <s v="GST"/>
    <x v="1"/>
    <s v="Georgia St. Lwr Nat"/>
    <x v="0"/>
    <x v="0"/>
    <x v="0"/>
    <n v="0"/>
  </r>
  <r>
    <x v="0"/>
    <x v="2"/>
    <x v="2"/>
    <n v="8"/>
    <s v="GST"/>
    <x v="1"/>
    <s v="Georgia St. Lwr Nat"/>
    <x v="1"/>
    <x v="0"/>
    <x v="0"/>
    <n v="18.27"/>
  </r>
  <r>
    <x v="0"/>
    <x v="2"/>
    <x v="2"/>
    <n v="8"/>
    <s v="GST"/>
    <x v="1"/>
    <s v="Georgia St. Lwr Nat"/>
    <x v="2"/>
    <x v="0"/>
    <x v="0"/>
    <n v="104.87"/>
  </r>
  <r>
    <x v="0"/>
    <x v="2"/>
    <x v="2"/>
    <n v="8"/>
    <s v="GST"/>
    <x v="1"/>
    <s v="Georgia St. Lwr Nat"/>
    <x v="3"/>
    <x v="0"/>
    <x v="0"/>
    <n v="7.13"/>
  </r>
  <r>
    <x v="1"/>
    <x v="2"/>
    <x v="2"/>
    <n v="8"/>
    <s v="GST"/>
    <x v="1"/>
    <s v="Georgia St. Lwr Nat"/>
    <x v="0"/>
    <x v="0"/>
    <x v="0"/>
    <n v="0"/>
  </r>
  <r>
    <x v="1"/>
    <x v="2"/>
    <x v="2"/>
    <n v="8"/>
    <s v="GST"/>
    <x v="1"/>
    <s v="Georgia St. Lwr Nat"/>
    <x v="1"/>
    <x v="0"/>
    <x v="0"/>
    <n v="12.03"/>
  </r>
  <r>
    <x v="1"/>
    <x v="2"/>
    <x v="2"/>
    <n v="8"/>
    <s v="GST"/>
    <x v="1"/>
    <s v="Georgia St. Lwr Nat"/>
    <x v="2"/>
    <x v="0"/>
    <x v="0"/>
    <n v="72.34"/>
  </r>
  <r>
    <x v="1"/>
    <x v="2"/>
    <x v="2"/>
    <n v="8"/>
    <s v="GST"/>
    <x v="1"/>
    <s v="Georgia St. Lwr Nat"/>
    <x v="3"/>
    <x v="0"/>
    <x v="0"/>
    <n v="6.76"/>
  </r>
  <r>
    <x v="2"/>
    <x v="2"/>
    <x v="2"/>
    <n v="8"/>
    <s v="GST"/>
    <x v="1"/>
    <s v="Georgia St. Lwr Nat"/>
    <x v="0"/>
    <x v="0"/>
    <x v="0"/>
    <n v="0"/>
  </r>
  <r>
    <x v="2"/>
    <x v="2"/>
    <x v="2"/>
    <n v="8"/>
    <s v="GST"/>
    <x v="1"/>
    <s v="Georgia St. Lwr Nat"/>
    <x v="1"/>
    <x v="0"/>
    <x v="0"/>
    <n v="4.6500000000000004"/>
  </r>
  <r>
    <x v="2"/>
    <x v="2"/>
    <x v="2"/>
    <n v="8"/>
    <s v="GST"/>
    <x v="1"/>
    <s v="Georgia St. Lwr Nat"/>
    <x v="2"/>
    <x v="0"/>
    <x v="0"/>
    <n v="88.18"/>
  </r>
  <r>
    <x v="2"/>
    <x v="2"/>
    <x v="2"/>
    <n v="8"/>
    <s v="GST"/>
    <x v="1"/>
    <s v="Georgia St. Lwr Nat"/>
    <x v="3"/>
    <x v="0"/>
    <x v="0"/>
    <n v="5.55"/>
  </r>
  <r>
    <x v="3"/>
    <x v="2"/>
    <x v="2"/>
    <n v="8"/>
    <s v="GST"/>
    <x v="1"/>
    <s v="Georgia St. Lwr Nat"/>
    <x v="0"/>
    <x v="0"/>
    <x v="0"/>
    <n v="0"/>
  </r>
  <r>
    <x v="3"/>
    <x v="2"/>
    <x v="2"/>
    <n v="8"/>
    <s v="GST"/>
    <x v="1"/>
    <s v="Georgia St. Lwr Nat"/>
    <x v="1"/>
    <x v="0"/>
    <x v="0"/>
    <n v="19.77"/>
  </r>
  <r>
    <x v="3"/>
    <x v="2"/>
    <x v="2"/>
    <n v="8"/>
    <s v="GST"/>
    <x v="1"/>
    <s v="Georgia St. Lwr Nat"/>
    <x v="2"/>
    <x v="0"/>
    <x v="0"/>
    <n v="29.16"/>
  </r>
  <r>
    <x v="3"/>
    <x v="2"/>
    <x v="2"/>
    <n v="8"/>
    <s v="GST"/>
    <x v="1"/>
    <s v="Georgia St. Lwr Nat"/>
    <x v="3"/>
    <x v="0"/>
    <x v="0"/>
    <n v="3.42"/>
  </r>
  <r>
    <x v="4"/>
    <x v="2"/>
    <x v="2"/>
    <n v="8"/>
    <s v="GST"/>
    <x v="1"/>
    <s v="Georgia St. Lwr Nat"/>
    <x v="0"/>
    <x v="0"/>
    <x v="0"/>
    <n v="0"/>
  </r>
  <r>
    <x v="4"/>
    <x v="2"/>
    <x v="2"/>
    <n v="8"/>
    <s v="GST"/>
    <x v="1"/>
    <s v="Georgia St. Lwr Nat"/>
    <x v="1"/>
    <x v="0"/>
    <x v="0"/>
    <n v="22.77"/>
  </r>
  <r>
    <x v="4"/>
    <x v="2"/>
    <x v="2"/>
    <n v="8"/>
    <s v="GST"/>
    <x v="1"/>
    <s v="Georgia St. Lwr Nat"/>
    <x v="2"/>
    <x v="0"/>
    <x v="0"/>
    <n v="135.09"/>
  </r>
  <r>
    <x v="4"/>
    <x v="2"/>
    <x v="2"/>
    <n v="8"/>
    <s v="GST"/>
    <x v="1"/>
    <s v="Georgia St. Lwr Nat"/>
    <x v="3"/>
    <x v="0"/>
    <x v="0"/>
    <n v="1.38"/>
  </r>
  <r>
    <x v="5"/>
    <x v="2"/>
    <x v="2"/>
    <n v="8"/>
    <s v="GST"/>
    <x v="1"/>
    <s v="Georgia St. Lwr Nat"/>
    <x v="0"/>
    <x v="0"/>
    <x v="0"/>
    <n v="0"/>
  </r>
  <r>
    <x v="5"/>
    <x v="2"/>
    <x v="2"/>
    <n v="8"/>
    <s v="GST"/>
    <x v="1"/>
    <s v="Georgia St. Lwr Nat"/>
    <x v="1"/>
    <x v="0"/>
    <x v="0"/>
    <n v="14.2"/>
  </r>
  <r>
    <x v="5"/>
    <x v="2"/>
    <x v="2"/>
    <n v="8"/>
    <s v="GST"/>
    <x v="1"/>
    <s v="Georgia St. Lwr Nat"/>
    <x v="2"/>
    <x v="0"/>
    <x v="0"/>
    <n v="138.28"/>
  </r>
  <r>
    <x v="5"/>
    <x v="2"/>
    <x v="2"/>
    <n v="8"/>
    <s v="GST"/>
    <x v="1"/>
    <s v="Georgia St. Lwr Nat"/>
    <x v="3"/>
    <x v="0"/>
    <x v="0"/>
    <n v="3.2"/>
  </r>
  <r>
    <x v="6"/>
    <x v="2"/>
    <x v="2"/>
    <n v="8"/>
    <s v="GST"/>
    <x v="1"/>
    <s v="Georgia St. Lwr Nat"/>
    <x v="0"/>
    <x v="0"/>
    <x v="0"/>
    <n v="0"/>
  </r>
  <r>
    <x v="6"/>
    <x v="2"/>
    <x v="2"/>
    <n v="8"/>
    <s v="GST"/>
    <x v="1"/>
    <s v="Georgia St. Lwr Nat"/>
    <x v="1"/>
    <x v="0"/>
    <x v="0"/>
    <n v="14.45"/>
  </r>
  <r>
    <x v="6"/>
    <x v="2"/>
    <x v="2"/>
    <n v="8"/>
    <s v="GST"/>
    <x v="1"/>
    <s v="Georgia St. Lwr Nat"/>
    <x v="2"/>
    <x v="0"/>
    <x v="0"/>
    <n v="42.34"/>
  </r>
  <r>
    <x v="6"/>
    <x v="2"/>
    <x v="2"/>
    <n v="8"/>
    <s v="GST"/>
    <x v="1"/>
    <s v="Georgia St. Lwr Nat"/>
    <x v="3"/>
    <x v="0"/>
    <x v="0"/>
    <n v="2.66"/>
  </r>
  <r>
    <x v="0"/>
    <x v="3"/>
    <x v="3"/>
    <n v="8"/>
    <s v="GST"/>
    <x v="1"/>
    <s v="Georgia St. Lwr Nat"/>
    <x v="0"/>
    <x v="0"/>
    <x v="0"/>
    <n v="81.73"/>
  </r>
  <r>
    <x v="0"/>
    <x v="3"/>
    <x v="3"/>
    <n v="8"/>
    <s v="GST"/>
    <x v="1"/>
    <s v="Georgia St. Lwr Nat"/>
    <x v="1"/>
    <x v="0"/>
    <x v="0"/>
    <n v="16.43"/>
  </r>
  <r>
    <x v="0"/>
    <x v="3"/>
    <x v="3"/>
    <n v="8"/>
    <s v="GST"/>
    <x v="1"/>
    <s v="Georgia St. Lwr Nat"/>
    <x v="2"/>
    <x v="0"/>
    <x v="0"/>
    <n v="12.51"/>
  </r>
  <r>
    <x v="0"/>
    <x v="3"/>
    <x v="3"/>
    <n v="8"/>
    <s v="GST"/>
    <x v="1"/>
    <s v="Georgia St. Lwr Nat"/>
    <x v="3"/>
    <x v="0"/>
    <x v="0"/>
    <n v="2.93"/>
  </r>
  <r>
    <x v="1"/>
    <x v="3"/>
    <x v="3"/>
    <n v="8"/>
    <s v="GST"/>
    <x v="1"/>
    <s v="Georgia St. Lwr Nat"/>
    <x v="0"/>
    <x v="0"/>
    <x v="0"/>
    <n v="6.59"/>
  </r>
  <r>
    <x v="1"/>
    <x v="3"/>
    <x v="3"/>
    <n v="8"/>
    <s v="GST"/>
    <x v="1"/>
    <s v="Georgia St. Lwr Nat"/>
    <x v="1"/>
    <x v="0"/>
    <x v="0"/>
    <n v="3.4"/>
  </r>
  <r>
    <x v="1"/>
    <x v="3"/>
    <x v="3"/>
    <n v="8"/>
    <s v="GST"/>
    <x v="1"/>
    <s v="Georgia St. Lwr Nat"/>
    <x v="2"/>
    <x v="0"/>
    <x v="0"/>
    <n v="3.3"/>
  </r>
  <r>
    <x v="1"/>
    <x v="3"/>
    <x v="3"/>
    <n v="8"/>
    <s v="GST"/>
    <x v="1"/>
    <s v="Georgia St. Lwr Nat"/>
    <x v="3"/>
    <x v="0"/>
    <x v="0"/>
    <n v="0.83"/>
  </r>
  <r>
    <x v="2"/>
    <x v="3"/>
    <x v="3"/>
    <n v="8"/>
    <s v="GST"/>
    <x v="1"/>
    <s v="Georgia St. Lwr Nat"/>
    <x v="0"/>
    <x v="0"/>
    <x v="0"/>
    <n v="53.72"/>
  </r>
  <r>
    <x v="2"/>
    <x v="3"/>
    <x v="3"/>
    <n v="8"/>
    <s v="GST"/>
    <x v="1"/>
    <s v="Georgia St. Lwr Nat"/>
    <x v="1"/>
    <x v="0"/>
    <x v="0"/>
    <n v="2.64"/>
  </r>
  <r>
    <x v="2"/>
    <x v="3"/>
    <x v="3"/>
    <n v="8"/>
    <s v="GST"/>
    <x v="1"/>
    <s v="Georgia St. Lwr Nat"/>
    <x v="2"/>
    <x v="0"/>
    <x v="0"/>
    <n v="6.39"/>
  </r>
  <r>
    <x v="2"/>
    <x v="3"/>
    <x v="3"/>
    <n v="8"/>
    <s v="GST"/>
    <x v="1"/>
    <s v="Georgia St. Lwr Nat"/>
    <x v="3"/>
    <x v="0"/>
    <x v="0"/>
    <n v="2.09"/>
  </r>
  <r>
    <x v="3"/>
    <x v="3"/>
    <x v="3"/>
    <n v="8"/>
    <s v="GST"/>
    <x v="1"/>
    <s v="Georgia St. Lwr Nat"/>
    <x v="0"/>
    <x v="0"/>
    <x v="0"/>
    <n v="36.69"/>
  </r>
  <r>
    <x v="3"/>
    <x v="3"/>
    <x v="3"/>
    <n v="8"/>
    <s v="GST"/>
    <x v="1"/>
    <s v="Georgia St. Lwr Nat"/>
    <x v="1"/>
    <x v="0"/>
    <x v="0"/>
    <n v="5.72"/>
  </r>
  <r>
    <x v="3"/>
    <x v="3"/>
    <x v="3"/>
    <n v="8"/>
    <s v="GST"/>
    <x v="1"/>
    <s v="Georgia St. Lwr Nat"/>
    <x v="2"/>
    <x v="0"/>
    <x v="0"/>
    <n v="1.39"/>
  </r>
  <r>
    <x v="3"/>
    <x v="3"/>
    <x v="3"/>
    <n v="8"/>
    <s v="GST"/>
    <x v="1"/>
    <s v="Georgia St. Lwr Nat"/>
    <x v="3"/>
    <x v="0"/>
    <x v="0"/>
    <n v="1.1000000000000001"/>
  </r>
  <r>
    <x v="4"/>
    <x v="3"/>
    <x v="3"/>
    <n v="8"/>
    <s v="GST"/>
    <x v="1"/>
    <s v="Georgia St. Lwr Nat"/>
    <x v="0"/>
    <x v="0"/>
    <x v="0"/>
    <n v="55.56"/>
  </r>
  <r>
    <x v="4"/>
    <x v="3"/>
    <x v="3"/>
    <n v="8"/>
    <s v="GST"/>
    <x v="1"/>
    <s v="Georgia St. Lwr Nat"/>
    <x v="1"/>
    <x v="0"/>
    <x v="0"/>
    <n v="19.09"/>
  </r>
  <r>
    <x v="4"/>
    <x v="3"/>
    <x v="3"/>
    <n v="8"/>
    <s v="GST"/>
    <x v="1"/>
    <s v="Georgia St. Lwr Nat"/>
    <x v="2"/>
    <x v="0"/>
    <x v="0"/>
    <n v="14.27"/>
  </r>
  <r>
    <x v="4"/>
    <x v="3"/>
    <x v="3"/>
    <n v="8"/>
    <s v="GST"/>
    <x v="1"/>
    <s v="Georgia St. Lwr Nat"/>
    <x v="3"/>
    <x v="0"/>
    <x v="0"/>
    <n v="1.1599999999999999"/>
  </r>
  <r>
    <x v="5"/>
    <x v="3"/>
    <x v="3"/>
    <n v="8"/>
    <s v="GST"/>
    <x v="1"/>
    <s v="Georgia St. Lwr Nat"/>
    <x v="0"/>
    <x v="0"/>
    <x v="0"/>
    <n v="53.38"/>
  </r>
  <r>
    <x v="5"/>
    <x v="3"/>
    <x v="3"/>
    <n v="8"/>
    <s v="GST"/>
    <x v="1"/>
    <s v="Georgia St. Lwr Nat"/>
    <x v="1"/>
    <x v="0"/>
    <x v="0"/>
    <n v="5.07"/>
  </r>
  <r>
    <x v="5"/>
    <x v="3"/>
    <x v="3"/>
    <n v="8"/>
    <s v="GST"/>
    <x v="1"/>
    <s v="Georgia St. Lwr Nat"/>
    <x v="2"/>
    <x v="0"/>
    <x v="0"/>
    <n v="7.98"/>
  </r>
  <r>
    <x v="5"/>
    <x v="3"/>
    <x v="3"/>
    <n v="8"/>
    <s v="GST"/>
    <x v="1"/>
    <s v="Georgia St. Lwr Nat"/>
    <x v="3"/>
    <x v="0"/>
    <x v="0"/>
    <n v="2.11"/>
  </r>
  <r>
    <x v="6"/>
    <x v="3"/>
    <x v="3"/>
    <n v="8"/>
    <s v="GST"/>
    <x v="1"/>
    <s v="Georgia St. Lwr Nat"/>
    <x v="0"/>
    <x v="0"/>
    <x v="0"/>
    <n v="116.8"/>
  </r>
  <r>
    <x v="6"/>
    <x v="3"/>
    <x v="3"/>
    <n v="8"/>
    <s v="GST"/>
    <x v="1"/>
    <s v="Georgia St. Lwr Nat"/>
    <x v="1"/>
    <x v="0"/>
    <x v="0"/>
    <n v="13.96"/>
  </r>
  <r>
    <x v="6"/>
    <x v="3"/>
    <x v="3"/>
    <n v="8"/>
    <s v="GST"/>
    <x v="1"/>
    <s v="Georgia St. Lwr Nat"/>
    <x v="2"/>
    <x v="0"/>
    <x v="0"/>
    <n v="6.47"/>
  </r>
  <r>
    <x v="6"/>
    <x v="3"/>
    <x v="3"/>
    <n v="8"/>
    <s v="GST"/>
    <x v="1"/>
    <s v="Georgia St. Lwr Nat"/>
    <x v="3"/>
    <x v="0"/>
    <x v="0"/>
    <n v="3.54"/>
  </r>
  <r>
    <x v="0"/>
    <x v="4"/>
    <x v="4"/>
    <n v="8"/>
    <s v="GST"/>
    <x v="1"/>
    <s v="Georgia St. Lwr Nat"/>
    <x v="0"/>
    <x v="0"/>
    <x v="0"/>
    <n v="0"/>
  </r>
  <r>
    <x v="0"/>
    <x v="4"/>
    <x v="4"/>
    <n v="8"/>
    <s v="GST"/>
    <x v="1"/>
    <s v="Georgia St. Lwr Nat"/>
    <x v="1"/>
    <x v="0"/>
    <x v="0"/>
    <n v="0"/>
  </r>
  <r>
    <x v="0"/>
    <x v="4"/>
    <x v="4"/>
    <n v="8"/>
    <s v="GST"/>
    <x v="1"/>
    <s v="Georgia St. Lwr Nat"/>
    <x v="2"/>
    <x v="0"/>
    <x v="0"/>
    <n v="0"/>
  </r>
  <r>
    <x v="0"/>
    <x v="4"/>
    <x v="4"/>
    <n v="8"/>
    <s v="GST"/>
    <x v="1"/>
    <s v="Georgia St. Lwr Nat"/>
    <x v="3"/>
    <x v="0"/>
    <x v="0"/>
    <n v="0"/>
  </r>
  <r>
    <x v="1"/>
    <x v="4"/>
    <x v="4"/>
    <n v="8"/>
    <s v="GST"/>
    <x v="1"/>
    <s v="Georgia St. Lwr Nat"/>
    <x v="0"/>
    <x v="0"/>
    <x v="0"/>
    <n v="0"/>
  </r>
  <r>
    <x v="1"/>
    <x v="4"/>
    <x v="4"/>
    <n v="8"/>
    <s v="GST"/>
    <x v="1"/>
    <s v="Georgia St. Lwr Nat"/>
    <x v="1"/>
    <x v="0"/>
    <x v="0"/>
    <n v="0.05"/>
  </r>
  <r>
    <x v="1"/>
    <x v="4"/>
    <x v="4"/>
    <n v="8"/>
    <s v="GST"/>
    <x v="1"/>
    <s v="Georgia St. Lwr Nat"/>
    <x v="2"/>
    <x v="0"/>
    <x v="0"/>
    <n v="0.04"/>
  </r>
  <r>
    <x v="1"/>
    <x v="4"/>
    <x v="4"/>
    <n v="8"/>
    <s v="GST"/>
    <x v="1"/>
    <s v="Georgia St. Lwr Nat"/>
    <x v="3"/>
    <x v="0"/>
    <x v="0"/>
    <n v="0"/>
  </r>
  <r>
    <x v="2"/>
    <x v="4"/>
    <x v="4"/>
    <n v="8"/>
    <s v="GST"/>
    <x v="1"/>
    <s v="Georgia St. Lwr Nat"/>
    <x v="0"/>
    <x v="0"/>
    <x v="0"/>
    <n v="0"/>
  </r>
  <r>
    <x v="2"/>
    <x v="4"/>
    <x v="4"/>
    <n v="8"/>
    <s v="GST"/>
    <x v="1"/>
    <s v="Georgia St. Lwr Nat"/>
    <x v="1"/>
    <x v="0"/>
    <x v="0"/>
    <n v="0"/>
  </r>
  <r>
    <x v="2"/>
    <x v="4"/>
    <x v="4"/>
    <n v="8"/>
    <s v="GST"/>
    <x v="1"/>
    <s v="Georgia St. Lwr Nat"/>
    <x v="2"/>
    <x v="0"/>
    <x v="0"/>
    <n v="0"/>
  </r>
  <r>
    <x v="2"/>
    <x v="4"/>
    <x v="4"/>
    <n v="8"/>
    <s v="GST"/>
    <x v="1"/>
    <s v="Georgia St. Lwr Nat"/>
    <x v="3"/>
    <x v="0"/>
    <x v="0"/>
    <n v="0"/>
  </r>
  <r>
    <x v="3"/>
    <x v="4"/>
    <x v="4"/>
    <n v="8"/>
    <s v="GST"/>
    <x v="1"/>
    <s v="Georgia St. Lwr Nat"/>
    <x v="0"/>
    <x v="0"/>
    <x v="0"/>
    <n v="0"/>
  </r>
  <r>
    <x v="3"/>
    <x v="4"/>
    <x v="4"/>
    <n v="8"/>
    <s v="GST"/>
    <x v="1"/>
    <s v="Georgia St. Lwr Nat"/>
    <x v="1"/>
    <x v="0"/>
    <x v="0"/>
    <n v="0"/>
  </r>
  <r>
    <x v="3"/>
    <x v="4"/>
    <x v="4"/>
    <n v="8"/>
    <s v="GST"/>
    <x v="1"/>
    <s v="Georgia St. Lwr Nat"/>
    <x v="2"/>
    <x v="0"/>
    <x v="0"/>
    <n v="0"/>
  </r>
  <r>
    <x v="3"/>
    <x v="4"/>
    <x v="4"/>
    <n v="8"/>
    <s v="GST"/>
    <x v="1"/>
    <s v="Georgia St. Lwr Nat"/>
    <x v="3"/>
    <x v="0"/>
    <x v="0"/>
    <n v="0"/>
  </r>
  <r>
    <x v="4"/>
    <x v="4"/>
    <x v="4"/>
    <n v="8"/>
    <s v="GST"/>
    <x v="1"/>
    <s v="Georgia St. Lwr Nat"/>
    <x v="0"/>
    <x v="0"/>
    <x v="0"/>
    <n v="0"/>
  </r>
  <r>
    <x v="4"/>
    <x v="4"/>
    <x v="4"/>
    <n v="8"/>
    <s v="GST"/>
    <x v="1"/>
    <s v="Georgia St. Lwr Nat"/>
    <x v="1"/>
    <x v="0"/>
    <x v="0"/>
    <n v="0"/>
  </r>
  <r>
    <x v="4"/>
    <x v="4"/>
    <x v="4"/>
    <n v="8"/>
    <s v="GST"/>
    <x v="1"/>
    <s v="Georgia St. Lwr Nat"/>
    <x v="2"/>
    <x v="0"/>
    <x v="0"/>
    <n v="0"/>
  </r>
  <r>
    <x v="4"/>
    <x v="4"/>
    <x v="4"/>
    <n v="8"/>
    <s v="GST"/>
    <x v="1"/>
    <s v="Georgia St. Lwr Nat"/>
    <x v="3"/>
    <x v="0"/>
    <x v="0"/>
    <n v="0"/>
  </r>
  <r>
    <x v="5"/>
    <x v="4"/>
    <x v="4"/>
    <n v="8"/>
    <s v="GST"/>
    <x v="1"/>
    <s v="Georgia St. Lwr Nat"/>
    <x v="0"/>
    <x v="0"/>
    <x v="0"/>
    <n v="0"/>
  </r>
  <r>
    <x v="5"/>
    <x v="4"/>
    <x v="4"/>
    <n v="8"/>
    <s v="GST"/>
    <x v="1"/>
    <s v="Georgia St. Lwr Nat"/>
    <x v="1"/>
    <x v="0"/>
    <x v="0"/>
    <n v="0"/>
  </r>
  <r>
    <x v="5"/>
    <x v="4"/>
    <x v="4"/>
    <n v="8"/>
    <s v="GST"/>
    <x v="1"/>
    <s v="Georgia St. Lwr Nat"/>
    <x v="2"/>
    <x v="0"/>
    <x v="0"/>
    <n v="0"/>
  </r>
  <r>
    <x v="5"/>
    <x v="4"/>
    <x v="4"/>
    <n v="8"/>
    <s v="GST"/>
    <x v="1"/>
    <s v="Georgia St. Lwr Nat"/>
    <x v="3"/>
    <x v="0"/>
    <x v="0"/>
    <n v="0"/>
  </r>
  <r>
    <x v="6"/>
    <x v="4"/>
    <x v="4"/>
    <n v="8"/>
    <s v="GST"/>
    <x v="1"/>
    <s v="Georgia St. Lwr Nat"/>
    <x v="0"/>
    <x v="0"/>
    <x v="0"/>
    <n v="0"/>
  </r>
  <r>
    <x v="6"/>
    <x v="4"/>
    <x v="4"/>
    <n v="8"/>
    <s v="GST"/>
    <x v="1"/>
    <s v="Georgia St. Lwr Nat"/>
    <x v="1"/>
    <x v="0"/>
    <x v="0"/>
    <n v="0"/>
  </r>
  <r>
    <x v="6"/>
    <x v="4"/>
    <x v="4"/>
    <n v="8"/>
    <s v="GST"/>
    <x v="1"/>
    <s v="Georgia St. Lwr Nat"/>
    <x v="2"/>
    <x v="0"/>
    <x v="0"/>
    <n v="0"/>
  </r>
  <r>
    <x v="6"/>
    <x v="4"/>
    <x v="4"/>
    <n v="8"/>
    <s v="GST"/>
    <x v="1"/>
    <s v="Georgia St. Lwr Nat"/>
    <x v="3"/>
    <x v="0"/>
    <x v="0"/>
    <n v="0"/>
  </r>
  <r>
    <x v="0"/>
    <x v="5"/>
    <x v="5"/>
    <n v="8"/>
    <s v="GST"/>
    <x v="1"/>
    <s v="Georgia St. Lwr Nat"/>
    <x v="0"/>
    <x v="0"/>
    <x v="0"/>
    <n v="0"/>
  </r>
  <r>
    <x v="0"/>
    <x v="5"/>
    <x v="5"/>
    <n v="8"/>
    <s v="GST"/>
    <x v="1"/>
    <s v="Georgia St. Lwr Nat"/>
    <x v="1"/>
    <x v="0"/>
    <x v="0"/>
    <n v="0"/>
  </r>
  <r>
    <x v="0"/>
    <x v="5"/>
    <x v="5"/>
    <n v="8"/>
    <s v="GST"/>
    <x v="1"/>
    <s v="Georgia St. Lwr Nat"/>
    <x v="2"/>
    <x v="0"/>
    <x v="0"/>
    <n v="0"/>
  </r>
  <r>
    <x v="0"/>
    <x v="5"/>
    <x v="5"/>
    <n v="8"/>
    <s v="GST"/>
    <x v="1"/>
    <s v="Georgia St. Lwr Nat"/>
    <x v="3"/>
    <x v="0"/>
    <x v="0"/>
    <n v="0"/>
  </r>
  <r>
    <x v="1"/>
    <x v="5"/>
    <x v="5"/>
    <n v="8"/>
    <s v="GST"/>
    <x v="1"/>
    <s v="Georgia St. Lwr Nat"/>
    <x v="0"/>
    <x v="0"/>
    <x v="0"/>
    <n v="0"/>
  </r>
  <r>
    <x v="1"/>
    <x v="5"/>
    <x v="5"/>
    <n v="8"/>
    <s v="GST"/>
    <x v="1"/>
    <s v="Georgia St. Lwr Nat"/>
    <x v="1"/>
    <x v="0"/>
    <x v="0"/>
    <n v="0"/>
  </r>
  <r>
    <x v="1"/>
    <x v="5"/>
    <x v="5"/>
    <n v="8"/>
    <s v="GST"/>
    <x v="1"/>
    <s v="Georgia St. Lwr Nat"/>
    <x v="2"/>
    <x v="0"/>
    <x v="0"/>
    <n v="0"/>
  </r>
  <r>
    <x v="1"/>
    <x v="5"/>
    <x v="5"/>
    <n v="8"/>
    <s v="GST"/>
    <x v="1"/>
    <s v="Georgia St. Lwr Nat"/>
    <x v="3"/>
    <x v="0"/>
    <x v="0"/>
    <n v="0"/>
  </r>
  <r>
    <x v="2"/>
    <x v="5"/>
    <x v="5"/>
    <n v="8"/>
    <s v="GST"/>
    <x v="1"/>
    <s v="Georgia St. Lwr Nat"/>
    <x v="0"/>
    <x v="0"/>
    <x v="0"/>
    <n v="0"/>
  </r>
  <r>
    <x v="2"/>
    <x v="5"/>
    <x v="5"/>
    <n v="8"/>
    <s v="GST"/>
    <x v="1"/>
    <s v="Georgia St. Lwr Nat"/>
    <x v="1"/>
    <x v="0"/>
    <x v="0"/>
    <n v="0"/>
  </r>
  <r>
    <x v="2"/>
    <x v="5"/>
    <x v="5"/>
    <n v="8"/>
    <s v="GST"/>
    <x v="1"/>
    <s v="Georgia St. Lwr Nat"/>
    <x v="2"/>
    <x v="0"/>
    <x v="0"/>
    <n v="0"/>
  </r>
  <r>
    <x v="2"/>
    <x v="5"/>
    <x v="5"/>
    <n v="8"/>
    <s v="GST"/>
    <x v="1"/>
    <s v="Georgia St. Lwr Nat"/>
    <x v="3"/>
    <x v="0"/>
    <x v="0"/>
    <n v="0"/>
  </r>
  <r>
    <x v="3"/>
    <x v="5"/>
    <x v="5"/>
    <n v="8"/>
    <s v="GST"/>
    <x v="1"/>
    <s v="Georgia St. Lwr Nat"/>
    <x v="0"/>
    <x v="0"/>
    <x v="0"/>
    <n v="0"/>
  </r>
  <r>
    <x v="3"/>
    <x v="5"/>
    <x v="5"/>
    <n v="8"/>
    <s v="GST"/>
    <x v="1"/>
    <s v="Georgia St. Lwr Nat"/>
    <x v="1"/>
    <x v="0"/>
    <x v="0"/>
    <n v="0"/>
  </r>
  <r>
    <x v="3"/>
    <x v="5"/>
    <x v="5"/>
    <n v="8"/>
    <s v="GST"/>
    <x v="1"/>
    <s v="Georgia St. Lwr Nat"/>
    <x v="2"/>
    <x v="0"/>
    <x v="0"/>
    <n v="0"/>
  </r>
  <r>
    <x v="3"/>
    <x v="5"/>
    <x v="5"/>
    <n v="8"/>
    <s v="GST"/>
    <x v="1"/>
    <s v="Georgia St. Lwr Nat"/>
    <x v="3"/>
    <x v="0"/>
    <x v="0"/>
    <n v="0"/>
  </r>
  <r>
    <x v="4"/>
    <x v="5"/>
    <x v="5"/>
    <n v="8"/>
    <s v="GST"/>
    <x v="1"/>
    <s v="Georgia St. Lwr Nat"/>
    <x v="0"/>
    <x v="0"/>
    <x v="0"/>
    <n v="0"/>
  </r>
  <r>
    <x v="4"/>
    <x v="5"/>
    <x v="5"/>
    <n v="8"/>
    <s v="GST"/>
    <x v="1"/>
    <s v="Georgia St. Lwr Nat"/>
    <x v="1"/>
    <x v="0"/>
    <x v="0"/>
    <n v="0"/>
  </r>
  <r>
    <x v="4"/>
    <x v="5"/>
    <x v="5"/>
    <n v="8"/>
    <s v="GST"/>
    <x v="1"/>
    <s v="Georgia St. Lwr Nat"/>
    <x v="2"/>
    <x v="0"/>
    <x v="0"/>
    <n v="0"/>
  </r>
  <r>
    <x v="4"/>
    <x v="5"/>
    <x v="5"/>
    <n v="8"/>
    <s v="GST"/>
    <x v="1"/>
    <s v="Georgia St. Lwr Nat"/>
    <x v="3"/>
    <x v="0"/>
    <x v="0"/>
    <n v="0"/>
  </r>
  <r>
    <x v="5"/>
    <x v="5"/>
    <x v="5"/>
    <n v="8"/>
    <s v="GST"/>
    <x v="1"/>
    <s v="Georgia St. Lwr Nat"/>
    <x v="0"/>
    <x v="0"/>
    <x v="0"/>
    <n v="0"/>
  </r>
  <r>
    <x v="5"/>
    <x v="5"/>
    <x v="5"/>
    <n v="8"/>
    <s v="GST"/>
    <x v="1"/>
    <s v="Georgia St. Lwr Nat"/>
    <x v="1"/>
    <x v="0"/>
    <x v="0"/>
    <n v="0"/>
  </r>
  <r>
    <x v="5"/>
    <x v="5"/>
    <x v="5"/>
    <n v="8"/>
    <s v="GST"/>
    <x v="1"/>
    <s v="Georgia St. Lwr Nat"/>
    <x v="2"/>
    <x v="0"/>
    <x v="0"/>
    <n v="0"/>
  </r>
  <r>
    <x v="5"/>
    <x v="5"/>
    <x v="5"/>
    <n v="8"/>
    <s v="GST"/>
    <x v="1"/>
    <s v="Georgia St. Lwr Nat"/>
    <x v="3"/>
    <x v="0"/>
    <x v="0"/>
    <n v="0"/>
  </r>
  <r>
    <x v="6"/>
    <x v="5"/>
    <x v="5"/>
    <n v="8"/>
    <s v="GST"/>
    <x v="1"/>
    <s v="Georgia St. Lwr Nat"/>
    <x v="0"/>
    <x v="0"/>
    <x v="0"/>
    <n v="0"/>
  </r>
  <r>
    <x v="6"/>
    <x v="5"/>
    <x v="5"/>
    <n v="8"/>
    <s v="GST"/>
    <x v="1"/>
    <s v="Georgia St. Lwr Nat"/>
    <x v="1"/>
    <x v="0"/>
    <x v="0"/>
    <n v="0"/>
  </r>
  <r>
    <x v="6"/>
    <x v="5"/>
    <x v="5"/>
    <n v="8"/>
    <s v="GST"/>
    <x v="1"/>
    <s v="Georgia St. Lwr Nat"/>
    <x v="2"/>
    <x v="0"/>
    <x v="0"/>
    <n v="0"/>
  </r>
  <r>
    <x v="6"/>
    <x v="5"/>
    <x v="5"/>
    <n v="8"/>
    <s v="GST"/>
    <x v="1"/>
    <s v="Georgia St. Lwr Nat"/>
    <x v="3"/>
    <x v="0"/>
    <x v="0"/>
    <n v="0"/>
  </r>
  <r>
    <x v="0"/>
    <x v="6"/>
    <x v="6"/>
    <n v="8"/>
    <s v="GST"/>
    <x v="1"/>
    <s v="Georgia St. Lwr Nat"/>
    <x v="0"/>
    <x v="0"/>
    <x v="0"/>
    <n v="811.25"/>
  </r>
  <r>
    <x v="0"/>
    <x v="6"/>
    <x v="6"/>
    <n v="8"/>
    <s v="GST"/>
    <x v="1"/>
    <s v="Georgia St. Lwr Nat"/>
    <x v="1"/>
    <x v="0"/>
    <x v="0"/>
    <n v="747.35"/>
  </r>
  <r>
    <x v="0"/>
    <x v="6"/>
    <x v="6"/>
    <n v="8"/>
    <s v="GST"/>
    <x v="1"/>
    <s v="Georgia St. Lwr Nat"/>
    <x v="2"/>
    <x v="0"/>
    <x v="0"/>
    <n v="274.08999999999997"/>
  </r>
  <r>
    <x v="0"/>
    <x v="6"/>
    <x v="6"/>
    <n v="8"/>
    <s v="GST"/>
    <x v="1"/>
    <s v="Georgia St. Lwr Nat"/>
    <x v="3"/>
    <x v="0"/>
    <x v="0"/>
    <n v="26.47"/>
  </r>
  <r>
    <x v="1"/>
    <x v="6"/>
    <x v="6"/>
    <n v="8"/>
    <s v="GST"/>
    <x v="1"/>
    <s v="Georgia St. Lwr Nat"/>
    <x v="0"/>
    <x v="0"/>
    <x v="0"/>
    <n v="292.31"/>
  </r>
  <r>
    <x v="1"/>
    <x v="6"/>
    <x v="6"/>
    <n v="8"/>
    <s v="GST"/>
    <x v="1"/>
    <s v="Georgia St. Lwr Nat"/>
    <x v="1"/>
    <x v="0"/>
    <x v="0"/>
    <n v="690.39"/>
  </r>
  <r>
    <x v="1"/>
    <x v="6"/>
    <x v="6"/>
    <n v="8"/>
    <s v="GST"/>
    <x v="1"/>
    <s v="Georgia St. Lwr Nat"/>
    <x v="2"/>
    <x v="0"/>
    <x v="0"/>
    <n v="303.39999999999998"/>
  </r>
  <r>
    <x v="1"/>
    <x v="6"/>
    <x v="6"/>
    <n v="8"/>
    <s v="GST"/>
    <x v="1"/>
    <s v="Georgia St. Lwr Nat"/>
    <x v="3"/>
    <x v="0"/>
    <x v="0"/>
    <n v="32.119999999999997"/>
  </r>
  <r>
    <x v="2"/>
    <x v="6"/>
    <x v="6"/>
    <n v="8"/>
    <s v="GST"/>
    <x v="1"/>
    <s v="Georgia St. Lwr Nat"/>
    <x v="0"/>
    <x v="0"/>
    <x v="0"/>
    <n v="1133.79"/>
  </r>
  <r>
    <x v="2"/>
    <x v="6"/>
    <x v="6"/>
    <n v="8"/>
    <s v="GST"/>
    <x v="1"/>
    <s v="Georgia St. Lwr Nat"/>
    <x v="1"/>
    <x v="0"/>
    <x v="0"/>
    <n v="255.43"/>
  </r>
  <r>
    <x v="2"/>
    <x v="6"/>
    <x v="6"/>
    <n v="8"/>
    <s v="GST"/>
    <x v="1"/>
    <s v="Georgia St. Lwr Nat"/>
    <x v="2"/>
    <x v="0"/>
    <x v="0"/>
    <n v="288.83"/>
  </r>
  <r>
    <x v="2"/>
    <x v="6"/>
    <x v="6"/>
    <n v="8"/>
    <s v="GST"/>
    <x v="1"/>
    <s v="Georgia St. Lwr Nat"/>
    <x v="3"/>
    <x v="0"/>
    <x v="0"/>
    <n v="37.909999999999997"/>
  </r>
  <r>
    <x v="3"/>
    <x v="6"/>
    <x v="6"/>
    <n v="8"/>
    <s v="GST"/>
    <x v="1"/>
    <s v="Georgia St. Lwr Nat"/>
    <x v="0"/>
    <x v="0"/>
    <x v="0"/>
    <n v="1360.67"/>
  </r>
  <r>
    <x v="3"/>
    <x v="6"/>
    <x v="6"/>
    <n v="8"/>
    <s v="GST"/>
    <x v="1"/>
    <s v="Georgia St. Lwr Nat"/>
    <x v="1"/>
    <x v="0"/>
    <x v="0"/>
    <n v="971.58"/>
  </r>
  <r>
    <x v="3"/>
    <x v="6"/>
    <x v="6"/>
    <n v="8"/>
    <s v="GST"/>
    <x v="1"/>
    <s v="Georgia St. Lwr Nat"/>
    <x v="2"/>
    <x v="0"/>
    <x v="0"/>
    <n v="104.04"/>
  </r>
  <r>
    <x v="3"/>
    <x v="6"/>
    <x v="6"/>
    <n v="8"/>
    <s v="GST"/>
    <x v="1"/>
    <s v="Georgia St. Lwr Nat"/>
    <x v="3"/>
    <x v="0"/>
    <x v="0"/>
    <n v="34.86"/>
  </r>
  <r>
    <x v="4"/>
    <x v="6"/>
    <x v="6"/>
    <n v="8"/>
    <s v="GST"/>
    <x v="1"/>
    <s v="Georgia St. Lwr Nat"/>
    <x v="0"/>
    <x v="0"/>
    <x v="0"/>
    <n v="754.15"/>
  </r>
  <r>
    <x v="4"/>
    <x v="6"/>
    <x v="6"/>
    <n v="8"/>
    <s v="GST"/>
    <x v="1"/>
    <s v="Georgia St. Lwr Nat"/>
    <x v="1"/>
    <x v="0"/>
    <x v="0"/>
    <n v="1187.19"/>
  </r>
  <r>
    <x v="4"/>
    <x v="6"/>
    <x v="6"/>
    <n v="8"/>
    <s v="GST"/>
    <x v="1"/>
    <s v="Georgia St. Lwr Nat"/>
    <x v="2"/>
    <x v="0"/>
    <x v="0"/>
    <n v="412.16"/>
  </r>
  <r>
    <x v="4"/>
    <x v="6"/>
    <x v="6"/>
    <n v="8"/>
    <s v="GST"/>
    <x v="1"/>
    <s v="Georgia St. Lwr Nat"/>
    <x v="3"/>
    <x v="0"/>
    <x v="0"/>
    <n v="13.34"/>
  </r>
  <r>
    <x v="5"/>
    <x v="6"/>
    <x v="6"/>
    <n v="8"/>
    <s v="GST"/>
    <x v="1"/>
    <s v="Georgia St. Lwr Nat"/>
    <x v="0"/>
    <x v="0"/>
    <x v="0"/>
    <n v="1490.67"/>
  </r>
  <r>
    <x v="5"/>
    <x v="6"/>
    <x v="6"/>
    <n v="8"/>
    <s v="GST"/>
    <x v="1"/>
    <s v="Georgia St. Lwr Nat"/>
    <x v="1"/>
    <x v="0"/>
    <x v="0"/>
    <n v="648.29999999999995"/>
  </r>
  <r>
    <x v="5"/>
    <x v="6"/>
    <x v="6"/>
    <n v="8"/>
    <s v="GST"/>
    <x v="1"/>
    <s v="Georgia St. Lwr Nat"/>
    <x v="2"/>
    <x v="0"/>
    <x v="0"/>
    <n v="490.7"/>
  </r>
  <r>
    <x v="5"/>
    <x v="6"/>
    <x v="6"/>
    <n v="8"/>
    <s v="GST"/>
    <x v="1"/>
    <s v="Georgia St. Lwr Nat"/>
    <x v="3"/>
    <x v="0"/>
    <x v="0"/>
    <n v="50.1"/>
  </r>
  <r>
    <x v="6"/>
    <x v="6"/>
    <x v="6"/>
    <n v="8"/>
    <s v="GST"/>
    <x v="1"/>
    <s v="Georgia St. Lwr Nat"/>
    <x v="0"/>
    <x v="0"/>
    <x v="0"/>
    <n v="2369.58"/>
  </r>
  <r>
    <x v="6"/>
    <x v="6"/>
    <x v="6"/>
    <n v="8"/>
    <s v="GST"/>
    <x v="1"/>
    <s v="Georgia St. Lwr Nat"/>
    <x v="1"/>
    <x v="0"/>
    <x v="0"/>
    <n v="1298.04"/>
  </r>
  <r>
    <x v="6"/>
    <x v="6"/>
    <x v="6"/>
    <n v="8"/>
    <s v="GST"/>
    <x v="1"/>
    <s v="Georgia St. Lwr Nat"/>
    <x v="2"/>
    <x v="0"/>
    <x v="0"/>
    <n v="266.97000000000003"/>
  </r>
  <r>
    <x v="6"/>
    <x v="6"/>
    <x v="6"/>
    <n v="8"/>
    <s v="GST"/>
    <x v="1"/>
    <s v="Georgia St. Lwr Nat"/>
    <x v="3"/>
    <x v="0"/>
    <x v="0"/>
    <n v="57.65"/>
  </r>
  <r>
    <x v="0"/>
    <x v="7"/>
    <x v="7"/>
    <n v="8"/>
    <s v="GST"/>
    <x v="1"/>
    <s v="Georgia St. Lwr Nat"/>
    <x v="0"/>
    <x v="0"/>
    <x v="0"/>
    <n v="0"/>
  </r>
  <r>
    <x v="0"/>
    <x v="7"/>
    <x v="7"/>
    <n v="8"/>
    <s v="GST"/>
    <x v="1"/>
    <s v="Georgia St. Lwr Nat"/>
    <x v="1"/>
    <x v="0"/>
    <x v="0"/>
    <n v="0"/>
  </r>
  <r>
    <x v="0"/>
    <x v="7"/>
    <x v="7"/>
    <n v="8"/>
    <s v="GST"/>
    <x v="1"/>
    <s v="Georgia St. Lwr Nat"/>
    <x v="2"/>
    <x v="0"/>
    <x v="0"/>
    <n v="0"/>
  </r>
  <r>
    <x v="0"/>
    <x v="7"/>
    <x v="7"/>
    <n v="8"/>
    <s v="GST"/>
    <x v="1"/>
    <s v="Georgia St. Lwr Nat"/>
    <x v="3"/>
    <x v="0"/>
    <x v="0"/>
    <n v="0"/>
  </r>
  <r>
    <x v="1"/>
    <x v="7"/>
    <x v="7"/>
    <n v="8"/>
    <s v="GST"/>
    <x v="1"/>
    <s v="Georgia St. Lwr Nat"/>
    <x v="0"/>
    <x v="0"/>
    <x v="0"/>
    <n v="0"/>
  </r>
  <r>
    <x v="1"/>
    <x v="7"/>
    <x v="7"/>
    <n v="8"/>
    <s v="GST"/>
    <x v="1"/>
    <s v="Georgia St. Lwr Nat"/>
    <x v="1"/>
    <x v="0"/>
    <x v="0"/>
    <n v="0"/>
  </r>
  <r>
    <x v="1"/>
    <x v="7"/>
    <x v="7"/>
    <n v="8"/>
    <s v="GST"/>
    <x v="1"/>
    <s v="Georgia St. Lwr Nat"/>
    <x v="2"/>
    <x v="0"/>
    <x v="0"/>
    <n v="0"/>
  </r>
  <r>
    <x v="1"/>
    <x v="7"/>
    <x v="7"/>
    <n v="8"/>
    <s v="GST"/>
    <x v="1"/>
    <s v="Georgia St. Lwr Nat"/>
    <x v="3"/>
    <x v="0"/>
    <x v="0"/>
    <n v="0"/>
  </r>
  <r>
    <x v="2"/>
    <x v="7"/>
    <x v="7"/>
    <n v="8"/>
    <s v="GST"/>
    <x v="1"/>
    <s v="Georgia St. Lwr Nat"/>
    <x v="0"/>
    <x v="0"/>
    <x v="0"/>
    <n v="0"/>
  </r>
  <r>
    <x v="2"/>
    <x v="7"/>
    <x v="7"/>
    <n v="8"/>
    <s v="GST"/>
    <x v="1"/>
    <s v="Georgia St. Lwr Nat"/>
    <x v="1"/>
    <x v="0"/>
    <x v="0"/>
    <n v="0"/>
  </r>
  <r>
    <x v="2"/>
    <x v="7"/>
    <x v="7"/>
    <n v="8"/>
    <s v="GST"/>
    <x v="1"/>
    <s v="Georgia St. Lwr Nat"/>
    <x v="2"/>
    <x v="0"/>
    <x v="0"/>
    <n v="0"/>
  </r>
  <r>
    <x v="2"/>
    <x v="7"/>
    <x v="7"/>
    <n v="8"/>
    <s v="GST"/>
    <x v="1"/>
    <s v="Georgia St. Lwr Nat"/>
    <x v="3"/>
    <x v="0"/>
    <x v="0"/>
    <n v="0"/>
  </r>
  <r>
    <x v="3"/>
    <x v="7"/>
    <x v="7"/>
    <n v="8"/>
    <s v="GST"/>
    <x v="1"/>
    <s v="Georgia St. Lwr Nat"/>
    <x v="0"/>
    <x v="0"/>
    <x v="0"/>
    <n v="0"/>
  </r>
  <r>
    <x v="3"/>
    <x v="7"/>
    <x v="7"/>
    <n v="8"/>
    <s v="GST"/>
    <x v="1"/>
    <s v="Georgia St. Lwr Nat"/>
    <x v="1"/>
    <x v="0"/>
    <x v="0"/>
    <n v="0"/>
  </r>
  <r>
    <x v="3"/>
    <x v="7"/>
    <x v="7"/>
    <n v="8"/>
    <s v="GST"/>
    <x v="1"/>
    <s v="Georgia St. Lwr Nat"/>
    <x v="2"/>
    <x v="0"/>
    <x v="0"/>
    <n v="0"/>
  </r>
  <r>
    <x v="3"/>
    <x v="7"/>
    <x v="7"/>
    <n v="8"/>
    <s v="GST"/>
    <x v="1"/>
    <s v="Georgia St. Lwr Nat"/>
    <x v="3"/>
    <x v="0"/>
    <x v="0"/>
    <n v="0"/>
  </r>
  <r>
    <x v="4"/>
    <x v="7"/>
    <x v="7"/>
    <n v="8"/>
    <s v="GST"/>
    <x v="1"/>
    <s v="Georgia St. Lwr Nat"/>
    <x v="0"/>
    <x v="0"/>
    <x v="0"/>
    <n v="0"/>
  </r>
  <r>
    <x v="4"/>
    <x v="7"/>
    <x v="7"/>
    <n v="8"/>
    <s v="GST"/>
    <x v="1"/>
    <s v="Georgia St. Lwr Nat"/>
    <x v="1"/>
    <x v="0"/>
    <x v="0"/>
    <n v="0"/>
  </r>
  <r>
    <x v="4"/>
    <x v="7"/>
    <x v="7"/>
    <n v="8"/>
    <s v="GST"/>
    <x v="1"/>
    <s v="Georgia St. Lwr Nat"/>
    <x v="2"/>
    <x v="0"/>
    <x v="0"/>
    <n v="0"/>
  </r>
  <r>
    <x v="4"/>
    <x v="7"/>
    <x v="7"/>
    <n v="8"/>
    <s v="GST"/>
    <x v="1"/>
    <s v="Georgia St. Lwr Nat"/>
    <x v="3"/>
    <x v="0"/>
    <x v="0"/>
    <n v="0"/>
  </r>
  <r>
    <x v="5"/>
    <x v="7"/>
    <x v="7"/>
    <n v="8"/>
    <s v="GST"/>
    <x v="1"/>
    <s v="Georgia St. Lwr Nat"/>
    <x v="0"/>
    <x v="0"/>
    <x v="0"/>
    <n v="0"/>
  </r>
  <r>
    <x v="5"/>
    <x v="7"/>
    <x v="7"/>
    <n v="8"/>
    <s v="GST"/>
    <x v="1"/>
    <s v="Georgia St. Lwr Nat"/>
    <x v="1"/>
    <x v="0"/>
    <x v="0"/>
    <n v="0"/>
  </r>
  <r>
    <x v="5"/>
    <x v="7"/>
    <x v="7"/>
    <n v="8"/>
    <s v="GST"/>
    <x v="1"/>
    <s v="Georgia St. Lwr Nat"/>
    <x v="2"/>
    <x v="0"/>
    <x v="0"/>
    <n v="0"/>
  </r>
  <r>
    <x v="5"/>
    <x v="7"/>
    <x v="7"/>
    <n v="8"/>
    <s v="GST"/>
    <x v="1"/>
    <s v="Georgia St. Lwr Nat"/>
    <x v="3"/>
    <x v="0"/>
    <x v="0"/>
    <n v="0"/>
  </r>
  <r>
    <x v="6"/>
    <x v="7"/>
    <x v="7"/>
    <n v="8"/>
    <s v="GST"/>
    <x v="1"/>
    <s v="Georgia St. Lwr Nat"/>
    <x v="0"/>
    <x v="0"/>
    <x v="0"/>
    <n v="0"/>
  </r>
  <r>
    <x v="6"/>
    <x v="7"/>
    <x v="7"/>
    <n v="8"/>
    <s v="GST"/>
    <x v="1"/>
    <s v="Georgia St. Lwr Nat"/>
    <x v="1"/>
    <x v="0"/>
    <x v="0"/>
    <n v="0"/>
  </r>
  <r>
    <x v="6"/>
    <x v="7"/>
    <x v="7"/>
    <n v="8"/>
    <s v="GST"/>
    <x v="1"/>
    <s v="Georgia St. Lwr Nat"/>
    <x v="2"/>
    <x v="0"/>
    <x v="0"/>
    <n v="0"/>
  </r>
  <r>
    <x v="6"/>
    <x v="7"/>
    <x v="7"/>
    <n v="8"/>
    <s v="GST"/>
    <x v="1"/>
    <s v="Georgia St. Lwr Nat"/>
    <x v="3"/>
    <x v="0"/>
    <x v="0"/>
    <n v="0"/>
  </r>
  <r>
    <x v="0"/>
    <x v="8"/>
    <x v="8"/>
    <n v="8"/>
    <s v="GST"/>
    <x v="1"/>
    <s v="Georgia St. Lwr Nat"/>
    <x v="0"/>
    <x v="0"/>
    <x v="0"/>
    <n v="478.5"/>
  </r>
  <r>
    <x v="0"/>
    <x v="8"/>
    <x v="8"/>
    <n v="8"/>
    <s v="GST"/>
    <x v="1"/>
    <s v="Georgia St. Lwr Nat"/>
    <x v="1"/>
    <x v="0"/>
    <x v="0"/>
    <n v="819.59"/>
  </r>
  <r>
    <x v="0"/>
    <x v="8"/>
    <x v="8"/>
    <n v="8"/>
    <s v="GST"/>
    <x v="1"/>
    <s v="Georgia St. Lwr Nat"/>
    <x v="2"/>
    <x v="0"/>
    <x v="0"/>
    <n v="675.65"/>
  </r>
  <r>
    <x v="0"/>
    <x v="8"/>
    <x v="8"/>
    <n v="8"/>
    <s v="GST"/>
    <x v="1"/>
    <s v="Georgia St. Lwr Nat"/>
    <x v="3"/>
    <x v="0"/>
    <x v="0"/>
    <n v="3.62"/>
  </r>
  <r>
    <x v="1"/>
    <x v="8"/>
    <x v="8"/>
    <n v="8"/>
    <s v="GST"/>
    <x v="1"/>
    <s v="Georgia St. Lwr Nat"/>
    <x v="0"/>
    <x v="0"/>
    <x v="0"/>
    <n v="147.59"/>
  </r>
  <r>
    <x v="1"/>
    <x v="8"/>
    <x v="8"/>
    <n v="8"/>
    <s v="GST"/>
    <x v="1"/>
    <s v="Georgia St. Lwr Nat"/>
    <x v="1"/>
    <x v="0"/>
    <x v="0"/>
    <n v="648.1"/>
  </r>
  <r>
    <x v="1"/>
    <x v="8"/>
    <x v="8"/>
    <n v="8"/>
    <s v="GST"/>
    <x v="1"/>
    <s v="Georgia St. Lwr Nat"/>
    <x v="2"/>
    <x v="0"/>
    <x v="0"/>
    <n v="640.21"/>
  </r>
  <r>
    <x v="1"/>
    <x v="8"/>
    <x v="8"/>
    <n v="8"/>
    <s v="GST"/>
    <x v="1"/>
    <s v="Georgia St. Lwr Nat"/>
    <x v="3"/>
    <x v="0"/>
    <x v="0"/>
    <n v="3.76"/>
  </r>
  <r>
    <x v="2"/>
    <x v="8"/>
    <x v="8"/>
    <n v="8"/>
    <s v="GST"/>
    <x v="1"/>
    <s v="Georgia St. Lwr Nat"/>
    <x v="0"/>
    <x v="0"/>
    <x v="0"/>
    <n v="647.38"/>
  </r>
  <r>
    <x v="2"/>
    <x v="8"/>
    <x v="8"/>
    <n v="8"/>
    <s v="GST"/>
    <x v="1"/>
    <s v="Georgia St. Lwr Nat"/>
    <x v="1"/>
    <x v="0"/>
    <x v="0"/>
    <n v="271.17"/>
  </r>
  <r>
    <x v="2"/>
    <x v="8"/>
    <x v="8"/>
    <n v="8"/>
    <s v="GST"/>
    <x v="1"/>
    <s v="Georgia St. Lwr Nat"/>
    <x v="2"/>
    <x v="0"/>
    <x v="0"/>
    <n v="689.23"/>
  </r>
  <r>
    <x v="2"/>
    <x v="8"/>
    <x v="8"/>
    <n v="8"/>
    <s v="GST"/>
    <x v="1"/>
    <s v="Georgia St. Lwr Nat"/>
    <x v="3"/>
    <x v="0"/>
    <x v="0"/>
    <n v="5.0199999999999996"/>
  </r>
  <r>
    <x v="3"/>
    <x v="8"/>
    <x v="8"/>
    <n v="8"/>
    <s v="GST"/>
    <x v="1"/>
    <s v="Georgia St. Lwr Nat"/>
    <x v="0"/>
    <x v="0"/>
    <x v="0"/>
    <n v="515.6"/>
  </r>
  <r>
    <x v="3"/>
    <x v="8"/>
    <x v="8"/>
    <n v="8"/>
    <s v="GST"/>
    <x v="1"/>
    <s v="Georgia St. Lwr Nat"/>
    <x v="1"/>
    <x v="0"/>
    <x v="0"/>
    <n v="684.5"/>
  </r>
  <r>
    <x v="3"/>
    <x v="8"/>
    <x v="8"/>
    <n v="8"/>
    <s v="GST"/>
    <x v="1"/>
    <s v="Georgia St. Lwr Nat"/>
    <x v="2"/>
    <x v="0"/>
    <x v="0"/>
    <n v="164.76"/>
  </r>
  <r>
    <x v="3"/>
    <x v="8"/>
    <x v="8"/>
    <n v="8"/>
    <s v="GST"/>
    <x v="1"/>
    <s v="Georgia St. Lwr Nat"/>
    <x v="3"/>
    <x v="0"/>
    <x v="0"/>
    <n v="3.06"/>
  </r>
  <r>
    <x v="4"/>
    <x v="8"/>
    <x v="8"/>
    <n v="8"/>
    <s v="GST"/>
    <x v="1"/>
    <s v="Georgia St. Lwr Nat"/>
    <x v="0"/>
    <x v="0"/>
    <x v="0"/>
    <n v="365.47"/>
  </r>
  <r>
    <x v="4"/>
    <x v="8"/>
    <x v="8"/>
    <n v="8"/>
    <s v="GST"/>
    <x v="1"/>
    <s v="Georgia St. Lwr Nat"/>
    <x v="1"/>
    <x v="0"/>
    <x v="0"/>
    <n v="1069.67"/>
  </r>
  <r>
    <x v="4"/>
    <x v="8"/>
    <x v="8"/>
    <n v="8"/>
    <s v="GST"/>
    <x v="1"/>
    <s v="Georgia St. Lwr Nat"/>
    <x v="2"/>
    <x v="0"/>
    <x v="0"/>
    <n v="834.74"/>
  </r>
  <r>
    <x v="4"/>
    <x v="8"/>
    <x v="8"/>
    <n v="8"/>
    <s v="GST"/>
    <x v="1"/>
    <s v="Georgia St. Lwr Nat"/>
    <x v="3"/>
    <x v="0"/>
    <x v="0"/>
    <n v="1.5"/>
  </r>
  <r>
    <x v="5"/>
    <x v="8"/>
    <x v="8"/>
    <n v="8"/>
    <s v="GST"/>
    <x v="1"/>
    <s v="Georgia St. Lwr Nat"/>
    <x v="0"/>
    <x v="0"/>
    <x v="0"/>
    <n v="988.15"/>
  </r>
  <r>
    <x v="5"/>
    <x v="8"/>
    <x v="8"/>
    <n v="8"/>
    <s v="GST"/>
    <x v="1"/>
    <s v="Georgia St. Lwr Nat"/>
    <x v="1"/>
    <x v="0"/>
    <x v="0"/>
    <n v="799.02"/>
  </r>
  <r>
    <x v="5"/>
    <x v="8"/>
    <x v="8"/>
    <n v="8"/>
    <s v="GST"/>
    <x v="1"/>
    <s v="Georgia St. Lwr Nat"/>
    <x v="2"/>
    <x v="0"/>
    <x v="0"/>
    <n v="1359.41"/>
  </r>
  <r>
    <x v="5"/>
    <x v="8"/>
    <x v="8"/>
    <n v="8"/>
    <s v="GST"/>
    <x v="1"/>
    <s v="Georgia St. Lwr Nat"/>
    <x v="3"/>
    <x v="0"/>
    <x v="0"/>
    <n v="7.7"/>
  </r>
  <r>
    <x v="6"/>
    <x v="8"/>
    <x v="8"/>
    <n v="8"/>
    <s v="GST"/>
    <x v="1"/>
    <s v="Georgia St. Lwr Nat"/>
    <x v="0"/>
    <x v="0"/>
    <x v="0"/>
    <n v="1067.6600000000001"/>
  </r>
  <r>
    <x v="6"/>
    <x v="8"/>
    <x v="8"/>
    <n v="8"/>
    <s v="GST"/>
    <x v="1"/>
    <s v="Georgia St. Lwr Nat"/>
    <x v="1"/>
    <x v="0"/>
    <x v="0"/>
    <n v="1087.4000000000001"/>
  </r>
  <r>
    <x v="6"/>
    <x v="8"/>
    <x v="8"/>
    <n v="8"/>
    <s v="GST"/>
    <x v="1"/>
    <s v="Georgia St. Lwr Nat"/>
    <x v="2"/>
    <x v="0"/>
    <x v="0"/>
    <n v="502.71"/>
  </r>
  <r>
    <x v="6"/>
    <x v="8"/>
    <x v="8"/>
    <n v="8"/>
    <s v="GST"/>
    <x v="1"/>
    <s v="Georgia St. Lwr Nat"/>
    <x v="3"/>
    <x v="0"/>
    <x v="0"/>
    <n v="6.02"/>
  </r>
  <r>
    <x v="0"/>
    <x v="9"/>
    <x v="9"/>
    <n v="8"/>
    <s v="GST"/>
    <x v="1"/>
    <s v="Georgia St. Lwr Nat"/>
    <x v="0"/>
    <x v="0"/>
    <x v="0"/>
    <n v="0"/>
  </r>
  <r>
    <x v="0"/>
    <x v="9"/>
    <x v="9"/>
    <n v="8"/>
    <s v="GST"/>
    <x v="1"/>
    <s v="Georgia St. Lwr Nat"/>
    <x v="1"/>
    <x v="0"/>
    <x v="0"/>
    <n v="0"/>
  </r>
  <r>
    <x v="0"/>
    <x v="9"/>
    <x v="9"/>
    <n v="8"/>
    <s v="GST"/>
    <x v="1"/>
    <s v="Georgia St. Lwr Nat"/>
    <x v="2"/>
    <x v="0"/>
    <x v="0"/>
    <n v="0"/>
  </r>
  <r>
    <x v="0"/>
    <x v="9"/>
    <x v="9"/>
    <n v="8"/>
    <s v="GST"/>
    <x v="1"/>
    <s v="Georgia St. Lwr Nat"/>
    <x v="3"/>
    <x v="0"/>
    <x v="0"/>
    <n v="0"/>
  </r>
  <r>
    <x v="1"/>
    <x v="9"/>
    <x v="9"/>
    <n v="8"/>
    <s v="GST"/>
    <x v="1"/>
    <s v="Georgia St. Lwr Nat"/>
    <x v="0"/>
    <x v="0"/>
    <x v="0"/>
    <n v="0"/>
  </r>
  <r>
    <x v="1"/>
    <x v="9"/>
    <x v="9"/>
    <n v="8"/>
    <s v="GST"/>
    <x v="1"/>
    <s v="Georgia St. Lwr Nat"/>
    <x v="1"/>
    <x v="0"/>
    <x v="0"/>
    <n v="0"/>
  </r>
  <r>
    <x v="1"/>
    <x v="9"/>
    <x v="9"/>
    <n v="8"/>
    <s v="GST"/>
    <x v="1"/>
    <s v="Georgia St. Lwr Nat"/>
    <x v="2"/>
    <x v="0"/>
    <x v="0"/>
    <n v="0"/>
  </r>
  <r>
    <x v="1"/>
    <x v="9"/>
    <x v="9"/>
    <n v="8"/>
    <s v="GST"/>
    <x v="1"/>
    <s v="Georgia St. Lwr Nat"/>
    <x v="3"/>
    <x v="0"/>
    <x v="0"/>
    <n v="0"/>
  </r>
  <r>
    <x v="2"/>
    <x v="9"/>
    <x v="9"/>
    <n v="8"/>
    <s v="GST"/>
    <x v="1"/>
    <s v="Georgia St. Lwr Nat"/>
    <x v="0"/>
    <x v="0"/>
    <x v="0"/>
    <n v="0"/>
  </r>
  <r>
    <x v="2"/>
    <x v="9"/>
    <x v="9"/>
    <n v="8"/>
    <s v="GST"/>
    <x v="1"/>
    <s v="Georgia St. Lwr Nat"/>
    <x v="1"/>
    <x v="0"/>
    <x v="0"/>
    <n v="0"/>
  </r>
  <r>
    <x v="2"/>
    <x v="9"/>
    <x v="9"/>
    <n v="8"/>
    <s v="GST"/>
    <x v="1"/>
    <s v="Georgia St. Lwr Nat"/>
    <x v="2"/>
    <x v="0"/>
    <x v="0"/>
    <n v="0"/>
  </r>
  <r>
    <x v="2"/>
    <x v="9"/>
    <x v="9"/>
    <n v="8"/>
    <s v="GST"/>
    <x v="1"/>
    <s v="Georgia St. Lwr Nat"/>
    <x v="3"/>
    <x v="0"/>
    <x v="0"/>
    <n v="0"/>
  </r>
  <r>
    <x v="3"/>
    <x v="9"/>
    <x v="9"/>
    <n v="8"/>
    <s v="GST"/>
    <x v="1"/>
    <s v="Georgia St. Lwr Nat"/>
    <x v="0"/>
    <x v="0"/>
    <x v="0"/>
    <n v="0.06"/>
  </r>
  <r>
    <x v="3"/>
    <x v="9"/>
    <x v="9"/>
    <n v="8"/>
    <s v="GST"/>
    <x v="1"/>
    <s v="Georgia St. Lwr Nat"/>
    <x v="1"/>
    <x v="0"/>
    <x v="0"/>
    <n v="0.1"/>
  </r>
  <r>
    <x v="3"/>
    <x v="9"/>
    <x v="9"/>
    <n v="8"/>
    <s v="GST"/>
    <x v="1"/>
    <s v="Georgia St. Lwr Nat"/>
    <x v="2"/>
    <x v="0"/>
    <x v="0"/>
    <n v="0.01"/>
  </r>
  <r>
    <x v="3"/>
    <x v="9"/>
    <x v="9"/>
    <n v="8"/>
    <s v="GST"/>
    <x v="1"/>
    <s v="Georgia St. Lwr Nat"/>
    <x v="3"/>
    <x v="0"/>
    <x v="0"/>
    <n v="0"/>
  </r>
  <r>
    <x v="4"/>
    <x v="9"/>
    <x v="9"/>
    <n v="8"/>
    <s v="GST"/>
    <x v="1"/>
    <s v="Georgia St. Lwr Nat"/>
    <x v="0"/>
    <x v="0"/>
    <x v="0"/>
    <n v="0"/>
  </r>
  <r>
    <x v="4"/>
    <x v="9"/>
    <x v="9"/>
    <n v="8"/>
    <s v="GST"/>
    <x v="1"/>
    <s v="Georgia St. Lwr Nat"/>
    <x v="1"/>
    <x v="0"/>
    <x v="0"/>
    <n v="0"/>
  </r>
  <r>
    <x v="4"/>
    <x v="9"/>
    <x v="9"/>
    <n v="8"/>
    <s v="GST"/>
    <x v="1"/>
    <s v="Georgia St. Lwr Nat"/>
    <x v="2"/>
    <x v="0"/>
    <x v="0"/>
    <n v="0"/>
  </r>
  <r>
    <x v="4"/>
    <x v="9"/>
    <x v="9"/>
    <n v="8"/>
    <s v="GST"/>
    <x v="1"/>
    <s v="Georgia St. Lwr Nat"/>
    <x v="3"/>
    <x v="0"/>
    <x v="0"/>
    <n v="0"/>
  </r>
  <r>
    <x v="5"/>
    <x v="9"/>
    <x v="9"/>
    <n v="8"/>
    <s v="GST"/>
    <x v="1"/>
    <s v="Georgia St. Lwr Nat"/>
    <x v="0"/>
    <x v="0"/>
    <x v="0"/>
    <n v="0"/>
  </r>
  <r>
    <x v="5"/>
    <x v="9"/>
    <x v="9"/>
    <n v="8"/>
    <s v="GST"/>
    <x v="1"/>
    <s v="Georgia St. Lwr Nat"/>
    <x v="1"/>
    <x v="0"/>
    <x v="0"/>
    <n v="0"/>
  </r>
  <r>
    <x v="5"/>
    <x v="9"/>
    <x v="9"/>
    <n v="8"/>
    <s v="GST"/>
    <x v="1"/>
    <s v="Georgia St. Lwr Nat"/>
    <x v="2"/>
    <x v="0"/>
    <x v="0"/>
    <n v="0"/>
  </r>
  <r>
    <x v="5"/>
    <x v="9"/>
    <x v="9"/>
    <n v="8"/>
    <s v="GST"/>
    <x v="1"/>
    <s v="Georgia St. Lwr Nat"/>
    <x v="3"/>
    <x v="0"/>
    <x v="0"/>
    <n v="0"/>
  </r>
  <r>
    <x v="6"/>
    <x v="9"/>
    <x v="9"/>
    <n v="8"/>
    <s v="GST"/>
    <x v="1"/>
    <s v="Georgia St. Lwr Nat"/>
    <x v="0"/>
    <x v="0"/>
    <x v="0"/>
    <n v="0"/>
  </r>
  <r>
    <x v="6"/>
    <x v="9"/>
    <x v="9"/>
    <n v="8"/>
    <s v="GST"/>
    <x v="1"/>
    <s v="Georgia St. Lwr Nat"/>
    <x v="1"/>
    <x v="0"/>
    <x v="0"/>
    <n v="0"/>
  </r>
  <r>
    <x v="6"/>
    <x v="9"/>
    <x v="9"/>
    <n v="8"/>
    <s v="GST"/>
    <x v="1"/>
    <s v="Georgia St. Lwr Nat"/>
    <x v="2"/>
    <x v="0"/>
    <x v="0"/>
    <n v="0"/>
  </r>
  <r>
    <x v="6"/>
    <x v="9"/>
    <x v="9"/>
    <n v="8"/>
    <s v="GST"/>
    <x v="1"/>
    <s v="Georgia St. Lwr Nat"/>
    <x v="3"/>
    <x v="0"/>
    <x v="0"/>
    <n v="0"/>
  </r>
  <r>
    <x v="0"/>
    <x v="10"/>
    <x v="10"/>
    <n v="8"/>
    <s v="GST"/>
    <x v="1"/>
    <s v="Georgia St. Lwr Nat"/>
    <x v="0"/>
    <x v="0"/>
    <x v="0"/>
    <n v="0"/>
  </r>
  <r>
    <x v="0"/>
    <x v="10"/>
    <x v="10"/>
    <n v="8"/>
    <s v="GST"/>
    <x v="1"/>
    <s v="Georgia St. Lwr Nat"/>
    <x v="1"/>
    <x v="0"/>
    <x v="0"/>
    <n v="0"/>
  </r>
  <r>
    <x v="0"/>
    <x v="10"/>
    <x v="10"/>
    <n v="8"/>
    <s v="GST"/>
    <x v="1"/>
    <s v="Georgia St. Lwr Nat"/>
    <x v="2"/>
    <x v="0"/>
    <x v="0"/>
    <n v="0.15"/>
  </r>
  <r>
    <x v="0"/>
    <x v="10"/>
    <x v="10"/>
    <n v="8"/>
    <s v="GST"/>
    <x v="1"/>
    <s v="Georgia St. Lwr Nat"/>
    <x v="3"/>
    <x v="0"/>
    <x v="0"/>
    <n v="0"/>
  </r>
  <r>
    <x v="1"/>
    <x v="10"/>
    <x v="10"/>
    <n v="8"/>
    <s v="GST"/>
    <x v="1"/>
    <s v="Georgia St. Lwr Nat"/>
    <x v="0"/>
    <x v="0"/>
    <x v="0"/>
    <n v="0"/>
  </r>
  <r>
    <x v="1"/>
    <x v="10"/>
    <x v="10"/>
    <n v="8"/>
    <s v="GST"/>
    <x v="1"/>
    <s v="Georgia St. Lwr Nat"/>
    <x v="1"/>
    <x v="0"/>
    <x v="0"/>
    <n v="0"/>
  </r>
  <r>
    <x v="1"/>
    <x v="10"/>
    <x v="10"/>
    <n v="8"/>
    <s v="GST"/>
    <x v="1"/>
    <s v="Georgia St. Lwr Nat"/>
    <x v="2"/>
    <x v="0"/>
    <x v="0"/>
    <n v="0.25"/>
  </r>
  <r>
    <x v="1"/>
    <x v="10"/>
    <x v="10"/>
    <n v="8"/>
    <s v="GST"/>
    <x v="1"/>
    <s v="Georgia St. Lwr Nat"/>
    <x v="3"/>
    <x v="0"/>
    <x v="0"/>
    <n v="0"/>
  </r>
  <r>
    <x v="2"/>
    <x v="10"/>
    <x v="10"/>
    <n v="8"/>
    <s v="GST"/>
    <x v="1"/>
    <s v="Georgia St. Lwr Nat"/>
    <x v="0"/>
    <x v="0"/>
    <x v="0"/>
    <n v="0"/>
  </r>
  <r>
    <x v="2"/>
    <x v="10"/>
    <x v="10"/>
    <n v="8"/>
    <s v="GST"/>
    <x v="1"/>
    <s v="Georgia St. Lwr Nat"/>
    <x v="1"/>
    <x v="0"/>
    <x v="0"/>
    <n v="0"/>
  </r>
  <r>
    <x v="2"/>
    <x v="10"/>
    <x v="10"/>
    <n v="8"/>
    <s v="GST"/>
    <x v="1"/>
    <s v="Georgia St. Lwr Nat"/>
    <x v="2"/>
    <x v="0"/>
    <x v="0"/>
    <n v="0"/>
  </r>
  <r>
    <x v="2"/>
    <x v="10"/>
    <x v="10"/>
    <n v="8"/>
    <s v="GST"/>
    <x v="1"/>
    <s v="Georgia St. Lwr Nat"/>
    <x v="3"/>
    <x v="0"/>
    <x v="0"/>
    <n v="0"/>
  </r>
  <r>
    <x v="3"/>
    <x v="10"/>
    <x v="10"/>
    <n v="8"/>
    <s v="GST"/>
    <x v="1"/>
    <s v="Georgia St. Lwr Nat"/>
    <x v="0"/>
    <x v="0"/>
    <x v="0"/>
    <n v="0"/>
  </r>
  <r>
    <x v="3"/>
    <x v="10"/>
    <x v="10"/>
    <n v="8"/>
    <s v="GST"/>
    <x v="1"/>
    <s v="Georgia St. Lwr Nat"/>
    <x v="1"/>
    <x v="0"/>
    <x v="0"/>
    <n v="0"/>
  </r>
  <r>
    <x v="3"/>
    <x v="10"/>
    <x v="10"/>
    <n v="8"/>
    <s v="GST"/>
    <x v="1"/>
    <s v="Georgia St. Lwr Nat"/>
    <x v="2"/>
    <x v="0"/>
    <x v="0"/>
    <n v="0.09"/>
  </r>
  <r>
    <x v="3"/>
    <x v="10"/>
    <x v="10"/>
    <n v="8"/>
    <s v="GST"/>
    <x v="1"/>
    <s v="Georgia St. Lwr Nat"/>
    <x v="3"/>
    <x v="0"/>
    <x v="0"/>
    <n v="0"/>
  </r>
  <r>
    <x v="4"/>
    <x v="10"/>
    <x v="10"/>
    <n v="8"/>
    <s v="GST"/>
    <x v="1"/>
    <s v="Georgia St. Lwr Nat"/>
    <x v="0"/>
    <x v="0"/>
    <x v="0"/>
    <n v="0"/>
  </r>
  <r>
    <x v="4"/>
    <x v="10"/>
    <x v="10"/>
    <n v="8"/>
    <s v="GST"/>
    <x v="1"/>
    <s v="Georgia St. Lwr Nat"/>
    <x v="1"/>
    <x v="0"/>
    <x v="0"/>
    <n v="0"/>
  </r>
  <r>
    <x v="4"/>
    <x v="10"/>
    <x v="10"/>
    <n v="8"/>
    <s v="GST"/>
    <x v="1"/>
    <s v="Georgia St. Lwr Nat"/>
    <x v="2"/>
    <x v="0"/>
    <x v="0"/>
    <n v="0"/>
  </r>
  <r>
    <x v="4"/>
    <x v="10"/>
    <x v="10"/>
    <n v="8"/>
    <s v="GST"/>
    <x v="1"/>
    <s v="Georgia St. Lwr Nat"/>
    <x v="3"/>
    <x v="0"/>
    <x v="0"/>
    <n v="0"/>
  </r>
  <r>
    <x v="5"/>
    <x v="10"/>
    <x v="10"/>
    <n v="8"/>
    <s v="GST"/>
    <x v="1"/>
    <s v="Georgia St. Lwr Nat"/>
    <x v="0"/>
    <x v="0"/>
    <x v="0"/>
    <n v="0"/>
  </r>
  <r>
    <x v="5"/>
    <x v="10"/>
    <x v="10"/>
    <n v="8"/>
    <s v="GST"/>
    <x v="1"/>
    <s v="Georgia St. Lwr Nat"/>
    <x v="1"/>
    <x v="0"/>
    <x v="0"/>
    <n v="0"/>
  </r>
  <r>
    <x v="5"/>
    <x v="10"/>
    <x v="10"/>
    <n v="8"/>
    <s v="GST"/>
    <x v="1"/>
    <s v="Georgia St. Lwr Nat"/>
    <x v="2"/>
    <x v="0"/>
    <x v="0"/>
    <n v="0.28000000000000003"/>
  </r>
  <r>
    <x v="5"/>
    <x v="10"/>
    <x v="10"/>
    <n v="8"/>
    <s v="GST"/>
    <x v="1"/>
    <s v="Georgia St. Lwr Nat"/>
    <x v="3"/>
    <x v="0"/>
    <x v="0"/>
    <n v="0"/>
  </r>
  <r>
    <x v="6"/>
    <x v="10"/>
    <x v="10"/>
    <n v="8"/>
    <s v="GST"/>
    <x v="1"/>
    <s v="Georgia St. Lwr Nat"/>
    <x v="0"/>
    <x v="0"/>
    <x v="0"/>
    <n v="0"/>
  </r>
  <r>
    <x v="6"/>
    <x v="10"/>
    <x v="10"/>
    <n v="8"/>
    <s v="GST"/>
    <x v="1"/>
    <s v="Georgia St. Lwr Nat"/>
    <x v="1"/>
    <x v="0"/>
    <x v="0"/>
    <n v="0"/>
  </r>
  <r>
    <x v="6"/>
    <x v="10"/>
    <x v="10"/>
    <n v="8"/>
    <s v="GST"/>
    <x v="1"/>
    <s v="Georgia St. Lwr Nat"/>
    <x v="2"/>
    <x v="0"/>
    <x v="0"/>
    <n v="0"/>
  </r>
  <r>
    <x v="6"/>
    <x v="10"/>
    <x v="10"/>
    <n v="8"/>
    <s v="GST"/>
    <x v="1"/>
    <s v="Georgia St. Lwr Nat"/>
    <x v="3"/>
    <x v="0"/>
    <x v="0"/>
    <n v="0"/>
  </r>
  <r>
    <x v="0"/>
    <x v="11"/>
    <x v="11"/>
    <n v="8"/>
    <s v="GST"/>
    <x v="1"/>
    <s v="Georgia St. Lwr Nat"/>
    <x v="0"/>
    <x v="0"/>
    <x v="0"/>
    <n v="0.04"/>
  </r>
  <r>
    <x v="0"/>
    <x v="11"/>
    <x v="11"/>
    <n v="8"/>
    <s v="GST"/>
    <x v="1"/>
    <s v="Georgia St. Lwr Nat"/>
    <x v="1"/>
    <x v="0"/>
    <x v="0"/>
    <n v="0.03"/>
  </r>
  <r>
    <x v="0"/>
    <x v="11"/>
    <x v="11"/>
    <n v="8"/>
    <s v="GST"/>
    <x v="1"/>
    <s v="Georgia St. Lwr Nat"/>
    <x v="2"/>
    <x v="0"/>
    <x v="0"/>
    <n v="0.04"/>
  </r>
  <r>
    <x v="0"/>
    <x v="11"/>
    <x v="11"/>
    <n v="8"/>
    <s v="GST"/>
    <x v="1"/>
    <s v="Georgia St. Lwr Nat"/>
    <x v="3"/>
    <x v="0"/>
    <x v="0"/>
    <n v="0"/>
  </r>
  <r>
    <x v="1"/>
    <x v="11"/>
    <x v="11"/>
    <n v="8"/>
    <s v="GST"/>
    <x v="1"/>
    <s v="Georgia St. Lwr Nat"/>
    <x v="0"/>
    <x v="0"/>
    <x v="0"/>
    <n v="0.36"/>
  </r>
  <r>
    <x v="1"/>
    <x v="11"/>
    <x v="11"/>
    <n v="8"/>
    <s v="GST"/>
    <x v="1"/>
    <s v="Georgia St. Lwr Nat"/>
    <x v="1"/>
    <x v="0"/>
    <x v="0"/>
    <n v="0.62"/>
  </r>
  <r>
    <x v="1"/>
    <x v="11"/>
    <x v="11"/>
    <n v="8"/>
    <s v="GST"/>
    <x v="1"/>
    <s v="Georgia St. Lwr Nat"/>
    <x v="2"/>
    <x v="0"/>
    <x v="0"/>
    <n v="1.1100000000000001"/>
  </r>
  <r>
    <x v="1"/>
    <x v="11"/>
    <x v="11"/>
    <n v="8"/>
    <s v="GST"/>
    <x v="1"/>
    <s v="Georgia St. Lwr Nat"/>
    <x v="3"/>
    <x v="0"/>
    <x v="0"/>
    <n v="0.04"/>
  </r>
  <r>
    <x v="2"/>
    <x v="11"/>
    <x v="11"/>
    <n v="8"/>
    <s v="GST"/>
    <x v="1"/>
    <s v="Georgia St. Lwr Nat"/>
    <x v="0"/>
    <x v="0"/>
    <x v="0"/>
    <n v="14.2"/>
  </r>
  <r>
    <x v="2"/>
    <x v="11"/>
    <x v="11"/>
    <n v="8"/>
    <s v="GST"/>
    <x v="1"/>
    <s v="Georgia St. Lwr Nat"/>
    <x v="1"/>
    <x v="0"/>
    <x v="0"/>
    <n v="2.35"/>
  </r>
  <r>
    <x v="2"/>
    <x v="11"/>
    <x v="11"/>
    <n v="8"/>
    <s v="GST"/>
    <x v="1"/>
    <s v="Georgia St. Lwr Nat"/>
    <x v="2"/>
    <x v="0"/>
    <x v="0"/>
    <n v="10.47"/>
  </r>
  <r>
    <x v="2"/>
    <x v="11"/>
    <x v="11"/>
    <n v="8"/>
    <s v="GST"/>
    <x v="1"/>
    <s v="Georgia St. Lwr Nat"/>
    <x v="3"/>
    <x v="0"/>
    <x v="0"/>
    <n v="0.48"/>
  </r>
  <r>
    <x v="3"/>
    <x v="11"/>
    <x v="11"/>
    <n v="8"/>
    <s v="GST"/>
    <x v="1"/>
    <s v="Georgia St. Lwr Nat"/>
    <x v="0"/>
    <x v="0"/>
    <x v="0"/>
    <n v="2.87"/>
  </r>
  <r>
    <x v="3"/>
    <x v="11"/>
    <x v="11"/>
    <n v="8"/>
    <s v="GST"/>
    <x v="1"/>
    <s v="Georgia St. Lwr Nat"/>
    <x v="1"/>
    <x v="0"/>
    <x v="0"/>
    <n v="1.51"/>
  </r>
  <r>
    <x v="3"/>
    <x v="11"/>
    <x v="11"/>
    <n v="8"/>
    <s v="GST"/>
    <x v="1"/>
    <s v="Georgia St. Lwr Nat"/>
    <x v="2"/>
    <x v="0"/>
    <x v="0"/>
    <n v="0.68"/>
  </r>
  <r>
    <x v="3"/>
    <x v="11"/>
    <x v="11"/>
    <n v="8"/>
    <s v="GST"/>
    <x v="1"/>
    <s v="Georgia St. Lwr Nat"/>
    <x v="3"/>
    <x v="0"/>
    <x v="0"/>
    <n v="7.0000000000000007E-2"/>
  </r>
  <r>
    <x v="4"/>
    <x v="11"/>
    <x v="11"/>
    <n v="8"/>
    <s v="GST"/>
    <x v="1"/>
    <s v="Georgia St. Lwr Nat"/>
    <x v="0"/>
    <x v="0"/>
    <x v="0"/>
    <n v="0.76"/>
  </r>
  <r>
    <x v="4"/>
    <x v="11"/>
    <x v="11"/>
    <n v="8"/>
    <s v="GST"/>
    <x v="1"/>
    <s v="Georgia St. Lwr Nat"/>
    <x v="1"/>
    <x v="0"/>
    <x v="0"/>
    <n v="0.88"/>
  </r>
  <r>
    <x v="4"/>
    <x v="11"/>
    <x v="11"/>
    <n v="8"/>
    <s v="GST"/>
    <x v="1"/>
    <s v="Georgia St. Lwr Nat"/>
    <x v="2"/>
    <x v="0"/>
    <x v="0"/>
    <n v="1.21"/>
  </r>
  <r>
    <x v="4"/>
    <x v="11"/>
    <x v="11"/>
    <n v="8"/>
    <s v="GST"/>
    <x v="1"/>
    <s v="Georgia St. Lwr Nat"/>
    <x v="3"/>
    <x v="0"/>
    <x v="0"/>
    <n v="0.01"/>
  </r>
  <r>
    <x v="5"/>
    <x v="11"/>
    <x v="11"/>
    <n v="8"/>
    <s v="GST"/>
    <x v="1"/>
    <s v="Georgia St. Lwr Nat"/>
    <x v="0"/>
    <x v="0"/>
    <x v="0"/>
    <n v="1.1100000000000001"/>
  </r>
  <r>
    <x v="5"/>
    <x v="11"/>
    <x v="11"/>
    <n v="8"/>
    <s v="GST"/>
    <x v="1"/>
    <s v="Georgia St. Lwr Nat"/>
    <x v="1"/>
    <x v="0"/>
    <x v="0"/>
    <n v="0.35"/>
  </r>
  <r>
    <x v="5"/>
    <x v="11"/>
    <x v="11"/>
    <n v="8"/>
    <s v="GST"/>
    <x v="1"/>
    <s v="Georgia St. Lwr Nat"/>
    <x v="2"/>
    <x v="0"/>
    <x v="0"/>
    <n v="1.03"/>
  </r>
  <r>
    <x v="5"/>
    <x v="11"/>
    <x v="11"/>
    <n v="8"/>
    <s v="GST"/>
    <x v="1"/>
    <s v="Georgia St. Lwr Nat"/>
    <x v="3"/>
    <x v="0"/>
    <x v="0"/>
    <n v="0.04"/>
  </r>
  <r>
    <x v="6"/>
    <x v="11"/>
    <x v="11"/>
    <n v="8"/>
    <s v="GST"/>
    <x v="1"/>
    <s v="Georgia St. Lwr Nat"/>
    <x v="0"/>
    <x v="0"/>
    <x v="0"/>
    <n v="1.48"/>
  </r>
  <r>
    <x v="6"/>
    <x v="11"/>
    <x v="11"/>
    <n v="8"/>
    <s v="GST"/>
    <x v="1"/>
    <s v="Georgia St. Lwr Nat"/>
    <x v="1"/>
    <x v="0"/>
    <x v="0"/>
    <n v="0.59"/>
  </r>
  <r>
    <x v="6"/>
    <x v="11"/>
    <x v="11"/>
    <n v="8"/>
    <s v="GST"/>
    <x v="1"/>
    <s v="Georgia St. Lwr Nat"/>
    <x v="2"/>
    <x v="0"/>
    <x v="0"/>
    <n v="0.51"/>
  </r>
  <r>
    <x v="6"/>
    <x v="11"/>
    <x v="11"/>
    <n v="8"/>
    <s v="GST"/>
    <x v="1"/>
    <s v="Georgia St. Lwr Nat"/>
    <x v="3"/>
    <x v="0"/>
    <x v="0"/>
    <n v="0.04"/>
  </r>
  <r>
    <x v="0"/>
    <x v="12"/>
    <x v="12"/>
    <n v="8"/>
    <s v="GST"/>
    <x v="1"/>
    <s v="Georgia St. Lwr Nat"/>
    <x v="0"/>
    <x v="0"/>
    <x v="0"/>
    <n v="203.07"/>
  </r>
  <r>
    <x v="0"/>
    <x v="12"/>
    <x v="12"/>
    <n v="8"/>
    <s v="GST"/>
    <x v="1"/>
    <s v="Georgia St. Lwr Nat"/>
    <x v="1"/>
    <x v="0"/>
    <x v="0"/>
    <n v="206.88"/>
  </r>
  <r>
    <x v="0"/>
    <x v="12"/>
    <x v="12"/>
    <n v="8"/>
    <s v="GST"/>
    <x v="1"/>
    <s v="Georgia St. Lwr Nat"/>
    <x v="2"/>
    <x v="0"/>
    <x v="0"/>
    <n v="230.88"/>
  </r>
  <r>
    <x v="0"/>
    <x v="12"/>
    <x v="12"/>
    <n v="8"/>
    <s v="GST"/>
    <x v="1"/>
    <s v="Georgia St. Lwr Nat"/>
    <x v="3"/>
    <x v="0"/>
    <x v="0"/>
    <n v="0"/>
  </r>
  <r>
    <x v="1"/>
    <x v="12"/>
    <x v="12"/>
    <n v="8"/>
    <s v="GST"/>
    <x v="1"/>
    <s v="Georgia St. Lwr Nat"/>
    <x v="0"/>
    <x v="0"/>
    <x v="0"/>
    <n v="64.34"/>
  </r>
  <r>
    <x v="1"/>
    <x v="12"/>
    <x v="12"/>
    <n v="8"/>
    <s v="GST"/>
    <x v="1"/>
    <s v="Georgia St. Lwr Nat"/>
    <x v="1"/>
    <x v="0"/>
    <x v="0"/>
    <n v="168.04"/>
  </r>
  <r>
    <x v="1"/>
    <x v="12"/>
    <x v="12"/>
    <n v="8"/>
    <s v="GST"/>
    <x v="1"/>
    <s v="Georgia St. Lwr Nat"/>
    <x v="2"/>
    <x v="0"/>
    <x v="0"/>
    <n v="224.72"/>
  </r>
  <r>
    <x v="1"/>
    <x v="12"/>
    <x v="12"/>
    <n v="8"/>
    <s v="GST"/>
    <x v="1"/>
    <s v="Georgia St. Lwr Nat"/>
    <x v="3"/>
    <x v="0"/>
    <x v="0"/>
    <n v="0"/>
  </r>
  <r>
    <x v="2"/>
    <x v="12"/>
    <x v="12"/>
    <n v="8"/>
    <s v="GST"/>
    <x v="1"/>
    <s v="Georgia St. Lwr Nat"/>
    <x v="0"/>
    <x v="0"/>
    <x v="0"/>
    <n v="245.38"/>
  </r>
  <r>
    <x v="2"/>
    <x v="12"/>
    <x v="12"/>
    <n v="8"/>
    <s v="GST"/>
    <x v="1"/>
    <s v="Georgia St. Lwr Nat"/>
    <x v="1"/>
    <x v="0"/>
    <x v="0"/>
    <n v="61.14"/>
  </r>
  <r>
    <x v="2"/>
    <x v="12"/>
    <x v="12"/>
    <n v="8"/>
    <s v="GST"/>
    <x v="1"/>
    <s v="Georgia St. Lwr Nat"/>
    <x v="2"/>
    <x v="0"/>
    <x v="0"/>
    <n v="210.36"/>
  </r>
  <r>
    <x v="2"/>
    <x v="12"/>
    <x v="12"/>
    <n v="8"/>
    <s v="GST"/>
    <x v="1"/>
    <s v="Georgia St. Lwr Nat"/>
    <x v="3"/>
    <x v="0"/>
    <x v="0"/>
    <n v="0"/>
  </r>
  <r>
    <x v="3"/>
    <x v="12"/>
    <x v="12"/>
    <n v="8"/>
    <s v="GST"/>
    <x v="1"/>
    <s v="Georgia St. Lwr Nat"/>
    <x v="0"/>
    <x v="0"/>
    <x v="0"/>
    <n v="356.53"/>
  </r>
  <r>
    <x v="3"/>
    <x v="12"/>
    <x v="12"/>
    <n v="8"/>
    <s v="GST"/>
    <x v="1"/>
    <s v="Georgia St. Lwr Nat"/>
    <x v="1"/>
    <x v="0"/>
    <x v="0"/>
    <n v="281.52999999999997"/>
  </r>
  <r>
    <x v="3"/>
    <x v="12"/>
    <x v="12"/>
    <n v="8"/>
    <s v="GST"/>
    <x v="1"/>
    <s v="Georgia St. Lwr Nat"/>
    <x v="2"/>
    <x v="0"/>
    <x v="0"/>
    <n v="91.74"/>
  </r>
  <r>
    <x v="3"/>
    <x v="12"/>
    <x v="12"/>
    <n v="8"/>
    <s v="GST"/>
    <x v="1"/>
    <s v="Georgia St. Lwr Nat"/>
    <x v="3"/>
    <x v="0"/>
    <x v="0"/>
    <n v="0"/>
  </r>
  <r>
    <x v="4"/>
    <x v="12"/>
    <x v="12"/>
    <n v="8"/>
    <s v="GST"/>
    <x v="1"/>
    <s v="Georgia St. Lwr Nat"/>
    <x v="0"/>
    <x v="0"/>
    <x v="0"/>
    <n v="208.62"/>
  </r>
  <r>
    <x v="4"/>
    <x v="12"/>
    <x v="12"/>
    <n v="8"/>
    <s v="GST"/>
    <x v="1"/>
    <s v="Georgia St. Lwr Nat"/>
    <x v="1"/>
    <x v="0"/>
    <x v="0"/>
    <n v="363.18"/>
  </r>
  <r>
    <x v="4"/>
    <x v="12"/>
    <x v="12"/>
    <n v="8"/>
    <s v="GST"/>
    <x v="1"/>
    <s v="Georgia St. Lwr Nat"/>
    <x v="2"/>
    <x v="0"/>
    <x v="0"/>
    <n v="383.68"/>
  </r>
  <r>
    <x v="4"/>
    <x v="12"/>
    <x v="12"/>
    <n v="8"/>
    <s v="GST"/>
    <x v="1"/>
    <s v="Georgia St. Lwr Nat"/>
    <x v="3"/>
    <x v="0"/>
    <x v="0"/>
    <n v="0"/>
  </r>
  <r>
    <x v="5"/>
    <x v="12"/>
    <x v="12"/>
    <n v="8"/>
    <s v="GST"/>
    <x v="1"/>
    <s v="Georgia St. Lwr Nat"/>
    <x v="0"/>
    <x v="0"/>
    <x v="0"/>
    <n v="342.78"/>
  </r>
  <r>
    <x v="5"/>
    <x v="12"/>
    <x v="12"/>
    <n v="8"/>
    <s v="GST"/>
    <x v="1"/>
    <s v="Georgia St. Lwr Nat"/>
    <x v="1"/>
    <x v="0"/>
    <x v="0"/>
    <n v="164.86"/>
  </r>
  <r>
    <x v="5"/>
    <x v="12"/>
    <x v="12"/>
    <n v="8"/>
    <s v="GST"/>
    <x v="1"/>
    <s v="Georgia St. Lwr Nat"/>
    <x v="2"/>
    <x v="0"/>
    <x v="0"/>
    <n v="379.72"/>
  </r>
  <r>
    <x v="5"/>
    <x v="12"/>
    <x v="12"/>
    <n v="8"/>
    <s v="GST"/>
    <x v="1"/>
    <s v="Georgia St. Lwr Nat"/>
    <x v="3"/>
    <x v="0"/>
    <x v="0"/>
    <n v="0"/>
  </r>
  <r>
    <x v="6"/>
    <x v="12"/>
    <x v="12"/>
    <n v="8"/>
    <s v="GST"/>
    <x v="1"/>
    <s v="Georgia St. Lwr Nat"/>
    <x v="0"/>
    <x v="0"/>
    <x v="0"/>
    <n v="725.36"/>
  </r>
  <r>
    <x v="6"/>
    <x v="12"/>
    <x v="12"/>
    <n v="8"/>
    <s v="GST"/>
    <x v="1"/>
    <s v="Georgia St. Lwr Nat"/>
    <x v="1"/>
    <x v="0"/>
    <x v="0"/>
    <n v="439.41"/>
  </r>
  <r>
    <x v="6"/>
    <x v="12"/>
    <x v="12"/>
    <n v="8"/>
    <s v="GST"/>
    <x v="1"/>
    <s v="Georgia St. Lwr Nat"/>
    <x v="2"/>
    <x v="0"/>
    <x v="0"/>
    <n v="275.01"/>
  </r>
  <r>
    <x v="6"/>
    <x v="12"/>
    <x v="12"/>
    <n v="8"/>
    <s v="GST"/>
    <x v="1"/>
    <s v="Georgia St. Lwr Nat"/>
    <x v="3"/>
    <x v="0"/>
    <x v="0"/>
    <n v="0"/>
  </r>
  <r>
    <x v="0"/>
    <x v="13"/>
    <x v="13"/>
    <n v="8"/>
    <s v="GST"/>
    <x v="1"/>
    <s v="Georgia St. Lwr Nat"/>
    <x v="0"/>
    <x v="0"/>
    <x v="0"/>
    <n v="5.43"/>
  </r>
  <r>
    <x v="0"/>
    <x v="13"/>
    <x v="13"/>
    <n v="8"/>
    <s v="GST"/>
    <x v="1"/>
    <s v="Georgia St. Lwr Nat"/>
    <x v="1"/>
    <x v="0"/>
    <x v="0"/>
    <n v="6.58"/>
  </r>
  <r>
    <x v="0"/>
    <x v="13"/>
    <x v="13"/>
    <n v="8"/>
    <s v="GST"/>
    <x v="1"/>
    <s v="Georgia St. Lwr Nat"/>
    <x v="2"/>
    <x v="0"/>
    <x v="0"/>
    <n v="9.4600000000000009"/>
  </r>
  <r>
    <x v="0"/>
    <x v="13"/>
    <x v="13"/>
    <n v="8"/>
    <s v="GST"/>
    <x v="1"/>
    <s v="Georgia St. Lwr Nat"/>
    <x v="3"/>
    <x v="0"/>
    <x v="0"/>
    <n v="0"/>
  </r>
  <r>
    <x v="1"/>
    <x v="13"/>
    <x v="13"/>
    <n v="8"/>
    <s v="GST"/>
    <x v="1"/>
    <s v="Georgia St. Lwr Nat"/>
    <x v="0"/>
    <x v="0"/>
    <x v="0"/>
    <n v="1.08"/>
  </r>
  <r>
    <x v="1"/>
    <x v="13"/>
    <x v="13"/>
    <n v="8"/>
    <s v="GST"/>
    <x v="1"/>
    <s v="Georgia St. Lwr Nat"/>
    <x v="1"/>
    <x v="0"/>
    <x v="0"/>
    <n v="3.35"/>
  </r>
  <r>
    <x v="1"/>
    <x v="13"/>
    <x v="13"/>
    <n v="8"/>
    <s v="GST"/>
    <x v="1"/>
    <s v="Georgia St. Lwr Nat"/>
    <x v="2"/>
    <x v="0"/>
    <x v="0"/>
    <n v="6.15"/>
  </r>
  <r>
    <x v="1"/>
    <x v="13"/>
    <x v="13"/>
    <n v="8"/>
    <s v="GST"/>
    <x v="1"/>
    <s v="Georgia St. Lwr Nat"/>
    <x v="3"/>
    <x v="0"/>
    <x v="0"/>
    <n v="0"/>
  </r>
  <r>
    <x v="2"/>
    <x v="13"/>
    <x v="13"/>
    <n v="8"/>
    <s v="GST"/>
    <x v="1"/>
    <s v="Georgia St. Lwr Nat"/>
    <x v="0"/>
    <x v="0"/>
    <x v="0"/>
    <n v="2.15"/>
  </r>
  <r>
    <x v="2"/>
    <x v="13"/>
    <x v="13"/>
    <n v="8"/>
    <s v="GST"/>
    <x v="1"/>
    <s v="Georgia St. Lwr Nat"/>
    <x v="1"/>
    <x v="0"/>
    <x v="0"/>
    <n v="0.64"/>
  </r>
  <r>
    <x v="2"/>
    <x v="13"/>
    <x v="13"/>
    <n v="8"/>
    <s v="GST"/>
    <x v="1"/>
    <s v="Georgia St. Lwr Nat"/>
    <x v="2"/>
    <x v="0"/>
    <x v="0"/>
    <n v="2.9"/>
  </r>
  <r>
    <x v="2"/>
    <x v="13"/>
    <x v="13"/>
    <n v="8"/>
    <s v="GST"/>
    <x v="1"/>
    <s v="Georgia St. Lwr Nat"/>
    <x v="3"/>
    <x v="0"/>
    <x v="0"/>
    <n v="0"/>
  </r>
  <r>
    <x v="3"/>
    <x v="13"/>
    <x v="13"/>
    <n v="8"/>
    <s v="GST"/>
    <x v="1"/>
    <s v="Georgia St. Lwr Nat"/>
    <x v="0"/>
    <x v="0"/>
    <x v="0"/>
    <n v="1.83"/>
  </r>
  <r>
    <x v="3"/>
    <x v="13"/>
    <x v="13"/>
    <n v="8"/>
    <s v="GST"/>
    <x v="1"/>
    <s v="Georgia St. Lwr Nat"/>
    <x v="1"/>
    <x v="0"/>
    <x v="0"/>
    <n v="1.72"/>
  </r>
  <r>
    <x v="3"/>
    <x v="13"/>
    <x v="13"/>
    <n v="8"/>
    <s v="GST"/>
    <x v="1"/>
    <s v="Georgia St. Lwr Nat"/>
    <x v="2"/>
    <x v="0"/>
    <x v="0"/>
    <n v="0.79"/>
  </r>
  <r>
    <x v="3"/>
    <x v="13"/>
    <x v="13"/>
    <n v="8"/>
    <s v="GST"/>
    <x v="1"/>
    <s v="Georgia St. Lwr Nat"/>
    <x v="3"/>
    <x v="0"/>
    <x v="0"/>
    <n v="0"/>
  </r>
  <r>
    <x v="4"/>
    <x v="13"/>
    <x v="13"/>
    <n v="8"/>
    <s v="GST"/>
    <x v="1"/>
    <s v="Georgia St. Lwr Nat"/>
    <x v="0"/>
    <x v="0"/>
    <x v="0"/>
    <n v="1.42"/>
  </r>
  <r>
    <x v="4"/>
    <x v="13"/>
    <x v="13"/>
    <n v="8"/>
    <s v="GST"/>
    <x v="1"/>
    <s v="Georgia St. Lwr Nat"/>
    <x v="1"/>
    <x v="0"/>
    <x v="0"/>
    <n v="2.95"/>
  </r>
  <r>
    <x v="4"/>
    <x v="13"/>
    <x v="13"/>
    <n v="8"/>
    <s v="GST"/>
    <x v="1"/>
    <s v="Georgia St. Lwr Nat"/>
    <x v="2"/>
    <x v="0"/>
    <x v="0"/>
    <n v="4.16"/>
  </r>
  <r>
    <x v="4"/>
    <x v="13"/>
    <x v="13"/>
    <n v="8"/>
    <s v="GST"/>
    <x v="1"/>
    <s v="Georgia St. Lwr Nat"/>
    <x v="3"/>
    <x v="0"/>
    <x v="0"/>
    <n v="0"/>
  </r>
  <r>
    <x v="5"/>
    <x v="13"/>
    <x v="13"/>
    <n v="8"/>
    <s v="GST"/>
    <x v="1"/>
    <s v="Georgia St. Lwr Nat"/>
    <x v="0"/>
    <x v="0"/>
    <x v="0"/>
    <n v="0.68"/>
  </r>
  <r>
    <x v="5"/>
    <x v="13"/>
    <x v="13"/>
    <n v="8"/>
    <s v="GST"/>
    <x v="1"/>
    <s v="Georgia St. Lwr Nat"/>
    <x v="1"/>
    <x v="0"/>
    <x v="0"/>
    <n v="0.39"/>
  </r>
  <r>
    <x v="5"/>
    <x v="13"/>
    <x v="13"/>
    <n v="8"/>
    <s v="GST"/>
    <x v="1"/>
    <s v="Georgia St. Lwr Nat"/>
    <x v="2"/>
    <x v="0"/>
    <x v="0"/>
    <n v="1.1499999999999999"/>
  </r>
  <r>
    <x v="5"/>
    <x v="13"/>
    <x v="13"/>
    <n v="8"/>
    <s v="GST"/>
    <x v="1"/>
    <s v="Georgia St. Lwr Nat"/>
    <x v="3"/>
    <x v="0"/>
    <x v="0"/>
    <n v="0"/>
  </r>
  <r>
    <x v="6"/>
    <x v="13"/>
    <x v="13"/>
    <n v="8"/>
    <s v="GST"/>
    <x v="1"/>
    <s v="Georgia St. Lwr Nat"/>
    <x v="0"/>
    <x v="0"/>
    <x v="0"/>
    <n v="1.74"/>
  </r>
  <r>
    <x v="6"/>
    <x v="13"/>
    <x v="13"/>
    <n v="8"/>
    <s v="GST"/>
    <x v="1"/>
    <s v="Georgia St. Lwr Nat"/>
    <x v="1"/>
    <x v="0"/>
    <x v="0"/>
    <n v="1.25"/>
  </r>
  <r>
    <x v="6"/>
    <x v="13"/>
    <x v="13"/>
    <n v="8"/>
    <s v="GST"/>
    <x v="1"/>
    <s v="Georgia St. Lwr Nat"/>
    <x v="2"/>
    <x v="0"/>
    <x v="0"/>
    <n v="1.1000000000000001"/>
  </r>
  <r>
    <x v="6"/>
    <x v="13"/>
    <x v="13"/>
    <n v="8"/>
    <s v="GST"/>
    <x v="1"/>
    <s v="Georgia St. Lwr Nat"/>
    <x v="3"/>
    <x v="0"/>
    <x v="0"/>
    <n v="0"/>
  </r>
  <r>
    <x v="0"/>
    <x v="14"/>
    <x v="14"/>
    <n v="8"/>
    <s v="GST"/>
    <x v="1"/>
    <s v="Georgia St. Lwr Nat"/>
    <x v="0"/>
    <x v="0"/>
    <x v="0"/>
    <n v="2.74"/>
  </r>
  <r>
    <x v="0"/>
    <x v="14"/>
    <x v="14"/>
    <n v="8"/>
    <s v="GST"/>
    <x v="1"/>
    <s v="Georgia St. Lwr Nat"/>
    <x v="1"/>
    <x v="0"/>
    <x v="0"/>
    <n v="97.55"/>
  </r>
  <r>
    <x v="0"/>
    <x v="14"/>
    <x v="14"/>
    <n v="8"/>
    <s v="GST"/>
    <x v="1"/>
    <s v="Georgia St. Lwr Nat"/>
    <x v="2"/>
    <x v="0"/>
    <x v="0"/>
    <n v="71.239999999999995"/>
  </r>
  <r>
    <x v="0"/>
    <x v="14"/>
    <x v="14"/>
    <n v="8"/>
    <s v="GST"/>
    <x v="1"/>
    <s v="Georgia St. Lwr Nat"/>
    <x v="3"/>
    <x v="0"/>
    <x v="0"/>
    <n v="18.93"/>
  </r>
  <r>
    <x v="1"/>
    <x v="14"/>
    <x v="14"/>
    <n v="8"/>
    <s v="GST"/>
    <x v="1"/>
    <s v="Georgia St. Lwr Nat"/>
    <x v="0"/>
    <x v="0"/>
    <x v="0"/>
    <n v="0.79"/>
  </r>
  <r>
    <x v="1"/>
    <x v="14"/>
    <x v="14"/>
    <n v="8"/>
    <s v="GST"/>
    <x v="1"/>
    <s v="Georgia St. Lwr Nat"/>
    <x v="1"/>
    <x v="0"/>
    <x v="0"/>
    <n v="72.14"/>
  </r>
  <r>
    <x v="1"/>
    <x v="14"/>
    <x v="14"/>
    <n v="8"/>
    <s v="GST"/>
    <x v="1"/>
    <s v="Georgia St. Lwr Nat"/>
    <x v="2"/>
    <x v="0"/>
    <x v="0"/>
    <n v="63.14"/>
  </r>
  <r>
    <x v="1"/>
    <x v="14"/>
    <x v="14"/>
    <n v="8"/>
    <s v="GST"/>
    <x v="1"/>
    <s v="Georgia St. Lwr Nat"/>
    <x v="3"/>
    <x v="0"/>
    <x v="0"/>
    <n v="18.39"/>
  </r>
  <r>
    <x v="2"/>
    <x v="14"/>
    <x v="14"/>
    <n v="8"/>
    <s v="GST"/>
    <x v="1"/>
    <s v="Georgia St. Lwr Nat"/>
    <x v="0"/>
    <x v="0"/>
    <x v="0"/>
    <n v="2.9"/>
  </r>
  <r>
    <x v="2"/>
    <x v="14"/>
    <x v="14"/>
    <n v="8"/>
    <s v="GST"/>
    <x v="1"/>
    <s v="Georgia St. Lwr Nat"/>
    <x v="1"/>
    <x v="0"/>
    <x v="0"/>
    <n v="25.33"/>
  </r>
  <r>
    <x v="2"/>
    <x v="14"/>
    <x v="14"/>
    <n v="8"/>
    <s v="GST"/>
    <x v="1"/>
    <s v="Georgia St. Lwr Nat"/>
    <x v="2"/>
    <x v="0"/>
    <x v="0"/>
    <n v="57.03"/>
  </r>
  <r>
    <x v="2"/>
    <x v="14"/>
    <x v="14"/>
    <n v="8"/>
    <s v="GST"/>
    <x v="1"/>
    <s v="Georgia St. Lwr Nat"/>
    <x v="3"/>
    <x v="0"/>
    <x v="0"/>
    <n v="20.6"/>
  </r>
  <r>
    <x v="3"/>
    <x v="14"/>
    <x v="14"/>
    <n v="8"/>
    <s v="GST"/>
    <x v="1"/>
    <s v="Georgia St. Lwr Nat"/>
    <x v="0"/>
    <x v="0"/>
    <x v="0"/>
    <n v="3.96"/>
  </r>
  <r>
    <x v="3"/>
    <x v="14"/>
    <x v="14"/>
    <n v="8"/>
    <s v="GST"/>
    <x v="1"/>
    <s v="Georgia St. Lwr Nat"/>
    <x v="1"/>
    <x v="0"/>
    <x v="0"/>
    <n v="109.43"/>
  </r>
  <r>
    <x v="3"/>
    <x v="14"/>
    <x v="14"/>
    <n v="8"/>
    <s v="GST"/>
    <x v="1"/>
    <s v="Georgia St. Lwr Nat"/>
    <x v="2"/>
    <x v="0"/>
    <x v="0"/>
    <n v="23.34"/>
  </r>
  <r>
    <x v="3"/>
    <x v="14"/>
    <x v="14"/>
    <n v="8"/>
    <s v="GST"/>
    <x v="1"/>
    <s v="Georgia St. Lwr Nat"/>
    <x v="3"/>
    <x v="0"/>
    <x v="0"/>
    <n v="21.51"/>
  </r>
  <r>
    <x v="4"/>
    <x v="14"/>
    <x v="14"/>
    <n v="8"/>
    <s v="GST"/>
    <x v="1"/>
    <s v="Georgia St. Lwr Nat"/>
    <x v="0"/>
    <x v="0"/>
    <x v="0"/>
    <n v="1.74"/>
  </r>
  <r>
    <x v="4"/>
    <x v="14"/>
    <x v="14"/>
    <n v="8"/>
    <s v="GST"/>
    <x v="1"/>
    <s v="Georgia St. Lwr Nat"/>
    <x v="1"/>
    <x v="0"/>
    <x v="0"/>
    <n v="105.72"/>
  </r>
  <r>
    <x v="4"/>
    <x v="14"/>
    <x v="14"/>
    <n v="8"/>
    <s v="GST"/>
    <x v="1"/>
    <s v="Georgia St. Lwr Nat"/>
    <x v="2"/>
    <x v="0"/>
    <x v="0"/>
    <n v="73.09"/>
  </r>
  <r>
    <x v="4"/>
    <x v="14"/>
    <x v="14"/>
    <n v="8"/>
    <s v="GST"/>
    <x v="1"/>
    <s v="Georgia St. Lwr Nat"/>
    <x v="3"/>
    <x v="0"/>
    <x v="0"/>
    <n v="6.51"/>
  </r>
  <r>
    <x v="5"/>
    <x v="14"/>
    <x v="14"/>
    <n v="8"/>
    <s v="GST"/>
    <x v="1"/>
    <s v="Georgia St. Lwr Nat"/>
    <x v="0"/>
    <x v="0"/>
    <x v="0"/>
    <n v="4.0199999999999996"/>
  </r>
  <r>
    <x v="5"/>
    <x v="14"/>
    <x v="14"/>
    <n v="8"/>
    <s v="GST"/>
    <x v="1"/>
    <s v="Georgia St. Lwr Nat"/>
    <x v="1"/>
    <x v="0"/>
    <x v="0"/>
    <n v="67.64"/>
  </r>
  <r>
    <x v="5"/>
    <x v="14"/>
    <x v="14"/>
    <n v="8"/>
    <s v="GST"/>
    <x v="1"/>
    <s v="Georgia St. Lwr Nat"/>
    <x v="2"/>
    <x v="0"/>
    <x v="0"/>
    <n v="101.95"/>
  </r>
  <r>
    <x v="5"/>
    <x v="14"/>
    <x v="14"/>
    <n v="8"/>
    <s v="GST"/>
    <x v="1"/>
    <s v="Georgia St. Lwr Nat"/>
    <x v="3"/>
    <x v="0"/>
    <x v="0"/>
    <n v="28.64"/>
  </r>
  <r>
    <x v="6"/>
    <x v="14"/>
    <x v="14"/>
    <n v="8"/>
    <s v="GST"/>
    <x v="1"/>
    <s v="Georgia St. Lwr Nat"/>
    <x v="0"/>
    <x v="0"/>
    <x v="0"/>
    <n v="3.28"/>
  </r>
  <r>
    <x v="6"/>
    <x v="14"/>
    <x v="14"/>
    <n v="8"/>
    <s v="GST"/>
    <x v="1"/>
    <s v="Georgia St. Lwr Nat"/>
    <x v="1"/>
    <x v="0"/>
    <x v="0"/>
    <n v="69.61"/>
  </r>
  <r>
    <x v="6"/>
    <x v="14"/>
    <x v="14"/>
    <n v="8"/>
    <s v="GST"/>
    <x v="1"/>
    <s v="Georgia St. Lwr Nat"/>
    <x v="2"/>
    <x v="0"/>
    <x v="0"/>
    <n v="28.51"/>
  </r>
  <r>
    <x v="6"/>
    <x v="14"/>
    <x v="14"/>
    <n v="8"/>
    <s v="GST"/>
    <x v="1"/>
    <s v="Georgia St. Lwr Nat"/>
    <x v="3"/>
    <x v="0"/>
    <x v="0"/>
    <n v="16.940000000000001"/>
  </r>
  <r>
    <x v="0"/>
    <x v="15"/>
    <x v="15"/>
    <n v="8"/>
    <s v="GST"/>
    <x v="1"/>
    <s v="Georgia St. Lwr Nat"/>
    <x v="0"/>
    <x v="0"/>
    <x v="0"/>
    <n v="1.69"/>
  </r>
  <r>
    <x v="0"/>
    <x v="15"/>
    <x v="15"/>
    <n v="8"/>
    <s v="GST"/>
    <x v="1"/>
    <s v="Georgia St. Lwr Nat"/>
    <x v="1"/>
    <x v="0"/>
    <x v="0"/>
    <n v="3.69"/>
  </r>
  <r>
    <x v="0"/>
    <x v="15"/>
    <x v="15"/>
    <n v="8"/>
    <s v="GST"/>
    <x v="1"/>
    <s v="Georgia St. Lwr Nat"/>
    <x v="2"/>
    <x v="0"/>
    <x v="0"/>
    <n v="8.14"/>
  </r>
  <r>
    <x v="0"/>
    <x v="15"/>
    <x v="15"/>
    <n v="8"/>
    <s v="GST"/>
    <x v="1"/>
    <s v="Georgia St. Lwr Nat"/>
    <x v="3"/>
    <x v="0"/>
    <x v="0"/>
    <n v="0"/>
  </r>
  <r>
    <x v="1"/>
    <x v="15"/>
    <x v="15"/>
    <n v="8"/>
    <s v="GST"/>
    <x v="1"/>
    <s v="Georgia St. Lwr Nat"/>
    <x v="0"/>
    <x v="0"/>
    <x v="0"/>
    <n v="0.93"/>
  </r>
  <r>
    <x v="1"/>
    <x v="15"/>
    <x v="15"/>
    <n v="8"/>
    <s v="GST"/>
    <x v="1"/>
    <s v="Georgia St. Lwr Nat"/>
    <x v="1"/>
    <x v="0"/>
    <x v="0"/>
    <n v="5.18"/>
  </r>
  <r>
    <x v="1"/>
    <x v="15"/>
    <x v="15"/>
    <n v="8"/>
    <s v="GST"/>
    <x v="1"/>
    <s v="Georgia St. Lwr Nat"/>
    <x v="2"/>
    <x v="0"/>
    <x v="0"/>
    <n v="14.6"/>
  </r>
  <r>
    <x v="1"/>
    <x v="15"/>
    <x v="15"/>
    <n v="8"/>
    <s v="GST"/>
    <x v="1"/>
    <s v="Georgia St. Lwr Nat"/>
    <x v="3"/>
    <x v="0"/>
    <x v="0"/>
    <n v="0"/>
  </r>
  <r>
    <x v="2"/>
    <x v="15"/>
    <x v="15"/>
    <n v="8"/>
    <s v="GST"/>
    <x v="1"/>
    <s v="Georgia St. Lwr Nat"/>
    <x v="0"/>
    <x v="0"/>
    <x v="0"/>
    <n v="0.73"/>
  </r>
  <r>
    <x v="2"/>
    <x v="15"/>
    <x v="15"/>
    <n v="8"/>
    <s v="GST"/>
    <x v="1"/>
    <s v="Georgia St. Lwr Nat"/>
    <x v="1"/>
    <x v="0"/>
    <x v="0"/>
    <n v="0.39"/>
  </r>
  <r>
    <x v="2"/>
    <x v="15"/>
    <x v="15"/>
    <n v="8"/>
    <s v="GST"/>
    <x v="1"/>
    <s v="Georgia St. Lwr Nat"/>
    <x v="2"/>
    <x v="0"/>
    <x v="0"/>
    <n v="2.73"/>
  </r>
  <r>
    <x v="2"/>
    <x v="15"/>
    <x v="15"/>
    <n v="8"/>
    <s v="GST"/>
    <x v="1"/>
    <s v="Georgia St. Lwr Nat"/>
    <x v="3"/>
    <x v="0"/>
    <x v="0"/>
    <n v="0"/>
  </r>
  <r>
    <x v="3"/>
    <x v="15"/>
    <x v="15"/>
    <n v="8"/>
    <s v="GST"/>
    <x v="1"/>
    <s v="Georgia St. Lwr Nat"/>
    <x v="0"/>
    <x v="0"/>
    <x v="0"/>
    <n v="5.67"/>
  </r>
  <r>
    <x v="3"/>
    <x v="15"/>
    <x v="15"/>
    <n v="8"/>
    <s v="GST"/>
    <x v="1"/>
    <s v="Georgia St. Lwr Nat"/>
    <x v="1"/>
    <x v="0"/>
    <x v="0"/>
    <n v="9.57"/>
  </r>
  <r>
    <x v="3"/>
    <x v="15"/>
    <x v="15"/>
    <n v="8"/>
    <s v="GST"/>
    <x v="1"/>
    <s v="Georgia St. Lwr Nat"/>
    <x v="2"/>
    <x v="0"/>
    <x v="0"/>
    <n v="6.75"/>
  </r>
  <r>
    <x v="3"/>
    <x v="15"/>
    <x v="15"/>
    <n v="8"/>
    <s v="GST"/>
    <x v="1"/>
    <s v="Georgia St. Lwr Nat"/>
    <x v="3"/>
    <x v="0"/>
    <x v="0"/>
    <n v="0"/>
  </r>
  <r>
    <x v="4"/>
    <x v="15"/>
    <x v="15"/>
    <n v="8"/>
    <s v="GST"/>
    <x v="1"/>
    <s v="Georgia St. Lwr Nat"/>
    <x v="0"/>
    <x v="0"/>
    <x v="0"/>
    <n v="2.8"/>
  </r>
  <r>
    <x v="4"/>
    <x v="15"/>
    <x v="15"/>
    <n v="8"/>
    <s v="GST"/>
    <x v="1"/>
    <s v="Georgia St. Lwr Nat"/>
    <x v="1"/>
    <x v="0"/>
    <x v="0"/>
    <n v="10.44"/>
  </r>
  <r>
    <x v="4"/>
    <x v="15"/>
    <x v="15"/>
    <n v="8"/>
    <s v="GST"/>
    <x v="1"/>
    <s v="Georgia St. Lwr Nat"/>
    <x v="2"/>
    <x v="0"/>
    <x v="0"/>
    <n v="22.63"/>
  </r>
  <r>
    <x v="4"/>
    <x v="15"/>
    <x v="15"/>
    <n v="8"/>
    <s v="GST"/>
    <x v="1"/>
    <s v="Georgia St. Lwr Nat"/>
    <x v="3"/>
    <x v="0"/>
    <x v="0"/>
    <n v="0"/>
  </r>
  <r>
    <x v="5"/>
    <x v="15"/>
    <x v="15"/>
    <n v="8"/>
    <s v="GST"/>
    <x v="1"/>
    <s v="Georgia St. Lwr Nat"/>
    <x v="0"/>
    <x v="0"/>
    <x v="0"/>
    <n v="1.06"/>
  </r>
  <r>
    <x v="5"/>
    <x v="15"/>
    <x v="15"/>
    <n v="8"/>
    <s v="GST"/>
    <x v="1"/>
    <s v="Georgia St. Lwr Nat"/>
    <x v="1"/>
    <x v="0"/>
    <x v="0"/>
    <n v="1.0900000000000001"/>
  </r>
  <r>
    <x v="5"/>
    <x v="15"/>
    <x v="15"/>
    <n v="8"/>
    <s v="GST"/>
    <x v="1"/>
    <s v="Georgia St. Lwr Nat"/>
    <x v="2"/>
    <x v="0"/>
    <x v="0"/>
    <n v="4.97"/>
  </r>
  <r>
    <x v="5"/>
    <x v="15"/>
    <x v="15"/>
    <n v="8"/>
    <s v="GST"/>
    <x v="1"/>
    <s v="Georgia St. Lwr Nat"/>
    <x v="3"/>
    <x v="0"/>
    <x v="0"/>
    <n v="0"/>
  </r>
  <r>
    <x v="6"/>
    <x v="15"/>
    <x v="15"/>
    <n v="8"/>
    <s v="GST"/>
    <x v="1"/>
    <s v="Georgia St. Lwr Nat"/>
    <x v="0"/>
    <x v="0"/>
    <x v="0"/>
    <n v="5.6"/>
  </r>
  <r>
    <x v="6"/>
    <x v="15"/>
    <x v="15"/>
    <n v="8"/>
    <s v="GST"/>
    <x v="1"/>
    <s v="Georgia St. Lwr Nat"/>
    <x v="1"/>
    <x v="0"/>
    <x v="0"/>
    <n v="7.26"/>
  </r>
  <r>
    <x v="6"/>
    <x v="15"/>
    <x v="15"/>
    <n v="8"/>
    <s v="GST"/>
    <x v="1"/>
    <s v="Georgia St. Lwr Nat"/>
    <x v="2"/>
    <x v="0"/>
    <x v="0"/>
    <n v="9.75"/>
  </r>
  <r>
    <x v="6"/>
    <x v="15"/>
    <x v="15"/>
    <n v="8"/>
    <s v="GST"/>
    <x v="1"/>
    <s v="Georgia St. Lwr Nat"/>
    <x v="3"/>
    <x v="0"/>
    <x v="0"/>
    <n v="0"/>
  </r>
  <r>
    <x v="0"/>
    <x v="16"/>
    <x v="16"/>
    <n v="8"/>
    <s v="GST"/>
    <x v="1"/>
    <s v="Georgia St. Lwr Nat"/>
    <x v="0"/>
    <x v="0"/>
    <x v="0"/>
    <n v="0"/>
  </r>
  <r>
    <x v="0"/>
    <x v="16"/>
    <x v="16"/>
    <n v="8"/>
    <s v="GST"/>
    <x v="1"/>
    <s v="Georgia St. Lwr Nat"/>
    <x v="1"/>
    <x v="0"/>
    <x v="0"/>
    <n v="5.41"/>
  </r>
  <r>
    <x v="0"/>
    <x v="16"/>
    <x v="16"/>
    <n v="8"/>
    <s v="GST"/>
    <x v="1"/>
    <s v="Georgia St. Lwr Nat"/>
    <x v="2"/>
    <x v="0"/>
    <x v="0"/>
    <n v="12.9"/>
  </r>
  <r>
    <x v="0"/>
    <x v="16"/>
    <x v="16"/>
    <n v="8"/>
    <s v="GST"/>
    <x v="1"/>
    <s v="Georgia St. Lwr Nat"/>
    <x v="3"/>
    <x v="0"/>
    <x v="0"/>
    <n v="0"/>
  </r>
  <r>
    <x v="1"/>
    <x v="16"/>
    <x v="16"/>
    <n v="8"/>
    <s v="GST"/>
    <x v="1"/>
    <s v="Georgia St. Lwr Nat"/>
    <x v="0"/>
    <x v="0"/>
    <x v="0"/>
    <n v="0"/>
  </r>
  <r>
    <x v="1"/>
    <x v="16"/>
    <x v="16"/>
    <n v="8"/>
    <s v="GST"/>
    <x v="1"/>
    <s v="Georgia St. Lwr Nat"/>
    <x v="1"/>
    <x v="0"/>
    <x v="0"/>
    <n v="4.63"/>
  </r>
  <r>
    <x v="1"/>
    <x v="16"/>
    <x v="16"/>
    <n v="8"/>
    <s v="GST"/>
    <x v="1"/>
    <s v="Georgia St. Lwr Nat"/>
    <x v="2"/>
    <x v="0"/>
    <x v="0"/>
    <n v="13.22"/>
  </r>
  <r>
    <x v="1"/>
    <x v="16"/>
    <x v="16"/>
    <n v="8"/>
    <s v="GST"/>
    <x v="1"/>
    <s v="Georgia St. Lwr Nat"/>
    <x v="3"/>
    <x v="0"/>
    <x v="0"/>
    <n v="0"/>
  </r>
  <r>
    <x v="2"/>
    <x v="16"/>
    <x v="16"/>
    <n v="8"/>
    <s v="GST"/>
    <x v="1"/>
    <s v="Georgia St. Lwr Nat"/>
    <x v="0"/>
    <x v="0"/>
    <x v="0"/>
    <n v="0"/>
  </r>
  <r>
    <x v="2"/>
    <x v="16"/>
    <x v="16"/>
    <n v="8"/>
    <s v="GST"/>
    <x v="1"/>
    <s v="Georgia St. Lwr Nat"/>
    <x v="1"/>
    <x v="0"/>
    <x v="0"/>
    <n v="2.79"/>
  </r>
  <r>
    <x v="2"/>
    <x v="16"/>
    <x v="16"/>
    <n v="8"/>
    <s v="GST"/>
    <x v="1"/>
    <s v="Georgia St. Lwr Nat"/>
    <x v="2"/>
    <x v="0"/>
    <x v="0"/>
    <n v="20.49"/>
  </r>
  <r>
    <x v="2"/>
    <x v="16"/>
    <x v="16"/>
    <n v="8"/>
    <s v="GST"/>
    <x v="1"/>
    <s v="Georgia St. Lwr Nat"/>
    <x v="3"/>
    <x v="0"/>
    <x v="0"/>
    <n v="0"/>
  </r>
  <r>
    <x v="3"/>
    <x v="16"/>
    <x v="16"/>
    <n v="8"/>
    <s v="GST"/>
    <x v="1"/>
    <s v="Georgia St. Lwr Nat"/>
    <x v="0"/>
    <x v="0"/>
    <x v="0"/>
    <n v="0"/>
  </r>
  <r>
    <x v="3"/>
    <x v="16"/>
    <x v="16"/>
    <n v="8"/>
    <s v="GST"/>
    <x v="1"/>
    <s v="Georgia St. Lwr Nat"/>
    <x v="1"/>
    <x v="0"/>
    <x v="0"/>
    <n v="7.22"/>
  </r>
  <r>
    <x v="3"/>
    <x v="16"/>
    <x v="16"/>
    <n v="8"/>
    <s v="GST"/>
    <x v="1"/>
    <s v="Georgia St. Lwr Nat"/>
    <x v="2"/>
    <x v="0"/>
    <x v="0"/>
    <n v="5.03"/>
  </r>
  <r>
    <x v="3"/>
    <x v="16"/>
    <x v="16"/>
    <n v="8"/>
    <s v="GST"/>
    <x v="1"/>
    <s v="Georgia St. Lwr Nat"/>
    <x v="3"/>
    <x v="0"/>
    <x v="0"/>
    <n v="0"/>
  </r>
  <r>
    <x v="4"/>
    <x v="16"/>
    <x v="16"/>
    <n v="8"/>
    <s v="GST"/>
    <x v="1"/>
    <s v="Georgia St. Lwr Nat"/>
    <x v="0"/>
    <x v="0"/>
    <x v="0"/>
    <n v="0"/>
  </r>
  <r>
    <x v="4"/>
    <x v="16"/>
    <x v="16"/>
    <n v="8"/>
    <s v="GST"/>
    <x v="1"/>
    <s v="Georgia St. Lwr Nat"/>
    <x v="1"/>
    <x v="0"/>
    <x v="0"/>
    <n v="12.29"/>
  </r>
  <r>
    <x v="4"/>
    <x v="16"/>
    <x v="16"/>
    <n v="8"/>
    <s v="GST"/>
    <x v="1"/>
    <s v="Georgia St. Lwr Nat"/>
    <x v="2"/>
    <x v="0"/>
    <x v="0"/>
    <n v="27.73"/>
  </r>
  <r>
    <x v="4"/>
    <x v="16"/>
    <x v="16"/>
    <n v="8"/>
    <s v="GST"/>
    <x v="1"/>
    <s v="Georgia St. Lwr Nat"/>
    <x v="3"/>
    <x v="0"/>
    <x v="0"/>
    <n v="0"/>
  </r>
  <r>
    <x v="5"/>
    <x v="16"/>
    <x v="16"/>
    <n v="8"/>
    <s v="GST"/>
    <x v="1"/>
    <s v="Georgia St. Lwr Nat"/>
    <x v="0"/>
    <x v="0"/>
    <x v="0"/>
    <n v="0"/>
  </r>
  <r>
    <x v="5"/>
    <x v="16"/>
    <x v="16"/>
    <n v="8"/>
    <s v="GST"/>
    <x v="1"/>
    <s v="Georgia St. Lwr Nat"/>
    <x v="1"/>
    <x v="0"/>
    <x v="0"/>
    <n v="6.87"/>
  </r>
  <r>
    <x v="5"/>
    <x v="16"/>
    <x v="16"/>
    <n v="8"/>
    <s v="GST"/>
    <x v="1"/>
    <s v="Georgia St. Lwr Nat"/>
    <x v="2"/>
    <x v="0"/>
    <x v="0"/>
    <n v="33.799999999999997"/>
  </r>
  <r>
    <x v="5"/>
    <x v="16"/>
    <x v="16"/>
    <n v="8"/>
    <s v="GST"/>
    <x v="1"/>
    <s v="Georgia St. Lwr Nat"/>
    <x v="3"/>
    <x v="0"/>
    <x v="0"/>
    <n v="0"/>
  </r>
  <r>
    <x v="6"/>
    <x v="16"/>
    <x v="16"/>
    <n v="8"/>
    <s v="GST"/>
    <x v="1"/>
    <s v="Georgia St. Lwr Nat"/>
    <x v="0"/>
    <x v="0"/>
    <x v="0"/>
    <n v="0"/>
  </r>
  <r>
    <x v="6"/>
    <x v="16"/>
    <x v="16"/>
    <n v="8"/>
    <s v="GST"/>
    <x v="1"/>
    <s v="Georgia St. Lwr Nat"/>
    <x v="1"/>
    <x v="0"/>
    <x v="0"/>
    <n v="8.98"/>
  </r>
  <r>
    <x v="6"/>
    <x v="16"/>
    <x v="16"/>
    <n v="8"/>
    <s v="GST"/>
    <x v="1"/>
    <s v="Georgia St. Lwr Nat"/>
    <x v="2"/>
    <x v="0"/>
    <x v="0"/>
    <n v="12"/>
  </r>
  <r>
    <x v="6"/>
    <x v="16"/>
    <x v="16"/>
    <n v="8"/>
    <s v="GST"/>
    <x v="1"/>
    <s v="Georgia St. Lwr Nat"/>
    <x v="3"/>
    <x v="0"/>
    <x v="0"/>
    <n v="0"/>
  </r>
  <r>
    <x v="0"/>
    <x v="17"/>
    <x v="17"/>
    <n v="8"/>
    <s v="GST"/>
    <x v="1"/>
    <s v="Georgia St. Lwr Nat"/>
    <x v="0"/>
    <x v="0"/>
    <x v="0"/>
    <n v="0"/>
  </r>
  <r>
    <x v="0"/>
    <x v="17"/>
    <x v="17"/>
    <n v="8"/>
    <s v="GST"/>
    <x v="1"/>
    <s v="Georgia St. Lwr Nat"/>
    <x v="1"/>
    <x v="0"/>
    <x v="0"/>
    <n v="0"/>
  </r>
  <r>
    <x v="0"/>
    <x v="17"/>
    <x v="17"/>
    <n v="8"/>
    <s v="GST"/>
    <x v="1"/>
    <s v="Georgia St. Lwr Nat"/>
    <x v="2"/>
    <x v="0"/>
    <x v="0"/>
    <n v="0"/>
  </r>
  <r>
    <x v="0"/>
    <x v="17"/>
    <x v="17"/>
    <n v="8"/>
    <s v="GST"/>
    <x v="1"/>
    <s v="Georgia St. Lwr Nat"/>
    <x v="3"/>
    <x v="0"/>
    <x v="0"/>
    <n v="0"/>
  </r>
  <r>
    <x v="1"/>
    <x v="17"/>
    <x v="17"/>
    <n v="8"/>
    <s v="GST"/>
    <x v="1"/>
    <s v="Georgia St. Lwr Nat"/>
    <x v="0"/>
    <x v="0"/>
    <x v="0"/>
    <n v="0"/>
  </r>
  <r>
    <x v="1"/>
    <x v="17"/>
    <x v="17"/>
    <n v="8"/>
    <s v="GST"/>
    <x v="1"/>
    <s v="Georgia St. Lwr Nat"/>
    <x v="1"/>
    <x v="0"/>
    <x v="0"/>
    <n v="0"/>
  </r>
  <r>
    <x v="1"/>
    <x v="17"/>
    <x v="17"/>
    <n v="8"/>
    <s v="GST"/>
    <x v="1"/>
    <s v="Georgia St. Lwr Nat"/>
    <x v="2"/>
    <x v="0"/>
    <x v="0"/>
    <n v="0"/>
  </r>
  <r>
    <x v="1"/>
    <x v="17"/>
    <x v="17"/>
    <n v="8"/>
    <s v="GST"/>
    <x v="1"/>
    <s v="Georgia St. Lwr Nat"/>
    <x v="3"/>
    <x v="0"/>
    <x v="0"/>
    <n v="0"/>
  </r>
  <r>
    <x v="2"/>
    <x v="17"/>
    <x v="17"/>
    <n v="8"/>
    <s v="GST"/>
    <x v="1"/>
    <s v="Georgia St. Lwr Nat"/>
    <x v="0"/>
    <x v="0"/>
    <x v="0"/>
    <n v="0"/>
  </r>
  <r>
    <x v="2"/>
    <x v="17"/>
    <x v="17"/>
    <n v="8"/>
    <s v="GST"/>
    <x v="1"/>
    <s v="Georgia St. Lwr Nat"/>
    <x v="1"/>
    <x v="0"/>
    <x v="0"/>
    <n v="0"/>
  </r>
  <r>
    <x v="2"/>
    <x v="17"/>
    <x v="17"/>
    <n v="8"/>
    <s v="GST"/>
    <x v="1"/>
    <s v="Georgia St. Lwr Nat"/>
    <x v="2"/>
    <x v="0"/>
    <x v="0"/>
    <n v="0"/>
  </r>
  <r>
    <x v="2"/>
    <x v="17"/>
    <x v="17"/>
    <n v="8"/>
    <s v="GST"/>
    <x v="1"/>
    <s v="Georgia St. Lwr Nat"/>
    <x v="3"/>
    <x v="0"/>
    <x v="0"/>
    <n v="0"/>
  </r>
  <r>
    <x v="3"/>
    <x v="17"/>
    <x v="17"/>
    <n v="8"/>
    <s v="GST"/>
    <x v="1"/>
    <s v="Georgia St. Lwr Nat"/>
    <x v="0"/>
    <x v="0"/>
    <x v="0"/>
    <n v="0"/>
  </r>
  <r>
    <x v="3"/>
    <x v="17"/>
    <x v="17"/>
    <n v="8"/>
    <s v="GST"/>
    <x v="1"/>
    <s v="Georgia St. Lwr Nat"/>
    <x v="1"/>
    <x v="0"/>
    <x v="0"/>
    <n v="0"/>
  </r>
  <r>
    <x v="3"/>
    <x v="17"/>
    <x v="17"/>
    <n v="8"/>
    <s v="GST"/>
    <x v="1"/>
    <s v="Georgia St. Lwr Nat"/>
    <x v="2"/>
    <x v="0"/>
    <x v="0"/>
    <n v="0"/>
  </r>
  <r>
    <x v="3"/>
    <x v="17"/>
    <x v="17"/>
    <n v="8"/>
    <s v="GST"/>
    <x v="1"/>
    <s v="Georgia St. Lwr Nat"/>
    <x v="3"/>
    <x v="0"/>
    <x v="0"/>
    <n v="0"/>
  </r>
  <r>
    <x v="4"/>
    <x v="17"/>
    <x v="17"/>
    <n v="8"/>
    <s v="GST"/>
    <x v="1"/>
    <s v="Georgia St. Lwr Nat"/>
    <x v="0"/>
    <x v="0"/>
    <x v="0"/>
    <n v="0"/>
  </r>
  <r>
    <x v="4"/>
    <x v="17"/>
    <x v="17"/>
    <n v="8"/>
    <s v="GST"/>
    <x v="1"/>
    <s v="Georgia St. Lwr Nat"/>
    <x v="1"/>
    <x v="0"/>
    <x v="0"/>
    <n v="0"/>
  </r>
  <r>
    <x v="4"/>
    <x v="17"/>
    <x v="17"/>
    <n v="8"/>
    <s v="GST"/>
    <x v="1"/>
    <s v="Georgia St. Lwr Nat"/>
    <x v="2"/>
    <x v="0"/>
    <x v="0"/>
    <n v="0"/>
  </r>
  <r>
    <x v="4"/>
    <x v="17"/>
    <x v="17"/>
    <n v="8"/>
    <s v="GST"/>
    <x v="1"/>
    <s v="Georgia St. Lwr Nat"/>
    <x v="3"/>
    <x v="0"/>
    <x v="0"/>
    <n v="0"/>
  </r>
  <r>
    <x v="5"/>
    <x v="17"/>
    <x v="17"/>
    <n v="8"/>
    <s v="GST"/>
    <x v="1"/>
    <s v="Georgia St. Lwr Nat"/>
    <x v="0"/>
    <x v="0"/>
    <x v="0"/>
    <n v="0"/>
  </r>
  <r>
    <x v="5"/>
    <x v="17"/>
    <x v="17"/>
    <n v="8"/>
    <s v="GST"/>
    <x v="1"/>
    <s v="Georgia St. Lwr Nat"/>
    <x v="1"/>
    <x v="0"/>
    <x v="0"/>
    <n v="0"/>
  </r>
  <r>
    <x v="5"/>
    <x v="17"/>
    <x v="17"/>
    <n v="8"/>
    <s v="GST"/>
    <x v="1"/>
    <s v="Georgia St. Lwr Nat"/>
    <x v="2"/>
    <x v="0"/>
    <x v="0"/>
    <n v="0"/>
  </r>
  <r>
    <x v="5"/>
    <x v="17"/>
    <x v="17"/>
    <n v="8"/>
    <s v="GST"/>
    <x v="1"/>
    <s v="Georgia St. Lwr Nat"/>
    <x v="3"/>
    <x v="0"/>
    <x v="0"/>
    <n v="0"/>
  </r>
  <r>
    <x v="6"/>
    <x v="17"/>
    <x v="17"/>
    <n v="8"/>
    <s v="GST"/>
    <x v="1"/>
    <s v="Georgia St. Lwr Nat"/>
    <x v="0"/>
    <x v="0"/>
    <x v="0"/>
    <n v="0"/>
  </r>
  <r>
    <x v="6"/>
    <x v="17"/>
    <x v="17"/>
    <n v="8"/>
    <s v="GST"/>
    <x v="1"/>
    <s v="Georgia St. Lwr Nat"/>
    <x v="1"/>
    <x v="0"/>
    <x v="0"/>
    <n v="0"/>
  </r>
  <r>
    <x v="6"/>
    <x v="17"/>
    <x v="17"/>
    <n v="8"/>
    <s v="GST"/>
    <x v="1"/>
    <s v="Georgia St. Lwr Nat"/>
    <x v="2"/>
    <x v="0"/>
    <x v="0"/>
    <n v="0"/>
  </r>
  <r>
    <x v="6"/>
    <x v="17"/>
    <x v="17"/>
    <n v="8"/>
    <s v="GST"/>
    <x v="1"/>
    <s v="Georgia St. Lwr Nat"/>
    <x v="3"/>
    <x v="0"/>
    <x v="0"/>
    <n v="0"/>
  </r>
  <r>
    <x v="0"/>
    <x v="18"/>
    <x v="18"/>
    <n v="8"/>
    <s v="GST"/>
    <x v="1"/>
    <s v="Georgia St. Lwr Nat"/>
    <x v="0"/>
    <x v="0"/>
    <x v="0"/>
    <n v="0"/>
  </r>
  <r>
    <x v="0"/>
    <x v="18"/>
    <x v="18"/>
    <n v="8"/>
    <s v="GST"/>
    <x v="1"/>
    <s v="Georgia St. Lwr Nat"/>
    <x v="1"/>
    <x v="0"/>
    <x v="0"/>
    <n v="0"/>
  </r>
  <r>
    <x v="0"/>
    <x v="18"/>
    <x v="18"/>
    <n v="8"/>
    <s v="GST"/>
    <x v="1"/>
    <s v="Georgia St. Lwr Nat"/>
    <x v="2"/>
    <x v="0"/>
    <x v="0"/>
    <n v="0"/>
  </r>
  <r>
    <x v="0"/>
    <x v="18"/>
    <x v="18"/>
    <n v="8"/>
    <s v="GST"/>
    <x v="1"/>
    <s v="Georgia St. Lwr Nat"/>
    <x v="3"/>
    <x v="0"/>
    <x v="0"/>
    <n v="0"/>
  </r>
  <r>
    <x v="1"/>
    <x v="18"/>
    <x v="18"/>
    <n v="8"/>
    <s v="GST"/>
    <x v="1"/>
    <s v="Georgia St. Lwr Nat"/>
    <x v="0"/>
    <x v="0"/>
    <x v="0"/>
    <n v="0"/>
  </r>
  <r>
    <x v="1"/>
    <x v="18"/>
    <x v="18"/>
    <n v="8"/>
    <s v="GST"/>
    <x v="1"/>
    <s v="Georgia St. Lwr Nat"/>
    <x v="1"/>
    <x v="0"/>
    <x v="0"/>
    <n v="0"/>
  </r>
  <r>
    <x v="1"/>
    <x v="18"/>
    <x v="18"/>
    <n v="8"/>
    <s v="GST"/>
    <x v="1"/>
    <s v="Georgia St. Lwr Nat"/>
    <x v="2"/>
    <x v="0"/>
    <x v="0"/>
    <n v="0"/>
  </r>
  <r>
    <x v="1"/>
    <x v="18"/>
    <x v="18"/>
    <n v="8"/>
    <s v="GST"/>
    <x v="1"/>
    <s v="Georgia St. Lwr Nat"/>
    <x v="3"/>
    <x v="0"/>
    <x v="0"/>
    <n v="0"/>
  </r>
  <r>
    <x v="2"/>
    <x v="18"/>
    <x v="18"/>
    <n v="8"/>
    <s v="GST"/>
    <x v="1"/>
    <s v="Georgia St. Lwr Nat"/>
    <x v="0"/>
    <x v="0"/>
    <x v="0"/>
    <n v="0"/>
  </r>
  <r>
    <x v="2"/>
    <x v="18"/>
    <x v="18"/>
    <n v="8"/>
    <s v="GST"/>
    <x v="1"/>
    <s v="Georgia St. Lwr Nat"/>
    <x v="1"/>
    <x v="0"/>
    <x v="0"/>
    <n v="0"/>
  </r>
  <r>
    <x v="2"/>
    <x v="18"/>
    <x v="18"/>
    <n v="8"/>
    <s v="GST"/>
    <x v="1"/>
    <s v="Georgia St. Lwr Nat"/>
    <x v="2"/>
    <x v="0"/>
    <x v="0"/>
    <n v="0"/>
  </r>
  <r>
    <x v="2"/>
    <x v="18"/>
    <x v="18"/>
    <n v="8"/>
    <s v="GST"/>
    <x v="1"/>
    <s v="Georgia St. Lwr Nat"/>
    <x v="3"/>
    <x v="0"/>
    <x v="0"/>
    <n v="0"/>
  </r>
  <r>
    <x v="3"/>
    <x v="18"/>
    <x v="18"/>
    <n v="8"/>
    <s v="GST"/>
    <x v="1"/>
    <s v="Georgia St. Lwr Nat"/>
    <x v="0"/>
    <x v="0"/>
    <x v="0"/>
    <n v="0"/>
  </r>
  <r>
    <x v="3"/>
    <x v="18"/>
    <x v="18"/>
    <n v="8"/>
    <s v="GST"/>
    <x v="1"/>
    <s v="Georgia St. Lwr Nat"/>
    <x v="1"/>
    <x v="0"/>
    <x v="0"/>
    <n v="0"/>
  </r>
  <r>
    <x v="3"/>
    <x v="18"/>
    <x v="18"/>
    <n v="8"/>
    <s v="GST"/>
    <x v="1"/>
    <s v="Georgia St. Lwr Nat"/>
    <x v="2"/>
    <x v="0"/>
    <x v="0"/>
    <n v="0"/>
  </r>
  <r>
    <x v="3"/>
    <x v="18"/>
    <x v="18"/>
    <n v="8"/>
    <s v="GST"/>
    <x v="1"/>
    <s v="Georgia St. Lwr Nat"/>
    <x v="3"/>
    <x v="0"/>
    <x v="0"/>
    <n v="0"/>
  </r>
  <r>
    <x v="4"/>
    <x v="18"/>
    <x v="18"/>
    <n v="8"/>
    <s v="GST"/>
    <x v="1"/>
    <s v="Georgia St. Lwr Nat"/>
    <x v="0"/>
    <x v="0"/>
    <x v="0"/>
    <n v="0"/>
  </r>
  <r>
    <x v="4"/>
    <x v="18"/>
    <x v="18"/>
    <n v="8"/>
    <s v="GST"/>
    <x v="1"/>
    <s v="Georgia St. Lwr Nat"/>
    <x v="1"/>
    <x v="0"/>
    <x v="0"/>
    <n v="0"/>
  </r>
  <r>
    <x v="4"/>
    <x v="18"/>
    <x v="18"/>
    <n v="8"/>
    <s v="GST"/>
    <x v="1"/>
    <s v="Georgia St. Lwr Nat"/>
    <x v="2"/>
    <x v="0"/>
    <x v="0"/>
    <n v="0"/>
  </r>
  <r>
    <x v="4"/>
    <x v="18"/>
    <x v="18"/>
    <n v="8"/>
    <s v="GST"/>
    <x v="1"/>
    <s v="Georgia St. Lwr Nat"/>
    <x v="3"/>
    <x v="0"/>
    <x v="0"/>
    <n v="0"/>
  </r>
  <r>
    <x v="5"/>
    <x v="18"/>
    <x v="18"/>
    <n v="8"/>
    <s v="GST"/>
    <x v="1"/>
    <s v="Georgia St. Lwr Nat"/>
    <x v="0"/>
    <x v="0"/>
    <x v="0"/>
    <n v="0"/>
  </r>
  <r>
    <x v="5"/>
    <x v="18"/>
    <x v="18"/>
    <n v="8"/>
    <s v="GST"/>
    <x v="1"/>
    <s v="Georgia St. Lwr Nat"/>
    <x v="1"/>
    <x v="0"/>
    <x v="0"/>
    <n v="0"/>
  </r>
  <r>
    <x v="5"/>
    <x v="18"/>
    <x v="18"/>
    <n v="8"/>
    <s v="GST"/>
    <x v="1"/>
    <s v="Georgia St. Lwr Nat"/>
    <x v="2"/>
    <x v="0"/>
    <x v="0"/>
    <n v="0"/>
  </r>
  <r>
    <x v="5"/>
    <x v="18"/>
    <x v="18"/>
    <n v="8"/>
    <s v="GST"/>
    <x v="1"/>
    <s v="Georgia St. Lwr Nat"/>
    <x v="3"/>
    <x v="0"/>
    <x v="0"/>
    <n v="0"/>
  </r>
  <r>
    <x v="6"/>
    <x v="18"/>
    <x v="18"/>
    <n v="8"/>
    <s v="GST"/>
    <x v="1"/>
    <s v="Georgia St. Lwr Nat"/>
    <x v="0"/>
    <x v="0"/>
    <x v="0"/>
    <n v="0"/>
  </r>
  <r>
    <x v="6"/>
    <x v="18"/>
    <x v="18"/>
    <n v="8"/>
    <s v="GST"/>
    <x v="1"/>
    <s v="Georgia St. Lwr Nat"/>
    <x v="1"/>
    <x v="0"/>
    <x v="0"/>
    <n v="0"/>
  </r>
  <r>
    <x v="6"/>
    <x v="18"/>
    <x v="18"/>
    <n v="8"/>
    <s v="GST"/>
    <x v="1"/>
    <s v="Georgia St. Lwr Nat"/>
    <x v="2"/>
    <x v="0"/>
    <x v="0"/>
    <n v="0"/>
  </r>
  <r>
    <x v="6"/>
    <x v="18"/>
    <x v="18"/>
    <n v="8"/>
    <s v="GST"/>
    <x v="1"/>
    <s v="Georgia St. Lwr Nat"/>
    <x v="3"/>
    <x v="0"/>
    <x v="0"/>
    <n v="0"/>
  </r>
  <r>
    <x v="0"/>
    <x v="19"/>
    <x v="19"/>
    <n v="8"/>
    <s v="GST"/>
    <x v="1"/>
    <s v="Georgia St. Lwr Nat"/>
    <x v="0"/>
    <x v="0"/>
    <x v="0"/>
    <n v="0"/>
  </r>
  <r>
    <x v="0"/>
    <x v="19"/>
    <x v="19"/>
    <n v="8"/>
    <s v="GST"/>
    <x v="1"/>
    <s v="Georgia St. Lwr Nat"/>
    <x v="1"/>
    <x v="0"/>
    <x v="0"/>
    <n v="0"/>
  </r>
  <r>
    <x v="0"/>
    <x v="19"/>
    <x v="19"/>
    <n v="8"/>
    <s v="GST"/>
    <x v="1"/>
    <s v="Georgia St. Lwr Nat"/>
    <x v="2"/>
    <x v="0"/>
    <x v="0"/>
    <n v="0"/>
  </r>
  <r>
    <x v="0"/>
    <x v="19"/>
    <x v="19"/>
    <n v="8"/>
    <s v="GST"/>
    <x v="1"/>
    <s v="Georgia St. Lwr Nat"/>
    <x v="3"/>
    <x v="0"/>
    <x v="0"/>
    <n v="0"/>
  </r>
  <r>
    <x v="1"/>
    <x v="19"/>
    <x v="19"/>
    <n v="8"/>
    <s v="GST"/>
    <x v="1"/>
    <s v="Georgia St. Lwr Nat"/>
    <x v="0"/>
    <x v="0"/>
    <x v="0"/>
    <n v="0"/>
  </r>
  <r>
    <x v="1"/>
    <x v="19"/>
    <x v="19"/>
    <n v="8"/>
    <s v="GST"/>
    <x v="1"/>
    <s v="Georgia St. Lwr Nat"/>
    <x v="1"/>
    <x v="0"/>
    <x v="0"/>
    <n v="0"/>
  </r>
  <r>
    <x v="1"/>
    <x v="19"/>
    <x v="19"/>
    <n v="8"/>
    <s v="GST"/>
    <x v="1"/>
    <s v="Georgia St. Lwr Nat"/>
    <x v="2"/>
    <x v="0"/>
    <x v="0"/>
    <n v="0"/>
  </r>
  <r>
    <x v="1"/>
    <x v="19"/>
    <x v="19"/>
    <n v="8"/>
    <s v="GST"/>
    <x v="1"/>
    <s v="Georgia St. Lwr Nat"/>
    <x v="3"/>
    <x v="0"/>
    <x v="0"/>
    <n v="0"/>
  </r>
  <r>
    <x v="2"/>
    <x v="19"/>
    <x v="19"/>
    <n v="8"/>
    <s v="GST"/>
    <x v="1"/>
    <s v="Georgia St. Lwr Nat"/>
    <x v="0"/>
    <x v="0"/>
    <x v="0"/>
    <n v="0"/>
  </r>
  <r>
    <x v="2"/>
    <x v="19"/>
    <x v="19"/>
    <n v="8"/>
    <s v="GST"/>
    <x v="1"/>
    <s v="Georgia St. Lwr Nat"/>
    <x v="1"/>
    <x v="0"/>
    <x v="0"/>
    <n v="0"/>
  </r>
  <r>
    <x v="2"/>
    <x v="19"/>
    <x v="19"/>
    <n v="8"/>
    <s v="GST"/>
    <x v="1"/>
    <s v="Georgia St. Lwr Nat"/>
    <x v="2"/>
    <x v="0"/>
    <x v="0"/>
    <n v="0"/>
  </r>
  <r>
    <x v="2"/>
    <x v="19"/>
    <x v="19"/>
    <n v="8"/>
    <s v="GST"/>
    <x v="1"/>
    <s v="Georgia St. Lwr Nat"/>
    <x v="3"/>
    <x v="0"/>
    <x v="0"/>
    <n v="0"/>
  </r>
  <r>
    <x v="3"/>
    <x v="19"/>
    <x v="19"/>
    <n v="8"/>
    <s v="GST"/>
    <x v="1"/>
    <s v="Georgia St. Lwr Nat"/>
    <x v="0"/>
    <x v="0"/>
    <x v="0"/>
    <n v="0"/>
  </r>
  <r>
    <x v="3"/>
    <x v="19"/>
    <x v="19"/>
    <n v="8"/>
    <s v="GST"/>
    <x v="1"/>
    <s v="Georgia St. Lwr Nat"/>
    <x v="1"/>
    <x v="0"/>
    <x v="0"/>
    <n v="0"/>
  </r>
  <r>
    <x v="3"/>
    <x v="19"/>
    <x v="19"/>
    <n v="8"/>
    <s v="GST"/>
    <x v="1"/>
    <s v="Georgia St. Lwr Nat"/>
    <x v="2"/>
    <x v="0"/>
    <x v="0"/>
    <n v="0"/>
  </r>
  <r>
    <x v="3"/>
    <x v="19"/>
    <x v="19"/>
    <n v="8"/>
    <s v="GST"/>
    <x v="1"/>
    <s v="Georgia St. Lwr Nat"/>
    <x v="3"/>
    <x v="0"/>
    <x v="0"/>
    <n v="0"/>
  </r>
  <r>
    <x v="4"/>
    <x v="19"/>
    <x v="19"/>
    <n v="8"/>
    <s v="GST"/>
    <x v="1"/>
    <s v="Georgia St. Lwr Nat"/>
    <x v="0"/>
    <x v="0"/>
    <x v="0"/>
    <n v="0"/>
  </r>
  <r>
    <x v="4"/>
    <x v="19"/>
    <x v="19"/>
    <n v="8"/>
    <s v="GST"/>
    <x v="1"/>
    <s v="Georgia St. Lwr Nat"/>
    <x v="1"/>
    <x v="0"/>
    <x v="0"/>
    <n v="0"/>
  </r>
  <r>
    <x v="4"/>
    <x v="19"/>
    <x v="19"/>
    <n v="8"/>
    <s v="GST"/>
    <x v="1"/>
    <s v="Georgia St. Lwr Nat"/>
    <x v="2"/>
    <x v="0"/>
    <x v="0"/>
    <n v="0"/>
  </r>
  <r>
    <x v="4"/>
    <x v="19"/>
    <x v="19"/>
    <n v="8"/>
    <s v="GST"/>
    <x v="1"/>
    <s v="Georgia St. Lwr Nat"/>
    <x v="3"/>
    <x v="0"/>
    <x v="0"/>
    <n v="0"/>
  </r>
  <r>
    <x v="5"/>
    <x v="19"/>
    <x v="19"/>
    <n v="8"/>
    <s v="GST"/>
    <x v="1"/>
    <s v="Georgia St. Lwr Nat"/>
    <x v="0"/>
    <x v="0"/>
    <x v="0"/>
    <n v="0"/>
  </r>
  <r>
    <x v="5"/>
    <x v="19"/>
    <x v="19"/>
    <n v="8"/>
    <s v="GST"/>
    <x v="1"/>
    <s v="Georgia St. Lwr Nat"/>
    <x v="1"/>
    <x v="0"/>
    <x v="0"/>
    <n v="0"/>
  </r>
  <r>
    <x v="5"/>
    <x v="19"/>
    <x v="19"/>
    <n v="8"/>
    <s v="GST"/>
    <x v="1"/>
    <s v="Georgia St. Lwr Nat"/>
    <x v="2"/>
    <x v="0"/>
    <x v="0"/>
    <n v="0"/>
  </r>
  <r>
    <x v="5"/>
    <x v="19"/>
    <x v="19"/>
    <n v="8"/>
    <s v="GST"/>
    <x v="1"/>
    <s v="Georgia St. Lwr Nat"/>
    <x v="3"/>
    <x v="0"/>
    <x v="0"/>
    <n v="0"/>
  </r>
  <r>
    <x v="6"/>
    <x v="19"/>
    <x v="19"/>
    <n v="8"/>
    <s v="GST"/>
    <x v="1"/>
    <s v="Georgia St. Lwr Nat"/>
    <x v="0"/>
    <x v="0"/>
    <x v="0"/>
    <n v="0"/>
  </r>
  <r>
    <x v="6"/>
    <x v="19"/>
    <x v="19"/>
    <n v="8"/>
    <s v="GST"/>
    <x v="1"/>
    <s v="Georgia St. Lwr Nat"/>
    <x v="1"/>
    <x v="0"/>
    <x v="0"/>
    <n v="0"/>
  </r>
  <r>
    <x v="6"/>
    <x v="19"/>
    <x v="19"/>
    <n v="8"/>
    <s v="GST"/>
    <x v="1"/>
    <s v="Georgia St. Lwr Nat"/>
    <x v="2"/>
    <x v="0"/>
    <x v="0"/>
    <n v="0"/>
  </r>
  <r>
    <x v="6"/>
    <x v="19"/>
    <x v="19"/>
    <n v="8"/>
    <s v="GST"/>
    <x v="1"/>
    <s v="Georgia St. Lwr Nat"/>
    <x v="3"/>
    <x v="0"/>
    <x v="0"/>
    <n v="0"/>
  </r>
  <r>
    <x v="0"/>
    <x v="20"/>
    <x v="20"/>
    <n v="8"/>
    <s v="GST"/>
    <x v="1"/>
    <s v="Georgia St. Lwr Nat"/>
    <x v="0"/>
    <x v="0"/>
    <x v="0"/>
    <n v="1.1499999999999999"/>
  </r>
  <r>
    <x v="0"/>
    <x v="20"/>
    <x v="20"/>
    <n v="8"/>
    <s v="GST"/>
    <x v="1"/>
    <s v="Georgia St. Lwr Nat"/>
    <x v="1"/>
    <x v="0"/>
    <x v="0"/>
    <n v="8.36"/>
  </r>
  <r>
    <x v="0"/>
    <x v="20"/>
    <x v="20"/>
    <n v="8"/>
    <s v="GST"/>
    <x v="1"/>
    <s v="Georgia St. Lwr Nat"/>
    <x v="2"/>
    <x v="0"/>
    <x v="0"/>
    <n v="0"/>
  </r>
  <r>
    <x v="0"/>
    <x v="20"/>
    <x v="20"/>
    <n v="8"/>
    <s v="GST"/>
    <x v="1"/>
    <s v="Georgia St. Lwr Nat"/>
    <x v="3"/>
    <x v="0"/>
    <x v="0"/>
    <n v="0"/>
  </r>
  <r>
    <x v="1"/>
    <x v="20"/>
    <x v="20"/>
    <n v="8"/>
    <s v="GST"/>
    <x v="1"/>
    <s v="Georgia St. Lwr Nat"/>
    <x v="0"/>
    <x v="0"/>
    <x v="0"/>
    <n v="0.41"/>
  </r>
  <r>
    <x v="1"/>
    <x v="20"/>
    <x v="20"/>
    <n v="8"/>
    <s v="GST"/>
    <x v="1"/>
    <s v="Georgia St. Lwr Nat"/>
    <x v="1"/>
    <x v="0"/>
    <x v="0"/>
    <n v="7.72"/>
  </r>
  <r>
    <x v="1"/>
    <x v="20"/>
    <x v="20"/>
    <n v="8"/>
    <s v="GST"/>
    <x v="1"/>
    <s v="Georgia St. Lwr Nat"/>
    <x v="2"/>
    <x v="0"/>
    <x v="0"/>
    <n v="0"/>
  </r>
  <r>
    <x v="1"/>
    <x v="20"/>
    <x v="20"/>
    <n v="8"/>
    <s v="GST"/>
    <x v="1"/>
    <s v="Georgia St. Lwr Nat"/>
    <x v="3"/>
    <x v="0"/>
    <x v="0"/>
    <n v="0"/>
  </r>
  <r>
    <x v="2"/>
    <x v="20"/>
    <x v="20"/>
    <n v="8"/>
    <s v="GST"/>
    <x v="1"/>
    <s v="Georgia St. Lwr Nat"/>
    <x v="0"/>
    <x v="0"/>
    <x v="0"/>
    <n v="1.61"/>
  </r>
  <r>
    <x v="2"/>
    <x v="20"/>
    <x v="20"/>
    <n v="8"/>
    <s v="GST"/>
    <x v="1"/>
    <s v="Georgia St. Lwr Nat"/>
    <x v="1"/>
    <x v="0"/>
    <x v="0"/>
    <n v="2.86"/>
  </r>
  <r>
    <x v="2"/>
    <x v="20"/>
    <x v="20"/>
    <n v="8"/>
    <s v="GST"/>
    <x v="1"/>
    <s v="Georgia St. Lwr Nat"/>
    <x v="2"/>
    <x v="0"/>
    <x v="0"/>
    <n v="0"/>
  </r>
  <r>
    <x v="2"/>
    <x v="20"/>
    <x v="20"/>
    <n v="8"/>
    <s v="GST"/>
    <x v="1"/>
    <s v="Georgia St. Lwr Nat"/>
    <x v="3"/>
    <x v="0"/>
    <x v="0"/>
    <n v="0"/>
  </r>
  <r>
    <x v="3"/>
    <x v="20"/>
    <x v="20"/>
    <n v="8"/>
    <s v="GST"/>
    <x v="1"/>
    <s v="Georgia St. Lwr Nat"/>
    <x v="0"/>
    <x v="0"/>
    <x v="0"/>
    <n v="1.93"/>
  </r>
  <r>
    <x v="3"/>
    <x v="20"/>
    <x v="20"/>
    <n v="8"/>
    <s v="GST"/>
    <x v="1"/>
    <s v="Georgia St. Lwr Nat"/>
    <x v="1"/>
    <x v="0"/>
    <x v="0"/>
    <n v="10.86"/>
  </r>
  <r>
    <x v="3"/>
    <x v="20"/>
    <x v="20"/>
    <n v="8"/>
    <s v="GST"/>
    <x v="1"/>
    <s v="Georgia St. Lwr Nat"/>
    <x v="2"/>
    <x v="0"/>
    <x v="0"/>
    <n v="0"/>
  </r>
  <r>
    <x v="3"/>
    <x v="20"/>
    <x v="20"/>
    <n v="8"/>
    <s v="GST"/>
    <x v="1"/>
    <s v="Georgia St. Lwr Nat"/>
    <x v="3"/>
    <x v="0"/>
    <x v="0"/>
    <n v="0"/>
  </r>
  <r>
    <x v="4"/>
    <x v="20"/>
    <x v="20"/>
    <n v="8"/>
    <s v="GST"/>
    <x v="1"/>
    <s v="Georgia St. Lwr Nat"/>
    <x v="0"/>
    <x v="0"/>
    <x v="0"/>
    <n v="1.07"/>
  </r>
  <r>
    <x v="4"/>
    <x v="20"/>
    <x v="20"/>
    <n v="8"/>
    <s v="GST"/>
    <x v="1"/>
    <s v="Georgia St. Lwr Nat"/>
    <x v="1"/>
    <x v="0"/>
    <x v="0"/>
    <n v="13.27"/>
  </r>
  <r>
    <x v="4"/>
    <x v="20"/>
    <x v="20"/>
    <n v="8"/>
    <s v="GST"/>
    <x v="1"/>
    <s v="Georgia St. Lwr Nat"/>
    <x v="2"/>
    <x v="0"/>
    <x v="0"/>
    <n v="0"/>
  </r>
  <r>
    <x v="4"/>
    <x v="20"/>
    <x v="20"/>
    <n v="8"/>
    <s v="GST"/>
    <x v="1"/>
    <s v="Georgia St. Lwr Nat"/>
    <x v="3"/>
    <x v="0"/>
    <x v="0"/>
    <n v="0"/>
  </r>
  <r>
    <x v="5"/>
    <x v="20"/>
    <x v="20"/>
    <n v="8"/>
    <s v="GST"/>
    <x v="1"/>
    <s v="Georgia St. Lwr Nat"/>
    <x v="0"/>
    <x v="0"/>
    <x v="0"/>
    <n v="2.11"/>
  </r>
  <r>
    <x v="5"/>
    <x v="20"/>
    <x v="20"/>
    <n v="8"/>
    <s v="GST"/>
    <x v="1"/>
    <s v="Georgia St. Lwr Nat"/>
    <x v="1"/>
    <x v="0"/>
    <x v="0"/>
    <n v="7.25"/>
  </r>
  <r>
    <x v="5"/>
    <x v="20"/>
    <x v="20"/>
    <n v="8"/>
    <s v="GST"/>
    <x v="1"/>
    <s v="Georgia St. Lwr Nat"/>
    <x v="2"/>
    <x v="0"/>
    <x v="0"/>
    <n v="0"/>
  </r>
  <r>
    <x v="5"/>
    <x v="20"/>
    <x v="20"/>
    <n v="8"/>
    <s v="GST"/>
    <x v="1"/>
    <s v="Georgia St. Lwr Nat"/>
    <x v="3"/>
    <x v="0"/>
    <x v="0"/>
    <n v="0"/>
  </r>
  <r>
    <x v="6"/>
    <x v="20"/>
    <x v="20"/>
    <n v="8"/>
    <s v="GST"/>
    <x v="1"/>
    <s v="Georgia St. Lwr Nat"/>
    <x v="0"/>
    <x v="0"/>
    <x v="0"/>
    <n v="3.36"/>
  </r>
  <r>
    <x v="6"/>
    <x v="20"/>
    <x v="20"/>
    <n v="8"/>
    <s v="GST"/>
    <x v="1"/>
    <s v="Georgia St. Lwr Nat"/>
    <x v="1"/>
    <x v="0"/>
    <x v="0"/>
    <n v="14.51"/>
  </r>
  <r>
    <x v="6"/>
    <x v="20"/>
    <x v="20"/>
    <n v="8"/>
    <s v="GST"/>
    <x v="1"/>
    <s v="Georgia St. Lwr Nat"/>
    <x v="2"/>
    <x v="0"/>
    <x v="0"/>
    <n v="0"/>
  </r>
  <r>
    <x v="6"/>
    <x v="20"/>
    <x v="20"/>
    <n v="8"/>
    <s v="GST"/>
    <x v="1"/>
    <s v="Georgia St. Lwr Nat"/>
    <x v="3"/>
    <x v="0"/>
    <x v="0"/>
    <n v="0"/>
  </r>
  <r>
    <x v="0"/>
    <x v="21"/>
    <x v="21"/>
    <n v="8"/>
    <s v="GST"/>
    <x v="1"/>
    <s v="Georgia St. Lwr Nat"/>
    <x v="0"/>
    <x v="0"/>
    <x v="0"/>
    <n v="3.88"/>
  </r>
  <r>
    <x v="0"/>
    <x v="21"/>
    <x v="21"/>
    <n v="8"/>
    <s v="GST"/>
    <x v="1"/>
    <s v="Georgia St. Lwr Nat"/>
    <x v="1"/>
    <x v="0"/>
    <x v="0"/>
    <n v="0"/>
  </r>
  <r>
    <x v="0"/>
    <x v="21"/>
    <x v="21"/>
    <n v="8"/>
    <s v="GST"/>
    <x v="1"/>
    <s v="Georgia St. Lwr Nat"/>
    <x v="2"/>
    <x v="0"/>
    <x v="0"/>
    <n v="5.13"/>
  </r>
  <r>
    <x v="0"/>
    <x v="21"/>
    <x v="21"/>
    <n v="8"/>
    <s v="GST"/>
    <x v="1"/>
    <s v="Georgia St. Lwr Nat"/>
    <x v="3"/>
    <x v="0"/>
    <x v="0"/>
    <n v="0"/>
  </r>
  <r>
    <x v="1"/>
    <x v="21"/>
    <x v="21"/>
    <n v="8"/>
    <s v="GST"/>
    <x v="1"/>
    <s v="Georgia St. Lwr Nat"/>
    <x v="0"/>
    <x v="0"/>
    <x v="0"/>
    <n v="1.55"/>
  </r>
  <r>
    <x v="1"/>
    <x v="21"/>
    <x v="21"/>
    <n v="8"/>
    <s v="GST"/>
    <x v="1"/>
    <s v="Georgia St. Lwr Nat"/>
    <x v="1"/>
    <x v="0"/>
    <x v="0"/>
    <n v="0"/>
  </r>
  <r>
    <x v="1"/>
    <x v="21"/>
    <x v="21"/>
    <n v="8"/>
    <s v="GST"/>
    <x v="1"/>
    <s v="Georgia St. Lwr Nat"/>
    <x v="2"/>
    <x v="0"/>
    <x v="0"/>
    <n v="6.3"/>
  </r>
  <r>
    <x v="1"/>
    <x v="21"/>
    <x v="21"/>
    <n v="8"/>
    <s v="GST"/>
    <x v="1"/>
    <s v="Georgia St. Lwr Nat"/>
    <x v="3"/>
    <x v="0"/>
    <x v="0"/>
    <n v="0"/>
  </r>
  <r>
    <x v="2"/>
    <x v="21"/>
    <x v="21"/>
    <n v="8"/>
    <s v="GST"/>
    <x v="1"/>
    <s v="Georgia St. Lwr Nat"/>
    <x v="0"/>
    <x v="0"/>
    <x v="0"/>
    <n v="4.43"/>
  </r>
  <r>
    <x v="2"/>
    <x v="21"/>
    <x v="21"/>
    <n v="8"/>
    <s v="GST"/>
    <x v="1"/>
    <s v="Georgia St. Lwr Nat"/>
    <x v="1"/>
    <x v="0"/>
    <x v="0"/>
    <n v="0"/>
  </r>
  <r>
    <x v="2"/>
    <x v="21"/>
    <x v="21"/>
    <n v="8"/>
    <s v="GST"/>
    <x v="1"/>
    <s v="Georgia St. Lwr Nat"/>
    <x v="2"/>
    <x v="0"/>
    <x v="0"/>
    <n v="4.42"/>
  </r>
  <r>
    <x v="2"/>
    <x v="21"/>
    <x v="21"/>
    <n v="8"/>
    <s v="GST"/>
    <x v="1"/>
    <s v="Georgia St. Lwr Nat"/>
    <x v="3"/>
    <x v="0"/>
    <x v="0"/>
    <n v="0"/>
  </r>
  <r>
    <x v="3"/>
    <x v="21"/>
    <x v="21"/>
    <n v="8"/>
    <s v="GST"/>
    <x v="1"/>
    <s v="Georgia St. Lwr Nat"/>
    <x v="0"/>
    <x v="0"/>
    <x v="0"/>
    <n v="10.74"/>
  </r>
  <r>
    <x v="3"/>
    <x v="21"/>
    <x v="21"/>
    <n v="8"/>
    <s v="GST"/>
    <x v="1"/>
    <s v="Georgia St. Lwr Nat"/>
    <x v="1"/>
    <x v="0"/>
    <x v="0"/>
    <n v="0"/>
  </r>
  <r>
    <x v="3"/>
    <x v="21"/>
    <x v="21"/>
    <n v="8"/>
    <s v="GST"/>
    <x v="1"/>
    <s v="Georgia St. Lwr Nat"/>
    <x v="2"/>
    <x v="0"/>
    <x v="0"/>
    <n v="3.21"/>
  </r>
  <r>
    <x v="3"/>
    <x v="21"/>
    <x v="21"/>
    <n v="8"/>
    <s v="GST"/>
    <x v="1"/>
    <s v="Georgia St. Lwr Nat"/>
    <x v="3"/>
    <x v="0"/>
    <x v="0"/>
    <n v="0"/>
  </r>
  <r>
    <x v="4"/>
    <x v="21"/>
    <x v="21"/>
    <n v="8"/>
    <s v="GST"/>
    <x v="1"/>
    <s v="Georgia St. Lwr Nat"/>
    <x v="0"/>
    <x v="0"/>
    <x v="0"/>
    <n v="5.62"/>
  </r>
  <r>
    <x v="4"/>
    <x v="21"/>
    <x v="21"/>
    <n v="8"/>
    <s v="GST"/>
    <x v="1"/>
    <s v="Georgia St. Lwr Nat"/>
    <x v="1"/>
    <x v="0"/>
    <x v="0"/>
    <n v="0"/>
  </r>
  <r>
    <x v="4"/>
    <x v="21"/>
    <x v="21"/>
    <n v="8"/>
    <s v="GST"/>
    <x v="1"/>
    <s v="Georgia St. Lwr Nat"/>
    <x v="2"/>
    <x v="0"/>
    <x v="0"/>
    <n v="12"/>
  </r>
  <r>
    <x v="4"/>
    <x v="21"/>
    <x v="21"/>
    <n v="8"/>
    <s v="GST"/>
    <x v="1"/>
    <s v="Georgia St. Lwr Nat"/>
    <x v="3"/>
    <x v="0"/>
    <x v="0"/>
    <n v="0"/>
  </r>
  <r>
    <x v="5"/>
    <x v="21"/>
    <x v="21"/>
    <n v="8"/>
    <s v="GST"/>
    <x v="1"/>
    <s v="Georgia St. Lwr Nat"/>
    <x v="0"/>
    <x v="0"/>
    <x v="0"/>
    <n v="13.39"/>
  </r>
  <r>
    <x v="5"/>
    <x v="21"/>
    <x v="21"/>
    <n v="8"/>
    <s v="GST"/>
    <x v="1"/>
    <s v="Georgia St. Lwr Nat"/>
    <x v="1"/>
    <x v="0"/>
    <x v="0"/>
    <n v="0"/>
  </r>
  <r>
    <x v="5"/>
    <x v="21"/>
    <x v="21"/>
    <n v="8"/>
    <s v="GST"/>
    <x v="1"/>
    <s v="Georgia St. Lwr Nat"/>
    <x v="2"/>
    <x v="0"/>
    <x v="0"/>
    <n v="17.239999999999998"/>
  </r>
  <r>
    <x v="5"/>
    <x v="21"/>
    <x v="21"/>
    <n v="8"/>
    <s v="GST"/>
    <x v="1"/>
    <s v="Georgia St. Lwr Nat"/>
    <x v="3"/>
    <x v="0"/>
    <x v="0"/>
    <n v="0"/>
  </r>
  <r>
    <x v="6"/>
    <x v="21"/>
    <x v="21"/>
    <n v="8"/>
    <s v="GST"/>
    <x v="1"/>
    <s v="Georgia St. Lwr Nat"/>
    <x v="0"/>
    <x v="0"/>
    <x v="0"/>
    <n v="12.38"/>
  </r>
  <r>
    <x v="6"/>
    <x v="21"/>
    <x v="21"/>
    <n v="8"/>
    <s v="GST"/>
    <x v="1"/>
    <s v="Georgia St. Lwr Nat"/>
    <x v="1"/>
    <x v="0"/>
    <x v="0"/>
    <n v="0"/>
  </r>
  <r>
    <x v="6"/>
    <x v="21"/>
    <x v="21"/>
    <n v="8"/>
    <s v="GST"/>
    <x v="1"/>
    <s v="Georgia St. Lwr Nat"/>
    <x v="2"/>
    <x v="0"/>
    <x v="0"/>
    <n v="5.46"/>
  </r>
  <r>
    <x v="6"/>
    <x v="21"/>
    <x v="21"/>
    <n v="8"/>
    <s v="GST"/>
    <x v="1"/>
    <s v="Georgia St. Lwr Nat"/>
    <x v="3"/>
    <x v="0"/>
    <x v="0"/>
    <n v="0"/>
  </r>
  <r>
    <x v="0"/>
    <x v="22"/>
    <x v="22"/>
    <n v="8"/>
    <s v="GST"/>
    <x v="1"/>
    <s v="Georgia St. Lwr Nat"/>
    <x v="0"/>
    <x v="0"/>
    <x v="0"/>
    <n v="2.66"/>
  </r>
  <r>
    <x v="0"/>
    <x v="22"/>
    <x v="22"/>
    <n v="8"/>
    <s v="GST"/>
    <x v="1"/>
    <s v="Georgia St. Lwr Nat"/>
    <x v="1"/>
    <x v="0"/>
    <x v="0"/>
    <n v="3.23"/>
  </r>
  <r>
    <x v="0"/>
    <x v="22"/>
    <x v="22"/>
    <n v="8"/>
    <s v="GST"/>
    <x v="1"/>
    <s v="Georgia St. Lwr Nat"/>
    <x v="2"/>
    <x v="0"/>
    <x v="0"/>
    <n v="0"/>
  </r>
  <r>
    <x v="0"/>
    <x v="22"/>
    <x v="22"/>
    <n v="8"/>
    <s v="GST"/>
    <x v="1"/>
    <s v="Georgia St. Lwr Nat"/>
    <x v="3"/>
    <x v="0"/>
    <x v="0"/>
    <n v="0"/>
  </r>
  <r>
    <x v="1"/>
    <x v="22"/>
    <x v="22"/>
    <n v="8"/>
    <s v="GST"/>
    <x v="1"/>
    <s v="Georgia St. Lwr Nat"/>
    <x v="0"/>
    <x v="0"/>
    <x v="0"/>
    <n v="0.48"/>
  </r>
  <r>
    <x v="1"/>
    <x v="22"/>
    <x v="22"/>
    <n v="8"/>
    <s v="GST"/>
    <x v="1"/>
    <s v="Georgia St. Lwr Nat"/>
    <x v="1"/>
    <x v="0"/>
    <x v="0"/>
    <n v="1.49"/>
  </r>
  <r>
    <x v="1"/>
    <x v="22"/>
    <x v="22"/>
    <n v="8"/>
    <s v="GST"/>
    <x v="1"/>
    <s v="Georgia St. Lwr Nat"/>
    <x v="2"/>
    <x v="0"/>
    <x v="0"/>
    <n v="0"/>
  </r>
  <r>
    <x v="1"/>
    <x v="22"/>
    <x v="22"/>
    <n v="8"/>
    <s v="GST"/>
    <x v="1"/>
    <s v="Georgia St. Lwr Nat"/>
    <x v="3"/>
    <x v="0"/>
    <x v="0"/>
    <n v="0"/>
  </r>
  <r>
    <x v="2"/>
    <x v="22"/>
    <x v="22"/>
    <n v="8"/>
    <s v="GST"/>
    <x v="1"/>
    <s v="Georgia St. Lwr Nat"/>
    <x v="0"/>
    <x v="0"/>
    <x v="0"/>
    <n v="2.4300000000000002"/>
  </r>
  <r>
    <x v="2"/>
    <x v="22"/>
    <x v="22"/>
    <n v="8"/>
    <s v="GST"/>
    <x v="1"/>
    <s v="Georgia St. Lwr Nat"/>
    <x v="1"/>
    <x v="0"/>
    <x v="0"/>
    <n v="0.72"/>
  </r>
  <r>
    <x v="2"/>
    <x v="22"/>
    <x v="22"/>
    <n v="8"/>
    <s v="GST"/>
    <x v="1"/>
    <s v="Georgia St. Lwr Nat"/>
    <x v="2"/>
    <x v="0"/>
    <x v="0"/>
    <n v="0"/>
  </r>
  <r>
    <x v="2"/>
    <x v="22"/>
    <x v="22"/>
    <n v="8"/>
    <s v="GST"/>
    <x v="1"/>
    <s v="Georgia St. Lwr Nat"/>
    <x v="3"/>
    <x v="0"/>
    <x v="0"/>
    <n v="0"/>
  </r>
  <r>
    <x v="3"/>
    <x v="22"/>
    <x v="22"/>
    <n v="8"/>
    <s v="GST"/>
    <x v="1"/>
    <s v="Georgia St. Lwr Nat"/>
    <x v="0"/>
    <x v="0"/>
    <x v="0"/>
    <n v="0.84"/>
  </r>
  <r>
    <x v="3"/>
    <x v="22"/>
    <x v="22"/>
    <n v="8"/>
    <s v="GST"/>
    <x v="1"/>
    <s v="Georgia St. Lwr Nat"/>
    <x v="1"/>
    <x v="0"/>
    <x v="0"/>
    <n v="0.79"/>
  </r>
  <r>
    <x v="3"/>
    <x v="22"/>
    <x v="22"/>
    <n v="8"/>
    <s v="GST"/>
    <x v="1"/>
    <s v="Georgia St. Lwr Nat"/>
    <x v="2"/>
    <x v="0"/>
    <x v="0"/>
    <n v="0"/>
  </r>
  <r>
    <x v="3"/>
    <x v="22"/>
    <x v="22"/>
    <n v="8"/>
    <s v="GST"/>
    <x v="1"/>
    <s v="Georgia St. Lwr Nat"/>
    <x v="3"/>
    <x v="0"/>
    <x v="0"/>
    <n v="0"/>
  </r>
  <r>
    <x v="4"/>
    <x v="22"/>
    <x v="22"/>
    <n v="8"/>
    <s v="GST"/>
    <x v="1"/>
    <s v="Georgia St. Lwr Nat"/>
    <x v="0"/>
    <x v="0"/>
    <x v="0"/>
    <n v="2.23"/>
  </r>
  <r>
    <x v="4"/>
    <x v="22"/>
    <x v="22"/>
    <n v="8"/>
    <s v="GST"/>
    <x v="1"/>
    <s v="Georgia St. Lwr Nat"/>
    <x v="1"/>
    <x v="0"/>
    <x v="0"/>
    <n v="4.6100000000000003"/>
  </r>
  <r>
    <x v="4"/>
    <x v="22"/>
    <x v="22"/>
    <n v="8"/>
    <s v="GST"/>
    <x v="1"/>
    <s v="Georgia St. Lwr Nat"/>
    <x v="2"/>
    <x v="0"/>
    <x v="0"/>
    <n v="0"/>
  </r>
  <r>
    <x v="4"/>
    <x v="22"/>
    <x v="22"/>
    <n v="8"/>
    <s v="GST"/>
    <x v="1"/>
    <s v="Georgia St. Lwr Nat"/>
    <x v="3"/>
    <x v="0"/>
    <x v="0"/>
    <n v="0"/>
  </r>
  <r>
    <x v="5"/>
    <x v="22"/>
    <x v="22"/>
    <n v="8"/>
    <s v="GST"/>
    <x v="1"/>
    <s v="Georgia St. Lwr Nat"/>
    <x v="0"/>
    <x v="0"/>
    <x v="0"/>
    <n v="2.0299999999999998"/>
  </r>
  <r>
    <x v="5"/>
    <x v="22"/>
    <x v="22"/>
    <n v="8"/>
    <s v="GST"/>
    <x v="1"/>
    <s v="Georgia St. Lwr Nat"/>
    <x v="1"/>
    <x v="0"/>
    <x v="0"/>
    <n v="1.1599999999999999"/>
  </r>
  <r>
    <x v="5"/>
    <x v="22"/>
    <x v="22"/>
    <n v="8"/>
    <s v="GST"/>
    <x v="1"/>
    <s v="Georgia St. Lwr Nat"/>
    <x v="2"/>
    <x v="0"/>
    <x v="0"/>
    <n v="0"/>
  </r>
  <r>
    <x v="5"/>
    <x v="22"/>
    <x v="22"/>
    <n v="8"/>
    <s v="GST"/>
    <x v="1"/>
    <s v="Georgia St. Lwr Nat"/>
    <x v="3"/>
    <x v="0"/>
    <x v="0"/>
    <n v="0"/>
  </r>
  <r>
    <x v="6"/>
    <x v="22"/>
    <x v="22"/>
    <n v="8"/>
    <s v="GST"/>
    <x v="1"/>
    <s v="Georgia St. Lwr Nat"/>
    <x v="0"/>
    <x v="0"/>
    <x v="0"/>
    <n v="7.04"/>
  </r>
  <r>
    <x v="6"/>
    <x v="22"/>
    <x v="22"/>
    <n v="8"/>
    <s v="GST"/>
    <x v="1"/>
    <s v="Georgia St. Lwr Nat"/>
    <x v="1"/>
    <x v="0"/>
    <x v="0"/>
    <n v="5.07"/>
  </r>
  <r>
    <x v="6"/>
    <x v="22"/>
    <x v="22"/>
    <n v="8"/>
    <s v="GST"/>
    <x v="1"/>
    <s v="Georgia St. Lwr Nat"/>
    <x v="2"/>
    <x v="0"/>
    <x v="0"/>
    <n v="0"/>
  </r>
  <r>
    <x v="6"/>
    <x v="22"/>
    <x v="22"/>
    <n v="8"/>
    <s v="GST"/>
    <x v="1"/>
    <s v="Georgia St. Lwr Nat"/>
    <x v="3"/>
    <x v="0"/>
    <x v="0"/>
    <n v="0"/>
  </r>
  <r>
    <x v="0"/>
    <x v="23"/>
    <x v="23"/>
    <n v="8"/>
    <s v="GST"/>
    <x v="1"/>
    <s v="Georgia St. Lwr Nat"/>
    <x v="0"/>
    <x v="0"/>
    <x v="0"/>
    <n v="1.1599999999999999"/>
  </r>
  <r>
    <x v="0"/>
    <x v="23"/>
    <x v="23"/>
    <n v="8"/>
    <s v="GST"/>
    <x v="1"/>
    <s v="Georgia St. Lwr Nat"/>
    <x v="1"/>
    <x v="0"/>
    <x v="0"/>
    <n v="23.59"/>
  </r>
  <r>
    <x v="0"/>
    <x v="23"/>
    <x v="23"/>
    <n v="8"/>
    <s v="GST"/>
    <x v="1"/>
    <s v="Georgia St. Lwr Nat"/>
    <x v="2"/>
    <x v="0"/>
    <x v="0"/>
    <n v="11.77"/>
  </r>
  <r>
    <x v="0"/>
    <x v="23"/>
    <x v="23"/>
    <n v="8"/>
    <s v="GST"/>
    <x v="1"/>
    <s v="Georgia St. Lwr Nat"/>
    <x v="3"/>
    <x v="0"/>
    <x v="0"/>
    <n v="0"/>
  </r>
  <r>
    <x v="1"/>
    <x v="23"/>
    <x v="23"/>
    <n v="8"/>
    <s v="GST"/>
    <x v="1"/>
    <s v="Georgia St. Lwr Nat"/>
    <x v="0"/>
    <x v="0"/>
    <x v="0"/>
    <n v="0.36"/>
  </r>
  <r>
    <x v="1"/>
    <x v="23"/>
    <x v="23"/>
    <n v="8"/>
    <s v="GST"/>
    <x v="1"/>
    <s v="Georgia St. Lwr Nat"/>
    <x v="1"/>
    <x v="0"/>
    <x v="0"/>
    <n v="19.05"/>
  </r>
  <r>
    <x v="1"/>
    <x v="23"/>
    <x v="23"/>
    <n v="8"/>
    <s v="GST"/>
    <x v="1"/>
    <s v="Georgia St. Lwr Nat"/>
    <x v="2"/>
    <x v="0"/>
    <x v="0"/>
    <n v="11.39"/>
  </r>
  <r>
    <x v="1"/>
    <x v="23"/>
    <x v="23"/>
    <n v="8"/>
    <s v="GST"/>
    <x v="1"/>
    <s v="Georgia St. Lwr Nat"/>
    <x v="3"/>
    <x v="0"/>
    <x v="0"/>
    <n v="0"/>
  </r>
  <r>
    <x v="2"/>
    <x v="23"/>
    <x v="23"/>
    <n v="8"/>
    <s v="GST"/>
    <x v="1"/>
    <s v="Georgia St. Lwr Nat"/>
    <x v="0"/>
    <x v="0"/>
    <x v="0"/>
    <n v="1.97"/>
  </r>
  <r>
    <x v="2"/>
    <x v="23"/>
    <x v="23"/>
    <n v="8"/>
    <s v="GST"/>
    <x v="1"/>
    <s v="Georgia St. Lwr Nat"/>
    <x v="1"/>
    <x v="0"/>
    <x v="0"/>
    <n v="9.85"/>
  </r>
  <r>
    <x v="2"/>
    <x v="23"/>
    <x v="23"/>
    <n v="8"/>
    <s v="GST"/>
    <x v="1"/>
    <s v="Georgia St. Lwr Nat"/>
    <x v="2"/>
    <x v="0"/>
    <x v="0"/>
    <n v="15.15"/>
  </r>
  <r>
    <x v="2"/>
    <x v="23"/>
    <x v="23"/>
    <n v="8"/>
    <s v="GST"/>
    <x v="1"/>
    <s v="Georgia St. Lwr Nat"/>
    <x v="3"/>
    <x v="0"/>
    <x v="0"/>
    <n v="0"/>
  </r>
  <r>
    <x v="3"/>
    <x v="23"/>
    <x v="23"/>
    <n v="8"/>
    <s v="GST"/>
    <x v="1"/>
    <s v="Georgia St. Lwr Nat"/>
    <x v="0"/>
    <x v="0"/>
    <x v="0"/>
    <n v="1.32"/>
  </r>
  <r>
    <x v="3"/>
    <x v="23"/>
    <x v="23"/>
    <n v="8"/>
    <s v="GST"/>
    <x v="1"/>
    <s v="Georgia St. Lwr Nat"/>
    <x v="1"/>
    <x v="0"/>
    <x v="0"/>
    <n v="20.92"/>
  </r>
  <r>
    <x v="3"/>
    <x v="23"/>
    <x v="23"/>
    <n v="8"/>
    <s v="GST"/>
    <x v="1"/>
    <s v="Georgia St. Lwr Nat"/>
    <x v="2"/>
    <x v="0"/>
    <x v="0"/>
    <n v="3.05"/>
  </r>
  <r>
    <x v="3"/>
    <x v="23"/>
    <x v="23"/>
    <n v="8"/>
    <s v="GST"/>
    <x v="1"/>
    <s v="Georgia St. Lwr Nat"/>
    <x v="3"/>
    <x v="0"/>
    <x v="0"/>
    <n v="0"/>
  </r>
  <r>
    <x v="4"/>
    <x v="23"/>
    <x v="23"/>
    <n v="8"/>
    <s v="GST"/>
    <x v="1"/>
    <s v="Georgia St. Lwr Nat"/>
    <x v="0"/>
    <x v="0"/>
    <x v="0"/>
    <n v="1.08"/>
  </r>
  <r>
    <x v="4"/>
    <x v="23"/>
    <x v="23"/>
    <n v="8"/>
    <s v="GST"/>
    <x v="1"/>
    <s v="Georgia St. Lwr Nat"/>
    <x v="1"/>
    <x v="0"/>
    <x v="0"/>
    <n v="37.67"/>
  </r>
  <r>
    <x v="4"/>
    <x v="23"/>
    <x v="23"/>
    <n v="8"/>
    <s v="GST"/>
    <x v="1"/>
    <s v="Georgia St. Lwr Nat"/>
    <x v="2"/>
    <x v="0"/>
    <x v="0"/>
    <n v="17.79"/>
  </r>
  <r>
    <x v="4"/>
    <x v="23"/>
    <x v="23"/>
    <n v="8"/>
    <s v="GST"/>
    <x v="1"/>
    <s v="Georgia St. Lwr Nat"/>
    <x v="3"/>
    <x v="0"/>
    <x v="0"/>
    <n v="0"/>
  </r>
  <r>
    <x v="5"/>
    <x v="23"/>
    <x v="23"/>
    <n v="8"/>
    <s v="GST"/>
    <x v="1"/>
    <s v="Georgia St. Lwr Nat"/>
    <x v="0"/>
    <x v="0"/>
    <x v="0"/>
    <n v="1.94"/>
  </r>
  <r>
    <x v="5"/>
    <x v="23"/>
    <x v="23"/>
    <n v="8"/>
    <s v="GST"/>
    <x v="1"/>
    <s v="Georgia St. Lwr Nat"/>
    <x v="1"/>
    <x v="0"/>
    <x v="0"/>
    <n v="18.71"/>
  </r>
  <r>
    <x v="5"/>
    <x v="23"/>
    <x v="23"/>
    <n v="8"/>
    <s v="GST"/>
    <x v="1"/>
    <s v="Georgia St. Lwr Nat"/>
    <x v="2"/>
    <x v="0"/>
    <x v="0"/>
    <n v="19.260000000000002"/>
  </r>
  <r>
    <x v="5"/>
    <x v="23"/>
    <x v="23"/>
    <n v="8"/>
    <s v="GST"/>
    <x v="1"/>
    <s v="Georgia St. Lwr Nat"/>
    <x v="3"/>
    <x v="0"/>
    <x v="0"/>
    <n v="0"/>
  </r>
  <r>
    <x v="6"/>
    <x v="23"/>
    <x v="23"/>
    <n v="8"/>
    <s v="GST"/>
    <x v="1"/>
    <s v="Georgia St. Lwr Nat"/>
    <x v="0"/>
    <x v="0"/>
    <x v="0"/>
    <n v="1.74"/>
  </r>
  <r>
    <x v="6"/>
    <x v="23"/>
    <x v="23"/>
    <n v="8"/>
    <s v="GST"/>
    <x v="1"/>
    <s v="Georgia St. Lwr Nat"/>
    <x v="1"/>
    <x v="0"/>
    <x v="0"/>
    <n v="21.1"/>
  </r>
  <r>
    <x v="6"/>
    <x v="23"/>
    <x v="23"/>
    <n v="8"/>
    <s v="GST"/>
    <x v="1"/>
    <s v="Georgia St. Lwr Nat"/>
    <x v="2"/>
    <x v="0"/>
    <x v="0"/>
    <n v="5.91"/>
  </r>
  <r>
    <x v="6"/>
    <x v="23"/>
    <x v="23"/>
    <n v="8"/>
    <s v="GST"/>
    <x v="1"/>
    <s v="Georgia St. Lwr Nat"/>
    <x v="3"/>
    <x v="0"/>
    <x v="0"/>
    <n v="0"/>
  </r>
  <r>
    <x v="0"/>
    <x v="24"/>
    <x v="24"/>
    <n v="8"/>
    <s v="GST"/>
    <x v="1"/>
    <s v="Georgia St. Lwr Nat"/>
    <x v="0"/>
    <x v="0"/>
    <x v="0"/>
    <n v="3.44"/>
  </r>
  <r>
    <x v="0"/>
    <x v="24"/>
    <x v="24"/>
    <n v="8"/>
    <s v="GST"/>
    <x v="1"/>
    <s v="Georgia St. Lwr Nat"/>
    <x v="1"/>
    <x v="0"/>
    <x v="0"/>
    <n v="147.55000000000001"/>
  </r>
  <r>
    <x v="0"/>
    <x v="24"/>
    <x v="24"/>
    <n v="8"/>
    <s v="GST"/>
    <x v="1"/>
    <s v="Georgia St. Lwr Nat"/>
    <x v="2"/>
    <x v="0"/>
    <x v="0"/>
    <n v="52.69"/>
  </r>
  <r>
    <x v="0"/>
    <x v="24"/>
    <x v="24"/>
    <n v="8"/>
    <s v="GST"/>
    <x v="1"/>
    <s v="Georgia St. Lwr Nat"/>
    <x v="3"/>
    <x v="0"/>
    <x v="0"/>
    <n v="0"/>
  </r>
  <r>
    <x v="1"/>
    <x v="24"/>
    <x v="24"/>
    <n v="8"/>
    <s v="GST"/>
    <x v="1"/>
    <s v="Georgia St. Lwr Nat"/>
    <x v="0"/>
    <x v="0"/>
    <x v="0"/>
    <n v="1.57"/>
  </r>
  <r>
    <x v="1"/>
    <x v="24"/>
    <x v="24"/>
    <n v="8"/>
    <s v="GST"/>
    <x v="1"/>
    <s v="Georgia St. Lwr Nat"/>
    <x v="1"/>
    <x v="0"/>
    <x v="0"/>
    <n v="172.3"/>
  </r>
  <r>
    <x v="1"/>
    <x v="24"/>
    <x v="24"/>
    <n v="8"/>
    <s v="GST"/>
    <x v="1"/>
    <s v="Georgia St. Lwr Nat"/>
    <x v="2"/>
    <x v="0"/>
    <x v="0"/>
    <n v="73.73"/>
  </r>
  <r>
    <x v="1"/>
    <x v="24"/>
    <x v="24"/>
    <n v="8"/>
    <s v="GST"/>
    <x v="1"/>
    <s v="Georgia St. Lwr Nat"/>
    <x v="3"/>
    <x v="0"/>
    <x v="0"/>
    <n v="0"/>
  </r>
  <r>
    <x v="2"/>
    <x v="24"/>
    <x v="24"/>
    <n v="8"/>
    <s v="GST"/>
    <x v="1"/>
    <s v="Georgia St. Lwr Nat"/>
    <x v="0"/>
    <x v="0"/>
    <x v="0"/>
    <n v="5.24"/>
  </r>
  <r>
    <x v="2"/>
    <x v="24"/>
    <x v="24"/>
    <n v="8"/>
    <s v="GST"/>
    <x v="1"/>
    <s v="Georgia St. Lwr Nat"/>
    <x v="1"/>
    <x v="0"/>
    <x v="0"/>
    <n v="54.88"/>
  </r>
  <r>
    <x v="2"/>
    <x v="24"/>
    <x v="24"/>
    <n v="8"/>
    <s v="GST"/>
    <x v="1"/>
    <s v="Georgia St. Lwr Nat"/>
    <x v="2"/>
    <x v="0"/>
    <x v="0"/>
    <n v="60.42"/>
  </r>
  <r>
    <x v="2"/>
    <x v="24"/>
    <x v="24"/>
    <n v="8"/>
    <s v="GST"/>
    <x v="1"/>
    <s v="Georgia St. Lwr Nat"/>
    <x v="3"/>
    <x v="0"/>
    <x v="0"/>
    <n v="0"/>
  </r>
  <r>
    <x v="3"/>
    <x v="24"/>
    <x v="24"/>
    <n v="8"/>
    <s v="GST"/>
    <x v="1"/>
    <s v="Georgia St. Lwr Nat"/>
    <x v="0"/>
    <x v="0"/>
    <x v="0"/>
    <n v="4.6500000000000004"/>
  </r>
  <r>
    <x v="3"/>
    <x v="24"/>
    <x v="24"/>
    <n v="8"/>
    <s v="GST"/>
    <x v="1"/>
    <s v="Georgia St. Lwr Nat"/>
    <x v="1"/>
    <x v="0"/>
    <x v="0"/>
    <n v="154.41"/>
  </r>
  <r>
    <x v="3"/>
    <x v="24"/>
    <x v="24"/>
    <n v="8"/>
    <s v="GST"/>
    <x v="1"/>
    <s v="Georgia St. Lwr Nat"/>
    <x v="2"/>
    <x v="0"/>
    <x v="0"/>
    <n v="16.100000000000001"/>
  </r>
  <r>
    <x v="3"/>
    <x v="24"/>
    <x v="24"/>
    <n v="8"/>
    <s v="GST"/>
    <x v="1"/>
    <s v="Georgia St. Lwr Nat"/>
    <x v="3"/>
    <x v="0"/>
    <x v="0"/>
    <n v="0"/>
  </r>
  <r>
    <x v="4"/>
    <x v="24"/>
    <x v="24"/>
    <n v="8"/>
    <s v="GST"/>
    <x v="1"/>
    <s v="Georgia St. Lwr Nat"/>
    <x v="0"/>
    <x v="0"/>
    <x v="0"/>
    <n v="3.72"/>
  </r>
  <r>
    <x v="4"/>
    <x v="24"/>
    <x v="24"/>
    <n v="8"/>
    <s v="GST"/>
    <x v="1"/>
    <s v="Georgia St. Lwr Nat"/>
    <x v="1"/>
    <x v="0"/>
    <x v="0"/>
    <n v="272.27"/>
  </r>
  <r>
    <x v="4"/>
    <x v="24"/>
    <x v="24"/>
    <n v="8"/>
    <s v="GST"/>
    <x v="1"/>
    <s v="Georgia St. Lwr Nat"/>
    <x v="2"/>
    <x v="0"/>
    <x v="0"/>
    <n v="92.04"/>
  </r>
  <r>
    <x v="4"/>
    <x v="24"/>
    <x v="24"/>
    <n v="8"/>
    <s v="GST"/>
    <x v="1"/>
    <s v="Georgia St. Lwr Nat"/>
    <x v="3"/>
    <x v="0"/>
    <x v="0"/>
    <n v="0"/>
  </r>
  <r>
    <x v="5"/>
    <x v="24"/>
    <x v="24"/>
    <n v="8"/>
    <s v="GST"/>
    <x v="1"/>
    <s v="Georgia St. Lwr Nat"/>
    <x v="0"/>
    <x v="0"/>
    <x v="0"/>
    <n v="4.7699999999999996"/>
  </r>
  <r>
    <x v="5"/>
    <x v="24"/>
    <x v="24"/>
    <n v="8"/>
    <s v="GST"/>
    <x v="1"/>
    <s v="Georgia St. Lwr Nat"/>
    <x v="1"/>
    <x v="0"/>
    <x v="0"/>
    <n v="96.49"/>
  </r>
  <r>
    <x v="5"/>
    <x v="24"/>
    <x v="24"/>
    <n v="8"/>
    <s v="GST"/>
    <x v="1"/>
    <s v="Georgia St. Lwr Nat"/>
    <x v="2"/>
    <x v="0"/>
    <x v="0"/>
    <n v="71.11"/>
  </r>
  <r>
    <x v="5"/>
    <x v="24"/>
    <x v="24"/>
    <n v="8"/>
    <s v="GST"/>
    <x v="1"/>
    <s v="Georgia St. Lwr Nat"/>
    <x v="3"/>
    <x v="0"/>
    <x v="0"/>
    <n v="0"/>
  </r>
  <r>
    <x v="6"/>
    <x v="24"/>
    <x v="24"/>
    <n v="8"/>
    <s v="GST"/>
    <x v="1"/>
    <s v="Georgia St. Lwr Nat"/>
    <x v="0"/>
    <x v="0"/>
    <x v="0"/>
    <n v="4.6399999999999997"/>
  </r>
  <r>
    <x v="6"/>
    <x v="24"/>
    <x v="24"/>
    <n v="8"/>
    <s v="GST"/>
    <x v="1"/>
    <s v="Georgia St. Lwr Nat"/>
    <x v="1"/>
    <x v="0"/>
    <x v="0"/>
    <n v="118.29"/>
  </r>
  <r>
    <x v="6"/>
    <x v="24"/>
    <x v="24"/>
    <n v="8"/>
    <s v="GST"/>
    <x v="1"/>
    <s v="Georgia St. Lwr Nat"/>
    <x v="2"/>
    <x v="0"/>
    <x v="0"/>
    <n v="23.69"/>
  </r>
  <r>
    <x v="6"/>
    <x v="24"/>
    <x v="24"/>
    <n v="8"/>
    <s v="GST"/>
    <x v="1"/>
    <s v="Georgia St. Lwr Nat"/>
    <x v="3"/>
    <x v="0"/>
    <x v="0"/>
    <n v="0"/>
  </r>
  <r>
    <x v="0"/>
    <x v="0"/>
    <x v="0"/>
    <n v="7"/>
    <s v="GSQ"/>
    <x v="0"/>
    <s v="Georgia St. Upper"/>
    <x v="0"/>
    <x v="0"/>
    <x v="0"/>
    <n v="0"/>
  </r>
  <r>
    <x v="0"/>
    <x v="0"/>
    <x v="0"/>
    <n v="7"/>
    <s v="GSQ"/>
    <x v="0"/>
    <s v="Georgia St. Upper"/>
    <x v="1"/>
    <x v="0"/>
    <x v="0"/>
    <n v="373.17"/>
  </r>
  <r>
    <x v="0"/>
    <x v="0"/>
    <x v="0"/>
    <n v="7"/>
    <s v="GSQ"/>
    <x v="0"/>
    <s v="Georgia St. Upper"/>
    <x v="2"/>
    <x v="0"/>
    <x v="0"/>
    <n v="726.81"/>
  </r>
  <r>
    <x v="0"/>
    <x v="0"/>
    <x v="0"/>
    <n v="7"/>
    <s v="GSQ"/>
    <x v="0"/>
    <s v="Georgia St. Upper"/>
    <x v="3"/>
    <x v="0"/>
    <x v="0"/>
    <n v="283.06"/>
  </r>
  <r>
    <x v="1"/>
    <x v="0"/>
    <x v="0"/>
    <n v="7"/>
    <s v="GSQ"/>
    <x v="0"/>
    <s v="Georgia St. Upper"/>
    <x v="0"/>
    <x v="0"/>
    <x v="0"/>
    <n v="0"/>
  </r>
  <r>
    <x v="1"/>
    <x v="0"/>
    <x v="0"/>
    <n v="7"/>
    <s v="GSQ"/>
    <x v="0"/>
    <s v="Georgia St. Upper"/>
    <x v="1"/>
    <x v="0"/>
    <x v="0"/>
    <n v="235.56"/>
  </r>
  <r>
    <x v="1"/>
    <x v="0"/>
    <x v="0"/>
    <n v="7"/>
    <s v="GSQ"/>
    <x v="0"/>
    <s v="Georgia St. Upper"/>
    <x v="2"/>
    <x v="0"/>
    <x v="0"/>
    <n v="480.23"/>
  </r>
  <r>
    <x v="1"/>
    <x v="0"/>
    <x v="0"/>
    <n v="7"/>
    <s v="GSQ"/>
    <x v="0"/>
    <s v="Georgia St. Upper"/>
    <x v="3"/>
    <x v="0"/>
    <x v="0"/>
    <n v="147.87"/>
  </r>
  <r>
    <x v="2"/>
    <x v="0"/>
    <x v="0"/>
    <n v="7"/>
    <s v="GSQ"/>
    <x v="0"/>
    <s v="Georgia St. Upper"/>
    <x v="0"/>
    <x v="0"/>
    <x v="0"/>
    <n v="0"/>
  </r>
  <r>
    <x v="2"/>
    <x v="0"/>
    <x v="0"/>
    <n v="7"/>
    <s v="GSQ"/>
    <x v="0"/>
    <s v="Georgia St. Upper"/>
    <x v="1"/>
    <x v="0"/>
    <x v="0"/>
    <n v="347.1"/>
  </r>
  <r>
    <x v="2"/>
    <x v="0"/>
    <x v="0"/>
    <n v="7"/>
    <s v="GSQ"/>
    <x v="0"/>
    <s v="Georgia St. Upper"/>
    <x v="2"/>
    <x v="0"/>
    <x v="0"/>
    <n v="728.3"/>
  </r>
  <r>
    <x v="2"/>
    <x v="0"/>
    <x v="0"/>
    <n v="7"/>
    <s v="GSQ"/>
    <x v="0"/>
    <s v="Georgia St. Upper"/>
    <x v="3"/>
    <x v="0"/>
    <x v="0"/>
    <n v="216.92"/>
  </r>
  <r>
    <x v="3"/>
    <x v="0"/>
    <x v="0"/>
    <n v="7"/>
    <s v="GSQ"/>
    <x v="0"/>
    <s v="Georgia St. Upper"/>
    <x v="0"/>
    <x v="0"/>
    <x v="0"/>
    <n v="0"/>
  </r>
  <r>
    <x v="3"/>
    <x v="0"/>
    <x v="0"/>
    <n v="7"/>
    <s v="GSQ"/>
    <x v="0"/>
    <s v="Georgia St. Upper"/>
    <x v="1"/>
    <x v="0"/>
    <x v="0"/>
    <n v="161.85"/>
  </r>
  <r>
    <x v="3"/>
    <x v="0"/>
    <x v="0"/>
    <n v="7"/>
    <s v="GSQ"/>
    <x v="0"/>
    <s v="Georgia St. Upper"/>
    <x v="2"/>
    <x v="0"/>
    <x v="0"/>
    <n v="274.92"/>
  </r>
  <r>
    <x v="3"/>
    <x v="0"/>
    <x v="0"/>
    <n v="7"/>
    <s v="GSQ"/>
    <x v="0"/>
    <s v="Georgia St. Upper"/>
    <x v="3"/>
    <x v="0"/>
    <x v="0"/>
    <n v="78.930000000000007"/>
  </r>
  <r>
    <x v="4"/>
    <x v="0"/>
    <x v="0"/>
    <n v="7"/>
    <s v="GSQ"/>
    <x v="0"/>
    <s v="Georgia St. Upper"/>
    <x v="0"/>
    <x v="0"/>
    <x v="0"/>
    <n v="0"/>
  </r>
  <r>
    <x v="4"/>
    <x v="0"/>
    <x v="0"/>
    <n v="7"/>
    <s v="GSQ"/>
    <x v="0"/>
    <s v="Georgia St. Upper"/>
    <x v="1"/>
    <x v="0"/>
    <x v="0"/>
    <n v="253.96"/>
  </r>
  <r>
    <x v="4"/>
    <x v="0"/>
    <x v="0"/>
    <n v="7"/>
    <s v="GSQ"/>
    <x v="0"/>
    <s v="Georgia St. Upper"/>
    <x v="2"/>
    <x v="0"/>
    <x v="0"/>
    <n v="558.73"/>
  </r>
  <r>
    <x v="4"/>
    <x v="0"/>
    <x v="0"/>
    <n v="7"/>
    <s v="GSQ"/>
    <x v="0"/>
    <s v="Georgia St. Upper"/>
    <x v="3"/>
    <x v="0"/>
    <x v="0"/>
    <n v="125.25"/>
  </r>
  <r>
    <x v="5"/>
    <x v="0"/>
    <x v="0"/>
    <n v="7"/>
    <s v="GSQ"/>
    <x v="0"/>
    <s v="Georgia St. Upper"/>
    <x v="0"/>
    <x v="0"/>
    <x v="0"/>
    <n v="0"/>
  </r>
  <r>
    <x v="5"/>
    <x v="0"/>
    <x v="0"/>
    <n v="7"/>
    <s v="GSQ"/>
    <x v="0"/>
    <s v="Georgia St. Upper"/>
    <x v="1"/>
    <x v="0"/>
    <x v="0"/>
    <n v="187.44"/>
  </r>
  <r>
    <x v="5"/>
    <x v="0"/>
    <x v="0"/>
    <n v="7"/>
    <s v="GSQ"/>
    <x v="0"/>
    <s v="Georgia St. Upper"/>
    <x v="2"/>
    <x v="0"/>
    <x v="0"/>
    <n v="440.16"/>
  </r>
  <r>
    <x v="5"/>
    <x v="0"/>
    <x v="0"/>
    <n v="7"/>
    <s v="GSQ"/>
    <x v="0"/>
    <s v="Georgia St. Upper"/>
    <x v="3"/>
    <x v="0"/>
    <x v="0"/>
    <n v="137.09"/>
  </r>
  <r>
    <x v="6"/>
    <x v="0"/>
    <x v="0"/>
    <n v="7"/>
    <s v="GSQ"/>
    <x v="0"/>
    <s v="Georgia St. Upper"/>
    <x v="0"/>
    <x v="0"/>
    <x v="0"/>
    <n v="0"/>
  </r>
  <r>
    <x v="6"/>
    <x v="0"/>
    <x v="0"/>
    <n v="7"/>
    <s v="GSQ"/>
    <x v="0"/>
    <s v="Georgia St. Upper"/>
    <x v="1"/>
    <x v="0"/>
    <x v="0"/>
    <n v="302.83"/>
  </r>
  <r>
    <x v="6"/>
    <x v="0"/>
    <x v="0"/>
    <n v="7"/>
    <s v="GSQ"/>
    <x v="0"/>
    <s v="Georgia St. Upper"/>
    <x v="2"/>
    <x v="0"/>
    <x v="0"/>
    <n v="353.58"/>
  </r>
  <r>
    <x v="6"/>
    <x v="0"/>
    <x v="0"/>
    <n v="7"/>
    <s v="GSQ"/>
    <x v="0"/>
    <s v="Georgia St. Upper"/>
    <x v="3"/>
    <x v="0"/>
    <x v="0"/>
    <n v="113.57"/>
  </r>
  <r>
    <x v="0"/>
    <x v="1"/>
    <x v="1"/>
    <n v="7"/>
    <s v="GSQ"/>
    <x v="0"/>
    <s v="Georgia St. Upper"/>
    <x v="0"/>
    <x v="0"/>
    <x v="0"/>
    <n v="0"/>
  </r>
  <r>
    <x v="0"/>
    <x v="1"/>
    <x v="1"/>
    <n v="7"/>
    <s v="GSQ"/>
    <x v="0"/>
    <s v="Georgia St. Upper"/>
    <x v="1"/>
    <x v="0"/>
    <x v="0"/>
    <n v="329.1"/>
  </r>
  <r>
    <x v="0"/>
    <x v="1"/>
    <x v="1"/>
    <n v="7"/>
    <s v="GSQ"/>
    <x v="0"/>
    <s v="Georgia St. Upper"/>
    <x v="2"/>
    <x v="0"/>
    <x v="0"/>
    <n v="3757.09"/>
  </r>
  <r>
    <x v="0"/>
    <x v="1"/>
    <x v="1"/>
    <n v="7"/>
    <s v="GSQ"/>
    <x v="0"/>
    <s v="Georgia St. Upper"/>
    <x v="3"/>
    <x v="0"/>
    <x v="0"/>
    <n v="2979.59"/>
  </r>
  <r>
    <x v="1"/>
    <x v="1"/>
    <x v="1"/>
    <n v="7"/>
    <s v="GSQ"/>
    <x v="0"/>
    <s v="Georgia St. Upper"/>
    <x v="0"/>
    <x v="0"/>
    <x v="0"/>
    <n v="0"/>
  </r>
  <r>
    <x v="1"/>
    <x v="1"/>
    <x v="1"/>
    <n v="7"/>
    <s v="GSQ"/>
    <x v="0"/>
    <s v="Georgia St. Upper"/>
    <x v="1"/>
    <x v="0"/>
    <x v="0"/>
    <n v="215.98"/>
  </r>
  <r>
    <x v="1"/>
    <x v="1"/>
    <x v="1"/>
    <n v="7"/>
    <s v="GSQ"/>
    <x v="0"/>
    <s v="Georgia St. Upper"/>
    <x v="2"/>
    <x v="0"/>
    <x v="0"/>
    <n v="2271.9699999999998"/>
  </r>
  <r>
    <x v="1"/>
    <x v="1"/>
    <x v="1"/>
    <n v="7"/>
    <s v="GSQ"/>
    <x v="0"/>
    <s v="Georgia St. Upper"/>
    <x v="3"/>
    <x v="0"/>
    <x v="0"/>
    <n v="1254.6199999999999"/>
  </r>
  <r>
    <x v="2"/>
    <x v="1"/>
    <x v="1"/>
    <n v="7"/>
    <s v="GSQ"/>
    <x v="0"/>
    <s v="Georgia St. Upper"/>
    <x v="0"/>
    <x v="0"/>
    <x v="0"/>
    <n v="0"/>
  </r>
  <r>
    <x v="2"/>
    <x v="1"/>
    <x v="1"/>
    <n v="7"/>
    <s v="GSQ"/>
    <x v="0"/>
    <s v="Georgia St. Upper"/>
    <x v="1"/>
    <x v="0"/>
    <x v="0"/>
    <n v="277.38"/>
  </r>
  <r>
    <x v="2"/>
    <x v="1"/>
    <x v="1"/>
    <n v="7"/>
    <s v="GSQ"/>
    <x v="0"/>
    <s v="Georgia St. Upper"/>
    <x v="2"/>
    <x v="0"/>
    <x v="0"/>
    <n v="3187.22"/>
  </r>
  <r>
    <x v="2"/>
    <x v="1"/>
    <x v="1"/>
    <n v="7"/>
    <s v="GSQ"/>
    <x v="0"/>
    <s v="Georgia St. Upper"/>
    <x v="3"/>
    <x v="0"/>
    <x v="0"/>
    <n v="1761.22"/>
  </r>
  <r>
    <x v="3"/>
    <x v="1"/>
    <x v="1"/>
    <n v="7"/>
    <s v="GSQ"/>
    <x v="0"/>
    <s v="Georgia St. Upper"/>
    <x v="0"/>
    <x v="0"/>
    <x v="0"/>
    <n v="0"/>
  </r>
  <r>
    <x v="3"/>
    <x v="1"/>
    <x v="1"/>
    <n v="7"/>
    <s v="GSQ"/>
    <x v="0"/>
    <s v="Georgia St. Upper"/>
    <x v="1"/>
    <x v="0"/>
    <x v="0"/>
    <n v="305.10000000000002"/>
  </r>
  <r>
    <x v="3"/>
    <x v="1"/>
    <x v="1"/>
    <n v="7"/>
    <s v="GSQ"/>
    <x v="0"/>
    <s v="Georgia St. Upper"/>
    <x v="2"/>
    <x v="0"/>
    <x v="0"/>
    <n v="2778.29"/>
  </r>
  <r>
    <x v="3"/>
    <x v="1"/>
    <x v="1"/>
    <n v="7"/>
    <s v="GSQ"/>
    <x v="0"/>
    <s v="Georgia St. Upper"/>
    <x v="3"/>
    <x v="0"/>
    <x v="0"/>
    <n v="1595.8"/>
  </r>
  <r>
    <x v="4"/>
    <x v="1"/>
    <x v="1"/>
    <n v="7"/>
    <s v="GSQ"/>
    <x v="0"/>
    <s v="Georgia St. Upper"/>
    <x v="0"/>
    <x v="0"/>
    <x v="0"/>
    <n v="0"/>
  </r>
  <r>
    <x v="4"/>
    <x v="1"/>
    <x v="1"/>
    <n v="7"/>
    <s v="GSQ"/>
    <x v="0"/>
    <s v="Georgia St. Upper"/>
    <x v="1"/>
    <x v="0"/>
    <x v="0"/>
    <n v="281.10000000000002"/>
  </r>
  <r>
    <x v="4"/>
    <x v="1"/>
    <x v="1"/>
    <n v="7"/>
    <s v="GSQ"/>
    <x v="0"/>
    <s v="Georgia St. Upper"/>
    <x v="2"/>
    <x v="0"/>
    <x v="0"/>
    <n v="3441.42"/>
  </r>
  <r>
    <x v="4"/>
    <x v="1"/>
    <x v="1"/>
    <n v="7"/>
    <s v="GSQ"/>
    <x v="0"/>
    <s v="Georgia St. Upper"/>
    <x v="3"/>
    <x v="0"/>
    <x v="0"/>
    <n v="1602.77"/>
  </r>
  <r>
    <x v="5"/>
    <x v="1"/>
    <x v="1"/>
    <n v="7"/>
    <s v="GSQ"/>
    <x v="0"/>
    <s v="Georgia St. Upper"/>
    <x v="0"/>
    <x v="0"/>
    <x v="0"/>
    <n v="0"/>
  </r>
  <r>
    <x v="5"/>
    <x v="1"/>
    <x v="1"/>
    <n v="7"/>
    <s v="GSQ"/>
    <x v="0"/>
    <s v="Georgia St. Upper"/>
    <x v="1"/>
    <x v="0"/>
    <x v="0"/>
    <n v="217.41"/>
  </r>
  <r>
    <x v="5"/>
    <x v="1"/>
    <x v="1"/>
    <n v="7"/>
    <s v="GSQ"/>
    <x v="0"/>
    <s v="Georgia St. Upper"/>
    <x v="2"/>
    <x v="0"/>
    <x v="0"/>
    <n v="2701.08"/>
  </r>
  <r>
    <x v="5"/>
    <x v="1"/>
    <x v="1"/>
    <n v="7"/>
    <s v="GSQ"/>
    <x v="0"/>
    <s v="Georgia St. Upper"/>
    <x v="3"/>
    <x v="0"/>
    <x v="0"/>
    <n v="1642.93"/>
  </r>
  <r>
    <x v="6"/>
    <x v="1"/>
    <x v="1"/>
    <n v="7"/>
    <s v="GSQ"/>
    <x v="0"/>
    <s v="Georgia St. Upper"/>
    <x v="0"/>
    <x v="0"/>
    <x v="0"/>
    <n v="0"/>
  </r>
  <r>
    <x v="6"/>
    <x v="1"/>
    <x v="1"/>
    <n v="7"/>
    <s v="GSQ"/>
    <x v="0"/>
    <s v="Georgia St. Upper"/>
    <x v="1"/>
    <x v="0"/>
    <x v="0"/>
    <n v="269.41000000000003"/>
  </r>
  <r>
    <x v="6"/>
    <x v="1"/>
    <x v="1"/>
    <n v="7"/>
    <s v="GSQ"/>
    <x v="0"/>
    <s v="Georgia St. Upper"/>
    <x v="2"/>
    <x v="0"/>
    <x v="0"/>
    <n v="1543.85"/>
  </r>
  <r>
    <x v="6"/>
    <x v="1"/>
    <x v="1"/>
    <n v="7"/>
    <s v="GSQ"/>
    <x v="0"/>
    <s v="Georgia St. Upper"/>
    <x v="3"/>
    <x v="0"/>
    <x v="0"/>
    <n v="984.51"/>
  </r>
  <r>
    <x v="0"/>
    <x v="2"/>
    <x v="2"/>
    <n v="7"/>
    <s v="GSQ"/>
    <x v="0"/>
    <s v="Georgia St. Upper"/>
    <x v="0"/>
    <x v="0"/>
    <x v="0"/>
    <n v="0"/>
  </r>
  <r>
    <x v="0"/>
    <x v="2"/>
    <x v="2"/>
    <n v="7"/>
    <s v="GSQ"/>
    <x v="0"/>
    <s v="Georgia St. Upper"/>
    <x v="1"/>
    <x v="0"/>
    <x v="0"/>
    <n v="64.680000000000007"/>
  </r>
  <r>
    <x v="0"/>
    <x v="2"/>
    <x v="2"/>
    <n v="7"/>
    <s v="GSQ"/>
    <x v="0"/>
    <s v="Georgia St. Upper"/>
    <x v="2"/>
    <x v="0"/>
    <x v="0"/>
    <n v="6080.03"/>
  </r>
  <r>
    <x v="0"/>
    <x v="2"/>
    <x v="2"/>
    <n v="7"/>
    <s v="GSQ"/>
    <x v="0"/>
    <s v="Georgia St. Upper"/>
    <x v="3"/>
    <x v="0"/>
    <x v="0"/>
    <n v="4879"/>
  </r>
  <r>
    <x v="1"/>
    <x v="2"/>
    <x v="2"/>
    <n v="7"/>
    <s v="GSQ"/>
    <x v="0"/>
    <s v="Georgia St. Upper"/>
    <x v="0"/>
    <x v="0"/>
    <x v="0"/>
    <n v="0"/>
  </r>
  <r>
    <x v="1"/>
    <x v="2"/>
    <x v="2"/>
    <n v="7"/>
    <s v="GSQ"/>
    <x v="0"/>
    <s v="Georgia St. Upper"/>
    <x v="1"/>
    <x v="0"/>
    <x v="0"/>
    <n v="43.11"/>
  </r>
  <r>
    <x v="1"/>
    <x v="2"/>
    <x v="2"/>
    <n v="7"/>
    <s v="GSQ"/>
    <x v="0"/>
    <s v="Georgia St. Upper"/>
    <x v="2"/>
    <x v="0"/>
    <x v="0"/>
    <n v="3358.71"/>
  </r>
  <r>
    <x v="1"/>
    <x v="2"/>
    <x v="2"/>
    <n v="7"/>
    <s v="GSQ"/>
    <x v="0"/>
    <s v="Georgia St. Upper"/>
    <x v="3"/>
    <x v="0"/>
    <x v="0"/>
    <n v="1954.3"/>
  </r>
  <r>
    <x v="2"/>
    <x v="2"/>
    <x v="2"/>
    <n v="7"/>
    <s v="GSQ"/>
    <x v="0"/>
    <s v="Georgia St. Upper"/>
    <x v="0"/>
    <x v="0"/>
    <x v="0"/>
    <n v="0"/>
  </r>
  <r>
    <x v="2"/>
    <x v="2"/>
    <x v="2"/>
    <n v="7"/>
    <s v="GSQ"/>
    <x v="0"/>
    <s v="Georgia St. Upper"/>
    <x v="1"/>
    <x v="0"/>
    <x v="0"/>
    <n v="107.66"/>
  </r>
  <r>
    <x v="2"/>
    <x v="2"/>
    <x v="2"/>
    <n v="7"/>
    <s v="GSQ"/>
    <x v="0"/>
    <s v="Georgia St. Upper"/>
    <x v="2"/>
    <x v="0"/>
    <x v="0"/>
    <n v="4923.3900000000003"/>
  </r>
  <r>
    <x v="2"/>
    <x v="2"/>
    <x v="2"/>
    <n v="7"/>
    <s v="GSQ"/>
    <x v="0"/>
    <s v="Georgia St. Upper"/>
    <x v="3"/>
    <x v="0"/>
    <x v="0"/>
    <n v="2783.36"/>
  </r>
  <r>
    <x v="3"/>
    <x v="2"/>
    <x v="2"/>
    <n v="7"/>
    <s v="GSQ"/>
    <x v="0"/>
    <s v="Georgia St. Upper"/>
    <x v="0"/>
    <x v="0"/>
    <x v="0"/>
    <n v="0"/>
  </r>
  <r>
    <x v="3"/>
    <x v="2"/>
    <x v="2"/>
    <n v="7"/>
    <s v="GSQ"/>
    <x v="0"/>
    <s v="Georgia St. Upper"/>
    <x v="1"/>
    <x v="0"/>
    <x v="0"/>
    <n v="119.67"/>
  </r>
  <r>
    <x v="3"/>
    <x v="2"/>
    <x v="2"/>
    <n v="7"/>
    <s v="GSQ"/>
    <x v="0"/>
    <s v="Georgia St. Upper"/>
    <x v="2"/>
    <x v="0"/>
    <x v="0"/>
    <n v="4241.87"/>
  </r>
  <r>
    <x v="3"/>
    <x v="2"/>
    <x v="2"/>
    <n v="7"/>
    <s v="GSQ"/>
    <x v="0"/>
    <s v="Georgia St. Upper"/>
    <x v="3"/>
    <x v="0"/>
    <x v="0"/>
    <n v="2888.76"/>
  </r>
  <r>
    <x v="4"/>
    <x v="2"/>
    <x v="2"/>
    <n v="7"/>
    <s v="GSQ"/>
    <x v="0"/>
    <s v="Georgia St. Upper"/>
    <x v="0"/>
    <x v="0"/>
    <x v="0"/>
    <n v="0"/>
  </r>
  <r>
    <x v="4"/>
    <x v="2"/>
    <x v="2"/>
    <n v="7"/>
    <s v="GSQ"/>
    <x v="0"/>
    <s v="Georgia St. Upper"/>
    <x v="1"/>
    <x v="0"/>
    <x v="0"/>
    <n v="86.32"/>
  </r>
  <r>
    <x v="4"/>
    <x v="2"/>
    <x v="2"/>
    <n v="7"/>
    <s v="GSQ"/>
    <x v="0"/>
    <s v="Georgia St. Upper"/>
    <x v="2"/>
    <x v="0"/>
    <x v="0"/>
    <n v="6585.23"/>
  </r>
  <r>
    <x v="4"/>
    <x v="2"/>
    <x v="2"/>
    <n v="7"/>
    <s v="GSQ"/>
    <x v="0"/>
    <s v="Georgia St. Upper"/>
    <x v="3"/>
    <x v="0"/>
    <x v="0"/>
    <n v="3217.23"/>
  </r>
  <r>
    <x v="5"/>
    <x v="2"/>
    <x v="2"/>
    <n v="7"/>
    <s v="GSQ"/>
    <x v="0"/>
    <s v="Georgia St. Upper"/>
    <x v="0"/>
    <x v="0"/>
    <x v="0"/>
    <n v="0"/>
  </r>
  <r>
    <x v="5"/>
    <x v="2"/>
    <x v="2"/>
    <n v="7"/>
    <s v="GSQ"/>
    <x v="0"/>
    <s v="Georgia St. Upper"/>
    <x v="1"/>
    <x v="0"/>
    <x v="0"/>
    <n v="139.33000000000001"/>
  </r>
  <r>
    <x v="5"/>
    <x v="2"/>
    <x v="2"/>
    <n v="7"/>
    <s v="GSQ"/>
    <x v="0"/>
    <s v="Georgia St. Upper"/>
    <x v="2"/>
    <x v="0"/>
    <x v="0"/>
    <n v="4484.1899999999996"/>
  </r>
  <r>
    <x v="5"/>
    <x v="2"/>
    <x v="2"/>
    <n v="7"/>
    <s v="GSQ"/>
    <x v="0"/>
    <s v="Georgia St. Upper"/>
    <x v="3"/>
    <x v="0"/>
    <x v="0"/>
    <n v="3497.23"/>
  </r>
  <r>
    <x v="6"/>
    <x v="2"/>
    <x v="2"/>
    <n v="7"/>
    <s v="GSQ"/>
    <x v="0"/>
    <s v="Georgia St. Upper"/>
    <x v="0"/>
    <x v="0"/>
    <x v="0"/>
    <n v="0"/>
  </r>
  <r>
    <x v="6"/>
    <x v="2"/>
    <x v="2"/>
    <n v="7"/>
    <s v="GSQ"/>
    <x v="0"/>
    <s v="Georgia St. Upper"/>
    <x v="1"/>
    <x v="0"/>
    <x v="0"/>
    <n v="114.36"/>
  </r>
  <r>
    <x v="6"/>
    <x v="2"/>
    <x v="2"/>
    <n v="7"/>
    <s v="GSQ"/>
    <x v="0"/>
    <s v="Georgia St. Upper"/>
    <x v="2"/>
    <x v="0"/>
    <x v="0"/>
    <n v="2404.5100000000002"/>
  </r>
  <r>
    <x v="6"/>
    <x v="2"/>
    <x v="2"/>
    <n v="7"/>
    <s v="GSQ"/>
    <x v="0"/>
    <s v="Georgia St. Upper"/>
    <x v="3"/>
    <x v="0"/>
    <x v="0"/>
    <n v="1802.64"/>
  </r>
  <r>
    <x v="0"/>
    <x v="3"/>
    <x v="3"/>
    <n v="7"/>
    <s v="GSQ"/>
    <x v="0"/>
    <s v="Georgia St. Upper"/>
    <x v="0"/>
    <x v="0"/>
    <x v="0"/>
    <n v="570.72"/>
  </r>
  <r>
    <x v="0"/>
    <x v="3"/>
    <x v="3"/>
    <n v="7"/>
    <s v="GSQ"/>
    <x v="0"/>
    <s v="Georgia St. Upper"/>
    <x v="1"/>
    <x v="0"/>
    <x v="0"/>
    <n v="349.7"/>
  </r>
  <r>
    <x v="0"/>
    <x v="3"/>
    <x v="3"/>
    <n v="7"/>
    <s v="GSQ"/>
    <x v="0"/>
    <s v="Georgia St. Upper"/>
    <x v="2"/>
    <x v="0"/>
    <x v="0"/>
    <n v="137.43"/>
  </r>
  <r>
    <x v="0"/>
    <x v="3"/>
    <x v="3"/>
    <n v="7"/>
    <s v="GSQ"/>
    <x v="0"/>
    <s v="Georgia St. Upper"/>
    <x v="3"/>
    <x v="0"/>
    <x v="0"/>
    <n v="208.16"/>
  </r>
  <r>
    <x v="1"/>
    <x v="3"/>
    <x v="3"/>
    <n v="7"/>
    <s v="GSQ"/>
    <x v="0"/>
    <s v="Georgia St. Upper"/>
    <x v="0"/>
    <x v="0"/>
    <x v="0"/>
    <n v="121.56"/>
  </r>
  <r>
    <x v="1"/>
    <x v="3"/>
    <x v="3"/>
    <n v="7"/>
    <s v="GSQ"/>
    <x v="0"/>
    <s v="Georgia St. Upper"/>
    <x v="1"/>
    <x v="0"/>
    <x v="0"/>
    <n v="79.92"/>
  </r>
  <r>
    <x v="1"/>
    <x v="3"/>
    <x v="3"/>
    <n v="7"/>
    <s v="GSQ"/>
    <x v="0"/>
    <s v="Georgia St. Upper"/>
    <x v="2"/>
    <x v="0"/>
    <x v="0"/>
    <n v="32.880000000000003"/>
  </r>
  <r>
    <x v="1"/>
    <x v="3"/>
    <x v="3"/>
    <n v="7"/>
    <s v="GSQ"/>
    <x v="0"/>
    <s v="Georgia St. Upper"/>
    <x v="3"/>
    <x v="0"/>
    <x v="0"/>
    <n v="39.369999999999997"/>
  </r>
  <r>
    <x v="2"/>
    <x v="3"/>
    <x v="3"/>
    <n v="7"/>
    <s v="GSQ"/>
    <x v="0"/>
    <s v="Georgia St. Upper"/>
    <x v="0"/>
    <x v="0"/>
    <x v="0"/>
    <n v="314.41000000000003"/>
  </r>
  <r>
    <x v="2"/>
    <x v="3"/>
    <x v="3"/>
    <n v="7"/>
    <s v="GSQ"/>
    <x v="0"/>
    <s v="Georgia St. Upper"/>
    <x v="1"/>
    <x v="0"/>
    <x v="0"/>
    <n v="164.42"/>
  </r>
  <r>
    <x v="2"/>
    <x v="3"/>
    <x v="3"/>
    <n v="7"/>
    <s v="GSQ"/>
    <x v="0"/>
    <s v="Georgia St. Upper"/>
    <x v="2"/>
    <x v="0"/>
    <x v="0"/>
    <n v="69.61"/>
  </r>
  <r>
    <x v="2"/>
    <x v="3"/>
    <x v="3"/>
    <n v="7"/>
    <s v="GSQ"/>
    <x v="0"/>
    <s v="Georgia St. Upper"/>
    <x v="3"/>
    <x v="0"/>
    <x v="0"/>
    <n v="80.64"/>
  </r>
  <r>
    <x v="3"/>
    <x v="3"/>
    <x v="3"/>
    <n v="7"/>
    <s v="GSQ"/>
    <x v="0"/>
    <s v="Georgia St. Upper"/>
    <x v="0"/>
    <x v="0"/>
    <x v="0"/>
    <n v="162.94"/>
  </r>
  <r>
    <x v="3"/>
    <x v="3"/>
    <x v="3"/>
    <n v="7"/>
    <s v="GSQ"/>
    <x v="0"/>
    <s v="Georgia St. Upper"/>
    <x v="1"/>
    <x v="0"/>
    <x v="0"/>
    <n v="114.38"/>
  </r>
  <r>
    <x v="3"/>
    <x v="3"/>
    <x v="3"/>
    <n v="7"/>
    <s v="GSQ"/>
    <x v="0"/>
    <s v="Georgia St. Upper"/>
    <x v="2"/>
    <x v="0"/>
    <x v="0"/>
    <n v="39.200000000000003"/>
  </r>
  <r>
    <x v="3"/>
    <x v="3"/>
    <x v="3"/>
    <n v="7"/>
    <s v="GSQ"/>
    <x v="0"/>
    <s v="Georgia St. Upper"/>
    <x v="3"/>
    <x v="0"/>
    <x v="0"/>
    <n v="43.77"/>
  </r>
  <r>
    <x v="4"/>
    <x v="3"/>
    <x v="3"/>
    <n v="7"/>
    <s v="GSQ"/>
    <x v="0"/>
    <s v="Georgia St. Upper"/>
    <x v="0"/>
    <x v="0"/>
    <x v="0"/>
    <n v="399.8"/>
  </r>
  <r>
    <x v="4"/>
    <x v="3"/>
    <x v="3"/>
    <n v="7"/>
    <s v="GSQ"/>
    <x v="0"/>
    <s v="Georgia St. Upper"/>
    <x v="1"/>
    <x v="0"/>
    <x v="0"/>
    <n v="283.69"/>
  </r>
  <r>
    <x v="4"/>
    <x v="3"/>
    <x v="3"/>
    <n v="7"/>
    <s v="GSQ"/>
    <x v="0"/>
    <s v="Georgia St. Upper"/>
    <x v="2"/>
    <x v="0"/>
    <x v="0"/>
    <n v="125.94"/>
  </r>
  <r>
    <x v="4"/>
    <x v="3"/>
    <x v="3"/>
    <n v="7"/>
    <s v="GSQ"/>
    <x v="0"/>
    <s v="Georgia St. Upper"/>
    <x v="3"/>
    <x v="0"/>
    <x v="0"/>
    <n v="109.8"/>
  </r>
  <r>
    <x v="5"/>
    <x v="3"/>
    <x v="3"/>
    <n v="7"/>
    <s v="GSQ"/>
    <x v="0"/>
    <s v="Georgia St. Upper"/>
    <x v="0"/>
    <x v="0"/>
    <x v="0"/>
    <n v="371.54"/>
  </r>
  <r>
    <x v="5"/>
    <x v="3"/>
    <x v="3"/>
    <n v="7"/>
    <s v="GSQ"/>
    <x v="0"/>
    <s v="Georgia St. Upper"/>
    <x v="1"/>
    <x v="0"/>
    <x v="0"/>
    <n v="122.33"/>
  </r>
  <r>
    <x v="5"/>
    <x v="3"/>
    <x v="3"/>
    <n v="7"/>
    <s v="GSQ"/>
    <x v="0"/>
    <s v="Georgia St. Upper"/>
    <x v="2"/>
    <x v="0"/>
    <x v="0"/>
    <n v="57.96"/>
  </r>
  <r>
    <x v="5"/>
    <x v="3"/>
    <x v="3"/>
    <n v="7"/>
    <s v="GSQ"/>
    <x v="0"/>
    <s v="Georgia St. Upper"/>
    <x v="3"/>
    <x v="0"/>
    <x v="0"/>
    <n v="70.22"/>
  </r>
  <r>
    <x v="6"/>
    <x v="3"/>
    <x v="3"/>
    <n v="7"/>
    <s v="GSQ"/>
    <x v="0"/>
    <s v="Georgia St. Upper"/>
    <x v="0"/>
    <x v="0"/>
    <x v="0"/>
    <n v="509.51"/>
  </r>
  <r>
    <x v="6"/>
    <x v="3"/>
    <x v="3"/>
    <n v="7"/>
    <s v="GSQ"/>
    <x v="0"/>
    <s v="Georgia St. Upper"/>
    <x v="1"/>
    <x v="0"/>
    <x v="0"/>
    <n v="329.75"/>
  </r>
  <r>
    <x v="6"/>
    <x v="3"/>
    <x v="3"/>
    <n v="7"/>
    <s v="GSQ"/>
    <x v="0"/>
    <s v="Georgia St. Upper"/>
    <x v="2"/>
    <x v="0"/>
    <x v="0"/>
    <n v="77.680000000000007"/>
  </r>
  <r>
    <x v="6"/>
    <x v="3"/>
    <x v="3"/>
    <n v="7"/>
    <s v="GSQ"/>
    <x v="0"/>
    <s v="Georgia St. Upper"/>
    <x v="3"/>
    <x v="0"/>
    <x v="0"/>
    <n v="97.05"/>
  </r>
  <r>
    <x v="0"/>
    <x v="4"/>
    <x v="4"/>
    <n v="7"/>
    <s v="GSQ"/>
    <x v="0"/>
    <s v="Georgia St. Upper"/>
    <x v="0"/>
    <x v="0"/>
    <x v="0"/>
    <n v="0"/>
  </r>
  <r>
    <x v="0"/>
    <x v="4"/>
    <x v="4"/>
    <n v="7"/>
    <s v="GSQ"/>
    <x v="0"/>
    <s v="Georgia St. Upper"/>
    <x v="1"/>
    <x v="0"/>
    <x v="0"/>
    <n v="0"/>
  </r>
  <r>
    <x v="0"/>
    <x v="4"/>
    <x v="4"/>
    <n v="7"/>
    <s v="GSQ"/>
    <x v="0"/>
    <s v="Georgia St. Upper"/>
    <x v="2"/>
    <x v="0"/>
    <x v="0"/>
    <n v="0"/>
  </r>
  <r>
    <x v="0"/>
    <x v="4"/>
    <x v="4"/>
    <n v="7"/>
    <s v="GSQ"/>
    <x v="0"/>
    <s v="Georgia St. Upper"/>
    <x v="3"/>
    <x v="0"/>
    <x v="0"/>
    <n v="0"/>
  </r>
  <r>
    <x v="1"/>
    <x v="4"/>
    <x v="4"/>
    <n v="7"/>
    <s v="GSQ"/>
    <x v="0"/>
    <s v="Georgia St. Upper"/>
    <x v="0"/>
    <x v="0"/>
    <x v="0"/>
    <n v="0.01"/>
  </r>
  <r>
    <x v="1"/>
    <x v="4"/>
    <x v="4"/>
    <n v="7"/>
    <s v="GSQ"/>
    <x v="0"/>
    <s v="Georgia St. Upper"/>
    <x v="1"/>
    <x v="0"/>
    <x v="0"/>
    <n v="0.08"/>
  </r>
  <r>
    <x v="1"/>
    <x v="4"/>
    <x v="4"/>
    <n v="7"/>
    <s v="GSQ"/>
    <x v="0"/>
    <s v="Georgia St. Upper"/>
    <x v="2"/>
    <x v="0"/>
    <x v="0"/>
    <n v="0.48"/>
  </r>
  <r>
    <x v="1"/>
    <x v="4"/>
    <x v="4"/>
    <n v="7"/>
    <s v="GSQ"/>
    <x v="0"/>
    <s v="Georgia St. Upper"/>
    <x v="3"/>
    <x v="0"/>
    <x v="0"/>
    <n v="0.3"/>
  </r>
  <r>
    <x v="2"/>
    <x v="4"/>
    <x v="4"/>
    <n v="7"/>
    <s v="GSQ"/>
    <x v="0"/>
    <s v="Georgia St. Upper"/>
    <x v="0"/>
    <x v="0"/>
    <x v="0"/>
    <n v="0"/>
  </r>
  <r>
    <x v="2"/>
    <x v="4"/>
    <x v="4"/>
    <n v="7"/>
    <s v="GSQ"/>
    <x v="0"/>
    <s v="Georgia St. Upper"/>
    <x v="1"/>
    <x v="0"/>
    <x v="0"/>
    <n v="0"/>
  </r>
  <r>
    <x v="2"/>
    <x v="4"/>
    <x v="4"/>
    <n v="7"/>
    <s v="GSQ"/>
    <x v="0"/>
    <s v="Georgia St. Upper"/>
    <x v="2"/>
    <x v="0"/>
    <x v="0"/>
    <n v="0"/>
  </r>
  <r>
    <x v="2"/>
    <x v="4"/>
    <x v="4"/>
    <n v="7"/>
    <s v="GSQ"/>
    <x v="0"/>
    <s v="Georgia St. Upper"/>
    <x v="3"/>
    <x v="0"/>
    <x v="0"/>
    <n v="0"/>
  </r>
  <r>
    <x v="3"/>
    <x v="4"/>
    <x v="4"/>
    <n v="7"/>
    <s v="GSQ"/>
    <x v="0"/>
    <s v="Georgia St. Upper"/>
    <x v="0"/>
    <x v="0"/>
    <x v="0"/>
    <n v="0"/>
  </r>
  <r>
    <x v="3"/>
    <x v="4"/>
    <x v="4"/>
    <n v="7"/>
    <s v="GSQ"/>
    <x v="0"/>
    <s v="Georgia St. Upper"/>
    <x v="1"/>
    <x v="0"/>
    <x v="0"/>
    <n v="0"/>
  </r>
  <r>
    <x v="3"/>
    <x v="4"/>
    <x v="4"/>
    <n v="7"/>
    <s v="GSQ"/>
    <x v="0"/>
    <s v="Georgia St. Upper"/>
    <x v="2"/>
    <x v="0"/>
    <x v="0"/>
    <n v="0"/>
  </r>
  <r>
    <x v="3"/>
    <x v="4"/>
    <x v="4"/>
    <n v="7"/>
    <s v="GSQ"/>
    <x v="0"/>
    <s v="Georgia St. Upper"/>
    <x v="3"/>
    <x v="0"/>
    <x v="0"/>
    <n v="0"/>
  </r>
  <r>
    <x v="4"/>
    <x v="4"/>
    <x v="4"/>
    <n v="7"/>
    <s v="GSQ"/>
    <x v="0"/>
    <s v="Georgia St. Upper"/>
    <x v="0"/>
    <x v="0"/>
    <x v="0"/>
    <n v="0"/>
  </r>
  <r>
    <x v="4"/>
    <x v="4"/>
    <x v="4"/>
    <n v="7"/>
    <s v="GSQ"/>
    <x v="0"/>
    <s v="Georgia St. Upper"/>
    <x v="1"/>
    <x v="0"/>
    <x v="0"/>
    <n v="0"/>
  </r>
  <r>
    <x v="4"/>
    <x v="4"/>
    <x v="4"/>
    <n v="7"/>
    <s v="GSQ"/>
    <x v="0"/>
    <s v="Georgia St. Upper"/>
    <x v="2"/>
    <x v="0"/>
    <x v="0"/>
    <n v="0"/>
  </r>
  <r>
    <x v="4"/>
    <x v="4"/>
    <x v="4"/>
    <n v="7"/>
    <s v="GSQ"/>
    <x v="0"/>
    <s v="Georgia St. Upper"/>
    <x v="3"/>
    <x v="0"/>
    <x v="0"/>
    <n v="0"/>
  </r>
  <r>
    <x v="5"/>
    <x v="4"/>
    <x v="4"/>
    <n v="7"/>
    <s v="GSQ"/>
    <x v="0"/>
    <s v="Georgia St. Upper"/>
    <x v="0"/>
    <x v="0"/>
    <x v="0"/>
    <n v="0"/>
  </r>
  <r>
    <x v="5"/>
    <x v="4"/>
    <x v="4"/>
    <n v="7"/>
    <s v="GSQ"/>
    <x v="0"/>
    <s v="Georgia St. Upper"/>
    <x v="1"/>
    <x v="0"/>
    <x v="0"/>
    <n v="0"/>
  </r>
  <r>
    <x v="5"/>
    <x v="4"/>
    <x v="4"/>
    <n v="7"/>
    <s v="GSQ"/>
    <x v="0"/>
    <s v="Georgia St. Upper"/>
    <x v="2"/>
    <x v="0"/>
    <x v="0"/>
    <n v="0"/>
  </r>
  <r>
    <x v="5"/>
    <x v="4"/>
    <x v="4"/>
    <n v="7"/>
    <s v="GSQ"/>
    <x v="0"/>
    <s v="Georgia St. Upper"/>
    <x v="3"/>
    <x v="0"/>
    <x v="0"/>
    <n v="0"/>
  </r>
  <r>
    <x v="6"/>
    <x v="4"/>
    <x v="4"/>
    <n v="7"/>
    <s v="GSQ"/>
    <x v="0"/>
    <s v="Georgia St. Upper"/>
    <x v="0"/>
    <x v="0"/>
    <x v="0"/>
    <n v="0"/>
  </r>
  <r>
    <x v="6"/>
    <x v="4"/>
    <x v="4"/>
    <n v="7"/>
    <s v="GSQ"/>
    <x v="0"/>
    <s v="Georgia St. Upper"/>
    <x v="1"/>
    <x v="0"/>
    <x v="0"/>
    <n v="0"/>
  </r>
  <r>
    <x v="6"/>
    <x v="4"/>
    <x v="4"/>
    <n v="7"/>
    <s v="GSQ"/>
    <x v="0"/>
    <s v="Georgia St. Upper"/>
    <x v="2"/>
    <x v="0"/>
    <x v="0"/>
    <n v="0"/>
  </r>
  <r>
    <x v="6"/>
    <x v="4"/>
    <x v="4"/>
    <n v="7"/>
    <s v="GSQ"/>
    <x v="0"/>
    <s v="Georgia St. Upper"/>
    <x v="3"/>
    <x v="0"/>
    <x v="0"/>
    <n v="0"/>
  </r>
  <r>
    <x v="0"/>
    <x v="5"/>
    <x v="5"/>
    <n v="7"/>
    <s v="GSQ"/>
    <x v="0"/>
    <s v="Georgia St. Upper"/>
    <x v="0"/>
    <x v="0"/>
    <x v="0"/>
    <n v="0"/>
  </r>
  <r>
    <x v="0"/>
    <x v="5"/>
    <x v="5"/>
    <n v="7"/>
    <s v="GSQ"/>
    <x v="0"/>
    <s v="Georgia St. Upper"/>
    <x v="1"/>
    <x v="0"/>
    <x v="0"/>
    <n v="0"/>
  </r>
  <r>
    <x v="0"/>
    <x v="5"/>
    <x v="5"/>
    <n v="7"/>
    <s v="GSQ"/>
    <x v="0"/>
    <s v="Georgia St. Upper"/>
    <x v="2"/>
    <x v="0"/>
    <x v="0"/>
    <n v="0"/>
  </r>
  <r>
    <x v="0"/>
    <x v="5"/>
    <x v="5"/>
    <n v="7"/>
    <s v="GSQ"/>
    <x v="0"/>
    <s v="Georgia St. Upper"/>
    <x v="3"/>
    <x v="0"/>
    <x v="0"/>
    <n v="0"/>
  </r>
  <r>
    <x v="1"/>
    <x v="5"/>
    <x v="5"/>
    <n v="7"/>
    <s v="GSQ"/>
    <x v="0"/>
    <s v="Georgia St. Upper"/>
    <x v="0"/>
    <x v="0"/>
    <x v="0"/>
    <n v="0"/>
  </r>
  <r>
    <x v="1"/>
    <x v="5"/>
    <x v="5"/>
    <n v="7"/>
    <s v="GSQ"/>
    <x v="0"/>
    <s v="Georgia St. Upper"/>
    <x v="1"/>
    <x v="0"/>
    <x v="0"/>
    <n v="0"/>
  </r>
  <r>
    <x v="1"/>
    <x v="5"/>
    <x v="5"/>
    <n v="7"/>
    <s v="GSQ"/>
    <x v="0"/>
    <s v="Georgia St. Upper"/>
    <x v="2"/>
    <x v="0"/>
    <x v="0"/>
    <n v="0"/>
  </r>
  <r>
    <x v="1"/>
    <x v="5"/>
    <x v="5"/>
    <n v="7"/>
    <s v="GSQ"/>
    <x v="0"/>
    <s v="Georgia St. Upper"/>
    <x v="3"/>
    <x v="0"/>
    <x v="0"/>
    <n v="0"/>
  </r>
  <r>
    <x v="2"/>
    <x v="5"/>
    <x v="5"/>
    <n v="7"/>
    <s v="GSQ"/>
    <x v="0"/>
    <s v="Georgia St. Upper"/>
    <x v="0"/>
    <x v="0"/>
    <x v="0"/>
    <n v="0"/>
  </r>
  <r>
    <x v="2"/>
    <x v="5"/>
    <x v="5"/>
    <n v="7"/>
    <s v="GSQ"/>
    <x v="0"/>
    <s v="Georgia St. Upper"/>
    <x v="1"/>
    <x v="0"/>
    <x v="0"/>
    <n v="0"/>
  </r>
  <r>
    <x v="2"/>
    <x v="5"/>
    <x v="5"/>
    <n v="7"/>
    <s v="GSQ"/>
    <x v="0"/>
    <s v="Georgia St. Upper"/>
    <x v="2"/>
    <x v="0"/>
    <x v="0"/>
    <n v="0"/>
  </r>
  <r>
    <x v="2"/>
    <x v="5"/>
    <x v="5"/>
    <n v="7"/>
    <s v="GSQ"/>
    <x v="0"/>
    <s v="Georgia St. Upper"/>
    <x v="3"/>
    <x v="0"/>
    <x v="0"/>
    <n v="0"/>
  </r>
  <r>
    <x v="3"/>
    <x v="5"/>
    <x v="5"/>
    <n v="7"/>
    <s v="GSQ"/>
    <x v="0"/>
    <s v="Georgia St. Upper"/>
    <x v="0"/>
    <x v="0"/>
    <x v="0"/>
    <n v="0"/>
  </r>
  <r>
    <x v="3"/>
    <x v="5"/>
    <x v="5"/>
    <n v="7"/>
    <s v="GSQ"/>
    <x v="0"/>
    <s v="Georgia St. Upper"/>
    <x v="1"/>
    <x v="0"/>
    <x v="0"/>
    <n v="0"/>
  </r>
  <r>
    <x v="3"/>
    <x v="5"/>
    <x v="5"/>
    <n v="7"/>
    <s v="GSQ"/>
    <x v="0"/>
    <s v="Georgia St. Upper"/>
    <x v="2"/>
    <x v="0"/>
    <x v="0"/>
    <n v="0"/>
  </r>
  <r>
    <x v="3"/>
    <x v="5"/>
    <x v="5"/>
    <n v="7"/>
    <s v="GSQ"/>
    <x v="0"/>
    <s v="Georgia St. Upper"/>
    <x v="3"/>
    <x v="0"/>
    <x v="0"/>
    <n v="0"/>
  </r>
  <r>
    <x v="4"/>
    <x v="5"/>
    <x v="5"/>
    <n v="7"/>
    <s v="GSQ"/>
    <x v="0"/>
    <s v="Georgia St. Upper"/>
    <x v="0"/>
    <x v="0"/>
    <x v="0"/>
    <n v="0"/>
  </r>
  <r>
    <x v="4"/>
    <x v="5"/>
    <x v="5"/>
    <n v="7"/>
    <s v="GSQ"/>
    <x v="0"/>
    <s v="Georgia St. Upper"/>
    <x v="1"/>
    <x v="0"/>
    <x v="0"/>
    <n v="0"/>
  </r>
  <r>
    <x v="4"/>
    <x v="5"/>
    <x v="5"/>
    <n v="7"/>
    <s v="GSQ"/>
    <x v="0"/>
    <s v="Georgia St. Upper"/>
    <x v="2"/>
    <x v="0"/>
    <x v="0"/>
    <n v="0"/>
  </r>
  <r>
    <x v="4"/>
    <x v="5"/>
    <x v="5"/>
    <n v="7"/>
    <s v="GSQ"/>
    <x v="0"/>
    <s v="Georgia St. Upper"/>
    <x v="3"/>
    <x v="0"/>
    <x v="0"/>
    <n v="0"/>
  </r>
  <r>
    <x v="5"/>
    <x v="5"/>
    <x v="5"/>
    <n v="7"/>
    <s v="GSQ"/>
    <x v="0"/>
    <s v="Georgia St. Upper"/>
    <x v="0"/>
    <x v="0"/>
    <x v="0"/>
    <n v="0"/>
  </r>
  <r>
    <x v="5"/>
    <x v="5"/>
    <x v="5"/>
    <n v="7"/>
    <s v="GSQ"/>
    <x v="0"/>
    <s v="Georgia St. Upper"/>
    <x v="1"/>
    <x v="0"/>
    <x v="0"/>
    <n v="0"/>
  </r>
  <r>
    <x v="5"/>
    <x v="5"/>
    <x v="5"/>
    <n v="7"/>
    <s v="GSQ"/>
    <x v="0"/>
    <s v="Georgia St. Upper"/>
    <x v="2"/>
    <x v="0"/>
    <x v="0"/>
    <n v="0"/>
  </r>
  <r>
    <x v="5"/>
    <x v="5"/>
    <x v="5"/>
    <n v="7"/>
    <s v="GSQ"/>
    <x v="0"/>
    <s v="Georgia St. Upper"/>
    <x v="3"/>
    <x v="0"/>
    <x v="0"/>
    <n v="0"/>
  </r>
  <r>
    <x v="6"/>
    <x v="5"/>
    <x v="5"/>
    <n v="7"/>
    <s v="GSQ"/>
    <x v="0"/>
    <s v="Georgia St. Upper"/>
    <x v="0"/>
    <x v="0"/>
    <x v="0"/>
    <n v="0"/>
  </r>
  <r>
    <x v="6"/>
    <x v="5"/>
    <x v="5"/>
    <n v="7"/>
    <s v="GSQ"/>
    <x v="0"/>
    <s v="Georgia St. Upper"/>
    <x v="1"/>
    <x v="0"/>
    <x v="0"/>
    <n v="0"/>
  </r>
  <r>
    <x v="6"/>
    <x v="5"/>
    <x v="5"/>
    <n v="7"/>
    <s v="GSQ"/>
    <x v="0"/>
    <s v="Georgia St. Upper"/>
    <x v="2"/>
    <x v="0"/>
    <x v="0"/>
    <n v="0"/>
  </r>
  <r>
    <x v="6"/>
    <x v="5"/>
    <x v="5"/>
    <n v="7"/>
    <s v="GSQ"/>
    <x v="0"/>
    <s v="Georgia St. Upper"/>
    <x v="3"/>
    <x v="0"/>
    <x v="0"/>
    <n v="0"/>
  </r>
  <r>
    <x v="0"/>
    <x v="6"/>
    <x v="6"/>
    <n v="7"/>
    <s v="GSQ"/>
    <x v="0"/>
    <s v="Georgia St. Upper"/>
    <x v="0"/>
    <x v="0"/>
    <x v="0"/>
    <n v="0"/>
  </r>
  <r>
    <x v="0"/>
    <x v="6"/>
    <x v="6"/>
    <n v="7"/>
    <s v="GSQ"/>
    <x v="0"/>
    <s v="Georgia St. Upper"/>
    <x v="1"/>
    <x v="0"/>
    <x v="0"/>
    <n v="0"/>
  </r>
  <r>
    <x v="0"/>
    <x v="6"/>
    <x v="6"/>
    <n v="7"/>
    <s v="GSQ"/>
    <x v="0"/>
    <s v="Georgia St. Upper"/>
    <x v="2"/>
    <x v="0"/>
    <x v="0"/>
    <n v="0"/>
  </r>
  <r>
    <x v="0"/>
    <x v="6"/>
    <x v="6"/>
    <n v="7"/>
    <s v="GSQ"/>
    <x v="0"/>
    <s v="Georgia St. Upper"/>
    <x v="3"/>
    <x v="0"/>
    <x v="0"/>
    <n v="0"/>
  </r>
  <r>
    <x v="1"/>
    <x v="6"/>
    <x v="6"/>
    <n v="7"/>
    <s v="GSQ"/>
    <x v="0"/>
    <s v="Georgia St. Upper"/>
    <x v="0"/>
    <x v="0"/>
    <x v="0"/>
    <n v="0"/>
  </r>
  <r>
    <x v="1"/>
    <x v="6"/>
    <x v="6"/>
    <n v="7"/>
    <s v="GSQ"/>
    <x v="0"/>
    <s v="Georgia St. Upper"/>
    <x v="1"/>
    <x v="0"/>
    <x v="0"/>
    <n v="0"/>
  </r>
  <r>
    <x v="1"/>
    <x v="6"/>
    <x v="6"/>
    <n v="7"/>
    <s v="GSQ"/>
    <x v="0"/>
    <s v="Georgia St. Upper"/>
    <x v="2"/>
    <x v="0"/>
    <x v="0"/>
    <n v="0"/>
  </r>
  <r>
    <x v="1"/>
    <x v="6"/>
    <x v="6"/>
    <n v="7"/>
    <s v="GSQ"/>
    <x v="0"/>
    <s v="Georgia St. Upper"/>
    <x v="3"/>
    <x v="0"/>
    <x v="0"/>
    <n v="0"/>
  </r>
  <r>
    <x v="2"/>
    <x v="6"/>
    <x v="6"/>
    <n v="7"/>
    <s v="GSQ"/>
    <x v="0"/>
    <s v="Georgia St. Upper"/>
    <x v="0"/>
    <x v="0"/>
    <x v="0"/>
    <n v="0"/>
  </r>
  <r>
    <x v="2"/>
    <x v="6"/>
    <x v="6"/>
    <n v="7"/>
    <s v="GSQ"/>
    <x v="0"/>
    <s v="Georgia St. Upper"/>
    <x v="1"/>
    <x v="0"/>
    <x v="0"/>
    <n v="0"/>
  </r>
  <r>
    <x v="2"/>
    <x v="6"/>
    <x v="6"/>
    <n v="7"/>
    <s v="GSQ"/>
    <x v="0"/>
    <s v="Georgia St. Upper"/>
    <x v="2"/>
    <x v="0"/>
    <x v="0"/>
    <n v="0"/>
  </r>
  <r>
    <x v="2"/>
    <x v="6"/>
    <x v="6"/>
    <n v="7"/>
    <s v="GSQ"/>
    <x v="0"/>
    <s v="Georgia St. Upper"/>
    <x v="3"/>
    <x v="0"/>
    <x v="0"/>
    <n v="0"/>
  </r>
  <r>
    <x v="3"/>
    <x v="6"/>
    <x v="6"/>
    <n v="7"/>
    <s v="GSQ"/>
    <x v="0"/>
    <s v="Georgia St. Upper"/>
    <x v="0"/>
    <x v="0"/>
    <x v="0"/>
    <n v="0"/>
  </r>
  <r>
    <x v="3"/>
    <x v="6"/>
    <x v="6"/>
    <n v="7"/>
    <s v="GSQ"/>
    <x v="0"/>
    <s v="Georgia St. Upper"/>
    <x v="1"/>
    <x v="0"/>
    <x v="0"/>
    <n v="0"/>
  </r>
  <r>
    <x v="3"/>
    <x v="6"/>
    <x v="6"/>
    <n v="7"/>
    <s v="GSQ"/>
    <x v="0"/>
    <s v="Georgia St. Upper"/>
    <x v="2"/>
    <x v="0"/>
    <x v="0"/>
    <n v="0"/>
  </r>
  <r>
    <x v="3"/>
    <x v="6"/>
    <x v="6"/>
    <n v="7"/>
    <s v="GSQ"/>
    <x v="0"/>
    <s v="Georgia St. Upper"/>
    <x v="3"/>
    <x v="0"/>
    <x v="0"/>
    <n v="0"/>
  </r>
  <r>
    <x v="4"/>
    <x v="6"/>
    <x v="6"/>
    <n v="7"/>
    <s v="GSQ"/>
    <x v="0"/>
    <s v="Georgia St. Upper"/>
    <x v="0"/>
    <x v="0"/>
    <x v="0"/>
    <n v="0"/>
  </r>
  <r>
    <x v="4"/>
    <x v="6"/>
    <x v="6"/>
    <n v="7"/>
    <s v="GSQ"/>
    <x v="0"/>
    <s v="Georgia St. Upper"/>
    <x v="1"/>
    <x v="0"/>
    <x v="0"/>
    <n v="0"/>
  </r>
  <r>
    <x v="4"/>
    <x v="6"/>
    <x v="6"/>
    <n v="7"/>
    <s v="GSQ"/>
    <x v="0"/>
    <s v="Georgia St. Upper"/>
    <x v="2"/>
    <x v="0"/>
    <x v="0"/>
    <n v="0"/>
  </r>
  <r>
    <x v="4"/>
    <x v="6"/>
    <x v="6"/>
    <n v="7"/>
    <s v="GSQ"/>
    <x v="0"/>
    <s v="Georgia St. Upper"/>
    <x v="3"/>
    <x v="0"/>
    <x v="0"/>
    <n v="0"/>
  </r>
  <r>
    <x v="5"/>
    <x v="6"/>
    <x v="6"/>
    <n v="7"/>
    <s v="GSQ"/>
    <x v="0"/>
    <s v="Georgia St. Upper"/>
    <x v="0"/>
    <x v="0"/>
    <x v="0"/>
    <n v="0"/>
  </r>
  <r>
    <x v="5"/>
    <x v="6"/>
    <x v="6"/>
    <n v="7"/>
    <s v="GSQ"/>
    <x v="0"/>
    <s v="Georgia St. Upper"/>
    <x v="1"/>
    <x v="0"/>
    <x v="0"/>
    <n v="0"/>
  </r>
  <r>
    <x v="5"/>
    <x v="6"/>
    <x v="6"/>
    <n v="7"/>
    <s v="GSQ"/>
    <x v="0"/>
    <s v="Georgia St. Upper"/>
    <x v="2"/>
    <x v="0"/>
    <x v="0"/>
    <n v="0"/>
  </r>
  <r>
    <x v="5"/>
    <x v="6"/>
    <x v="6"/>
    <n v="7"/>
    <s v="GSQ"/>
    <x v="0"/>
    <s v="Georgia St. Upper"/>
    <x v="3"/>
    <x v="0"/>
    <x v="0"/>
    <n v="0"/>
  </r>
  <r>
    <x v="6"/>
    <x v="6"/>
    <x v="6"/>
    <n v="7"/>
    <s v="GSQ"/>
    <x v="0"/>
    <s v="Georgia St. Upper"/>
    <x v="0"/>
    <x v="0"/>
    <x v="0"/>
    <n v="0"/>
  </r>
  <r>
    <x v="6"/>
    <x v="6"/>
    <x v="6"/>
    <n v="7"/>
    <s v="GSQ"/>
    <x v="0"/>
    <s v="Georgia St. Upper"/>
    <x v="1"/>
    <x v="0"/>
    <x v="0"/>
    <n v="0"/>
  </r>
  <r>
    <x v="6"/>
    <x v="6"/>
    <x v="6"/>
    <n v="7"/>
    <s v="GSQ"/>
    <x v="0"/>
    <s v="Georgia St. Upper"/>
    <x v="2"/>
    <x v="0"/>
    <x v="0"/>
    <n v="0"/>
  </r>
  <r>
    <x v="6"/>
    <x v="6"/>
    <x v="6"/>
    <n v="7"/>
    <s v="GSQ"/>
    <x v="0"/>
    <s v="Georgia St. Upper"/>
    <x v="3"/>
    <x v="0"/>
    <x v="0"/>
    <n v="0"/>
  </r>
  <r>
    <x v="0"/>
    <x v="7"/>
    <x v="7"/>
    <n v="7"/>
    <s v="GSQ"/>
    <x v="0"/>
    <s v="Georgia St. Upper"/>
    <x v="0"/>
    <x v="0"/>
    <x v="0"/>
    <n v="0"/>
  </r>
  <r>
    <x v="0"/>
    <x v="7"/>
    <x v="7"/>
    <n v="7"/>
    <s v="GSQ"/>
    <x v="0"/>
    <s v="Georgia St. Upper"/>
    <x v="1"/>
    <x v="0"/>
    <x v="0"/>
    <n v="0"/>
  </r>
  <r>
    <x v="0"/>
    <x v="7"/>
    <x v="7"/>
    <n v="7"/>
    <s v="GSQ"/>
    <x v="0"/>
    <s v="Georgia St. Upper"/>
    <x v="2"/>
    <x v="0"/>
    <x v="0"/>
    <n v="0"/>
  </r>
  <r>
    <x v="0"/>
    <x v="7"/>
    <x v="7"/>
    <n v="7"/>
    <s v="GSQ"/>
    <x v="0"/>
    <s v="Georgia St. Upper"/>
    <x v="3"/>
    <x v="0"/>
    <x v="0"/>
    <n v="0"/>
  </r>
  <r>
    <x v="1"/>
    <x v="7"/>
    <x v="7"/>
    <n v="7"/>
    <s v="GSQ"/>
    <x v="0"/>
    <s v="Georgia St. Upper"/>
    <x v="0"/>
    <x v="0"/>
    <x v="0"/>
    <n v="0"/>
  </r>
  <r>
    <x v="1"/>
    <x v="7"/>
    <x v="7"/>
    <n v="7"/>
    <s v="GSQ"/>
    <x v="0"/>
    <s v="Georgia St. Upper"/>
    <x v="1"/>
    <x v="0"/>
    <x v="0"/>
    <n v="0"/>
  </r>
  <r>
    <x v="1"/>
    <x v="7"/>
    <x v="7"/>
    <n v="7"/>
    <s v="GSQ"/>
    <x v="0"/>
    <s v="Georgia St. Upper"/>
    <x v="2"/>
    <x v="0"/>
    <x v="0"/>
    <n v="0"/>
  </r>
  <r>
    <x v="1"/>
    <x v="7"/>
    <x v="7"/>
    <n v="7"/>
    <s v="GSQ"/>
    <x v="0"/>
    <s v="Georgia St. Upper"/>
    <x v="3"/>
    <x v="0"/>
    <x v="0"/>
    <n v="0"/>
  </r>
  <r>
    <x v="2"/>
    <x v="7"/>
    <x v="7"/>
    <n v="7"/>
    <s v="GSQ"/>
    <x v="0"/>
    <s v="Georgia St. Upper"/>
    <x v="0"/>
    <x v="0"/>
    <x v="0"/>
    <n v="0"/>
  </r>
  <r>
    <x v="2"/>
    <x v="7"/>
    <x v="7"/>
    <n v="7"/>
    <s v="GSQ"/>
    <x v="0"/>
    <s v="Georgia St. Upper"/>
    <x v="1"/>
    <x v="0"/>
    <x v="0"/>
    <n v="0"/>
  </r>
  <r>
    <x v="2"/>
    <x v="7"/>
    <x v="7"/>
    <n v="7"/>
    <s v="GSQ"/>
    <x v="0"/>
    <s v="Georgia St. Upper"/>
    <x v="2"/>
    <x v="0"/>
    <x v="0"/>
    <n v="0"/>
  </r>
  <r>
    <x v="2"/>
    <x v="7"/>
    <x v="7"/>
    <n v="7"/>
    <s v="GSQ"/>
    <x v="0"/>
    <s v="Georgia St. Upper"/>
    <x v="3"/>
    <x v="0"/>
    <x v="0"/>
    <n v="0"/>
  </r>
  <r>
    <x v="3"/>
    <x v="7"/>
    <x v="7"/>
    <n v="7"/>
    <s v="GSQ"/>
    <x v="0"/>
    <s v="Georgia St. Upper"/>
    <x v="0"/>
    <x v="0"/>
    <x v="0"/>
    <n v="0"/>
  </r>
  <r>
    <x v="3"/>
    <x v="7"/>
    <x v="7"/>
    <n v="7"/>
    <s v="GSQ"/>
    <x v="0"/>
    <s v="Georgia St. Upper"/>
    <x v="1"/>
    <x v="0"/>
    <x v="0"/>
    <n v="0"/>
  </r>
  <r>
    <x v="3"/>
    <x v="7"/>
    <x v="7"/>
    <n v="7"/>
    <s v="GSQ"/>
    <x v="0"/>
    <s v="Georgia St. Upper"/>
    <x v="2"/>
    <x v="0"/>
    <x v="0"/>
    <n v="0"/>
  </r>
  <r>
    <x v="3"/>
    <x v="7"/>
    <x v="7"/>
    <n v="7"/>
    <s v="GSQ"/>
    <x v="0"/>
    <s v="Georgia St. Upper"/>
    <x v="3"/>
    <x v="0"/>
    <x v="0"/>
    <n v="0"/>
  </r>
  <r>
    <x v="4"/>
    <x v="7"/>
    <x v="7"/>
    <n v="7"/>
    <s v="GSQ"/>
    <x v="0"/>
    <s v="Georgia St. Upper"/>
    <x v="0"/>
    <x v="0"/>
    <x v="0"/>
    <n v="0"/>
  </r>
  <r>
    <x v="4"/>
    <x v="7"/>
    <x v="7"/>
    <n v="7"/>
    <s v="GSQ"/>
    <x v="0"/>
    <s v="Georgia St. Upper"/>
    <x v="1"/>
    <x v="0"/>
    <x v="0"/>
    <n v="0"/>
  </r>
  <r>
    <x v="4"/>
    <x v="7"/>
    <x v="7"/>
    <n v="7"/>
    <s v="GSQ"/>
    <x v="0"/>
    <s v="Georgia St. Upper"/>
    <x v="2"/>
    <x v="0"/>
    <x v="0"/>
    <n v="0"/>
  </r>
  <r>
    <x v="4"/>
    <x v="7"/>
    <x v="7"/>
    <n v="7"/>
    <s v="GSQ"/>
    <x v="0"/>
    <s v="Georgia St. Upper"/>
    <x v="3"/>
    <x v="0"/>
    <x v="0"/>
    <n v="0"/>
  </r>
  <r>
    <x v="5"/>
    <x v="7"/>
    <x v="7"/>
    <n v="7"/>
    <s v="GSQ"/>
    <x v="0"/>
    <s v="Georgia St. Upper"/>
    <x v="0"/>
    <x v="0"/>
    <x v="0"/>
    <n v="0"/>
  </r>
  <r>
    <x v="5"/>
    <x v="7"/>
    <x v="7"/>
    <n v="7"/>
    <s v="GSQ"/>
    <x v="0"/>
    <s v="Georgia St. Upper"/>
    <x v="1"/>
    <x v="0"/>
    <x v="0"/>
    <n v="0"/>
  </r>
  <r>
    <x v="5"/>
    <x v="7"/>
    <x v="7"/>
    <n v="7"/>
    <s v="GSQ"/>
    <x v="0"/>
    <s v="Georgia St. Upper"/>
    <x v="2"/>
    <x v="0"/>
    <x v="0"/>
    <n v="0"/>
  </r>
  <r>
    <x v="5"/>
    <x v="7"/>
    <x v="7"/>
    <n v="7"/>
    <s v="GSQ"/>
    <x v="0"/>
    <s v="Georgia St. Upper"/>
    <x v="3"/>
    <x v="0"/>
    <x v="0"/>
    <n v="0"/>
  </r>
  <r>
    <x v="6"/>
    <x v="7"/>
    <x v="7"/>
    <n v="7"/>
    <s v="GSQ"/>
    <x v="0"/>
    <s v="Georgia St. Upper"/>
    <x v="0"/>
    <x v="0"/>
    <x v="0"/>
    <n v="0"/>
  </r>
  <r>
    <x v="6"/>
    <x v="7"/>
    <x v="7"/>
    <n v="7"/>
    <s v="GSQ"/>
    <x v="0"/>
    <s v="Georgia St. Upper"/>
    <x v="1"/>
    <x v="0"/>
    <x v="0"/>
    <n v="0"/>
  </r>
  <r>
    <x v="6"/>
    <x v="7"/>
    <x v="7"/>
    <n v="7"/>
    <s v="GSQ"/>
    <x v="0"/>
    <s v="Georgia St. Upper"/>
    <x v="2"/>
    <x v="0"/>
    <x v="0"/>
    <n v="0"/>
  </r>
  <r>
    <x v="6"/>
    <x v="7"/>
    <x v="7"/>
    <n v="7"/>
    <s v="GSQ"/>
    <x v="0"/>
    <s v="Georgia St. Upper"/>
    <x v="3"/>
    <x v="0"/>
    <x v="0"/>
    <n v="0"/>
  </r>
  <r>
    <x v="0"/>
    <x v="8"/>
    <x v="8"/>
    <n v="7"/>
    <s v="GSQ"/>
    <x v="0"/>
    <s v="Georgia St. Upper"/>
    <x v="0"/>
    <x v="0"/>
    <x v="0"/>
    <n v="143.97999999999999"/>
  </r>
  <r>
    <x v="0"/>
    <x v="8"/>
    <x v="8"/>
    <n v="7"/>
    <s v="GSQ"/>
    <x v="0"/>
    <s v="Georgia St. Upper"/>
    <x v="1"/>
    <x v="0"/>
    <x v="0"/>
    <n v="181.71"/>
  </r>
  <r>
    <x v="0"/>
    <x v="8"/>
    <x v="8"/>
    <n v="7"/>
    <s v="GSQ"/>
    <x v="0"/>
    <s v="Georgia St. Upper"/>
    <x v="2"/>
    <x v="0"/>
    <x v="0"/>
    <n v="1049.6199999999999"/>
  </r>
  <r>
    <x v="0"/>
    <x v="8"/>
    <x v="8"/>
    <n v="7"/>
    <s v="GSQ"/>
    <x v="0"/>
    <s v="Georgia St. Upper"/>
    <x v="3"/>
    <x v="0"/>
    <x v="0"/>
    <n v="1509.22"/>
  </r>
  <r>
    <x v="1"/>
    <x v="8"/>
    <x v="8"/>
    <n v="7"/>
    <s v="GSQ"/>
    <x v="0"/>
    <s v="Georgia St. Upper"/>
    <x v="0"/>
    <x v="0"/>
    <x v="0"/>
    <n v="117.36"/>
  </r>
  <r>
    <x v="1"/>
    <x v="8"/>
    <x v="8"/>
    <n v="7"/>
    <s v="GSQ"/>
    <x v="0"/>
    <s v="Georgia St. Upper"/>
    <x v="1"/>
    <x v="0"/>
    <x v="0"/>
    <n v="158.91999999999999"/>
  </r>
  <r>
    <x v="1"/>
    <x v="8"/>
    <x v="8"/>
    <n v="7"/>
    <s v="GSQ"/>
    <x v="0"/>
    <s v="Georgia St. Upper"/>
    <x v="2"/>
    <x v="0"/>
    <x v="0"/>
    <n v="845.85"/>
  </r>
  <r>
    <x v="1"/>
    <x v="8"/>
    <x v="8"/>
    <n v="7"/>
    <s v="GSQ"/>
    <x v="0"/>
    <s v="Georgia St. Upper"/>
    <x v="3"/>
    <x v="0"/>
    <x v="0"/>
    <n v="846.88"/>
  </r>
  <r>
    <x v="2"/>
    <x v="8"/>
    <x v="8"/>
    <n v="7"/>
    <s v="GSQ"/>
    <x v="0"/>
    <s v="Georgia St. Upper"/>
    <x v="0"/>
    <x v="0"/>
    <x v="0"/>
    <n v="163.26"/>
  </r>
  <r>
    <x v="2"/>
    <x v="8"/>
    <x v="8"/>
    <n v="7"/>
    <s v="GSQ"/>
    <x v="0"/>
    <s v="Georgia St. Upper"/>
    <x v="1"/>
    <x v="0"/>
    <x v="0"/>
    <n v="175.85"/>
  </r>
  <r>
    <x v="2"/>
    <x v="8"/>
    <x v="8"/>
    <n v="7"/>
    <s v="GSQ"/>
    <x v="0"/>
    <s v="Georgia St. Upper"/>
    <x v="2"/>
    <x v="0"/>
    <x v="0"/>
    <n v="1022.32"/>
  </r>
  <r>
    <x v="2"/>
    <x v="8"/>
    <x v="8"/>
    <n v="7"/>
    <s v="GSQ"/>
    <x v="0"/>
    <s v="Georgia St. Upper"/>
    <x v="3"/>
    <x v="0"/>
    <x v="0"/>
    <n v="1024.25"/>
  </r>
  <r>
    <x v="3"/>
    <x v="8"/>
    <x v="8"/>
    <n v="7"/>
    <s v="GSQ"/>
    <x v="0"/>
    <s v="Georgia St. Upper"/>
    <x v="0"/>
    <x v="0"/>
    <x v="0"/>
    <n v="98.66"/>
  </r>
  <r>
    <x v="3"/>
    <x v="8"/>
    <x v="8"/>
    <n v="7"/>
    <s v="GSQ"/>
    <x v="0"/>
    <s v="Georgia St. Upper"/>
    <x v="1"/>
    <x v="0"/>
    <x v="0"/>
    <n v="142.66"/>
  </r>
  <r>
    <x v="3"/>
    <x v="8"/>
    <x v="8"/>
    <n v="7"/>
    <s v="GSQ"/>
    <x v="0"/>
    <s v="Georgia St. Upper"/>
    <x v="2"/>
    <x v="0"/>
    <x v="0"/>
    <n v="657.26"/>
  </r>
  <r>
    <x v="3"/>
    <x v="8"/>
    <x v="8"/>
    <n v="7"/>
    <s v="GSQ"/>
    <x v="0"/>
    <s v="Georgia St. Upper"/>
    <x v="3"/>
    <x v="0"/>
    <x v="0"/>
    <n v="684.47"/>
  </r>
  <r>
    <x v="4"/>
    <x v="8"/>
    <x v="8"/>
    <n v="7"/>
    <s v="GSQ"/>
    <x v="0"/>
    <s v="Georgia St. Upper"/>
    <x v="0"/>
    <x v="0"/>
    <x v="0"/>
    <n v="113.32"/>
  </r>
  <r>
    <x v="4"/>
    <x v="8"/>
    <x v="8"/>
    <n v="7"/>
    <s v="GSQ"/>
    <x v="0"/>
    <s v="Georgia St. Upper"/>
    <x v="1"/>
    <x v="0"/>
    <x v="0"/>
    <n v="165.62"/>
  </r>
  <r>
    <x v="4"/>
    <x v="8"/>
    <x v="8"/>
    <n v="7"/>
    <s v="GSQ"/>
    <x v="0"/>
    <s v="Georgia St. Upper"/>
    <x v="2"/>
    <x v="0"/>
    <x v="0"/>
    <n v="1025.9000000000001"/>
  </r>
  <r>
    <x v="4"/>
    <x v="8"/>
    <x v="8"/>
    <n v="7"/>
    <s v="GSQ"/>
    <x v="0"/>
    <s v="Georgia St. Upper"/>
    <x v="3"/>
    <x v="0"/>
    <x v="0"/>
    <n v="866.27"/>
  </r>
  <r>
    <x v="5"/>
    <x v="8"/>
    <x v="8"/>
    <n v="7"/>
    <s v="GSQ"/>
    <x v="0"/>
    <s v="Georgia St. Upper"/>
    <x v="0"/>
    <x v="0"/>
    <x v="0"/>
    <n v="296.37"/>
  </r>
  <r>
    <x v="5"/>
    <x v="8"/>
    <x v="8"/>
    <n v="7"/>
    <s v="GSQ"/>
    <x v="0"/>
    <s v="Georgia St. Upper"/>
    <x v="1"/>
    <x v="0"/>
    <x v="0"/>
    <n v="200.99"/>
  </r>
  <r>
    <x v="5"/>
    <x v="8"/>
    <x v="8"/>
    <n v="7"/>
    <s v="GSQ"/>
    <x v="0"/>
    <s v="Georgia St. Upper"/>
    <x v="2"/>
    <x v="0"/>
    <x v="0"/>
    <n v="1263.42"/>
  </r>
  <r>
    <x v="5"/>
    <x v="8"/>
    <x v="8"/>
    <n v="7"/>
    <s v="GSQ"/>
    <x v="0"/>
    <s v="Georgia St. Upper"/>
    <x v="3"/>
    <x v="0"/>
    <x v="0"/>
    <n v="1393.31"/>
  </r>
  <r>
    <x v="6"/>
    <x v="8"/>
    <x v="8"/>
    <n v="7"/>
    <s v="GSQ"/>
    <x v="0"/>
    <s v="Georgia St. Upper"/>
    <x v="0"/>
    <x v="0"/>
    <x v="0"/>
    <n v="200.69"/>
  </r>
  <r>
    <x v="6"/>
    <x v="8"/>
    <x v="8"/>
    <n v="7"/>
    <s v="GSQ"/>
    <x v="0"/>
    <s v="Georgia St. Upper"/>
    <x v="1"/>
    <x v="0"/>
    <x v="0"/>
    <n v="267.52"/>
  </r>
  <r>
    <x v="6"/>
    <x v="8"/>
    <x v="8"/>
    <n v="7"/>
    <s v="GSQ"/>
    <x v="0"/>
    <s v="Georgia St. Upper"/>
    <x v="2"/>
    <x v="0"/>
    <x v="0"/>
    <n v="775.64"/>
  </r>
  <r>
    <x v="6"/>
    <x v="8"/>
    <x v="8"/>
    <n v="7"/>
    <s v="GSQ"/>
    <x v="0"/>
    <s v="Georgia St. Upper"/>
    <x v="3"/>
    <x v="0"/>
    <x v="0"/>
    <n v="896.79"/>
  </r>
  <r>
    <x v="0"/>
    <x v="9"/>
    <x v="9"/>
    <n v="7"/>
    <s v="GSQ"/>
    <x v="0"/>
    <s v="Georgia St. Upper"/>
    <x v="0"/>
    <x v="0"/>
    <x v="0"/>
    <n v="0"/>
  </r>
  <r>
    <x v="0"/>
    <x v="9"/>
    <x v="9"/>
    <n v="7"/>
    <s v="GSQ"/>
    <x v="0"/>
    <s v="Georgia St. Upper"/>
    <x v="1"/>
    <x v="0"/>
    <x v="0"/>
    <n v="0"/>
  </r>
  <r>
    <x v="0"/>
    <x v="9"/>
    <x v="9"/>
    <n v="7"/>
    <s v="GSQ"/>
    <x v="0"/>
    <s v="Georgia St. Upper"/>
    <x v="2"/>
    <x v="0"/>
    <x v="0"/>
    <n v="0"/>
  </r>
  <r>
    <x v="0"/>
    <x v="9"/>
    <x v="9"/>
    <n v="7"/>
    <s v="GSQ"/>
    <x v="0"/>
    <s v="Georgia St. Upper"/>
    <x v="3"/>
    <x v="0"/>
    <x v="0"/>
    <n v="0"/>
  </r>
  <r>
    <x v="1"/>
    <x v="9"/>
    <x v="9"/>
    <n v="7"/>
    <s v="GSQ"/>
    <x v="0"/>
    <s v="Georgia St. Upper"/>
    <x v="0"/>
    <x v="0"/>
    <x v="0"/>
    <n v="0"/>
  </r>
  <r>
    <x v="1"/>
    <x v="9"/>
    <x v="9"/>
    <n v="7"/>
    <s v="GSQ"/>
    <x v="0"/>
    <s v="Georgia St. Upper"/>
    <x v="1"/>
    <x v="0"/>
    <x v="0"/>
    <n v="0"/>
  </r>
  <r>
    <x v="1"/>
    <x v="9"/>
    <x v="9"/>
    <n v="7"/>
    <s v="GSQ"/>
    <x v="0"/>
    <s v="Georgia St. Upper"/>
    <x v="2"/>
    <x v="0"/>
    <x v="0"/>
    <n v="0"/>
  </r>
  <r>
    <x v="1"/>
    <x v="9"/>
    <x v="9"/>
    <n v="7"/>
    <s v="GSQ"/>
    <x v="0"/>
    <s v="Georgia St. Upper"/>
    <x v="3"/>
    <x v="0"/>
    <x v="0"/>
    <n v="0"/>
  </r>
  <r>
    <x v="2"/>
    <x v="9"/>
    <x v="9"/>
    <n v="7"/>
    <s v="GSQ"/>
    <x v="0"/>
    <s v="Georgia St. Upper"/>
    <x v="0"/>
    <x v="0"/>
    <x v="0"/>
    <n v="0"/>
  </r>
  <r>
    <x v="2"/>
    <x v="9"/>
    <x v="9"/>
    <n v="7"/>
    <s v="GSQ"/>
    <x v="0"/>
    <s v="Georgia St. Upper"/>
    <x v="1"/>
    <x v="0"/>
    <x v="0"/>
    <n v="0"/>
  </r>
  <r>
    <x v="2"/>
    <x v="9"/>
    <x v="9"/>
    <n v="7"/>
    <s v="GSQ"/>
    <x v="0"/>
    <s v="Georgia St. Upper"/>
    <x v="2"/>
    <x v="0"/>
    <x v="0"/>
    <n v="0"/>
  </r>
  <r>
    <x v="2"/>
    <x v="9"/>
    <x v="9"/>
    <n v="7"/>
    <s v="GSQ"/>
    <x v="0"/>
    <s v="Georgia St. Upper"/>
    <x v="3"/>
    <x v="0"/>
    <x v="0"/>
    <n v="0"/>
  </r>
  <r>
    <x v="3"/>
    <x v="9"/>
    <x v="9"/>
    <n v="7"/>
    <s v="GSQ"/>
    <x v="0"/>
    <s v="Georgia St. Upper"/>
    <x v="0"/>
    <x v="0"/>
    <x v="0"/>
    <n v="0.01"/>
  </r>
  <r>
    <x v="3"/>
    <x v="9"/>
    <x v="9"/>
    <n v="7"/>
    <s v="GSQ"/>
    <x v="0"/>
    <s v="Georgia St. Upper"/>
    <x v="1"/>
    <x v="0"/>
    <x v="0"/>
    <n v="0.02"/>
  </r>
  <r>
    <x v="3"/>
    <x v="9"/>
    <x v="9"/>
    <n v="7"/>
    <s v="GSQ"/>
    <x v="0"/>
    <s v="Georgia St. Upper"/>
    <x v="2"/>
    <x v="0"/>
    <x v="0"/>
    <n v="0.01"/>
  </r>
  <r>
    <x v="3"/>
    <x v="9"/>
    <x v="9"/>
    <n v="7"/>
    <s v="GSQ"/>
    <x v="0"/>
    <s v="Georgia St. Upper"/>
    <x v="3"/>
    <x v="0"/>
    <x v="0"/>
    <n v="0"/>
  </r>
  <r>
    <x v="4"/>
    <x v="9"/>
    <x v="9"/>
    <n v="7"/>
    <s v="GSQ"/>
    <x v="0"/>
    <s v="Georgia St. Upper"/>
    <x v="0"/>
    <x v="0"/>
    <x v="0"/>
    <n v="0"/>
  </r>
  <r>
    <x v="4"/>
    <x v="9"/>
    <x v="9"/>
    <n v="7"/>
    <s v="GSQ"/>
    <x v="0"/>
    <s v="Georgia St. Upper"/>
    <x v="1"/>
    <x v="0"/>
    <x v="0"/>
    <n v="0"/>
  </r>
  <r>
    <x v="4"/>
    <x v="9"/>
    <x v="9"/>
    <n v="7"/>
    <s v="GSQ"/>
    <x v="0"/>
    <s v="Georgia St. Upper"/>
    <x v="2"/>
    <x v="0"/>
    <x v="0"/>
    <n v="0"/>
  </r>
  <r>
    <x v="4"/>
    <x v="9"/>
    <x v="9"/>
    <n v="7"/>
    <s v="GSQ"/>
    <x v="0"/>
    <s v="Georgia St. Upper"/>
    <x v="3"/>
    <x v="0"/>
    <x v="0"/>
    <n v="0"/>
  </r>
  <r>
    <x v="5"/>
    <x v="9"/>
    <x v="9"/>
    <n v="7"/>
    <s v="GSQ"/>
    <x v="0"/>
    <s v="Georgia St. Upper"/>
    <x v="0"/>
    <x v="0"/>
    <x v="0"/>
    <n v="0"/>
  </r>
  <r>
    <x v="5"/>
    <x v="9"/>
    <x v="9"/>
    <n v="7"/>
    <s v="GSQ"/>
    <x v="0"/>
    <s v="Georgia St. Upper"/>
    <x v="1"/>
    <x v="0"/>
    <x v="0"/>
    <n v="0"/>
  </r>
  <r>
    <x v="5"/>
    <x v="9"/>
    <x v="9"/>
    <n v="7"/>
    <s v="GSQ"/>
    <x v="0"/>
    <s v="Georgia St. Upper"/>
    <x v="2"/>
    <x v="0"/>
    <x v="0"/>
    <n v="0"/>
  </r>
  <r>
    <x v="5"/>
    <x v="9"/>
    <x v="9"/>
    <n v="7"/>
    <s v="GSQ"/>
    <x v="0"/>
    <s v="Georgia St. Upper"/>
    <x v="3"/>
    <x v="0"/>
    <x v="0"/>
    <n v="0"/>
  </r>
  <r>
    <x v="6"/>
    <x v="9"/>
    <x v="9"/>
    <n v="7"/>
    <s v="GSQ"/>
    <x v="0"/>
    <s v="Georgia St. Upper"/>
    <x v="0"/>
    <x v="0"/>
    <x v="0"/>
    <n v="0"/>
  </r>
  <r>
    <x v="6"/>
    <x v="9"/>
    <x v="9"/>
    <n v="7"/>
    <s v="GSQ"/>
    <x v="0"/>
    <s v="Georgia St. Upper"/>
    <x v="1"/>
    <x v="0"/>
    <x v="0"/>
    <n v="0"/>
  </r>
  <r>
    <x v="6"/>
    <x v="9"/>
    <x v="9"/>
    <n v="7"/>
    <s v="GSQ"/>
    <x v="0"/>
    <s v="Georgia St. Upper"/>
    <x v="2"/>
    <x v="0"/>
    <x v="0"/>
    <n v="0"/>
  </r>
  <r>
    <x v="6"/>
    <x v="9"/>
    <x v="9"/>
    <n v="7"/>
    <s v="GSQ"/>
    <x v="0"/>
    <s v="Georgia St. Upper"/>
    <x v="3"/>
    <x v="0"/>
    <x v="0"/>
    <n v="0"/>
  </r>
  <r>
    <x v="0"/>
    <x v="10"/>
    <x v="10"/>
    <n v="7"/>
    <s v="GSQ"/>
    <x v="0"/>
    <s v="Georgia St. Upper"/>
    <x v="0"/>
    <x v="0"/>
    <x v="0"/>
    <n v="0"/>
  </r>
  <r>
    <x v="0"/>
    <x v="10"/>
    <x v="10"/>
    <n v="7"/>
    <s v="GSQ"/>
    <x v="0"/>
    <s v="Georgia St. Upper"/>
    <x v="1"/>
    <x v="0"/>
    <x v="0"/>
    <n v="0.38"/>
  </r>
  <r>
    <x v="0"/>
    <x v="10"/>
    <x v="10"/>
    <n v="7"/>
    <s v="GSQ"/>
    <x v="0"/>
    <s v="Georgia St. Upper"/>
    <x v="2"/>
    <x v="0"/>
    <x v="0"/>
    <n v="0"/>
  </r>
  <r>
    <x v="0"/>
    <x v="10"/>
    <x v="10"/>
    <n v="7"/>
    <s v="GSQ"/>
    <x v="0"/>
    <s v="Georgia St. Upper"/>
    <x v="3"/>
    <x v="0"/>
    <x v="0"/>
    <n v="0"/>
  </r>
  <r>
    <x v="1"/>
    <x v="10"/>
    <x v="10"/>
    <n v="7"/>
    <s v="GSQ"/>
    <x v="0"/>
    <s v="Georgia St. Upper"/>
    <x v="0"/>
    <x v="0"/>
    <x v="0"/>
    <n v="0"/>
  </r>
  <r>
    <x v="1"/>
    <x v="10"/>
    <x v="10"/>
    <n v="7"/>
    <s v="GSQ"/>
    <x v="0"/>
    <s v="Georgia St. Upper"/>
    <x v="1"/>
    <x v="0"/>
    <x v="0"/>
    <n v="0.55000000000000004"/>
  </r>
  <r>
    <x v="1"/>
    <x v="10"/>
    <x v="10"/>
    <n v="7"/>
    <s v="GSQ"/>
    <x v="0"/>
    <s v="Georgia St. Upper"/>
    <x v="2"/>
    <x v="0"/>
    <x v="0"/>
    <n v="0"/>
  </r>
  <r>
    <x v="1"/>
    <x v="10"/>
    <x v="10"/>
    <n v="7"/>
    <s v="GSQ"/>
    <x v="0"/>
    <s v="Georgia St. Upper"/>
    <x v="3"/>
    <x v="0"/>
    <x v="0"/>
    <n v="0"/>
  </r>
  <r>
    <x v="2"/>
    <x v="10"/>
    <x v="10"/>
    <n v="7"/>
    <s v="GSQ"/>
    <x v="0"/>
    <s v="Georgia St. Upper"/>
    <x v="0"/>
    <x v="0"/>
    <x v="0"/>
    <n v="0"/>
  </r>
  <r>
    <x v="2"/>
    <x v="10"/>
    <x v="10"/>
    <n v="7"/>
    <s v="GSQ"/>
    <x v="0"/>
    <s v="Georgia St. Upper"/>
    <x v="1"/>
    <x v="0"/>
    <x v="0"/>
    <n v="0"/>
  </r>
  <r>
    <x v="2"/>
    <x v="10"/>
    <x v="10"/>
    <n v="7"/>
    <s v="GSQ"/>
    <x v="0"/>
    <s v="Georgia St. Upper"/>
    <x v="2"/>
    <x v="0"/>
    <x v="0"/>
    <n v="0"/>
  </r>
  <r>
    <x v="2"/>
    <x v="10"/>
    <x v="10"/>
    <n v="7"/>
    <s v="GSQ"/>
    <x v="0"/>
    <s v="Georgia St. Upper"/>
    <x v="3"/>
    <x v="0"/>
    <x v="0"/>
    <n v="0"/>
  </r>
  <r>
    <x v="3"/>
    <x v="10"/>
    <x v="10"/>
    <n v="7"/>
    <s v="GSQ"/>
    <x v="0"/>
    <s v="Georgia St. Upper"/>
    <x v="0"/>
    <x v="0"/>
    <x v="0"/>
    <n v="0"/>
  </r>
  <r>
    <x v="3"/>
    <x v="10"/>
    <x v="10"/>
    <n v="7"/>
    <s v="GSQ"/>
    <x v="0"/>
    <s v="Georgia St. Upper"/>
    <x v="1"/>
    <x v="0"/>
    <x v="0"/>
    <n v="0.63"/>
  </r>
  <r>
    <x v="3"/>
    <x v="10"/>
    <x v="10"/>
    <n v="7"/>
    <s v="GSQ"/>
    <x v="0"/>
    <s v="Georgia St. Upper"/>
    <x v="2"/>
    <x v="0"/>
    <x v="0"/>
    <n v="0"/>
  </r>
  <r>
    <x v="3"/>
    <x v="10"/>
    <x v="10"/>
    <n v="7"/>
    <s v="GSQ"/>
    <x v="0"/>
    <s v="Georgia St. Upper"/>
    <x v="3"/>
    <x v="0"/>
    <x v="0"/>
    <n v="0"/>
  </r>
  <r>
    <x v="4"/>
    <x v="10"/>
    <x v="10"/>
    <n v="7"/>
    <s v="GSQ"/>
    <x v="0"/>
    <s v="Georgia St. Upper"/>
    <x v="0"/>
    <x v="0"/>
    <x v="0"/>
    <n v="0"/>
  </r>
  <r>
    <x v="4"/>
    <x v="10"/>
    <x v="10"/>
    <n v="7"/>
    <s v="GSQ"/>
    <x v="0"/>
    <s v="Georgia St. Upper"/>
    <x v="1"/>
    <x v="0"/>
    <x v="0"/>
    <n v="0"/>
  </r>
  <r>
    <x v="4"/>
    <x v="10"/>
    <x v="10"/>
    <n v="7"/>
    <s v="GSQ"/>
    <x v="0"/>
    <s v="Georgia St. Upper"/>
    <x v="2"/>
    <x v="0"/>
    <x v="0"/>
    <n v="0"/>
  </r>
  <r>
    <x v="4"/>
    <x v="10"/>
    <x v="10"/>
    <n v="7"/>
    <s v="GSQ"/>
    <x v="0"/>
    <s v="Georgia St. Upper"/>
    <x v="3"/>
    <x v="0"/>
    <x v="0"/>
    <n v="0"/>
  </r>
  <r>
    <x v="5"/>
    <x v="10"/>
    <x v="10"/>
    <n v="7"/>
    <s v="GSQ"/>
    <x v="0"/>
    <s v="Georgia St. Upper"/>
    <x v="0"/>
    <x v="0"/>
    <x v="0"/>
    <n v="0"/>
  </r>
  <r>
    <x v="5"/>
    <x v="10"/>
    <x v="10"/>
    <n v="7"/>
    <s v="GSQ"/>
    <x v="0"/>
    <s v="Georgia St. Upper"/>
    <x v="1"/>
    <x v="0"/>
    <x v="0"/>
    <n v="0.38"/>
  </r>
  <r>
    <x v="5"/>
    <x v="10"/>
    <x v="10"/>
    <n v="7"/>
    <s v="GSQ"/>
    <x v="0"/>
    <s v="Georgia St. Upper"/>
    <x v="2"/>
    <x v="0"/>
    <x v="0"/>
    <n v="0"/>
  </r>
  <r>
    <x v="5"/>
    <x v="10"/>
    <x v="10"/>
    <n v="7"/>
    <s v="GSQ"/>
    <x v="0"/>
    <s v="Georgia St. Upper"/>
    <x v="3"/>
    <x v="0"/>
    <x v="0"/>
    <n v="0"/>
  </r>
  <r>
    <x v="6"/>
    <x v="10"/>
    <x v="10"/>
    <n v="7"/>
    <s v="GSQ"/>
    <x v="0"/>
    <s v="Georgia St. Upper"/>
    <x v="0"/>
    <x v="0"/>
    <x v="0"/>
    <n v="0"/>
  </r>
  <r>
    <x v="6"/>
    <x v="10"/>
    <x v="10"/>
    <n v="7"/>
    <s v="GSQ"/>
    <x v="0"/>
    <s v="Georgia St. Upper"/>
    <x v="1"/>
    <x v="0"/>
    <x v="0"/>
    <n v="0"/>
  </r>
  <r>
    <x v="6"/>
    <x v="10"/>
    <x v="10"/>
    <n v="7"/>
    <s v="GSQ"/>
    <x v="0"/>
    <s v="Georgia St. Upper"/>
    <x v="2"/>
    <x v="0"/>
    <x v="0"/>
    <n v="0"/>
  </r>
  <r>
    <x v="6"/>
    <x v="10"/>
    <x v="10"/>
    <n v="7"/>
    <s v="GSQ"/>
    <x v="0"/>
    <s v="Georgia St. Upper"/>
    <x v="3"/>
    <x v="0"/>
    <x v="0"/>
    <n v="0"/>
  </r>
  <r>
    <x v="0"/>
    <x v="11"/>
    <x v="11"/>
    <n v="7"/>
    <s v="GSQ"/>
    <x v="0"/>
    <s v="Georgia St. Upper"/>
    <x v="0"/>
    <x v="0"/>
    <x v="0"/>
    <n v="0.06"/>
  </r>
  <r>
    <x v="0"/>
    <x v="11"/>
    <x v="11"/>
    <n v="7"/>
    <s v="GSQ"/>
    <x v="0"/>
    <s v="Georgia St. Upper"/>
    <x v="1"/>
    <x v="0"/>
    <x v="0"/>
    <n v="0.04"/>
  </r>
  <r>
    <x v="0"/>
    <x v="11"/>
    <x v="11"/>
    <n v="7"/>
    <s v="GSQ"/>
    <x v="0"/>
    <s v="Georgia St. Upper"/>
    <x v="2"/>
    <x v="0"/>
    <x v="0"/>
    <n v="0.12"/>
  </r>
  <r>
    <x v="0"/>
    <x v="11"/>
    <x v="11"/>
    <n v="7"/>
    <s v="GSQ"/>
    <x v="0"/>
    <s v="Georgia St. Upper"/>
    <x v="3"/>
    <x v="0"/>
    <x v="0"/>
    <n v="0.21"/>
  </r>
  <r>
    <x v="1"/>
    <x v="11"/>
    <x v="11"/>
    <n v="7"/>
    <s v="GSQ"/>
    <x v="0"/>
    <s v="Georgia St. Upper"/>
    <x v="0"/>
    <x v="0"/>
    <x v="0"/>
    <n v="1.53"/>
  </r>
  <r>
    <x v="1"/>
    <x v="11"/>
    <x v="11"/>
    <n v="7"/>
    <s v="GSQ"/>
    <x v="0"/>
    <s v="Georgia St. Upper"/>
    <x v="1"/>
    <x v="0"/>
    <x v="0"/>
    <n v="1.17"/>
  </r>
  <r>
    <x v="1"/>
    <x v="11"/>
    <x v="11"/>
    <n v="7"/>
    <s v="GSQ"/>
    <x v="0"/>
    <s v="Georgia St. Upper"/>
    <x v="2"/>
    <x v="0"/>
    <x v="0"/>
    <n v="3.41"/>
  </r>
  <r>
    <x v="1"/>
    <x v="11"/>
    <x v="11"/>
    <n v="7"/>
    <s v="GSQ"/>
    <x v="0"/>
    <s v="Georgia St. Upper"/>
    <x v="3"/>
    <x v="0"/>
    <x v="0"/>
    <n v="4.6900000000000004"/>
  </r>
  <r>
    <x v="2"/>
    <x v="11"/>
    <x v="11"/>
    <n v="7"/>
    <s v="GSQ"/>
    <x v="0"/>
    <s v="Georgia St. Upper"/>
    <x v="0"/>
    <x v="0"/>
    <x v="0"/>
    <n v="19.27"/>
  </r>
  <r>
    <x v="2"/>
    <x v="11"/>
    <x v="11"/>
    <n v="7"/>
    <s v="GSQ"/>
    <x v="0"/>
    <s v="Georgia St. Upper"/>
    <x v="1"/>
    <x v="0"/>
    <x v="0"/>
    <n v="11.79"/>
  </r>
  <r>
    <x v="2"/>
    <x v="11"/>
    <x v="11"/>
    <n v="7"/>
    <s v="GSQ"/>
    <x v="0"/>
    <s v="Georgia St. Upper"/>
    <x v="2"/>
    <x v="0"/>
    <x v="0"/>
    <n v="35.21"/>
  </r>
  <r>
    <x v="2"/>
    <x v="11"/>
    <x v="11"/>
    <n v="7"/>
    <s v="GSQ"/>
    <x v="0"/>
    <s v="Georgia St. Upper"/>
    <x v="3"/>
    <x v="0"/>
    <x v="0"/>
    <n v="46.89"/>
  </r>
  <r>
    <x v="3"/>
    <x v="11"/>
    <x v="11"/>
    <n v="7"/>
    <s v="GSQ"/>
    <x v="0"/>
    <s v="Georgia St. Upper"/>
    <x v="0"/>
    <x v="0"/>
    <x v="0"/>
    <n v="2.96"/>
  </r>
  <r>
    <x v="3"/>
    <x v="11"/>
    <x v="11"/>
    <n v="7"/>
    <s v="GSQ"/>
    <x v="0"/>
    <s v="Georgia St. Upper"/>
    <x v="1"/>
    <x v="0"/>
    <x v="0"/>
    <n v="2.4300000000000002"/>
  </r>
  <r>
    <x v="3"/>
    <x v="11"/>
    <x v="11"/>
    <n v="7"/>
    <s v="GSQ"/>
    <x v="0"/>
    <s v="Georgia St. Upper"/>
    <x v="2"/>
    <x v="0"/>
    <x v="0"/>
    <n v="5.87"/>
  </r>
  <r>
    <x v="3"/>
    <x v="11"/>
    <x v="11"/>
    <n v="7"/>
    <s v="GSQ"/>
    <x v="0"/>
    <s v="Georgia St. Upper"/>
    <x v="3"/>
    <x v="0"/>
    <x v="0"/>
    <n v="7.54"/>
  </r>
  <r>
    <x v="4"/>
    <x v="11"/>
    <x v="11"/>
    <n v="7"/>
    <s v="GSQ"/>
    <x v="0"/>
    <s v="Georgia St. Upper"/>
    <x v="0"/>
    <x v="0"/>
    <x v="0"/>
    <n v="1.27"/>
  </r>
  <r>
    <x v="4"/>
    <x v="11"/>
    <x v="11"/>
    <n v="7"/>
    <s v="GSQ"/>
    <x v="0"/>
    <s v="Georgia St. Upper"/>
    <x v="1"/>
    <x v="0"/>
    <x v="0"/>
    <n v="1.05"/>
  </r>
  <r>
    <x v="4"/>
    <x v="11"/>
    <x v="11"/>
    <n v="7"/>
    <s v="GSQ"/>
    <x v="0"/>
    <s v="Georgia St. Upper"/>
    <x v="2"/>
    <x v="0"/>
    <x v="0"/>
    <n v="3.29"/>
  </r>
  <r>
    <x v="4"/>
    <x v="11"/>
    <x v="11"/>
    <n v="7"/>
    <s v="GSQ"/>
    <x v="0"/>
    <s v="Georgia St. Upper"/>
    <x v="3"/>
    <x v="0"/>
    <x v="0"/>
    <n v="3.3"/>
  </r>
  <r>
    <x v="5"/>
    <x v="11"/>
    <x v="11"/>
    <n v="7"/>
    <s v="GSQ"/>
    <x v="0"/>
    <s v="Georgia St. Upper"/>
    <x v="0"/>
    <x v="0"/>
    <x v="0"/>
    <n v="1.79"/>
  </r>
  <r>
    <x v="5"/>
    <x v="11"/>
    <x v="11"/>
    <n v="7"/>
    <s v="GSQ"/>
    <x v="0"/>
    <s v="Georgia St. Upper"/>
    <x v="1"/>
    <x v="0"/>
    <x v="0"/>
    <n v="0.69"/>
  </r>
  <r>
    <x v="5"/>
    <x v="11"/>
    <x v="11"/>
    <n v="7"/>
    <s v="GSQ"/>
    <x v="0"/>
    <s v="Georgia St. Upper"/>
    <x v="2"/>
    <x v="0"/>
    <x v="0"/>
    <n v="2.31"/>
  </r>
  <r>
    <x v="5"/>
    <x v="11"/>
    <x v="11"/>
    <n v="7"/>
    <s v="GSQ"/>
    <x v="0"/>
    <s v="Georgia St. Upper"/>
    <x v="3"/>
    <x v="0"/>
    <x v="0"/>
    <n v="3.22"/>
  </r>
  <r>
    <x v="6"/>
    <x v="11"/>
    <x v="11"/>
    <n v="7"/>
    <s v="GSQ"/>
    <x v="0"/>
    <s v="Georgia St. Upper"/>
    <x v="0"/>
    <x v="0"/>
    <x v="0"/>
    <n v="1.49"/>
  </r>
  <r>
    <x v="6"/>
    <x v="11"/>
    <x v="11"/>
    <n v="7"/>
    <s v="GSQ"/>
    <x v="0"/>
    <s v="Georgia St. Upper"/>
    <x v="1"/>
    <x v="0"/>
    <x v="0"/>
    <n v="1.1299999999999999"/>
  </r>
  <r>
    <x v="6"/>
    <x v="11"/>
    <x v="11"/>
    <n v="7"/>
    <s v="GSQ"/>
    <x v="0"/>
    <s v="Georgia St. Upper"/>
    <x v="2"/>
    <x v="0"/>
    <x v="0"/>
    <n v="1.88"/>
  </r>
  <r>
    <x v="6"/>
    <x v="11"/>
    <x v="11"/>
    <n v="7"/>
    <s v="GSQ"/>
    <x v="0"/>
    <s v="Georgia St. Upper"/>
    <x v="3"/>
    <x v="0"/>
    <x v="0"/>
    <n v="2.7"/>
  </r>
  <r>
    <x v="0"/>
    <x v="12"/>
    <x v="12"/>
    <n v="7"/>
    <s v="GSQ"/>
    <x v="0"/>
    <s v="Georgia St. Upper"/>
    <x v="0"/>
    <x v="0"/>
    <x v="0"/>
    <n v="3350.04"/>
  </r>
  <r>
    <x v="0"/>
    <x v="12"/>
    <x v="12"/>
    <n v="7"/>
    <s v="GSQ"/>
    <x v="0"/>
    <s v="Georgia St. Upper"/>
    <x v="1"/>
    <x v="0"/>
    <x v="0"/>
    <n v="2233.52"/>
  </r>
  <r>
    <x v="0"/>
    <x v="12"/>
    <x v="12"/>
    <n v="7"/>
    <s v="GSQ"/>
    <x v="0"/>
    <s v="Georgia St. Upper"/>
    <x v="2"/>
    <x v="0"/>
    <x v="0"/>
    <n v="1477.52"/>
  </r>
  <r>
    <x v="0"/>
    <x v="12"/>
    <x v="12"/>
    <n v="7"/>
    <s v="GSQ"/>
    <x v="0"/>
    <s v="Georgia St. Upper"/>
    <x v="3"/>
    <x v="0"/>
    <x v="0"/>
    <n v="6356.52"/>
  </r>
  <r>
    <x v="1"/>
    <x v="12"/>
    <x v="12"/>
    <n v="7"/>
    <s v="GSQ"/>
    <x v="0"/>
    <s v="Georgia St. Upper"/>
    <x v="0"/>
    <x v="0"/>
    <x v="0"/>
    <n v="2804.78"/>
  </r>
  <r>
    <x v="1"/>
    <x v="12"/>
    <x v="12"/>
    <n v="7"/>
    <s v="GSQ"/>
    <x v="0"/>
    <s v="Georgia St. Upper"/>
    <x v="1"/>
    <x v="0"/>
    <x v="0"/>
    <n v="2006.52"/>
  </r>
  <r>
    <x v="1"/>
    <x v="12"/>
    <x v="12"/>
    <n v="7"/>
    <s v="GSQ"/>
    <x v="0"/>
    <s v="Georgia St. Upper"/>
    <x v="2"/>
    <x v="0"/>
    <x v="0"/>
    <n v="1223.05"/>
  </r>
  <r>
    <x v="1"/>
    <x v="12"/>
    <x v="12"/>
    <n v="7"/>
    <s v="GSQ"/>
    <x v="0"/>
    <s v="Georgia St. Upper"/>
    <x v="3"/>
    <x v="0"/>
    <x v="0"/>
    <n v="3663.82"/>
  </r>
  <r>
    <x v="2"/>
    <x v="12"/>
    <x v="12"/>
    <n v="7"/>
    <s v="GSQ"/>
    <x v="0"/>
    <s v="Georgia St. Upper"/>
    <x v="0"/>
    <x v="0"/>
    <x v="0"/>
    <n v="3392.61"/>
  </r>
  <r>
    <x v="2"/>
    <x v="12"/>
    <x v="12"/>
    <n v="7"/>
    <s v="GSQ"/>
    <x v="0"/>
    <s v="Georgia St. Upper"/>
    <x v="1"/>
    <x v="0"/>
    <x v="0"/>
    <n v="1930.47"/>
  </r>
  <r>
    <x v="2"/>
    <x v="12"/>
    <x v="12"/>
    <n v="7"/>
    <s v="GSQ"/>
    <x v="0"/>
    <s v="Georgia St. Upper"/>
    <x v="2"/>
    <x v="0"/>
    <x v="0"/>
    <n v="1285.33"/>
  </r>
  <r>
    <x v="2"/>
    <x v="12"/>
    <x v="12"/>
    <n v="7"/>
    <s v="GSQ"/>
    <x v="0"/>
    <s v="Georgia St. Upper"/>
    <x v="3"/>
    <x v="0"/>
    <x v="0"/>
    <n v="3852.97"/>
  </r>
  <r>
    <x v="3"/>
    <x v="12"/>
    <x v="12"/>
    <n v="7"/>
    <s v="GSQ"/>
    <x v="0"/>
    <s v="Georgia St. Upper"/>
    <x v="0"/>
    <x v="0"/>
    <x v="0"/>
    <n v="3740.54"/>
  </r>
  <r>
    <x v="3"/>
    <x v="12"/>
    <x v="12"/>
    <n v="7"/>
    <s v="GSQ"/>
    <x v="0"/>
    <s v="Georgia St. Upper"/>
    <x v="1"/>
    <x v="0"/>
    <x v="0"/>
    <n v="2857.12"/>
  </r>
  <r>
    <x v="3"/>
    <x v="12"/>
    <x v="12"/>
    <n v="7"/>
    <s v="GSQ"/>
    <x v="0"/>
    <s v="Georgia St. Upper"/>
    <x v="2"/>
    <x v="0"/>
    <x v="0"/>
    <n v="1507.55"/>
  </r>
  <r>
    <x v="3"/>
    <x v="12"/>
    <x v="12"/>
    <n v="7"/>
    <s v="GSQ"/>
    <x v="0"/>
    <s v="Georgia St. Upper"/>
    <x v="3"/>
    <x v="0"/>
    <x v="0"/>
    <n v="4697.3599999999997"/>
  </r>
  <r>
    <x v="4"/>
    <x v="12"/>
    <x v="12"/>
    <n v="7"/>
    <s v="GSQ"/>
    <x v="0"/>
    <s v="Georgia St. Upper"/>
    <x v="0"/>
    <x v="0"/>
    <x v="0"/>
    <n v="3546.49"/>
  </r>
  <r>
    <x v="4"/>
    <x v="12"/>
    <x v="12"/>
    <n v="7"/>
    <s v="GSQ"/>
    <x v="0"/>
    <s v="Georgia St. Upper"/>
    <x v="1"/>
    <x v="0"/>
    <x v="0"/>
    <n v="2738.18"/>
  </r>
  <r>
    <x v="4"/>
    <x v="12"/>
    <x v="12"/>
    <n v="7"/>
    <s v="GSQ"/>
    <x v="0"/>
    <s v="Georgia St. Upper"/>
    <x v="2"/>
    <x v="0"/>
    <x v="0"/>
    <n v="1942.48"/>
  </r>
  <r>
    <x v="4"/>
    <x v="12"/>
    <x v="12"/>
    <n v="7"/>
    <s v="GSQ"/>
    <x v="0"/>
    <s v="Georgia St. Upper"/>
    <x v="3"/>
    <x v="0"/>
    <x v="0"/>
    <n v="4907.62"/>
  </r>
  <r>
    <x v="5"/>
    <x v="12"/>
    <x v="12"/>
    <n v="7"/>
    <s v="GSQ"/>
    <x v="0"/>
    <s v="Georgia St. Upper"/>
    <x v="0"/>
    <x v="0"/>
    <x v="0"/>
    <n v="5636.66"/>
  </r>
  <r>
    <x v="5"/>
    <x v="12"/>
    <x v="12"/>
    <n v="7"/>
    <s v="GSQ"/>
    <x v="0"/>
    <s v="Georgia St. Upper"/>
    <x v="1"/>
    <x v="0"/>
    <x v="0"/>
    <n v="2019.4"/>
  </r>
  <r>
    <x v="5"/>
    <x v="12"/>
    <x v="12"/>
    <n v="7"/>
    <s v="GSQ"/>
    <x v="0"/>
    <s v="Georgia St. Upper"/>
    <x v="2"/>
    <x v="0"/>
    <x v="0"/>
    <n v="1453.76"/>
  </r>
  <r>
    <x v="5"/>
    <x v="12"/>
    <x v="12"/>
    <n v="7"/>
    <s v="GSQ"/>
    <x v="0"/>
    <s v="Georgia St. Upper"/>
    <x v="3"/>
    <x v="0"/>
    <x v="0"/>
    <n v="4796.83"/>
  </r>
  <r>
    <x v="6"/>
    <x v="12"/>
    <x v="12"/>
    <n v="7"/>
    <s v="GSQ"/>
    <x v="0"/>
    <s v="Georgia St. Upper"/>
    <x v="0"/>
    <x v="0"/>
    <x v="0"/>
    <n v="7475.23"/>
  </r>
  <r>
    <x v="6"/>
    <x v="12"/>
    <x v="12"/>
    <n v="7"/>
    <s v="GSQ"/>
    <x v="0"/>
    <s v="Georgia St. Upper"/>
    <x v="1"/>
    <x v="0"/>
    <x v="0"/>
    <n v="5264.08"/>
  </r>
  <r>
    <x v="6"/>
    <x v="12"/>
    <x v="12"/>
    <n v="7"/>
    <s v="GSQ"/>
    <x v="0"/>
    <s v="Georgia St. Upper"/>
    <x v="2"/>
    <x v="0"/>
    <x v="0"/>
    <n v="1747.94"/>
  </r>
  <r>
    <x v="6"/>
    <x v="12"/>
    <x v="12"/>
    <n v="7"/>
    <s v="GSQ"/>
    <x v="0"/>
    <s v="Georgia St. Upper"/>
    <x v="3"/>
    <x v="0"/>
    <x v="0"/>
    <n v="6046.76"/>
  </r>
  <r>
    <x v="0"/>
    <x v="13"/>
    <x v="13"/>
    <n v="7"/>
    <s v="GSQ"/>
    <x v="0"/>
    <s v="Georgia St. Upper"/>
    <x v="0"/>
    <x v="0"/>
    <x v="0"/>
    <n v="100.12"/>
  </r>
  <r>
    <x v="0"/>
    <x v="13"/>
    <x v="13"/>
    <n v="7"/>
    <s v="GSQ"/>
    <x v="0"/>
    <s v="Georgia St. Upper"/>
    <x v="1"/>
    <x v="0"/>
    <x v="0"/>
    <n v="419.59"/>
  </r>
  <r>
    <x v="0"/>
    <x v="13"/>
    <x v="13"/>
    <n v="7"/>
    <s v="GSQ"/>
    <x v="0"/>
    <s v="Georgia St. Upper"/>
    <x v="2"/>
    <x v="0"/>
    <x v="0"/>
    <n v="96.42"/>
  </r>
  <r>
    <x v="0"/>
    <x v="13"/>
    <x v="13"/>
    <n v="7"/>
    <s v="GSQ"/>
    <x v="0"/>
    <s v="Georgia St. Upper"/>
    <x v="3"/>
    <x v="0"/>
    <x v="0"/>
    <n v="209.1"/>
  </r>
  <r>
    <x v="1"/>
    <x v="13"/>
    <x v="13"/>
    <n v="7"/>
    <s v="GSQ"/>
    <x v="0"/>
    <s v="Georgia St. Upper"/>
    <x v="0"/>
    <x v="0"/>
    <x v="0"/>
    <n v="52.5"/>
  </r>
  <r>
    <x v="1"/>
    <x v="13"/>
    <x v="13"/>
    <n v="7"/>
    <s v="GSQ"/>
    <x v="0"/>
    <s v="Georgia St. Upper"/>
    <x v="1"/>
    <x v="0"/>
    <x v="0"/>
    <n v="236.09"/>
  </r>
  <r>
    <x v="1"/>
    <x v="13"/>
    <x v="13"/>
    <n v="7"/>
    <s v="GSQ"/>
    <x v="0"/>
    <s v="Georgia St. Upper"/>
    <x v="2"/>
    <x v="0"/>
    <x v="0"/>
    <n v="56.79"/>
  </r>
  <r>
    <x v="1"/>
    <x v="13"/>
    <x v="13"/>
    <n v="7"/>
    <s v="GSQ"/>
    <x v="0"/>
    <s v="Georgia St. Upper"/>
    <x v="3"/>
    <x v="0"/>
    <x v="0"/>
    <n v="97.37"/>
  </r>
  <r>
    <x v="2"/>
    <x v="13"/>
    <x v="13"/>
    <n v="7"/>
    <s v="GSQ"/>
    <x v="0"/>
    <s v="Georgia St. Upper"/>
    <x v="0"/>
    <x v="0"/>
    <x v="0"/>
    <n v="33.159999999999997"/>
  </r>
  <r>
    <x v="2"/>
    <x v="13"/>
    <x v="13"/>
    <n v="7"/>
    <s v="GSQ"/>
    <x v="0"/>
    <s v="Georgia St. Upper"/>
    <x v="1"/>
    <x v="0"/>
    <x v="0"/>
    <n v="118.59"/>
  </r>
  <r>
    <x v="2"/>
    <x v="13"/>
    <x v="13"/>
    <n v="7"/>
    <s v="GSQ"/>
    <x v="0"/>
    <s v="Georgia St. Upper"/>
    <x v="2"/>
    <x v="0"/>
    <x v="0"/>
    <n v="29.36"/>
  </r>
  <r>
    <x v="2"/>
    <x v="13"/>
    <x v="13"/>
    <n v="7"/>
    <s v="GSQ"/>
    <x v="0"/>
    <s v="Georgia St. Upper"/>
    <x v="3"/>
    <x v="0"/>
    <x v="0"/>
    <n v="48.69"/>
  </r>
  <r>
    <x v="3"/>
    <x v="13"/>
    <x v="13"/>
    <n v="7"/>
    <s v="GSQ"/>
    <x v="0"/>
    <s v="Georgia St. Upper"/>
    <x v="0"/>
    <x v="0"/>
    <x v="0"/>
    <n v="21.44"/>
  </r>
  <r>
    <x v="3"/>
    <x v="13"/>
    <x v="13"/>
    <n v="7"/>
    <s v="GSQ"/>
    <x v="0"/>
    <s v="Georgia St. Upper"/>
    <x v="1"/>
    <x v="0"/>
    <x v="0"/>
    <n v="102.94"/>
  </r>
  <r>
    <x v="3"/>
    <x v="13"/>
    <x v="13"/>
    <n v="7"/>
    <s v="GSQ"/>
    <x v="0"/>
    <s v="Georgia St. Upper"/>
    <x v="2"/>
    <x v="0"/>
    <x v="0"/>
    <n v="20.63"/>
  </r>
  <r>
    <x v="3"/>
    <x v="13"/>
    <x v="13"/>
    <n v="7"/>
    <s v="GSQ"/>
    <x v="0"/>
    <s v="Georgia St. Upper"/>
    <x v="3"/>
    <x v="0"/>
    <x v="0"/>
    <n v="32.979999999999997"/>
  </r>
  <r>
    <x v="4"/>
    <x v="13"/>
    <x v="13"/>
    <n v="7"/>
    <s v="GSQ"/>
    <x v="0"/>
    <s v="Georgia St. Upper"/>
    <x v="0"/>
    <x v="0"/>
    <x v="0"/>
    <n v="27.06"/>
  </r>
  <r>
    <x v="4"/>
    <x v="13"/>
    <x v="13"/>
    <n v="7"/>
    <s v="GSQ"/>
    <x v="0"/>
    <s v="Georgia St. Upper"/>
    <x v="1"/>
    <x v="0"/>
    <x v="0"/>
    <n v="131.31"/>
  </r>
  <r>
    <x v="4"/>
    <x v="13"/>
    <x v="13"/>
    <n v="7"/>
    <s v="GSQ"/>
    <x v="0"/>
    <s v="Georgia St. Upper"/>
    <x v="2"/>
    <x v="0"/>
    <x v="0"/>
    <n v="34.08"/>
  </r>
  <r>
    <x v="4"/>
    <x v="13"/>
    <x v="13"/>
    <n v="7"/>
    <s v="GSQ"/>
    <x v="0"/>
    <s v="Georgia St. Upper"/>
    <x v="3"/>
    <x v="0"/>
    <x v="0"/>
    <n v="42.55"/>
  </r>
  <r>
    <x v="5"/>
    <x v="13"/>
    <x v="13"/>
    <n v="7"/>
    <s v="GSQ"/>
    <x v="0"/>
    <s v="Georgia St. Upper"/>
    <x v="0"/>
    <x v="0"/>
    <x v="0"/>
    <n v="12.44"/>
  </r>
  <r>
    <x v="5"/>
    <x v="13"/>
    <x v="13"/>
    <n v="7"/>
    <s v="GSQ"/>
    <x v="0"/>
    <s v="Georgia St. Upper"/>
    <x v="1"/>
    <x v="0"/>
    <x v="0"/>
    <n v="28.01"/>
  </r>
  <r>
    <x v="5"/>
    <x v="13"/>
    <x v="13"/>
    <n v="7"/>
    <s v="GSQ"/>
    <x v="0"/>
    <s v="Georgia St. Upper"/>
    <x v="2"/>
    <x v="0"/>
    <x v="0"/>
    <n v="7.76"/>
  </r>
  <r>
    <x v="5"/>
    <x v="13"/>
    <x v="13"/>
    <n v="7"/>
    <s v="GSQ"/>
    <x v="0"/>
    <s v="Georgia St. Upper"/>
    <x v="3"/>
    <x v="0"/>
    <x v="0"/>
    <n v="13.46"/>
  </r>
  <r>
    <x v="6"/>
    <x v="13"/>
    <x v="13"/>
    <n v="7"/>
    <s v="GSQ"/>
    <x v="0"/>
    <s v="Georgia St. Upper"/>
    <x v="0"/>
    <x v="0"/>
    <x v="0"/>
    <n v="20.07"/>
  </r>
  <r>
    <x v="6"/>
    <x v="13"/>
    <x v="13"/>
    <n v="7"/>
    <s v="GSQ"/>
    <x v="0"/>
    <s v="Georgia St. Upper"/>
    <x v="1"/>
    <x v="0"/>
    <x v="0"/>
    <n v="88.83"/>
  </r>
  <r>
    <x v="6"/>
    <x v="13"/>
    <x v="13"/>
    <n v="7"/>
    <s v="GSQ"/>
    <x v="0"/>
    <s v="Georgia St. Upper"/>
    <x v="2"/>
    <x v="0"/>
    <x v="0"/>
    <n v="12.24"/>
  </r>
  <r>
    <x v="6"/>
    <x v="13"/>
    <x v="13"/>
    <n v="7"/>
    <s v="GSQ"/>
    <x v="0"/>
    <s v="Georgia St. Upper"/>
    <x v="3"/>
    <x v="0"/>
    <x v="0"/>
    <n v="21.89"/>
  </r>
  <r>
    <x v="0"/>
    <x v="14"/>
    <x v="14"/>
    <n v="7"/>
    <s v="GSQ"/>
    <x v="0"/>
    <s v="Georgia St. Upper"/>
    <x v="0"/>
    <x v="0"/>
    <x v="0"/>
    <n v="0"/>
  </r>
  <r>
    <x v="0"/>
    <x v="14"/>
    <x v="14"/>
    <n v="7"/>
    <s v="GSQ"/>
    <x v="0"/>
    <s v="Georgia St. Upper"/>
    <x v="1"/>
    <x v="0"/>
    <x v="0"/>
    <n v="1377.76"/>
  </r>
  <r>
    <x v="0"/>
    <x v="14"/>
    <x v="14"/>
    <n v="7"/>
    <s v="GSQ"/>
    <x v="0"/>
    <s v="Georgia St. Upper"/>
    <x v="2"/>
    <x v="0"/>
    <x v="0"/>
    <n v="1568.93"/>
  </r>
  <r>
    <x v="0"/>
    <x v="14"/>
    <x v="14"/>
    <n v="7"/>
    <s v="GSQ"/>
    <x v="0"/>
    <s v="Georgia St. Upper"/>
    <x v="3"/>
    <x v="0"/>
    <x v="0"/>
    <n v="1701.46"/>
  </r>
  <r>
    <x v="1"/>
    <x v="14"/>
    <x v="14"/>
    <n v="7"/>
    <s v="GSQ"/>
    <x v="0"/>
    <s v="Georgia St. Upper"/>
    <x v="0"/>
    <x v="0"/>
    <x v="0"/>
    <n v="0"/>
  </r>
  <r>
    <x v="1"/>
    <x v="14"/>
    <x v="14"/>
    <n v="7"/>
    <s v="GSQ"/>
    <x v="0"/>
    <s v="Georgia St. Upper"/>
    <x v="1"/>
    <x v="0"/>
    <x v="0"/>
    <n v="1126.95"/>
  </r>
  <r>
    <x v="1"/>
    <x v="14"/>
    <x v="14"/>
    <n v="7"/>
    <s v="GSQ"/>
    <x v="0"/>
    <s v="Georgia St. Upper"/>
    <x v="2"/>
    <x v="0"/>
    <x v="0"/>
    <n v="1182.47"/>
  </r>
  <r>
    <x v="1"/>
    <x v="14"/>
    <x v="14"/>
    <n v="7"/>
    <s v="GSQ"/>
    <x v="0"/>
    <s v="Georgia St. Upper"/>
    <x v="3"/>
    <x v="0"/>
    <x v="0"/>
    <n v="892.92"/>
  </r>
  <r>
    <x v="2"/>
    <x v="14"/>
    <x v="14"/>
    <n v="7"/>
    <s v="GSQ"/>
    <x v="0"/>
    <s v="Georgia St. Upper"/>
    <x v="0"/>
    <x v="0"/>
    <x v="0"/>
    <n v="0"/>
  </r>
  <r>
    <x v="2"/>
    <x v="14"/>
    <x v="14"/>
    <n v="7"/>
    <s v="GSQ"/>
    <x v="0"/>
    <s v="Georgia St. Upper"/>
    <x v="1"/>
    <x v="0"/>
    <x v="0"/>
    <n v="1046.18"/>
  </r>
  <r>
    <x v="2"/>
    <x v="14"/>
    <x v="14"/>
    <n v="7"/>
    <s v="GSQ"/>
    <x v="0"/>
    <s v="Georgia St. Upper"/>
    <x v="2"/>
    <x v="0"/>
    <x v="0"/>
    <n v="1199.06"/>
  </r>
  <r>
    <x v="2"/>
    <x v="14"/>
    <x v="14"/>
    <n v="7"/>
    <s v="GSQ"/>
    <x v="0"/>
    <s v="Georgia St. Upper"/>
    <x v="3"/>
    <x v="0"/>
    <x v="0"/>
    <n v="906.06"/>
  </r>
  <r>
    <x v="3"/>
    <x v="14"/>
    <x v="14"/>
    <n v="7"/>
    <s v="GSQ"/>
    <x v="0"/>
    <s v="Georgia St. Upper"/>
    <x v="0"/>
    <x v="0"/>
    <x v="0"/>
    <n v="0"/>
  </r>
  <r>
    <x v="3"/>
    <x v="14"/>
    <x v="14"/>
    <n v="7"/>
    <s v="GSQ"/>
    <x v="0"/>
    <s v="Georgia St. Upper"/>
    <x v="1"/>
    <x v="0"/>
    <x v="0"/>
    <n v="1452.86"/>
  </r>
  <r>
    <x v="3"/>
    <x v="14"/>
    <x v="14"/>
    <n v="7"/>
    <s v="GSQ"/>
    <x v="0"/>
    <s v="Georgia St. Upper"/>
    <x v="2"/>
    <x v="0"/>
    <x v="0"/>
    <n v="1319.64"/>
  </r>
  <r>
    <x v="3"/>
    <x v="14"/>
    <x v="14"/>
    <n v="7"/>
    <s v="GSQ"/>
    <x v="0"/>
    <s v="Georgia St. Upper"/>
    <x v="3"/>
    <x v="0"/>
    <x v="0"/>
    <n v="1036.5"/>
  </r>
  <r>
    <x v="4"/>
    <x v="14"/>
    <x v="14"/>
    <n v="7"/>
    <s v="GSQ"/>
    <x v="0"/>
    <s v="Georgia St. Upper"/>
    <x v="0"/>
    <x v="0"/>
    <x v="0"/>
    <n v="0"/>
  </r>
  <r>
    <x v="4"/>
    <x v="14"/>
    <x v="14"/>
    <n v="7"/>
    <s v="GSQ"/>
    <x v="0"/>
    <s v="Georgia St. Upper"/>
    <x v="1"/>
    <x v="0"/>
    <x v="0"/>
    <n v="1042.69"/>
  </r>
  <r>
    <x v="4"/>
    <x v="14"/>
    <x v="14"/>
    <n v="7"/>
    <s v="GSQ"/>
    <x v="0"/>
    <s v="Georgia St. Upper"/>
    <x v="2"/>
    <x v="0"/>
    <x v="0"/>
    <n v="1273.31"/>
  </r>
  <r>
    <x v="4"/>
    <x v="14"/>
    <x v="14"/>
    <n v="7"/>
    <s v="GSQ"/>
    <x v="0"/>
    <s v="Georgia St. Upper"/>
    <x v="3"/>
    <x v="0"/>
    <x v="0"/>
    <n v="810.93"/>
  </r>
  <r>
    <x v="5"/>
    <x v="14"/>
    <x v="14"/>
    <n v="7"/>
    <s v="GSQ"/>
    <x v="0"/>
    <s v="Georgia St. Upper"/>
    <x v="0"/>
    <x v="0"/>
    <x v="0"/>
    <n v="0"/>
  </r>
  <r>
    <x v="5"/>
    <x v="14"/>
    <x v="14"/>
    <n v="7"/>
    <s v="GSQ"/>
    <x v="0"/>
    <s v="Georgia St. Upper"/>
    <x v="1"/>
    <x v="0"/>
    <x v="0"/>
    <n v="1083.8599999999999"/>
  </r>
  <r>
    <x v="5"/>
    <x v="14"/>
    <x v="14"/>
    <n v="7"/>
    <s v="GSQ"/>
    <x v="0"/>
    <s v="Georgia St. Upper"/>
    <x v="2"/>
    <x v="0"/>
    <x v="0"/>
    <n v="1343.17"/>
  </r>
  <r>
    <x v="5"/>
    <x v="14"/>
    <x v="14"/>
    <n v="7"/>
    <s v="GSQ"/>
    <x v="0"/>
    <s v="Georgia St. Upper"/>
    <x v="3"/>
    <x v="0"/>
    <x v="0"/>
    <n v="1117.18"/>
  </r>
  <r>
    <x v="6"/>
    <x v="14"/>
    <x v="14"/>
    <n v="7"/>
    <s v="GSQ"/>
    <x v="0"/>
    <s v="Georgia St. Upper"/>
    <x v="0"/>
    <x v="0"/>
    <x v="0"/>
    <n v="0"/>
  </r>
  <r>
    <x v="6"/>
    <x v="14"/>
    <x v="14"/>
    <n v="7"/>
    <s v="GSQ"/>
    <x v="0"/>
    <s v="Georgia St. Upper"/>
    <x v="1"/>
    <x v="0"/>
    <x v="0"/>
    <n v="1090.9000000000001"/>
  </r>
  <r>
    <x v="6"/>
    <x v="14"/>
    <x v="14"/>
    <n v="7"/>
    <s v="GSQ"/>
    <x v="0"/>
    <s v="Georgia St. Upper"/>
    <x v="2"/>
    <x v="0"/>
    <x v="0"/>
    <n v="623.54999999999995"/>
  </r>
  <r>
    <x v="6"/>
    <x v="14"/>
    <x v="14"/>
    <n v="7"/>
    <s v="GSQ"/>
    <x v="0"/>
    <s v="Georgia St. Upper"/>
    <x v="3"/>
    <x v="0"/>
    <x v="0"/>
    <n v="543.75"/>
  </r>
  <r>
    <x v="0"/>
    <x v="15"/>
    <x v="15"/>
    <n v="7"/>
    <s v="GSQ"/>
    <x v="0"/>
    <s v="Georgia St. Upper"/>
    <x v="0"/>
    <x v="0"/>
    <x v="0"/>
    <n v="0"/>
  </r>
  <r>
    <x v="0"/>
    <x v="15"/>
    <x v="15"/>
    <n v="7"/>
    <s v="GSQ"/>
    <x v="0"/>
    <s v="Georgia St. Upper"/>
    <x v="1"/>
    <x v="0"/>
    <x v="0"/>
    <n v="0"/>
  </r>
  <r>
    <x v="0"/>
    <x v="15"/>
    <x v="15"/>
    <n v="7"/>
    <s v="GSQ"/>
    <x v="0"/>
    <s v="Georgia St. Upper"/>
    <x v="2"/>
    <x v="0"/>
    <x v="0"/>
    <n v="0"/>
  </r>
  <r>
    <x v="0"/>
    <x v="15"/>
    <x v="15"/>
    <n v="7"/>
    <s v="GSQ"/>
    <x v="0"/>
    <s v="Georgia St. Upper"/>
    <x v="3"/>
    <x v="0"/>
    <x v="0"/>
    <n v="0"/>
  </r>
  <r>
    <x v="1"/>
    <x v="15"/>
    <x v="15"/>
    <n v="7"/>
    <s v="GSQ"/>
    <x v="0"/>
    <s v="Georgia St. Upper"/>
    <x v="0"/>
    <x v="0"/>
    <x v="0"/>
    <n v="0"/>
  </r>
  <r>
    <x v="1"/>
    <x v="15"/>
    <x v="15"/>
    <n v="7"/>
    <s v="GSQ"/>
    <x v="0"/>
    <s v="Georgia St. Upper"/>
    <x v="1"/>
    <x v="0"/>
    <x v="0"/>
    <n v="0"/>
  </r>
  <r>
    <x v="1"/>
    <x v="15"/>
    <x v="15"/>
    <n v="7"/>
    <s v="GSQ"/>
    <x v="0"/>
    <s v="Georgia St. Upper"/>
    <x v="2"/>
    <x v="0"/>
    <x v="0"/>
    <n v="0"/>
  </r>
  <r>
    <x v="1"/>
    <x v="15"/>
    <x v="15"/>
    <n v="7"/>
    <s v="GSQ"/>
    <x v="0"/>
    <s v="Georgia St. Upper"/>
    <x v="3"/>
    <x v="0"/>
    <x v="0"/>
    <n v="0"/>
  </r>
  <r>
    <x v="2"/>
    <x v="15"/>
    <x v="15"/>
    <n v="7"/>
    <s v="GSQ"/>
    <x v="0"/>
    <s v="Georgia St. Upper"/>
    <x v="0"/>
    <x v="0"/>
    <x v="0"/>
    <n v="0"/>
  </r>
  <r>
    <x v="2"/>
    <x v="15"/>
    <x v="15"/>
    <n v="7"/>
    <s v="GSQ"/>
    <x v="0"/>
    <s v="Georgia St. Upper"/>
    <x v="1"/>
    <x v="0"/>
    <x v="0"/>
    <n v="0"/>
  </r>
  <r>
    <x v="2"/>
    <x v="15"/>
    <x v="15"/>
    <n v="7"/>
    <s v="GSQ"/>
    <x v="0"/>
    <s v="Georgia St. Upper"/>
    <x v="2"/>
    <x v="0"/>
    <x v="0"/>
    <n v="0"/>
  </r>
  <r>
    <x v="2"/>
    <x v="15"/>
    <x v="15"/>
    <n v="7"/>
    <s v="GSQ"/>
    <x v="0"/>
    <s v="Georgia St. Upper"/>
    <x v="3"/>
    <x v="0"/>
    <x v="0"/>
    <n v="0"/>
  </r>
  <r>
    <x v="3"/>
    <x v="15"/>
    <x v="15"/>
    <n v="7"/>
    <s v="GSQ"/>
    <x v="0"/>
    <s v="Georgia St. Upper"/>
    <x v="0"/>
    <x v="0"/>
    <x v="0"/>
    <n v="0"/>
  </r>
  <r>
    <x v="3"/>
    <x v="15"/>
    <x v="15"/>
    <n v="7"/>
    <s v="GSQ"/>
    <x v="0"/>
    <s v="Georgia St. Upper"/>
    <x v="1"/>
    <x v="0"/>
    <x v="0"/>
    <n v="0"/>
  </r>
  <r>
    <x v="3"/>
    <x v="15"/>
    <x v="15"/>
    <n v="7"/>
    <s v="GSQ"/>
    <x v="0"/>
    <s v="Georgia St. Upper"/>
    <x v="2"/>
    <x v="0"/>
    <x v="0"/>
    <n v="0"/>
  </r>
  <r>
    <x v="3"/>
    <x v="15"/>
    <x v="15"/>
    <n v="7"/>
    <s v="GSQ"/>
    <x v="0"/>
    <s v="Georgia St. Upper"/>
    <x v="3"/>
    <x v="0"/>
    <x v="0"/>
    <n v="0"/>
  </r>
  <r>
    <x v="4"/>
    <x v="15"/>
    <x v="15"/>
    <n v="7"/>
    <s v="GSQ"/>
    <x v="0"/>
    <s v="Georgia St. Upper"/>
    <x v="0"/>
    <x v="0"/>
    <x v="0"/>
    <n v="0"/>
  </r>
  <r>
    <x v="4"/>
    <x v="15"/>
    <x v="15"/>
    <n v="7"/>
    <s v="GSQ"/>
    <x v="0"/>
    <s v="Georgia St. Upper"/>
    <x v="1"/>
    <x v="0"/>
    <x v="0"/>
    <n v="0"/>
  </r>
  <r>
    <x v="4"/>
    <x v="15"/>
    <x v="15"/>
    <n v="7"/>
    <s v="GSQ"/>
    <x v="0"/>
    <s v="Georgia St. Upper"/>
    <x v="2"/>
    <x v="0"/>
    <x v="0"/>
    <n v="0"/>
  </r>
  <r>
    <x v="4"/>
    <x v="15"/>
    <x v="15"/>
    <n v="7"/>
    <s v="GSQ"/>
    <x v="0"/>
    <s v="Georgia St. Upper"/>
    <x v="3"/>
    <x v="0"/>
    <x v="0"/>
    <n v="0"/>
  </r>
  <r>
    <x v="5"/>
    <x v="15"/>
    <x v="15"/>
    <n v="7"/>
    <s v="GSQ"/>
    <x v="0"/>
    <s v="Georgia St. Upper"/>
    <x v="0"/>
    <x v="0"/>
    <x v="0"/>
    <n v="0"/>
  </r>
  <r>
    <x v="5"/>
    <x v="15"/>
    <x v="15"/>
    <n v="7"/>
    <s v="GSQ"/>
    <x v="0"/>
    <s v="Georgia St. Upper"/>
    <x v="1"/>
    <x v="0"/>
    <x v="0"/>
    <n v="0"/>
  </r>
  <r>
    <x v="5"/>
    <x v="15"/>
    <x v="15"/>
    <n v="7"/>
    <s v="GSQ"/>
    <x v="0"/>
    <s v="Georgia St. Upper"/>
    <x v="2"/>
    <x v="0"/>
    <x v="0"/>
    <n v="0"/>
  </r>
  <r>
    <x v="5"/>
    <x v="15"/>
    <x v="15"/>
    <n v="7"/>
    <s v="GSQ"/>
    <x v="0"/>
    <s v="Georgia St. Upper"/>
    <x v="3"/>
    <x v="0"/>
    <x v="0"/>
    <n v="0"/>
  </r>
  <r>
    <x v="6"/>
    <x v="15"/>
    <x v="15"/>
    <n v="7"/>
    <s v="GSQ"/>
    <x v="0"/>
    <s v="Georgia St. Upper"/>
    <x v="0"/>
    <x v="0"/>
    <x v="0"/>
    <n v="0"/>
  </r>
  <r>
    <x v="6"/>
    <x v="15"/>
    <x v="15"/>
    <n v="7"/>
    <s v="GSQ"/>
    <x v="0"/>
    <s v="Georgia St. Upper"/>
    <x v="1"/>
    <x v="0"/>
    <x v="0"/>
    <n v="0"/>
  </r>
  <r>
    <x v="6"/>
    <x v="15"/>
    <x v="15"/>
    <n v="7"/>
    <s v="GSQ"/>
    <x v="0"/>
    <s v="Georgia St. Upper"/>
    <x v="2"/>
    <x v="0"/>
    <x v="0"/>
    <n v="0"/>
  </r>
  <r>
    <x v="6"/>
    <x v="15"/>
    <x v="15"/>
    <n v="7"/>
    <s v="GSQ"/>
    <x v="0"/>
    <s v="Georgia St. Upper"/>
    <x v="3"/>
    <x v="0"/>
    <x v="0"/>
    <n v="0"/>
  </r>
  <r>
    <x v="0"/>
    <x v="16"/>
    <x v="16"/>
    <n v="7"/>
    <s v="GSQ"/>
    <x v="0"/>
    <s v="Georgia St. Upper"/>
    <x v="0"/>
    <x v="0"/>
    <x v="0"/>
    <n v="0"/>
  </r>
  <r>
    <x v="0"/>
    <x v="16"/>
    <x v="16"/>
    <n v="7"/>
    <s v="GSQ"/>
    <x v="0"/>
    <s v="Georgia St. Upper"/>
    <x v="1"/>
    <x v="0"/>
    <x v="0"/>
    <n v="0"/>
  </r>
  <r>
    <x v="0"/>
    <x v="16"/>
    <x v="16"/>
    <n v="7"/>
    <s v="GSQ"/>
    <x v="0"/>
    <s v="Georgia St. Upper"/>
    <x v="2"/>
    <x v="0"/>
    <x v="0"/>
    <n v="0"/>
  </r>
  <r>
    <x v="0"/>
    <x v="16"/>
    <x v="16"/>
    <n v="7"/>
    <s v="GSQ"/>
    <x v="0"/>
    <s v="Georgia St. Upper"/>
    <x v="3"/>
    <x v="0"/>
    <x v="0"/>
    <n v="0"/>
  </r>
  <r>
    <x v="1"/>
    <x v="16"/>
    <x v="16"/>
    <n v="7"/>
    <s v="GSQ"/>
    <x v="0"/>
    <s v="Georgia St. Upper"/>
    <x v="0"/>
    <x v="0"/>
    <x v="0"/>
    <n v="0"/>
  </r>
  <r>
    <x v="1"/>
    <x v="16"/>
    <x v="16"/>
    <n v="7"/>
    <s v="GSQ"/>
    <x v="0"/>
    <s v="Georgia St. Upper"/>
    <x v="1"/>
    <x v="0"/>
    <x v="0"/>
    <n v="0"/>
  </r>
  <r>
    <x v="1"/>
    <x v="16"/>
    <x v="16"/>
    <n v="7"/>
    <s v="GSQ"/>
    <x v="0"/>
    <s v="Georgia St. Upper"/>
    <x v="2"/>
    <x v="0"/>
    <x v="0"/>
    <n v="0"/>
  </r>
  <r>
    <x v="1"/>
    <x v="16"/>
    <x v="16"/>
    <n v="7"/>
    <s v="GSQ"/>
    <x v="0"/>
    <s v="Georgia St. Upper"/>
    <x v="3"/>
    <x v="0"/>
    <x v="0"/>
    <n v="0"/>
  </r>
  <r>
    <x v="2"/>
    <x v="16"/>
    <x v="16"/>
    <n v="7"/>
    <s v="GSQ"/>
    <x v="0"/>
    <s v="Georgia St. Upper"/>
    <x v="0"/>
    <x v="0"/>
    <x v="0"/>
    <n v="0"/>
  </r>
  <r>
    <x v="2"/>
    <x v="16"/>
    <x v="16"/>
    <n v="7"/>
    <s v="GSQ"/>
    <x v="0"/>
    <s v="Georgia St. Upper"/>
    <x v="1"/>
    <x v="0"/>
    <x v="0"/>
    <n v="0"/>
  </r>
  <r>
    <x v="2"/>
    <x v="16"/>
    <x v="16"/>
    <n v="7"/>
    <s v="GSQ"/>
    <x v="0"/>
    <s v="Georgia St. Upper"/>
    <x v="2"/>
    <x v="0"/>
    <x v="0"/>
    <n v="0"/>
  </r>
  <r>
    <x v="2"/>
    <x v="16"/>
    <x v="16"/>
    <n v="7"/>
    <s v="GSQ"/>
    <x v="0"/>
    <s v="Georgia St. Upper"/>
    <x v="3"/>
    <x v="0"/>
    <x v="0"/>
    <n v="0"/>
  </r>
  <r>
    <x v="3"/>
    <x v="16"/>
    <x v="16"/>
    <n v="7"/>
    <s v="GSQ"/>
    <x v="0"/>
    <s v="Georgia St. Upper"/>
    <x v="0"/>
    <x v="0"/>
    <x v="0"/>
    <n v="0"/>
  </r>
  <r>
    <x v="3"/>
    <x v="16"/>
    <x v="16"/>
    <n v="7"/>
    <s v="GSQ"/>
    <x v="0"/>
    <s v="Georgia St. Upper"/>
    <x v="1"/>
    <x v="0"/>
    <x v="0"/>
    <n v="0"/>
  </r>
  <r>
    <x v="3"/>
    <x v="16"/>
    <x v="16"/>
    <n v="7"/>
    <s v="GSQ"/>
    <x v="0"/>
    <s v="Georgia St. Upper"/>
    <x v="2"/>
    <x v="0"/>
    <x v="0"/>
    <n v="0"/>
  </r>
  <r>
    <x v="3"/>
    <x v="16"/>
    <x v="16"/>
    <n v="7"/>
    <s v="GSQ"/>
    <x v="0"/>
    <s v="Georgia St. Upper"/>
    <x v="3"/>
    <x v="0"/>
    <x v="0"/>
    <n v="0"/>
  </r>
  <r>
    <x v="4"/>
    <x v="16"/>
    <x v="16"/>
    <n v="7"/>
    <s v="GSQ"/>
    <x v="0"/>
    <s v="Georgia St. Upper"/>
    <x v="0"/>
    <x v="0"/>
    <x v="0"/>
    <n v="0"/>
  </r>
  <r>
    <x v="4"/>
    <x v="16"/>
    <x v="16"/>
    <n v="7"/>
    <s v="GSQ"/>
    <x v="0"/>
    <s v="Georgia St. Upper"/>
    <x v="1"/>
    <x v="0"/>
    <x v="0"/>
    <n v="0"/>
  </r>
  <r>
    <x v="4"/>
    <x v="16"/>
    <x v="16"/>
    <n v="7"/>
    <s v="GSQ"/>
    <x v="0"/>
    <s v="Georgia St. Upper"/>
    <x v="2"/>
    <x v="0"/>
    <x v="0"/>
    <n v="0"/>
  </r>
  <r>
    <x v="4"/>
    <x v="16"/>
    <x v="16"/>
    <n v="7"/>
    <s v="GSQ"/>
    <x v="0"/>
    <s v="Georgia St. Upper"/>
    <x v="3"/>
    <x v="0"/>
    <x v="0"/>
    <n v="0"/>
  </r>
  <r>
    <x v="5"/>
    <x v="16"/>
    <x v="16"/>
    <n v="7"/>
    <s v="GSQ"/>
    <x v="0"/>
    <s v="Georgia St. Upper"/>
    <x v="0"/>
    <x v="0"/>
    <x v="0"/>
    <n v="0"/>
  </r>
  <r>
    <x v="5"/>
    <x v="16"/>
    <x v="16"/>
    <n v="7"/>
    <s v="GSQ"/>
    <x v="0"/>
    <s v="Georgia St. Upper"/>
    <x v="1"/>
    <x v="0"/>
    <x v="0"/>
    <n v="0"/>
  </r>
  <r>
    <x v="5"/>
    <x v="16"/>
    <x v="16"/>
    <n v="7"/>
    <s v="GSQ"/>
    <x v="0"/>
    <s v="Georgia St. Upper"/>
    <x v="2"/>
    <x v="0"/>
    <x v="0"/>
    <n v="0"/>
  </r>
  <r>
    <x v="5"/>
    <x v="16"/>
    <x v="16"/>
    <n v="7"/>
    <s v="GSQ"/>
    <x v="0"/>
    <s v="Georgia St. Upper"/>
    <x v="3"/>
    <x v="0"/>
    <x v="0"/>
    <n v="0"/>
  </r>
  <r>
    <x v="6"/>
    <x v="16"/>
    <x v="16"/>
    <n v="7"/>
    <s v="GSQ"/>
    <x v="0"/>
    <s v="Georgia St. Upper"/>
    <x v="0"/>
    <x v="0"/>
    <x v="0"/>
    <n v="0"/>
  </r>
  <r>
    <x v="6"/>
    <x v="16"/>
    <x v="16"/>
    <n v="7"/>
    <s v="GSQ"/>
    <x v="0"/>
    <s v="Georgia St. Upper"/>
    <x v="1"/>
    <x v="0"/>
    <x v="0"/>
    <n v="0"/>
  </r>
  <r>
    <x v="6"/>
    <x v="16"/>
    <x v="16"/>
    <n v="7"/>
    <s v="GSQ"/>
    <x v="0"/>
    <s v="Georgia St. Upper"/>
    <x v="2"/>
    <x v="0"/>
    <x v="0"/>
    <n v="0"/>
  </r>
  <r>
    <x v="6"/>
    <x v="16"/>
    <x v="16"/>
    <n v="7"/>
    <s v="GSQ"/>
    <x v="0"/>
    <s v="Georgia St. Upper"/>
    <x v="3"/>
    <x v="0"/>
    <x v="0"/>
    <n v="0"/>
  </r>
  <r>
    <x v="0"/>
    <x v="17"/>
    <x v="17"/>
    <n v="7"/>
    <s v="GSQ"/>
    <x v="0"/>
    <s v="Georgia St. Upper"/>
    <x v="0"/>
    <x v="0"/>
    <x v="0"/>
    <n v="0"/>
  </r>
  <r>
    <x v="0"/>
    <x v="17"/>
    <x v="17"/>
    <n v="7"/>
    <s v="GSQ"/>
    <x v="0"/>
    <s v="Georgia St. Upper"/>
    <x v="1"/>
    <x v="0"/>
    <x v="0"/>
    <n v="0"/>
  </r>
  <r>
    <x v="0"/>
    <x v="17"/>
    <x v="17"/>
    <n v="7"/>
    <s v="GSQ"/>
    <x v="0"/>
    <s v="Georgia St. Upper"/>
    <x v="2"/>
    <x v="0"/>
    <x v="0"/>
    <n v="0"/>
  </r>
  <r>
    <x v="0"/>
    <x v="17"/>
    <x v="17"/>
    <n v="7"/>
    <s v="GSQ"/>
    <x v="0"/>
    <s v="Georgia St. Upper"/>
    <x v="3"/>
    <x v="0"/>
    <x v="0"/>
    <n v="0"/>
  </r>
  <r>
    <x v="1"/>
    <x v="17"/>
    <x v="17"/>
    <n v="7"/>
    <s v="GSQ"/>
    <x v="0"/>
    <s v="Georgia St. Upper"/>
    <x v="0"/>
    <x v="0"/>
    <x v="0"/>
    <n v="0"/>
  </r>
  <r>
    <x v="1"/>
    <x v="17"/>
    <x v="17"/>
    <n v="7"/>
    <s v="GSQ"/>
    <x v="0"/>
    <s v="Georgia St. Upper"/>
    <x v="1"/>
    <x v="0"/>
    <x v="0"/>
    <n v="0"/>
  </r>
  <r>
    <x v="1"/>
    <x v="17"/>
    <x v="17"/>
    <n v="7"/>
    <s v="GSQ"/>
    <x v="0"/>
    <s v="Georgia St. Upper"/>
    <x v="2"/>
    <x v="0"/>
    <x v="0"/>
    <n v="0"/>
  </r>
  <r>
    <x v="1"/>
    <x v="17"/>
    <x v="17"/>
    <n v="7"/>
    <s v="GSQ"/>
    <x v="0"/>
    <s v="Georgia St. Upper"/>
    <x v="3"/>
    <x v="0"/>
    <x v="0"/>
    <n v="0"/>
  </r>
  <r>
    <x v="2"/>
    <x v="17"/>
    <x v="17"/>
    <n v="7"/>
    <s v="GSQ"/>
    <x v="0"/>
    <s v="Georgia St. Upper"/>
    <x v="0"/>
    <x v="0"/>
    <x v="0"/>
    <n v="0"/>
  </r>
  <r>
    <x v="2"/>
    <x v="17"/>
    <x v="17"/>
    <n v="7"/>
    <s v="GSQ"/>
    <x v="0"/>
    <s v="Georgia St. Upper"/>
    <x v="1"/>
    <x v="0"/>
    <x v="0"/>
    <n v="0"/>
  </r>
  <r>
    <x v="2"/>
    <x v="17"/>
    <x v="17"/>
    <n v="7"/>
    <s v="GSQ"/>
    <x v="0"/>
    <s v="Georgia St. Upper"/>
    <x v="2"/>
    <x v="0"/>
    <x v="0"/>
    <n v="0"/>
  </r>
  <r>
    <x v="2"/>
    <x v="17"/>
    <x v="17"/>
    <n v="7"/>
    <s v="GSQ"/>
    <x v="0"/>
    <s v="Georgia St. Upper"/>
    <x v="3"/>
    <x v="0"/>
    <x v="0"/>
    <n v="0"/>
  </r>
  <r>
    <x v="3"/>
    <x v="17"/>
    <x v="17"/>
    <n v="7"/>
    <s v="GSQ"/>
    <x v="0"/>
    <s v="Georgia St. Upper"/>
    <x v="0"/>
    <x v="0"/>
    <x v="0"/>
    <n v="0"/>
  </r>
  <r>
    <x v="3"/>
    <x v="17"/>
    <x v="17"/>
    <n v="7"/>
    <s v="GSQ"/>
    <x v="0"/>
    <s v="Georgia St. Upper"/>
    <x v="1"/>
    <x v="0"/>
    <x v="0"/>
    <n v="0"/>
  </r>
  <r>
    <x v="3"/>
    <x v="17"/>
    <x v="17"/>
    <n v="7"/>
    <s v="GSQ"/>
    <x v="0"/>
    <s v="Georgia St. Upper"/>
    <x v="2"/>
    <x v="0"/>
    <x v="0"/>
    <n v="0"/>
  </r>
  <r>
    <x v="3"/>
    <x v="17"/>
    <x v="17"/>
    <n v="7"/>
    <s v="GSQ"/>
    <x v="0"/>
    <s v="Georgia St. Upper"/>
    <x v="3"/>
    <x v="0"/>
    <x v="0"/>
    <n v="0"/>
  </r>
  <r>
    <x v="4"/>
    <x v="17"/>
    <x v="17"/>
    <n v="7"/>
    <s v="GSQ"/>
    <x v="0"/>
    <s v="Georgia St. Upper"/>
    <x v="0"/>
    <x v="0"/>
    <x v="0"/>
    <n v="0"/>
  </r>
  <r>
    <x v="4"/>
    <x v="17"/>
    <x v="17"/>
    <n v="7"/>
    <s v="GSQ"/>
    <x v="0"/>
    <s v="Georgia St. Upper"/>
    <x v="1"/>
    <x v="0"/>
    <x v="0"/>
    <n v="0"/>
  </r>
  <r>
    <x v="4"/>
    <x v="17"/>
    <x v="17"/>
    <n v="7"/>
    <s v="GSQ"/>
    <x v="0"/>
    <s v="Georgia St. Upper"/>
    <x v="2"/>
    <x v="0"/>
    <x v="0"/>
    <n v="0"/>
  </r>
  <r>
    <x v="4"/>
    <x v="17"/>
    <x v="17"/>
    <n v="7"/>
    <s v="GSQ"/>
    <x v="0"/>
    <s v="Georgia St. Upper"/>
    <x v="3"/>
    <x v="0"/>
    <x v="0"/>
    <n v="0"/>
  </r>
  <r>
    <x v="5"/>
    <x v="17"/>
    <x v="17"/>
    <n v="7"/>
    <s v="GSQ"/>
    <x v="0"/>
    <s v="Georgia St. Upper"/>
    <x v="0"/>
    <x v="0"/>
    <x v="0"/>
    <n v="0"/>
  </r>
  <r>
    <x v="5"/>
    <x v="17"/>
    <x v="17"/>
    <n v="7"/>
    <s v="GSQ"/>
    <x v="0"/>
    <s v="Georgia St. Upper"/>
    <x v="1"/>
    <x v="0"/>
    <x v="0"/>
    <n v="0"/>
  </r>
  <r>
    <x v="5"/>
    <x v="17"/>
    <x v="17"/>
    <n v="7"/>
    <s v="GSQ"/>
    <x v="0"/>
    <s v="Georgia St. Upper"/>
    <x v="2"/>
    <x v="0"/>
    <x v="0"/>
    <n v="0"/>
  </r>
  <r>
    <x v="5"/>
    <x v="17"/>
    <x v="17"/>
    <n v="7"/>
    <s v="GSQ"/>
    <x v="0"/>
    <s v="Georgia St. Upper"/>
    <x v="3"/>
    <x v="0"/>
    <x v="0"/>
    <n v="0"/>
  </r>
  <r>
    <x v="6"/>
    <x v="17"/>
    <x v="17"/>
    <n v="7"/>
    <s v="GSQ"/>
    <x v="0"/>
    <s v="Georgia St. Upper"/>
    <x v="0"/>
    <x v="0"/>
    <x v="0"/>
    <n v="0"/>
  </r>
  <r>
    <x v="6"/>
    <x v="17"/>
    <x v="17"/>
    <n v="7"/>
    <s v="GSQ"/>
    <x v="0"/>
    <s v="Georgia St. Upper"/>
    <x v="1"/>
    <x v="0"/>
    <x v="0"/>
    <n v="0"/>
  </r>
  <r>
    <x v="6"/>
    <x v="17"/>
    <x v="17"/>
    <n v="7"/>
    <s v="GSQ"/>
    <x v="0"/>
    <s v="Georgia St. Upper"/>
    <x v="2"/>
    <x v="0"/>
    <x v="0"/>
    <n v="0"/>
  </r>
  <r>
    <x v="6"/>
    <x v="17"/>
    <x v="17"/>
    <n v="7"/>
    <s v="GSQ"/>
    <x v="0"/>
    <s v="Georgia St. Upper"/>
    <x v="3"/>
    <x v="0"/>
    <x v="0"/>
    <n v="0"/>
  </r>
  <r>
    <x v="0"/>
    <x v="18"/>
    <x v="18"/>
    <n v="7"/>
    <s v="GSQ"/>
    <x v="0"/>
    <s v="Georgia St. Upper"/>
    <x v="0"/>
    <x v="0"/>
    <x v="0"/>
    <n v="0"/>
  </r>
  <r>
    <x v="0"/>
    <x v="18"/>
    <x v="18"/>
    <n v="7"/>
    <s v="GSQ"/>
    <x v="0"/>
    <s v="Georgia St. Upper"/>
    <x v="1"/>
    <x v="0"/>
    <x v="0"/>
    <n v="0"/>
  </r>
  <r>
    <x v="0"/>
    <x v="18"/>
    <x v="18"/>
    <n v="7"/>
    <s v="GSQ"/>
    <x v="0"/>
    <s v="Georgia St. Upper"/>
    <x v="2"/>
    <x v="0"/>
    <x v="0"/>
    <n v="0"/>
  </r>
  <r>
    <x v="0"/>
    <x v="18"/>
    <x v="18"/>
    <n v="7"/>
    <s v="GSQ"/>
    <x v="0"/>
    <s v="Georgia St. Upper"/>
    <x v="3"/>
    <x v="0"/>
    <x v="0"/>
    <n v="0"/>
  </r>
  <r>
    <x v="1"/>
    <x v="18"/>
    <x v="18"/>
    <n v="7"/>
    <s v="GSQ"/>
    <x v="0"/>
    <s v="Georgia St. Upper"/>
    <x v="0"/>
    <x v="0"/>
    <x v="0"/>
    <n v="0"/>
  </r>
  <r>
    <x v="1"/>
    <x v="18"/>
    <x v="18"/>
    <n v="7"/>
    <s v="GSQ"/>
    <x v="0"/>
    <s v="Georgia St. Upper"/>
    <x v="1"/>
    <x v="0"/>
    <x v="0"/>
    <n v="0"/>
  </r>
  <r>
    <x v="1"/>
    <x v="18"/>
    <x v="18"/>
    <n v="7"/>
    <s v="GSQ"/>
    <x v="0"/>
    <s v="Georgia St. Upper"/>
    <x v="2"/>
    <x v="0"/>
    <x v="0"/>
    <n v="0"/>
  </r>
  <r>
    <x v="1"/>
    <x v="18"/>
    <x v="18"/>
    <n v="7"/>
    <s v="GSQ"/>
    <x v="0"/>
    <s v="Georgia St. Upper"/>
    <x v="3"/>
    <x v="0"/>
    <x v="0"/>
    <n v="0"/>
  </r>
  <r>
    <x v="2"/>
    <x v="18"/>
    <x v="18"/>
    <n v="7"/>
    <s v="GSQ"/>
    <x v="0"/>
    <s v="Georgia St. Upper"/>
    <x v="0"/>
    <x v="0"/>
    <x v="0"/>
    <n v="0"/>
  </r>
  <r>
    <x v="2"/>
    <x v="18"/>
    <x v="18"/>
    <n v="7"/>
    <s v="GSQ"/>
    <x v="0"/>
    <s v="Georgia St. Upper"/>
    <x v="1"/>
    <x v="0"/>
    <x v="0"/>
    <n v="0"/>
  </r>
  <r>
    <x v="2"/>
    <x v="18"/>
    <x v="18"/>
    <n v="7"/>
    <s v="GSQ"/>
    <x v="0"/>
    <s v="Georgia St. Upper"/>
    <x v="2"/>
    <x v="0"/>
    <x v="0"/>
    <n v="0"/>
  </r>
  <r>
    <x v="2"/>
    <x v="18"/>
    <x v="18"/>
    <n v="7"/>
    <s v="GSQ"/>
    <x v="0"/>
    <s v="Georgia St. Upper"/>
    <x v="3"/>
    <x v="0"/>
    <x v="0"/>
    <n v="0"/>
  </r>
  <r>
    <x v="3"/>
    <x v="18"/>
    <x v="18"/>
    <n v="7"/>
    <s v="GSQ"/>
    <x v="0"/>
    <s v="Georgia St. Upper"/>
    <x v="0"/>
    <x v="0"/>
    <x v="0"/>
    <n v="0"/>
  </r>
  <r>
    <x v="3"/>
    <x v="18"/>
    <x v="18"/>
    <n v="7"/>
    <s v="GSQ"/>
    <x v="0"/>
    <s v="Georgia St. Upper"/>
    <x v="1"/>
    <x v="0"/>
    <x v="0"/>
    <n v="0"/>
  </r>
  <r>
    <x v="3"/>
    <x v="18"/>
    <x v="18"/>
    <n v="7"/>
    <s v="GSQ"/>
    <x v="0"/>
    <s v="Georgia St. Upper"/>
    <x v="2"/>
    <x v="0"/>
    <x v="0"/>
    <n v="0"/>
  </r>
  <r>
    <x v="3"/>
    <x v="18"/>
    <x v="18"/>
    <n v="7"/>
    <s v="GSQ"/>
    <x v="0"/>
    <s v="Georgia St. Upper"/>
    <x v="3"/>
    <x v="0"/>
    <x v="0"/>
    <n v="0"/>
  </r>
  <r>
    <x v="4"/>
    <x v="18"/>
    <x v="18"/>
    <n v="7"/>
    <s v="GSQ"/>
    <x v="0"/>
    <s v="Georgia St. Upper"/>
    <x v="0"/>
    <x v="0"/>
    <x v="0"/>
    <n v="0"/>
  </r>
  <r>
    <x v="4"/>
    <x v="18"/>
    <x v="18"/>
    <n v="7"/>
    <s v="GSQ"/>
    <x v="0"/>
    <s v="Georgia St. Upper"/>
    <x v="1"/>
    <x v="0"/>
    <x v="0"/>
    <n v="0"/>
  </r>
  <r>
    <x v="4"/>
    <x v="18"/>
    <x v="18"/>
    <n v="7"/>
    <s v="GSQ"/>
    <x v="0"/>
    <s v="Georgia St. Upper"/>
    <x v="2"/>
    <x v="0"/>
    <x v="0"/>
    <n v="0"/>
  </r>
  <r>
    <x v="4"/>
    <x v="18"/>
    <x v="18"/>
    <n v="7"/>
    <s v="GSQ"/>
    <x v="0"/>
    <s v="Georgia St. Upper"/>
    <x v="3"/>
    <x v="0"/>
    <x v="0"/>
    <n v="0"/>
  </r>
  <r>
    <x v="5"/>
    <x v="18"/>
    <x v="18"/>
    <n v="7"/>
    <s v="GSQ"/>
    <x v="0"/>
    <s v="Georgia St. Upper"/>
    <x v="0"/>
    <x v="0"/>
    <x v="0"/>
    <n v="0"/>
  </r>
  <r>
    <x v="5"/>
    <x v="18"/>
    <x v="18"/>
    <n v="7"/>
    <s v="GSQ"/>
    <x v="0"/>
    <s v="Georgia St. Upper"/>
    <x v="1"/>
    <x v="0"/>
    <x v="0"/>
    <n v="0"/>
  </r>
  <r>
    <x v="5"/>
    <x v="18"/>
    <x v="18"/>
    <n v="7"/>
    <s v="GSQ"/>
    <x v="0"/>
    <s v="Georgia St. Upper"/>
    <x v="2"/>
    <x v="0"/>
    <x v="0"/>
    <n v="0"/>
  </r>
  <r>
    <x v="5"/>
    <x v="18"/>
    <x v="18"/>
    <n v="7"/>
    <s v="GSQ"/>
    <x v="0"/>
    <s v="Georgia St. Upper"/>
    <x v="3"/>
    <x v="0"/>
    <x v="0"/>
    <n v="0"/>
  </r>
  <r>
    <x v="6"/>
    <x v="18"/>
    <x v="18"/>
    <n v="7"/>
    <s v="GSQ"/>
    <x v="0"/>
    <s v="Georgia St. Upper"/>
    <x v="0"/>
    <x v="0"/>
    <x v="0"/>
    <n v="0"/>
  </r>
  <r>
    <x v="6"/>
    <x v="18"/>
    <x v="18"/>
    <n v="7"/>
    <s v="GSQ"/>
    <x v="0"/>
    <s v="Georgia St. Upper"/>
    <x v="1"/>
    <x v="0"/>
    <x v="0"/>
    <n v="0"/>
  </r>
  <r>
    <x v="6"/>
    <x v="18"/>
    <x v="18"/>
    <n v="7"/>
    <s v="GSQ"/>
    <x v="0"/>
    <s v="Georgia St. Upper"/>
    <x v="2"/>
    <x v="0"/>
    <x v="0"/>
    <n v="0"/>
  </r>
  <r>
    <x v="6"/>
    <x v="18"/>
    <x v="18"/>
    <n v="7"/>
    <s v="GSQ"/>
    <x v="0"/>
    <s v="Georgia St. Upper"/>
    <x v="3"/>
    <x v="0"/>
    <x v="0"/>
    <n v="0"/>
  </r>
  <r>
    <x v="0"/>
    <x v="19"/>
    <x v="19"/>
    <n v="7"/>
    <s v="GSQ"/>
    <x v="0"/>
    <s v="Georgia St. Upper"/>
    <x v="0"/>
    <x v="0"/>
    <x v="0"/>
    <n v="0"/>
  </r>
  <r>
    <x v="0"/>
    <x v="19"/>
    <x v="19"/>
    <n v="7"/>
    <s v="GSQ"/>
    <x v="0"/>
    <s v="Georgia St. Upper"/>
    <x v="1"/>
    <x v="0"/>
    <x v="0"/>
    <n v="0"/>
  </r>
  <r>
    <x v="0"/>
    <x v="19"/>
    <x v="19"/>
    <n v="7"/>
    <s v="GSQ"/>
    <x v="0"/>
    <s v="Georgia St. Upper"/>
    <x v="2"/>
    <x v="0"/>
    <x v="0"/>
    <n v="0"/>
  </r>
  <r>
    <x v="0"/>
    <x v="19"/>
    <x v="19"/>
    <n v="7"/>
    <s v="GSQ"/>
    <x v="0"/>
    <s v="Georgia St. Upper"/>
    <x v="3"/>
    <x v="0"/>
    <x v="0"/>
    <n v="0"/>
  </r>
  <r>
    <x v="1"/>
    <x v="19"/>
    <x v="19"/>
    <n v="7"/>
    <s v="GSQ"/>
    <x v="0"/>
    <s v="Georgia St. Upper"/>
    <x v="0"/>
    <x v="0"/>
    <x v="0"/>
    <n v="0"/>
  </r>
  <r>
    <x v="1"/>
    <x v="19"/>
    <x v="19"/>
    <n v="7"/>
    <s v="GSQ"/>
    <x v="0"/>
    <s v="Georgia St. Upper"/>
    <x v="1"/>
    <x v="0"/>
    <x v="0"/>
    <n v="0"/>
  </r>
  <r>
    <x v="1"/>
    <x v="19"/>
    <x v="19"/>
    <n v="7"/>
    <s v="GSQ"/>
    <x v="0"/>
    <s v="Georgia St. Upper"/>
    <x v="2"/>
    <x v="0"/>
    <x v="0"/>
    <n v="0"/>
  </r>
  <r>
    <x v="1"/>
    <x v="19"/>
    <x v="19"/>
    <n v="7"/>
    <s v="GSQ"/>
    <x v="0"/>
    <s v="Georgia St. Upper"/>
    <x v="3"/>
    <x v="0"/>
    <x v="0"/>
    <n v="0"/>
  </r>
  <r>
    <x v="2"/>
    <x v="19"/>
    <x v="19"/>
    <n v="7"/>
    <s v="GSQ"/>
    <x v="0"/>
    <s v="Georgia St. Upper"/>
    <x v="0"/>
    <x v="0"/>
    <x v="0"/>
    <n v="0"/>
  </r>
  <r>
    <x v="2"/>
    <x v="19"/>
    <x v="19"/>
    <n v="7"/>
    <s v="GSQ"/>
    <x v="0"/>
    <s v="Georgia St. Upper"/>
    <x v="1"/>
    <x v="0"/>
    <x v="0"/>
    <n v="0"/>
  </r>
  <r>
    <x v="2"/>
    <x v="19"/>
    <x v="19"/>
    <n v="7"/>
    <s v="GSQ"/>
    <x v="0"/>
    <s v="Georgia St. Upper"/>
    <x v="2"/>
    <x v="0"/>
    <x v="0"/>
    <n v="0"/>
  </r>
  <r>
    <x v="2"/>
    <x v="19"/>
    <x v="19"/>
    <n v="7"/>
    <s v="GSQ"/>
    <x v="0"/>
    <s v="Georgia St. Upper"/>
    <x v="3"/>
    <x v="0"/>
    <x v="0"/>
    <n v="0"/>
  </r>
  <r>
    <x v="3"/>
    <x v="19"/>
    <x v="19"/>
    <n v="7"/>
    <s v="GSQ"/>
    <x v="0"/>
    <s v="Georgia St. Upper"/>
    <x v="0"/>
    <x v="0"/>
    <x v="0"/>
    <n v="0"/>
  </r>
  <r>
    <x v="3"/>
    <x v="19"/>
    <x v="19"/>
    <n v="7"/>
    <s v="GSQ"/>
    <x v="0"/>
    <s v="Georgia St. Upper"/>
    <x v="1"/>
    <x v="0"/>
    <x v="0"/>
    <n v="0"/>
  </r>
  <r>
    <x v="3"/>
    <x v="19"/>
    <x v="19"/>
    <n v="7"/>
    <s v="GSQ"/>
    <x v="0"/>
    <s v="Georgia St. Upper"/>
    <x v="2"/>
    <x v="0"/>
    <x v="0"/>
    <n v="0"/>
  </r>
  <r>
    <x v="3"/>
    <x v="19"/>
    <x v="19"/>
    <n v="7"/>
    <s v="GSQ"/>
    <x v="0"/>
    <s v="Georgia St. Upper"/>
    <x v="3"/>
    <x v="0"/>
    <x v="0"/>
    <n v="0"/>
  </r>
  <r>
    <x v="4"/>
    <x v="19"/>
    <x v="19"/>
    <n v="7"/>
    <s v="GSQ"/>
    <x v="0"/>
    <s v="Georgia St. Upper"/>
    <x v="0"/>
    <x v="0"/>
    <x v="0"/>
    <n v="0"/>
  </r>
  <r>
    <x v="4"/>
    <x v="19"/>
    <x v="19"/>
    <n v="7"/>
    <s v="GSQ"/>
    <x v="0"/>
    <s v="Georgia St. Upper"/>
    <x v="1"/>
    <x v="0"/>
    <x v="0"/>
    <n v="0"/>
  </r>
  <r>
    <x v="4"/>
    <x v="19"/>
    <x v="19"/>
    <n v="7"/>
    <s v="GSQ"/>
    <x v="0"/>
    <s v="Georgia St. Upper"/>
    <x v="2"/>
    <x v="0"/>
    <x v="0"/>
    <n v="0"/>
  </r>
  <r>
    <x v="4"/>
    <x v="19"/>
    <x v="19"/>
    <n v="7"/>
    <s v="GSQ"/>
    <x v="0"/>
    <s v="Georgia St. Upper"/>
    <x v="3"/>
    <x v="0"/>
    <x v="0"/>
    <n v="0"/>
  </r>
  <r>
    <x v="5"/>
    <x v="19"/>
    <x v="19"/>
    <n v="7"/>
    <s v="GSQ"/>
    <x v="0"/>
    <s v="Georgia St. Upper"/>
    <x v="0"/>
    <x v="0"/>
    <x v="0"/>
    <n v="0"/>
  </r>
  <r>
    <x v="5"/>
    <x v="19"/>
    <x v="19"/>
    <n v="7"/>
    <s v="GSQ"/>
    <x v="0"/>
    <s v="Georgia St. Upper"/>
    <x v="1"/>
    <x v="0"/>
    <x v="0"/>
    <n v="0"/>
  </r>
  <r>
    <x v="5"/>
    <x v="19"/>
    <x v="19"/>
    <n v="7"/>
    <s v="GSQ"/>
    <x v="0"/>
    <s v="Georgia St. Upper"/>
    <x v="2"/>
    <x v="0"/>
    <x v="0"/>
    <n v="0"/>
  </r>
  <r>
    <x v="5"/>
    <x v="19"/>
    <x v="19"/>
    <n v="7"/>
    <s v="GSQ"/>
    <x v="0"/>
    <s v="Georgia St. Upper"/>
    <x v="3"/>
    <x v="0"/>
    <x v="0"/>
    <n v="0"/>
  </r>
  <r>
    <x v="6"/>
    <x v="19"/>
    <x v="19"/>
    <n v="7"/>
    <s v="GSQ"/>
    <x v="0"/>
    <s v="Georgia St. Upper"/>
    <x v="0"/>
    <x v="0"/>
    <x v="0"/>
    <n v="0"/>
  </r>
  <r>
    <x v="6"/>
    <x v="19"/>
    <x v="19"/>
    <n v="7"/>
    <s v="GSQ"/>
    <x v="0"/>
    <s v="Georgia St. Upper"/>
    <x v="1"/>
    <x v="0"/>
    <x v="0"/>
    <n v="0"/>
  </r>
  <r>
    <x v="6"/>
    <x v="19"/>
    <x v="19"/>
    <n v="7"/>
    <s v="GSQ"/>
    <x v="0"/>
    <s v="Georgia St. Upper"/>
    <x v="2"/>
    <x v="0"/>
    <x v="0"/>
    <n v="0"/>
  </r>
  <r>
    <x v="6"/>
    <x v="19"/>
    <x v="19"/>
    <n v="7"/>
    <s v="GSQ"/>
    <x v="0"/>
    <s v="Georgia St. Upper"/>
    <x v="3"/>
    <x v="0"/>
    <x v="0"/>
    <n v="0"/>
  </r>
  <r>
    <x v="0"/>
    <x v="20"/>
    <x v="20"/>
    <n v="7"/>
    <s v="GSQ"/>
    <x v="0"/>
    <s v="Georgia St. Upper"/>
    <x v="0"/>
    <x v="0"/>
    <x v="0"/>
    <n v="0"/>
  </r>
  <r>
    <x v="0"/>
    <x v="20"/>
    <x v="20"/>
    <n v="7"/>
    <s v="GSQ"/>
    <x v="0"/>
    <s v="Georgia St. Upper"/>
    <x v="1"/>
    <x v="0"/>
    <x v="0"/>
    <n v="0"/>
  </r>
  <r>
    <x v="0"/>
    <x v="20"/>
    <x v="20"/>
    <n v="7"/>
    <s v="GSQ"/>
    <x v="0"/>
    <s v="Georgia St. Upper"/>
    <x v="2"/>
    <x v="0"/>
    <x v="0"/>
    <n v="0"/>
  </r>
  <r>
    <x v="0"/>
    <x v="20"/>
    <x v="20"/>
    <n v="7"/>
    <s v="GSQ"/>
    <x v="0"/>
    <s v="Georgia St. Upper"/>
    <x v="3"/>
    <x v="0"/>
    <x v="0"/>
    <n v="0"/>
  </r>
  <r>
    <x v="1"/>
    <x v="20"/>
    <x v="20"/>
    <n v="7"/>
    <s v="GSQ"/>
    <x v="0"/>
    <s v="Georgia St. Upper"/>
    <x v="0"/>
    <x v="0"/>
    <x v="0"/>
    <n v="0"/>
  </r>
  <r>
    <x v="1"/>
    <x v="20"/>
    <x v="20"/>
    <n v="7"/>
    <s v="GSQ"/>
    <x v="0"/>
    <s v="Georgia St. Upper"/>
    <x v="1"/>
    <x v="0"/>
    <x v="0"/>
    <n v="0"/>
  </r>
  <r>
    <x v="1"/>
    <x v="20"/>
    <x v="20"/>
    <n v="7"/>
    <s v="GSQ"/>
    <x v="0"/>
    <s v="Georgia St. Upper"/>
    <x v="2"/>
    <x v="0"/>
    <x v="0"/>
    <n v="0"/>
  </r>
  <r>
    <x v="1"/>
    <x v="20"/>
    <x v="20"/>
    <n v="7"/>
    <s v="GSQ"/>
    <x v="0"/>
    <s v="Georgia St. Upper"/>
    <x v="3"/>
    <x v="0"/>
    <x v="0"/>
    <n v="0"/>
  </r>
  <r>
    <x v="2"/>
    <x v="20"/>
    <x v="20"/>
    <n v="7"/>
    <s v="GSQ"/>
    <x v="0"/>
    <s v="Georgia St. Upper"/>
    <x v="0"/>
    <x v="0"/>
    <x v="0"/>
    <n v="0"/>
  </r>
  <r>
    <x v="2"/>
    <x v="20"/>
    <x v="20"/>
    <n v="7"/>
    <s v="GSQ"/>
    <x v="0"/>
    <s v="Georgia St. Upper"/>
    <x v="1"/>
    <x v="0"/>
    <x v="0"/>
    <n v="0"/>
  </r>
  <r>
    <x v="2"/>
    <x v="20"/>
    <x v="20"/>
    <n v="7"/>
    <s v="GSQ"/>
    <x v="0"/>
    <s v="Georgia St. Upper"/>
    <x v="2"/>
    <x v="0"/>
    <x v="0"/>
    <n v="0"/>
  </r>
  <r>
    <x v="2"/>
    <x v="20"/>
    <x v="20"/>
    <n v="7"/>
    <s v="GSQ"/>
    <x v="0"/>
    <s v="Georgia St. Upper"/>
    <x v="3"/>
    <x v="0"/>
    <x v="0"/>
    <n v="0"/>
  </r>
  <r>
    <x v="3"/>
    <x v="20"/>
    <x v="20"/>
    <n v="7"/>
    <s v="GSQ"/>
    <x v="0"/>
    <s v="Georgia St. Upper"/>
    <x v="0"/>
    <x v="0"/>
    <x v="0"/>
    <n v="0"/>
  </r>
  <r>
    <x v="3"/>
    <x v="20"/>
    <x v="20"/>
    <n v="7"/>
    <s v="GSQ"/>
    <x v="0"/>
    <s v="Georgia St. Upper"/>
    <x v="1"/>
    <x v="0"/>
    <x v="0"/>
    <n v="0"/>
  </r>
  <r>
    <x v="3"/>
    <x v="20"/>
    <x v="20"/>
    <n v="7"/>
    <s v="GSQ"/>
    <x v="0"/>
    <s v="Georgia St. Upper"/>
    <x v="2"/>
    <x v="0"/>
    <x v="0"/>
    <n v="0"/>
  </r>
  <r>
    <x v="3"/>
    <x v="20"/>
    <x v="20"/>
    <n v="7"/>
    <s v="GSQ"/>
    <x v="0"/>
    <s v="Georgia St. Upper"/>
    <x v="3"/>
    <x v="0"/>
    <x v="0"/>
    <n v="0"/>
  </r>
  <r>
    <x v="4"/>
    <x v="20"/>
    <x v="20"/>
    <n v="7"/>
    <s v="GSQ"/>
    <x v="0"/>
    <s v="Georgia St. Upper"/>
    <x v="0"/>
    <x v="0"/>
    <x v="0"/>
    <n v="0"/>
  </r>
  <r>
    <x v="4"/>
    <x v="20"/>
    <x v="20"/>
    <n v="7"/>
    <s v="GSQ"/>
    <x v="0"/>
    <s v="Georgia St. Upper"/>
    <x v="1"/>
    <x v="0"/>
    <x v="0"/>
    <n v="0"/>
  </r>
  <r>
    <x v="4"/>
    <x v="20"/>
    <x v="20"/>
    <n v="7"/>
    <s v="GSQ"/>
    <x v="0"/>
    <s v="Georgia St. Upper"/>
    <x v="2"/>
    <x v="0"/>
    <x v="0"/>
    <n v="0"/>
  </r>
  <r>
    <x v="4"/>
    <x v="20"/>
    <x v="20"/>
    <n v="7"/>
    <s v="GSQ"/>
    <x v="0"/>
    <s v="Georgia St. Upper"/>
    <x v="3"/>
    <x v="0"/>
    <x v="0"/>
    <n v="0"/>
  </r>
  <r>
    <x v="5"/>
    <x v="20"/>
    <x v="20"/>
    <n v="7"/>
    <s v="GSQ"/>
    <x v="0"/>
    <s v="Georgia St. Upper"/>
    <x v="0"/>
    <x v="0"/>
    <x v="0"/>
    <n v="0"/>
  </r>
  <r>
    <x v="5"/>
    <x v="20"/>
    <x v="20"/>
    <n v="7"/>
    <s v="GSQ"/>
    <x v="0"/>
    <s v="Georgia St. Upper"/>
    <x v="1"/>
    <x v="0"/>
    <x v="0"/>
    <n v="0"/>
  </r>
  <r>
    <x v="5"/>
    <x v="20"/>
    <x v="20"/>
    <n v="7"/>
    <s v="GSQ"/>
    <x v="0"/>
    <s v="Georgia St. Upper"/>
    <x v="2"/>
    <x v="0"/>
    <x v="0"/>
    <n v="0"/>
  </r>
  <r>
    <x v="5"/>
    <x v="20"/>
    <x v="20"/>
    <n v="7"/>
    <s v="GSQ"/>
    <x v="0"/>
    <s v="Georgia St. Upper"/>
    <x v="3"/>
    <x v="0"/>
    <x v="0"/>
    <n v="0"/>
  </r>
  <r>
    <x v="6"/>
    <x v="20"/>
    <x v="20"/>
    <n v="7"/>
    <s v="GSQ"/>
    <x v="0"/>
    <s v="Georgia St. Upper"/>
    <x v="0"/>
    <x v="0"/>
    <x v="0"/>
    <n v="0"/>
  </r>
  <r>
    <x v="6"/>
    <x v="20"/>
    <x v="20"/>
    <n v="7"/>
    <s v="GSQ"/>
    <x v="0"/>
    <s v="Georgia St. Upper"/>
    <x v="1"/>
    <x v="0"/>
    <x v="0"/>
    <n v="0"/>
  </r>
  <r>
    <x v="6"/>
    <x v="20"/>
    <x v="20"/>
    <n v="7"/>
    <s v="GSQ"/>
    <x v="0"/>
    <s v="Georgia St. Upper"/>
    <x v="2"/>
    <x v="0"/>
    <x v="0"/>
    <n v="0"/>
  </r>
  <r>
    <x v="6"/>
    <x v="20"/>
    <x v="20"/>
    <n v="7"/>
    <s v="GSQ"/>
    <x v="0"/>
    <s v="Georgia St. Upper"/>
    <x v="3"/>
    <x v="0"/>
    <x v="0"/>
    <n v="0"/>
  </r>
  <r>
    <x v="0"/>
    <x v="21"/>
    <x v="21"/>
    <n v="7"/>
    <s v="GSQ"/>
    <x v="0"/>
    <s v="Georgia St. Upper"/>
    <x v="0"/>
    <x v="0"/>
    <x v="0"/>
    <n v="0"/>
  </r>
  <r>
    <x v="0"/>
    <x v="21"/>
    <x v="21"/>
    <n v="7"/>
    <s v="GSQ"/>
    <x v="0"/>
    <s v="Georgia St. Upper"/>
    <x v="1"/>
    <x v="0"/>
    <x v="0"/>
    <n v="0"/>
  </r>
  <r>
    <x v="0"/>
    <x v="21"/>
    <x v="21"/>
    <n v="7"/>
    <s v="GSQ"/>
    <x v="0"/>
    <s v="Georgia St. Upper"/>
    <x v="2"/>
    <x v="0"/>
    <x v="0"/>
    <n v="0"/>
  </r>
  <r>
    <x v="0"/>
    <x v="21"/>
    <x v="21"/>
    <n v="7"/>
    <s v="GSQ"/>
    <x v="0"/>
    <s v="Georgia St. Upper"/>
    <x v="3"/>
    <x v="0"/>
    <x v="0"/>
    <n v="0"/>
  </r>
  <r>
    <x v="1"/>
    <x v="21"/>
    <x v="21"/>
    <n v="7"/>
    <s v="GSQ"/>
    <x v="0"/>
    <s v="Georgia St. Upper"/>
    <x v="0"/>
    <x v="0"/>
    <x v="0"/>
    <n v="0"/>
  </r>
  <r>
    <x v="1"/>
    <x v="21"/>
    <x v="21"/>
    <n v="7"/>
    <s v="GSQ"/>
    <x v="0"/>
    <s v="Georgia St. Upper"/>
    <x v="1"/>
    <x v="0"/>
    <x v="0"/>
    <n v="0"/>
  </r>
  <r>
    <x v="1"/>
    <x v="21"/>
    <x v="21"/>
    <n v="7"/>
    <s v="GSQ"/>
    <x v="0"/>
    <s v="Georgia St. Upper"/>
    <x v="2"/>
    <x v="0"/>
    <x v="0"/>
    <n v="0"/>
  </r>
  <r>
    <x v="1"/>
    <x v="21"/>
    <x v="21"/>
    <n v="7"/>
    <s v="GSQ"/>
    <x v="0"/>
    <s v="Georgia St. Upper"/>
    <x v="3"/>
    <x v="0"/>
    <x v="0"/>
    <n v="0"/>
  </r>
  <r>
    <x v="2"/>
    <x v="21"/>
    <x v="21"/>
    <n v="7"/>
    <s v="GSQ"/>
    <x v="0"/>
    <s v="Georgia St. Upper"/>
    <x v="0"/>
    <x v="0"/>
    <x v="0"/>
    <n v="0"/>
  </r>
  <r>
    <x v="2"/>
    <x v="21"/>
    <x v="21"/>
    <n v="7"/>
    <s v="GSQ"/>
    <x v="0"/>
    <s v="Georgia St. Upper"/>
    <x v="1"/>
    <x v="0"/>
    <x v="0"/>
    <n v="0"/>
  </r>
  <r>
    <x v="2"/>
    <x v="21"/>
    <x v="21"/>
    <n v="7"/>
    <s v="GSQ"/>
    <x v="0"/>
    <s v="Georgia St. Upper"/>
    <x v="2"/>
    <x v="0"/>
    <x v="0"/>
    <n v="0"/>
  </r>
  <r>
    <x v="2"/>
    <x v="21"/>
    <x v="21"/>
    <n v="7"/>
    <s v="GSQ"/>
    <x v="0"/>
    <s v="Georgia St. Upper"/>
    <x v="3"/>
    <x v="0"/>
    <x v="0"/>
    <n v="0"/>
  </r>
  <r>
    <x v="3"/>
    <x v="21"/>
    <x v="21"/>
    <n v="7"/>
    <s v="GSQ"/>
    <x v="0"/>
    <s v="Georgia St. Upper"/>
    <x v="0"/>
    <x v="0"/>
    <x v="0"/>
    <n v="0"/>
  </r>
  <r>
    <x v="3"/>
    <x v="21"/>
    <x v="21"/>
    <n v="7"/>
    <s v="GSQ"/>
    <x v="0"/>
    <s v="Georgia St. Upper"/>
    <x v="1"/>
    <x v="0"/>
    <x v="0"/>
    <n v="0"/>
  </r>
  <r>
    <x v="3"/>
    <x v="21"/>
    <x v="21"/>
    <n v="7"/>
    <s v="GSQ"/>
    <x v="0"/>
    <s v="Georgia St. Upper"/>
    <x v="2"/>
    <x v="0"/>
    <x v="0"/>
    <n v="0"/>
  </r>
  <r>
    <x v="3"/>
    <x v="21"/>
    <x v="21"/>
    <n v="7"/>
    <s v="GSQ"/>
    <x v="0"/>
    <s v="Georgia St. Upper"/>
    <x v="3"/>
    <x v="0"/>
    <x v="0"/>
    <n v="0"/>
  </r>
  <r>
    <x v="4"/>
    <x v="21"/>
    <x v="21"/>
    <n v="7"/>
    <s v="GSQ"/>
    <x v="0"/>
    <s v="Georgia St. Upper"/>
    <x v="0"/>
    <x v="0"/>
    <x v="0"/>
    <n v="0"/>
  </r>
  <r>
    <x v="4"/>
    <x v="21"/>
    <x v="21"/>
    <n v="7"/>
    <s v="GSQ"/>
    <x v="0"/>
    <s v="Georgia St. Upper"/>
    <x v="1"/>
    <x v="0"/>
    <x v="0"/>
    <n v="0"/>
  </r>
  <r>
    <x v="4"/>
    <x v="21"/>
    <x v="21"/>
    <n v="7"/>
    <s v="GSQ"/>
    <x v="0"/>
    <s v="Georgia St. Upper"/>
    <x v="2"/>
    <x v="0"/>
    <x v="0"/>
    <n v="0"/>
  </r>
  <r>
    <x v="4"/>
    <x v="21"/>
    <x v="21"/>
    <n v="7"/>
    <s v="GSQ"/>
    <x v="0"/>
    <s v="Georgia St. Upper"/>
    <x v="3"/>
    <x v="0"/>
    <x v="0"/>
    <n v="0"/>
  </r>
  <r>
    <x v="5"/>
    <x v="21"/>
    <x v="21"/>
    <n v="7"/>
    <s v="GSQ"/>
    <x v="0"/>
    <s v="Georgia St. Upper"/>
    <x v="0"/>
    <x v="0"/>
    <x v="0"/>
    <n v="0"/>
  </r>
  <r>
    <x v="5"/>
    <x v="21"/>
    <x v="21"/>
    <n v="7"/>
    <s v="GSQ"/>
    <x v="0"/>
    <s v="Georgia St. Upper"/>
    <x v="1"/>
    <x v="0"/>
    <x v="0"/>
    <n v="0"/>
  </r>
  <r>
    <x v="5"/>
    <x v="21"/>
    <x v="21"/>
    <n v="7"/>
    <s v="GSQ"/>
    <x v="0"/>
    <s v="Georgia St. Upper"/>
    <x v="2"/>
    <x v="0"/>
    <x v="0"/>
    <n v="0"/>
  </r>
  <r>
    <x v="5"/>
    <x v="21"/>
    <x v="21"/>
    <n v="7"/>
    <s v="GSQ"/>
    <x v="0"/>
    <s v="Georgia St. Upper"/>
    <x v="3"/>
    <x v="0"/>
    <x v="0"/>
    <n v="0"/>
  </r>
  <r>
    <x v="6"/>
    <x v="21"/>
    <x v="21"/>
    <n v="7"/>
    <s v="GSQ"/>
    <x v="0"/>
    <s v="Georgia St. Upper"/>
    <x v="0"/>
    <x v="0"/>
    <x v="0"/>
    <n v="0"/>
  </r>
  <r>
    <x v="6"/>
    <x v="21"/>
    <x v="21"/>
    <n v="7"/>
    <s v="GSQ"/>
    <x v="0"/>
    <s v="Georgia St. Upper"/>
    <x v="1"/>
    <x v="0"/>
    <x v="0"/>
    <n v="0"/>
  </r>
  <r>
    <x v="6"/>
    <x v="21"/>
    <x v="21"/>
    <n v="7"/>
    <s v="GSQ"/>
    <x v="0"/>
    <s v="Georgia St. Upper"/>
    <x v="2"/>
    <x v="0"/>
    <x v="0"/>
    <n v="0"/>
  </r>
  <r>
    <x v="6"/>
    <x v="21"/>
    <x v="21"/>
    <n v="7"/>
    <s v="GSQ"/>
    <x v="0"/>
    <s v="Georgia St. Upper"/>
    <x v="3"/>
    <x v="0"/>
    <x v="0"/>
    <n v="0"/>
  </r>
  <r>
    <x v="0"/>
    <x v="22"/>
    <x v="22"/>
    <n v="7"/>
    <s v="GSQ"/>
    <x v="0"/>
    <s v="Georgia St. Upper"/>
    <x v="0"/>
    <x v="0"/>
    <x v="0"/>
    <n v="0"/>
  </r>
  <r>
    <x v="0"/>
    <x v="22"/>
    <x v="22"/>
    <n v="7"/>
    <s v="GSQ"/>
    <x v="0"/>
    <s v="Georgia St. Upper"/>
    <x v="1"/>
    <x v="0"/>
    <x v="0"/>
    <n v="0"/>
  </r>
  <r>
    <x v="0"/>
    <x v="22"/>
    <x v="22"/>
    <n v="7"/>
    <s v="GSQ"/>
    <x v="0"/>
    <s v="Georgia St. Upper"/>
    <x v="2"/>
    <x v="0"/>
    <x v="0"/>
    <n v="0"/>
  </r>
  <r>
    <x v="0"/>
    <x v="22"/>
    <x v="22"/>
    <n v="7"/>
    <s v="GSQ"/>
    <x v="0"/>
    <s v="Georgia St. Upper"/>
    <x v="3"/>
    <x v="0"/>
    <x v="0"/>
    <n v="80.83"/>
  </r>
  <r>
    <x v="1"/>
    <x v="22"/>
    <x v="22"/>
    <n v="7"/>
    <s v="GSQ"/>
    <x v="0"/>
    <s v="Georgia St. Upper"/>
    <x v="0"/>
    <x v="0"/>
    <x v="0"/>
    <n v="0"/>
  </r>
  <r>
    <x v="1"/>
    <x v="22"/>
    <x v="22"/>
    <n v="7"/>
    <s v="GSQ"/>
    <x v="0"/>
    <s v="Georgia St. Upper"/>
    <x v="1"/>
    <x v="0"/>
    <x v="0"/>
    <n v="0"/>
  </r>
  <r>
    <x v="1"/>
    <x v="22"/>
    <x v="22"/>
    <n v="7"/>
    <s v="GSQ"/>
    <x v="0"/>
    <s v="Georgia St. Upper"/>
    <x v="2"/>
    <x v="0"/>
    <x v="0"/>
    <n v="0"/>
  </r>
  <r>
    <x v="1"/>
    <x v="22"/>
    <x v="22"/>
    <n v="7"/>
    <s v="GSQ"/>
    <x v="0"/>
    <s v="Georgia St. Upper"/>
    <x v="3"/>
    <x v="0"/>
    <x v="0"/>
    <n v="34.08"/>
  </r>
  <r>
    <x v="2"/>
    <x v="22"/>
    <x v="22"/>
    <n v="7"/>
    <s v="GSQ"/>
    <x v="0"/>
    <s v="Georgia St. Upper"/>
    <x v="0"/>
    <x v="0"/>
    <x v="0"/>
    <n v="0"/>
  </r>
  <r>
    <x v="2"/>
    <x v="22"/>
    <x v="22"/>
    <n v="7"/>
    <s v="GSQ"/>
    <x v="0"/>
    <s v="Georgia St. Upper"/>
    <x v="1"/>
    <x v="0"/>
    <x v="0"/>
    <n v="0"/>
  </r>
  <r>
    <x v="2"/>
    <x v="22"/>
    <x v="22"/>
    <n v="7"/>
    <s v="GSQ"/>
    <x v="0"/>
    <s v="Georgia St. Upper"/>
    <x v="2"/>
    <x v="0"/>
    <x v="0"/>
    <n v="0"/>
  </r>
  <r>
    <x v="2"/>
    <x v="22"/>
    <x v="22"/>
    <n v="7"/>
    <s v="GSQ"/>
    <x v="0"/>
    <s v="Georgia St. Upper"/>
    <x v="3"/>
    <x v="0"/>
    <x v="0"/>
    <n v="43.38"/>
  </r>
  <r>
    <x v="3"/>
    <x v="22"/>
    <x v="22"/>
    <n v="7"/>
    <s v="GSQ"/>
    <x v="0"/>
    <s v="Georgia St. Upper"/>
    <x v="0"/>
    <x v="0"/>
    <x v="0"/>
    <n v="0"/>
  </r>
  <r>
    <x v="3"/>
    <x v="22"/>
    <x v="22"/>
    <n v="7"/>
    <s v="GSQ"/>
    <x v="0"/>
    <s v="Georgia St. Upper"/>
    <x v="1"/>
    <x v="0"/>
    <x v="0"/>
    <n v="0"/>
  </r>
  <r>
    <x v="3"/>
    <x v="22"/>
    <x v="22"/>
    <n v="7"/>
    <s v="GSQ"/>
    <x v="0"/>
    <s v="Georgia St. Upper"/>
    <x v="2"/>
    <x v="0"/>
    <x v="0"/>
    <n v="0"/>
  </r>
  <r>
    <x v="3"/>
    <x v="22"/>
    <x v="22"/>
    <n v="7"/>
    <s v="GSQ"/>
    <x v="0"/>
    <s v="Georgia St. Upper"/>
    <x v="3"/>
    <x v="0"/>
    <x v="0"/>
    <n v="11.97"/>
  </r>
  <r>
    <x v="4"/>
    <x v="22"/>
    <x v="22"/>
    <n v="7"/>
    <s v="GSQ"/>
    <x v="0"/>
    <s v="Georgia St. Upper"/>
    <x v="0"/>
    <x v="0"/>
    <x v="0"/>
    <n v="0"/>
  </r>
  <r>
    <x v="4"/>
    <x v="22"/>
    <x v="22"/>
    <n v="7"/>
    <s v="GSQ"/>
    <x v="0"/>
    <s v="Georgia St. Upper"/>
    <x v="1"/>
    <x v="0"/>
    <x v="0"/>
    <n v="0"/>
  </r>
  <r>
    <x v="4"/>
    <x v="22"/>
    <x v="22"/>
    <n v="7"/>
    <s v="GSQ"/>
    <x v="0"/>
    <s v="Georgia St. Upper"/>
    <x v="2"/>
    <x v="0"/>
    <x v="0"/>
    <n v="0"/>
  </r>
  <r>
    <x v="4"/>
    <x v="22"/>
    <x v="22"/>
    <n v="7"/>
    <s v="GSQ"/>
    <x v="0"/>
    <s v="Georgia St. Upper"/>
    <x v="3"/>
    <x v="0"/>
    <x v="0"/>
    <n v="52.43"/>
  </r>
  <r>
    <x v="5"/>
    <x v="22"/>
    <x v="22"/>
    <n v="7"/>
    <s v="GSQ"/>
    <x v="0"/>
    <s v="Georgia St. Upper"/>
    <x v="0"/>
    <x v="0"/>
    <x v="0"/>
    <n v="0"/>
  </r>
  <r>
    <x v="5"/>
    <x v="22"/>
    <x v="22"/>
    <n v="7"/>
    <s v="GSQ"/>
    <x v="0"/>
    <s v="Georgia St. Upper"/>
    <x v="1"/>
    <x v="0"/>
    <x v="0"/>
    <n v="0"/>
  </r>
  <r>
    <x v="5"/>
    <x v="22"/>
    <x v="22"/>
    <n v="7"/>
    <s v="GSQ"/>
    <x v="0"/>
    <s v="Georgia St. Upper"/>
    <x v="2"/>
    <x v="0"/>
    <x v="0"/>
    <n v="0"/>
  </r>
  <r>
    <x v="5"/>
    <x v="22"/>
    <x v="22"/>
    <n v="7"/>
    <s v="GSQ"/>
    <x v="0"/>
    <s v="Georgia St. Upper"/>
    <x v="3"/>
    <x v="0"/>
    <x v="0"/>
    <n v="31.75"/>
  </r>
  <r>
    <x v="6"/>
    <x v="22"/>
    <x v="22"/>
    <n v="7"/>
    <s v="GSQ"/>
    <x v="0"/>
    <s v="Georgia St. Upper"/>
    <x v="0"/>
    <x v="0"/>
    <x v="0"/>
    <n v="0"/>
  </r>
  <r>
    <x v="6"/>
    <x v="22"/>
    <x v="22"/>
    <n v="7"/>
    <s v="GSQ"/>
    <x v="0"/>
    <s v="Georgia St. Upper"/>
    <x v="1"/>
    <x v="0"/>
    <x v="0"/>
    <n v="0"/>
  </r>
  <r>
    <x v="6"/>
    <x v="22"/>
    <x v="22"/>
    <n v="7"/>
    <s v="GSQ"/>
    <x v="0"/>
    <s v="Georgia St. Upper"/>
    <x v="2"/>
    <x v="0"/>
    <x v="0"/>
    <n v="0"/>
  </r>
  <r>
    <x v="6"/>
    <x v="22"/>
    <x v="22"/>
    <n v="7"/>
    <s v="GSQ"/>
    <x v="0"/>
    <s v="Georgia St. Upper"/>
    <x v="3"/>
    <x v="0"/>
    <x v="0"/>
    <n v="69.67"/>
  </r>
  <r>
    <x v="0"/>
    <x v="23"/>
    <x v="23"/>
    <n v="7"/>
    <s v="GSQ"/>
    <x v="0"/>
    <s v="Georgia St. Upper"/>
    <x v="0"/>
    <x v="0"/>
    <x v="0"/>
    <n v="0"/>
  </r>
  <r>
    <x v="0"/>
    <x v="23"/>
    <x v="23"/>
    <n v="7"/>
    <s v="GSQ"/>
    <x v="0"/>
    <s v="Georgia St. Upper"/>
    <x v="1"/>
    <x v="0"/>
    <x v="0"/>
    <n v="0"/>
  </r>
  <r>
    <x v="0"/>
    <x v="23"/>
    <x v="23"/>
    <n v="7"/>
    <s v="GSQ"/>
    <x v="0"/>
    <s v="Georgia St. Upper"/>
    <x v="2"/>
    <x v="0"/>
    <x v="0"/>
    <n v="10.76"/>
  </r>
  <r>
    <x v="0"/>
    <x v="23"/>
    <x v="23"/>
    <n v="7"/>
    <s v="GSQ"/>
    <x v="0"/>
    <s v="Georgia St. Upper"/>
    <x v="3"/>
    <x v="0"/>
    <x v="0"/>
    <n v="34.19"/>
  </r>
  <r>
    <x v="1"/>
    <x v="23"/>
    <x v="23"/>
    <n v="7"/>
    <s v="GSQ"/>
    <x v="0"/>
    <s v="Georgia St. Upper"/>
    <x v="0"/>
    <x v="0"/>
    <x v="0"/>
    <n v="0"/>
  </r>
  <r>
    <x v="1"/>
    <x v="23"/>
    <x v="23"/>
    <n v="7"/>
    <s v="GSQ"/>
    <x v="0"/>
    <s v="Georgia St. Upper"/>
    <x v="1"/>
    <x v="0"/>
    <x v="0"/>
    <n v="0"/>
  </r>
  <r>
    <x v="1"/>
    <x v="23"/>
    <x v="23"/>
    <n v="7"/>
    <s v="GSQ"/>
    <x v="0"/>
    <s v="Georgia St. Upper"/>
    <x v="2"/>
    <x v="0"/>
    <x v="0"/>
    <n v="8.86"/>
  </r>
  <r>
    <x v="1"/>
    <x v="23"/>
    <x v="23"/>
    <n v="7"/>
    <s v="GSQ"/>
    <x v="0"/>
    <s v="Georgia St. Upper"/>
    <x v="3"/>
    <x v="0"/>
    <x v="0"/>
    <n v="19.59"/>
  </r>
  <r>
    <x v="2"/>
    <x v="23"/>
    <x v="23"/>
    <n v="7"/>
    <s v="GSQ"/>
    <x v="0"/>
    <s v="Georgia St. Upper"/>
    <x v="0"/>
    <x v="0"/>
    <x v="0"/>
    <n v="0"/>
  </r>
  <r>
    <x v="2"/>
    <x v="23"/>
    <x v="23"/>
    <n v="7"/>
    <s v="GSQ"/>
    <x v="0"/>
    <s v="Georgia St. Upper"/>
    <x v="1"/>
    <x v="0"/>
    <x v="0"/>
    <n v="0"/>
  </r>
  <r>
    <x v="2"/>
    <x v="23"/>
    <x v="23"/>
    <n v="7"/>
    <s v="GSQ"/>
    <x v="0"/>
    <s v="Georgia St. Upper"/>
    <x v="2"/>
    <x v="0"/>
    <x v="0"/>
    <n v="13.22"/>
  </r>
  <r>
    <x v="2"/>
    <x v="23"/>
    <x v="23"/>
    <n v="7"/>
    <s v="GSQ"/>
    <x v="0"/>
    <s v="Georgia St. Upper"/>
    <x v="3"/>
    <x v="0"/>
    <x v="0"/>
    <n v="29.27"/>
  </r>
  <r>
    <x v="3"/>
    <x v="23"/>
    <x v="23"/>
    <n v="7"/>
    <s v="GSQ"/>
    <x v="0"/>
    <s v="Georgia St. Upper"/>
    <x v="0"/>
    <x v="0"/>
    <x v="0"/>
    <n v="0"/>
  </r>
  <r>
    <x v="3"/>
    <x v="23"/>
    <x v="23"/>
    <n v="7"/>
    <s v="GSQ"/>
    <x v="0"/>
    <s v="Georgia St. Upper"/>
    <x v="1"/>
    <x v="0"/>
    <x v="0"/>
    <n v="0"/>
  </r>
  <r>
    <x v="3"/>
    <x v="23"/>
    <x v="23"/>
    <n v="7"/>
    <s v="GSQ"/>
    <x v="0"/>
    <s v="Georgia St. Upper"/>
    <x v="2"/>
    <x v="0"/>
    <x v="0"/>
    <n v="7.15"/>
  </r>
  <r>
    <x v="3"/>
    <x v="23"/>
    <x v="23"/>
    <n v="7"/>
    <s v="GSQ"/>
    <x v="0"/>
    <s v="Georgia St. Upper"/>
    <x v="3"/>
    <x v="0"/>
    <x v="0"/>
    <n v="16.46"/>
  </r>
  <r>
    <x v="4"/>
    <x v="23"/>
    <x v="23"/>
    <n v="7"/>
    <s v="GSQ"/>
    <x v="0"/>
    <s v="Georgia St. Upper"/>
    <x v="0"/>
    <x v="0"/>
    <x v="0"/>
    <n v="0"/>
  </r>
  <r>
    <x v="4"/>
    <x v="23"/>
    <x v="23"/>
    <n v="7"/>
    <s v="GSQ"/>
    <x v="0"/>
    <s v="Georgia St. Upper"/>
    <x v="1"/>
    <x v="0"/>
    <x v="0"/>
    <n v="0"/>
  </r>
  <r>
    <x v="4"/>
    <x v="23"/>
    <x v="23"/>
    <n v="7"/>
    <s v="GSQ"/>
    <x v="0"/>
    <s v="Georgia St. Upper"/>
    <x v="2"/>
    <x v="0"/>
    <x v="0"/>
    <n v="12.87"/>
  </r>
  <r>
    <x v="4"/>
    <x v="23"/>
    <x v="23"/>
    <n v="7"/>
    <s v="GSQ"/>
    <x v="0"/>
    <s v="Georgia St. Upper"/>
    <x v="3"/>
    <x v="0"/>
    <x v="0"/>
    <n v="24.01"/>
  </r>
  <r>
    <x v="5"/>
    <x v="23"/>
    <x v="23"/>
    <n v="7"/>
    <s v="GSQ"/>
    <x v="0"/>
    <s v="Georgia St. Upper"/>
    <x v="0"/>
    <x v="0"/>
    <x v="0"/>
    <n v="0"/>
  </r>
  <r>
    <x v="5"/>
    <x v="23"/>
    <x v="23"/>
    <n v="7"/>
    <s v="GSQ"/>
    <x v="0"/>
    <s v="Georgia St. Upper"/>
    <x v="1"/>
    <x v="0"/>
    <x v="0"/>
    <n v="0"/>
  </r>
  <r>
    <x v="5"/>
    <x v="23"/>
    <x v="23"/>
    <n v="7"/>
    <s v="GSQ"/>
    <x v="0"/>
    <s v="Georgia St. Upper"/>
    <x v="2"/>
    <x v="0"/>
    <x v="0"/>
    <n v="10.54"/>
  </r>
  <r>
    <x v="5"/>
    <x v="23"/>
    <x v="23"/>
    <n v="7"/>
    <s v="GSQ"/>
    <x v="0"/>
    <s v="Georgia St. Upper"/>
    <x v="3"/>
    <x v="0"/>
    <x v="0"/>
    <n v="25.67"/>
  </r>
  <r>
    <x v="6"/>
    <x v="23"/>
    <x v="23"/>
    <n v="7"/>
    <s v="GSQ"/>
    <x v="0"/>
    <s v="Georgia St. Upper"/>
    <x v="0"/>
    <x v="0"/>
    <x v="0"/>
    <n v="0"/>
  </r>
  <r>
    <x v="6"/>
    <x v="23"/>
    <x v="23"/>
    <n v="7"/>
    <s v="GSQ"/>
    <x v="0"/>
    <s v="Georgia St. Upper"/>
    <x v="1"/>
    <x v="0"/>
    <x v="0"/>
    <n v="0"/>
  </r>
  <r>
    <x v="6"/>
    <x v="23"/>
    <x v="23"/>
    <n v="7"/>
    <s v="GSQ"/>
    <x v="0"/>
    <s v="Georgia St. Upper"/>
    <x v="2"/>
    <x v="0"/>
    <x v="0"/>
    <n v="5.36"/>
  </r>
  <r>
    <x v="6"/>
    <x v="23"/>
    <x v="23"/>
    <n v="7"/>
    <s v="GSQ"/>
    <x v="0"/>
    <s v="Georgia St. Upper"/>
    <x v="3"/>
    <x v="0"/>
    <x v="0"/>
    <n v="13.7"/>
  </r>
  <r>
    <x v="0"/>
    <x v="24"/>
    <x v="24"/>
    <n v="7"/>
    <s v="GSQ"/>
    <x v="0"/>
    <s v="Georgia St. Upper"/>
    <x v="0"/>
    <x v="0"/>
    <x v="0"/>
    <n v="0"/>
  </r>
  <r>
    <x v="0"/>
    <x v="24"/>
    <x v="24"/>
    <n v="7"/>
    <s v="GSQ"/>
    <x v="0"/>
    <s v="Georgia St. Upper"/>
    <x v="1"/>
    <x v="0"/>
    <x v="0"/>
    <n v="0"/>
  </r>
  <r>
    <x v="0"/>
    <x v="24"/>
    <x v="24"/>
    <n v="7"/>
    <s v="GSQ"/>
    <x v="0"/>
    <s v="Georgia St. Upper"/>
    <x v="2"/>
    <x v="0"/>
    <x v="0"/>
    <n v="48.17"/>
  </r>
  <r>
    <x v="0"/>
    <x v="24"/>
    <x v="24"/>
    <n v="7"/>
    <s v="GSQ"/>
    <x v="0"/>
    <s v="Georgia St. Upper"/>
    <x v="3"/>
    <x v="0"/>
    <x v="0"/>
    <n v="146.44"/>
  </r>
  <r>
    <x v="1"/>
    <x v="24"/>
    <x v="24"/>
    <n v="7"/>
    <s v="GSQ"/>
    <x v="0"/>
    <s v="Georgia St. Upper"/>
    <x v="0"/>
    <x v="0"/>
    <x v="0"/>
    <n v="0"/>
  </r>
  <r>
    <x v="1"/>
    <x v="24"/>
    <x v="24"/>
    <n v="7"/>
    <s v="GSQ"/>
    <x v="0"/>
    <s v="Georgia St. Upper"/>
    <x v="1"/>
    <x v="0"/>
    <x v="0"/>
    <n v="0"/>
  </r>
  <r>
    <x v="1"/>
    <x v="24"/>
    <x v="24"/>
    <n v="7"/>
    <s v="GSQ"/>
    <x v="0"/>
    <s v="Georgia St. Upper"/>
    <x v="2"/>
    <x v="0"/>
    <x v="0"/>
    <n v="57.32"/>
  </r>
  <r>
    <x v="1"/>
    <x v="24"/>
    <x v="24"/>
    <n v="7"/>
    <s v="GSQ"/>
    <x v="0"/>
    <s v="Georgia St. Upper"/>
    <x v="3"/>
    <x v="0"/>
    <x v="0"/>
    <n v="121.34"/>
  </r>
  <r>
    <x v="2"/>
    <x v="24"/>
    <x v="24"/>
    <n v="7"/>
    <s v="GSQ"/>
    <x v="0"/>
    <s v="Georgia St. Upper"/>
    <x v="0"/>
    <x v="0"/>
    <x v="0"/>
    <n v="0"/>
  </r>
  <r>
    <x v="2"/>
    <x v="24"/>
    <x v="24"/>
    <n v="7"/>
    <s v="GSQ"/>
    <x v="0"/>
    <s v="Georgia St. Upper"/>
    <x v="1"/>
    <x v="0"/>
    <x v="0"/>
    <n v="0"/>
  </r>
  <r>
    <x v="2"/>
    <x v="24"/>
    <x v="24"/>
    <n v="7"/>
    <s v="GSQ"/>
    <x v="0"/>
    <s v="Georgia St. Upper"/>
    <x v="2"/>
    <x v="0"/>
    <x v="0"/>
    <n v="52.74"/>
  </r>
  <r>
    <x v="2"/>
    <x v="24"/>
    <x v="24"/>
    <n v="7"/>
    <s v="GSQ"/>
    <x v="0"/>
    <s v="Georgia St. Upper"/>
    <x v="3"/>
    <x v="0"/>
    <x v="0"/>
    <n v="111.72"/>
  </r>
  <r>
    <x v="3"/>
    <x v="24"/>
    <x v="24"/>
    <n v="7"/>
    <s v="GSQ"/>
    <x v="0"/>
    <s v="Georgia St. Upper"/>
    <x v="0"/>
    <x v="0"/>
    <x v="0"/>
    <n v="0"/>
  </r>
  <r>
    <x v="3"/>
    <x v="24"/>
    <x v="24"/>
    <n v="7"/>
    <s v="GSQ"/>
    <x v="0"/>
    <s v="Georgia St. Upper"/>
    <x v="1"/>
    <x v="0"/>
    <x v="0"/>
    <n v="0"/>
  </r>
  <r>
    <x v="3"/>
    <x v="24"/>
    <x v="24"/>
    <n v="7"/>
    <s v="GSQ"/>
    <x v="0"/>
    <s v="Georgia St. Upper"/>
    <x v="2"/>
    <x v="0"/>
    <x v="0"/>
    <n v="37.799999999999997"/>
  </r>
  <r>
    <x v="3"/>
    <x v="24"/>
    <x v="24"/>
    <n v="7"/>
    <s v="GSQ"/>
    <x v="0"/>
    <s v="Georgia St. Upper"/>
    <x v="3"/>
    <x v="0"/>
    <x v="0"/>
    <n v="83.22"/>
  </r>
  <r>
    <x v="4"/>
    <x v="24"/>
    <x v="24"/>
    <n v="7"/>
    <s v="GSQ"/>
    <x v="0"/>
    <s v="Georgia St. Upper"/>
    <x v="0"/>
    <x v="0"/>
    <x v="0"/>
    <n v="0"/>
  </r>
  <r>
    <x v="4"/>
    <x v="24"/>
    <x v="24"/>
    <n v="7"/>
    <s v="GSQ"/>
    <x v="0"/>
    <s v="Georgia St. Upper"/>
    <x v="1"/>
    <x v="0"/>
    <x v="0"/>
    <n v="0"/>
  </r>
  <r>
    <x v="4"/>
    <x v="24"/>
    <x v="24"/>
    <n v="7"/>
    <s v="GSQ"/>
    <x v="0"/>
    <s v="Georgia St. Upper"/>
    <x v="2"/>
    <x v="0"/>
    <x v="0"/>
    <n v="66.569999999999993"/>
  </r>
  <r>
    <x v="4"/>
    <x v="24"/>
    <x v="24"/>
    <n v="7"/>
    <s v="GSQ"/>
    <x v="0"/>
    <s v="Georgia St. Upper"/>
    <x v="3"/>
    <x v="0"/>
    <x v="0"/>
    <n v="118.84"/>
  </r>
  <r>
    <x v="5"/>
    <x v="24"/>
    <x v="24"/>
    <n v="7"/>
    <s v="GSQ"/>
    <x v="0"/>
    <s v="Georgia St. Upper"/>
    <x v="0"/>
    <x v="0"/>
    <x v="0"/>
    <n v="0"/>
  </r>
  <r>
    <x v="5"/>
    <x v="24"/>
    <x v="24"/>
    <n v="7"/>
    <s v="GSQ"/>
    <x v="0"/>
    <s v="Georgia St. Upper"/>
    <x v="1"/>
    <x v="0"/>
    <x v="0"/>
    <n v="0"/>
  </r>
  <r>
    <x v="5"/>
    <x v="24"/>
    <x v="24"/>
    <n v="7"/>
    <s v="GSQ"/>
    <x v="0"/>
    <s v="Georgia St. Upper"/>
    <x v="2"/>
    <x v="0"/>
    <x v="0"/>
    <n v="38.89"/>
  </r>
  <r>
    <x v="5"/>
    <x v="24"/>
    <x v="24"/>
    <n v="7"/>
    <s v="GSQ"/>
    <x v="0"/>
    <s v="Georgia St. Upper"/>
    <x v="3"/>
    <x v="0"/>
    <x v="0"/>
    <n v="90.68"/>
  </r>
  <r>
    <x v="6"/>
    <x v="24"/>
    <x v="24"/>
    <n v="7"/>
    <s v="GSQ"/>
    <x v="0"/>
    <s v="Georgia St. Upper"/>
    <x v="0"/>
    <x v="0"/>
    <x v="0"/>
    <n v="0"/>
  </r>
  <r>
    <x v="6"/>
    <x v="24"/>
    <x v="24"/>
    <n v="7"/>
    <s v="GSQ"/>
    <x v="0"/>
    <s v="Georgia St. Upper"/>
    <x v="1"/>
    <x v="0"/>
    <x v="0"/>
    <n v="0"/>
  </r>
  <r>
    <x v="6"/>
    <x v="24"/>
    <x v="24"/>
    <n v="7"/>
    <s v="GSQ"/>
    <x v="0"/>
    <s v="Georgia St. Upper"/>
    <x v="2"/>
    <x v="0"/>
    <x v="0"/>
    <n v="21.51"/>
  </r>
  <r>
    <x v="6"/>
    <x v="24"/>
    <x v="24"/>
    <n v="7"/>
    <s v="GSQ"/>
    <x v="0"/>
    <s v="Georgia St. Upper"/>
    <x v="3"/>
    <x v="0"/>
    <x v="0"/>
    <n v="52.58"/>
  </r>
  <r>
    <x v="0"/>
    <x v="0"/>
    <x v="0"/>
    <n v="23"/>
    <s v="LRW"/>
    <x v="1"/>
    <s v="Lewis R Wild"/>
    <x v="0"/>
    <x v="0"/>
    <x v="0"/>
    <n v="0"/>
  </r>
  <r>
    <x v="0"/>
    <x v="0"/>
    <x v="0"/>
    <n v="23"/>
    <s v="LRW"/>
    <x v="1"/>
    <s v="Lewis R Wild"/>
    <x v="1"/>
    <x v="0"/>
    <x v="0"/>
    <n v="0"/>
  </r>
  <r>
    <x v="0"/>
    <x v="0"/>
    <x v="0"/>
    <n v="23"/>
    <s v="LRW"/>
    <x v="1"/>
    <s v="Lewis R Wild"/>
    <x v="2"/>
    <x v="0"/>
    <x v="0"/>
    <n v="22.14"/>
  </r>
  <r>
    <x v="0"/>
    <x v="0"/>
    <x v="0"/>
    <n v="23"/>
    <s v="LRW"/>
    <x v="1"/>
    <s v="Lewis R Wild"/>
    <x v="3"/>
    <x v="0"/>
    <x v="0"/>
    <n v="0"/>
  </r>
  <r>
    <x v="1"/>
    <x v="0"/>
    <x v="0"/>
    <n v="23"/>
    <s v="LRW"/>
    <x v="1"/>
    <s v="Lewis R Wild"/>
    <x v="0"/>
    <x v="0"/>
    <x v="0"/>
    <n v="0"/>
  </r>
  <r>
    <x v="1"/>
    <x v="0"/>
    <x v="0"/>
    <n v="23"/>
    <s v="LRW"/>
    <x v="1"/>
    <s v="Lewis R Wild"/>
    <x v="1"/>
    <x v="0"/>
    <x v="0"/>
    <n v="0"/>
  </r>
  <r>
    <x v="1"/>
    <x v="0"/>
    <x v="0"/>
    <n v="23"/>
    <s v="LRW"/>
    <x v="1"/>
    <s v="Lewis R Wild"/>
    <x v="2"/>
    <x v="0"/>
    <x v="0"/>
    <n v="42.36"/>
  </r>
  <r>
    <x v="1"/>
    <x v="0"/>
    <x v="0"/>
    <n v="23"/>
    <s v="LRW"/>
    <x v="1"/>
    <s v="Lewis R Wild"/>
    <x v="3"/>
    <x v="0"/>
    <x v="0"/>
    <n v="0"/>
  </r>
  <r>
    <x v="2"/>
    <x v="0"/>
    <x v="0"/>
    <n v="23"/>
    <s v="LRW"/>
    <x v="1"/>
    <s v="Lewis R Wild"/>
    <x v="0"/>
    <x v="0"/>
    <x v="0"/>
    <n v="0"/>
  </r>
  <r>
    <x v="2"/>
    <x v="0"/>
    <x v="0"/>
    <n v="23"/>
    <s v="LRW"/>
    <x v="1"/>
    <s v="Lewis R Wild"/>
    <x v="1"/>
    <x v="0"/>
    <x v="0"/>
    <n v="0"/>
  </r>
  <r>
    <x v="2"/>
    <x v="0"/>
    <x v="0"/>
    <n v="23"/>
    <s v="LRW"/>
    <x v="1"/>
    <s v="Lewis R Wild"/>
    <x v="2"/>
    <x v="0"/>
    <x v="0"/>
    <n v="76.7"/>
  </r>
  <r>
    <x v="2"/>
    <x v="0"/>
    <x v="0"/>
    <n v="23"/>
    <s v="LRW"/>
    <x v="1"/>
    <s v="Lewis R Wild"/>
    <x v="3"/>
    <x v="0"/>
    <x v="0"/>
    <n v="0"/>
  </r>
  <r>
    <x v="3"/>
    <x v="0"/>
    <x v="0"/>
    <n v="23"/>
    <s v="LRW"/>
    <x v="1"/>
    <s v="Lewis R Wild"/>
    <x v="0"/>
    <x v="0"/>
    <x v="0"/>
    <n v="0"/>
  </r>
  <r>
    <x v="3"/>
    <x v="0"/>
    <x v="0"/>
    <n v="23"/>
    <s v="LRW"/>
    <x v="1"/>
    <s v="Lewis R Wild"/>
    <x v="1"/>
    <x v="0"/>
    <x v="0"/>
    <n v="0"/>
  </r>
  <r>
    <x v="3"/>
    <x v="0"/>
    <x v="0"/>
    <n v="23"/>
    <s v="LRW"/>
    <x v="1"/>
    <s v="Lewis R Wild"/>
    <x v="2"/>
    <x v="0"/>
    <x v="0"/>
    <n v="30.02"/>
  </r>
  <r>
    <x v="3"/>
    <x v="0"/>
    <x v="0"/>
    <n v="23"/>
    <s v="LRW"/>
    <x v="1"/>
    <s v="Lewis R Wild"/>
    <x v="3"/>
    <x v="0"/>
    <x v="0"/>
    <n v="0"/>
  </r>
  <r>
    <x v="4"/>
    <x v="0"/>
    <x v="0"/>
    <n v="23"/>
    <s v="LRW"/>
    <x v="1"/>
    <s v="Lewis R Wild"/>
    <x v="0"/>
    <x v="0"/>
    <x v="0"/>
    <n v="0"/>
  </r>
  <r>
    <x v="4"/>
    <x v="0"/>
    <x v="0"/>
    <n v="23"/>
    <s v="LRW"/>
    <x v="1"/>
    <s v="Lewis R Wild"/>
    <x v="1"/>
    <x v="0"/>
    <x v="0"/>
    <n v="0"/>
  </r>
  <r>
    <x v="4"/>
    <x v="0"/>
    <x v="0"/>
    <n v="23"/>
    <s v="LRW"/>
    <x v="1"/>
    <s v="Lewis R Wild"/>
    <x v="2"/>
    <x v="0"/>
    <x v="0"/>
    <n v="99.06"/>
  </r>
  <r>
    <x v="4"/>
    <x v="0"/>
    <x v="0"/>
    <n v="23"/>
    <s v="LRW"/>
    <x v="1"/>
    <s v="Lewis R Wild"/>
    <x v="3"/>
    <x v="0"/>
    <x v="0"/>
    <n v="0"/>
  </r>
  <r>
    <x v="5"/>
    <x v="0"/>
    <x v="0"/>
    <n v="23"/>
    <s v="LRW"/>
    <x v="1"/>
    <s v="Lewis R Wild"/>
    <x v="0"/>
    <x v="0"/>
    <x v="0"/>
    <n v="0"/>
  </r>
  <r>
    <x v="5"/>
    <x v="0"/>
    <x v="0"/>
    <n v="23"/>
    <s v="LRW"/>
    <x v="1"/>
    <s v="Lewis R Wild"/>
    <x v="1"/>
    <x v="0"/>
    <x v="0"/>
    <n v="0"/>
  </r>
  <r>
    <x v="5"/>
    <x v="0"/>
    <x v="0"/>
    <n v="23"/>
    <s v="LRW"/>
    <x v="1"/>
    <s v="Lewis R Wild"/>
    <x v="2"/>
    <x v="0"/>
    <x v="0"/>
    <n v="54.58"/>
  </r>
  <r>
    <x v="5"/>
    <x v="0"/>
    <x v="0"/>
    <n v="23"/>
    <s v="LRW"/>
    <x v="1"/>
    <s v="Lewis R Wild"/>
    <x v="3"/>
    <x v="0"/>
    <x v="0"/>
    <n v="0"/>
  </r>
  <r>
    <x v="6"/>
    <x v="0"/>
    <x v="0"/>
    <n v="23"/>
    <s v="LRW"/>
    <x v="1"/>
    <s v="Lewis R Wild"/>
    <x v="0"/>
    <x v="0"/>
    <x v="0"/>
    <n v="0"/>
  </r>
  <r>
    <x v="6"/>
    <x v="0"/>
    <x v="0"/>
    <n v="23"/>
    <s v="LRW"/>
    <x v="1"/>
    <s v="Lewis R Wild"/>
    <x v="1"/>
    <x v="0"/>
    <x v="0"/>
    <n v="0"/>
  </r>
  <r>
    <x v="6"/>
    <x v="0"/>
    <x v="0"/>
    <n v="23"/>
    <s v="LRW"/>
    <x v="1"/>
    <s v="Lewis R Wild"/>
    <x v="2"/>
    <x v="0"/>
    <x v="0"/>
    <n v="95.96"/>
  </r>
  <r>
    <x v="6"/>
    <x v="0"/>
    <x v="0"/>
    <n v="23"/>
    <s v="LRW"/>
    <x v="1"/>
    <s v="Lewis R Wild"/>
    <x v="3"/>
    <x v="0"/>
    <x v="0"/>
    <n v="0"/>
  </r>
  <r>
    <x v="0"/>
    <x v="1"/>
    <x v="1"/>
    <n v="23"/>
    <s v="LRW"/>
    <x v="1"/>
    <s v="Lewis R Wild"/>
    <x v="0"/>
    <x v="0"/>
    <x v="0"/>
    <n v="0"/>
  </r>
  <r>
    <x v="0"/>
    <x v="1"/>
    <x v="1"/>
    <n v="23"/>
    <s v="LRW"/>
    <x v="1"/>
    <s v="Lewis R Wild"/>
    <x v="1"/>
    <x v="0"/>
    <x v="0"/>
    <n v="0"/>
  </r>
  <r>
    <x v="0"/>
    <x v="1"/>
    <x v="1"/>
    <n v="23"/>
    <s v="LRW"/>
    <x v="1"/>
    <s v="Lewis R Wild"/>
    <x v="2"/>
    <x v="0"/>
    <x v="0"/>
    <n v="52.43"/>
  </r>
  <r>
    <x v="0"/>
    <x v="1"/>
    <x v="1"/>
    <n v="23"/>
    <s v="LRW"/>
    <x v="1"/>
    <s v="Lewis R Wild"/>
    <x v="3"/>
    <x v="0"/>
    <x v="0"/>
    <n v="70.66"/>
  </r>
  <r>
    <x v="1"/>
    <x v="1"/>
    <x v="1"/>
    <n v="23"/>
    <s v="LRW"/>
    <x v="1"/>
    <s v="Lewis R Wild"/>
    <x v="0"/>
    <x v="0"/>
    <x v="0"/>
    <n v="0"/>
  </r>
  <r>
    <x v="1"/>
    <x v="1"/>
    <x v="1"/>
    <n v="23"/>
    <s v="LRW"/>
    <x v="1"/>
    <s v="Lewis R Wild"/>
    <x v="1"/>
    <x v="0"/>
    <x v="0"/>
    <n v="0"/>
  </r>
  <r>
    <x v="1"/>
    <x v="1"/>
    <x v="1"/>
    <n v="23"/>
    <s v="LRW"/>
    <x v="1"/>
    <s v="Lewis R Wild"/>
    <x v="2"/>
    <x v="0"/>
    <x v="0"/>
    <n v="41.43"/>
  </r>
  <r>
    <x v="1"/>
    <x v="1"/>
    <x v="1"/>
    <n v="23"/>
    <s v="LRW"/>
    <x v="1"/>
    <s v="Lewis R Wild"/>
    <x v="3"/>
    <x v="0"/>
    <x v="0"/>
    <n v="26"/>
  </r>
  <r>
    <x v="2"/>
    <x v="1"/>
    <x v="1"/>
    <n v="23"/>
    <s v="LRW"/>
    <x v="1"/>
    <s v="Lewis R Wild"/>
    <x v="0"/>
    <x v="0"/>
    <x v="0"/>
    <n v="0"/>
  </r>
  <r>
    <x v="2"/>
    <x v="1"/>
    <x v="1"/>
    <n v="23"/>
    <s v="LRW"/>
    <x v="1"/>
    <s v="Lewis R Wild"/>
    <x v="1"/>
    <x v="0"/>
    <x v="0"/>
    <n v="0"/>
  </r>
  <r>
    <x v="2"/>
    <x v="1"/>
    <x v="1"/>
    <n v="23"/>
    <s v="LRW"/>
    <x v="1"/>
    <s v="Lewis R Wild"/>
    <x v="2"/>
    <x v="0"/>
    <x v="0"/>
    <n v="117.5"/>
  </r>
  <r>
    <x v="2"/>
    <x v="1"/>
    <x v="1"/>
    <n v="23"/>
    <s v="LRW"/>
    <x v="1"/>
    <s v="Lewis R Wild"/>
    <x v="3"/>
    <x v="0"/>
    <x v="0"/>
    <n v="22.94"/>
  </r>
  <r>
    <x v="3"/>
    <x v="1"/>
    <x v="1"/>
    <n v="23"/>
    <s v="LRW"/>
    <x v="1"/>
    <s v="Lewis R Wild"/>
    <x v="0"/>
    <x v="0"/>
    <x v="0"/>
    <n v="0"/>
  </r>
  <r>
    <x v="3"/>
    <x v="1"/>
    <x v="1"/>
    <n v="23"/>
    <s v="LRW"/>
    <x v="1"/>
    <s v="Lewis R Wild"/>
    <x v="1"/>
    <x v="0"/>
    <x v="0"/>
    <n v="0"/>
  </r>
  <r>
    <x v="3"/>
    <x v="1"/>
    <x v="1"/>
    <n v="23"/>
    <s v="LRW"/>
    <x v="1"/>
    <s v="Lewis R Wild"/>
    <x v="2"/>
    <x v="0"/>
    <x v="0"/>
    <n v="83.01"/>
  </r>
  <r>
    <x v="3"/>
    <x v="1"/>
    <x v="1"/>
    <n v="23"/>
    <s v="LRW"/>
    <x v="1"/>
    <s v="Lewis R Wild"/>
    <x v="3"/>
    <x v="0"/>
    <x v="0"/>
    <n v="78.73"/>
  </r>
  <r>
    <x v="4"/>
    <x v="1"/>
    <x v="1"/>
    <n v="23"/>
    <s v="LRW"/>
    <x v="1"/>
    <s v="Lewis R Wild"/>
    <x v="0"/>
    <x v="0"/>
    <x v="0"/>
    <n v="0"/>
  </r>
  <r>
    <x v="4"/>
    <x v="1"/>
    <x v="1"/>
    <n v="23"/>
    <s v="LRW"/>
    <x v="1"/>
    <s v="Lewis R Wild"/>
    <x v="1"/>
    <x v="0"/>
    <x v="0"/>
    <n v="0"/>
  </r>
  <r>
    <x v="4"/>
    <x v="1"/>
    <x v="1"/>
    <n v="23"/>
    <s v="LRW"/>
    <x v="1"/>
    <s v="Lewis R Wild"/>
    <x v="2"/>
    <x v="0"/>
    <x v="0"/>
    <n v="195.28"/>
  </r>
  <r>
    <x v="4"/>
    <x v="1"/>
    <x v="1"/>
    <n v="23"/>
    <s v="LRW"/>
    <x v="1"/>
    <s v="Lewis R Wild"/>
    <x v="3"/>
    <x v="0"/>
    <x v="0"/>
    <n v="51.34"/>
  </r>
  <r>
    <x v="5"/>
    <x v="1"/>
    <x v="1"/>
    <n v="23"/>
    <s v="LRW"/>
    <x v="1"/>
    <s v="Lewis R Wild"/>
    <x v="0"/>
    <x v="0"/>
    <x v="0"/>
    <n v="0"/>
  </r>
  <r>
    <x v="5"/>
    <x v="1"/>
    <x v="1"/>
    <n v="23"/>
    <s v="LRW"/>
    <x v="1"/>
    <s v="Lewis R Wild"/>
    <x v="1"/>
    <x v="0"/>
    <x v="0"/>
    <n v="0"/>
  </r>
  <r>
    <x v="5"/>
    <x v="1"/>
    <x v="1"/>
    <n v="23"/>
    <s v="LRW"/>
    <x v="1"/>
    <s v="Lewis R Wild"/>
    <x v="2"/>
    <x v="0"/>
    <x v="0"/>
    <n v="102.63"/>
  </r>
  <r>
    <x v="5"/>
    <x v="1"/>
    <x v="1"/>
    <n v="23"/>
    <s v="LRW"/>
    <x v="1"/>
    <s v="Lewis R Wild"/>
    <x v="3"/>
    <x v="0"/>
    <x v="0"/>
    <n v="116.06"/>
  </r>
  <r>
    <x v="6"/>
    <x v="1"/>
    <x v="1"/>
    <n v="23"/>
    <s v="LRW"/>
    <x v="1"/>
    <s v="Lewis R Wild"/>
    <x v="0"/>
    <x v="0"/>
    <x v="0"/>
    <n v="0"/>
  </r>
  <r>
    <x v="6"/>
    <x v="1"/>
    <x v="1"/>
    <n v="23"/>
    <s v="LRW"/>
    <x v="1"/>
    <s v="Lewis R Wild"/>
    <x v="1"/>
    <x v="0"/>
    <x v="0"/>
    <n v="0"/>
  </r>
  <r>
    <x v="6"/>
    <x v="1"/>
    <x v="1"/>
    <n v="23"/>
    <s v="LRW"/>
    <x v="1"/>
    <s v="Lewis R Wild"/>
    <x v="2"/>
    <x v="0"/>
    <x v="0"/>
    <n v="123.41"/>
  </r>
  <r>
    <x v="6"/>
    <x v="1"/>
    <x v="1"/>
    <n v="23"/>
    <s v="LRW"/>
    <x v="1"/>
    <s v="Lewis R Wild"/>
    <x v="3"/>
    <x v="0"/>
    <x v="0"/>
    <n v="42.43"/>
  </r>
  <r>
    <x v="0"/>
    <x v="2"/>
    <x v="2"/>
    <n v="23"/>
    <s v="LRW"/>
    <x v="1"/>
    <s v="Lewis R Wild"/>
    <x v="0"/>
    <x v="0"/>
    <x v="0"/>
    <n v="0"/>
  </r>
  <r>
    <x v="0"/>
    <x v="2"/>
    <x v="2"/>
    <n v="23"/>
    <s v="LRW"/>
    <x v="1"/>
    <s v="Lewis R Wild"/>
    <x v="1"/>
    <x v="0"/>
    <x v="0"/>
    <n v="2.44"/>
  </r>
  <r>
    <x v="0"/>
    <x v="2"/>
    <x v="2"/>
    <n v="23"/>
    <s v="LRW"/>
    <x v="1"/>
    <s v="Lewis R Wild"/>
    <x v="2"/>
    <x v="0"/>
    <x v="0"/>
    <n v="341.7"/>
  </r>
  <r>
    <x v="0"/>
    <x v="2"/>
    <x v="2"/>
    <n v="23"/>
    <s v="LRW"/>
    <x v="1"/>
    <s v="Lewis R Wild"/>
    <x v="3"/>
    <x v="0"/>
    <x v="0"/>
    <n v="434.1"/>
  </r>
  <r>
    <x v="1"/>
    <x v="2"/>
    <x v="2"/>
    <n v="23"/>
    <s v="LRW"/>
    <x v="1"/>
    <s v="Lewis R Wild"/>
    <x v="0"/>
    <x v="0"/>
    <x v="0"/>
    <n v="0"/>
  </r>
  <r>
    <x v="1"/>
    <x v="2"/>
    <x v="2"/>
    <n v="23"/>
    <s v="LRW"/>
    <x v="1"/>
    <s v="Lewis R Wild"/>
    <x v="1"/>
    <x v="0"/>
    <x v="0"/>
    <n v="3.28"/>
  </r>
  <r>
    <x v="1"/>
    <x v="2"/>
    <x v="2"/>
    <n v="23"/>
    <s v="LRW"/>
    <x v="1"/>
    <s v="Lewis R Wild"/>
    <x v="2"/>
    <x v="0"/>
    <x v="0"/>
    <n v="302.82"/>
  </r>
  <r>
    <x v="1"/>
    <x v="2"/>
    <x v="2"/>
    <n v="23"/>
    <s v="LRW"/>
    <x v="1"/>
    <s v="Lewis R Wild"/>
    <x v="3"/>
    <x v="0"/>
    <x v="0"/>
    <n v="169.52"/>
  </r>
  <r>
    <x v="2"/>
    <x v="2"/>
    <x v="2"/>
    <n v="23"/>
    <s v="LRW"/>
    <x v="1"/>
    <s v="Lewis R Wild"/>
    <x v="0"/>
    <x v="0"/>
    <x v="0"/>
    <n v="0"/>
  </r>
  <r>
    <x v="2"/>
    <x v="2"/>
    <x v="2"/>
    <n v="23"/>
    <s v="LRW"/>
    <x v="1"/>
    <s v="Lewis R Wild"/>
    <x v="1"/>
    <x v="0"/>
    <x v="0"/>
    <n v="6.63"/>
  </r>
  <r>
    <x v="2"/>
    <x v="2"/>
    <x v="2"/>
    <n v="23"/>
    <s v="LRW"/>
    <x v="1"/>
    <s v="Lewis R Wild"/>
    <x v="2"/>
    <x v="0"/>
    <x v="0"/>
    <n v="561.20000000000005"/>
  </r>
  <r>
    <x v="2"/>
    <x v="2"/>
    <x v="2"/>
    <n v="23"/>
    <s v="LRW"/>
    <x v="1"/>
    <s v="Lewis R Wild"/>
    <x v="3"/>
    <x v="0"/>
    <x v="0"/>
    <n v="138.68"/>
  </r>
  <r>
    <x v="3"/>
    <x v="2"/>
    <x v="2"/>
    <n v="23"/>
    <s v="LRW"/>
    <x v="1"/>
    <s v="Lewis R Wild"/>
    <x v="0"/>
    <x v="0"/>
    <x v="0"/>
    <n v="0"/>
  </r>
  <r>
    <x v="3"/>
    <x v="2"/>
    <x v="2"/>
    <n v="23"/>
    <s v="LRW"/>
    <x v="1"/>
    <s v="Lewis R Wild"/>
    <x v="1"/>
    <x v="0"/>
    <x v="0"/>
    <n v="13.88"/>
  </r>
  <r>
    <x v="3"/>
    <x v="2"/>
    <x v="2"/>
    <n v="23"/>
    <s v="LRW"/>
    <x v="1"/>
    <s v="Lewis R Wild"/>
    <x v="2"/>
    <x v="0"/>
    <x v="0"/>
    <n v="456.56"/>
  </r>
  <r>
    <x v="3"/>
    <x v="2"/>
    <x v="2"/>
    <n v="23"/>
    <s v="LRW"/>
    <x v="1"/>
    <s v="Lewis R Wild"/>
    <x v="3"/>
    <x v="0"/>
    <x v="0"/>
    <n v="637.53"/>
  </r>
  <r>
    <x v="4"/>
    <x v="2"/>
    <x v="2"/>
    <n v="23"/>
    <s v="LRW"/>
    <x v="1"/>
    <s v="Lewis R Wild"/>
    <x v="0"/>
    <x v="0"/>
    <x v="0"/>
    <n v="0"/>
  </r>
  <r>
    <x v="4"/>
    <x v="2"/>
    <x v="2"/>
    <n v="23"/>
    <s v="LRW"/>
    <x v="1"/>
    <s v="Lewis R Wild"/>
    <x v="1"/>
    <x v="0"/>
    <x v="0"/>
    <n v="6.65"/>
  </r>
  <r>
    <x v="4"/>
    <x v="2"/>
    <x v="2"/>
    <n v="23"/>
    <s v="LRW"/>
    <x v="1"/>
    <s v="Lewis R Wild"/>
    <x v="2"/>
    <x v="0"/>
    <x v="0"/>
    <n v="1110.1199999999999"/>
  </r>
  <r>
    <x v="4"/>
    <x v="2"/>
    <x v="2"/>
    <n v="23"/>
    <s v="LRW"/>
    <x v="1"/>
    <s v="Lewis R Wild"/>
    <x v="3"/>
    <x v="0"/>
    <x v="0"/>
    <n v="381"/>
  </r>
  <r>
    <x v="5"/>
    <x v="2"/>
    <x v="2"/>
    <n v="23"/>
    <s v="LRW"/>
    <x v="1"/>
    <s v="Lewis R Wild"/>
    <x v="0"/>
    <x v="0"/>
    <x v="0"/>
    <n v="0"/>
  </r>
  <r>
    <x v="5"/>
    <x v="2"/>
    <x v="2"/>
    <n v="23"/>
    <s v="LRW"/>
    <x v="1"/>
    <s v="Lewis R Wild"/>
    <x v="1"/>
    <x v="0"/>
    <x v="0"/>
    <n v="0"/>
  </r>
  <r>
    <x v="5"/>
    <x v="2"/>
    <x v="2"/>
    <n v="23"/>
    <s v="LRW"/>
    <x v="1"/>
    <s v="Lewis R Wild"/>
    <x v="2"/>
    <x v="0"/>
    <x v="0"/>
    <n v="578.51"/>
  </r>
  <r>
    <x v="5"/>
    <x v="2"/>
    <x v="2"/>
    <n v="23"/>
    <s v="LRW"/>
    <x v="1"/>
    <s v="Lewis R Wild"/>
    <x v="3"/>
    <x v="0"/>
    <x v="0"/>
    <n v="1207.07"/>
  </r>
  <r>
    <x v="6"/>
    <x v="2"/>
    <x v="2"/>
    <n v="23"/>
    <s v="LRW"/>
    <x v="1"/>
    <s v="Lewis R Wild"/>
    <x v="0"/>
    <x v="0"/>
    <x v="0"/>
    <n v="0"/>
  </r>
  <r>
    <x v="6"/>
    <x v="2"/>
    <x v="2"/>
    <n v="23"/>
    <s v="LRW"/>
    <x v="1"/>
    <s v="Lewis R Wild"/>
    <x v="1"/>
    <x v="0"/>
    <x v="0"/>
    <n v="11.26"/>
  </r>
  <r>
    <x v="6"/>
    <x v="2"/>
    <x v="2"/>
    <n v="23"/>
    <s v="LRW"/>
    <x v="1"/>
    <s v="Lewis R Wild"/>
    <x v="2"/>
    <x v="0"/>
    <x v="0"/>
    <n v="636.92999999999995"/>
  </r>
  <r>
    <x v="6"/>
    <x v="2"/>
    <x v="2"/>
    <n v="23"/>
    <s v="LRW"/>
    <x v="1"/>
    <s v="Lewis R Wild"/>
    <x v="3"/>
    <x v="0"/>
    <x v="0"/>
    <n v="342.67"/>
  </r>
  <r>
    <x v="0"/>
    <x v="3"/>
    <x v="3"/>
    <n v="23"/>
    <s v="LRW"/>
    <x v="1"/>
    <s v="Lewis R Wild"/>
    <x v="0"/>
    <x v="0"/>
    <x v="0"/>
    <n v="15.52"/>
  </r>
  <r>
    <x v="0"/>
    <x v="3"/>
    <x v="3"/>
    <n v="23"/>
    <s v="LRW"/>
    <x v="1"/>
    <s v="Lewis R Wild"/>
    <x v="1"/>
    <x v="0"/>
    <x v="0"/>
    <n v="1.23"/>
  </r>
  <r>
    <x v="0"/>
    <x v="3"/>
    <x v="3"/>
    <n v="23"/>
    <s v="LRW"/>
    <x v="1"/>
    <s v="Lewis R Wild"/>
    <x v="2"/>
    <x v="0"/>
    <x v="0"/>
    <n v="0"/>
  </r>
  <r>
    <x v="0"/>
    <x v="3"/>
    <x v="3"/>
    <n v="23"/>
    <s v="LRW"/>
    <x v="1"/>
    <s v="Lewis R Wild"/>
    <x v="3"/>
    <x v="0"/>
    <x v="0"/>
    <n v="0"/>
  </r>
  <r>
    <x v="1"/>
    <x v="3"/>
    <x v="3"/>
    <n v="23"/>
    <s v="LRW"/>
    <x v="1"/>
    <s v="Lewis R Wild"/>
    <x v="0"/>
    <x v="0"/>
    <x v="0"/>
    <n v="2.77"/>
  </r>
  <r>
    <x v="1"/>
    <x v="3"/>
    <x v="3"/>
    <n v="23"/>
    <s v="LRW"/>
    <x v="1"/>
    <s v="Lewis R Wild"/>
    <x v="1"/>
    <x v="0"/>
    <x v="0"/>
    <n v="0.56000000000000005"/>
  </r>
  <r>
    <x v="1"/>
    <x v="3"/>
    <x v="3"/>
    <n v="23"/>
    <s v="LRW"/>
    <x v="1"/>
    <s v="Lewis R Wild"/>
    <x v="2"/>
    <x v="0"/>
    <x v="0"/>
    <n v="0"/>
  </r>
  <r>
    <x v="1"/>
    <x v="3"/>
    <x v="3"/>
    <n v="23"/>
    <s v="LRW"/>
    <x v="1"/>
    <s v="Lewis R Wild"/>
    <x v="3"/>
    <x v="0"/>
    <x v="0"/>
    <n v="0"/>
  </r>
  <r>
    <x v="2"/>
    <x v="3"/>
    <x v="3"/>
    <n v="23"/>
    <s v="LRW"/>
    <x v="1"/>
    <s v="Lewis R Wild"/>
    <x v="0"/>
    <x v="0"/>
    <x v="0"/>
    <n v="13.12"/>
  </r>
  <r>
    <x v="2"/>
    <x v="3"/>
    <x v="3"/>
    <n v="23"/>
    <s v="LRW"/>
    <x v="1"/>
    <s v="Lewis R Wild"/>
    <x v="1"/>
    <x v="0"/>
    <x v="0"/>
    <n v="0.94"/>
  </r>
  <r>
    <x v="2"/>
    <x v="3"/>
    <x v="3"/>
    <n v="23"/>
    <s v="LRW"/>
    <x v="1"/>
    <s v="Lewis R Wild"/>
    <x v="2"/>
    <x v="0"/>
    <x v="0"/>
    <n v="0"/>
  </r>
  <r>
    <x v="2"/>
    <x v="3"/>
    <x v="3"/>
    <n v="23"/>
    <s v="LRW"/>
    <x v="1"/>
    <s v="Lewis R Wild"/>
    <x v="3"/>
    <x v="0"/>
    <x v="0"/>
    <n v="0"/>
  </r>
  <r>
    <x v="3"/>
    <x v="3"/>
    <x v="3"/>
    <n v="23"/>
    <s v="LRW"/>
    <x v="1"/>
    <s v="Lewis R Wild"/>
    <x v="0"/>
    <x v="0"/>
    <x v="0"/>
    <n v="4.6100000000000003"/>
  </r>
  <r>
    <x v="3"/>
    <x v="3"/>
    <x v="3"/>
    <n v="23"/>
    <s v="LRW"/>
    <x v="1"/>
    <s v="Lewis R Wild"/>
    <x v="1"/>
    <x v="0"/>
    <x v="0"/>
    <n v="1.23"/>
  </r>
  <r>
    <x v="3"/>
    <x v="3"/>
    <x v="3"/>
    <n v="23"/>
    <s v="LRW"/>
    <x v="1"/>
    <s v="Lewis R Wild"/>
    <x v="2"/>
    <x v="0"/>
    <x v="0"/>
    <n v="0"/>
  </r>
  <r>
    <x v="3"/>
    <x v="3"/>
    <x v="3"/>
    <n v="23"/>
    <s v="LRW"/>
    <x v="1"/>
    <s v="Lewis R Wild"/>
    <x v="3"/>
    <x v="0"/>
    <x v="0"/>
    <n v="0"/>
  </r>
  <r>
    <x v="4"/>
    <x v="3"/>
    <x v="3"/>
    <n v="23"/>
    <s v="LRW"/>
    <x v="1"/>
    <s v="Lewis R Wild"/>
    <x v="0"/>
    <x v="0"/>
    <x v="0"/>
    <n v="24.13"/>
  </r>
  <r>
    <x v="4"/>
    <x v="3"/>
    <x v="3"/>
    <n v="23"/>
    <s v="LRW"/>
    <x v="1"/>
    <s v="Lewis R Wild"/>
    <x v="1"/>
    <x v="0"/>
    <x v="0"/>
    <n v="2.0299999999999998"/>
  </r>
  <r>
    <x v="4"/>
    <x v="3"/>
    <x v="3"/>
    <n v="23"/>
    <s v="LRW"/>
    <x v="1"/>
    <s v="Lewis R Wild"/>
    <x v="2"/>
    <x v="0"/>
    <x v="0"/>
    <n v="0"/>
  </r>
  <r>
    <x v="4"/>
    <x v="3"/>
    <x v="3"/>
    <n v="23"/>
    <s v="LRW"/>
    <x v="1"/>
    <s v="Lewis R Wild"/>
    <x v="3"/>
    <x v="0"/>
    <x v="0"/>
    <n v="0"/>
  </r>
  <r>
    <x v="5"/>
    <x v="3"/>
    <x v="3"/>
    <n v="23"/>
    <s v="LRW"/>
    <x v="1"/>
    <s v="Lewis R Wild"/>
    <x v="0"/>
    <x v="0"/>
    <x v="0"/>
    <n v="28.42"/>
  </r>
  <r>
    <x v="5"/>
    <x v="3"/>
    <x v="3"/>
    <n v="23"/>
    <s v="LRW"/>
    <x v="1"/>
    <s v="Lewis R Wild"/>
    <x v="1"/>
    <x v="0"/>
    <x v="0"/>
    <n v="1.91"/>
  </r>
  <r>
    <x v="5"/>
    <x v="3"/>
    <x v="3"/>
    <n v="23"/>
    <s v="LRW"/>
    <x v="1"/>
    <s v="Lewis R Wild"/>
    <x v="2"/>
    <x v="0"/>
    <x v="0"/>
    <n v="0"/>
  </r>
  <r>
    <x v="5"/>
    <x v="3"/>
    <x v="3"/>
    <n v="23"/>
    <s v="LRW"/>
    <x v="1"/>
    <s v="Lewis R Wild"/>
    <x v="3"/>
    <x v="0"/>
    <x v="0"/>
    <n v="0"/>
  </r>
  <r>
    <x v="6"/>
    <x v="3"/>
    <x v="3"/>
    <n v="23"/>
    <s v="LRW"/>
    <x v="1"/>
    <s v="Lewis R Wild"/>
    <x v="0"/>
    <x v="0"/>
    <x v="0"/>
    <n v="57.58"/>
  </r>
  <r>
    <x v="6"/>
    <x v="3"/>
    <x v="3"/>
    <n v="23"/>
    <s v="LRW"/>
    <x v="1"/>
    <s v="Lewis R Wild"/>
    <x v="1"/>
    <x v="0"/>
    <x v="0"/>
    <n v="6.41"/>
  </r>
  <r>
    <x v="6"/>
    <x v="3"/>
    <x v="3"/>
    <n v="23"/>
    <s v="LRW"/>
    <x v="1"/>
    <s v="Lewis R Wild"/>
    <x v="2"/>
    <x v="0"/>
    <x v="0"/>
    <n v="0"/>
  </r>
  <r>
    <x v="6"/>
    <x v="3"/>
    <x v="3"/>
    <n v="23"/>
    <s v="LRW"/>
    <x v="1"/>
    <s v="Lewis R Wild"/>
    <x v="3"/>
    <x v="0"/>
    <x v="0"/>
    <n v="0"/>
  </r>
  <r>
    <x v="0"/>
    <x v="4"/>
    <x v="4"/>
    <n v="23"/>
    <s v="LRW"/>
    <x v="1"/>
    <s v="Lewis R Wild"/>
    <x v="0"/>
    <x v="0"/>
    <x v="0"/>
    <n v="0"/>
  </r>
  <r>
    <x v="0"/>
    <x v="4"/>
    <x v="4"/>
    <n v="23"/>
    <s v="LRW"/>
    <x v="1"/>
    <s v="Lewis R Wild"/>
    <x v="1"/>
    <x v="0"/>
    <x v="0"/>
    <n v="0"/>
  </r>
  <r>
    <x v="0"/>
    <x v="4"/>
    <x v="4"/>
    <n v="23"/>
    <s v="LRW"/>
    <x v="1"/>
    <s v="Lewis R Wild"/>
    <x v="2"/>
    <x v="0"/>
    <x v="0"/>
    <n v="0"/>
  </r>
  <r>
    <x v="0"/>
    <x v="4"/>
    <x v="4"/>
    <n v="23"/>
    <s v="LRW"/>
    <x v="1"/>
    <s v="Lewis R Wild"/>
    <x v="3"/>
    <x v="0"/>
    <x v="0"/>
    <n v="0"/>
  </r>
  <r>
    <x v="1"/>
    <x v="4"/>
    <x v="4"/>
    <n v="23"/>
    <s v="LRW"/>
    <x v="1"/>
    <s v="Lewis R Wild"/>
    <x v="0"/>
    <x v="0"/>
    <x v="0"/>
    <n v="0"/>
  </r>
  <r>
    <x v="1"/>
    <x v="4"/>
    <x v="4"/>
    <n v="23"/>
    <s v="LRW"/>
    <x v="1"/>
    <s v="Lewis R Wild"/>
    <x v="1"/>
    <x v="0"/>
    <x v="0"/>
    <n v="0"/>
  </r>
  <r>
    <x v="1"/>
    <x v="4"/>
    <x v="4"/>
    <n v="23"/>
    <s v="LRW"/>
    <x v="1"/>
    <s v="Lewis R Wild"/>
    <x v="2"/>
    <x v="0"/>
    <x v="0"/>
    <n v="0.01"/>
  </r>
  <r>
    <x v="1"/>
    <x v="4"/>
    <x v="4"/>
    <n v="23"/>
    <s v="LRW"/>
    <x v="1"/>
    <s v="Lewis R Wild"/>
    <x v="3"/>
    <x v="0"/>
    <x v="0"/>
    <n v="0.01"/>
  </r>
  <r>
    <x v="2"/>
    <x v="4"/>
    <x v="4"/>
    <n v="23"/>
    <s v="LRW"/>
    <x v="1"/>
    <s v="Lewis R Wild"/>
    <x v="0"/>
    <x v="0"/>
    <x v="0"/>
    <n v="0"/>
  </r>
  <r>
    <x v="2"/>
    <x v="4"/>
    <x v="4"/>
    <n v="23"/>
    <s v="LRW"/>
    <x v="1"/>
    <s v="Lewis R Wild"/>
    <x v="1"/>
    <x v="0"/>
    <x v="0"/>
    <n v="0"/>
  </r>
  <r>
    <x v="2"/>
    <x v="4"/>
    <x v="4"/>
    <n v="23"/>
    <s v="LRW"/>
    <x v="1"/>
    <s v="Lewis R Wild"/>
    <x v="2"/>
    <x v="0"/>
    <x v="0"/>
    <n v="0"/>
  </r>
  <r>
    <x v="2"/>
    <x v="4"/>
    <x v="4"/>
    <n v="23"/>
    <s v="LRW"/>
    <x v="1"/>
    <s v="Lewis R Wild"/>
    <x v="3"/>
    <x v="0"/>
    <x v="0"/>
    <n v="0"/>
  </r>
  <r>
    <x v="3"/>
    <x v="4"/>
    <x v="4"/>
    <n v="23"/>
    <s v="LRW"/>
    <x v="1"/>
    <s v="Lewis R Wild"/>
    <x v="0"/>
    <x v="0"/>
    <x v="0"/>
    <n v="0"/>
  </r>
  <r>
    <x v="3"/>
    <x v="4"/>
    <x v="4"/>
    <n v="23"/>
    <s v="LRW"/>
    <x v="1"/>
    <s v="Lewis R Wild"/>
    <x v="1"/>
    <x v="0"/>
    <x v="0"/>
    <n v="0"/>
  </r>
  <r>
    <x v="3"/>
    <x v="4"/>
    <x v="4"/>
    <n v="23"/>
    <s v="LRW"/>
    <x v="1"/>
    <s v="Lewis R Wild"/>
    <x v="2"/>
    <x v="0"/>
    <x v="0"/>
    <n v="0"/>
  </r>
  <r>
    <x v="3"/>
    <x v="4"/>
    <x v="4"/>
    <n v="23"/>
    <s v="LRW"/>
    <x v="1"/>
    <s v="Lewis R Wild"/>
    <x v="3"/>
    <x v="0"/>
    <x v="0"/>
    <n v="0"/>
  </r>
  <r>
    <x v="4"/>
    <x v="4"/>
    <x v="4"/>
    <n v="23"/>
    <s v="LRW"/>
    <x v="1"/>
    <s v="Lewis R Wild"/>
    <x v="0"/>
    <x v="0"/>
    <x v="0"/>
    <n v="0"/>
  </r>
  <r>
    <x v="4"/>
    <x v="4"/>
    <x v="4"/>
    <n v="23"/>
    <s v="LRW"/>
    <x v="1"/>
    <s v="Lewis R Wild"/>
    <x v="1"/>
    <x v="0"/>
    <x v="0"/>
    <n v="0"/>
  </r>
  <r>
    <x v="4"/>
    <x v="4"/>
    <x v="4"/>
    <n v="23"/>
    <s v="LRW"/>
    <x v="1"/>
    <s v="Lewis R Wild"/>
    <x v="2"/>
    <x v="0"/>
    <x v="0"/>
    <n v="0"/>
  </r>
  <r>
    <x v="4"/>
    <x v="4"/>
    <x v="4"/>
    <n v="23"/>
    <s v="LRW"/>
    <x v="1"/>
    <s v="Lewis R Wild"/>
    <x v="3"/>
    <x v="0"/>
    <x v="0"/>
    <n v="0"/>
  </r>
  <r>
    <x v="5"/>
    <x v="4"/>
    <x v="4"/>
    <n v="23"/>
    <s v="LRW"/>
    <x v="1"/>
    <s v="Lewis R Wild"/>
    <x v="0"/>
    <x v="0"/>
    <x v="0"/>
    <n v="0"/>
  </r>
  <r>
    <x v="5"/>
    <x v="4"/>
    <x v="4"/>
    <n v="23"/>
    <s v="LRW"/>
    <x v="1"/>
    <s v="Lewis R Wild"/>
    <x v="1"/>
    <x v="0"/>
    <x v="0"/>
    <n v="0"/>
  </r>
  <r>
    <x v="5"/>
    <x v="4"/>
    <x v="4"/>
    <n v="23"/>
    <s v="LRW"/>
    <x v="1"/>
    <s v="Lewis R Wild"/>
    <x v="2"/>
    <x v="0"/>
    <x v="0"/>
    <n v="0"/>
  </r>
  <r>
    <x v="5"/>
    <x v="4"/>
    <x v="4"/>
    <n v="23"/>
    <s v="LRW"/>
    <x v="1"/>
    <s v="Lewis R Wild"/>
    <x v="3"/>
    <x v="0"/>
    <x v="0"/>
    <n v="0"/>
  </r>
  <r>
    <x v="6"/>
    <x v="4"/>
    <x v="4"/>
    <n v="23"/>
    <s v="LRW"/>
    <x v="1"/>
    <s v="Lewis R Wild"/>
    <x v="0"/>
    <x v="0"/>
    <x v="0"/>
    <n v="0"/>
  </r>
  <r>
    <x v="6"/>
    <x v="4"/>
    <x v="4"/>
    <n v="23"/>
    <s v="LRW"/>
    <x v="1"/>
    <s v="Lewis R Wild"/>
    <x v="1"/>
    <x v="0"/>
    <x v="0"/>
    <n v="0"/>
  </r>
  <r>
    <x v="6"/>
    <x v="4"/>
    <x v="4"/>
    <n v="23"/>
    <s v="LRW"/>
    <x v="1"/>
    <s v="Lewis R Wild"/>
    <x v="2"/>
    <x v="0"/>
    <x v="0"/>
    <n v="0"/>
  </r>
  <r>
    <x v="6"/>
    <x v="4"/>
    <x v="4"/>
    <n v="23"/>
    <s v="LRW"/>
    <x v="1"/>
    <s v="Lewis R Wild"/>
    <x v="3"/>
    <x v="0"/>
    <x v="0"/>
    <n v="0"/>
  </r>
  <r>
    <x v="0"/>
    <x v="5"/>
    <x v="5"/>
    <n v="23"/>
    <s v="LRW"/>
    <x v="1"/>
    <s v="Lewis R Wild"/>
    <x v="0"/>
    <x v="0"/>
    <x v="0"/>
    <n v="0"/>
  </r>
  <r>
    <x v="0"/>
    <x v="5"/>
    <x v="5"/>
    <n v="23"/>
    <s v="LRW"/>
    <x v="1"/>
    <s v="Lewis R Wild"/>
    <x v="1"/>
    <x v="0"/>
    <x v="0"/>
    <n v="10.45"/>
  </r>
  <r>
    <x v="0"/>
    <x v="5"/>
    <x v="5"/>
    <n v="23"/>
    <s v="LRW"/>
    <x v="1"/>
    <s v="Lewis R Wild"/>
    <x v="2"/>
    <x v="0"/>
    <x v="0"/>
    <n v="9.64"/>
  </r>
  <r>
    <x v="0"/>
    <x v="5"/>
    <x v="5"/>
    <n v="23"/>
    <s v="LRW"/>
    <x v="1"/>
    <s v="Lewis R Wild"/>
    <x v="3"/>
    <x v="0"/>
    <x v="0"/>
    <n v="52.65"/>
  </r>
  <r>
    <x v="1"/>
    <x v="5"/>
    <x v="5"/>
    <n v="23"/>
    <s v="LRW"/>
    <x v="1"/>
    <s v="Lewis R Wild"/>
    <x v="0"/>
    <x v="0"/>
    <x v="0"/>
    <n v="0"/>
  </r>
  <r>
    <x v="1"/>
    <x v="5"/>
    <x v="5"/>
    <n v="23"/>
    <s v="LRW"/>
    <x v="1"/>
    <s v="Lewis R Wild"/>
    <x v="1"/>
    <x v="0"/>
    <x v="0"/>
    <n v="0"/>
  </r>
  <r>
    <x v="1"/>
    <x v="5"/>
    <x v="5"/>
    <n v="23"/>
    <s v="LRW"/>
    <x v="1"/>
    <s v="Lewis R Wild"/>
    <x v="2"/>
    <x v="0"/>
    <x v="0"/>
    <n v="0"/>
  </r>
  <r>
    <x v="1"/>
    <x v="5"/>
    <x v="5"/>
    <n v="23"/>
    <s v="LRW"/>
    <x v="1"/>
    <s v="Lewis R Wild"/>
    <x v="3"/>
    <x v="0"/>
    <x v="0"/>
    <n v="0"/>
  </r>
  <r>
    <x v="2"/>
    <x v="5"/>
    <x v="5"/>
    <n v="23"/>
    <s v="LRW"/>
    <x v="1"/>
    <s v="Lewis R Wild"/>
    <x v="0"/>
    <x v="0"/>
    <x v="0"/>
    <n v="0"/>
  </r>
  <r>
    <x v="2"/>
    <x v="5"/>
    <x v="5"/>
    <n v="23"/>
    <s v="LRW"/>
    <x v="1"/>
    <s v="Lewis R Wild"/>
    <x v="1"/>
    <x v="0"/>
    <x v="0"/>
    <n v="9.7799999999999994"/>
  </r>
  <r>
    <x v="2"/>
    <x v="5"/>
    <x v="5"/>
    <n v="23"/>
    <s v="LRW"/>
    <x v="1"/>
    <s v="Lewis R Wild"/>
    <x v="2"/>
    <x v="0"/>
    <x v="0"/>
    <n v="23.13"/>
  </r>
  <r>
    <x v="2"/>
    <x v="5"/>
    <x v="5"/>
    <n v="23"/>
    <s v="LRW"/>
    <x v="1"/>
    <s v="Lewis R Wild"/>
    <x v="3"/>
    <x v="0"/>
    <x v="0"/>
    <n v="13.36"/>
  </r>
  <r>
    <x v="3"/>
    <x v="5"/>
    <x v="5"/>
    <n v="23"/>
    <s v="LRW"/>
    <x v="1"/>
    <s v="Lewis R Wild"/>
    <x v="0"/>
    <x v="0"/>
    <x v="0"/>
    <n v="0"/>
  </r>
  <r>
    <x v="3"/>
    <x v="5"/>
    <x v="5"/>
    <n v="23"/>
    <s v="LRW"/>
    <x v="1"/>
    <s v="Lewis R Wild"/>
    <x v="1"/>
    <x v="0"/>
    <x v="0"/>
    <n v="0"/>
  </r>
  <r>
    <x v="3"/>
    <x v="5"/>
    <x v="5"/>
    <n v="23"/>
    <s v="LRW"/>
    <x v="1"/>
    <s v="Lewis R Wild"/>
    <x v="2"/>
    <x v="0"/>
    <x v="0"/>
    <n v="0"/>
  </r>
  <r>
    <x v="3"/>
    <x v="5"/>
    <x v="5"/>
    <n v="23"/>
    <s v="LRW"/>
    <x v="1"/>
    <s v="Lewis R Wild"/>
    <x v="3"/>
    <x v="0"/>
    <x v="0"/>
    <n v="0"/>
  </r>
  <r>
    <x v="4"/>
    <x v="5"/>
    <x v="5"/>
    <n v="23"/>
    <s v="LRW"/>
    <x v="1"/>
    <s v="Lewis R Wild"/>
    <x v="0"/>
    <x v="0"/>
    <x v="0"/>
    <n v="11.07"/>
  </r>
  <r>
    <x v="4"/>
    <x v="5"/>
    <x v="5"/>
    <n v="23"/>
    <s v="LRW"/>
    <x v="1"/>
    <s v="Lewis R Wild"/>
    <x v="1"/>
    <x v="0"/>
    <x v="0"/>
    <n v="8.69"/>
  </r>
  <r>
    <x v="4"/>
    <x v="5"/>
    <x v="5"/>
    <n v="23"/>
    <s v="LRW"/>
    <x v="1"/>
    <s v="Lewis R Wild"/>
    <x v="2"/>
    <x v="0"/>
    <x v="0"/>
    <n v="51.7"/>
  </r>
  <r>
    <x v="4"/>
    <x v="5"/>
    <x v="5"/>
    <n v="23"/>
    <s v="LRW"/>
    <x v="1"/>
    <s v="Lewis R Wild"/>
    <x v="3"/>
    <x v="0"/>
    <x v="0"/>
    <n v="36.840000000000003"/>
  </r>
  <r>
    <x v="5"/>
    <x v="5"/>
    <x v="5"/>
    <n v="23"/>
    <s v="LRW"/>
    <x v="1"/>
    <s v="Lewis R Wild"/>
    <x v="0"/>
    <x v="0"/>
    <x v="0"/>
    <n v="17.489999999999998"/>
  </r>
  <r>
    <x v="5"/>
    <x v="5"/>
    <x v="5"/>
    <n v="23"/>
    <s v="LRW"/>
    <x v="1"/>
    <s v="Lewis R Wild"/>
    <x v="1"/>
    <x v="0"/>
    <x v="0"/>
    <n v="16.13"/>
  </r>
  <r>
    <x v="5"/>
    <x v="5"/>
    <x v="5"/>
    <n v="23"/>
    <s v="LRW"/>
    <x v="1"/>
    <s v="Lewis R Wild"/>
    <x v="2"/>
    <x v="0"/>
    <x v="0"/>
    <n v="22.16"/>
  </r>
  <r>
    <x v="5"/>
    <x v="5"/>
    <x v="5"/>
    <n v="23"/>
    <s v="LRW"/>
    <x v="1"/>
    <s v="Lewis R Wild"/>
    <x v="3"/>
    <x v="0"/>
    <x v="0"/>
    <n v="60.39"/>
  </r>
  <r>
    <x v="6"/>
    <x v="5"/>
    <x v="5"/>
    <n v="23"/>
    <s v="LRW"/>
    <x v="1"/>
    <s v="Lewis R Wild"/>
    <x v="0"/>
    <x v="0"/>
    <x v="0"/>
    <n v="25.93"/>
  </r>
  <r>
    <x v="6"/>
    <x v="5"/>
    <x v="5"/>
    <n v="23"/>
    <s v="LRW"/>
    <x v="1"/>
    <s v="Lewis R Wild"/>
    <x v="1"/>
    <x v="0"/>
    <x v="0"/>
    <n v="40.049999999999997"/>
  </r>
  <r>
    <x v="6"/>
    <x v="5"/>
    <x v="5"/>
    <n v="23"/>
    <s v="LRW"/>
    <x v="1"/>
    <s v="Lewis R Wild"/>
    <x v="2"/>
    <x v="0"/>
    <x v="0"/>
    <n v="47.22"/>
  </r>
  <r>
    <x v="6"/>
    <x v="5"/>
    <x v="5"/>
    <n v="23"/>
    <s v="LRW"/>
    <x v="1"/>
    <s v="Lewis R Wild"/>
    <x v="3"/>
    <x v="0"/>
    <x v="0"/>
    <n v="37.49"/>
  </r>
  <r>
    <x v="0"/>
    <x v="6"/>
    <x v="6"/>
    <n v="23"/>
    <s v="LRW"/>
    <x v="1"/>
    <s v="Lewis R Wild"/>
    <x v="0"/>
    <x v="0"/>
    <x v="0"/>
    <n v="0"/>
  </r>
  <r>
    <x v="0"/>
    <x v="6"/>
    <x v="6"/>
    <n v="23"/>
    <s v="LRW"/>
    <x v="1"/>
    <s v="Lewis R Wild"/>
    <x v="1"/>
    <x v="0"/>
    <x v="0"/>
    <n v="25.3"/>
  </r>
  <r>
    <x v="0"/>
    <x v="6"/>
    <x v="6"/>
    <n v="23"/>
    <s v="LRW"/>
    <x v="1"/>
    <s v="Lewis R Wild"/>
    <x v="2"/>
    <x v="0"/>
    <x v="0"/>
    <n v="58.56"/>
  </r>
  <r>
    <x v="0"/>
    <x v="6"/>
    <x v="6"/>
    <n v="23"/>
    <s v="LRW"/>
    <x v="1"/>
    <s v="Lewis R Wild"/>
    <x v="3"/>
    <x v="0"/>
    <x v="0"/>
    <n v="387.17"/>
  </r>
  <r>
    <x v="1"/>
    <x v="6"/>
    <x v="6"/>
    <n v="23"/>
    <s v="LRW"/>
    <x v="1"/>
    <s v="Lewis R Wild"/>
    <x v="0"/>
    <x v="0"/>
    <x v="0"/>
    <n v="220.91"/>
  </r>
  <r>
    <x v="1"/>
    <x v="6"/>
    <x v="6"/>
    <n v="23"/>
    <s v="LRW"/>
    <x v="1"/>
    <s v="Lewis R Wild"/>
    <x v="1"/>
    <x v="0"/>
    <x v="0"/>
    <n v="150.96"/>
  </r>
  <r>
    <x v="1"/>
    <x v="6"/>
    <x v="6"/>
    <n v="23"/>
    <s v="LRW"/>
    <x v="1"/>
    <s v="Lewis R Wild"/>
    <x v="2"/>
    <x v="0"/>
    <x v="0"/>
    <n v="739.49"/>
  </r>
  <r>
    <x v="1"/>
    <x v="6"/>
    <x v="6"/>
    <n v="23"/>
    <s v="LRW"/>
    <x v="1"/>
    <s v="Lewis R Wild"/>
    <x v="3"/>
    <x v="0"/>
    <x v="0"/>
    <n v="938.86"/>
  </r>
  <r>
    <x v="2"/>
    <x v="6"/>
    <x v="6"/>
    <n v="23"/>
    <s v="LRW"/>
    <x v="1"/>
    <s v="Lewis R Wild"/>
    <x v="0"/>
    <x v="0"/>
    <x v="0"/>
    <n v="0"/>
  </r>
  <r>
    <x v="2"/>
    <x v="6"/>
    <x v="6"/>
    <n v="23"/>
    <s v="LRW"/>
    <x v="1"/>
    <s v="Lewis R Wild"/>
    <x v="1"/>
    <x v="0"/>
    <x v="0"/>
    <n v="52.43"/>
  </r>
  <r>
    <x v="2"/>
    <x v="6"/>
    <x v="6"/>
    <n v="23"/>
    <s v="LRW"/>
    <x v="1"/>
    <s v="Lewis R Wild"/>
    <x v="2"/>
    <x v="0"/>
    <x v="0"/>
    <n v="311.20999999999998"/>
  </r>
  <r>
    <x v="2"/>
    <x v="6"/>
    <x v="6"/>
    <n v="23"/>
    <s v="LRW"/>
    <x v="1"/>
    <s v="Lewis R Wild"/>
    <x v="3"/>
    <x v="0"/>
    <x v="0"/>
    <n v="217.51"/>
  </r>
  <r>
    <x v="3"/>
    <x v="6"/>
    <x v="6"/>
    <n v="23"/>
    <s v="LRW"/>
    <x v="1"/>
    <s v="Lewis R Wild"/>
    <x v="0"/>
    <x v="0"/>
    <x v="0"/>
    <n v="52.59"/>
  </r>
  <r>
    <x v="3"/>
    <x v="6"/>
    <x v="6"/>
    <n v="23"/>
    <s v="LRW"/>
    <x v="1"/>
    <s v="Lewis R Wild"/>
    <x v="1"/>
    <x v="0"/>
    <x v="0"/>
    <n v="40.229999999999997"/>
  </r>
  <r>
    <x v="3"/>
    <x v="6"/>
    <x v="6"/>
    <n v="23"/>
    <s v="LRW"/>
    <x v="1"/>
    <s v="Lewis R Wild"/>
    <x v="2"/>
    <x v="0"/>
    <x v="0"/>
    <n v="150.80000000000001"/>
  </r>
  <r>
    <x v="3"/>
    <x v="6"/>
    <x v="6"/>
    <n v="23"/>
    <s v="LRW"/>
    <x v="1"/>
    <s v="Lewis R Wild"/>
    <x v="3"/>
    <x v="0"/>
    <x v="0"/>
    <n v="381.7"/>
  </r>
  <r>
    <x v="4"/>
    <x v="6"/>
    <x v="6"/>
    <n v="23"/>
    <s v="LRW"/>
    <x v="1"/>
    <s v="Lewis R Wild"/>
    <x v="0"/>
    <x v="0"/>
    <x v="0"/>
    <n v="565.16999999999996"/>
  </r>
  <r>
    <x v="4"/>
    <x v="6"/>
    <x v="6"/>
    <n v="23"/>
    <s v="LRW"/>
    <x v="1"/>
    <s v="Lewis R Wild"/>
    <x v="1"/>
    <x v="0"/>
    <x v="0"/>
    <n v="212.23"/>
  </r>
  <r>
    <x v="4"/>
    <x v="6"/>
    <x v="6"/>
    <n v="23"/>
    <s v="LRW"/>
    <x v="1"/>
    <s v="Lewis R Wild"/>
    <x v="2"/>
    <x v="0"/>
    <x v="0"/>
    <n v="3170.2"/>
  </r>
  <r>
    <x v="4"/>
    <x v="6"/>
    <x v="6"/>
    <n v="23"/>
    <s v="LRW"/>
    <x v="1"/>
    <s v="Lewis R Wild"/>
    <x v="3"/>
    <x v="0"/>
    <x v="0"/>
    <n v="2733.23"/>
  </r>
  <r>
    <x v="5"/>
    <x v="6"/>
    <x v="6"/>
    <n v="23"/>
    <s v="LRW"/>
    <x v="1"/>
    <s v="Lewis R Wild"/>
    <x v="0"/>
    <x v="0"/>
    <x v="0"/>
    <n v="542.83000000000004"/>
  </r>
  <r>
    <x v="5"/>
    <x v="6"/>
    <x v="6"/>
    <n v="23"/>
    <s v="LRW"/>
    <x v="1"/>
    <s v="Lewis R Wild"/>
    <x v="1"/>
    <x v="0"/>
    <x v="0"/>
    <n v="239.51"/>
  </r>
  <r>
    <x v="5"/>
    <x v="6"/>
    <x v="6"/>
    <n v="23"/>
    <s v="LRW"/>
    <x v="1"/>
    <s v="Lewis R Wild"/>
    <x v="2"/>
    <x v="0"/>
    <x v="0"/>
    <n v="826.11"/>
  </r>
  <r>
    <x v="5"/>
    <x v="6"/>
    <x v="6"/>
    <n v="23"/>
    <s v="LRW"/>
    <x v="1"/>
    <s v="Lewis R Wild"/>
    <x v="3"/>
    <x v="0"/>
    <x v="0"/>
    <n v="2723.92"/>
  </r>
  <r>
    <x v="6"/>
    <x v="6"/>
    <x v="6"/>
    <n v="23"/>
    <s v="LRW"/>
    <x v="1"/>
    <s v="Lewis R Wild"/>
    <x v="0"/>
    <x v="0"/>
    <x v="0"/>
    <n v="804.68"/>
  </r>
  <r>
    <x v="6"/>
    <x v="6"/>
    <x v="6"/>
    <n v="23"/>
    <s v="LRW"/>
    <x v="1"/>
    <s v="Lewis R Wild"/>
    <x v="1"/>
    <x v="0"/>
    <x v="0"/>
    <n v="594.74"/>
  </r>
  <r>
    <x v="6"/>
    <x v="6"/>
    <x v="6"/>
    <n v="23"/>
    <s v="LRW"/>
    <x v="1"/>
    <s v="Lewis R Wild"/>
    <x v="2"/>
    <x v="0"/>
    <x v="0"/>
    <n v="1760.24"/>
  </r>
  <r>
    <x v="6"/>
    <x v="6"/>
    <x v="6"/>
    <n v="23"/>
    <s v="LRW"/>
    <x v="1"/>
    <s v="Lewis R Wild"/>
    <x v="3"/>
    <x v="0"/>
    <x v="0"/>
    <n v="1691.16"/>
  </r>
  <r>
    <x v="0"/>
    <x v="7"/>
    <x v="7"/>
    <n v="23"/>
    <s v="LRW"/>
    <x v="1"/>
    <s v="Lewis R Wild"/>
    <x v="0"/>
    <x v="0"/>
    <x v="0"/>
    <n v="0"/>
  </r>
  <r>
    <x v="0"/>
    <x v="7"/>
    <x v="7"/>
    <n v="23"/>
    <s v="LRW"/>
    <x v="1"/>
    <s v="Lewis R Wild"/>
    <x v="1"/>
    <x v="0"/>
    <x v="0"/>
    <n v="0"/>
  </r>
  <r>
    <x v="0"/>
    <x v="7"/>
    <x v="7"/>
    <n v="23"/>
    <s v="LRW"/>
    <x v="1"/>
    <s v="Lewis R Wild"/>
    <x v="2"/>
    <x v="0"/>
    <x v="0"/>
    <n v="0"/>
  </r>
  <r>
    <x v="0"/>
    <x v="7"/>
    <x v="7"/>
    <n v="23"/>
    <s v="LRW"/>
    <x v="1"/>
    <s v="Lewis R Wild"/>
    <x v="3"/>
    <x v="0"/>
    <x v="0"/>
    <n v="0"/>
  </r>
  <r>
    <x v="1"/>
    <x v="7"/>
    <x v="7"/>
    <n v="23"/>
    <s v="LRW"/>
    <x v="1"/>
    <s v="Lewis R Wild"/>
    <x v="0"/>
    <x v="0"/>
    <x v="0"/>
    <n v="0"/>
  </r>
  <r>
    <x v="1"/>
    <x v="7"/>
    <x v="7"/>
    <n v="23"/>
    <s v="LRW"/>
    <x v="1"/>
    <s v="Lewis R Wild"/>
    <x v="1"/>
    <x v="0"/>
    <x v="0"/>
    <n v="0"/>
  </r>
  <r>
    <x v="1"/>
    <x v="7"/>
    <x v="7"/>
    <n v="23"/>
    <s v="LRW"/>
    <x v="1"/>
    <s v="Lewis R Wild"/>
    <x v="2"/>
    <x v="0"/>
    <x v="0"/>
    <n v="0"/>
  </r>
  <r>
    <x v="1"/>
    <x v="7"/>
    <x v="7"/>
    <n v="23"/>
    <s v="LRW"/>
    <x v="1"/>
    <s v="Lewis R Wild"/>
    <x v="3"/>
    <x v="0"/>
    <x v="0"/>
    <n v="0"/>
  </r>
  <r>
    <x v="2"/>
    <x v="7"/>
    <x v="7"/>
    <n v="23"/>
    <s v="LRW"/>
    <x v="1"/>
    <s v="Lewis R Wild"/>
    <x v="0"/>
    <x v="0"/>
    <x v="0"/>
    <n v="0"/>
  </r>
  <r>
    <x v="2"/>
    <x v="7"/>
    <x v="7"/>
    <n v="23"/>
    <s v="LRW"/>
    <x v="1"/>
    <s v="Lewis R Wild"/>
    <x v="1"/>
    <x v="0"/>
    <x v="0"/>
    <n v="0"/>
  </r>
  <r>
    <x v="2"/>
    <x v="7"/>
    <x v="7"/>
    <n v="23"/>
    <s v="LRW"/>
    <x v="1"/>
    <s v="Lewis R Wild"/>
    <x v="2"/>
    <x v="0"/>
    <x v="0"/>
    <n v="0"/>
  </r>
  <r>
    <x v="2"/>
    <x v="7"/>
    <x v="7"/>
    <n v="23"/>
    <s v="LRW"/>
    <x v="1"/>
    <s v="Lewis R Wild"/>
    <x v="3"/>
    <x v="0"/>
    <x v="0"/>
    <n v="0"/>
  </r>
  <r>
    <x v="3"/>
    <x v="7"/>
    <x v="7"/>
    <n v="23"/>
    <s v="LRW"/>
    <x v="1"/>
    <s v="Lewis R Wild"/>
    <x v="0"/>
    <x v="0"/>
    <x v="0"/>
    <n v="0"/>
  </r>
  <r>
    <x v="3"/>
    <x v="7"/>
    <x v="7"/>
    <n v="23"/>
    <s v="LRW"/>
    <x v="1"/>
    <s v="Lewis R Wild"/>
    <x v="1"/>
    <x v="0"/>
    <x v="0"/>
    <n v="0"/>
  </r>
  <r>
    <x v="3"/>
    <x v="7"/>
    <x v="7"/>
    <n v="23"/>
    <s v="LRW"/>
    <x v="1"/>
    <s v="Lewis R Wild"/>
    <x v="2"/>
    <x v="0"/>
    <x v="0"/>
    <n v="0"/>
  </r>
  <r>
    <x v="3"/>
    <x v="7"/>
    <x v="7"/>
    <n v="23"/>
    <s v="LRW"/>
    <x v="1"/>
    <s v="Lewis R Wild"/>
    <x v="3"/>
    <x v="0"/>
    <x v="0"/>
    <n v="0"/>
  </r>
  <r>
    <x v="4"/>
    <x v="7"/>
    <x v="7"/>
    <n v="23"/>
    <s v="LRW"/>
    <x v="1"/>
    <s v="Lewis R Wild"/>
    <x v="0"/>
    <x v="0"/>
    <x v="0"/>
    <n v="0"/>
  </r>
  <r>
    <x v="4"/>
    <x v="7"/>
    <x v="7"/>
    <n v="23"/>
    <s v="LRW"/>
    <x v="1"/>
    <s v="Lewis R Wild"/>
    <x v="1"/>
    <x v="0"/>
    <x v="0"/>
    <n v="0"/>
  </r>
  <r>
    <x v="4"/>
    <x v="7"/>
    <x v="7"/>
    <n v="23"/>
    <s v="LRW"/>
    <x v="1"/>
    <s v="Lewis R Wild"/>
    <x v="2"/>
    <x v="0"/>
    <x v="0"/>
    <n v="0"/>
  </r>
  <r>
    <x v="4"/>
    <x v="7"/>
    <x v="7"/>
    <n v="23"/>
    <s v="LRW"/>
    <x v="1"/>
    <s v="Lewis R Wild"/>
    <x v="3"/>
    <x v="0"/>
    <x v="0"/>
    <n v="0"/>
  </r>
  <r>
    <x v="5"/>
    <x v="7"/>
    <x v="7"/>
    <n v="23"/>
    <s v="LRW"/>
    <x v="1"/>
    <s v="Lewis R Wild"/>
    <x v="0"/>
    <x v="0"/>
    <x v="0"/>
    <n v="0"/>
  </r>
  <r>
    <x v="5"/>
    <x v="7"/>
    <x v="7"/>
    <n v="23"/>
    <s v="LRW"/>
    <x v="1"/>
    <s v="Lewis R Wild"/>
    <x v="1"/>
    <x v="0"/>
    <x v="0"/>
    <n v="0"/>
  </r>
  <r>
    <x v="5"/>
    <x v="7"/>
    <x v="7"/>
    <n v="23"/>
    <s v="LRW"/>
    <x v="1"/>
    <s v="Lewis R Wild"/>
    <x v="2"/>
    <x v="0"/>
    <x v="0"/>
    <n v="0"/>
  </r>
  <r>
    <x v="5"/>
    <x v="7"/>
    <x v="7"/>
    <n v="23"/>
    <s v="LRW"/>
    <x v="1"/>
    <s v="Lewis R Wild"/>
    <x v="3"/>
    <x v="0"/>
    <x v="0"/>
    <n v="0"/>
  </r>
  <r>
    <x v="6"/>
    <x v="7"/>
    <x v="7"/>
    <n v="23"/>
    <s v="LRW"/>
    <x v="1"/>
    <s v="Lewis R Wild"/>
    <x v="0"/>
    <x v="0"/>
    <x v="0"/>
    <n v="0"/>
  </r>
  <r>
    <x v="6"/>
    <x v="7"/>
    <x v="7"/>
    <n v="23"/>
    <s v="LRW"/>
    <x v="1"/>
    <s v="Lewis R Wild"/>
    <x v="1"/>
    <x v="0"/>
    <x v="0"/>
    <n v="0"/>
  </r>
  <r>
    <x v="6"/>
    <x v="7"/>
    <x v="7"/>
    <n v="23"/>
    <s v="LRW"/>
    <x v="1"/>
    <s v="Lewis R Wild"/>
    <x v="2"/>
    <x v="0"/>
    <x v="0"/>
    <n v="0"/>
  </r>
  <r>
    <x v="6"/>
    <x v="7"/>
    <x v="7"/>
    <n v="23"/>
    <s v="LRW"/>
    <x v="1"/>
    <s v="Lewis R Wild"/>
    <x v="3"/>
    <x v="0"/>
    <x v="0"/>
    <n v="0"/>
  </r>
  <r>
    <x v="0"/>
    <x v="8"/>
    <x v="8"/>
    <n v="23"/>
    <s v="LRW"/>
    <x v="1"/>
    <s v="Lewis R Wild"/>
    <x v="0"/>
    <x v="0"/>
    <x v="0"/>
    <n v="0"/>
  </r>
  <r>
    <x v="0"/>
    <x v="8"/>
    <x v="8"/>
    <n v="23"/>
    <s v="LRW"/>
    <x v="1"/>
    <s v="Lewis R Wild"/>
    <x v="1"/>
    <x v="0"/>
    <x v="0"/>
    <n v="0"/>
  </r>
  <r>
    <x v="0"/>
    <x v="8"/>
    <x v="8"/>
    <n v="23"/>
    <s v="LRW"/>
    <x v="1"/>
    <s v="Lewis R Wild"/>
    <x v="2"/>
    <x v="0"/>
    <x v="0"/>
    <n v="0"/>
  </r>
  <r>
    <x v="0"/>
    <x v="8"/>
    <x v="8"/>
    <n v="23"/>
    <s v="LRW"/>
    <x v="1"/>
    <s v="Lewis R Wild"/>
    <x v="3"/>
    <x v="0"/>
    <x v="0"/>
    <n v="0"/>
  </r>
  <r>
    <x v="1"/>
    <x v="8"/>
    <x v="8"/>
    <n v="23"/>
    <s v="LRW"/>
    <x v="1"/>
    <s v="Lewis R Wild"/>
    <x v="0"/>
    <x v="0"/>
    <x v="0"/>
    <n v="0"/>
  </r>
  <r>
    <x v="1"/>
    <x v="8"/>
    <x v="8"/>
    <n v="23"/>
    <s v="LRW"/>
    <x v="1"/>
    <s v="Lewis R Wild"/>
    <x v="1"/>
    <x v="0"/>
    <x v="0"/>
    <n v="0"/>
  </r>
  <r>
    <x v="1"/>
    <x v="8"/>
    <x v="8"/>
    <n v="23"/>
    <s v="LRW"/>
    <x v="1"/>
    <s v="Lewis R Wild"/>
    <x v="2"/>
    <x v="0"/>
    <x v="0"/>
    <n v="0"/>
  </r>
  <r>
    <x v="1"/>
    <x v="8"/>
    <x v="8"/>
    <n v="23"/>
    <s v="LRW"/>
    <x v="1"/>
    <s v="Lewis R Wild"/>
    <x v="3"/>
    <x v="0"/>
    <x v="0"/>
    <n v="0"/>
  </r>
  <r>
    <x v="2"/>
    <x v="8"/>
    <x v="8"/>
    <n v="23"/>
    <s v="LRW"/>
    <x v="1"/>
    <s v="Lewis R Wild"/>
    <x v="0"/>
    <x v="0"/>
    <x v="0"/>
    <n v="0"/>
  </r>
  <r>
    <x v="2"/>
    <x v="8"/>
    <x v="8"/>
    <n v="23"/>
    <s v="LRW"/>
    <x v="1"/>
    <s v="Lewis R Wild"/>
    <x v="1"/>
    <x v="0"/>
    <x v="0"/>
    <n v="0"/>
  </r>
  <r>
    <x v="2"/>
    <x v="8"/>
    <x v="8"/>
    <n v="23"/>
    <s v="LRW"/>
    <x v="1"/>
    <s v="Lewis R Wild"/>
    <x v="2"/>
    <x v="0"/>
    <x v="0"/>
    <n v="0"/>
  </r>
  <r>
    <x v="2"/>
    <x v="8"/>
    <x v="8"/>
    <n v="23"/>
    <s v="LRW"/>
    <x v="1"/>
    <s v="Lewis R Wild"/>
    <x v="3"/>
    <x v="0"/>
    <x v="0"/>
    <n v="0"/>
  </r>
  <r>
    <x v="3"/>
    <x v="8"/>
    <x v="8"/>
    <n v="23"/>
    <s v="LRW"/>
    <x v="1"/>
    <s v="Lewis R Wild"/>
    <x v="0"/>
    <x v="0"/>
    <x v="0"/>
    <n v="0"/>
  </r>
  <r>
    <x v="3"/>
    <x v="8"/>
    <x v="8"/>
    <n v="23"/>
    <s v="LRW"/>
    <x v="1"/>
    <s v="Lewis R Wild"/>
    <x v="1"/>
    <x v="0"/>
    <x v="0"/>
    <n v="0"/>
  </r>
  <r>
    <x v="3"/>
    <x v="8"/>
    <x v="8"/>
    <n v="23"/>
    <s v="LRW"/>
    <x v="1"/>
    <s v="Lewis R Wild"/>
    <x v="2"/>
    <x v="0"/>
    <x v="0"/>
    <n v="0"/>
  </r>
  <r>
    <x v="3"/>
    <x v="8"/>
    <x v="8"/>
    <n v="23"/>
    <s v="LRW"/>
    <x v="1"/>
    <s v="Lewis R Wild"/>
    <x v="3"/>
    <x v="0"/>
    <x v="0"/>
    <n v="0"/>
  </r>
  <r>
    <x v="4"/>
    <x v="8"/>
    <x v="8"/>
    <n v="23"/>
    <s v="LRW"/>
    <x v="1"/>
    <s v="Lewis R Wild"/>
    <x v="0"/>
    <x v="0"/>
    <x v="0"/>
    <n v="0"/>
  </r>
  <r>
    <x v="4"/>
    <x v="8"/>
    <x v="8"/>
    <n v="23"/>
    <s v="LRW"/>
    <x v="1"/>
    <s v="Lewis R Wild"/>
    <x v="1"/>
    <x v="0"/>
    <x v="0"/>
    <n v="0"/>
  </r>
  <r>
    <x v="4"/>
    <x v="8"/>
    <x v="8"/>
    <n v="23"/>
    <s v="LRW"/>
    <x v="1"/>
    <s v="Lewis R Wild"/>
    <x v="2"/>
    <x v="0"/>
    <x v="0"/>
    <n v="0"/>
  </r>
  <r>
    <x v="4"/>
    <x v="8"/>
    <x v="8"/>
    <n v="23"/>
    <s v="LRW"/>
    <x v="1"/>
    <s v="Lewis R Wild"/>
    <x v="3"/>
    <x v="0"/>
    <x v="0"/>
    <n v="0"/>
  </r>
  <r>
    <x v="5"/>
    <x v="8"/>
    <x v="8"/>
    <n v="23"/>
    <s v="LRW"/>
    <x v="1"/>
    <s v="Lewis R Wild"/>
    <x v="0"/>
    <x v="0"/>
    <x v="0"/>
    <n v="0"/>
  </r>
  <r>
    <x v="5"/>
    <x v="8"/>
    <x v="8"/>
    <n v="23"/>
    <s v="LRW"/>
    <x v="1"/>
    <s v="Lewis R Wild"/>
    <x v="1"/>
    <x v="0"/>
    <x v="0"/>
    <n v="0"/>
  </r>
  <r>
    <x v="5"/>
    <x v="8"/>
    <x v="8"/>
    <n v="23"/>
    <s v="LRW"/>
    <x v="1"/>
    <s v="Lewis R Wild"/>
    <x v="2"/>
    <x v="0"/>
    <x v="0"/>
    <n v="0"/>
  </r>
  <r>
    <x v="5"/>
    <x v="8"/>
    <x v="8"/>
    <n v="23"/>
    <s v="LRW"/>
    <x v="1"/>
    <s v="Lewis R Wild"/>
    <x v="3"/>
    <x v="0"/>
    <x v="0"/>
    <n v="0"/>
  </r>
  <r>
    <x v="6"/>
    <x v="8"/>
    <x v="8"/>
    <n v="23"/>
    <s v="LRW"/>
    <x v="1"/>
    <s v="Lewis R Wild"/>
    <x v="0"/>
    <x v="0"/>
    <x v="0"/>
    <n v="0"/>
  </r>
  <r>
    <x v="6"/>
    <x v="8"/>
    <x v="8"/>
    <n v="23"/>
    <s v="LRW"/>
    <x v="1"/>
    <s v="Lewis R Wild"/>
    <x v="1"/>
    <x v="0"/>
    <x v="0"/>
    <n v="0"/>
  </r>
  <r>
    <x v="6"/>
    <x v="8"/>
    <x v="8"/>
    <n v="23"/>
    <s v="LRW"/>
    <x v="1"/>
    <s v="Lewis R Wild"/>
    <x v="2"/>
    <x v="0"/>
    <x v="0"/>
    <n v="0"/>
  </r>
  <r>
    <x v="6"/>
    <x v="8"/>
    <x v="8"/>
    <n v="23"/>
    <s v="LRW"/>
    <x v="1"/>
    <s v="Lewis R Wild"/>
    <x v="3"/>
    <x v="0"/>
    <x v="0"/>
    <n v="0"/>
  </r>
  <r>
    <x v="0"/>
    <x v="9"/>
    <x v="9"/>
    <n v="23"/>
    <s v="LRW"/>
    <x v="1"/>
    <s v="Lewis R Wild"/>
    <x v="0"/>
    <x v="0"/>
    <x v="0"/>
    <n v="0"/>
  </r>
  <r>
    <x v="0"/>
    <x v="9"/>
    <x v="9"/>
    <n v="23"/>
    <s v="LRW"/>
    <x v="1"/>
    <s v="Lewis R Wild"/>
    <x v="1"/>
    <x v="0"/>
    <x v="0"/>
    <n v="0"/>
  </r>
  <r>
    <x v="0"/>
    <x v="9"/>
    <x v="9"/>
    <n v="23"/>
    <s v="LRW"/>
    <x v="1"/>
    <s v="Lewis R Wild"/>
    <x v="2"/>
    <x v="0"/>
    <x v="0"/>
    <n v="0"/>
  </r>
  <r>
    <x v="0"/>
    <x v="9"/>
    <x v="9"/>
    <n v="23"/>
    <s v="LRW"/>
    <x v="1"/>
    <s v="Lewis R Wild"/>
    <x v="3"/>
    <x v="0"/>
    <x v="0"/>
    <n v="0"/>
  </r>
  <r>
    <x v="1"/>
    <x v="9"/>
    <x v="9"/>
    <n v="23"/>
    <s v="LRW"/>
    <x v="1"/>
    <s v="Lewis R Wild"/>
    <x v="0"/>
    <x v="0"/>
    <x v="0"/>
    <n v="0"/>
  </r>
  <r>
    <x v="1"/>
    <x v="9"/>
    <x v="9"/>
    <n v="23"/>
    <s v="LRW"/>
    <x v="1"/>
    <s v="Lewis R Wild"/>
    <x v="1"/>
    <x v="0"/>
    <x v="0"/>
    <n v="0"/>
  </r>
  <r>
    <x v="1"/>
    <x v="9"/>
    <x v="9"/>
    <n v="23"/>
    <s v="LRW"/>
    <x v="1"/>
    <s v="Lewis R Wild"/>
    <x v="2"/>
    <x v="0"/>
    <x v="0"/>
    <n v="0"/>
  </r>
  <r>
    <x v="1"/>
    <x v="9"/>
    <x v="9"/>
    <n v="23"/>
    <s v="LRW"/>
    <x v="1"/>
    <s v="Lewis R Wild"/>
    <x v="3"/>
    <x v="0"/>
    <x v="0"/>
    <n v="0"/>
  </r>
  <r>
    <x v="2"/>
    <x v="9"/>
    <x v="9"/>
    <n v="23"/>
    <s v="LRW"/>
    <x v="1"/>
    <s v="Lewis R Wild"/>
    <x v="0"/>
    <x v="0"/>
    <x v="0"/>
    <n v="0"/>
  </r>
  <r>
    <x v="2"/>
    <x v="9"/>
    <x v="9"/>
    <n v="23"/>
    <s v="LRW"/>
    <x v="1"/>
    <s v="Lewis R Wild"/>
    <x v="1"/>
    <x v="0"/>
    <x v="0"/>
    <n v="0"/>
  </r>
  <r>
    <x v="2"/>
    <x v="9"/>
    <x v="9"/>
    <n v="23"/>
    <s v="LRW"/>
    <x v="1"/>
    <s v="Lewis R Wild"/>
    <x v="2"/>
    <x v="0"/>
    <x v="0"/>
    <n v="0"/>
  </r>
  <r>
    <x v="2"/>
    <x v="9"/>
    <x v="9"/>
    <n v="23"/>
    <s v="LRW"/>
    <x v="1"/>
    <s v="Lewis R Wild"/>
    <x v="3"/>
    <x v="0"/>
    <x v="0"/>
    <n v="0"/>
  </r>
  <r>
    <x v="3"/>
    <x v="9"/>
    <x v="9"/>
    <n v="23"/>
    <s v="LRW"/>
    <x v="1"/>
    <s v="Lewis R Wild"/>
    <x v="0"/>
    <x v="0"/>
    <x v="0"/>
    <n v="0"/>
  </r>
  <r>
    <x v="3"/>
    <x v="9"/>
    <x v="9"/>
    <n v="23"/>
    <s v="LRW"/>
    <x v="1"/>
    <s v="Lewis R Wild"/>
    <x v="1"/>
    <x v="0"/>
    <x v="0"/>
    <n v="0"/>
  </r>
  <r>
    <x v="3"/>
    <x v="9"/>
    <x v="9"/>
    <n v="23"/>
    <s v="LRW"/>
    <x v="1"/>
    <s v="Lewis R Wild"/>
    <x v="2"/>
    <x v="0"/>
    <x v="0"/>
    <n v="0"/>
  </r>
  <r>
    <x v="3"/>
    <x v="9"/>
    <x v="9"/>
    <n v="23"/>
    <s v="LRW"/>
    <x v="1"/>
    <s v="Lewis R Wild"/>
    <x v="3"/>
    <x v="0"/>
    <x v="0"/>
    <n v="0.01"/>
  </r>
  <r>
    <x v="4"/>
    <x v="9"/>
    <x v="9"/>
    <n v="23"/>
    <s v="LRW"/>
    <x v="1"/>
    <s v="Lewis R Wild"/>
    <x v="0"/>
    <x v="0"/>
    <x v="0"/>
    <n v="0"/>
  </r>
  <r>
    <x v="4"/>
    <x v="9"/>
    <x v="9"/>
    <n v="23"/>
    <s v="LRW"/>
    <x v="1"/>
    <s v="Lewis R Wild"/>
    <x v="1"/>
    <x v="0"/>
    <x v="0"/>
    <n v="0"/>
  </r>
  <r>
    <x v="4"/>
    <x v="9"/>
    <x v="9"/>
    <n v="23"/>
    <s v="LRW"/>
    <x v="1"/>
    <s v="Lewis R Wild"/>
    <x v="2"/>
    <x v="0"/>
    <x v="0"/>
    <n v="0"/>
  </r>
  <r>
    <x v="4"/>
    <x v="9"/>
    <x v="9"/>
    <n v="23"/>
    <s v="LRW"/>
    <x v="1"/>
    <s v="Lewis R Wild"/>
    <x v="3"/>
    <x v="0"/>
    <x v="0"/>
    <n v="0"/>
  </r>
  <r>
    <x v="5"/>
    <x v="9"/>
    <x v="9"/>
    <n v="23"/>
    <s v="LRW"/>
    <x v="1"/>
    <s v="Lewis R Wild"/>
    <x v="0"/>
    <x v="0"/>
    <x v="0"/>
    <n v="0"/>
  </r>
  <r>
    <x v="5"/>
    <x v="9"/>
    <x v="9"/>
    <n v="23"/>
    <s v="LRW"/>
    <x v="1"/>
    <s v="Lewis R Wild"/>
    <x v="1"/>
    <x v="0"/>
    <x v="0"/>
    <n v="0"/>
  </r>
  <r>
    <x v="5"/>
    <x v="9"/>
    <x v="9"/>
    <n v="23"/>
    <s v="LRW"/>
    <x v="1"/>
    <s v="Lewis R Wild"/>
    <x v="2"/>
    <x v="0"/>
    <x v="0"/>
    <n v="0"/>
  </r>
  <r>
    <x v="5"/>
    <x v="9"/>
    <x v="9"/>
    <n v="23"/>
    <s v="LRW"/>
    <x v="1"/>
    <s v="Lewis R Wild"/>
    <x v="3"/>
    <x v="0"/>
    <x v="0"/>
    <n v="0"/>
  </r>
  <r>
    <x v="6"/>
    <x v="9"/>
    <x v="9"/>
    <n v="23"/>
    <s v="LRW"/>
    <x v="1"/>
    <s v="Lewis R Wild"/>
    <x v="0"/>
    <x v="0"/>
    <x v="0"/>
    <n v="0"/>
  </r>
  <r>
    <x v="6"/>
    <x v="9"/>
    <x v="9"/>
    <n v="23"/>
    <s v="LRW"/>
    <x v="1"/>
    <s v="Lewis R Wild"/>
    <x v="1"/>
    <x v="0"/>
    <x v="0"/>
    <n v="0"/>
  </r>
  <r>
    <x v="6"/>
    <x v="9"/>
    <x v="9"/>
    <n v="23"/>
    <s v="LRW"/>
    <x v="1"/>
    <s v="Lewis R Wild"/>
    <x v="2"/>
    <x v="0"/>
    <x v="0"/>
    <n v="0"/>
  </r>
  <r>
    <x v="6"/>
    <x v="9"/>
    <x v="9"/>
    <n v="23"/>
    <s v="LRW"/>
    <x v="1"/>
    <s v="Lewis R Wild"/>
    <x v="3"/>
    <x v="0"/>
    <x v="0"/>
    <n v="0"/>
  </r>
  <r>
    <x v="0"/>
    <x v="10"/>
    <x v="10"/>
    <n v="23"/>
    <s v="LRW"/>
    <x v="1"/>
    <s v="Lewis R Wild"/>
    <x v="0"/>
    <x v="0"/>
    <x v="0"/>
    <n v="0.23"/>
  </r>
  <r>
    <x v="0"/>
    <x v="10"/>
    <x v="10"/>
    <n v="23"/>
    <s v="LRW"/>
    <x v="1"/>
    <s v="Lewis R Wild"/>
    <x v="1"/>
    <x v="0"/>
    <x v="0"/>
    <n v="0.28000000000000003"/>
  </r>
  <r>
    <x v="0"/>
    <x v="10"/>
    <x v="10"/>
    <n v="23"/>
    <s v="LRW"/>
    <x v="1"/>
    <s v="Lewis R Wild"/>
    <x v="2"/>
    <x v="0"/>
    <x v="0"/>
    <n v="7.0000000000000007E-2"/>
  </r>
  <r>
    <x v="0"/>
    <x v="10"/>
    <x v="10"/>
    <n v="23"/>
    <s v="LRW"/>
    <x v="1"/>
    <s v="Lewis R Wild"/>
    <x v="3"/>
    <x v="0"/>
    <x v="0"/>
    <n v="0"/>
  </r>
  <r>
    <x v="1"/>
    <x v="10"/>
    <x v="10"/>
    <n v="23"/>
    <s v="LRW"/>
    <x v="1"/>
    <s v="Lewis R Wild"/>
    <x v="0"/>
    <x v="0"/>
    <x v="0"/>
    <n v="0.26"/>
  </r>
  <r>
    <x v="1"/>
    <x v="10"/>
    <x v="10"/>
    <n v="23"/>
    <s v="LRW"/>
    <x v="1"/>
    <s v="Lewis R Wild"/>
    <x v="1"/>
    <x v="0"/>
    <x v="0"/>
    <n v="0.84"/>
  </r>
  <r>
    <x v="1"/>
    <x v="10"/>
    <x v="10"/>
    <n v="23"/>
    <s v="LRW"/>
    <x v="1"/>
    <s v="Lewis R Wild"/>
    <x v="2"/>
    <x v="0"/>
    <x v="0"/>
    <n v="0.28999999999999998"/>
  </r>
  <r>
    <x v="1"/>
    <x v="10"/>
    <x v="10"/>
    <n v="23"/>
    <s v="LRW"/>
    <x v="1"/>
    <s v="Lewis R Wild"/>
    <x v="3"/>
    <x v="0"/>
    <x v="0"/>
    <n v="0"/>
  </r>
  <r>
    <x v="2"/>
    <x v="10"/>
    <x v="10"/>
    <n v="23"/>
    <s v="LRW"/>
    <x v="1"/>
    <s v="Lewis R Wild"/>
    <x v="0"/>
    <x v="0"/>
    <x v="0"/>
    <n v="0"/>
  </r>
  <r>
    <x v="2"/>
    <x v="10"/>
    <x v="10"/>
    <n v="23"/>
    <s v="LRW"/>
    <x v="1"/>
    <s v="Lewis R Wild"/>
    <x v="1"/>
    <x v="0"/>
    <x v="0"/>
    <n v="0"/>
  </r>
  <r>
    <x v="2"/>
    <x v="10"/>
    <x v="10"/>
    <n v="23"/>
    <s v="LRW"/>
    <x v="1"/>
    <s v="Lewis R Wild"/>
    <x v="2"/>
    <x v="0"/>
    <x v="0"/>
    <n v="0"/>
  </r>
  <r>
    <x v="2"/>
    <x v="10"/>
    <x v="10"/>
    <n v="23"/>
    <s v="LRW"/>
    <x v="1"/>
    <s v="Lewis R Wild"/>
    <x v="3"/>
    <x v="0"/>
    <x v="0"/>
    <n v="0"/>
  </r>
  <r>
    <x v="3"/>
    <x v="10"/>
    <x v="10"/>
    <n v="23"/>
    <s v="LRW"/>
    <x v="1"/>
    <s v="Lewis R Wild"/>
    <x v="0"/>
    <x v="0"/>
    <x v="0"/>
    <n v="0.34"/>
  </r>
  <r>
    <x v="3"/>
    <x v="10"/>
    <x v="10"/>
    <n v="23"/>
    <s v="LRW"/>
    <x v="1"/>
    <s v="Lewis R Wild"/>
    <x v="1"/>
    <x v="0"/>
    <x v="0"/>
    <n v="1.46"/>
  </r>
  <r>
    <x v="3"/>
    <x v="10"/>
    <x v="10"/>
    <n v="23"/>
    <s v="LRW"/>
    <x v="1"/>
    <s v="Lewis R Wild"/>
    <x v="2"/>
    <x v="0"/>
    <x v="0"/>
    <n v="0.34"/>
  </r>
  <r>
    <x v="3"/>
    <x v="10"/>
    <x v="10"/>
    <n v="23"/>
    <s v="LRW"/>
    <x v="1"/>
    <s v="Lewis R Wild"/>
    <x v="3"/>
    <x v="0"/>
    <x v="0"/>
    <n v="0"/>
  </r>
  <r>
    <x v="4"/>
    <x v="10"/>
    <x v="10"/>
    <n v="23"/>
    <s v="LRW"/>
    <x v="1"/>
    <s v="Lewis R Wild"/>
    <x v="0"/>
    <x v="0"/>
    <x v="0"/>
    <n v="0"/>
  </r>
  <r>
    <x v="4"/>
    <x v="10"/>
    <x v="10"/>
    <n v="23"/>
    <s v="LRW"/>
    <x v="1"/>
    <s v="Lewis R Wild"/>
    <x v="1"/>
    <x v="0"/>
    <x v="0"/>
    <n v="0"/>
  </r>
  <r>
    <x v="4"/>
    <x v="10"/>
    <x v="10"/>
    <n v="23"/>
    <s v="LRW"/>
    <x v="1"/>
    <s v="Lewis R Wild"/>
    <x v="2"/>
    <x v="0"/>
    <x v="0"/>
    <n v="0"/>
  </r>
  <r>
    <x v="4"/>
    <x v="10"/>
    <x v="10"/>
    <n v="23"/>
    <s v="LRW"/>
    <x v="1"/>
    <s v="Lewis R Wild"/>
    <x v="3"/>
    <x v="0"/>
    <x v="0"/>
    <n v="0"/>
  </r>
  <r>
    <x v="5"/>
    <x v="10"/>
    <x v="10"/>
    <n v="23"/>
    <s v="LRW"/>
    <x v="1"/>
    <s v="Lewis R Wild"/>
    <x v="0"/>
    <x v="0"/>
    <x v="0"/>
    <n v="1.2"/>
  </r>
  <r>
    <x v="5"/>
    <x v="10"/>
    <x v="10"/>
    <n v="23"/>
    <s v="LRW"/>
    <x v="1"/>
    <s v="Lewis R Wild"/>
    <x v="1"/>
    <x v="0"/>
    <x v="0"/>
    <n v="1.27"/>
  </r>
  <r>
    <x v="5"/>
    <x v="10"/>
    <x v="10"/>
    <n v="23"/>
    <s v="LRW"/>
    <x v="1"/>
    <s v="Lewis R Wild"/>
    <x v="2"/>
    <x v="0"/>
    <x v="0"/>
    <n v="0.32"/>
  </r>
  <r>
    <x v="5"/>
    <x v="10"/>
    <x v="10"/>
    <n v="23"/>
    <s v="LRW"/>
    <x v="1"/>
    <s v="Lewis R Wild"/>
    <x v="3"/>
    <x v="0"/>
    <x v="0"/>
    <n v="0"/>
  </r>
  <r>
    <x v="6"/>
    <x v="10"/>
    <x v="10"/>
    <n v="23"/>
    <s v="LRW"/>
    <x v="1"/>
    <s v="Lewis R Wild"/>
    <x v="0"/>
    <x v="0"/>
    <x v="0"/>
    <n v="0.01"/>
  </r>
  <r>
    <x v="6"/>
    <x v="10"/>
    <x v="10"/>
    <n v="23"/>
    <s v="LRW"/>
    <x v="1"/>
    <s v="Lewis R Wild"/>
    <x v="1"/>
    <x v="0"/>
    <x v="0"/>
    <n v="0.01"/>
  </r>
  <r>
    <x v="6"/>
    <x v="10"/>
    <x v="10"/>
    <n v="23"/>
    <s v="LRW"/>
    <x v="1"/>
    <s v="Lewis R Wild"/>
    <x v="2"/>
    <x v="0"/>
    <x v="0"/>
    <n v="0"/>
  </r>
  <r>
    <x v="6"/>
    <x v="10"/>
    <x v="10"/>
    <n v="23"/>
    <s v="LRW"/>
    <x v="1"/>
    <s v="Lewis R Wild"/>
    <x v="3"/>
    <x v="0"/>
    <x v="0"/>
    <n v="0"/>
  </r>
  <r>
    <x v="0"/>
    <x v="11"/>
    <x v="11"/>
    <n v="23"/>
    <s v="LRW"/>
    <x v="1"/>
    <s v="Lewis R Wild"/>
    <x v="0"/>
    <x v="0"/>
    <x v="0"/>
    <n v="0"/>
  </r>
  <r>
    <x v="0"/>
    <x v="11"/>
    <x v="11"/>
    <n v="23"/>
    <s v="LRW"/>
    <x v="1"/>
    <s v="Lewis R Wild"/>
    <x v="1"/>
    <x v="0"/>
    <x v="0"/>
    <n v="0"/>
  </r>
  <r>
    <x v="0"/>
    <x v="11"/>
    <x v="11"/>
    <n v="23"/>
    <s v="LRW"/>
    <x v="1"/>
    <s v="Lewis R Wild"/>
    <x v="2"/>
    <x v="0"/>
    <x v="0"/>
    <n v="0"/>
  </r>
  <r>
    <x v="0"/>
    <x v="11"/>
    <x v="11"/>
    <n v="23"/>
    <s v="LRW"/>
    <x v="1"/>
    <s v="Lewis R Wild"/>
    <x v="3"/>
    <x v="0"/>
    <x v="0"/>
    <n v="0"/>
  </r>
  <r>
    <x v="1"/>
    <x v="11"/>
    <x v="11"/>
    <n v="23"/>
    <s v="LRW"/>
    <x v="1"/>
    <s v="Lewis R Wild"/>
    <x v="0"/>
    <x v="0"/>
    <x v="0"/>
    <n v="0.06"/>
  </r>
  <r>
    <x v="1"/>
    <x v="11"/>
    <x v="11"/>
    <n v="23"/>
    <s v="LRW"/>
    <x v="1"/>
    <s v="Lewis R Wild"/>
    <x v="1"/>
    <x v="0"/>
    <x v="0"/>
    <n v="0"/>
  </r>
  <r>
    <x v="1"/>
    <x v="11"/>
    <x v="11"/>
    <n v="23"/>
    <s v="LRW"/>
    <x v="1"/>
    <s v="Lewis R Wild"/>
    <x v="2"/>
    <x v="0"/>
    <x v="0"/>
    <n v="0"/>
  </r>
  <r>
    <x v="1"/>
    <x v="11"/>
    <x v="11"/>
    <n v="23"/>
    <s v="LRW"/>
    <x v="1"/>
    <s v="Lewis R Wild"/>
    <x v="3"/>
    <x v="0"/>
    <x v="0"/>
    <n v="0"/>
  </r>
  <r>
    <x v="2"/>
    <x v="11"/>
    <x v="11"/>
    <n v="23"/>
    <s v="LRW"/>
    <x v="1"/>
    <s v="Lewis R Wild"/>
    <x v="0"/>
    <x v="0"/>
    <x v="0"/>
    <n v="1.32"/>
  </r>
  <r>
    <x v="2"/>
    <x v="11"/>
    <x v="11"/>
    <n v="23"/>
    <s v="LRW"/>
    <x v="1"/>
    <s v="Lewis R Wild"/>
    <x v="1"/>
    <x v="0"/>
    <x v="0"/>
    <n v="0"/>
  </r>
  <r>
    <x v="2"/>
    <x v="11"/>
    <x v="11"/>
    <n v="23"/>
    <s v="LRW"/>
    <x v="1"/>
    <s v="Lewis R Wild"/>
    <x v="2"/>
    <x v="0"/>
    <x v="0"/>
    <n v="0"/>
  </r>
  <r>
    <x v="2"/>
    <x v="11"/>
    <x v="11"/>
    <n v="23"/>
    <s v="LRW"/>
    <x v="1"/>
    <s v="Lewis R Wild"/>
    <x v="3"/>
    <x v="0"/>
    <x v="0"/>
    <n v="0"/>
  </r>
  <r>
    <x v="3"/>
    <x v="11"/>
    <x v="11"/>
    <n v="23"/>
    <s v="LRW"/>
    <x v="1"/>
    <s v="Lewis R Wild"/>
    <x v="0"/>
    <x v="0"/>
    <x v="0"/>
    <n v="0.14000000000000001"/>
  </r>
  <r>
    <x v="3"/>
    <x v="11"/>
    <x v="11"/>
    <n v="23"/>
    <s v="LRW"/>
    <x v="1"/>
    <s v="Lewis R Wild"/>
    <x v="1"/>
    <x v="0"/>
    <x v="0"/>
    <n v="0"/>
  </r>
  <r>
    <x v="3"/>
    <x v="11"/>
    <x v="11"/>
    <n v="23"/>
    <s v="LRW"/>
    <x v="1"/>
    <s v="Lewis R Wild"/>
    <x v="2"/>
    <x v="0"/>
    <x v="0"/>
    <n v="0"/>
  </r>
  <r>
    <x v="3"/>
    <x v="11"/>
    <x v="11"/>
    <n v="23"/>
    <s v="LRW"/>
    <x v="1"/>
    <s v="Lewis R Wild"/>
    <x v="3"/>
    <x v="0"/>
    <x v="0"/>
    <n v="0"/>
  </r>
  <r>
    <x v="4"/>
    <x v="11"/>
    <x v="11"/>
    <n v="23"/>
    <s v="LRW"/>
    <x v="1"/>
    <s v="Lewis R Wild"/>
    <x v="0"/>
    <x v="0"/>
    <x v="0"/>
    <n v="0.13"/>
  </r>
  <r>
    <x v="4"/>
    <x v="11"/>
    <x v="11"/>
    <n v="23"/>
    <s v="LRW"/>
    <x v="1"/>
    <s v="Lewis R Wild"/>
    <x v="1"/>
    <x v="0"/>
    <x v="0"/>
    <n v="0"/>
  </r>
  <r>
    <x v="4"/>
    <x v="11"/>
    <x v="11"/>
    <n v="23"/>
    <s v="LRW"/>
    <x v="1"/>
    <s v="Lewis R Wild"/>
    <x v="2"/>
    <x v="0"/>
    <x v="0"/>
    <n v="0"/>
  </r>
  <r>
    <x v="4"/>
    <x v="11"/>
    <x v="11"/>
    <n v="23"/>
    <s v="LRW"/>
    <x v="1"/>
    <s v="Lewis R Wild"/>
    <x v="3"/>
    <x v="0"/>
    <x v="0"/>
    <n v="0"/>
  </r>
  <r>
    <x v="5"/>
    <x v="11"/>
    <x v="11"/>
    <n v="23"/>
    <s v="LRW"/>
    <x v="1"/>
    <s v="Lewis R Wild"/>
    <x v="0"/>
    <x v="0"/>
    <x v="0"/>
    <n v="0.23"/>
  </r>
  <r>
    <x v="5"/>
    <x v="11"/>
    <x v="11"/>
    <n v="23"/>
    <s v="LRW"/>
    <x v="1"/>
    <s v="Lewis R Wild"/>
    <x v="1"/>
    <x v="0"/>
    <x v="0"/>
    <n v="0"/>
  </r>
  <r>
    <x v="5"/>
    <x v="11"/>
    <x v="11"/>
    <n v="23"/>
    <s v="LRW"/>
    <x v="1"/>
    <s v="Lewis R Wild"/>
    <x v="2"/>
    <x v="0"/>
    <x v="0"/>
    <n v="0"/>
  </r>
  <r>
    <x v="5"/>
    <x v="11"/>
    <x v="11"/>
    <n v="23"/>
    <s v="LRW"/>
    <x v="1"/>
    <s v="Lewis R Wild"/>
    <x v="3"/>
    <x v="0"/>
    <x v="0"/>
    <n v="0"/>
  </r>
  <r>
    <x v="6"/>
    <x v="11"/>
    <x v="11"/>
    <n v="23"/>
    <s v="LRW"/>
    <x v="1"/>
    <s v="Lewis R Wild"/>
    <x v="0"/>
    <x v="0"/>
    <x v="0"/>
    <n v="0.28000000000000003"/>
  </r>
  <r>
    <x v="6"/>
    <x v="11"/>
    <x v="11"/>
    <n v="23"/>
    <s v="LRW"/>
    <x v="1"/>
    <s v="Lewis R Wild"/>
    <x v="1"/>
    <x v="0"/>
    <x v="0"/>
    <n v="0"/>
  </r>
  <r>
    <x v="6"/>
    <x v="11"/>
    <x v="11"/>
    <n v="23"/>
    <s v="LRW"/>
    <x v="1"/>
    <s v="Lewis R Wild"/>
    <x v="2"/>
    <x v="0"/>
    <x v="0"/>
    <n v="0"/>
  </r>
  <r>
    <x v="6"/>
    <x v="11"/>
    <x v="11"/>
    <n v="23"/>
    <s v="LRW"/>
    <x v="1"/>
    <s v="Lewis R Wild"/>
    <x v="3"/>
    <x v="0"/>
    <x v="0"/>
    <n v="0"/>
  </r>
  <r>
    <x v="0"/>
    <x v="12"/>
    <x v="12"/>
    <n v="23"/>
    <s v="LRW"/>
    <x v="1"/>
    <s v="Lewis R Wild"/>
    <x v="0"/>
    <x v="0"/>
    <x v="0"/>
    <n v="0"/>
  </r>
  <r>
    <x v="0"/>
    <x v="12"/>
    <x v="12"/>
    <n v="23"/>
    <s v="LRW"/>
    <x v="1"/>
    <s v="Lewis R Wild"/>
    <x v="1"/>
    <x v="0"/>
    <x v="0"/>
    <n v="0"/>
  </r>
  <r>
    <x v="0"/>
    <x v="12"/>
    <x v="12"/>
    <n v="23"/>
    <s v="LRW"/>
    <x v="1"/>
    <s v="Lewis R Wild"/>
    <x v="2"/>
    <x v="0"/>
    <x v="0"/>
    <n v="58.91"/>
  </r>
  <r>
    <x v="0"/>
    <x v="12"/>
    <x v="12"/>
    <n v="23"/>
    <s v="LRW"/>
    <x v="1"/>
    <s v="Lewis R Wild"/>
    <x v="3"/>
    <x v="0"/>
    <x v="0"/>
    <n v="0"/>
  </r>
  <r>
    <x v="1"/>
    <x v="12"/>
    <x v="12"/>
    <n v="23"/>
    <s v="LRW"/>
    <x v="1"/>
    <s v="Lewis R Wild"/>
    <x v="0"/>
    <x v="0"/>
    <x v="0"/>
    <n v="0"/>
  </r>
  <r>
    <x v="1"/>
    <x v="12"/>
    <x v="12"/>
    <n v="23"/>
    <s v="LRW"/>
    <x v="1"/>
    <s v="Lewis R Wild"/>
    <x v="1"/>
    <x v="0"/>
    <x v="0"/>
    <n v="0"/>
  </r>
  <r>
    <x v="1"/>
    <x v="12"/>
    <x v="12"/>
    <n v="23"/>
    <s v="LRW"/>
    <x v="1"/>
    <s v="Lewis R Wild"/>
    <x v="2"/>
    <x v="0"/>
    <x v="0"/>
    <n v="63.72"/>
  </r>
  <r>
    <x v="1"/>
    <x v="12"/>
    <x v="12"/>
    <n v="23"/>
    <s v="LRW"/>
    <x v="1"/>
    <s v="Lewis R Wild"/>
    <x v="3"/>
    <x v="0"/>
    <x v="0"/>
    <n v="0"/>
  </r>
  <r>
    <x v="2"/>
    <x v="12"/>
    <x v="12"/>
    <n v="23"/>
    <s v="LRW"/>
    <x v="1"/>
    <s v="Lewis R Wild"/>
    <x v="0"/>
    <x v="0"/>
    <x v="0"/>
    <n v="0"/>
  </r>
  <r>
    <x v="2"/>
    <x v="12"/>
    <x v="12"/>
    <n v="23"/>
    <s v="LRW"/>
    <x v="1"/>
    <s v="Lewis R Wild"/>
    <x v="1"/>
    <x v="0"/>
    <x v="0"/>
    <n v="0"/>
  </r>
  <r>
    <x v="2"/>
    <x v="12"/>
    <x v="12"/>
    <n v="23"/>
    <s v="LRW"/>
    <x v="1"/>
    <s v="Lewis R Wild"/>
    <x v="2"/>
    <x v="0"/>
    <x v="0"/>
    <n v="135.38"/>
  </r>
  <r>
    <x v="2"/>
    <x v="12"/>
    <x v="12"/>
    <n v="23"/>
    <s v="LRW"/>
    <x v="1"/>
    <s v="Lewis R Wild"/>
    <x v="3"/>
    <x v="0"/>
    <x v="0"/>
    <n v="0"/>
  </r>
  <r>
    <x v="3"/>
    <x v="12"/>
    <x v="12"/>
    <n v="23"/>
    <s v="LRW"/>
    <x v="1"/>
    <s v="Lewis R Wild"/>
    <x v="0"/>
    <x v="0"/>
    <x v="0"/>
    <n v="0"/>
  </r>
  <r>
    <x v="3"/>
    <x v="12"/>
    <x v="12"/>
    <n v="23"/>
    <s v="LRW"/>
    <x v="1"/>
    <s v="Lewis R Wild"/>
    <x v="1"/>
    <x v="0"/>
    <x v="0"/>
    <n v="0"/>
  </r>
  <r>
    <x v="3"/>
    <x v="12"/>
    <x v="12"/>
    <n v="23"/>
    <s v="LRW"/>
    <x v="1"/>
    <s v="Lewis R Wild"/>
    <x v="2"/>
    <x v="0"/>
    <x v="0"/>
    <n v="128.69"/>
  </r>
  <r>
    <x v="3"/>
    <x v="12"/>
    <x v="12"/>
    <n v="23"/>
    <s v="LRW"/>
    <x v="1"/>
    <s v="Lewis R Wild"/>
    <x v="3"/>
    <x v="0"/>
    <x v="0"/>
    <n v="0"/>
  </r>
  <r>
    <x v="4"/>
    <x v="12"/>
    <x v="12"/>
    <n v="23"/>
    <s v="LRW"/>
    <x v="1"/>
    <s v="Lewis R Wild"/>
    <x v="0"/>
    <x v="0"/>
    <x v="0"/>
    <n v="0"/>
  </r>
  <r>
    <x v="4"/>
    <x v="12"/>
    <x v="12"/>
    <n v="23"/>
    <s v="LRW"/>
    <x v="1"/>
    <s v="Lewis R Wild"/>
    <x v="1"/>
    <x v="0"/>
    <x v="0"/>
    <n v="0"/>
  </r>
  <r>
    <x v="4"/>
    <x v="12"/>
    <x v="12"/>
    <n v="23"/>
    <s v="LRW"/>
    <x v="1"/>
    <s v="Lewis R Wild"/>
    <x v="2"/>
    <x v="0"/>
    <x v="0"/>
    <n v="314.92"/>
  </r>
  <r>
    <x v="4"/>
    <x v="12"/>
    <x v="12"/>
    <n v="23"/>
    <s v="LRW"/>
    <x v="1"/>
    <s v="Lewis R Wild"/>
    <x v="3"/>
    <x v="0"/>
    <x v="0"/>
    <n v="0"/>
  </r>
  <r>
    <x v="5"/>
    <x v="12"/>
    <x v="12"/>
    <n v="23"/>
    <s v="LRW"/>
    <x v="1"/>
    <s v="Lewis R Wild"/>
    <x v="0"/>
    <x v="0"/>
    <x v="0"/>
    <n v="0"/>
  </r>
  <r>
    <x v="5"/>
    <x v="12"/>
    <x v="12"/>
    <n v="23"/>
    <s v="LRW"/>
    <x v="1"/>
    <s v="Lewis R Wild"/>
    <x v="1"/>
    <x v="0"/>
    <x v="0"/>
    <n v="0"/>
  </r>
  <r>
    <x v="5"/>
    <x v="12"/>
    <x v="12"/>
    <n v="23"/>
    <s v="LRW"/>
    <x v="1"/>
    <s v="Lewis R Wild"/>
    <x v="2"/>
    <x v="0"/>
    <x v="0"/>
    <n v="157.83000000000001"/>
  </r>
  <r>
    <x v="5"/>
    <x v="12"/>
    <x v="12"/>
    <n v="23"/>
    <s v="LRW"/>
    <x v="1"/>
    <s v="Lewis R Wild"/>
    <x v="3"/>
    <x v="0"/>
    <x v="0"/>
    <n v="0"/>
  </r>
  <r>
    <x v="6"/>
    <x v="12"/>
    <x v="12"/>
    <n v="23"/>
    <s v="LRW"/>
    <x v="1"/>
    <s v="Lewis R Wild"/>
    <x v="0"/>
    <x v="0"/>
    <x v="0"/>
    <n v="0"/>
  </r>
  <r>
    <x v="6"/>
    <x v="12"/>
    <x v="12"/>
    <n v="23"/>
    <s v="LRW"/>
    <x v="1"/>
    <s v="Lewis R Wild"/>
    <x v="1"/>
    <x v="0"/>
    <x v="0"/>
    <n v="0"/>
  </r>
  <r>
    <x v="6"/>
    <x v="12"/>
    <x v="12"/>
    <n v="23"/>
    <s v="LRW"/>
    <x v="1"/>
    <s v="Lewis R Wild"/>
    <x v="2"/>
    <x v="0"/>
    <x v="0"/>
    <n v="399.21"/>
  </r>
  <r>
    <x v="6"/>
    <x v="12"/>
    <x v="12"/>
    <n v="23"/>
    <s v="LRW"/>
    <x v="1"/>
    <s v="Lewis R Wild"/>
    <x v="3"/>
    <x v="0"/>
    <x v="0"/>
    <n v="0"/>
  </r>
  <r>
    <x v="0"/>
    <x v="13"/>
    <x v="13"/>
    <n v="23"/>
    <s v="LRW"/>
    <x v="1"/>
    <s v="Lewis R Wild"/>
    <x v="0"/>
    <x v="0"/>
    <x v="0"/>
    <n v="0"/>
  </r>
  <r>
    <x v="0"/>
    <x v="13"/>
    <x v="13"/>
    <n v="23"/>
    <s v="LRW"/>
    <x v="1"/>
    <s v="Lewis R Wild"/>
    <x v="1"/>
    <x v="0"/>
    <x v="0"/>
    <n v="2.8"/>
  </r>
  <r>
    <x v="0"/>
    <x v="13"/>
    <x v="13"/>
    <n v="23"/>
    <s v="LRW"/>
    <x v="1"/>
    <s v="Lewis R Wild"/>
    <x v="2"/>
    <x v="0"/>
    <x v="0"/>
    <n v="2.13"/>
  </r>
  <r>
    <x v="0"/>
    <x v="13"/>
    <x v="13"/>
    <n v="23"/>
    <s v="LRW"/>
    <x v="1"/>
    <s v="Lewis R Wild"/>
    <x v="3"/>
    <x v="0"/>
    <x v="0"/>
    <n v="0"/>
  </r>
  <r>
    <x v="1"/>
    <x v="13"/>
    <x v="13"/>
    <n v="23"/>
    <s v="LRW"/>
    <x v="1"/>
    <s v="Lewis R Wild"/>
    <x v="0"/>
    <x v="0"/>
    <x v="0"/>
    <n v="0"/>
  </r>
  <r>
    <x v="1"/>
    <x v="13"/>
    <x v="13"/>
    <n v="23"/>
    <s v="LRW"/>
    <x v="1"/>
    <s v="Lewis R Wild"/>
    <x v="1"/>
    <x v="0"/>
    <x v="0"/>
    <n v="3.17"/>
  </r>
  <r>
    <x v="1"/>
    <x v="13"/>
    <x v="13"/>
    <n v="23"/>
    <s v="LRW"/>
    <x v="1"/>
    <s v="Lewis R Wild"/>
    <x v="2"/>
    <x v="0"/>
    <x v="0"/>
    <n v="3.64"/>
  </r>
  <r>
    <x v="1"/>
    <x v="13"/>
    <x v="13"/>
    <n v="23"/>
    <s v="LRW"/>
    <x v="1"/>
    <s v="Lewis R Wild"/>
    <x v="3"/>
    <x v="0"/>
    <x v="0"/>
    <n v="0"/>
  </r>
  <r>
    <x v="2"/>
    <x v="13"/>
    <x v="13"/>
    <n v="23"/>
    <s v="LRW"/>
    <x v="1"/>
    <s v="Lewis R Wild"/>
    <x v="0"/>
    <x v="0"/>
    <x v="0"/>
    <n v="0"/>
  </r>
  <r>
    <x v="2"/>
    <x v="13"/>
    <x v="13"/>
    <n v="23"/>
    <s v="LRW"/>
    <x v="1"/>
    <s v="Lewis R Wild"/>
    <x v="1"/>
    <x v="0"/>
    <x v="0"/>
    <n v="1.29"/>
  </r>
  <r>
    <x v="2"/>
    <x v="13"/>
    <x v="13"/>
    <n v="23"/>
    <s v="LRW"/>
    <x v="1"/>
    <s v="Lewis R Wild"/>
    <x v="2"/>
    <x v="0"/>
    <x v="0"/>
    <n v="2.25"/>
  </r>
  <r>
    <x v="2"/>
    <x v="13"/>
    <x v="13"/>
    <n v="23"/>
    <s v="LRW"/>
    <x v="1"/>
    <s v="Lewis R Wild"/>
    <x v="3"/>
    <x v="0"/>
    <x v="0"/>
    <n v="0"/>
  </r>
  <r>
    <x v="3"/>
    <x v="13"/>
    <x v="13"/>
    <n v="23"/>
    <s v="LRW"/>
    <x v="1"/>
    <s v="Lewis R Wild"/>
    <x v="0"/>
    <x v="0"/>
    <x v="0"/>
    <n v="0"/>
  </r>
  <r>
    <x v="3"/>
    <x v="13"/>
    <x v="13"/>
    <n v="23"/>
    <s v="LRW"/>
    <x v="1"/>
    <s v="Lewis R Wild"/>
    <x v="1"/>
    <x v="0"/>
    <x v="0"/>
    <n v="2.11"/>
  </r>
  <r>
    <x v="3"/>
    <x v="13"/>
    <x v="13"/>
    <n v="23"/>
    <s v="LRW"/>
    <x v="1"/>
    <s v="Lewis R Wild"/>
    <x v="2"/>
    <x v="0"/>
    <x v="0"/>
    <n v="1.64"/>
  </r>
  <r>
    <x v="3"/>
    <x v="13"/>
    <x v="13"/>
    <n v="23"/>
    <s v="LRW"/>
    <x v="1"/>
    <s v="Lewis R Wild"/>
    <x v="3"/>
    <x v="0"/>
    <x v="0"/>
    <n v="0"/>
  </r>
  <r>
    <x v="4"/>
    <x v="13"/>
    <x v="13"/>
    <n v="23"/>
    <s v="LRW"/>
    <x v="1"/>
    <s v="Lewis R Wild"/>
    <x v="0"/>
    <x v="0"/>
    <x v="0"/>
    <n v="0"/>
  </r>
  <r>
    <x v="4"/>
    <x v="13"/>
    <x v="13"/>
    <n v="23"/>
    <s v="LRW"/>
    <x v="1"/>
    <s v="Lewis R Wild"/>
    <x v="1"/>
    <x v="0"/>
    <x v="0"/>
    <n v="1.79"/>
  </r>
  <r>
    <x v="4"/>
    <x v="13"/>
    <x v="13"/>
    <n v="23"/>
    <s v="LRW"/>
    <x v="1"/>
    <s v="Lewis R Wild"/>
    <x v="2"/>
    <x v="0"/>
    <x v="0"/>
    <n v="4.3899999999999997"/>
  </r>
  <r>
    <x v="4"/>
    <x v="13"/>
    <x v="13"/>
    <n v="23"/>
    <s v="LRW"/>
    <x v="1"/>
    <s v="Lewis R Wild"/>
    <x v="3"/>
    <x v="0"/>
    <x v="0"/>
    <n v="0"/>
  </r>
  <r>
    <x v="5"/>
    <x v="13"/>
    <x v="13"/>
    <n v="23"/>
    <s v="LRW"/>
    <x v="1"/>
    <s v="Lewis R Wild"/>
    <x v="0"/>
    <x v="0"/>
    <x v="0"/>
    <n v="0"/>
  </r>
  <r>
    <x v="5"/>
    <x v="13"/>
    <x v="13"/>
    <n v="23"/>
    <s v="LRW"/>
    <x v="1"/>
    <s v="Lewis R Wild"/>
    <x v="1"/>
    <x v="0"/>
    <x v="0"/>
    <n v="0.83"/>
  </r>
  <r>
    <x v="5"/>
    <x v="13"/>
    <x v="13"/>
    <n v="23"/>
    <s v="LRW"/>
    <x v="1"/>
    <s v="Lewis R Wild"/>
    <x v="2"/>
    <x v="0"/>
    <x v="0"/>
    <n v="0.7"/>
  </r>
  <r>
    <x v="5"/>
    <x v="13"/>
    <x v="13"/>
    <n v="23"/>
    <s v="LRW"/>
    <x v="1"/>
    <s v="Lewis R Wild"/>
    <x v="3"/>
    <x v="0"/>
    <x v="0"/>
    <n v="0"/>
  </r>
  <r>
    <x v="6"/>
    <x v="13"/>
    <x v="13"/>
    <n v="23"/>
    <s v="LRW"/>
    <x v="1"/>
    <s v="Lewis R Wild"/>
    <x v="0"/>
    <x v="0"/>
    <x v="0"/>
    <n v="0"/>
  </r>
  <r>
    <x v="6"/>
    <x v="13"/>
    <x v="13"/>
    <n v="23"/>
    <s v="LRW"/>
    <x v="1"/>
    <s v="Lewis R Wild"/>
    <x v="1"/>
    <x v="0"/>
    <x v="0"/>
    <n v="3.28"/>
  </r>
  <r>
    <x v="6"/>
    <x v="13"/>
    <x v="13"/>
    <n v="23"/>
    <s v="LRW"/>
    <x v="1"/>
    <s v="Lewis R Wild"/>
    <x v="2"/>
    <x v="0"/>
    <x v="0"/>
    <n v="2.41"/>
  </r>
  <r>
    <x v="6"/>
    <x v="13"/>
    <x v="13"/>
    <n v="23"/>
    <s v="LRW"/>
    <x v="1"/>
    <s v="Lewis R Wild"/>
    <x v="3"/>
    <x v="0"/>
    <x v="0"/>
    <n v="0"/>
  </r>
  <r>
    <x v="0"/>
    <x v="14"/>
    <x v="14"/>
    <n v="23"/>
    <s v="LRW"/>
    <x v="1"/>
    <s v="Lewis R Wild"/>
    <x v="0"/>
    <x v="0"/>
    <x v="0"/>
    <n v="0"/>
  </r>
  <r>
    <x v="0"/>
    <x v="14"/>
    <x v="14"/>
    <n v="23"/>
    <s v="LRW"/>
    <x v="1"/>
    <s v="Lewis R Wild"/>
    <x v="1"/>
    <x v="0"/>
    <x v="0"/>
    <n v="19.55"/>
  </r>
  <r>
    <x v="0"/>
    <x v="14"/>
    <x v="14"/>
    <n v="23"/>
    <s v="LRW"/>
    <x v="1"/>
    <s v="Lewis R Wild"/>
    <x v="2"/>
    <x v="0"/>
    <x v="0"/>
    <n v="91.32"/>
  </r>
  <r>
    <x v="0"/>
    <x v="14"/>
    <x v="14"/>
    <n v="23"/>
    <s v="LRW"/>
    <x v="1"/>
    <s v="Lewis R Wild"/>
    <x v="3"/>
    <x v="0"/>
    <x v="0"/>
    <n v="25.82"/>
  </r>
  <r>
    <x v="1"/>
    <x v="14"/>
    <x v="14"/>
    <n v="23"/>
    <s v="LRW"/>
    <x v="1"/>
    <s v="Lewis R Wild"/>
    <x v="0"/>
    <x v="0"/>
    <x v="0"/>
    <n v="0"/>
  </r>
  <r>
    <x v="1"/>
    <x v="14"/>
    <x v="14"/>
    <n v="23"/>
    <s v="LRW"/>
    <x v="1"/>
    <s v="Lewis R Wild"/>
    <x v="1"/>
    <x v="0"/>
    <x v="0"/>
    <n v="32.22"/>
  </r>
  <r>
    <x v="1"/>
    <x v="14"/>
    <x v="14"/>
    <n v="23"/>
    <s v="LRW"/>
    <x v="1"/>
    <s v="Lewis R Wild"/>
    <x v="2"/>
    <x v="0"/>
    <x v="0"/>
    <n v="89.93"/>
  </r>
  <r>
    <x v="1"/>
    <x v="14"/>
    <x v="14"/>
    <n v="23"/>
    <s v="LRW"/>
    <x v="1"/>
    <s v="Lewis R Wild"/>
    <x v="3"/>
    <x v="0"/>
    <x v="0"/>
    <n v="11.84"/>
  </r>
  <r>
    <x v="2"/>
    <x v="14"/>
    <x v="14"/>
    <n v="23"/>
    <s v="LRW"/>
    <x v="1"/>
    <s v="Lewis R Wild"/>
    <x v="0"/>
    <x v="0"/>
    <x v="0"/>
    <n v="0"/>
  </r>
  <r>
    <x v="2"/>
    <x v="14"/>
    <x v="14"/>
    <n v="23"/>
    <s v="LRW"/>
    <x v="1"/>
    <s v="Lewis R Wild"/>
    <x v="1"/>
    <x v="0"/>
    <x v="0"/>
    <n v="24.22"/>
  </r>
  <r>
    <x v="2"/>
    <x v="14"/>
    <x v="14"/>
    <n v="23"/>
    <s v="LRW"/>
    <x v="1"/>
    <s v="Lewis R Wild"/>
    <x v="2"/>
    <x v="0"/>
    <x v="0"/>
    <n v="184.37"/>
  </r>
  <r>
    <x v="2"/>
    <x v="14"/>
    <x v="14"/>
    <n v="23"/>
    <s v="LRW"/>
    <x v="1"/>
    <s v="Lewis R Wild"/>
    <x v="3"/>
    <x v="0"/>
    <x v="0"/>
    <n v="7.55"/>
  </r>
  <r>
    <x v="3"/>
    <x v="14"/>
    <x v="14"/>
    <n v="23"/>
    <s v="LRW"/>
    <x v="1"/>
    <s v="Lewis R Wild"/>
    <x v="0"/>
    <x v="0"/>
    <x v="0"/>
    <n v="0"/>
  </r>
  <r>
    <x v="3"/>
    <x v="14"/>
    <x v="14"/>
    <n v="23"/>
    <s v="LRW"/>
    <x v="1"/>
    <s v="Lewis R Wild"/>
    <x v="1"/>
    <x v="0"/>
    <x v="0"/>
    <n v="63.41"/>
  </r>
  <r>
    <x v="3"/>
    <x v="14"/>
    <x v="14"/>
    <n v="23"/>
    <s v="LRW"/>
    <x v="1"/>
    <s v="Lewis R Wild"/>
    <x v="2"/>
    <x v="0"/>
    <x v="0"/>
    <n v="164.45"/>
  </r>
  <r>
    <x v="3"/>
    <x v="14"/>
    <x v="14"/>
    <n v="23"/>
    <s v="LRW"/>
    <x v="1"/>
    <s v="Lewis R Wild"/>
    <x v="3"/>
    <x v="0"/>
    <x v="0"/>
    <n v="32.729999999999997"/>
  </r>
  <r>
    <x v="4"/>
    <x v="14"/>
    <x v="14"/>
    <n v="23"/>
    <s v="LRW"/>
    <x v="1"/>
    <s v="Lewis R Wild"/>
    <x v="0"/>
    <x v="0"/>
    <x v="0"/>
    <n v="0"/>
  </r>
  <r>
    <x v="4"/>
    <x v="14"/>
    <x v="14"/>
    <n v="23"/>
    <s v="LRW"/>
    <x v="1"/>
    <s v="Lewis R Wild"/>
    <x v="1"/>
    <x v="0"/>
    <x v="0"/>
    <n v="30.2"/>
  </r>
  <r>
    <x v="4"/>
    <x v="14"/>
    <x v="14"/>
    <n v="23"/>
    <s v="LRW"/>
    <x v="1"/>
    <s v="Lewis R Wild"/>
    <x v="2"/>
    <x v="0"/>
    <x v="0"/>
    <n v="301.36"/>
  </r>
  <r>
    <x v="4"/>
    <x v="14"/>
    <x v="14"/>
    <n v="23"/>
    <s v="LRW"/>
    <x v="1"/>
    <s v="Lewis R Wild"/>
    <x v="3"/>
    <x v="0"/>
    <x v="0"/>
    <n v="16.62"/>
  </r>
  <r>
    <x v="5"/>
    <x v="14"/>
    <x v="14"/>
    <n v="23"/>
    <s v="LRW"/>
    <x v="1"/>
    <s v="Lewis R Wild"/>
    <x v="0"/>
    <x v="0"/>
    <x v="0"/>
    <n v="0"/>
  </r>
  <r>
    <x v="5"/>
    <x v="14"/>
    <x v="14"/>
    <n v="23"/>
    <s v="LRW"/>
    <x v="1"/>
    <s v="Lewis R Wild"/>
    <x v="1"/>
    <x v="0"/>
    <x v="0"/>
    <n v="68.319999999999993"/>
  </r>
  <r>
    <x v="5"/>
    <x v="14"/>
    <x v="14"/>
    <n v="23"/>
    <s v="LRW"/>
    <x v="1"/>
    <s v="Lewis R Wild"/>
    <x v="2"/>
    <x v="0"/>
    <x v="0"/>
    <n v="212.87"/>
  </r>
  <r>
    <x v="5"/>
    <x v="14"/>
    <x v="14"/>
    <n v="23"/>
    <s v="LRW"/>
    <x v="1"/>
    <s v="Lewis R Wild"/>
    <x v="3"/>
    <x v="0"/>
    <x v="0"/>
    <n v="50.51"/>
  </r>
  <r>
    <x v="6"/>
    <x v="14"/>
    <x v="14"/>
    <n v="23"/>
    <s v="LRW"/>
    <x v="1"/>
    <s v="Lewis R Wild"/>
    <x v="0"/>
    <x v="0"/>
    <x v="0"/>
    <n v="0"/>
  </r>
  <r>
    <x v="6"/>
    <x v="14"/>
    <x v="14"/>
    <n v="23"/>
    <s v="LRW"/>
    <x v="1"/>
    <s v="Lewis R Wild"/>
    <x v="1"/>
    <x v="0"/>
    <x v="0"/>
    <n v="85.72"/>
  </r>
  <r>
    <x v="6"/>
    <x v="14"/>
    <x v="14"/>
    <n v="23"/>
    <s v="LRW"/>
    <x v="1"/>
    <s v="Lewis R Wild"/>
    <x v="2"/>
    <x v="0"/>
    <x v="0"/>
    <n v="207.9"/>
  </r>
  <r>
    <x v="6"/>
    <x v="14"/>
    <x v="14"/>
    <n v="23"/>
    <s v="LRW"/>
    <x v="1"/>
    <s v="Lewis R Wild"/>
    <x v="3"/>
    <x v="0"/>
    <x v="0"/>
    <n v="15"/>
  </r>
  <r>
    <x v="0"/>
    <x v="15"/>
    <x v="15"/>
    <n v="23"/>
    <s v="LRW"/>
    <x v="1"/>
    <s v="Lewis R Wild"/>
    <x v="0"/>
    <x v="0"/>
    <x v="0"/>
    <n v="9.9700000000000006"/>
  </r>
  <r>
    <x v="0"/>
    <x v="15"/>
    <x v="15"/>
    <n v="23"/>
    <s v="LRW"/>
    <x v="1"/>
    <s v="Lewis R Wild"/>
    <x v="1"/>
    <x v="0"/>
    <x v="0"/>
    <n v="2.27"/>
  </r>
  <r>
    <x v="0"/>
    <x v="15"/>
    <x v="15"/>
    <n v="23"/>
    <s v="LRW"/>
    <x v="1"/>
    <s v="Lewis R Wild"/>
    <x v="2"/>
    <x v="0"/>
    <x v="0"/>
    <n v="0"/>
  </r>
  <r>
    <x v="0"/>
    <x v="15"/>
    <x v="15"/>
    <n v="23"/>
    <s v="LRW"/>
    <x v="1"/>
    <s v="Lewis R Wild"/>
    <x v="3"/>
    <x v="0"/>
    <x v="0"/>
    <n v="0"/>
  </r>
  <r>
    <x v="1"/>
    <x v="15"/>
    <x v="15"/>
    <n v="23"/>
    <s v="LRW"/>
    <x v="1"/>
    <s v="Lewis R Wild"/>
    <x v="0"/>
    <x v="0"/>
    <x v="0"/>
    <n v="12.1"/>
  </r>
  <r>
    <x v="1"/>
    <x v="15"/>
    <x v="15"/>
    <n v="23"/>
    <s v="LRW"/>
    <x v="1"/>
    <s v="Lewis R Wild"/>
    <x v="1"/>
    <x v="0"/>
    <x v="0"/>
    <n v="7.1"/>
  </r>
  <r>
    <x v="1"/>
    <x v="15"/>
    <x v="15"/>
    <n v="23"/>
    <s v="LRW"/>
    <x v="1"/>
    <s v="Lewis R Wild"/>
    <x v="2"/>
    <x v="0"/>
    <x v="0"/>
    <n v="0"/>
  </r>
  <r>
    <x v="1"/>
    <x v="15"/>
    <x v="15"/>
    <n v="23"/>
    <s v="LRW"/>
    <x v="1"/>
    <s v="Lewis R Wild"/>
    <x v="3"/>
    <x v="0"/>
    <x v="0"/>
    <n v="0"/>
  </r>
  <r>
    <x v="2"/>
    <x v="15"/>
    <x v="15"/>
    <n v="23"/>
    <s v="LRW"/>
    <x v="1"/>
    <s v="Lewis R Wild"/>
    <x v="0"/>
    <x v="0"/>
    <x v="0"/>
    <n v="5.53"/>
  </r>
  <r>
    <x v="2"/>
    <x v="15"/>
    <x v="15"/>
    <n v="23"/>
    <s v="LRW"/>
    <x v="1"/>
    <s v="Lewis R Wild"/>
    <x v="1"/>
    <x v="0"/>
    <x v="0"/>
    <n v="1.1399999999999999"/>
  </r>
  <r>
    <x v="2"/>
    <x v="15"/>
    <x v="15"/>
    <n v="23"/>
    <s v="LRW"/>
    <x v="1"/>
    <s v="Lewis R Wild"/>
    <x v="2"/>
    <x v="0"/>
    <x v="0"/>
    <n v="0"/>
  </r>
  <r>
    <x v="2"/>
    <x v="15"/>
    <x v="15"/>
    <n v="23"/>
    <s v="LRW"/>
    <x v="1"/>
    <s v="Lewis R Wild"/>
    <x v="3"/>
    <x v="0"/>
    <x v="0"/>
    <n v="0"/>
  </r>
  <r>
    <x v="3"/>
    <x v="15"/>
    <x v="15"/>
    <n v="23"/>
    <s v="LRW"/>
    <x v="1"/>
    <s v="Lewis R Wild"/>
    <x v="0"/>
    <x v="0"/>
    <x v="0"/>
    <n v="22.11"/>
  </r>
  <r>
    <x v="3"/>
    <x v="15"/>
    <x v="15"/>
    <n v="23"/>
    <s v="LRW"/>
    <x v="1"/>
    <s v="Lewis R Wild"/>
    <x v="1"/>
    <x v="0"/>
    <x v="0"/>
    <n v="17.03"/>
  </r>
  <r>
    <x v="3"/>
    <x v="15"/>
    <x v="15"/>
    <n v="23"/>
    <s v="LRW"/>
    <x v="1"/>
    <s v="Lewis R Wild"/>
    <x v="2"/>
    <x v="0"/>
    <x v="0"/>
    <n v="0"/>
  </r>
  <r>
    <x v="3"/>
    <x v="15"/>
    <x v="15"/>
    <n v="23"/>
    <s v="LRW"/>
    <x v="1"/>
    <s v="Lewis R Wild"/>
    <x v="3"/>
    <x v="0"/>
    <x v="0"/>
    <n v="0"/>
  </r>
  <r>
    <x v="4"/>
    <x v="15"/>
    <x v="15"/>
    <n v="23"/>
    <s v="LRW"/>
    <x v="1"/>
    <s v="Lewis R Wild"/>
    <x v="0"/>
    <x v="0"/>
    <x v="0"/>
    <n v="37.79"/>
  </r>
  <r>
    <x v="4"/>
    <x v="15"/>
    <x v="15"/>
    <n v="23"/>
    <s v="LRW"/>
    <x v="1"/>
    <s v="Lewis R Wild"/>
    <x v="1"/>
    <x v="0"/>
    <x v="0"/>
    <n v="9.16"/>
  </r>
  <r>
    <x v="4"/>
    <x v="15"/>
    <x v="15"/>
    <n v="23"/>
    <s v="LRW"/>
    <x v="1"/>
    <s v="Lewis R Wild"/>
    <x v="2"/>
    <x v="0"/>
    <x v="0"/>
    <n v="0"/>
  </r>
  <r>
    <x v="4"/>
    <x v="15"/>
    <x v="15"/>
    <n v="23"/>
    <s v="LRW"/>
    <x v="1"/>
    <s v="Lewis R Wild"/>
    <x v="3"/>
    <x v="0"/>
    <x v="0"/>
    <n v="0"/>
  </r>
  <r>
    <x v="5"/>
    <x v="15"/>
    <x v="15"/>
    <n v="23"/>
    <s v="LRW"/>
    <x v="1"/>
    <s v="Lewis R Wild"/>
    <x v="0"/>
    <x v="0"/>
    <x v="0"/>
    <n v="17.46"/>
  </r>
  <r>
    <x v="5"/>
    <x v="15"/>
    <x v="15"/>
    <n v="23"/>
    <s v="LRW"/>
    <x v="1"/>
    <s v="Lewis R Wild"/>
    <x v="1"/>
    <x v="0"/>
    <x v="0"/>
    <n v="3.37"/>
  </r>
  <r>
    <x v="5"/>
    <x v="15"/>
    <x v="15"/>
    <n v="23"/>
    <s v="LRW"/>
    <x v="1"/>
    <s v="Lewis R Wild"/>
    <x v="2"/>
    <x v="0"/>
    <x v="0"/>
    <n v="0"/>
  </r>
  <r>
    <x v="5"/>
    <x v="15"/>
    <x v="15"/>
    <n v="23"/>
    <s v="LRW"/>
    <x v="1"/>
    <s v="Lewis R Wild"/>
    <x v="3"/>
    <x v="0"/>
    <x v="0"/>
    <n v="0"/>
  </r>
  <r>
    <x v="6"/>
    <x v="15"/>
    <x v="15"/>
    <n v="23"/>
    <s v="LRW"/>
    <x v="1"/>
    <s v="Lewis R Wild"/>
    <x v="0"/>
    <x v="0"/>
    <x v="0"/>
    <n v="85.67"/>
  </r>
  <r>
    <x v="6"/>
    <x v="15"/>
    <x v="15"/>
    <n v="23"/>
    <s v="LRW"/>
    <x v="1"/>
    <s v="Lewis R Wild"/>
    <x v="1"/>
    <x v="0"/>
    <x v="0"/>
    <n v="27.44"/>
  </r>
  <r>
    <x v="6"/>
    <x v="15"/>
    <x v="15"/>
    <n v="23"/>
    <s v="LRW"/>
    <x v="1"/>
    <s v="Lewis R Wild"/>
    <x v="2"/>
    <x v="0"/>
    <x v="0"/>
    <n v="0"/>
  </r>
  <r>
    <x v="6"/>
    <x v="15"/>
    <x v="15"/>
    <n v="23"/>
    <s v="LRW"/>
    <x v="1"/>
    <s v="Lewis R Wild"/>
    <x v="3"/>
    <x v="0"/>
    <x v="0"/>
    <n v="0"/>
  </r>
  <r>
    <x v="0"/>
    <x v="16"/>
    <x v="16"/>
    <n v="23"/>
    <s v="LRW"/>
    <x v="1"/>
    <s v="Lewis R Wild"/>
    <x v="0"/>
    <x v="0"/>
    <x v="0"/>
    <n v="0"/>
  </r>
  <r>
    <x v="0"/>
    <x v="16"/>
    <x v="16"/>
    <n v="23"/>
    <s v="LRW"/>
    <x v="1"/>
    <s v="Lewis R Wild"/>
    <x v="1"/>
    <x v="0"/>
    <x v="0"/>
    <n v="9.99"/>
  </r>
  <r>
    <x v="0"/>
    <x v="16"/>
    <x v="16"/>
    <n v="23"/>
    <s v="LRW"/>
    <x v="1"/>
    <s v="Lewis R Wild"/>
    <x v="2"/>
    <x v="0"/>
    <x v="0"/>
    <n v="0"/>
  </r>
  <r>
    <x v="0"/>
    <x v="16"/>
    <x v="16"/>
    <n v="23"/>
    <s v="LRW"/>
    <x v="1"/>
    <s v="Lewis R Wild"/>
    <x v="3"/>
    <x v="0"/>
    <x v="0"/>
    <n v="0"/>
  </r>
  <r>
    <x v="1"/>
    <x v="16"/>
    <x v="16"/>
    <n v="23"/>
    <s v="LRW"/>
    <x v="1"/>
    <s v="Lewis R Wild"/>
    <x v="0"/>
    <x v="0"/>
    <x v="0"/>
    <n v="0"/>
  </r>
  <r>
    <x v="1"/>
    <x v="16"/>
    <x v="16"/>
    <n v="23"/>
    <s v="LRW"/>
    <x v="1"/>
    <s v="Lewis R Wild"/>
    <x v="1"/>
    <x v="0"/>
    <x v="0"/>
    <n v="19.03"/>
  </r>
  <r>
    <x v="1"/>
    <x v="16"/>
    <x v="16"/>
    <n v="23"/>
    <s v="LRW"/>
    <x v="1"/>
    <s v="Lewis R Wild"/>
    <x v="2"/>
    <x v="0"/>
    <x v="0"/>
    <n v="0"/>
  </r>
  <r>
    <x v="1"/>
    <x v="16"/>
    <x v="16"/>
    <n v="23"/>
    <s v="LRW"/>
    <x v="1"/>
    <s v="Lewis R Wild"/>
    <x v="3"/>
    <x v="0"/>
    <x v="0"/>
    <n v="0"/>
  </r>
  <r>
    <x v="2"/>
    <x v="16"/>
    <x v="16"/>
    <n v="23"/>
    <s v="LRW"/>
    <x v="1"/>
    <s v="Lewis R Wild"/>
    <x v="0"/>
    <x v="0"/>
    <x v="0"/>
    <n v="0"/>
  </r>
  <r>
    <x v="2"/>
    <x v="16"/>
    <x v="16"/>
    <n v="23"/>
    <s v="LRW"/>
    <x v="1"/>
    <s v="Lewis R Wild"/>
    <x v="1"/>
    <x v="0"/>
    <x v="0"/>
    <n v="24.56"/>
  </r>
  <r>
    <x v="2"/>
    <x v="16"/>
    <x v="16"/>
    <n v="23"/>
    <s v="LRW"/>
    <x v="1"/>
    <s v="Lewis R Wild"/>
    <x v="2"/>
    <x v="0"/>
    <x v="0"/>
    <n v="0"/>
  </r>
  <r>
    <x v="2"/>
    <x v="16"/>
    <x v="16"/>
    <n v="23"/>
    <s v="LRW"/>
    <x v="1"/>
    <s v="Lewis R Wild"/>
    <x v="3"/>
    <x v="0"/>
    <x v="0"/>
    <n v="0"/>
  </r>
  <r>
    <x v="3"/>
    <x v="16"/>
    <x v="16"/>
    <n v="23"/>
    <s v="LRW"/>
    <x v="1"/>
    <s v="Lewis R Wild"/>
    <x v="0"/>
    <x v="0"/>
    <x v="0"/>
    <n v="0"/>
  </r>
  <r>
    <x v="3"/>
    <x v="16"/>
    <x v="16"/>
    <n v="23"/>
    <s v="LRW"/>
    <x v="1"/>
    <s v="Lewis R Wild"/>
    <x v="1"/>
    <x v="0"/>
    <x v="0"/>
    <n v="38.54"/>
  </r>
  <r>
    <x v="3"/>
    <x v="16"/>
    <x v="16"/>
    <n v="23"/>
    <s v="LRW"/>
    <x v="1"/>
    <s v="Lewis R Wild"/>
    <x v="2"/>
    <x v="0"/>
    <x v="0"/>
    <n v="0"/>
  </r>
  <r>
    <x v="3"/>
    <x v="16"/>
    <x v="16"/>
    <n v="23"/>
    <s v="LRW"/>
    <x v="1"/>
    <s v="Lewis R Wild"/>
    <x v="3"/>
    <x v="0"/>
    <x v="0"/>
    <n v="0"/>
  </r>
  <r>
    <x v="4"/>
    <x v="16"/>
    <x v="16"/>
    <n v="23"/>
    <s v="LRW"/>
    <x v="1"/>
    <s v="Lewis R Wild"/>
    <x v="0"/>
    <x v="0"/>
    <x v="0"/>
    <n v="0"/>
  </r>
  <r>
    <x v="4"/>
    <x v="16"/>
    <x v="16"/>
    <n v="23"/>
    <s v="LRW"/>
    <x v="1"/>
    <s v="Lewis R Wild"/>
    <x v="1"/>
    <x v="0"/>
    <x v="0"/>
    <n v="32.35"/>
  </r>
  <r>
    <x v="4"/>
    <x v="16"/>
    <x v="16"/>
    <n v="23"/>
    <s v="LRW"/>
    <x v="1"/>
    <s v="Lewis R Wild"/>
    <x v="2"/>
    <x v="0"/>
    <x v="0"/>
    <n v="0"/>
  </r>
  <r>
    <x v="4"/>
    <x v="16"/>
    <x v="16"/>
    <n v="23"/>
    <s v="LRW"/>
    <x v="1"/>
    <s v="Lewis R Wild"/>
    <x v="3"/>
    <x v="0"/>
    <x v="0"/>
    <n v="0"/>
  </r>
  <r>
    <x v="5"/>
    <x v="16"/>
    <x v="16"/>
    <n v="23"/>
    <s v="LRW"/>
    <x v="1"/>
    <s v="Lewis R Wild"/>
    <x v="0"/>
    <x v="0"/>
    <x v="0"/>
    <n v="0"/>
  </r>
  <r>
    <x v="5"/>
    <x v="16"/>
    <x v="16"/>
    <n v="23"/>
    <s v="LRW"/>
    <x v="1"/>
    <s v="Lewis R Wild"/>
    <x v="1"/>
    <x v="0"/>
    <x v="0"/>
    <n v="63.92"/>
  </r>
  <r>
    <x v="5"/>
    <x v="16"/>
    <x v="16"/>
    <n v="23"/>
    <s v="LRW"/>
    <x v="1"/>
    <s v="Lewis R Wild"/>
    <x v="2"/>
    <x v="0"/>
    <x v="0"/>
    <n v="0"/>
  </r>
  <r>
    <x v="5"/>
    <x v="16"/>
    <x v="16"/>
    <n v="23"/>
    <s v="LRW"/>
    <x v="1"/>
    <s v="Lewis R Wild"/>
    <x v="3"/>
    <x v="0"/>
    <x v="0"/>
    <n v="0"/>
  </r>
  <r>
    <x v="6"/>
    <x v="16"/>
    <x v="16"/>
    <n v="23"/>
    <s v="LRW"/>
    <x v="1"/>
    <s v="Lewis R Wild"/>
    <x v="0"/>
    <x v="0"/>
    <x v="0"/>
    <n v="0"/>
  </r>
  <r>
    <x v="6"/>
    <x v="16"/>
    <x v="16"/>
    <n v="23"/>
    <s v="LRW"/>
    <x v="1"/>
    <s v="Lewis R Wild"/>
    <x v="1"/>
    <x v="0"/>
    <x v="0"/>
    <n v="101.84"/>
  </r>
  <r>
    <x v="6"/>
    <x v="16"/>
    <x v="16"/>
    <n v="23"/>
    <s v="LRW"/>
    <x v="1"/>
    <s v="Lewis R Wild"/>
    <x v="2"/>
    <x v="0"/>
    <x v="0"/>
    <n v="0"/>
  </r>
  <r>
    <x v="6"/>
    <x v="16"/>
    <x v="16"/>
    <n v="23"/>
    <s v="LRW"/>
    <x v="1"/>
    <s v="Lewis R Wild"/>
    <x v="3"/>
    <x v="0"/>
    <x v="0"/>
    <n v="0"/>
  </r>
  <r>
    <x v="0"/>
    <x v="17"/>
    <x v="17"/>
    <n v="23"/>
    <s v="LRW"/>
    <x v="1"/>
    <s v="Lewis R Wild"/>
    <x v="0"/>
    <x v="0"/>
    <x v="0"/>
    <n v="0"/>
  </r>
  <r>
    <x v="0"/>
    <x v="17"/>
    <x v="17"/>
    <n v="23"/>
    <s v="LRW"/>
    <x v="1"/>
    <s v="Lewis R Wild"/>
    <x v="1"/>
    <x v="0"/>
    <x v="0"/>
    <n v="0"/>
  </r>
  <r>
    <x v="0"/>
    <x v="17"/>
    <x v="17"/>
    <n v="23"/>
    <s v="LRW"/>
    <x v="1"/>
    <s v="Lewis R Wild"/>
    <x v="2"/>
    <x v="0"/>
    <x v="0"/>
    <n v="0"/>
  </r>
  <r>
    <x v="0"/>
    <x v="17"/>
    <x v="17"/>
    <n v="23"/>
    <s v="LRW"/>
    <x v="1"/>
    <s v="Lewis R Wild"/>
    <x v="3"/>
    <x v="0"/>
    <x v="0"/>
    <n v="0"/>
  </r>
  <r>
    <x v="1"/>
    <x v="17"/>
    <x v="17"/>
    <n v="23"/>
    <s v="LRW"/>
    <x v="1"/>
    <s v="Lewis R Wild"/>
    <x v="0"/>
    <x v="0"/>
    <x v="0"/>
    <n v="0"/>
  </r>
  <r>
    <x v="1"/>
    <x v="17"/>
    <x v="17"/>
    <n v="23"/>
    <s v="LRW"/>
    <x v="1"/>
    <s v="Lewis R Wild"/>
    <x v="1"/>
    <x v="0"/>
    <x v="0"/>
    <n v="0"/>
  </r>
  <r>
    <x v="1"/>
    <x v="17"/>
    <x v="17"/>
    <n v="23"/>
    <s v="LRW"/>
    <x v="1"/>
    <s v="Lewis R Wild"/>
    <x v="2"/>
    <x v="0"/>
    <x v="0"/>
    <n v="0"/>
  </r>
  <r>
    <x v="1"/>
    <x v="17"/>
    <x v="17"/>
    <n v="23"/>
    <s v="LRW"/>
    <x v="1"/>
    <s v="Lewis R Wild"/>
    <x v="3"/>
    <x v="0"/>
    <x v="0"/>
    <n v="0"/>
  </r>
  <r>
    <x v="2"/>
    <x v="17"/>
    <x v="17"/>
    <n v="23"/>
    <s v="LRW"/>
    <x v="1"/>
    <s v="Lewis R Wild"/>
    <x v="0"/>
    <x v="0"/>
    <x v="0"/>
    <n v="0"/>
  </r>
  <r>
    <x v="2"/>
    <x v="17"/>
    <x v="17"/>
    <n v="23"/>
    <s v="LRW"/>
    <x v="1"/>
    <s v="Lewis R Wild"/>
    <x v="1"/>
    <x v="0"/>
    <x v="0"/>
    <n v="0"/>
  </r>
  <r>
    <x v="2"/>
    <x v="17"/>
    <x v="17"/>
    <n v="23"/>
    <s v="LRW"/>
    <x v="1"/>
    <s v="Lewis R Wild"/>
    <x v="2"/>
    <x v="0"/>
    <x v="0"/>
    <n v="0"/>
  </r>
  <r>
    <x v="2"/>
    <x v="17"/>
    <x v="17"/>
    <n v="23"/>
    <s v="LRW"/>
    <x v="1"/>
    <s v="Lewis R Wild"/>
    <x v="3"/>
    <x v="0"/>
    <x v="0"/>
    <n v="0"/>
  </r>
  <r>
    <x v="3"/>
    <x v="17"/>
    <x v="17"/>
    <n v="23"/>
    <s v="LRW"/>
    <x v="1"/>
    <s v="Lewis R Wild"/>
    <x v="0"/>
    <x v="0"/>
    <x v="0"/>
    <n v="0"/>
  </r>
  <r>
    <x v="3"/>
    <x v="17"/>
    <x v="17"/>
    <n v="23"/>
    <s v="LRW"/>
    <x v="1"/>
    <s v="Lewis R Wild"/>
    <x v="1"/>
    <x v="0"/>
    <x v="0"/>
    <n v="0"/>
  </r>
  <r>
    <x v="3"/>
    <x v="17"/>
    <x v="17"/>
    <n v="23"/>
    <s v="LRW"/>
    <x v="1"/>
    <s v="Lewis R Wild"/>
    <x v="2"/>
    <x v="0"/>
    <x v="0"/>
    <n v="0"/>
  </r>
  <r>
    <x v="3"/>
    <x v="17"/>
    <x v="17"/>
    <n v="23"/>
    <s v="LRW"/>
    <x v="1"/>
    <s v="Lewis R Wild"/>
    <x v="3"/>
    <x v="0"/>
    <x v="0"/>
    <n v="0"/>
  </r>
  <r>
    <x v="4"/>
    <x v="17"/>
    <x v="17"/>
    <n v="23"/>
    <s v="LRW"/>
    <x v="1"/>
    <s v="Lewis R Wild"/>
    <x v="0"/>
    <x v="0"/>
    <x v="0"/>
    <n v="0"/>
  </r>
  <r>
    <x v="4"/>
    <x v="17"/>
    <x v="17"/>
    <n v="23"/>
    <s v="LRW"/>
    <x v="1"/>
    <s v="Lewis R Wild"/>
    <x v="1"/>
    <x v="0"/>
    <x v="0"/>
    <n v="0"/>
  </r>
  <r>
    <x v="4"/>
    <x v="17"/>
    <x v="17"/>
    <n v="23"/>
    <s v="LRW"/>
    <x v="1"/>
    <s v="Lewis R Wild"/>
    <x v="2"/>
    <x v="0"/>
    <x v="0"/>
    <n v="0"/>
  </r>
  <r>
    <x v="4"/>
    <x v="17"/>
    <x v="17"/>
    <n v="23"/>
    <s v="LRW"/>
    <x v="1"/>
    <s v="Lewis R Wild"/>
    <x v="3"/>
    <x v="0"/>
    <x v="0"/>
    <n v="0"/>
  </r>
  <r>
    <x v="5"/>
    <x v="17"/>
    <x v="17"/>
    <n v="23"/>
    <s v="LRW"/>
    <x v="1"/>
    <s v="Lewis R Wild"/>
    <x v="0"/>
    <x v="0"/>
    <x v="0"/>
    <n v="0"/>
  </r>
  <r>
    <x v="5"/>
    <x v="17"/>
    <x v="17"/>
    <n v="23"/>
    <s v="LRW"/>
    <x v="1"/>
    <s v="Lewis R Wild"/>
    <x v="1"/>
    <x v="0"/>
    <x v="0"/>
    <n v="0"/>
  </r>
  <r>
    <x v="5"/>
    <x v="17"/>
    <x v="17"/>
    <n v="23"/>
    <s v="LRW"/>
    <x v="1"/>
    <s v="Lewis R Wild"/>
    <x v="2"/>
    <x v="0"/>
    <x v="0"/>
    <n v="0"/>
  </r>
  <r>
    <x v="5"/>
    <x v="17"/>
    <x v="17"/>
    <n v="23"/>
    <s v="LRW"/>
    <x v="1"/>
    <s v="Lewis R Wild"/>
    <x v="3"/>
    <x v="0"/>
    <x v="0"/>
    <n v="0"/>
  </r>
  <r>
    <x v="6"/>
    <x v="17"/>
    <x v="17"/>
    <n v="23"/>
    <s v="LRW"/>
    <x v="1"/>
    <s v="Lewis R Wild"/>
    <x v="0"/>
    <x v="0"/>
    <x v="0"/>
    <n v="0"/>
  </r>
  <r>
    <x v="6"/>
    <x v="17"/>
    <x v="17"/>
    <n v="23"/>
    <s v="LRW"/>
    <x v="1"/>
    <s v="Lewis R Wild"/>
    <x v="1"/>
    <x v="0"/>
    <x v="0"/>
    <n v="0"/>
  </r>
  <r>
    <x v="6"/>
    <x v="17"/>
    <x v="17"/>
    <n v="23"/>
    <s v="LRW"/>
    <x v="1"/>
    <s v="Lewis R Wild"/>
    <x v="2"/>
    <x v="0"/>
    <x v="0"/>
    <n v="0"/>
  </r>
  <r>
    <x v="6"/>
    <x v="17"/>
    <x v="17"/>
    <n v="23"/>
    <s v="LRW"/>
    <x v="1"/>
    <s v="Lewis R Wild"/>
    <x v="3"/>
    <x v="0"/>
    <x v="0"/>
    <n v="0"/>
  </r>
  <r>
    <x v="0"/>
    <x v="18"/>
    <x v="18"/>
    <n v="23"/>
    <s v="LRW"/>
    <x v="1"/>
    <s v="Lewis R Wild"/>
    <x v="0"/>
    <x v="0"/>
    <x v="0"/>
    <n v="0"/>
  </r>
  <r>
    <x v="0"/>
    <x v="18"/>
    <x v="18"/>
    <n v="23"/>
    <s v="LRW"/>
    <x v="1"/>
    <s v="Lewis R Wild"/>
    <x v="1"/>
    <x v="0"/>
    <x v="0"/>
    <n v="5.72"/>
  </r>
  <r>
    <x v="0"/>
    <x v="18"/>
    <x v="18"/>
    <n v="23"/>
    <s v="LRW"/>
    <x v="1"/>
    <s v="Lewis R Wild"/>
    <x v="2"/>
    <x v="0"/>
    <x v="0"/>
    <n v="0"/>
  </r>
  <r>
    <x v="0"/>
    <x v="18"/>
    <x v="18"/>
    <n v="23"/>
    <s v="LRW"/>
    <x v="1"/>
    <s v="Lewis R Wild"/>
    <x v="3"/>
    <x v="0"/>
    <x v="0"/>
    <n v="0"/>
  </r>
  <r>
    <x v="1"/>
    <x v="18"/>
    <x v="18"/>
    <n v="23"/>
    <s v="LRW"/>
    <x v="1"/>
    <s v="Lewis R Wild"/>
    <x v="0"/>
    <x v="0"/>
    <x v="0"/>
    <n v="0"/>
  </r>
  <r>
    <x v="1"/>
    <x v="18"/>
    <x v="18"/>
    <n v="23"/>
    <s v="LRW"/>
    <x v="1"/>
    <s v="Lewis R Wild"/>
    <x v="1"/>
    <x v="0"/>
    <x v="0"/>
    <n v="7.92"/>
  </r>
  <r>
    <x v="1"/>
    <x v="18"/>
    <x v="18"/>
    <n v="23"/>
    <s v="LRW"/>
    <x v="1"/>
    <s v="Lewis R Wild"/>
    <x v="2"/>
    <x v="0"/>
    <x v="0"/>
    <n v="0"/>
  </r>
  <r>
    <x v="1"/>
    <x v="18"/>
    <x v="18"/>
    <n v="23"/>
    <s v="LRW"/>
    <x v="1"/>
    <s v="Lewis R Wild"/>
    <x v="3"/>
    <x v="0"/>
    <x v="0"/>
    <n v="0"/>
  </r>
  <r>
    <x v="2"/>
    <x v="18"/>
    <x v="18"/>
    <n v="23"/>
    <s v="LRW"/>
    <x v="1"/>
    <s v="Lewis R Wild"/>
    <x v="0"/>
    <x v="0"/>
    <x v="0"/>
    <n v="0"/>
  </r>
  <r>
    <x v="2"/>
    <x v="18"/>
    <x v="18"/>
    <n v="23"/>
    <s v="LRW"/>
    <x v="1"/>
    <s v="Lewis R Wild"/>
    <x v="1"/>
    <x v="0"/>
    <x v="0"/>
    <n v="5.64"/>
  </r>
  <r>
    <x v="2"/>
    <x v="18"/>
    <x v="18"/>
    <n v="23"/>
    <s v="LRW"/>
    <x v="1"/>
    <s v="Lewis R Wild"/>
    <x v="2"/>
    <x v="0"/>
    <x v="0"/>
    <n v="0"/>
  </r>
  <r>
    <x v="2"/>
    <x v="18"/>
    <x v="18"/>
    <n v="23"/>
    <s v="LRW"/>
    <x v="1"/>
    <s v="Lewis R Wild"/>
    <x v="3"/>
    <x v="0"/>
    <x v="0"/>
    <n v="0"/>
  </r>
  <r>
    <x v="3"/>
    <x v="18"/>
    <x v="18"/>
    <n v="23"/>
    <s v="LRW"/>
    <x v="1"/>
    <s v="Lewis R Wild"/>
    <x v="0"/>
    <x v="0"/>
    <x v="0"/>
    <n v="0"/>
  </r>
  <r>
    <x v="3"/>
    <x v="18"/>
    <x v="18"/>
    <n v="23"/>
    <s v="LRW"/>
    <x v="1"/>
    <s v="Lewis R Wild"/>
    <x v="1"/>
    <x v="0"/>
    <x v="0"/>
    <n v="10.42"/>
  </r>
  <r>
    <x v="3"/>
    <x v="18"/>
    <x v="18"/>
    <n v="23"/>
    <s v="LRW"/>
    <x v="1"/>
    <s v="Lewis R Wild"/>
    <x v="2"/>
    <x v="0"/>
    <x v="0"/>
    <n v="0"/>
  </r>
  <r>
    <x v="3"/>
    <x v="18"/>
    <x v="18"/>
    <n v="23"/>
    <s v="LRW"/>
    <x v="1"/>
    <s v="Lewis R Wild"/>
    <x v="3"/>
    <x v="0"/>
    <x v="0"/>
    <n v="0"/>
  </r>
  <r>
    <x v="4"/>
    <x v="18"/>
    <x v="18"/>
    <n v="23"/>
    <s v="LRW"/>
    <x v="1"/>
    <s v="Lewis R Wild"/>
    <x v="0"/>
    <x v="0"/>
    <x v="0"/>
    <n v="0"/>
  </r>
  <r>
    <x v="4"/>
    <x v="18"/>
    <x v="18"/>
    <n v="23"/>
    <s v="LRW"/>
    <x v="1"/>
    <s v="Lewis R Wild"/>
    <x v="1"/>
    <x v="0"/>
    <x v="0"/>
    <n v="4.41"/>
  </r>
  <r>
    <x v="4"/>
    <x v="18"/>
    <x v="18"/>
    <n v="23"/>
    <s v="LRW"/>
    <x v="1"/>
    <s v="Lewis R Wild"/>
    <x v="2"/>
    <x v="0"/>
    <x v="0"/>
    <n v="0"/>
  </r>
  <r>
    <x v="4"/>
    <x v="18"/>
    <x v="18"/>
    <n v="23"/>
    <s v="LRW"/>
    <x v="1"/>
    <s v="Lewis R Wild"/>
    <x v="3"/>
    <x v="0"/>
    <x v="0"/>
    <n v="0"/>
  </r>
  <r>
    <x v="5"/>
    <x v="18"/>
    <x v="18"/>
    <n v="23"/>
    <s v="LRW"/>
    <x v="1"/>
    <s v="Lewis R Wild"/>
    <x v="0"/>
    <x v="0"/>
    <x v="0"/>
    <n v="0"/>
  </r>
  <r>
    <x v="5"/>
    <x v="18"/>
    <x v="18"/>
    <n v="23"/>
    <s v="LRW"/>
    <x v="1"/>
    <s v="Lewis R Wild"/>
    <x v="1"/>
    <x v="0"/>
    <x v="0"/>
    <n v="15.74"/>
  </r>
  <r>
    <x v="5"/>
    <x v="18"/>
    <x v="18"/>
    <n v="23"/>
    <s v="LRW"/>
    <x v="1"/>
    <s v="Lewis R Wild"/>
    <x v="2"/>
    <x v="0"/>
    <x v="0"/>
    <n v="0"/>
  </r>
  <r>
    <x v="5"/>
    <x v="18"/>
    <x v="18"/>
    <n v="23"/>
    <s v="LRW"/>
    <x v="1"/>
    <s v="Lewis R Wild"/>
    <x v="3"/>
    <x v="0"/>
    <x v="0"/>
    <n v="0"/>
  </r>
  <r>
    <x v="6"/>
    <x v="18"/>
    <x v="18"/>
    <n v="23"/>
    <s v="LRW"/>
    <x v="1"/>
    <s v="Lewis R Wild"/>
    <x v="0"/>
    <x v="0"/>
    <x v="0"/>
    <n v="0"/>
  </r>
  <r>
    <x v="6"/>
    <x v="18"/>
    <x v="18"/>
    <n v="23"/>
    <s v="LRW"/>
    <x v="1"/>
    <s v="Lewis R Wild"/>
    <x v="1"/>
    <x v="0"/>
    <x v="0"/>
    <n v="26.79"/>
  </r>
  <r>
    <x v="6"/>
    <x v="18"/>
    <x v="18"/>
    <n v="23"/>
    <s v="LRW"/>
    <x v="1"/>
    <s v="Lewis R Wild"/>
    <x v="2"/>
    <x v="0"/>
    <x v="0"/>
    <n v="0"/>
  </r>
  <r>
    <x v="6"/>
    <x v="18"/>
    <x v="18"/>
    <n v="23"/>
    <s v="LRW"/>
    <x v="1"/>
    <s v="Lewis R Wild"/>
    <x v="3"/>
    <x v="0"/>
    <x v="0"/>
    <n v="0"/>
  </r>
  <r>
    <x v="0"/>
    <x v="19"/>
    <x v="19"/>
    <n v="23"/>
    <s v="LRW"/>
    <x v="1"/>
    <s v="Lewis R Wild"/>
    <x v="0"/>
    <x v="0"/>
    <x v="0"/>
    <n v="29.95"/>
  </r>
  <r>
    <x v="0"/>
    <x v="19"/>
    <x v="19"/>
    <n v="23"/>
    <s v="LRW"/>
    <x v="1"/>
    <s v="Lewis R Wild"/>
    <x v="1"/>
    <x v="0"/>
    <x v="0"/>
    <n v="205.21"/>
  </r>
  <r>
    <x v="0"/>
    <x v="19"/>
    <x v="19"/>
    <n v="23"/>
    <s v="LRW"/>
    <x v="1"/>
    <s v="Lewis R Wild"/>
    <x v="2"/>
    <x v="0"/>
    <x v="0"/>
    <n v="106.17"/>
  </r>
  <r>
    <x v="0"/>
    <x v="19"/>
    <x v="19"/>
    <n v="23"/>
    <s v="LRW"/>
    <x v="1"/>
    <s v="Lewis R Wild"/>
    <x v="3"/>
    <x v="0"/>
    <x v="0"/>
    <n v="0"/>
  </r>
  <r>
    <x v="1"/>
    <x v="19"/>
    <x v="19"/>
    <n v="23"/>
    <s v="LRW"/>
    <x v="1"/>
    <s v="Lewis R Wild"/>
    <x v="0"/>
    <x v="0"/>
    <x v="0"/>
    <n v="9.67"/>
  </r>
  <r>
    <x v="1"/>
    <x v="19"/>
    <x v="19"/>
    <n v="23"/>
    <s v="LRW"/>
    <x v="1"/>
    <s v="Lewis R Wild"/>
    <x v="1"/>
    <x v="0"/>
    <x v="0"/>
    <n v="170.91"/>
  </r>
  <r>
    <x v="1"/>
    <x v="19"/>
    <x v="19"/>
    <n v="23"/>
    <s v="LRW"/>
    <x v="1"/>
    <s v="Lewis R Wild"/>
    <x v="2"/>
    <x v="0"/>
    <x v="0"/>
    <n v="52.84"/>
  </r>
  <r>
    <x v="1"/>
    <x v="19"/>
    <x v="19"/>
    <n v="23"/>
    <s v="LRW"/>
    <x v="1"/>
    <s v="Lewis R Wild"/>
    <x v="3"/>
    <x v="0"/>
    <x v="0"/>
    <n v="0"/>
  </r>
  <r>
    <x v="2"/>
    <x v="19"/>
    <x v="19"/>
    <n v="23"/>
    <s v="LRW"/>
    <x v="1"/>
    <s v="Lewis R Wild"/>
    <x v="0"/>
    <x v="0"/>
    <x v="0"/>
    <n v="24.2"/>
  </r>
  <r>
    <x v="2"/>
    <x v="19"/>
    <x v="19"/>
    <n v="23"/>
    <s v="LRW"/>
    <x v="1"/>
    <s v="Lewis R Wild"/>
    <x v="1"/>
    <x v="0"/>
    <x v="0"/>
    <n v="150.54"/>
  </r>
  <r>
    <x v="2"/>
    <x v="19"/>
    <x v="19"/>
    <n v="23"/>
    <s v="LRW"/>
    <x v="1"/>
    <s v="Lewis R Wild"/>
    <x v="2"/>
    <x v="0"/>
    <x v="0"/>
    <n v="126.89"/>
  </r>
  <r>
    <x v="2"/>
    <x v="19"/>
    <x v="19"/>
    <n v="23"/>
    <s v="LRW"/>
    <x v="1"/>
    <s v="Lewis R Wild"/>
    <x v="3"/>
    <x v="0"/>
    <x v="0"/>
    <n v="0"/>
  </r>
  <r>
    <x v="3"/>
    <x v="19"/>
    <x v="19"/>
    <n v="23"/>
    <s v="LRW"/>
    <x v="1"/>
    <s v="Lewis R Wild"/>
    <x v="0"/>
    <x v="0"/>
    <x v="0"/>
    <n v="21.2"/>
  </r>
  <r>
    <x v="3"/>
    <x v="19"/>
    <x v="19"/>
    <n v="23"/>
    <s v="LRW"/>
    <x v="1"/>
    <s v="Lewis R Wild"/>
    <x v="1"/>
    <x v="0"/>
    <x v="0"/>
    <n v="491.66"/>
  </r>
  <r>
    <x v="3"/>
    <x v="19"/>
    <x v="19"/>
    <n v="23"/>
    <s v="LRW"/>
    <x v="1"/>
    <s v="Lewis R Wild"/>
    <x v="2"/>
    <x v="0"/>
    <x v="0"/>
    <n v="141.19999999999999"/>
  </r>
  <r>
    <x v="3"/>
    <x v="19"/>
    <x v="19"/>
    <n v="23"/>
    <s v="LRW"/>
    <x v="1"/>
    <s v="Lewis R Wild"/>
    <x v="3"/>
    <x v="0"/>
    <x v="0"/>
    <n v="0"/>
  </r>
  <r>
    <x v="4"/>
    <x v="19"/>
    <x v="19"/>
    <n v="23"/>
    <s v="LRW"/>
    <x v="1"/>
    <s v="Lewis R Wild"/>
    <x v="0"/>
    <x v="0"/>
    <x v="0"/>
    <n v="41.49"/>
  </r>
  <r>
    <x v="4"/>
    <x v="19"/>
    <x v="19"/>
    <n v="23"/>
    <s v="LRW"/>
    <x v="1"/>
    <s v="Lewis R Wild"/>
    <x v="1"/>
    <x v="0"/>
    <x v="0"/>
    <n v="302.85000000000002"/>
  </r>
  <r>
    <x v="4"/>
    <x v="19"/>
    <x v="19"/>
    <n v="23"/>
    <s v="LRW"/>
    <x v="1"/>
    <s v="Lewis R Wild"/>
    <x v="2"/>
    <x v="0"/>
    <x v="0"/>
    <n v="334.62"/>
  </r>
  <r>
    <x v="4"/>
    <x v="19"/>
    <x v="19"/>
    <n v="23"/>
    <s v="LRW"/>
    <x v="1"/>
    <s v="Lewis R Wild"/>
    <x v="3"/>
    <x v="0"/>
    <x v="0"/>
    <n v="0"/>
  </r>
  <r>
    <x v="5"/>
    <x v="19"/>
    <x v="19"/>
    <n v="23"/>
    <s v="LRW"/>
    <x v="1"/>
    <s v="Lewis R Wild"/>
    <x v="0"/>
    <x v="0"/>
    <x v="0"/>
    <n v="167.88"/>
  </r>
  <r>
    <x v="5"/>
    <x v="19"/>
    <x v="19"/>
    <n v="23"/>
    <s v="LRW"/>
    <x v="1"/>
    <s v="Lewis R Wild"/>
    <x v="1"/>
    <x v="0"/>
    <x v="0"/>
    <n v="976.28"/>
  </r>
  <r>
    <x v="5"/>
    <x v="19"/>
    <x v="19"/>
    <n v="23"/>
    <s v="LRW"/>
    <x v="1"/>
    <s v="Lewis R Wild"/>
    <x v="2"/>
    <x v="0"/>
    <x v="0"/>
    <n v="336.88"/>
  </r>
  <r>
    <x v="5"/>
    <x v="19"/>
    <x v="19"/>
    <n v="23"/>
    <s v="LRW"/>
    <x v="1"/>
    <s v="Lewis R Wild"/>
    <x v="3"/>
    <x v="0"/>
    <x v="0"/>
    <n v="0"/>
  </r>
  <r>
    <x v="6"/>
    <x v="19"/>
    <x v="19"/>
    <n v="23"/>
    <s v="LRW"/>
    <x v="1"/>
    <s v="Lewis R Wild"/>
    <x v="0"/>
    <x v="0"/>
    <x v="0"/>
    <n v="181.37"/>
  </r>
  <r>
    <x v="6"/>
    <x v="19"/>
    <x v="19"/>
    <n v="23"/>
    <s v="LRW"/>
    <x v="1"/>
    <s v="Lewis R Wild"/>
    <x v="1"/>
    <x v="0"/>
    <x v="0"/>
    <n v="1749.29"/>
  </r>
  <r>
    <x v="6"/>
    <x v="19"/>
    <x v="19"/>
    <n v="23"/>
    <s v="LRW"/>
    <x v="1"/>
    <s v="Lewis R Wild"/>
    <x v="2"/>
    <x v="0"/>
    <x v="0"/>
    <n v="469.83"/>
  </r>
  <r>
    <x v="6"/>
    <x v="19"/>
    <x v="19"/>
    <n v="23"/>
    <s v="LRW"/>
    <x v="1"/>
    <s v="Lewis R Wild"/>
    <x v="3"/>
    <x v="0"/>
    <x v="0"/>
    <n v="0"/>
  </r>
  <r>
    <x v="0"/>
    <x v="20"/>
    <x v="20"/>
    <n v="23"/>
    <s v="LRW"/>
    <x v="1"/>
    <s v="Lewis R Wild"/>
    <x v="0"/>
    <x v="0"/>
    <x v="0"/>
    <n v="0"/>
  </r>
  <r>
    <x v="0"/>
    <x v="20"/>
    <x v="20"/>
    <n v="23"/>
    <s v="LRW"/>
    <x v="1"/>
    <s v="Lewis R Wild"/>
    <x v="1"/>
    <x v="0"/>
    <x v="0"/>
    <n v="0"/>
  </r>
  <r>
    <x v="0"/>
    <x v="20"/>
    <x v="20"/>
    <n v="23"/>
    <s v="LRW"/>
    <x v="1"/>
    <s v="Lewis R Wild"/>
    <x v="2"/>
    <x v="0"/>
    <x v="0"/>
    <n v="82.71"/>
  </r>
  <r>
    <x v="0"/>
    <x v="20"/>
    <x v="20"/>
    <n v="23"/>
    <s v="LRW"/>
    <x v="1"/>
    <s v="Lewis R Wild"/>
    <x v="3"/>
    <x v="0"/>
    <x v="0"/>
    <n v="0"/>
  </r>
  <r>
    <x v="1"/>
    <x v="20"/>
    <x v="20"/>
    <n v="23"/>
    <s v="LRW"/>
    <x v="1"/>
    <s v="Lewis R Wild"/>
    <x v="0"/>
    <x v="0"/>
    <x v="0"/>
    <n v="0"/>
  </r>
  <r>
    <x v="1"/>
    <x v="20"/>
    <x v="20"/>
    <n v="23"/>
    <s v="LRW"/>
    <x v="1"/>
    <s v="Lewis R Wild"/>
    <x v="1"/>
    <x v="0"/>
    <x v="0"/>
    <n v="0"/>
  </r>
  <r>
    <x v="1"/>
    <x v="20"/>
    <x v="20"/>
    <n v="23"/>
    <s v="LRW"/>
    <x v="1"/>
    <s v="Lewis R Wild"/>
    <x v="2"/>
    <x v="0"/>
    <x v="0"/>
    <n v="101.75"/>
  </r>
  <r>
    <x v="1"/>
    <x v="20"/>
    <x v="20"/>
    <n v="23"/>
    <s v="LRW"/>
    <x v="1"/>
    <s v="Lewis R Wild"/>
    <x v="3"/>
    <x v="0"/>
    <x v="0"/>
    <n v="0"/>
  </r>
  <r>
    <x v="2"/>
    <x v="20"/>
    <x v="20"/>
    <n v="23"/>
    <s v="LRW"/>
    <x v="1"/>
    <s v="Lewis R Wild"/>
    <x v="0"/>
    <x v="0"/>
    <x v="0"/>
    <n v="0"/>
  </r>
  <r>
    <x v="2"/>
    <x v="20"/>
    <x v="20"/>
    <n v="23"/>
    <s v="LRW"/>
    <x v="1"/>
    <s v="Lewis R Wild"/>
    <x v="1"/>
    <x v="0"/>
    <x v="0"/>
    <n v="0"/>
  </r>
  <r>
    <x v="2"/>
    <x v="20"/>
    <x v="20"/>
    <n v="23"/>
    <s v="LRW"/>
    <x v="1"/>
    <s v="Lewis R Wild"/>
    <x v="2"/>
    <x v="0"/>
    <x v="0"/>
    <n v="219.86"/>
  </r>
  <r>
    <x v="2"/>
    <x v="20"/>
    <x v="20"/>
    <n v="23"/>
    <s v="LRW"/>
    <x v="1"/>
    <s v="Lewis R Wild"/>
    <x v="3"/>
    <x v="0"/>
    <x v="0"/>
    <n v="0"/>
  </r>
  <r>
    <x v="3"/>
    <x v="20"/>
    <x v="20"/>
    <n v="23"/>
    <s v="LRW"/>
    <x v="1"/>
    <s v="Lewis R Wild"/>
    <x v="0"/>
    <x v="0"/>
    <x v="0"/>
    <n v="0"/>
  </r>
  <r>
    <x v="3"/>
    <x v="20"/>
    <x v="20"/>
    <n v="23"/>
    <s v="LRW"/>
    <x v="1"/>
    <s v="Lewis R Wild"/>
    <x v="1"/>
    <x v="0"/>
    <x v="0"/>
    <n v="0"/>
  </r>
  <r>
    <x v="3"/>
    <x v="20"/>
    <x v="20"/>
    <n v="23"/>
    <s v="LRW"/>
    <x v="1"/>
    <s v="Lewis R Wild"/>
    <x v="2"/>
    <x v="0"/>
    <x v="0"/>
    <n v="172.62"/>
  </r>
  <r>
    <x v="3"/>
    <x v="20"/>
    <x v="20"/>
    <n v="23"/>
    <s v="LRW"/>
    <x v="1"/>
    <s v="Lewis R Wild"/>
    <x v="3"/>
    <x v="0"/>
    <x v="0"/>
    <n v="0"/>
  </r>
  <r>
    <x v="4"/>
    <x v="20"/>
    <x v="20"/>
    <n v="23"/>
    <s v="LRW"/>
    <x v="1"/>
    <s v="Lewis R Wild"/>
    <x v="0"/>
    <x v="0"/>
    <x v="0"/>
    <n v="0"/>
  </r>
  <r>
    <x v="4"/>
    <x v="20"/>
    <x v="20"/>
    <n v="23"/>
    <s v="LRW"/>
    <x v="1"/>
    <s v="Lewis R Wild"/>
    <x v="1"/>
    <x v="0"/>
    <x v="0"/>
    <n v="0"/>
  </r>
  <r>
    <x v="4"/>
    <x v="20"/>
    <x v="20"/>
    <n v="23"/>
    <s v="LRW"/>
    <x v="1"/>
    <s v="Lewis R Wild"/>
    <x v="2"/>
    <x v="0"/>
    <x v="0"/>
    <n v="400.12"/>
  </r>
  <r>
    <x v="4"/>
    <x v="20"/>
    <x v="20"/>
    <n v="23"/>
    <s v="LRW"/>
    <x v="1"/>
    <s v="Lewis R Wild"/>
    <x v="3"/>
    <x v="0"/>
    <x v="0"/>
    <n v="0"/>
  </r>
  <r>
    <x v="5"/>
    <x v="20"/>
    <x v="20"/>
    <n v="23"/>
    <s v="LRW"/>
    <x v="1"/>
    <s v="Lewis R Wild"/>
    <x v="0"/>
    <x v="0"/>
    <x v="0"/>
    <n v="0"/>
  </r>
  <r>
    <x v="5"/>
    <x v="20"/>
    <x v="20"/>
    <n v="23"/>
    <s v="LRW"/>
    <x v="1"/>
    <s v="Lewis R Wild"/>
    <x v="1"/>
    <x v="0"/>
    <x v="0"/>
    <n v="0"/>
  </r>
  <r>
    <x v="5"/>
    <x v="20"/>
    <x v="20"/>
    <n v="23"/>
    <s v="LRW"/>
    <x v="1"/>
    <s v="Lewis R Wild"/>
    <x v="2"/>
    <x v="0"/>
    <x v="0"/>
    <n v="241.23"/>
  </r>
  <r>
    <x v="5"/>
    <x v="20"/>
    <x v="20"/>
    <n v="23"/>
    <s v="LRW"/>
    <x v="1"/>
    <s v="Lewis R Wild"/>
    <x v="3"/>
    <x v="0"/>
    <x v="0"/>
    <n v="0"/>
  </r>
  <r>
    <x v="6"/>
    <x v="20"/>
    <x v="20"/>
    <n v="23"/>
    <s v="LRW"/>
    <x v="1"/>
    <s v="Lewis R Wild"/>
    <x v="0"/>
    <x v="0"/>
    <x v="0"/>
    <n v="0"/>
  </r>
  <r>
    <x v="6"/>
    <x v="20"/>
    <x v="20"/>
    <n v="23"/>
    <s v="LRW"/>
    <x v="1"/>
    <s v="Lewis R Wild"/>
    <x v="1"/>
    <x v="0"/>
    <x v="0"/>
    <n v="0"/>
  </r>
  <r>
    <x v="6"/>
    <x v="20"/>
    <x v="20"/>
    <n v="23"/>
    <s v="LRW"/>
    <x v="1"/>
    <s v="Lewis R Wild"/>
    <x v="2"/>
    <x v="0"/>
    <x v="0"/>
    <n v="458.35"/>
  </r>
  <r>
    <x v="6"/>
    <x v="20"/>
    <x v="20"/>
    <n v="23"/>
    <s v="LRW"/>
    <x v="1"/>
    <s v="Lewis R Wild"/>
    <x v="3"/>
    <x v="0"/>
    <x v="0"/>
    <n v="0"/>
  </r>
  <r>
    <x v="0"/>
    <x v="21"/>
    <x v="21"/>
    <n v="23"/>
    <s v="LRW"/>
    <x v="1"/>
    <s v="Lewis R Wild"/>
    <x v="0"/>
    <x v="0"/>
    <x v="0"/>
    <n v="62.35"/>
  </r>
  <r>
    <x v="0"/>
    <x v="21"/>
    <x v="21"/>
    <n v="23"/>
    <s v="LRW"/>
    <x v="1"/>
    <s v="Lewis R Wild"/>
    <x v="1"/>
    <x v="0"/>
    <x v="0"/>
    <n v="39.54"/>
  </r>
  <r>
    <x v="0"/>
    <x v="21"/>
    <x v="21"/>
    <n v="23"/>
    <s v="LRW"/>
    <x v="1"/>
    <s v="Lewis R Wild"/>
    <x v="2"/>
    <x v="0"/>
    <x v="0"/>
    <n v="43.97"/>
  </r>
  <r>
    <x v="0"/>
    <x v="21"/>
    <x v="21"/>
    <n v="23"/>
    <s v="LRW"/>
    <x v="1"/>
    <s v="Lewis R Wild"/>
    <x v="3"/>
    <x v="0"/>
    <x v="0"/>
    <n v="37.03"/>
  </r>
  <r>
    <x v="1"/>
    <x v="21"/>
    <x v="21"/>
    <n v="23"/>
    <s v="LRW"/>
    <x v="1"/>
    <s v="Lewis R Wild"/>
    <x v="0"/>
    <x v="0"/>
    <x v="0"/>
    <n v="55.23"/>
  </r>
  <r>
    <x v="1"/>
    <x v="21"/>
    <x v="21"/>
    <n v="23"/>
    <s v="LRW"/>
    <x v="1"/>
    <s v="Lewis R Wild"/>
    <x v="1"/>
    <x v="0"/>
    <x v="0"/>
    <n v="90.31"/>
  </r>
  <r>
    <x v="1"/>
    <x v="21"/>
    <x v="21"/>
    <n v="23"/>
    <s v="LRW"/>
    <x v="1"/>
    <s v="Lewis R Wild"/>
    <x v="2"/>
    <x v="0"/>
    <x v="0"/>
    <n v="59.99"/>
  </r>
  <r>
    <x v="1"/>
    <x v="21"/>
    <x v="21"/>
    <n v="23"/>
    <s v="LRW"/>
    <x v="1"/>
    <s v="Lewis R Wild"/>
    <x v="3"/>
    <x v="0"/>
    <x v="0"/>
    <n v="23.53"/>
  </r>
  <r>
    <x v="2"/>
    <x v="21"/>
    <x v="21"/>
    <n v="23"/>
    <s v="LRW"/>
    <x v="1"/>
    <s v="Lewis R Wild"/>
    <x v="0"/>
    <x v="0"/>
    <x v="0"/>
    <n v="91.63"/>
  </r>
  <r>
    <x v="2"/>
    <x v="21"/>
    <x v="21"/>
    <n v="23"/>
    <s v="LRW"/>
    <x v="1"/>
    <s v="Lewis R Wild"/>
    <x v="1"/>
    <x v="0"/>
    <x v="0"/>
    <n v="52.74"/>
  </r>
  <r>
    <x v="2"/>
    <x v="21"/>
    <x v="21"/>
    <n v="23"/>
    <s v="LRW"/>
    <x v="1"/>
    <s v="Lewis R Wild"/>
    <x v="2"/>
    <x v="0"/>
    <x v="0"/>
    <n v="95.53"/>
  </r>
  <r>
    <x v="2"/>
    <x v="21"/>
    <x v="21"/>
    <n v="23"/>
    <s v="LRW"/>
    <x v="1"/>
    <s v="Lewis R Wild"/>
    <x v="3"/>
    <x v="0"/>
    <x v="0"/>
    <n v="11.65"/>
  </r>
  <r>
    <x v="3"/>
    <x v="21"/>
    <x v="21"/>
    <n v="23"/>
    <s v="LRW"/>
    <x v="1"/>
    <s v="Lewis R Wild"/>
    <x v="0"/>
    <x v="0"/>
    <x v="0"/>
    <n v="114.3"/>
  </r>
  <r>
    <x v="3"/>
    <x v="21"/>
    <x v="21"/>
    <n v="23"/>
    <s v="LRW"/>
    <x v="1"/>
    <s v="Lewis R Wild"/>
    <x v="1"/>
    <x v="0"/>
    <x v="0"/>
    <n v="245.34"/>
  </r>
  <r>
    <x v="3"/>
    <x v="21"/>
    <x v="21"/>
    <n v="23"/>
    <s v="LRW"/>
    <x v="1"/>
    <s v="Lewis R Wild"/>
    <x v="2"/>
    <x v="0"/>
    <x v="0"/>
    <n v="151.41"/>
  </r>
  <r>
    <x v="3"/>
    <x v="21"/>
    <x v="21"/>
    <n v="23"/>
    <s v="LRW"/>
    <x v="1"/>
    <s v="Lewis R Wild"/>
    <x v="3"/>
    <x v="0"/>
    <x v="0"/>
    <n v="89.76"/>
  </r>
  <r>
    <x v="4"/>
    <x v="21"/>
    <x v="21"/>
    <n v="23"/>
    <s v="LRW"/>
    <x v="1"/>
    <s v="Lewis R Wild"/>
    <x v="0"/>
    <x v="0"/>
    <x v="0"/>
    <n v="206.44"/>
  </r>
  <r>
    <x v="4"/>
    <x v="21"/>
    <x v="21"/>
    <n v="23"/>
    <s v="LRW"/>
    <x v="1"/>
    <s v="Lewis R Wild"/>
    <x v="1"/>
    <x v="0"/>
    <x v="0"/>
    <n v="139.44"/>
  </r>
  <r>
    <x v="4"/>
    <x v="21"/>
    <x v="21"/>
    <n v="23"/>
    <s v="LRW"/>
    <x v="1"/>
    <s v="Lewis R Wild"/>
    <x v="2"/>
    <x v="0"/>
    <x v="0"/>
    <n v="331.08"/>
  </r>
  <r>
    <x v="4"/>
    <x v="21"/>
    <x v="21"/>
    <n v="23"/>
    <s v="LRW"/>
    <x v="1"/>
    <s v="Lewis R Wild"/>
    <x v="3"/>
    <x v="0"/>
    <x v="0"/>
    <n v="54.4"/>
  </r>
  <r>
    <x v="5"/>
    <x v="21"/>
    <x v="21"/>
    <n v="23"/>
    <s v="LRW"/>
    <x v="1"/>
    <s v="Lewis R Wild"/>
    <x v="0"/>
    <x v="0"/>
    <x v="0"/>
    <n v="603.12"/>
  </r>
  <r>
    <x v="5"/>
    <x v="21"/>
    <x v="21"/>
    <n v="23"/>
    <s v="LRW"/>
    <x v="1"/>
    <s v="Lewis R Wild"/>
    <x v="1"/>
    <x v="0"/>
    <x v="0"/>
    <n v="324.58999999999997"/>
  </r>
  <r>
    <x v="5"/>
    <x v="21"/>
    <x v="21"/>
    <n v="23"/>
    <s v="LRW"/>
    <x v="1"/>
    <s v="Lewis R Wild"/>
    <x v="2"/>
    <x v="0"/>
    <x v="0"/>
    <n v="240.7"/>
  </r>
  <r>
    <x v="5"/>
    <x v="21"/>
    <x v="21"/>
    <n v="23"/>
    <s v="LRW"/>
    <x v="1"/>
    <s v="Lewis R Wild"/>
    <x v="3"/>
    <x v="0"/>
    <x v="0"/>
    <n v="170.12"/>
  </r>
  <r>
    <x v="6"/>
    <x v="21"/>
    <x v="21"/>
    <n v="23"/>
    <s v="LRW"/>
    <x v="1"/>
    <s v="Lewis R Wild"/>
    <x v="0"/>
    <x v="0"/>
    <x v="0"/>
    <n v="516.57000000000005"/>
  </r>
  <r>
    <x v="6"/>
    <x v="21"/>
    <x v="21"/>
    <n v="23"/>
    <s v="LRW"/>
    <x v="1"/>
    <s v="Lewis R Wild"/>
    <x v="1"/>
    <x v="0"/>
    <x v="0"/>
    <n v="461.07"/>
  </r>
  <r>
    <x v="6"/>
    <x v="21"/>
    <x v="21"/>
    <n v="23"/>
    <s v="LRW"/>
    <x v="1"/>
    <s v="Lewis R Wild"/>
    <x v="2"/>
    <x v="0"/>
    <x v="0"/>
    <n v="266.12"/>
  </r>
  <r>
    <x v="6"/>
    <x v="21"/>
    <x v="21"/>
    <n v="23"/>
    <s v="LRW"/>
    <x v="1"/>
    <s v="Lewis R Wild"/>
    <x v="3"/>
    <x v="0"/>
    <x v="0"/>
    <n v="57.19"/>
  </r>
  <r>
    <x v="0"/>
    <x v="22"/>
    <x v="22"/>
    <n v="23"/>
    <s v="LRW"/>
    <x v="1"/>
    <s v="Lewis R Wild"/>
    <x v="0"/>
    <x v="0"/>
    <x v="0"/>
    <n v="0"/>
  </r>
  <r>
    <x v="0"/>
    <x v="22"/>
    <x v="22"/>
    <n v="23"/>
    <s v="LRW"/>
    <x v="1"/>
    <s v="Lewis R Wild"/>
    <x v="1"/>
    <x v="0"/>
    <x v="0"/>
    <n v="0"/>
  </r>
  <r>
    <x v="0"/>
    <x v="22"/>
    <x v="22"/>
    <n v="23"/>
    <s v="LRW"/>
    <x v="1"/>
    <s v="Lewis R Wild"/>
    <x v="2"/>
    <x v="0"/>
    <x v="0"/>
    <n v="0"/>
  </r>
  <r>
    <x v="0"/>
    <x v="22"/>
    <x v="22"/>
    <n v="23"/>
    <s v="LRW"/>
    <x v="1"/>
    <s v="Lewis R Wild"/>
    <x v="3"/>
    <x v="0"/>
    <x v="0"/>
    <n v="0"/>
  </r>
  <r>
    <x v="1"/>
    <x v="22"/>
    <x v="22"/>
    <n v="23"/>
    <s v="LRW"/>
    <x v="1"/>
    <s v="Lewis R Wild"/>
    <x v="0"/>
    <x v="0"/>
    <x v="0"/>
    <n v="0"/>
  </r>
  <r>
    <x v="1"/>
    <x v="22"/>
    <x v="22"/>
    <n v="23"/>
    <s v="LRW"/>
    <x v="1"/>
    <s v="Lewis R Wild"/>
    <x v="1"/>
    <x v="0"/>
    <x v="0"/>
    <n v="0"/>
  </r>
  <r>
    <x v="1"/>
    <x v="22"/>
    <x v="22"/>
    <n v="23"/>
    <s v="LRW"/>
    <x v="1"/>
    <s v="Lewis R Wild"/>
    <x v="2"/>
    <x v="0"/>
    <x v="0"/>
    <n v="0"/>
  </r>
  <r>
    <x v="1"/>
    <x v="22"/>
    <x v="22"/>
    <n v="23"/>
    <s v="LRW"/>
    <x v="1"/>
    <s v="Lewis R Wild"/>
    <x v="3"/>
    <x v="0"/>
    <x v="0"/>
    <n v="0"/>
  </r>
  <r>
    <x v="2"/>
    <x v="22"/>
    <x v="22"/>
    <n v="23"/>
    <s v="LRW"/>
    <x v="1"/>
    <s v="Lewis R Wild"/>
    <x v="0"/>
    <x v="0"/>
    <x v="0"/>
    <n v="0"/>
  </r>
  <r>
    <x v="2"/>
    <x v="22"/>
    <x v="22"/>
    <n v="23"/>
    <s v="LRW"/>
    <x v="1"/>
    <s v="Lewis R Wild"/>
    <x v="1"/>
    <x v="0"/>
    <x v="0"/>
    <n v="0"/>
  </r>
  <r>
    <x v="2"/>
    <x v="22"/>
    <x v="22"/>
    <n v="23"/>
    <s v="LRW"/>
    <x v="1"/>
    <s v="Lewis R Wild"/>
    <x v="2"/>
    <x v="0"/>
    <x v="0"/>
    <n v="0"/>
  </r>
  <r>
    <x v="2"/>
    <x v="22"/>
    <x v="22"/>
    <n v="23"/>
    <s v="LRW"/>
    <x v="1"/>
    <s v="Lewis R Wild"/>
    <x v="3"/>
    <x v="0"/>
    <x v="0"/>
    <n v="0"/>
  </r>
  <r>
    <x v="3"/>
    <x v="22"/>
    <x v="22"/>
    <n v="23"/>
    <s v="LRW"/>
    <x v="1"/>
    <s v="Lewis R Wild"/>
    <x v="0"/>
    <x v="0"/>
    <x v="0"/>
    <n v="0"/>
  </r>
  <r>
    <x v="3"/>
    <x v="22"/>
    <x v="22"/>
    <n v="23"/>
    <s v="LRW"/>
    <x v="1"/>
    <s v="Lewis R Wild"/>
    <x v="1"/>
    <x v="0"/>
    <x v="0"/>
    <n v="0"/>
  </r>
  <r>
    <x v="3"/>
    <x v="22"/>
    <x v="22"/>
    <n v="23"/>
    <s v="LRW"/>
    <x v="1"/>
    <s v="Lewis R Wild"/>
    <x v="2"/>
    <x v="0"/>
    <x v="0"/>
    <n v="0"/>
  </r>
  <r>
    <x v="3"/>
    <x v="22"/>
    <x v="22"/>
    <n v="23"/>
    <s v="LRW"/>
    <x v="1"/>
    <s v="Lewis R Wild"/>
    <x v="3"/>
    <x v="0"/>
    <x v="0"/>
    <n v="0"/>
  </r>
  <r>
    <x v="4"/>
    <x v="22"/>
    <x v="22"/>
    <n v="23"/>
    <s v="LRW"/>
    <x v="1"/>
    <s v="Lewis R Wild"/>
    <x v="0"/>
    <x v="0"/>
    <x v="0"/>
    <n v="0"/>
  </r>
  <r>
    <x v="4"/>
    <x v="22"/>
    <x v="22"/>
    <n v="23"/>
    <s v="LRW"/>
    <x v="1"/>
    <s v="Lewis R Wild"/>
    <x v="1"/>
    <x v="0"/>
    <x v="0"/>
    <n v="0"/>
  </r>
  <r>
    <x v="4"/>
    <x v="22"/>
    <x v="22"/>
    <n v="23"/>
    <s v="LRW"/>
    <x v="1"/>
    <s v="Lewis R Wild"/>
    <x v="2"/>
    <x v="0"/>
    <x v="0"/>
    <n v="0"/>
  </r>
  <r>
    <x v="4"/>
    <x v="22"/>
    <x v="22"/>
    <n v="23"/>
    <s v="LRW"/>
    <x v="1"/>
    <s v="Lewis R Wild"/>
    <x v="3"/>
    <x v="0"/>
    <x v="0"/>
    <n v="0"/>
  </r>
  <r>
    <x v="5"/>
    <x v="22"/>
    <x v="22"/>
    <n v="23"/>
    <s v="LRW"/>
    <x v="1"/>
    <s v="Lewis R Wild"/>
    <x v="0"/>
    <x v="0"/>
    <x v="0"/>
    <n v="0"/>
  </r>
  <r>
    <x v="5"/>
    <x v="22"/>
    <x v="22"/>
    <n v="23"/>
    <s v="LRW"/>
    <x v="1"/>
    <s v="Lewis R Wild"/>
    <x v="1"/>
    <x v="0"/>
    <x v="0"/>
    <n v="0"/>
  </r>
  <r>
    <x v="5"/>
    <x v="22"/>
    <x v="22"/>
    <n v="23"/>
    <s v="LRW"/>
    <x v="1"/>
    <s v="Lewis R Wild"/>
    <x v="2"/>
    <x v="0"/>
    <x v="0"/>
    <n v="0"/>
  </r>
  <r>
    <x v="5"/>
    <x v="22"/>
    <x v="22"/>
    <n v="23"/>
    <s v="LRW"/>
    <x v="1"/>
    <s v="Lewis R Wild"/>
    <x v="3"/>
    <x v="0"/>
    <x v="0"/>
    <n v="0"/>
  </r>
  <r>
    <x v="6"/>
    <x v="22"/>
    <x v="22"/>
    <n v="23"/>
    <s v="LRW"/>
    <x v="1"/>
    <s v="Lewis R Wild"/>
    <x v="0"/>
    <x v="0"/>
    <x v="0"/>
    <n v="0"/>
  </r>
  <r>
    <x v="6"/>
    <x v="22"/>
    <x v="22"/>
    <n v="23"/>
    <s v="LRW"/>
    <x v="1"/>
    <s v="Lewis R Wild"/>
    <x v="1"/>
    <x v="0"/>
    <x v="0"/>
    <n v="0"/>
  </r>
  <r>
    <x v="6"/>
    <x v="22"/>
    <x v="22"/>
    <n v="23"/>
    <s v="LRW"/>
    <x v="1"/>
    <s v="Lewis R Wild"/>
    <x v="2"/>
    <x v="0"/>
    <x v="0"/>
    <n v="0"/>
  </r>
  <r>
    <x v="6"/>
    <x v="22"/>
    <x v="22"/>
    <n v="23"/>
    <s v="LRW"/>
    <x v="1"/>
    <s v="Lewis R Wild"/>
    <x v="3"/>
    <x v="0"/>
    <x v="0"/>
    <n v="0"/>
  </r>
  <r>
    <x v="0"/>
    <x v="23"/>
    <x v="23"/>
    <n v="23"/>
    <s v="LRW"/>
    <x v="1"/>
    <s v="Lewis R Wild"/>
    <x v="0"/>
    <x v="0"/>
    <x v="0"/>
    <n v="20.63"/>
  </r>
  <r>
    <x v="0"/>
    <x v="23"/>
    <x v="23"/>
    <n v="23"/>
    <s v="LRW"/>
    <x v="1"/>
    <s v="Lewis R Wild"/>
    <x v="1"/>
    <x v="0"/>
    <x v="0"/>
    <n v="28.68"/>
  </r>
  <r>
    <x v="0"/>
    <x v="23"/>
    <x v="23"/>
    <n v="23"/>
    <s v="LRW"/>
    <x v="1"/>
    <s v="Lewis R Wild"/>
    <x v="2"/>
    <x v="0"/>
    <x v="0"/>
    <n v="42.65"/>
  </r>
  <r>
    <x v="0"/>
    <x v="23"/>
    <x v="23"/>
    <n v="23"/>
    <s v="LRW"/>
    <x v="1"/>
    <s v="Lewis R Wild"/>
    <x v="3"/>
    <x v="0"/>
    <x v="0"/>
    <n v="0"/>
  </r>
  <r>
    <x v="1"/>
    <x v="23"/>
    <x v="23"/>
    <n v="23"/>
    <s v="LRW"/>
    <x v="1"/>
    <s v="Lewis R Wild"/>
    <x v="0"/>
    <x v="0"/>
    <x v="0"/>
    <n v="14.4"/>
  </r>
  <r>
    <x v="1"/>
    <x v="23"/>
    <x v="23"/>
    <n v="23"/>
    <s v="LRW"/>
    <x v="1"/>
    <s v="Lewis R Wild"/>
    <x v="1"/>
    <x v="0"/>
    <x v="0"/>
    <n v="51.62"/>
  </r>
  <r>
    <x v="1"/>
    <x v="23"/>
    <x v="23"/>
    <n v="23"/>
    <s v="LRW"/>
    <x v="1"/>
    <s v="Lewis R Wild"/>
    <x v="2"/>
    <x v="0"/>
    <x v="0"/>
    <n v="45.87"/>
  </r>
  <r>
    <x v="1"/>
    <x v="23"/>
    <x v="23"/>
    <n v="23"/>
    <s v="LRW"/>
    <x v="1"/>
    <s v="Lewis R Wild"/>
    <x v="3"/>
    <x v="0"/>
    <x v="0"/>
    <n v="0"/>
  </r>
  <r>
    <x v="2"/>
    <x v="23"/>
    <x v="23"/>
    <n v="23"/>
    <s v="LRW"/>
    <x v="1"/>
    <s v="Lewis R Wild"/>
    <x v="0"/>
    <x v="0"/>
    <x v="0"/>
    <n v="45.3"/>
  </r>
  <r>
    <x v="2"/>
    <x v="23"/>
    <x v="23"/>
    <n v="23"/>
    <s v="LRW"/>
    <x v="1"/>
    <s v="Lewis R Wild"/>
    <x v="1"/>
    <x v="0"/>
    <x v="0"/>
    <n v="57.16"/>
  </r>
  <r>
    <x v="2"/>
    <x v="23"/>
    <x v="23"/>
    <n v="23"/>
    <s v="LRW"/>
    <x v="1"/>
    <s v="Lewis R Wild"/>
    <x v="2"/>
    <x v="0"/>
    <x v="0"/>
    <n v="138.44999999999999"/>
  </r>
  <r>
    <x v="2"/>
    <x v="23"/>
    <x v="23"/>
    <n v="23"/>
    <s v="LRW"/>
    <x v="1"/>
    <s v="Lewis R Wild"/>
    <x v="3"/>
    <x v="0"/>
    <x v="0"/>
    <n v="0"/>
  </r>
  <r>
    <x v="3"/>
    <x v="23"/>
    <x v="23"/>
    <n v="23"/>
    <s v="LRW"/>
    <x v="1"/>
    <s v="Lewis R Wild"/>
    <x v="0"/>
    <x v="0"/>
    <x v="0"/>
    <n v="15.63"/>
  </r>
  <r>
    <x v="3"/>
    <x v="23"/>
    <x v="23"/>
    <n v="23"/>
    <s v="LRW"/>
    <x v="1"/>
    <s v="Lewis R Wild"/>
    <x v="1"/>
    <x v="0"/>
    <x v="0"/>
    <n v="73.55"/>
  </r>
  <r>
    <x v="3"/>
    <x v="23"/>
    <x v="23"/>
    <n v="23"/>
    <s v="LRW"/>
    <x v="1"/>
    <s v="Lewis R Wild"/>
    <x v="2"/>
    <x v="0"/>
    <x v="0"/>
    <n v="60.7"/>
  </r>
  <r>
    <x v="3"/>
    <x v="23"/>
    <x v="23"/>
    <n v="23"/>
    <s v="LRW"/>
    <x v="1"/>
    <s v="Lewis R Wild"/>
    <x v="3"/>
    <x v="0"/>
    <x v="0"/>
    <n v="0"/>
  </r>
  <r>
    <x v="4"/>
    <x v="23"/>
    <x v="23"/>
    <n v="23"/>
    <s v="LRW"/>
    <x v="1"/>
    <s v="Lewis R Wild"/>
    <x v="0"/>
    <x v="0"/>
    <x v="0"/>
    <n v="44.11"/>
  </r>
  <r>
    <x v="4"/>
    <x v="23"/>
    <x v="23"/>
    <n v="23"/>
    <s v="LRW"/>
    <x v="1"/>
    <s v="Lewis R Wild"/>
    <x v="1"/>
    <x v="0"/>
    <x v="0"/>
    <n v="65.3"/>
  </r>
  <r>
    <x v="4"/>
    <x v="23"/>
    <x v="23"/>
    <n v="23"/>
    <s v="LRW"/>
    <x v="1"/>
    <s v="Lewis R Wild"/>
    <x v="2"/>
    <x v="0"/>
    <x v="0"/>
    <n v="207.37"/>
  </r>
  <r>
    <x v="4"/>
    <x v="23"/>
    <x v="23"/>
    <n v="23"/>
    <s v="LRW"/>
    <x v="1"/>
    <s v="Lewis R Wild"/>
    <x v="3"/>
    <x v="0"/>
    <x v="0"/>
    <n v="0"/>
  </r>
  <r>
    <x v="5"/>
    <x v="23"/>
    <x v="23"/>
    <n v="23"/>
    <s v="LRW"/>
    <x v="1"/>
    <s v="Lewis R Wild"/>
    <x v="0"/>
    <x v="0"/>
    <x v="0"/>
    <n v="97.18"/>
  </r>
  <r>
    <x v="5"/>
    <x v="23"/>
    <x v="23"/>
    <n v="23"/>
    <s v="LRW"/>
    <x v="1"/>
    <s v="Lewis R Wild"/>
    <x v="1"/>
    <x v="0"/>
    <x v="0"/>
    <n v="114.65"/>
  </r>
  <r>
    <x v="5"/>
    <x v="23"/>
    <x v="23"/>
    <n v="23"/>
    <s v="LRW"/>
    <x v="1"/>
    <s v="Lewis R Wild"/>
    <x v="2"/>
    <x v="0"/>
    <x v="0"/>
    <n v="113.7"/>
  </r>
  <r>
    <x v="5"/>
    <x v="23"/>
    <x v="23"/>
    <n v="23"/>
    <s v="LRW"/>
    <x v="1"/>
    <s v="Lewis R Wild"/>
    <x v="3"/>
    <x v="0"/>
    <x v="0"/>
    <n v="0"/>
  </r>
  <r>
    <x v="6"/>
    <x v="23"/>
    <x v="23"/>
    <n v="23"/>
    <s v="LRW"/>
    <x v="1"/>
    <s v="Lewis R Wild"/>
    <x v="0"/>
    <x v="0"/>
    <x v="0"/>
    <n v="80.599999999999994"/>
  </r>
  <r>
    <x v="6"/>
    <x v="23"/>
    <x v="23"/>
    <n v="23"/>
    <s v="LRW"/>
    <x v="1"/>
    <s v="Lewis R Wild"/>
    <x v="1"/>
    <x v="0"/>
    <x v="0"/>
    <n v="157.69999999999999"/>
  </r>
  <r>
    <x v="6"/>
    <x v="23"/>
    <x v="23"/>
    <n v="23"/>
    <s v="LRW"/>
    <x v="1"/>
    <s v="Lewis R Wild"/>
    <x v="2"/>
    <x v="0"/>
    <x v="0"/>
    <n v="121.73"/>
  </r>
  <r>
    <x v="6"/>
    <x v="23"/>
    <x v="23"/>
    <n v="23"/>
    <s v="LRW"/>
    <x v="1"/>
    <s v="Lewis R Wild"/>
    <x v="3"/>
    <x v="0"/>
    <x v="0"/>
    <n v="0"/>
  </r>
  <r>
    <x v="0"/>
    <x v="24"/>
    <x v="24"/>
    <n v="23"/>
    <s v="LRW"/>
    <x v="1"/>
    <s v="Lewis R Wild"/>
    <x v="0"/>
    <x v="0"/>
    <x v="0"/>
    <n v="43.6"/>
  </r>
  <r>
    <x v="0"/>
    <x v="24"/>
    <x v="24"/>
    <n v="23"/>
    <s v="LRW"/>
    <x v="1"/>
    <s v="Lewis R Wild"/>
    <x v="1"/>
    <x v="0"/>
    <x v="0"/>
    <n v="127.2"/>
  </r>
  <r>
    <x v="0"/>
    <x v="24"/>
    <x v="24"/>
    <n v="23"/>
    <s v="LRW"/>
    <x v="1"/>
    <s v="Lewis R Wild"/>
    <x v="2"/>
    <x v="0"/>
    <x v="0"/>
    <n v="135.35"/>
  </r>
  <r>
    <x v="0"/>
    <x v="24"/>
    <x v="24"/>
    <n v="23"/>
    <s v="LRW"/>
    <x v="1"/>
    <s v="Lewis R Wild"/>
    <x v="3"/>
    <x v="0"/>
    <x v="0"/>
    <n v="0"/>
  </r>
  <r>
    <x v="1"/>
    <x v="24"/>
    <x v="24"/>
    <n v="23"/>
    <s v="LRW"/>
    <x v="1"/>
    <s v="Lewis R Wild"/>
    <x v="0"/>
    <x v="0"/>
    <x v="0"/>
    <n v="14.28"/>
  </r>
  <r>
    <x v="1"/>
    <x v="24"/>
    <x v="24"/>
    <n v="23"/>
    <s v="LRW"/>
    <x v="1"/>
    <s v="Lewis R Wild"/>
    <x v="1"/>
    <x v="0"/>
    <x v="0"/>
    <n v="107.38"/>
  </r>
  <r>
    <x v="1"/>
    <x v="24"/>
    <x v="24"/>
    <n v="23"/>
    <s v="LRW"/>
    <x v="1"/>
    <s v="Lewis R Wild"/>
    <x v="2"/>
    <x v="0"/>
    <x v="0"/>
    <n v="68.28"/>
  </r>
  <r>
    <x v="1"/>
    <x v="24"/>
    <x v="24"/>
    <n v="23"/>
    <s v="LRW"/>
    <x v="1"/>
    <s v="Lewis R Wild"/>
    <x v="3"/>
    <x v="0"/>
    <x v="0"/>
    <n v="0"/>
  </r>
  <r>
    <x v="2"/>
    <x v="24"/>
    <x v="24"/>
    <n v="23"/>
    <s v="LRW"/>
    <x v="1"/>
    <s v="Lewis R Wild"/>
    <x v="0"/>
    <x v="0"/>
    <x v="0"/>
    <n v="21.77"/>
  </r>
  <r>
    <x v="2"/>
    <x v="24"/>
    <x v="24"/>
    <n v="23"/>
    <s v="LRW"/>
    <x v="1"/>
    <s v="Lewis R Wild"/>
    <x v="1"/>
    <x v="0"/>
    <x v="0"/>
    <n v="57.66"/>
  </r>
  <r>
    <x v="2"/>
    <x v="24"/>
    <x v="24"/>
    <n v="23"/>
    <s v="LRW"/>
    <x v="1"/>
    <s v="Lewis R Wild"/>
    <x v="2"/>
    <x v="0"/>
    <x v="0"/>
    <n v="99.95"/>
  </r>
  <r>
    <x v="2"/>
    <x v="24"/>
    <x v="24"/>
    <n v="23"/>
    <s v="LRW"/>
    <x v="1"/>
    <s v="Lewis R Wild"/>
    <x v="3"/>
    <x v="0"/>
    <x v="0"/>
    <n v="0"/>
  </r>
  <r>
    <x v="3"/>
    <x v="24"/>
    <x v="24"/>
    <n v="23"/>
    <s v="LRW"/>
    <x v="1"/>
    <s v="Lewis R Wild"/>
    <x v="0"/>
    <x v="0"/>
    <x v="0"/>
    <n v="11.82"/>
  </r>
  <r>
    <x v="3"/>
    <x v="24"/>
    <x v="24"/>
    <n v="23"/>
    <s v="LRW"/>
    <x v="1"/>
    <s v="Lewis R Wild"/>
    <x v="1"/>
    <x v="0"/>
    <x v="0"/>
    <n v="116.74"/>
  </r>
  <r>
    <x v="3"/>
    <x v="24"/>
    <x v="24"/>
    <n v="23"/>
    <s v="LRW"/>
    <x v="1"/>
    <s v="Lewis R Wild"/>
    <x v="2"/>
    <x v="0"/>
    <x v="0"/>
    <n v="68.95"/>
  </r>
  <r>
    <x v="3"/>
    <x v="24"/>
    <x v="24"/>
    <n v="23"/>
    <s v="LRW"/>
    <x v="1"/>
    <s v="Lewis R Wild"/>
    <x v="3"/>
    <x v="0"/>
    <x v="0"/>
    <n v="0"/>
  </r>
  <r>
    <x v="4"/>
    <x v="24"/>
    <x v="24"/>
    <n v="23"/>
    <s v="LRW"/>
    <x v="1"/>
    <s v="Lewis R Wild"/>
    <x v="0"/>
    <x v="0"/>
    <x v="0"/>
    <n v="61.83"/>
  </r>
  <r>
    <x v="4"/>
    <x v="24"/>
    <x v="24"/>
    <n v="23"/>
    <s v="LRW"/>
    <x v="1"/>
    <s v="Lewis R Wild"/>
    <x v="1"/>
    <x v="0"/>
    <x v="0"/>
    <n v="192.12"/>
  </r>
  <r>
    <x v="4"/>
    <x v="24"/>
    <x v="24"/>
    <n v="23"/>
    <s v="LRW"/>
    <x v="1"/>
    <s v="Lewis R Wild"/>
    <x v="2"/>
    <x v="0"/>
    <x v="0"/>
    <n v="436.6"/>
  </r>
  <r>
    <x v="4"/>
    <x v="24"/>
    <x v="24"/>
    <n v="23"/>
    <s v="LRW"/>
    <x v="1"/>
    <s v="Lewis R Wild"/>
    <x v="3"/>
    <x v="0"/>
    <x v="0"/>
    <n v="0"/>
  </r>
  <r>
    <x v="5"/>
    <x v="24"/>
    <x v="24"/>
    <n v="23"/>
    <s v="LRW"/>
    <x v="1"/>
    <s v="Lewis R Wild"/>
    <x v="0"/>
    <x v="0"/>
    <x v="0"/>
    <n v="53.99"/>
  </r>
  <r>
    <x v="5"/>
    <x v="24"/>
    <x v="24"/>
    <n v="23"/>
    <s v="LRW"/>
    <x v="1"/>
    <s v="Lewis R Wild"/>
    <x v="1"/>
    <x v="0"/>
    <x v="0"/>
    <n v="133.65"/>
  </r>
  <r>
    <x v="5"/>
    <x v="24"/>
    <x v="24"/>
    <n v="23"/>
    <s v="LRW"/>
    <x v="1"/>
    <s v="Lewis R Wild"/>
    <x v="2"/>
    <x v="0"/>
    <x v="0"/>
    <n v="94.86"/>
  </r>
  <r>
    <x v="5"/>
    <x v="24"/>
    <x v="24"/>
    <n v="23"/>
    <s v="LRW"/>
    <x v="1"/>
    <s v="Lewis R Wild"/>
    <x v="3"/>
    <x v="0"/>
    <x v="0"/>
    <n v="0"/>
  </r>
  <r>
    <x v="6"/>
    <x v="24"/>
    <x v="24"/>
    <n v="23"/>
    <s v="LRW"/>
    <x v="1"/>
    <s v="Lewis R Wild"/>
    <x v="0"/>
    <x v="0"/>
    <x v="0"/>
    <n v="54.25"/>
  </r>
  <r>
    <x v="6"/>
    <x v="24"/>
    <x v="24"/>
    <n v="23"/>
    <s v="LRW"/>
    <x v="1"/>
    <s v="Lewis R Wild"/>
    <x v="1"/>
    <x v="0"/>
    <x v="0"/>
    <n v="222.75"/>
  </r>
  <r>
    <x v="6"/>
    <x v="24"/>
    <x v="24"/>
    <n v="23"/>
    <s v="LRW"/>
    <x v="1"/>
    <s v="Lewis R Wild"/>
    <x v="2"/>
    <x v="0"/>
    <x v="0"/>
    <n v="123.05"/>
  </r>
  <r>
    <x v="6"/>
    <x v="24"/>
    <x v="24"/>
    <n v="23"/>
    <s v="LRW"/>
    <x v="1"/>
    <s v="Lewis R Wild"/>
    <x v="3"/>
    <x v="0"/>
    <x v="0"/>
    <n v="0"/>
  </r>
  <r>
    <x v="0"/>
    <x v="0"/>
    <x v="0"/>
    <n v="21"/>
    <s v="BON"/>
    <x v="1"/>
    <s v="Lwr Bonneville Hat"/>
    <x v="0"/>
    <x v="0"/>
    <x v="0"/>
    <n v="0"/>
  </r>
  <r>
    <x v="0"/>
    <x v="0"/>
    <x v="0"/>
    <n v="21"/>
    <s v="BON"/>
    <x v="1"/>
    <s v="Lwr Bonneville Hat"/>
    <x v="1"/>
    <x v="0"/>
    <x v="0"/>
    <n v="0"/>
  </r>
  <r>
    <x v="0"/>
    <x v="0"/>
    <x v="0"/>
    <n v="21"/>
    <s v="BON"/>
    <x v="1"/>
    <s v="Lwr Bonneville Hat"/>
    <x v="2"/>
    <x v="0"/>
    <x v="0"/>
    <n v="0"/>
  </r>
  <r>
    <x v="0"/>
    <x v="0"/>
    <x v="0"/>
    <n v="21"/>
    <s v="BON"/>
    <x v="1"/>
    <s v="Lwr Bonneville Hat"/>
    <x v="3"/>
    <x v="0"/>
    <x v="0"/>
    <n v="0"/>
  </r>
  <r>
    <x v="1"/>
    <x v="0"/>
    <x v="0"/>
    <n v="21"/>
    <s v="BON"/>
    <x v="1"/>
    <s v="Lwr Bonneville Hat"/>
    <x v="0"/>
    <x v="0"/>
    <x v="0"/>
    <n v="0"/>
  </r>
  <r>
    <x v="1"/>
    <x v="0"/>
    <x v="0"/>
    <n v="21"/>
    <s v="BON"/>
    <x v="1"/>
    <s v="Lwr Bonneville Hat"/>
    <x v="1"/>
    <x v="0"/>
    <x v="0"/>
    <n v="0"/>
  </r>
  <r>
    <x v="1"/>
    <x v="0"/>
    <x v="0"/>
    <n v="21"/>
    <s v="BON"/>
    <x v="1"/>
    <s v="Lwr Bonneville Hat"/>
    <x v="2"/>
    <x v="0"/>
    <x v="0"/>
    <n v="0"/>
  </r>
  <r>
    <x v="1"/>
    <x v="0"/>
    <x v="0"/>
    <n v="21"/>
    <s v="BON"/>
    <x v="1"/>
    <s v="Lwr Bonneville Hat"/>
    <x v="3"/>
    <x v="0"/>
    <x v="0"/>
    <n v="0"/>
  </r>
  <r>
    <x v="2"/>
    <x v="0"/>
    <x v="0"/>
    <n v="21"/>
    <s v="BON"/>
    <x v="1"/>
    <s v="Lwr Bonneville Hat"/>
    <x v="0"/>
    <x v="0"/>
    <x v="0"/>
    <n v="0"/>
  </r>
  <r>
    <x v="2"/>
    <x v="0"/>
    <x v="0"/>
    <n v="21"/>
    <s v="BON"/>
    <x v="1"/>
    <s v="Lwr Bonneville Hat"/>
    <x v="1"/>
    <x v="0"/>
    <x v="0"/>
    <n v="0"/>
  </r>
  <r>
    <x v="2"/>
    <x v="0"/>
    <x v="0"/>
    <n v="21"/>
    <s v="BON"/>
    <x v="1"/>
    <s v="Lwr Bonneville Hat"/>
    <x v="2"/>
    <x v="0"/>
    <x v="0"/>
    <n v="0"/>
  </r>
  <r>
    <x v="2"/>
    <x v="0"/>
    <x v="0"/>
    <n v="21"/>
    <s v="BON"/>
    <x v="1"/>
    <s v="Lwr Bonneville Hat"/>
    <x v="3"/>
    <x v="0"/>
    <x v="0"/>
    <n v="0"/>
  </r>
  <r>
    <x v="3"/>
    <x v="0"/>
    <x v="0"/>
    <n v="21"/>
    <s v="BON"/>
    <x v="1"/>
    <s v="Lwr Bonneville Hat"/>
    <x v="0"/>
    <x v="0"/>
    <x v="0"/>
    <n v="0"/>
  </r>
  <r>
    <x v="3"/>
    <x v="0"/>
    <x v="0"/>
    <n v="21"/>
    <s v="BON"/>
    <x v="1"/>
    <s v="Lwr Bonneville Hat"/>
    <x v="1"/>
    <x v="0"/>
    <x v="0"/>
    <n v="0"/>
  </r>
  <r>
    <x v="3"/>
    <x v="0"/>
    <x v="0"/>
    <n v="21"/>
    <s v="BON"/>
    <x v="1"/>
    <s v="Lwr Bonneville Hat"/>
    <x v="2"/>
    <x v="0"/>
    <x v="0"/>
    <n v="0"/>
  </r>
  <r>
    <x v="3"/>
    <x v="0"/>
    <x v="0"/>
    <n v="21"/>
    <s v="BON"/>
    <x v="1"/>
    <s v="Lwr Bonneville Hat"/>
    <x v="3"/>
    <x v="0"/>
    <x v="0"/>
    <n v="0"/>
  </r>
  <r>
    <x v="4"/>
    <x v="0"/>
    <x v="0"/>
    <n v="21"/>
    <s v="BON"/>
    <x v="1"/>
    <s v="Lwr Bonneville Hat"/>
    <x v="0"/>
    <x v="0"/>
    <x v="0"/>
    <n v="0"/>
  </r>
  <r>
    <x v="4"/>
    <x v="0"/>
    <x v="0"/>
    <n v="21"/>
    <s v="BON"/>
    <x v="1"/>
    <s v="Lwr Bonneville Hat"/>
    <x v="1"/>
    <x v="0"/>
    <x v="0"/>
    <n v="0"/>
  </r>
  <r>
    <x v="4"/>
    <x v="0"/>
    <x v="0"/>
    <n v="21"/>
    <s v="BON"/>
    <x v="1"/>
    <s v="Lwr Bonneville Hat"/>
    <x v="2"/>
    <x v="0"/>
    <x v="0"/>
    <n v="0"/>
  </r>
  <r>
    <x v="4"/>
    <x v="0"/>
    <x v="0"/>
    <n v="21"/>
    <s v="BON"/>
    <x v="1"/>
    <s v="Lwr Bonneville Hat"/>
    <x v="3"/>
    <x v="0"/>
    <x v="0"/>
    <n v="0"/>
  </r>
  <r>
    <x v="5"/>
    <x v="0"/>
    <x v="0"/>
    <n v="21"/>
    <s v="BON"/>
    <x v="1"/>
    <s v="Lwr Bonneville Hat"/>
    <x v="0"/>
    <x v="0"/>
    <x v="0"/>
    <n v="0"/>
  </r>
  <r>
    <x v="5"/>
    <x v="0"/>
    <x v="0"/>
    <n v="21"/>
    <s v="BON"/>
    <x v="1"/>
    <s v="Lwr Bonneville Hat"/>
    <x v="1"/>
    <x v="0"/>
    <x v="0"/>
    <n v="0"/>
  </r>
  <r>
    <x v="5"/>
    <x v="0"/>
    <x v="0"/>
    <n v="21"/>
    <s v="BON"/>
    <x v="1"/>
    <s v="Lwr Bonneville Hat"/>
    <x v="2"/>
    <x v="0"/>
    <x v="0"/>
    <n v="0"/>
  </r>
  <r>
    <x v="5"/>
    <x v="0"/>
    <x v="0"/>
    <n v="21"/>
    <s v="BON"/>
    <x v="1"/>
    <s v="Lwr Bonneville Hat"/>
    <x v="3"/>
    <x v="0"/>
    <x v="0"/>
    <n v="0"/>
  </r>
  <r>
    <x v="6"/>
    <x v="0"/>
    <x v="0"/>
    <n v="21"/>
    <s v="BON"/>
    <x v="1"/>
    <s v="Lwr Bonneville Hat"/>
    <x v="0"/>
    <x v="0"/>
    <x v="0"/>
    <n v="0"/>
  </r>
  <r>
    <x v="6"/>
    <x v="0"/>
    <x v="0"/>
    <n v="21"/>
    <s v="BON"/>
    <x v="1"/>
    <s v="Lwr Bonneville Hat"/>
    <x v="1"/>
    <x v="0"/>
    <x v="0"/>
    <n v="0"/>
  </r>
  <r>
    <x v="6"/>
    <x v="0"/>
    <x v="0"/>
    <n v="21"/>
    <s v="BON"/>
    <x v="1"/>
    <s v="Lwr Bonneville Hat"/>
    <x v="2"/>
    <x v="0"/>
    <x v="0"/>
    <n v="0"/>
  </r>
  <r>
    <x v="6"/>
    <x v="0"/>
    <x v="0"/>
    <n v="21"/>
    <s v="BON"/>
    <x v="1"/>
    <s v="Lwr Bonneville Hat"/>
    <x v="3"/>
    <x v="0"/>
    <x v="0"/>
    <n v="0"/>
  </r>
  <r>
    <x v="0"/>
    <x v="1"/>
    <x v="1"/>
    <n v="21"/>
    <s v="BON"/>
    <x v="1"/>
    <s v="Lwr Bonneville Hat"/>
    <x v="0"/>
    <x v="0"/>
    <x v="0"/>
    <n v="0"/>
  </r>
  <r>
    <x v="0"/>
    <x v="1"/>
    <x v="1"/>
    <n v="21"/>
    <s v="BON"/>
    <x v="1"/>
    <s v="Lwr Bonneville Hat"/>
    <x v="1"/>
    <x v="0"/>
    <x v="0"/>
    <n v="0"/>
  </r>
  <r>
    <x v="0"/>
    <x v="1"/>
    <x v="1"/>
    <n v="21"/>
    <s v="BON"/>
    <x v="1"/>
    <s v="Lwr Bonneville Hat"/>
    <x v="2"/>
    <x v="0"/>
    <x v="0"/>
    <n v="0"/>
  </r>
  <r>
    <x v="0"/>
    <x v="1"/>
    <x v="1"/>
    <n v="21"/>
    <s v="BON"/>
    <x v="1"/>
    <s v="Lwr Bonneville Hat"/>
    <x v="3"/>
    <x v="0"/>
    <x v="0"/>
    <n v="0"/>
  </r>
  <r>
    <x v="1"/>
    <x v="1"/>
    <x v="1"/>
    <n v="21"/>
    <s v="BON"/>
    <x v="1"/>
    <s v="Lwr Bonneville Hat"/>
    <x v="0"/>
    <x v="0"/>
    <x v="0"/>
    <n v="0"/>
  </r>
  <r>
    <x v="1"/>
    <x v="1"/>
    <x v="1"/>
    <n v="21"/>
    <s v="BON"/>
    <x v="1"/>
    <s v="Lwr Bonneville Hat"/>
    <x v="1"/>
    <x v="0"/>
    <x v="0"/>
    <n v="0"/>
  </r>
  <r>
    <x v="1"/>
    <x v="1"/>
    <x v="1"/>
    <n v="21"/>
    <s v="BON"/>
    <x v="1"/>
    <s v="Lwr Bonneville Hat"/>
    <x v="2"/>
    <x v="0"/>
    <x v="0"/>
    <n v="0"/>
  </r>
  <r>
    <x v="1"/>
    <x v="1"/>
    <x v="1"/>
    <n v="21"/>
    <s v="BON"/>
    <x v="1"/>
    <s v="Lwr Bonneville Hat"/>
    <x v="3"/>
    <x v="0"/>
    <x v="0"/>
    <n v="0"/>
  </r>
  <r>
    <x v="2"/>
    <x v="1"/>
    <x v="1"/>
    <n v="21"/>
    <s v="BON"/>
    <x v="1"/>
    <s v="Lwr Bonneville Hat"/>
    <x v="0"/>
    <x v="0"/>
    <x v="0"/>
    <n v="0"/>
  </r>
  <r>
    <x v="2"/>
    <x v="1"/>
    <x v="1"/>
    <n v="21"/>
    <s v="BON"/>
    <x v="1"/>
    <s v="Lwr Bonneville Hat"/>
    <x v="1"/>
    <x v="0"/>
    <x v="0"/>
    <n v="0"/>
  </r>
  <r>
    <x v="2"/>
    <x v="1"/>
    <x v="1"/>
    <n v="21"/>
    <s v="BON"/>
    <x v="1"/>
    <s v="Lwr Bonneville Hat"/>
    <x v="2"/>
    <x v="0"/>
    <x v="0"/>
    <n v="0"/>
  </r>
  <r>
    <x v="2"/>
    <x v="1"/>
    <x v="1"/>
    <n v="21"/>
    <s v="BON"/>
    <x v="1"/>
    <s v="Lwr Bonneville Hat"/>
    <x v="3"/>
    <x v="0"/>
    <x v="0"/>
    <n v="0"/>
  </r>
  <r>
    <x v="3"/>
    <x v="1"/>
    <x v="1"/>
    <n v="21"/>
    <s v="BON"/>
    <x v="1"/>
    <s v="Lwr Bonneville Hat"/>
    <x v="0"/>
    <x v="0"/>
    <x v="0"/>
    <n v="0"/>
  </r>
  <r>
    <x v="3"/>
    <x v="1"/>
    <x v="1"/>
    <n v="21"/>
    <s v="BON"/>
    <x v="1"/>
    <s v="Lwr Bonneville Hat"/>
    <x v="1"/>
    <x v="0"/>
    <x v="0"/>
    <n v="0"/>
  </r>
  <r>
    <x v="3"/>
    <x v="1"/>
    <x v="1"/>
    <n v="21"/>
    <s v="BON"/>
    <x v="1"/>
    <s v="Lwr Bonneville Hat"/>
    <x v="2"/>
    <x v="0"/>
    <x v="0"/>
    <n v="0"/>
  </r>
  <r>
    <x v="3"/>
    <x v="1"/>
    <x v="1"/>
    <n v="21"/>
    <s v="BON"/>
    <x v="1"/>
    <s v="Lwr Bonneville Hat"/>
    <x v="3"/>
    <x v="0"/>
    <x v="0"/>
    <n v="0"/>
  </r>
  <r>
    <x v="4"/>
    <x v="1"/>
    <x v="1"/>
    <n v="21"/>
    <s v="BON"/>
    <x v="1"/>
    <s v="Lwr Bonneville Hat"/>
    <x v="0"/>
    <x v="0"/>
    <x v="0"/>
    <n v="0"/>
  </r>
  <r>
    <x v="4"/>
    <x v="1"/>
    <x v="1"/>
    <n v="21"/>
    <s v="BON"/>
    <x v="1"/>
    <s v="Lwr Bonneville Hat"/>
    <x v="1"/>
    <x v="0"/>
    <x v="0"/>
    <n v="0"/>
  </r>
  <r>
    <x v="4"/>
    <x v="1"/>
    <x v="1"/>
    <n v="21"/>
    <s v="BON"/>
    <x v="1"/>
    <s v="Lwr Bonneville Hat"/>
    <x v="2"/>
    <x v="0"/>
    <x v="0"/>
    <n v="0"/>
  </r>
  <r>
    <x v="4"/>
    <x v="1"/>
    <x v="1"/>
    <n v="21"/>
    <s v="BON"/>
    <x v="1"/>
    <s v="Lwr Bonneville Hat"/>
    <x v="3"/>
    <x v="0"/>
    <x v="0"/>
    <n v="0"/>
  </r>
  <r>
    <x v="5"/>
    <x v="1"/>
    <x v="1"/>
    <n v="21"/>
    <s v="BON"/>
    <x v="1"/>
    <s v="Lwr Bonneville Hat"/>
    <x v="0"/>
    <x v="0"/>
    <x v="0"/>
    <n v="0"/>
  </r>
  <r>
    <x v="5"/>
    <x v="1"/>
    <x v="1"/>
    <n v="21"/>
    <s v="BON"/>
    <x v="1"/>
    <s v="Lwr Bonneville Hat"/>
    <x v="1"/>
    <x v="0"/>
    <x v="0"/>
    <n v="0"/>
  </r>
  <r>
    <x v="5"/>
    <x v="1"/>
    <x v="1"/>
    <n v="21"/>
    <s v="BON"/>
    <x v="1"/>
    <s v="Lwr Bonneville Hat"/>
    <x v="2"/>
    <x v="0"/>
    <x v="0"/>
    <n v="0"/>
  </r>
  <r>
    <x v="5"/>
    <x v="1"/>
    <x v="1"/>
    <n v="21"/>
    <s v="BON"/>
    <x v="1"/>
    <s v="Lwr Bonneville Hat"/>
    <x v="3"/>
    <x v="0"/>
    <x v="0"/>
    <n v="0"/>
  </r>
  <r>
    <x v="6"/>
    <x v="1"/>
    <x v="1"/>
    <n v="21"/>
    <s v="BON"/>
    <x v="1"/>
    <s v="Lwr Bonneville Hat"/>
    <x v="0"/>
    <x v="0"/>
    <x v="0"/>
    <n v="0"/>
  </r>
  <r>
    <x v="6"/>
    <x v="1"/>
    <x v="1"/>
    <n v="21"/>
    <s v="BON"/>
    <x v="1"/>
    <s v="Lwr Bonneville Hat"/>
    <x v="1"/>
    <x v="0"/>
    <x v="0"/>
    <n v="0"/>
  </r>
  <r>
    <x v="6"/>
    <x v="1"/>
    <x v="1"/>
    <n v="21"/>
    <s v="BON"/>
    <x v="1"/>
    <s v="Lwr Bonneville Hat"/>
    <x v="2"/>
    <x v="0"/>
    <x v="0"/>
    <n v="0"/>
  </r>
  <r>
    <x v="6"/>
    <x v="1"/>
    <x v="1"/>
    <n v="21"/>
    <s v="BON"/>
    <x v="1"/>
    <s v="Lwr Bonneville Hat"/>
    <x v="3"/>
    <x v="0"/>
    <x v="0"/>
    <n v="0"/>
  </r>
  <r>
    <x v="0"/>
    <x v="2"/>
    <x v="2"/>
    <n v="21"/>
    <s v="BON"/>
    <x v="1"/>
    <s v="Lwr Bonneville Hat"/>
    <x v="0"/>
    <x v="0"/>
    <x v="0"/>
    <n v="0"/>
  </r>
  <r>
    <x v="0"/>
    <x v="2"/>
    <x v="2"/>
    <n v="21"/>
    <s v="BON"/>
    <x v="1"/>
    <s v="Lwr Bonneville Hat"/>
    <x v="1"/>
    <x v="0"/>
    <x v="0"/>
    <n v="0"/>
  </r>
  <r>
    <x v="0"/>
    <x v="2"/>
    <x v="2"/>
    <n v="21"/>
    <s v="BON"/>
    <x v="1"/>
    <s v="Lwr Bonneville Hat"/>
    <x v="2"/>
    <x v="0"/>
    <x v="0"/>
    <n v="0"/>
  </r>
  <r>
    <x v="0"/>
    <x v="2"/>
    <x v="2"/>
    <n v="21"/>
    <s v="BON"/>
    <x v="1"/>
    <s v="Lwr Bonneville Hat"/>
    <x v="3"/>
    <x v="0"/>
    <x v="0"/>
    <n v="0"/>
  </r>
  <r>
    <x v="1"/>
    <x v="2"/>
    <x v="2"/>
    <n v="21"/>
    <s v="BON"/>
    <x v="1"/>
    <s v="Lwr Bonneville Hat"/>
    <x v="0"/>
    <x v="0"/>
    <x v="0"/>
    <n v="0"/>
  </r>
  <r>
    <x v="1"/>
    <x v="2"/>
    <x v="2"/>
    <n v="21"/>
    <s v="BON"/>
    <x v="1"/>
    <s v="Lwr Bonneville Hat"/>
    <x v="1"/>
    <x v="0"/>
    <x v="0"/>
    <n v="0"/>
  </r>
  <r>
    <x v="1"/>
    <x v="2"/>
    <x v="2"/>
    <n v="21"/>
    <s v="BON"/>
    <x v="1"/>
    <s v="Lwr Bonneville Hat"/>
    <x v="2"/>
    <x v="0"/>
    <x v="0"/>
    <n v="0"/>
  </r>
  <r>
    <x v="1"/>
    <x v="2"/>
    <x v="2"/>
    <n v="21"/>
    <s v="BON"/>
    <x v="1"/>
    <s v="Lwr Bonneville Hat"/>
    <x v="3"/>
    <x v="0"/>
    <x v="0"/>
    <n v="0"/>
  </r>
  <r>
    <x v="2"/>
    <x v="2"/>
    <x v="2"/>
    <n v="21"/>
    <s v="BON"/>
    <x v="1"/>
    <s v="Lwr Bonneville Hat"/>
    <x v="0"/>
    <x v="0"/>
    <x v="0"/>
    <n v="0"/>
  </r>
  <r>
    <x v="2"/>
    <x v="2"/>
    <x v="2"/>
    <n v="21"/>
    <s v="BON"/>
    <x v="1"/>
    <s v="Lwr Bonneville Hat"/>
    <x v="1"/>
    <x v="0"/>
    <x v="0"/>
    <n v="0"/>
  </r>
  <r>
    <x v="2"/>
    <x v="2"/>
    <x v="2"/>
    <n v="21"/>
    <s v="BON"/>
    <x v="1"/>
    <s v="Lwr Bonneville Hat"/>
    <x v="2"/>
    <x v="0"/>
    <x v="0"/>
    <n v="0"/>
  </r>
  <r>
    <x v="2"/>
    <x v="2"/>
    <x v="2"/>
    <n v="21"/>
    <s v="BON"/>
    <x v="1"/>
    <s v="Lwr Bonneville Hat"/>
    <x v="3"/>
    <x v="0"/>
    <x v="0"/>
    <n v="0"/>
  </r>
  <r>
    <x v="3"/>
    <x v="2"/>
    <x v="2"/>
    <n v="21"/>
    <s v="BON"/>
    <x v="1"/>
    <s v="Lwr Bonneville Hat"/>
    <x v="0"/>
    <x v="0"/>
    <x v="0"/>
    <n v="0"/>
  </r>
  <r>
    <x v="3"/>
    <x v="2"/>
    <x v="2"/>
    <n v="21"/>
    <s v="BON"/>
    <x v="1"/>
    <s v="Lwr Bonneville Hat"/>
    <x v="1"/>
    <x v="0"/>
    <x v="0"/>
    <n v="0"/>
  </r>
  <r>
    <x v="3"/>
    <x v="2"/>
    <x v="2"/>
    <n v="21"/>
    <s v="BON"/>
    <x v="1"/>
    <s v="Lwr Bonneville Hat"/>
    <x v="2"/>
    <x v="0"/>
    <x v="0"/>
    <n v="0"/>
  </r>
  <r>
    <x v="3"/>
    <x v="2"/>
    <x v="2"/>
    <n v="21"/>
    <s v="BON"/>
    <x v="1"/>
    <s v="Lwr Bonneville Hat"/>
    <x v="3"/>
    <x v="0"/>
    <x v="0"/>
    <n v="0"/>
  </r>
  <r>
    <x v="4"/>
    <x v="2"/>
    <x v="2"/>
    <n v="21"/>
    <s v="BON"/>
    <x v="1"/>
    <s v="Lwr Bonneville Hat"/>
    <x v="0"/>
    <x v="0"/>
    <x v="0"/>
    <n v="0"/>
  </r>
  <r>
    <x v="4"/>
    <x v="2"/>
    <x v="2"/>
    <n v="21"/>
    <s v="BON"/>
    <x v="1"/>
    <s v="Lwr Bonneville Hat"/>
    <x v="1"/>
    <x v="0"/>
    <x v="0"/>
    <n v="0"/>
  </r>
  <r>
    <x v="4"/>
    <x v="2"/>
    <x v="2"/>
    <n v="21"/>
    <s v="BON"/>
    <x v="1"/>
    <s v="Lwr Bonneville Hat"/>
    <x v="2"/>
    <x v="0"/>
    <x v="0"/>
    <n v="0"/>
  </r>
  <r>
    <x v="4"/>
    <x v="2"/>
    <x v="2"/>
    <n v="21"/>
    <s v="BON"/>
    <x v="1"/>
    <s v="Lwr Bonneville Hat"/>
    <x v="3"/>
    <x v="0"/>
    <x v="0"/>
    <n v="0"/>
  </r>
  <r>
    <x v="5"/>
    <x v="2"/>
    <x v="2"/>
    <n v="21"/>
    <s v="BON"/>
    <x v="1"/>
    <s v="Lwr Bonneville Hat"/>
    <x v="0"/>
    <x v="0"/>
    <x v="0"/>
    <n v="0"/>
  </r>
  <r>
    <x v="5"/>
    <x v="2"/>
    <x v="2"/>
    <n v="21"/>
    <s v="BON"/>
    <x v="1"/>
    <s v="Lwr Bonneville Hat"/>
    <x v="1"/>
    <x v="0"/>
    <x v="0"/>
    <n v="0"/>
  </r>
  <r>
    <x v="5"/>
    <x v="2"/>
    <x v="2"/>
    <n v="21"/>
    <s v="BON"/>
    <x v="1"/>
    <s v="Lwr Bonneville Hat"/>
    <x v="2"/>
    <x v="0"/>
    <x v="0"/>
    <n v="0"/>
  </r>
  <r>
    <x v="5"/>
    <x v="2"/>
    <x v="2"/>
    <n v="21"/>
    <s v="BON"/>
    <x v="1"/>
    <s v="Lwr Bonneville Hat"/>
    <x v="3"/>
    <x v="0"/>
    <x v="0"/>
    <n v="0"/>
  </r>
  <r>
    <x v="6"/>
    <x v="2"/>
    <x v="2"/>
    <n v="21"/>
    <s v="BON"/>
    <x v="1"/>
    <s v="Lwr Bonneville Hat"/>
    <x v="0"/>
    <x v="0"/>
    <x v="0"/>
    <n v="0"/>
  </r>
  <r>
    <x v="6"/>
    <x v="2"/>
    <x v="2"/>
    <n v="21"/>
    <s v="BON"/>
    <x v="1"/>
    <s v="Lwr Bonneville Hat"/>
    <x v="1"/>
    <x v="0"/>
    <x v="0"/>
    <n v="0"/>
  </r>
  <r>
    <x v="6"/>
    <x v="2"/>
    <x v="2"/>
    <n v="21"/>
    <s v="BON"/>
    <x v="1"/>
    <s v="Lwr Bonneville Hat"/>
    <x v="2"/>
    <x v="0"/>
    <x v="0"/>
    <n v="0"/>
  </r>
  <r>
    <x v="6"/>
    <x v="2"/>
    <x v="2"/>
    <n v="21"/>
    <s v="BON"/>
    <x v="1"/>
    <s v="Lwr Bonneville Hat"/>
    <x v="3"/>
    <x v="0"/>
    <x v="0"/>
    <n v="0"/>
  </r>
  <r>
    <x v="0"/>
    <x v="3"/>
    <x v="3"/>
    <n v="21"/>
    <s v="BON"/>
    <x v="1"/>
    <s v="Lwr Bonneville Hat"/>
    <x v="0"/>
    <x v="0"/>
    <x v="0"/>
    <n v="7.73"/>
  </r>
  <r>
    <x v="0"/>
    <x v="3"/>
    <x v="3"/>
    <n v="21"/>
    <s v="BON"/>
    <x v="1"/>
    <s v="Lwr Bonneville Hat"/>
    <x v="1"/>
    <x v="0"/>
    <x v="0"/>
    <n v="0"/>
  </r>
  <r>
    <x v="0"/>
    <x v="3"/>
    <x v="3"/>
    <n v="21"/>
    <s v="BON"/>
    <x v="1"/>
    <s v="Lwr Bonneville Hat"/>
    <x v="2"/>
    <x v="0"/>
    <x v="0"/>
    <n v="0"/>
  </r>
  <r>
    <x v="0"/>
    <x v="3"/>
    <x v="3"/>
    <n v="21"/>
    <s v="BON"/>
    <x v="1"/>
    <s v="Lwr Bonneville Hat"/>
    <x v="3"/>
    <x v="0"/>
    <x v="0"/>
    <n v="0"/>
  </r>
  <r>
    <x v="1"/>
    <x v="3"/>
    <x v="3"/>
    <n v="21"/>
    <s v="BON"/>
    <x v="1"/>
    <s v="Lwr Bonneville Hat"/>
    <x v="0"/>
    <x v="0"/>
    <x v="0"/>
    <n v="0.45"/>
  </r>
  <r>
    <x v="1"/>
    <x v="3"/>
    <x v="3"/>
    <n v="21"/>
    <s v="BON"/>
    <x v="1"/>
    <s v="Lwr Bonneville Hat"/>
    <x v="1"/>
    <x v="0"/>
    <x v="0"/>
    <n v="0"/>
  </r>
  <r>
    <x v="1"/>
    <x v="3"/>
    <x v="3"/>
    <n v="21"/>
    <s v="BON"/>
    <x v="1"/>
    <s v="Lwr Bonneville Hat"/>
    <x v="2"/>
    <x v="0"/>
    <x v="0"/>
    <n v="0"/>
  </r>
  <r>
    <x v="1"/>
    <x v="3"/>
    <x v="3"/>
    <n v="21"/>
    <s v="BON"/>
    <x v="1"/>
    <s v="Lwr Bonneville Hat"/>
    <x v="3"/>
    <x v="0"/>
    <x v="0"/>
    <n v="0"/>
  </r>
  <r>
    <x v="2"/>
    <x v="3"/>
    <x v="3"/>
    <n v="21"/>
    <s v="BON"/>
    <x v="1"/>
    <s v="Lwr Bonneville Hat"/>
    <x v="0"/>
    <x v="0"/>
    <x v="0"/>
    <n v="4.49"/>
  </r>
  <r>
    <x v="2"/>
    <x v="3"/>
    <x v="3"/>
    <n v="21"/>
    <s v="BON"/>
    <x v="1"/>
    <s v="Lwr Bonneville Hat"/>
    <x v="1"/>
    <x v="0"/>
    <x v="0"/>
    <n v="0"/>
  </r>
  <r>
    <x v="2"/>
    <x v="3"/>
    <x v="3"/>
    <n v="21"/>
    <s v="BON"/>
    <x v="1"/>
    <s v="Lwr Bonneville Hat"/>
    <x v="2"/>
    <x v="0"/>
    <x v="0"/>
    <n v="0"/>
  </r>
  <r>
    <x v="2"/>
    <x v="3"/>
    <x v="3"/>
    <n v="21"/>
    <s v="BON"/>
    <x v="1"/>
    <s v="Lwr Bonneville Hat"/>
    <x v="3"/>
    <x v="0"/>
    <x v="0"/>
    <n v="0"/>
  </r>
  <r>
    <x v="3"/>
    <x v="3"/>
    <x v="3"/>
    <n v="21"/>
    <s v="BON"/>
    <x v="1"/>
    <s v="Lwr Bonneville Hat"/>
    <x v="0"/>
    <x v="0"/>
    <x v="0"/>
    <n v="2.23"/>
  </r>
  <r>
    <x v="3"/>
    <x v="3"/>
    <x v="3"/>
    <n v="21"/>
    <s v="BON"/>
    <x v="1"/>
    <s v="Lwr Bonneville Hat"/>
    <x v="1"/>
    <x v="0"/>
    <x v="0"/>
    <n v="0"/>
  </r>
  <r>
    <x v="3"/>
    <x v="3"/>
    <x v="3"/>
    <n v="21"/>
    <s v="BON"/>
    <x v="1"/>
    <s v="Lwr Bonneville Hat"/>
    <x v="2"/>
    <x v="0"/>
    <x v="0"/>
    <n v="0"/>
  </r>
  <r>
    <x v="3"/>
    <x v="3"/>
    <x v="3"/>
    <n v="21"/>
    <s v="BON"/>
    <x v="1"/>
    <s v="Lwr Bonneville Hat"/>
    <x v="3"/>
    <x v="0"/>
    <x v="0"/>
    <n v="0"/>
  </r>
  <r>
    <x v="4"/>
    <x v="3"/>
    <x v="3"/>
    <n v="21"/>
    <s v="BON"/>
    <x v="1"/>
    <s v="Lwr Bonneville Hat"/>
    <x v="0"/>
    <x v="0"/>
    <x v="0"/>
    <n v="10.26"/>
  </r>
  <r>
    <x v="4"/>
    <x v="3"/>
    <x v="3"/>
    <n v="21"/>
    <s v="BON"/>
    <x v="1"/>
    <s v="Lwr Bonneville Hat"/>
    <x v="1"/>
    <x v="0"/>
    <x v="0"/>
    <n v="0"/>
  </r>
  <r>
    <x v="4"/>
    <x v="3"/>
    <x v="3"/>
    <n v="21"/>
    <s v="BON"/>
    <x v="1"/>
    <s v="Lwr Bonneville Hat"/>
    <x v="2"/>
    <x v="0"/>
    <x v="0"/>
    <n v="0"/>
  </r>
  <r>
    <x v="4"/>
    <x v="3"/>
    <x v="3"/>
    <n v="21"/>
    <s v="BON"/>
    <x v="1"/>
    <s v="Lwr Bonneville Hat"/>
    <x v="3"/>
    <x v="0"/>
    <x v="0"/>
    <n v="0"/>
  </r>
  <r>
    <x v="5"/>
    <x v="3"/>
    <x v="3"/>
    <n v="21"/>
    <s v="BON"/>
    <x v="1"/>
    <s v="Lwr Bonneville Hat"/>
    <x v="0"/>
    <x v="0"/>
    <x v="0"/>
    <n v="1.67"/>
  </r>
  <r>
    <x v="5"/>
    <x v="3"/>
    <x v="3"/>
    <n v="21"/>
    <s v="BON"/>
    <x v="1"/>
    <s v="Lwr Bonneville Hat"/>
    <x v="1"/>
    <x v="0"/>
    <x v="0"/>
    <n v="0"/>
  </r>
  <r>
    <x v="5"/>
    <x v="3"/>
    <x v="3"/>
    <n v="21"/>
    <s v="BON"/>
    <x v="1"/>
    <s v="Lwr Bonneville Hat"/>
    <x v="2"/>
    <x v="0"/>
    <x v="0"/>
    <n v="0"/>
  </r>
  <r>
    <x v="5"/>
    <x v="3"/>
    <x v="3"/>
    <n v="21"/>
    <s v="BON"/>
    <x v="1"/>
    <s v="Lwr Bonneville Hat"/>
    <x v="3"/>
    <x v="0"/>
    <x v="0"/>
    <n v="0"/>
  </r>
  <r>
    <x v="6"/>
    <x v="3"/>
    <x v="3"/>
    <n v="21"/>
    <s v="BON"/>
    <x v="1"/>
    <s v="Lwr Bonneville Hat"/>
    <x v="0"/>
    <x v="0"/>
    <x v="0"/>
    <n v="4.63"/>
  </r>
  <r>
    <x v="6"/>
    <x v="3"/>
    <x v="3"/>
    <n v="21"/>
    <s v="BON"/>
    <x v="1"/>
    <s v="Lwr Bonneville Hat"/>
    <x v="1"/>
    <x v="0"/>
    <x v="0"/>
    <n v="0"/>
  </r>
  <r>
    <x v="6"/>
    <x v="3"/>
    <x v="3"/>
    <n v="21"/>
    <s v="BON"/>
    <x v="1"/>
    <s v="Lwr Bonneville Hat"/>
    <x v="2"/>
    <x v="0"/>
    <x v="0"/>
    <n v="0"/>
  </r>
  <r>
    <x v="6"/>
    <x v="3"/>
    <x v="3"/>
    <n v="21"/>
    <s v="BON"/>
    <x v="1"/>
    <s v="Lwr Bonneville Hat"/>
    <x v="3"/>
    <x v="0"/>
    <x v="0"/>
    <n v="0"/>
  </r>
  <r>
    <x v="0"/>
    <x v="4"/>
    <x v="4"/>
    <n v="21"/>
    <s v="BON"/>
    <x v="1"/>
    <s v="Lwr Bonneville Hat"/>
    <x v="0"/>
    <x v="0"/>
    <x v="0"/>
    <n v="0"/>
  </r>
  <r>
    <x v="0"/>
    <x v="4"/>
    <x v="4"/>
    <n v="21"/>
    <s v="BON"/>
    <x v="1"/>
    <s v="Lwr Bonneville Hat"/>
    <x v="1"/>
    <x v="0"/>
    <x v="0"/>
    <n v="0"/>
  </r>
  <r>
    <x v="0"/>
    <x v="4"/>
    <x v="4"/>
    <n v="21"/>
    <s v="BON"/>
    <x v="1"/>
    <s v="Lwr Bonneville Hat"/>
    <x v="2"/>
    <x v="0"/>
    <x v="0"/>
    <n v="0"/>
  </r>
  <r>
    <x v="0"/>
    <x v="4"/>
    <x v="4"/>
    <n v="21"/>
    <s v="BON"/>
    <x v="1"/>
    <s v="Lwr Bonneville Hat"/>
    <x v="3"/>
    <x v="0"/>
    <x v="0"/>
    <n v="0"/>
  </r>
  <r>
    <x v="1"/>
    <x v="4"/>
    <x v="4"/>
    <n v="21"/>
    <s v="BON"/>
    <x v="1"/>
    <s v="Lwr Bonneville Hat"/>
    <x v="0"/>
    <x v="0"/>
    <x v="0"/>
    <n v="0"/>
  </r>
  <r>
    <x v="1"/>
    <x v="4"/>
    <x v="4"/>
    <n v="21"/>
    <s v="BON"/>
    <x v="1"/>
    <s v="Lwr Bonneville Hat"/>
    <x v="1"/>
    <x v="0"/>
    <x v="0"/>
    <n v="0"/>
  </r>
  <r>
    <x v="1"/>
    <x v="4"/>
    <x v="4"/>
    <n v="21"/>
    <s v="BON"/>
    <x v="1"/>
    <s v="Lwr Bonneville Hat"/>
    <x v="2"/>
    <x v="0"/>
    <x v="0"/>
    <n v="0.01"/>
  </r>
  <r>
    <x v="1"/>
    <x v="4"/>
    <x v="4"/>
    <n v="21"/>
    <s v="BON"/>
    <x v="1"/>
    <s v="Lwr Bonneville Hat"/>
    <x v="3"/>
    <x v="0"/>
    <x v="0"/>
    <n v="0"/>
  </r>
  <r>
    <x v="2"/>
    <x v="4"/>
    <x v="4"/>
    <n v="21"/>
    <s v="BON"/>
    <x v="1"/>
    <s v="Lwr Bonneville Hat"/>
    <x v="0"/>
    <x v="0"/>
    <x v="0"/>
    <n v="0"/>
  </r>
  <r>
    <x v="2"/>
    <x v="4"/>
    <x v="4"/>
    <n v="21"/>
    <s v="BON"/>
    <x v="1"/>
    <s v="Lwr Bonneville Hat"/>
    <x v="1"/>
    <x v="0"/>
    <x v="0"/>
    <n v="0"/>
  </r>
  <r>
    <x v="2"/>
    <x v="4"/>
    <x v="4"/>
    <n v="21"/>
    <s v="BON"/>
    <x v="1"/>
    <s v="Lwr Bonneville Hat"/>
    <x v="2"/>
    <x v="0"/>
    <x v="0"/>
    <n v="0"/>
  </r>
  <r>
    <x v="2"/>
    <x v="4"/>
    <x v="4"/>
    <n v="21"/>
    <s v="BON"/>
    <x v="1"/>
    <s v="Lwr Bonneville Hat"/>
    <x v="3"/>
    <x v="0"/>
    <x v="0"/>
    <n v="0"/>
  </r>
  <r>
    <x v="3"/>
    <x v="4"/>
    <x v="4"/>
    <n v="21"/>
    <s v="BON"/>
    <x v="1"/>
    <s v="Lwr Bonneville Hat"/>
    <x v="0"/>
    <x v="0"/>
    <x v="0"/>
    <n v="0"/>
  </r>
  <r>
    <x v="3"/>
    <x v="4"/>
    <x v="4"/>
    <n v="21"/>
    <s v="BON"/>
    <x v="1"/>
    <s v="Lwr Bonneville Hat"/>
    <x v="1"/>
    <x v="0"/>
    <x v="0"/>
    <n v="0"/>
  </r>
  <r>
    <x v="3"/>
    <x v="4"/>
    <x v="4"/>
    <n v="21"/>
    <s v="BON"/>
    <x v="1"/>
    <s v="Lwr Bonneville Hat"/>
    <x v="2"/>
    <x v="0"/>
    <x v="0"/>
    <n v="0"/>
  </r>
  <r>
    <x v="3"/>
    <x v="4"/>
    <x v="4"/>
    <n v="21"/>
    <s v="BON"/>
    <x v="1"/>
    <s v="Lwr Bonneville Hat"/>
    <x v="3"/>
    <x v="0"/>
    <x v="0"/>
    <n v="0"/>
  </r>
  <r>
    <x v="4"/>
    <x v="4"/>
    <x v="4"/>
    <n v="21"/>
    <s v="BON"/>
    <x v="1"/>
    <s v="Lwr Bonneville Hat"/>
    <x v="0"/>
    <x v="0"/>
    <x v="0"/>
    <n v="0"/>
  </r>
  <r>
    <x v="4"/>
    <x v="4"/>
    <x v="4"/>
    <n v="21"/>
    <s v="BON"/>
    <x v="1"/>
    <s v="Lwr Bonneville Hat"/>
    <x v="1"/>
    <x v="0"/>
    <x v="0"/>
    <n v="0"/>
  </r>
  <r>
    <x v="4"/>
    <x v="4"/>
    <x v="4"/>
    <n v="21"/>
    <s v="BON"/>
    <x v="1"/>
    <s v="Lwr Bonneville Hat"/>
    <x v="2"/>
    <x v="0"/>
    <x v="0"/>
    <n v="0"/>
  </r>
  <r>
    <x v="4"/>
    <x v="4"/>
    <x v="4"/>
    <n v="21"/>
    <s v="BON"/>
    <x v="1"/>
    <s v="Lwr Bonneville Hat"/>
    <x v="3"/>
    <x v="0"/>
    <x v="0"/>
    <n v="0"/>
  </r>
  <r>
    <x v="5"/>
    <x v="4"/>
    <x v="4"/>
    <n v="21"/>
    <s v="BON"/>
    <x v="1"/>
    <s v="Lwr Bonneville Hat"/>
    <x v="0"/>
    <x v="0"/>
    <x v="0"/>
    <n v="0"/>
  </r>
  <r>
    <x v="5"/>
    <x v="4"/>
    <x v="4"/>
    <n v="21"/>
    <s v="BON"/>
    <x v="1"/>
    <s v="Lwr Bonneville Hat"/>
    <x v="1"/>
    <x v="0"/>
    <x v="0"/>
    <n v="0"/>
  </r>
  <r>
    <x v="5"/>
    <x v="4"/>
    <x v="4"/>
    <n v="21"/>
    <s v="BON"/>
    <x v="1"/>
    <s v="Lwr Bonneville Hat"/>
    <x v="2"/>
    <x v="0"/>
    <x v="0"/>
    <n v="0"/>
  </r>
  <r>
    <x v="5"/>
    <x v="4"/>
    <x v="4"/>
    <n v="21"/>
    <s v="BON"/>
    <x v="1"/>
    <s v="Lwr Bonneville Hat"/>
    <x v="3"/>
    <x v="0"/>
    <x v="0"/>
    <n v="0"/>
  </r>
  <r>
    <x v="6"/>
    <x v="4"/>
    <x v="4"/>
    <n v="21"/>
    <s v="BON"/>
    <x v="1"/>
    <s v="Lwr Bonneville Hat"/>
    <x v="0"/>
    <x v="0"/>
    <x v="0"/>
    <n v="0"/>
  </r>
  <r>
    <x v="6"/>
    <x v="4"/>
    <x v="4"/>
    <n v="21"/>
    <s v="BON"/>
    <x v="1"/>
    <s v="Lwr Bonneville Hat"/>
    <x v="1"/>
    <x v="0"/>
    <x v="0"/>
    <n v="0"/>
  </r>
  <r>
    <x v="6"/>
    <x v="4"/>
    <x v="4"/>
    <n v="21"/>
    <s v="BON"/>
    <x v="1"/>
    <s v="Lwr Bonneville Hat"/>
    <x v="2"/>
    <x v="0"/>
    <x v="0"/>
    <n v="0"/>
  </r>
  <r>
    <x v="6"/>
    <x v="4"/>
    <x v="4"/>
    <n v="21"/>
    <s v="BON"/>
    <x v="1"/>
    <s v="Lwr Bonneville Hat"/>
    <x v="3"/>
    <x v="0"/>
    <x v="0"/>
    <n v="0"/>
  </r>
  <r>
    <x v="0"/>
    <x v="5"/>
    <x v="5"/>
    <n v="21"/>
    <s v="BON"/>
    <x v="1"/>
    <s v="Lwr Bonneville Hat"/>
    <x v="0"/>
    <x v="0"/>
    <x v="0"/>
    <n v="52.68"/>
  </r>
  <r>
    <x v="0"/>
    <x v="5"/>
    <x v="5"/>
    <n v="21"/>
    <s v="BON"/>
    <x v="1"/>
    <s v="Lwr Bonneville Hat"/>
    <x v="1"/>
    <x v="0"/>
    <x v="0"/>
    <n v="325.73"/>
  </r>
  <r>
    <x v="0"/>
    <x v="5"/>
    <x v="5"/>
    <n v="21"/>
    <s v="BON"/>
    <x v="1"/>
    <s v="Lwr Bonneville Hat"/>
    <x v="2"/>
    <x v="0"/>
    <x v="0"/>
    <n v="61.01"/>
  </r>
  <r>
    <x v="0"/>
    <x v="5"/>
    <x v="5"/>
    <n v="21"/>
    <s v="BON"/>
    <x v="1"/>
    <s v="Lwr Bonneville Hat"/>
    <x v="3"/>
    <x v="0"/>
    <x v="0"/>
    <n v="0"/>
  </r>
  <r>
    <x v="1"/>
    <x v="5"/>
    <x v="5"/>
    <n v="21"/>
    <s v="BON"/>
    <x v="1"/>
    <s v="Lwr Bonneville Hat"/>
    <x v="0"/>
    <x v="0"/>
    <x v="0"/>
    <n v="11.5"/>
  </r>
  <r>
    <x v="1"/>
    <x v="5"/>
    <x v="5"/>
    <n v="21"/>
    <s v="BON"/>
    <x v="1"/>
    <s v="Lwr Bonneville Hat"/>
    <x v="1"/>
    <x v="0"/>
    <x v="0"/>
    <n v="761.17"/>
  </r>
  <r>
    <x v="1"/>
    <x v="5"/>
    <x v="5"/>
    <n v="21"/>
    <s v="BON"/>
    <x v="1"/>
    <s v="Lwr Bonneville Hat"/>
    <x v="2"/>
    <x v="0"/>
    <x v="0"/>
    <n v="46.82"/>
  </r>
  <r>
    <x v="1"/>
    <x v="5"/>
    <x v="5"/>
    <n v="21"/>
    <s v="BON"/>
    <x v="1"/>
    <s v="Lwr Bonneville Hat"/>
    <x v="3"/>
    <x v="0"/>
    <x v="0"/>
    <n v="0"/>
  </r>
  <r>
    <x v="2"/>
    <x v="5"/>
    <x v="5"/>
    <n v="21"/>
    <s v="BON"/>
    <x v="1"/>
    <s v="Lwr Bonneville Hat"/>
    <x v="0"/>
    <x v="0"/>
    <x v="0"/>
    <n v="78.400000000000006"/>
  </r>
  <r>
    <x v="2"/>
    <x v="5"/>
    <x v="5"/>
    <n v="21"/>
    <s v="BON"/>
    <x v="1"/>
    <s v="Lwr Bonneville Hat"/>
    <x v="1"/>
    <x v="0"/>
    <x v="0"/>
    <n v="608.9"/>
  </r>
  <r>
    <x v="2"/>
    <x v="5"/>
    <x v="5"/>
    <n v="21"/>
    <s v="BON"/>
    <x v="1"/>
    <s v="Lwr Bonneville Hat"/>
    <x v="2"/>
    <x v="0"/>
    <x v="0"/>
    <n v="756.29"/>
  </r>
  <r>
    <x v="2"/>
    <x v="5"/>
    <x v="5"/>
    <n v="21"/>
    <s v="BON"/>
    <x v="1"/>
    <s v="Lwr Bonneville Hat"/>
    <x v="3"/>
    <x v="0"/>
    <x v="0"/>
    <n v="0"/>
  </r>
  <r>
    <x v="3"/>
    <x v="5"/>
    <x v="5"/>
    <n v="21"/>
    <s v="BON"/>
    <x v="1"/>
    <s v="Lwr Bonneville Hat"/>
    <x v="0"/>
    <x v="0"/>
    <x v="0"/>
    <n v="268.94"/>
  </r>
  <r>
    <x v="3"/>
    <x v="5"/>
    <x v="5"/>
    <n v="21"/>
    <s v="BON"/>
    <x v="1"/>
    <s v="Lwr Bonneville Hat"/>
    <x v="1"/>
    <x v="0"/>
    <x v="0"/>
    <n v="3076.94"/>
  </r>
  <r>
    <x v="3"/>
    <x v="5"/>
    <x v="5"/>
    <n v="21"/>
    <s v="BON"/>
    <x v="1"/>
    <s v="Lwr Bonneville Hat"/>
    <x v="2"/>
    <x v="0"/>
    <x v="0"/>
    <n v="131.47999999999999"/>
  </r>
  <r>
    <x v="3"/>
    <x v="5"/>
    <x v="5"/>
    <n v="21"/>
    <s v="BON"/>
    <x v="1"/>
    <s v="Lwr Bonneville Hat"/>
    <x v="3"/>
    <x v="0"/>
    <x v="0"/>
    <n v="0"/>
  </r>
  <r>
    <x v="4"/>
    <x v="5"/>
    <x v="5"/>
    <n v="21"/>
    <s v="BON"/>
    <x v="1"/>
    <s v="Lwr Bonneville Hat"/>
    <x v="0"/>
    <x v="0"/>
    <x v="0"/>
    <n v="281.20999999999998"/>
  </r>
  <r>
    <x v="4"/>
    <x v="5"/>
    <x v="5"/>
    <n v="21"/>
    <s v="BON"/>
    <x v="1"/>
    <s v="Lwr Bonneville Hat"/>
    <x v="1"/>
    <x v="0"/>
    <x v="0"/>
    <n v="2292.56"/>
  </r>
  <r>
    <x v="4"/>
    <x v="5"/>
    <x v="5"/>
    <n v="21"/>
    <s v="BON"/>
    <x v="1"/>
    <s v="Lwr Bonneville Hat"/>
    <x v="2"/>
    <x v="0"/>
    <x v="0"/>
    <n v="563.4"/>
  </r>
  <r>
    <x v="4"/>
    <x v="5"/>
    <x v="5"/>
    <n v="21"/>
    <s v="BON"/>
    <x v="1"/>
    <s v="Lwr Bonneville Hat"/>
    <x v="3"/>
    <x v="0"/>
    <x v="0"/>
    <n v="0"/>
  </r>
  <r>
    <x v="5"/>
    <x v="5"/>
    <x v="5"/>
    <n v="21"/>
    <s v="BON"/>
    <x v="1"/>
    <s v="Lwr Bonneville Hat"/>
    <x v="0"/>
    <x v="0"/>
    <x v="0"/>
    <n v="67.680000000000007"/>
  </r>
  <r>
    <x v="5"/>
    <x v="5"/>
    <x v="5"/>
    <n v="21"/>
    <s v="BON"/>
    <x v="1"/>
    <s v="Lwr Bonneville Hat"/>
    <x v="1"/>
    <x v="0"/>
    <x v="0"/>
    <n v="2609.98"/>
  </r>
  <r>
    <x v="5"/>
    <x v="5"/>
    <x v="5"/>
    <n v="21"/>
    <s v="BON"/>
    <x v="1"/>
    <s v="Lwr Bonneville Hat"/>
    <x v="2"/>
    <x v="0"/>
    <x v="0"/>
    <n v="312.72000000000003"/>
  </r>
  <r>
    <x v="5"/>
    <x v="5"/>
    <x v="5"/>
    <n v="21"/>
    <s v="BON"/>
    <x v="1"/>
    <s v="Lwr Bonneville Hat"/>
    <x v="3"/>
    <x v="0"/>
    <x v="0"/>
    <n v="0"/>
  </r>
  <r>
    <x v="6"/>
    <x v="5"/>
    <x v="5"/>
    <n v="21"/>
    <s v="BON"/>
    <x v="1"/>
    <s v="Lwr Bonneville Hat"/>
    <x v="0"/>
    <x v="0"/>
    <x v="0"/>
    <n v="136.97"/>
  </r>
  <r>
    <x v="6"/>
    <x v="5"/>
    <x v="5"/>
    <n v="21"/>
    <s v="BON"/>
    <x v="1"/>
    <s v="Lwr Bonneville Hat"/>
    <x v="1"/>
    <x v="0"/>
    <x v="0"/>
    <n v="1013.5"/>
  </r>
  <r>
    <x v="6"/>
    <x v="5"/>
    <x v="5"/>
    <n v="21"/>
    <s v="BON"/>
    <x v="1"/>
    <s v="Lwr Bonneville Hat"/>
    <x v="2"/>
    <x v="0"/>
    <x v="0"/>
    <n v="566.27"/>
  </r>
  <r>
    <x v="6"/>
    <x v="5"/>
    <x v="5"/>
    <n v="21"/>
    <s v="BON"/>
    <x v="1"/>
    <s v="Lwr Bonneville Hat"/>
    <x v="3"/>
    <x v="0"/>
    <x v="0"/>
    <n v="0"/>
  </r>
  <r>
    <x v="0"/>
    <x v="6"/>
    <x v="6"/>
    <n v="21"/>
    <s v="BON"/>
    <x v="1"/>
    <s v="Lwr Bonneville Hat"/>
    <x v="0"/>
    <x v="0"/>
    <x v="0"/>
    <n v="0"/>
  </r>
  <r>
    <x v="0"/>
    <x v="6"/>
    <x v="6"/>
    <n v="21"/>
    <s v="BON"/>
    <x v="1"/>
    <s v="Lwr Bonneville Hat"/>
    <x v="1"/>
    <x v="0"/>
    <x v="0"/>
    <n v="272.83"/>
  </r>
  <r>
    <x v="0"/>
    <x v="6"/>
    <x v="6"/>
    <n v="21"/>
    <s v="BON"/>
    <x v="1"/>
    <s v="Lwr Bonneville Hat"/>
    <x v="2"/>
    <x v="0"/>
    <x v="0"/>
    <n v="0"/>
  </r>
  <r>
    <x v="0"/>
    <x v="6"/>
    <x v="6"/>
    <n v="21"/>
    <s v="BON"/>
    <x v="1"/>
    <s v="Lwr Bonneville Hat"/>
    <x v="3"/>
    <x v="0"/>
    <x v="0"/>
    <n v="0"/>
  </r>
  <r>
    <x v="1"/>
    <x v="6"/>
    <x v="6"/>
    <n v="21"/>
    <s v="BON"/>
    <x v="1"/>
    <s v="Lwr Bonneville Hat"/>
    <x v="0"/>
    <x v="0"/>
    <x v="0"/>
    <n v="0"/>
  </r>
  <r>
    <x v="1"/>
    <x v="6"/>
    <x v="6"/>
    <n v="21"/>
    <s v="BON"/>
    <x v="1"/>
    <s v="Lwr Bonneville Hat"/>
    <x v="1"/>
    <x v="0"/>
    <x v="0"/>
    <n v="248.2"/>
  </r>
  <r>
    <x v="1"/>
    <x v="6"/>
    <x v="6"/>
    <n v="21"/>
    <s v="BON"/>
    <x v="1"/>
    <s v="Lwr Bonneville Hat"/>
    <x v="2"/>
    <x v="0"/>
    <x v="0"/>
    <n v="0"/>
  </r>
  <r>
    <x v="1"/>
    <x v="6"/>
    <x v="6"/>
    <n v="21"/>
    <s v="BON"/>
    <x v="1"/>
    <s v="Lwr Bonneville Hat"/>
    <x v="3"/>
    <x v="0"/>
    <x v="0"/>
    <n v="0"/>
  </r>
  <r>
    <x v="2"/>
    <x v="6"/>
    <x v="6"/>
    <n v="21"/>
    <s v="BON"/>
    <x v="1"/>
    <s v="Lwr Bonneville Hat"/>
    <x v="0"/>
    <x v="0"/>
    <x v="0"/>
    <n v="0"/>
  </r>
  <r>
    <x v="2"/>
    <x v="6"/>
    <x v="6"/>
    <n v="21"/>
    <s v="BON"/>
    <x v="1"/>
    <s v="Lwr Bonneville Hat"/>
    <x v="1"/>
    <x v="0"/>
    <x v="0"/>
    <n v="120.58"/>
  </r>
  <r>
    <x v="2"/>
    <x v="6"/>
    <x v="6"/>
    <n v="21"/>
    <s v="BON"/>
    <x v="1"/>
    <s v="Lwr Bonneville Hat"/>
    <x v="2"/>
    <x v="0"/>
    <x v="0"/>
    <n v="0"/>
  </r>
  <r>
    <x v="2"/>
    <x v="6"/>
    <x v="6"/>
    <n v="21"/>
    <s v="BON"/>
    <x v="1"/>
    <s v="Lwr Bonneville Hat"/>
    <x v="3"/>
    <x v="0"/>
    <x v="0"/>
    <n v="0"/>
  </r>
  <r>
    <x v="3"/>
    <x v="6"/>
    <x v="6"/>
    <n v="21"/>
    <s v="BON"/>
    <x v="1"/>
    <s v="Lwr Bonneville Hat"/>
    <x v="0"/>
    <x v="0"/>
    <x v="0"/>
    <n v="0"/>
  </r>
  <r>
    <x v="3"/>
    <x v="6"/>
    <x v="6"/>
    <n v="21"/>
    <s v="BON"/>
    <x v="1"/>
    <s v="Lwr Bonneville Hat"/>
    <x v="1"/>
    <x v="0"/>
    <x v="0"/>
    <n v="479.69"/>
  </r>
  <r>
    <x v="3"/>
    <x v="6"/>
    <x v="6"/>
    <n v="21"/>
    <s v="BON"/>
    <x v="1"/>
    <s v="Lwr Bonneville Hat"/>
    <x v="2"/>
    <x v="0"/>
    <x v="0"/>
    <n v="0"/>
  </r>
  <r>
    <x v="3"/>
    <x v="6"/>
    <x v="6"/>
    <n v="21"/>
    <s v="BON"/>
    <x v="1"/>
    <s v="Lwr Bonneville Hat"/>
    <x v="3"/>
    <x v="0"/>
    <x v="0"/>
    <n v="0"/>
  </r>
  <r>
    <x v="4"/>
    <x v="6"/>
    <x v="6"/>
    <n v="21"/>
    <s v="BON"/>
    <x v="1"/>
    <s v="Lwr Bonneville Hat"/>
    <x v="0"/>
    <x v="0"/>
    <x v="0"/>
    <n v="0"/>
  </r>
  <r>
    <x v="4"/>
    <x v="6"/>
    <x v="6"/>
    <n v="21"/>
    <s v="BON"/>
    <x v="1"/>
    <s v="Lwr Bonneville Hat"/>
    <x v="1"/>
    <x v="0"/>
    <x v="0"/>
    <n v="445.82"/>
  </r>
  <r>
    <x v="4"/>
    <x v="6"/>
    <x v="6"/>
    <n v="21"/>
    <s v="BON"/>
    <x v="1"/>
    <s v="Lwr Bonneville Hat"/>
    <x v="2"/>
    <x v="0"/>
    <x v="0"/>
    <n v="0"/>
  </r>
  <r>
    <x v="4"/>
    <x v="6"/>
    <x v="6"/>
    <n v="21"/>
    <s v="BON"/>
    <x v="1"/>
    <s v="Lwr Bonneville Hat"/>
    <x v="3"/>
    <x v="0"/>
    <x v="0"/>
    <n v="0"/>
  </r>
  <r>
    <x v="5"/>
    <x v="6"/>
    <x v="6"/>
    <n v="21"/>
    <s v="BON"/>
    <x v="1"/>
    <s v="Lwr Bonneville Hat"/>
    <x v="0"/>
    <x v="0"/>
    <x v="0"/>
    <n v="0"/>
  </r>
  <r>
    <x v="5"/>
    <x v="6"/>
    <x v="6"/>
    <n v="21"/>
    <s v="BON"/>
    <x v="1"/>
    <s v="Lwr Bonneville Hat"/>
    <x v="1"/>
    <x v="0"/>
    <x v="0"/>
    <n v="648.95000000000005"/>
  </r>
  <r>
    <x v="5"/>
    <x v="6"/>
    <x v="6"/>
    <n v="21"/>
    <s v="BON"/>
    <x v="1"/>
    <s v="Lwr Bonneville Hat"/>
    <x v="2"/>
    <x v="0"/>
    <x v="0"/>
    <n v="0"/>
  </r>
  <r>
    <x v="5"/>
    <x v="6"/>
    <x v="6"/>
    <n v="21"/>
    <s v="BON"/>
    <x v="1"/>
    <s v="Lwr Bonneville Hat"/>
    <x v="3"/>
    <x v="0"/>
    <x v="0"/>
    <n v="0"/>
  </r>
  <r>
    <x v="6"/>
    <x v="6"/>
    <x v="6"/>
    <n v="21"/>
    <s v="BON"/>
    <x v="1"/>
    <s v="Lwr Bonneville Hat"/>
    <x v="0"/>
    <x v="0"/>
    <x v="0"/>
    <n v="0"/>
  </r>
  <r>
    <x v="6"/>
    <x v="6"/>
    <x v="6"/>
    <n v="21"/>
    <s v="BON"/>
    <x v="1"/>
    <s v="Lwr Bonneville Hat"/>
    <x v="1"/>
    <x v="0"/>
    <x v="0"/>
    <n v="252"/>
  </r>
  <r>
    <x v="6"/>
    <x v="6"/>
    <x v="6"/>
    <n v="21"/>
    <s v="BON"/>
    <x v="1"/>
    <s v="Lwr Bonneville Hat"/>
    <x v="2"/>
    <x v="0"/>
    <x v="0"/>
    <n v="0"/>
  </r>
  <r>
    <x v="6"/>
    <x v="6"/>
    <x v="6"/>
    <n v="21"/>
    <s v="BON"/>
    <x v="1"/>
    <s v="Lwr Bonneville Hat"/>
    <x v="3"/>
    <x v="0"/>
    <x v="0"/>
    <n v="0"/>
  </r>
  <r>
    <x v="0"/>
    <x v="7"/>
    <x v="7"/>
    <n v="21"/>
    <s v="BON"/>
    <x v="1"/>
    <s v="Lwr Bonneville Hat"/>
    <x v="0"/>
    <x v="0"/>
    <x v="0"/>
    <n v="0"/>
  </r>
  <r>
    <x v="0"/>
    <x v="7"/>
    <x v="7"/>
    <n v="21"/>
    <s v="BON"/>
    <x v="1"/>
    <s v="Lwr Bonneville Hat"/>
    <x v="1"/>
    <x v="0"/>
    <x v="0"/>
    <n v="0"/>
  </r>
  <r>
    <x v="0"/>
    <x v="7"/>
    <x v="7"/>
    <n v="21"/>
    <s v="BON"/>
    <x v="1"/>
    <s v="Lwr Bonneville Hat"/>
    <x v="2"/>
    <x v="0"/>
    <x v="0"/>
    <n v="0"/>
  </r>
  <r>
    <x v="0"/>
    <x v="7"/>
    <x v="7"/>
    <n v="21"/>
    <s v="BON"/>
    <x v="1"/>
    <s v="Lwr Bonneville Hat"/>
    <x v="3"/>
    <x v="0"/>
    <x v="0"/>
    <n v="0"/>
  </r>
  <r>
    <x v="1"/>
    <x v="7"/>
    <x v="7"/>
    <n v="21"/>
    <s v="BON"/>
    <x v="1"/>
    <s v="Lwr Bonneville Hat"/>
    <x v="0"/>
    <x v="0"/>
    <x v="0"/>
    <n v="0"/>
  </r>
  <r>
    <x v="1"/>
    <x v="7"/>
    <x v="7"/>
    <n v="21"/>
    <s v="BON"/>
    <x v="1"/>
    <s v="Lwr Bonneville Hat"/>
    <x v="1"/>
    <x v="0"/>
    <x v="0"/>
    <n v="0"/>
  </r>
  <r>
    <x v="1"/>
    <x v="7"/>
    <x v="7"/>
    <n v="21"/>
    <s v="BON"/>
    <x v="1"/>
    <s v="Lwr Bonneville Hat"/>
    <x v="2"/>
    <x v="0"/>
    <x v="0"/>
    <n v="0"/>
  </r>
  <r>
    <x v="1"/>
    <x v="7"/>
    <x v="7"/>
    <n v="21"/>
    <s v="BON"/>
    <x v="1"/>
    <s v="Lwr Bonneville Hat"/>
    <x v="3"/>
    <x v="0"/>
    <x v="0"/>
    <n v="0"/>
  </r>
  <r>
    <x v="2"/>
    <x v="7"/>
    <x v="7"/>
    <n v="21"/>
    <s v="BON"/>
    <x v="1"/>
    <s v="Lwr Bonneville Hat"/>
    <x v="0"/>
    <x v="0"/>
    <x v="0"/>
    <n v="0"/>
  </r>
  <r>
    <x v="2"/>
    <x v="7"/>
    <x v="7"/>
    <n v="21"/>
    <s v="BON"/>
    <x v="1"/>
    <s v="Lwr Bonneville Hat"/>
    <x v="1"/>
    <x v="0"/>
    <x v="0"/>
    <n v="0"/>
  </r>
  <r>
    <x v="2"/>
    <x v="7"/>
    <x v="7"/>
    <n v="21"/>
    <s v="BON"/>
    <x v="1"/>
    <s v="Lwr Bonneville Hat"/>
    <x v="2"/>
    <x v="0"/>
    <x v="0"/>
    <n v="0"/>
  </r>
  <r>
    <x v="2"/>
    <x v="7"/>
    <x v="7"/>
    <n v="21"/>
    <s v="BON"/>
    <x v="1"/>
    <s v="Lwr Bonneville Hat"/>
    <x v="3"/>
    <x v="0"/>
    <x v="0"/>
    <n v="0"/>
  </r>
  <r>
    <x v="3"/>
    <x v="7"/>
    <x v="7"/>
    <n v="21"/>
    <s v="BON"/>
    <x v="1"/>
    <s v="Lwr Bonneville Hat"/>
    <x v="0"/>
    <x v="0"/>
    <x v="0"/>
    <n v="0"/>
  </r>
  <r>
    <x v="3"/>
    <x v="7"/>
    <x v="7"/>
    <n v="21"/>
    <s v="BON"/>
    <x v="1"/>
    <s v="Lwr Bonneville Hat"/>
    <x v="1"/>
    <x v="0"/>
    <x v="0"/>
    <n v="0"/>
  </r>
  <r>
    <x v="3"/>
    <x v="7"/>
    <x v="7"/>
    <n v="21"/>
    <s v="BON"/>
    <x v="1"/>
    <s v="Lwr Bonneville Hat"/>
    <x v="2"/>
    <x v="0"/>
    <x v="0"/>
    <n v="0"/>
  </r>
  <r>
    <x v="3"/>
    <x v="7"/>
    <x v="7"/>
    <n v="21"/>
    <s v="BON"/>
    <x v="1"/>
    <s v="Lwr Bonneville Hat"/>
    <x v="3"/>
    <x v="0"/>
    <x v="0"/>
    <n v="0"/>
  </r>
  <r>
    <x v="4"/>
    <x v="7"/>
    <x v="7"/>
    <n v="21"/>
    <s v="BON"/>
    <x v="1"/>
    <s v="Lwr Bonneville Hat"/>
    <x v="0"/>
    <x v="0"/>
    <x v="0"/>
    <n v="0"/>
  </r>
  <r>
    <x v="4"/>
    <x v="7"/>
    <x v="7"/>
    <n v="21"/>
    <s v="BON"/>
    <x v="1"/>
    <s v="Lwr Bonneville Hat"/>
    <x v="1"/>
    <x v="0"/>
    <x v="0"/>
    <n v="0"/>
  </r>
  <r>
    <x v="4"/>
    <x v="7"/>
    <x v="7"/>
    <n v="21"/>
    <s v="BON"/>
    <x v="1"/>
    <s v="Lwr Bonneville Hat"/>
    <x v="2"/>
    <x v="0"/>
    <x v="0"/>
    <n v="0"/>
  </r>
  <r>
    <x v="4"/>
    <x v="7"/>
    <x v="7"/>
    <n v="21"/>
    <s v="BON"/>
    <x v="1"/>
    <s v="Lwr Bonneville Hat"/>
    <x v="3"/>
    <x v="0"/>
    <x v="0"/>
    <n v="0"/>
  </r>
  <r>
    <x v="5"/>
    <x v="7"/>
    <x v="7"/>
    <n v="21"/>
    <s v="BON"/>
    <x v="1"/>
    <s v="Lwr Bonneville Hat"/>
    <x v="0"/>
    <x v="0"/>
    <x v="0"/>
    <n v="0"/>
  </r>
  <r>
    <x v="5"/>
    <x v="7"/>
    <x v="7"/>
    <n v="21"/>
    <s v="BON"/>
    <x v="1"/>
    <s v="Lwr Bonneville Hat"/>
    <x v="1"/>
    <x v="0"/>
    <x v="0"/>
    <n v="0"/>
  </r>
  <r>
    <x v="5"/>
    <x v="7"/>
    <x v="7"/>
    <n v="21"/>
    <s v="BON"/>
    <x v="1"/>
    <s v="Lwr Bonneville Hat"/>
    <x v="2"/>
    <x v="0"/>
    <x v="0"/>
    <n v="0"/>
  </r>
  <r>
    <x v="5"/>
    <x v="7"/>
    <x v="7"/>
    <n v="21"/>
    <s v="BON"/>
    <x v="1"/>
    <s v="Lwr Bonneville Hat"/>
    <x v="3"/>
    <x v="0"/>
    <x v="0"/>
    <n v="0"/>
  </r>
  <r>
    <x v="6"/>
    <x v="7"/>
    <x v="7"/>
    <n v="21"/>
    <s v="BON"/>
    <x v="1"/>
    <s v="Lwr Bonneville Hat"/>
    <x v="0"/>
    <x v="0"/>
    <x v="0"/>
    <n v="0"/>
  </r>
  <r>
    <x v="6"/>
    <x v="7"/>
    <x v="7"/>
    <n v="21"/>
    <s v="BON"/>
    <x v="1"/>
    <s v="Lwr Bonneville Hat"/>
    <x v="1"/>
    <x v="0"/>
    <x v="0"/>
    <n v="0"/>
  </r>
  <r>
    <x v="6"/>
    <x v="7"/>
    <x v="7"/>
    <n v="21"/>
    <s v="BON"/>
    <x v="1"/>
    <s v="Lwr Bonneville Hat"/>
    <x v="2"/>
    <x v="0"/>
    <x v="0"/>
    <n v="0"/>
  </r>
  <r>
    <x v="6"/>
    <x v="7"/>
    <x v="7"/>
    <n v="21"/>
    <s v="BON"/>
    <x v="1"/>
    <s v="Lwr Bonneville Hat"/>
    <x v="3"/>
    <x v="0"/>
    <x v="0"/>
    <n v="0"/>
  </r>
  <r>
    <x v="0"/>
    <x v="8"/>
    <x v="8"/>
    <n v="21"/>
    <s v="BON"/>
    <x v="1"/>
    <s v="Lwr Bonneville Hat"/>
    <x v="0"/>
    <x v="0"/>
    <x v="0"/>
    <n v="19.12"/>
  </r>
  <r>
    <x v="0"/>
    <x v="8"/>
    <x v="8"/>
    <n v="21"/>
    <s v="BON"/>
    <x v="1"/>
    <s v="Lwr Bonneville Hat"/>
    <x v="1"/>
    <x v="0"/>
    <x v="0"/>
    <n v="35.39"/>
  </r>
  <r>
    <x v="0"/>
    <x v="8"/>
    <x v="8"/>
    <n v="21"/>
    <s v="BON"/>
    <x v="1"/>
    <s v="Lwr Bonneville Hat"/>
    <x v="2"/>
    <x v="0"/>
    <x v="0"/>
    <n v="42.6"/>
  </r>
  <r>
    <x v="0"/>
    <x v="8"/>
    <x v="8"/>
    <n v="21"/>
    <s v="BON"/>
    <x v="1"/>
    <s v="Lwr Bonneville Hat"/>
    <x v="3"/>
    <x v="0"/>
    <x v="0"/>
    <n v="0"/>
  </r>
  <r>
    <x v="1"/>
    <x v="8"/>
    <x v="8"/>
    <n v="21"/>
    <s v="BON"/>
    <x v="1"/>
    <s v="Lwr Bonneville Hat"/>
    <x v="0"/>
    <x v="0"/>
    <x v="0"/>
    <n v="4.28"/>
  </r>
  <r>
    <x v="1"/>
    <x v="8"/>
    <x v="8"/>
    <n v="21"/>
    <s v="BON"/>
    <x v="1"/>
    <s v="Lwr Bonneville Hat"/>
    <x v="1"/>
    <x v="0"/>
    <x v="0"/>
    <n v="52.51"/>
  </r>
  <r>
    <x v="1"/>
    <x v="8"/>
    <x v="8"/>
    <n v="21"/>
    <s v="BON"/>
    <x v="1"/>
    <s v="Lwr Bonneville Hat"/>
    <x v="2"/>
    <x v="0"/>
    <x v="0"/>
    <n v="17.02"/>
  </r>
  <r>
    <x v="1"/>
    <x v="8"/>
    <x v="8"/>
    <n v="21"/>
    <s v="BON"/>
    <x v="1"/>
    <s v="Lwr Bonneville Hat"/>
    <x v="3"/>
    <x v="0"/>
    <x v="0"/>
    <n v="0"/>
  </r>
  <r>
    <x v="2"/>
    <x v="8"/>
    <x v="8"/>
    <n v="21"/>
    <s v="BON"/>
    <x v="1"/>
    <s v="Lwr Bonneville Hat"/>
    <x v="0"/>
    <x v="0"/>
    <x v="0"/>
    <n v="22.86"/>
  </r>
  <r>
    <x v="2"/>
    <x v="8"/>
    <x v="8"/>
    <n v="21"/>
    <s v="BON"/>
    <x v="1"/>
    <s v="Lwr Bonneville Hat"/>
    <x v="1"/>
    <x v="0"/>
    <x v="0"/>
    <n v="15.99"/>
  </r>
  <r>
    <x v="2"/>
    <x v="8"/>
    <x v="8"/>
    <n v="21"/>
    <s v="BON"/>
    <x v="1"/>
    <s v="Lwr Bonneville Hat"/>
    <x v="2"/>
    <x v="0"/>
    <x v="0"/>
    <n v="144.25"/>
  </r>
  <r>
    <x v="2"/>
    <x v="8"/>
    <x v="8"/>
    <n v="21"/>
    <s v="BON"/>
    <x v="1"/>
    <s v="Lwr Bonneville Hat"/>
    <x v="3"/>
    <x v="0"/>
    <x v="0"/>
    <n v="0"/>
  </r>
  <r>
    <x v="3"/>
    <x v="8"/>
    <x v="8"/>
    <n v="21"/>
    <s v="BON"/>
    <x v="1"/>
    <s v="Lwr Bonneville Hat"/>
    <x v="0"/>
    <x v="0"/>
    <x v="0"/>
    <n v="13.23"/>
  </r>
  <r>
    <x v="3"/>
    <x v="8"/>
    <x v="8"/>
    <n v="21"/>
    <s v="BON"/>
    <x v="1"/>
    <s v="Lwr Bonneville Hat"/>
    <x v="1"/>
    <x v="0"/>
    <x v="0"/>
    <n v="50.66"/>
  </r>
  <r>
    <x v="3"/>
    <x v="8"/>
    <x v="8"/>
    <n v="21"/>
    <s v="BON"/>
    <x v="1"/>
    <s v="Lwr Bonneville Hat"/>
    <x v="2"/>
    <x v="0"/>
    <x v="0"/>
    <n v="14.19"/>
  </r>
  <r>
    <x v="3"/>
    <x v="8"/>
    <x v="8"/>
    <n v="21"/>
    <s v="BON"/>
    <x v="1"/>
    <s v="Lwr Bonneville Hat"/>
    <x v="3"/>
    <x v="0"/>
    <x v="0"/>
    <n v="0"/>
  </r>
  <r>
    <x v="4"/>
    <x v="8"/>
    <x v="8"/>
    <n v="21"/>
    <s v="BON"/>
    <x v="1"/>
    <s v="Lwr Bonneville Hat"/>
    <x v="0"/>
    <x v="0"/>
    <x v="0"/>
    <n v="28.51"/>
  </r>
  <r>
    <x v="4"/>
    <x v="8"/>
    <x v="8"/>
    <n v="21"/>
    <s v="BON"/>
    <x v="1"/>
    <s v="Lwr Bonneville Hat"/>
    <x v="1"/>
    <x v="0"/>
    <x v="0"/>
    <n v="53.58"/>
  </r>
  <r>
    <x v="4"/>
    <x v="8"/>
    <x v="8"/>
    <n v="21"/>
    <s v="BON"/>
    <x v="1"/>
    <s v="Lwr Bonneville Hat"/>
    <x v="2"/>
    <x v="0"/>
    <x v="0"/>
    <n v="83.7"/>
  </r>
  <r>
    <x v="4"/>
    <x v="8"/>
    <x v="8"/>
    <n v="21"/>
    <s v="BON"/>
    <x v="1"/>
    <s v="Lwr Bonneville Hat"/>
    <x v="3"/>
    <x v="0"/>
    <x v="0"/>
    <n v="0"/>
  </r>
  <r>
    <x v="5"/>
    <x v="8"/>
    <x v="8"/>
    <n v="21"/>
    <s v="BON"/>
    <x v="1"/>
    <s v="Lwr Bonneville Hat"/>
    <x v="0"/>
    <x v="0"/>
    <x v="0"/>
    <n v="13.07"/>
  </r>
  <r>
    <x v="5"/>
    <x v="8"/>
    <x v="8"/>
    <n v="21"/>
    <s v="BON"/>
    <x v="1"/>
    <s v="Lwr Bonneville Hat"/>
    <x v="1"/>
    <x v="0"/>
    <x v="0"/>
    <n v="126.82"/>
  </r>
  <r>
    <x v="5"/>
    <x v="8"/>
    <x v="8"/>
    <n v="21"/>
    <s v="BON"/>
    <x v="1"/>
    <s v="Lwr Bonneville Hat"/>
    <x v="2"/>
    <x v="0"/>
    <x v="0"/>
    <n v="87.86"/>
  </r>
  <r>
    <x v="5"/>
    <x v="8"/>
    <x v="8"/>
    <n v="21"/>
    <s v="BON"/>
    <x v="1"/>
    <s v="Lwr Bonneville Hat"/>
    <x v="3"/>
    <x v="0"/>
    <x v="0"/>
    <n v="0"/>
  </r>
  <r>
    <x v="6"/>
    <x v="8"/>
    <x v="8"/>
    <n v="21"/>
    <s v="BON"/>
    <x v="1"/>
    <s v="Lwr Bonneville Hat"/>
    <x v="0"/>
    <x v="0"/>
    <x v="0"/>
    <n v="17.89"/>
  </r>
  <r>
    <x v="6"/>
    <x v="8"/>
    <x v="8"/>
    <n v="21"/>
    <s v="BON"/>
    <x v="1"/>
    <s v="Lwr Bonneville Hat"/>
    <x v="1"/>
    <x v="0"/>
    <x v="0"/>
    <n v="28.91"/>
  </r>
  <r>
    <x v="6"/>
    <x v="8"/>
    <x v="8"/>
    <n v="21"/>
    <s v="BON"/>
    <x v="1"/>
    <s v="Lwr Bonneville Hat"/>
    <x v="2"/>
    <x v="0"/>
    <x v="0"/>
    <n v="101.72"/>
  </r>
  <r>
    <x v="6"/>
    <x v="8"/>
    <x v="8"/>
    <n v="21"/>
    <s v="BON"/>
    <x v="1"/>
    <s v="Lwr Bonneville Hat"/>
    <x v="3"/>
    <x v="0"/>
    <x v="0"/>
    <n v="0"/>
  </r>
  <r>
    <x v="0"/>
    <x v="9"/>
    <x v="9"/>
    <n v="21"/>
    <s v="BON"/>
    <x v="1"/>
    <s v="Lwr Bonneville Hat"/>
    <x v="0"/>
    <x v="0"/>
    <x v="0"/>
    <n v="0"/>
  </r>
  <r>
    <x v="0"/>
    <x v="9"/>
    <x v="9"/>
    <n v="21"/>
    <s v="BON"/>
    <x v="1"/>
    <s v="Lwr Bonneville Hat"/>
    <x v="1"/>
    <x v="0"/>
    <x v="0"/>
    <n v="0"/>
  </r>
  <r>
    <x v="0"/>
    <x v="9"/>
    <x v="9"/>
    <n v="21"/>
    <s v="BON"/>
    <x v="1"/>
    <s v="Lwr Bonneville Hat"/>
    <x v="2"/>
    <x v="0"/>
    <x v="0"/>
    <n v="0"/>
  </r>
  <r>
    <x v="0"/>
    <x v="9"/>
    <x v="9"/>
    <n v="21"/>
    <s v="BON"/>
    <x v="1"/>
    <s v="Lwr Bonneville Hat"/>
    <x v="3"/>
    <x v="0"/>
    <x v="0"/>
    <n v="0"/>
  </r>
  <r>
    <x v="1"/>
    <x v="9"/>
    <x v="9"/>
    <n v="21"/>
    <s v="BON"/>
    <x v="1"/>
    <s v="Lwr Bonneville Hat"/>
    <x v="0"/>
    <x v="0"/>
    <x v="0"/>
    <n v="0"/>
  </r>
  <r>
    <x v="1"/>
    <x v="9"/>
    <x v="9"/>
    <n v="21"/>
    <s v="BON"/>
    <x v="1"/>
    <s v="Lwr Bonneville Hat"/>
    <x v="1"/>
    <x v="0"/>
    <x v="0"/>
    <n v="0"/>
  </r>
  <r>
    <x v="1"/>
    <x v="9"/>
    <x v="9"/>
    <n v="21"/>
    <s v="BON"/>
    <x v="1"/>
    <s v="Lwr Bonneville Hat"/>
    <x v="2"/>
    <x v="0"/>
    <x v="0"/>
    <n v="0"/>
  </r>
  <r>
    <x v="1"/>
    <x v="9"/>
    <x v="9"/>
    <n v="21"/>
    <s v="BON"/>
    <x v="1"/>
    <s v="Lwr Bonneville Hat"/>
    <x v="3"/>
    <x v="0"/>
    <x v="0"/>
    <n v="0"/>
  </r>
  <r>
    <x v="2"/>
    <x v="9"/>
    <x v="9"/>
    <n v="21"/>
    <s v="BON"/>
    <x v="1"/>
    <s v="Lwr Bonneville Hat"/>
    <x v="0"/>
    <x v="0"/>
    <x v="0"/>
    <n v="0"/>
  </r>
  <r>
    <x v="2"/>
    <x v="9"/>
    <x v="9"/>
    <n v="21"/>
    <s v="BON"/>
    <x v="1"/>
    <s v="Lwr Bonneville Hat"/>
    <x v="1"/>
    <x v="0"/>
    <x v="0"/>
    <n v="0"/>
  </r>
  <r>
    <x v="2"/>
    <x v="9"/>
    <x v="9"/>
    <n v="21"/>
    <s v="BON"/>
    <x v="1"/>
    <s v="Lwr Bonneville Hat"/>
    <x v="2"/>
    <x v="0"/>
    <x v="0"/>
    <n v="0"/>
  </r>
  <r>
    <x v="2"/>
    <x v="9"/>
    <x v="9"/>
    <n v="21"/>
    <s v="BON"/>
    <x v="1"/>
    <s v="Lwr Bonneville Hat"/>
    <x v="3"/>
    <x v="0"/>
    <x v="0"/>
    <n v="0"/>
  </r>
  <r>
    <x v="3"/>
    <x v="9"/>
    <x v="9"/>
    <n v="21"/>
    <s v="BON"/>
    <x v="1"/>
    <s v="Lwr Bonneville Hat"/>
    <x v="0"/>
    <x v="0"/>
    <x v="0"/>
    <n v="0"/>
  </r>
  <r>
    <x v="3"/>
    <x v="9"/>
    <x v="9"/>
    <n v="21"/>
    <s v="BON"/>
    <x v="1"/>
    <s v="Lwr Bonneville Hat"/>
    <x v="1"/>
    <x v="0"/>
    <x v="0"/>
    <n v="0"/>
  </r>
  <r>
    <x v="3"/>
    <x v="9"/>
    <x v="9"/>
    <n v="21"/>
    <s v="BON"/>
    <x v="1"/>
    <s v="Lwr Bonneville Hat"/>
    <x v="2"/>
    <x v="0"/>
    <x v="0"/>
    <n v="0"/>
  </r>
  <r>
    <x v="3"/>
    <x v="9"/>
    <x v="9"/>
    <n v="21"/>
    <s v="BON"/>
    <x v="1"/>
    <s v="Lwr Bonneville Hat"/>
    <x v="3"/>
    <x v="0"/>
    <x v="0"/>
    <n v="0"/>
  </r>
  <r>
    <x v="4"/>
    <x v="9"/>
    <x v="9"/>
    <n v="21"/>
    <s v="BON"/>
    <x v="1"/>
    <s v="Lwr Bonneville Hat"/>
    <x v="0"/>
    <x v="0"/>
    <x v="0"/>
    <n v="0"/>
  </r>
  <r>
    <x v="4"/>
    <x v="9"/>
    <x v="9"/>
    <n v="21"/>
    <s v="BON"/>
    <x v="1"/>
    <s v="Lwr Bonneville Hat"/>
    <x v="1"/>
    <x v="0"/>
    <x v="0"/>
    <n v="0"/>
  </r>
  <r>
    <x v="4"/>
    <x v="9"/>
    <x v="9"/>
    <n v="21"/>
    <s v="BON"/>
    <x v="1"/>
    <s v="Lwr Bonneville Hat"/>
    <x v="2"/>
    <x v="0"/>
    <x v="0"/>
    <n v="0"/>
  </r>
  <r>
    <x v="4"/>
    <x v="9"/>
    <x v="9"/>
    <n v="21"/>
    <s v="BON"/>
    <x v="1"/>
    <s v="Lwr Bonneville Hat"/>
    <x v="3"/>
    <x v="0"/>
    <x v="0"/>
    <n v="0"/>
  </r>
  <r>
    <x v="5"/>
    <x v="9"/>
    <x v="9"/>
    <n v="21"/>
    <s v="BON"/>
    <x v="1"/>
    <s v="Lwr Bonneville Hat"/>
    <x v="0"/>
    <x v="0"/>
    <x v="0"/>
    <n v="0"/>
  </r>
  <r>
    <x v="5"/>
    <x v="9"/>
    <x v="9"/>
    <n v="21"/>
    <s v="BON"/>
    <x v="1"/>
    <s v="Lwr Bonneville Hat"/>
    <x v="1"/>
    <x v="0"/>
    <x v="0"/>
    <n v="0"/>
  </r>
  <r>
    <x v="5"/>
    <x v="9"/>
    <x v="9"/>
    <n v="21"/>
    <s v="BON"/>
    <x v="1"/>
    <s v="Lwr Bonneville Hat"/>
    <x v="2"/>
    <x v="0"/>
    <x v="0"/>
    <n v="0"/>
  </r>
  <r>
    <x v="5"/>
    <x v="9"/>
    <x v="9"/>
    <n v="21"/>
    <s v="BON"/>
    <x v="1"/>
    <s v="Lwr Bonneville Hat"/>
    <x v="3"/>
    <x v="0"/>
    <x v="0"/>
    <n v="0"/>
  </r>
  <r>
    <x v="6"/>
    <x v="9"/>
    <x v="9"/>
    <n v="21"/>
    <s v="BON"/>
    <x v="1"/>
    <s v="Lwr Bonneville Hat"/>
    <x v="0"/>
    <x v="0"/>
    <x v="0"/>
    <n v="0"/>
  </r>
  <r>
    <x v="6"/>
    <x v="9"/>
    <x v="9"/>
    <n v="21"/>
    <s v="BON"/>
    <x v="1"/>
    <s v="Lwr Bonneville Hat"/>
    <x v="1"/>
    <x v="0"/>
    <x v="0"/>
    <n v="0"/>
  </r>
  <r>
    <x v="6"/>
    <x v="9"/>
    <x v="9"/>
    <n v="21"/>
    <s v="BON"/>
    <x v="1"/>
    <s v="Lwr Bonneville Hat"/>
    <x v="2"/>
    <x v="0"/>
    <x v="0"/>
    <n v="0"/>
  </r>
  <r>
    <x v="6"/>
    <x v="9"/>
    <x v="9"/>
    <n v="21"/>
    <s v="BON"/>
    <x v="1"/>
    <s v="Lwr Bonneville Hat"/>
    <x v="3"/>
    <x v="0"/>
    <x v="0"/>
    <n v="0"/>
  </r>
  <r>
    <x v="0"/>
    <x v="10"/>
    <x v="10"/>
    <n v="21"/>
    <s v="BON"/>
    <x v="1"/>
    <s v="Lwr Bonneville Hat"/>
    <x v="0"/>
    <x v="0"/>
    <x v="0"/>
    <n v="0.32"/>
  </r>
  <r>
    <x v="0"/>
    <x v="10"/>
    <x v="10"/>
    <n v="21"/>
    <s v="BON"/>
    <x v="1"/>
    <s v="Lwr Bonneville Hat"/>
    <x v="1"/>
    <x v="0"/>
    <x v="0"/>
    <n v="0.18"/>
  </r>
  <r>
    <x v="0"/>
    <x v="10"/>
    <x v="10"/>
    <n v="21"/>
    <s v="BON"/>
    <x v="1"/>
    <s v="Lwr Bonneville Hat"/>
    <x v="2"/>
    <x v="0"/>
    <x v="0"/>
    <n v="0"/>
  </r>
  <r>
    <x v="0"/>
    <x v="10"/>
    <x v="10"/>
    <n v="21"/>
    <s v="BON"/>
    <x v="1"/>
    <s v="Lwr Bonneville Hat"/>
    <x v="3"/>
    <x v="0"/>
    <x v="0"/>
    <n v="0"/>
  </r>
  <r>
    <x v="1"/>
    <x v="10"/>
    <x v="10"/>
    <n v="21"/>
    <s v="BON"/>
    <x v="1"/>
    <s v="Lwr Bonneville Hat"/>
    <x v="0"/>
    <x v="0"/>
    <x v="0"/>
    <n v="0.12"/>
  </r>
  <r>
    <x v="1"/>
    <x v="10"/>
    <x v="10"/>
    <n v="21"/>
    <s v="BON"/>
    <x v="1"/>
    <s v="Lwr Bonneville Hat"/>
    <x v="1"/>
    <x v="0"/>
    <x v="0"/>
    <n v="0.44"/>
  </r>
  <r>
    <x v="1"/>
    <x v="10"/>
    <x v="10"/>
    <n v="21"/>
    <s v="BON"/>
    <x v="1"/>
    <s v="Lwr Bonneville Hat"/>
    <x v="2"/>
    <x v="0"/>
    <x v="0"/>
    <n v="0"/>
  </r>
  <r>
    <x v="1"/>
    <x v="10"/>
    <x v="10"/>
    <n v="21"/>
    <s v="BON"/>
    <x v="1"/>
    <s v="Lwr Bonneville Hat"/>
    <x v="3"/>
    <x v="0"/>
    <x v="0"/>
    <n v="0"/>
  </r>
  <r>
    <x v="2"/>
    <x v="10"/>
    <x v="10"/>
    <n v="21"/>
    <s v="BON"/>
    <x v="1"/>
    <s v="Lwr Bonneville Hat"/>
    <x v="0"/>
    <x v="0"/>
    <x v="0"/>
    <n v="0"/>
  </r>
  <r>
    <x v="2"/>
    <x v="10"/>
    <x v="10"/>
    <n v="21"/>
    <s v="BON"/>
    <x v="1"/>
    <s v="Lwr Bonneville Hat"/>
    <x v="1"/>
    <x v="0"/>
    <x v="0"/>
    <n v="0"/>
  </r>
  <r>
    <x v="2"/>
    <x v="10"/>
    <x v="10"/>
    <n v="21"/>
    <s v="BON"/>
    <x v="1"/>
    <s v="Lwr Bonneville Hat"/>
    <x v="2"/>
    <x v="0"/>
    <x v="0"/>
    <n v="0"/>
  </r>
  <r>
    <x v="2"/>
    <x v="10"/>
    <x v="10"/>
    <n v="21"/>
    <s v="BON"/>
    <x v="1"/>
    <s v="Lwr Bonneville Hat"/>
    <x v="3"/>
    <x v="0"/>
    <x v="0"/>
    <n v="0"/>
  </r>
  <r>
    <x v="3"/>
    <x v="10"/>
    <x v="10"/>
    <n v="21"/>
    <s v="BON"/>
    <x v="1"/>
    <s v="Lwr Bonneville Hat"/>
    <x v="0"/>
    <x v="0"/>
    <x v="0"/>
    <n v="0.47"/>
  </r>
  <r>
    <x v="3"/>
    <x v="10"/>
    <x v="10"/>
    <n v="21"/>
    <s v="BON"/>
    <x v="1"/>
    <s v="Lwr Bonneville Hat"/>
    <x v="1"/>
    <x v="0"/>
    <x v="0"/>
    <n v="0.55000000000000004"/>
  </r>
  <r>
    <x v="3"/>
    <x v="10"/>
    <x v="10"/>
    <n v="21"/>
    <s v="BON"/>
    <x v="1"/>
    <s v="Lwr Bonneville Hat"/>
    <x v="2"/>
    <x v="0"/>
    <x v="0"/>
    <n v="0"/>
  </r>
  <r>
    <x v="3"/>
    <x v="10"/>
    <x v="10"/>
    <n v="21"/>
    <s v="BON"/>
    <x v="1"/>
    <s v="Lwr Bonneville Hat"/>
    <x v="3"/>
    <x v="0"/>
    <x v="0"/>
    <n v="0"/>
  </r>
  <r>
    <x v="4"/>
    <x v="10"/>
    <x v="10"/>
    <n v="21"/>
    <s v="BON"/>
    <x v="1"/>
    <s v="Lwr Bonneville Hat"/>
    <x v="0"/>
    <x v="0"/>
    <x v="0"/>
    <n v="0"/>
  </r>
  <r>
    <x v="4"/>
    <x v="10"/>
    <x v="10"/>
    <n v="21"/>
    <s v="BON"/>
    <x v="1"/>
    <s v="Lwr Bonneville Hat"/>
    <x v="1"/>
    <x v="0"/>
    <x v="0"/>
    <n v="0"/>
  </r>
  <r>
    <x v="4"/>
    <x v="10"/>
    <x v="10"/>
    <n v="21"/>
    <s v="BON"/>
    <x v="1"/>
    <s v="Lwr Bonneville Hat"/>
    <x v="2"/>
    <x v="0"/>
    <x v="0"/>
    <n v="0"/>
  </r>
  <r>
    <x v="4"/>
    <x v="10"/>
    <x v="10"/>
    <n v="21"/>
    <s v="BON"/>
    <x v="1"/>
    <s v="Lwr Bonneville Hat"/>
    <x v="3"/>
    <x v="0"/>
    <x v="0"/>
    <n v="0"/>
  </r>
  <r>
    <x v="5"/>
    <x v="10"/>
    <x v="10"/>
    <n v="21"/>
    <s v="BON"/>
    <x v="1"/>
    <s v="Lwr Bonneville Hat"/>
    <x v="0"/>
    <x v="0"/>
    <x v="0"/>
    <n v="0.2"/>
  </r>
  <r>
    <x v="5"/>
    <x v="10"/>
    <x v="10"/>
    <n v="21"/>
    <s v="BON"/>
    <x v="1"/>
    <s v="Lwr Bonneville Hat"/>
    <x v="1"/>
    <x v="0"/>
    <x v="0"/>
    <n v="0.59"/>
  </r>
  <r>
    <x v="5"/>
    <x v="10"/>
    <x v="10"/>
    <n v="21"/>
    <s v="BON"/>
    <x v="1"/>
    <s v="Lwr Bonneville Hat"/>
    <x v="2"/>
    <x v="0"/>
    <x v="0"/>
    <n v="0"/>
  </r>
  <r>
    <x v="5"/>
    <x v="10"/>
    <x v="10"/>
    <n v="21"/>
    <s v="BON"/>
    <x v="1"/>
    <s v="Lwr Bonneville Hat"/>
    <x v="3"/>
    <x v="0"/>
    <x v="0"/>
    <n v="0"/>
  </r>
  <r>
    <x v="6"/>
    <x v="10"/>
    <x v="10"/>
    <n v="21"/>
    <s v="BON"/>
    <x v="1"/>
    <s v="Lwr Bonneville Hat"/>
    <x v="0"/>
    <x v="0"/>
    <x v="0"/>
    <n v="0"/>
  </r>
  <r>
    <x v="6"/>
    <x v="10"/>
    <x v="10"/>
    <n v="21"/>
    <s v="BON"/>
    <x v="1"/>
    <s v="Lwr Bonneville Hat"/>
    <x v="1"/>
    <x v="0"/>
    <x v="0"/>
    <n v="0"/>
  </r>
  <r>
    <x v="6"/>
    <x v="10"/>
    <x v="10"/>
    <n v="21"/>
    <s v="BON"/>
    <x v="1"/>
    <s v="Lwr Bonneville Hat"/>
    <x v="2"/>
    <x v="0"/>
    <x v="0"/>
    <n v="0"/>
  </r>
  <r>
    <x v="6"/>
    <x v="10"/>
    <x v="10"/>
    <n v="21"/>
    <s v="BON"/>
    <x v="1"/>
    <s v="Lwr Bonneville Hat"/>
    <x v="3"/>
    <x v="0"/>
    <x v="0"/>
    <n v="0"/>
  </r>
  <r>
    <x v="0"/>
    <x v="11"/>
    <x v="11"/>
    <n v="21"/>
    <s v="BON"/>
    <x v="1"/>
    <s v="Lwr Bonneville Hat"/>
    <x v="0"/>
    <x v="0"/>
    <x v="0"/>
    <n v="0"/>
  </r>
  <r>
    <x v="0"/>
    <x v="11"/>
    <x v="11"/>
    <n v="21"/>
    <s v="BON"/>
    <x v="1"/>
    <s v="Lwr Bonneville Hat"/>
    <x v="1"/>
    <x v="0"/>
    <x v="0"/>
    <n v="0"/>
  </r>
  <r>
    <x v="0"/>
    <x v="11"/>
    <x v="11"/>
    <n v="21"/>
    <s v="BON"/>
    <x v="1"/>
    <s v="Lwr Bonneville Hat"/>
    <x v="2"/>
    <x v="0"/>
    <x v="0"/>
    <n v="0"/>
  </r>
  <r>
    <x v="0"/>
    <x v="11"/>
    <x v="11"/>
    <n v="21"/>
    <s v="BON"/>
    <x v="1"/>
    <s v="Lwr Bonneville Hat"/>
    <x v="3"/>
    <x v="0"/>
    <x v="0"/>
    <n v="0"/>
  </r>
  <r>
    <x v="1"/>
    <x v="11"/>
    <x v="11"/>
    <n v="21"/>
    <s v="BON"/>
    <x v="1"/>
    <s v="Lwr Bonneville Hat"/>
    <x v="0"/>
    <x v="0"/>
    <x v="0"/>
    <n v="0.02"/>
  </r>
  <r>
    <x v="1"/>
    <x v="11"/>
    <x v="11"/>
    <n v="21"/>
    <s v="BON"/>
    <x v="1"/>
    <s v="Lwr Bonneville Hat"/>
    <x v="1"/>
    <x v="0"/>
    <x v="0"/>
    <n v="0.02"/>
  </r>
  <r>
    <x v="1"/>
    <x v="11"/>
    <x v="11"/>
    <n v="21"/>
    <s v="BON"/>
    <x v="1"/>
    <s v="Lwr Bonneville Hat"/>
    <x v="2"/>
    <x v="0"/>
    <x v="0"/>
    <n v="0"/>
  </r>
  <r>
    <x v="1"/>
    <x v="11"/>
    <x v="11"/>
    <n v="21"/>
    <s v="BON"/>
    <x v="1"/>
    <s v="Lwr Bonneville Hat"/>
    <x v="3"/>
    <x v="0"/>
    <x v="0"/>
    <n v="0"/>
  </r>
  <r>
    <x v="2"/>
    <x v="11"/>
    <x v="11"/>
    <n v="21"/>
    <s v="BON"/>
    <x v="1"/>
    <s v="Lwr Bonneville Hat"/>
    <x v="0"/>
    <x v="0"/>
    <x v="0"/>
    <n v="1.1499999999999999"/>
  </r>
  <r>
    <x v="2"/>
    <x v="11"/>
    <x v="11"/>
    <n v="21"/>
    <s v="BON"/>
    <x v="1"/>
    <s v="Lwr Bonneville Hat"/>
    <x v="1"/>
    <x v="0"/>
    <x v="0"/>
    <n v="0.06"/>
  </r>
  <r>
    <x v="2"/>
    <x v="11"/>
    <x v="11"/>
    <n v="21"/>
    <s v="BON"/>
    <x v="1"/>
    <s v="Lwr Bonneville Hat"/>
    <x v="2"/>
    <x v="0"/>
    <x v="0"/>
    <n v="0"/>
  </r>
  <r>
    <x v="2"/>
    <x v="11"/>
    <x v="11"/>
    <n v="21"/>
    <s v="BON"/>
    <x v="1"/>
    <s v="Lwr Bonneville Hat"/>
    <x v="3"/>
    <x v="0"/>
    <x v="0"/>
    <n v="0"/>
  </r>
  <r>
    <x v="3"/>
    <x v="11"/>
    <x v="11"/>
    <n v="21"/>
    <s v="BON"/>
    <x v="1"/>
    <s v="Lwr Bonneville Hat"/>
    <x v="0"/>
    <x v="0"/>
    <x v="0"/>
    <n v="0.17"/>
  </r>
  <r>
    <x v="3"/>
    <x v="11"/>
    <x v="11"/>
    <n v="21"/>
    <s v="BON"/>
    <x v="1"/>
    <s v="Lwr Bonneville Hat"/>
    <x v="1"/>
    <x v="0"/>
    <x v="0"/>
    <n v="0.05"/>
  </r>
  <r>
    <x v="3"/>
    <x v="11"/>
    <x v="11"/>
    <n v="21"/>
    <s v="BON"/>
    <x v="1"/>
    <s v="Lwr Bonneville Hat"/>
    <x v="2"/>
    <x v="0"/>
    <x v="0"/>
    <n v="0"/>
  </r>
  <r>
    <x v="3"/>
    <x v="11"/>
    <x v="11"/>
    <n v="21"/>
    <s v="BON"/>
    <x v="1"/>
    <s v="Lwr Bonneville Hat"/>
    <x v="3"/>
    <x v="0"/>
    <x v="0"/>
    <n v="0"/>
  </r>
  <r>
    <x v="4"/>
    <x v="11"/>
    <x v="11"/>
    <n v="21"/>
    <s v="BON"/>
    <x v="1"/>
    <s v="Lwr Bonneville Hat"/>
    <x v="0"/>
    <x v="0"/>
    <x v="0"/>
    <n v="0.14000000000000001"/>
  </r>
  <r>
    <x v="4"/>
    <x v="11"/>
    <x v="11"/>
    <n v="21"/>
    <s v="BON"/>
    <x v="1"/>
    <s v="Lwr Bonneville Hat"/>
    <x v="1"/>
    <x v="0"/>
    <x v="0"/>
    <n v="0.02"/>
  </r>
  <r>
    <x v="4"/>
    <x v="11"/>
    <x v="11"/>
    <n v="21"/>
    <s v="BON"/>
    <x v="1"/>
    <s v="Lwr Bonneville Hat"/>
    <x v="2"/>
    <x v="0"/>
    <x v="0"/>
    <n v="0"/>
  </r>
  <r>
    <x v="4"/>
    <x v="11"/>
    <x v="11"/>
    <n v="21"/>
    <s v="BON"/>
    <x v="1"/>
    <s v="Lwr Bonneville Hat"/>
    <x v="3"/>
    <x v="0"/>
    <x v="0"/>
    <n v="0"/>
  </r>
  <r>
    <x v="5"/>
    <x v="11"/>
    <x v="11"/>
    <n v="21"/>
    <s v="BON"/>
    <x v="1"/>
    <s v="Lwr Bonneville Hat"/>
    <x v="0"/>
    <x v="0"/>
    <x v="0"/>
    <n v="0.03"/>
  </r>
  <r>
    <x v="5"/>
    <x v="11"/>
    <x v="11"/>
    <n v="21"/>
    <s v="BON"/>
    <x v="1"/>
    <s v="Lwr Bonneville Hat"/>
    <x v="1"/>
    <x v="0"/>
    <x v="0"/>
    <n v="0.02"/>
  </r>
  <r>
    <x v="5"/>
    <x v="11"/>
    <x v="11"/>
    <n v="21"/>
    <s v="BON"/>
    <x v="1"/>
    <s v="Lwr Bonneville Hat"/>
    <x v="2"/>
    <x v="0"/>
    <x v="0"/>
    <n v="0"/>
  </r>
  <r>
    <x v="5"/>
    <x v="11"/>
    <x v="11"/>
    <n v="21"/>
    <s v="BON"/>
    <x v="1"/>
    <s v="Lwr Bonneville Hat"/>
    <x v="3"/>
    <x v="0"/>
    <x v="0"/>
    <n v="0"/>
  </r>
  <r>
    <x v="6"/>
    <x v="11"/>
    <x v="11"/>
    <n v="21"/>
    <s v="BON"/>
    <x v="1"/>
    <s v="Lwr Bonneville Hat"/>
    <x v="0"/>
    <x v="0"/>
    <x v="0"/>
    <n v="0.06"/>
  </r>
  <r>
    <x v="6"/>
    <x v="11"/>
    <x v="11"/>
    <n v="21"/>
    <s v="BON"/>
    <x v="1"/>
    <s v="Lwr Bonneville Hat"/>
    <x v="1"/>
    <x v="0"/>
    <x v="0"/>
    <n v="0.01"/>
  </r>
  <r>
    <x v="6"/>
    <x v="11"/>
    <x v="11"/>
    <n v="21"/>
    <s v="BON"/>
    <x v="1"/>
    <s v="Lwr Bonneville Hat"/>
    <x v="2"/>
    <x v="0"/>
    <x v="0"/>
    <n v="0"/>
  </r>
  <r>
    <x v="6"/>
    <x v="11"/>
    <x v="11"/>
    <n v="21"/>
    <s v="BON"/>
    <x v="1"/>
    <s v="Lwr Bonneville Hat"/>
    <x v="3"/>
    <x v="0"/>
    <x v="0"/>
    <n v="0"/>
  </r>
  <r>
    <x v="0"/>
    <x v="12"/>
    <x v="12"/>
    <n v="21"/>
    <s v="BON"/>
    <x v="1"/>
    <s v="Lwr Bonneville Hat"/>
    <x v="0"/>
    <x v="0"/>
    <x v="0"/>
    <n v="0"/>
  </r>
  <r>
    <x v="0"/>
    <x v="12"/>
    <x v="12"/>
    <n v="21"/>
    <s v="BON"/>
    <x v="1"/>
    <s v="Lwr Bonneville Hat"/>
    <x v="1"/>
    <x v="0"/>
    <x v="0"/>
    <n v="0"/>
  </r>
  <r>
    <x v="0"/>
    <x v="12"/>
    <x v="12"/>
    <n v="21"/>
    <s v="BON"/>
    <x v="1"/>
    <s v="Lwr Bonneville Hat"/>
    <x v="2"/>
    <x v="0"/>
    <x v="0"/>
    <n v="0"/>
  </r>
  <r>
    <x v="0"/>
    <x v="12"/>
    <x v="12"/>
    <n v="21"/>
    <s v="BON"/>
    <x v="1"/>
    <s v="Lwr Bonneville Hat"/>
    <x v="3"/>
    <x v="0"/>
    <x v="0"/>
    <n v="0"/>
  </r>
  <r>
    <x v="1"/>
    <x v="12"/>
    <x v="12"/>
    <n v="21"/>
    <s v="BON"/>
    <x v="1"/>
    <s v="Lwr Bonneville Hat"/>
    <x v="0"/>
    <x v="0"/>
    <x v="0"/>
    <n v="0"/>
  </r>
  <r>
    <x v="1"/>
    <x v="12"/>
    <x v="12"/>
    <n v="21"/>
    <s v="BON"/>
    <x v="1"/>
    <s v="Lwr Bonneville Hat"/>
    <x v="1"/>
    <x v="0"/>
    <x v="0"/>
    <n v="0"/>
  </r>
  <r>
    <x v="1"/>
    <x v="12"/>
    <x v="12"/>
    <n v="21"/>
    <s v="BON"/>
    <x v="1"/>
    <s v="Lwr Bonneville Hat"/>
    <x v="2"/>
    <x v="0"/>
    <x v="0"/>
    <n v="0"/>
  </r>
  <r>
    <x v="1"/>
    <x v="12"/>
    <x v="12"/>
    <n v="21"/>
    <s v="BON"/>
    <x v="1"/>
    <s v="Lwr Bonneville Hat"/>
    <x v="3"/>
    <x v="0"/>
    <x v="0"/>
    <n v="0"/>
  </r>
  <r>
    <x v="2"/>
    <x v="12"/>
    <x v="12"/>
    <n v="21"/>
    <s v="BON"/>
    <x v="1"/>
    <s v="Lwr Bonneville Hat"/>
    <x v="0"/>
    <x v="0"/>
    <x v="0"/>
    <n v="0"/>
  </r>
  <r>
    <x v="2"/>
    <x v="12"/>
    <x v="12"/>
    <n v="21"/>
    <s v="BON"/>
    <x v="1"/>
    <s v="Lwr Bonneville Hat"/>
    <x v="1"/>
    <x v="0"/>
    <x v="0"/>
    <n v="0"/>
  </r>
  <r>
    <x v="2"/>
    <x v="12"/>
    <x v="12"/>
    <n v="21"/>
    <s v="BON"/>
    <x v="1"/>
    <s v="Lwr Bonneville Hat"/>
    <x v="2"/>
    <x v="0"/>
    <x v="0"/>
    <n v="0"/>
  </r>
  <r>
    <x v="2"/>
    <x v="12"/>
    <x v="12"/>
    <n v="21"/>
    <s v="BON"/>
    <x v="1"/>
    <s v="Lwr Bonneville Hat"/>
    <x v="3"/>
    <x v="0"/>
    <x v="0"/>
    <n v="0"/>
  </r>
  <r>
    <x v="3"/>
    <x v="12"/>
    <x v="12"/>
    <n v="21"/>
    <s v="BON"/>
    <x v="1"/>
    <s v="Lwr Bonneville Hat"/>
    <x v="0"/>
    <x v="0"/>
    <x v="0"/>
    <n v="0"/>
  </r>
  <r>
    <x v="3"/>
    <x v="12"/>
    <x v="12"/>
    <n v="21"/>
    <s v="BON"/>
    <x v="1"/>
    <s v="Lwr Bonneville Hat"/>
    <x v="1"/>
    <x v="0"/>
    <x v="0"/>
    <n v="0"/>
  </r>
  <r>
    <x v="3"/>
    <x v="12"/>
    <x v="12"/>
    <n v="21"/>
    <s v="BON"/>
    <x v="1"/>
    <s v="Lwr Bonneville Hat"/>
    <x v="2"/>
    <x v="0"/>
    <x v="0"/>
    <n v="0"/>
  </r>
  <r>
    <x v="3"/>
    <x v="12"/>
    <x v="12"/>
    <n v="21"/>
    <s v="BON"/>
    <x v="1"/>
    <s v="Lwr Bonneville Hat"/>
    <x v="3"/>
    <x v="0"/>
    <x v="0"/>
    <n v="0"/>
  </r>
  <r>
    <x v="4"/>
    <x v="12"/>
    <x v="12"/>
    <n v="21"/>
    <s v="BON"/>
    <x v="1"/>
    <s v="Lwr Bonneville Hat"/>
    <x v="0"/>
    <x v="0"/>
    <x v="0"/>
    <n v="0"/>
  </r>
  <r>
    <x v="4"/>
    <x v="12"/>
    <x v="12"/>
    <n v="21"/>
    <s v="BON"/>
    <x v="1"/>
    <s v="Lwr Bonneville Hat"/>
    <x v="1"/>
    <x v="0"/>
    <x v="0"/>
    <n v="0"/>
  </r>
  <r>
    <x v="4"/>
    <x v="12"/>
    <x v="12"/>
    <n v="21"/>
    <s v="BON"/>
    <x v="1"/>
    <s v="Lwr Bonneville Hat"/>
    <x v="2"/>
    <x v="0"/>
    <x v="0"/>
    <n v="0"/>
  </r>
  <r>
    <x v="4"/>
    <x v="12"/>
    <x v="12"/>
    <n v="21"/>
    <s v="BON"/>
    <x v="1"/>
    <s v="Lwr Bonneville Hat"/>
    <x v="3"/>
    <x v="0"/>
    <x v="0"/>
    <n v="0"/>
  </r>
  <r>
    <x v="5"/>
    <x v="12"/>
    <x v="12"/>
    <n v="21"/>
    <s v="BON"/>
    <x v="1"/>
    <s v="Lwr Bonneville Hat"/>
    <x v="0"/>
    <x v="0"/>
    <x v="0"/>
    <n v="0"/>
  </r>
  <r>
    <x v="5"/>
    <x v="12"/>
    <x v="12"/>
    <n v="21"/>
    <s v="BON"/>
    <x v="1"/>
    <s v="Lwr Bonneville Hat"/>
    <x v="1"/>
    <x v="0"/>
    <x v="0"/>
    <n v="0"/>
  </r>
  <r>
    <x v="5"/>
    <x v="12"/>
    <x v="12"/>
    <n v="21"/>
    <s v="BON"/>
    <x v="1"/>
    <s v="Lwr Bonneville Hat"/>
    <x v="2"/>
    <x v="0"/>
    <x v="0"/>
    <n v="0"/>
  </r>
  <r>
    <x v="5"/>
    <x v="12"/>
    <x v="12"/>
    <n v="21"/>
    <s v="BON"/>
    <x v="1"/>
    <s v="Lwr Bonneville Hat"/>
    <x v="3"/>
    <x v="0"/>
    <x v="0"/>
    <n v="0"/>
  </r>
  <r>
    <x v="6"/>
    <x v="12"/>
    <x v="12"/>
    <n v="21"/>
    <s v="BON"/>
    <x v="1"/>
    <s v="Lwr Bonneville Hat"/>
    <x v="0"/>
    <x v="0"/>
    <x v="0"/>
    <n v="0"/>
  </r>
  <r>
    <x v="6"/>
    <x v="12"/>
    <x v="12"/>
    <n v="21"/>
    <s v="BON"/>
    <x v="1"/>
    <s v="Lwr Bonneville Hat"/>
    <x v="1"/>
    <x v="0"/>
    <x v="0"/>
    <n v="0"/>
  </r>
  <r>
    <x v="6"/>
    <x v="12"/>
    <x v="12"/>
    <n v="21"/>
    <s v="BON"/>
    <x v="1"/>
    <s v="Lwr Bonneville Hat"/>
    <x v="2"/>
    <x v="0"/>
    <x v="0"/>
    <n v="0"/>
  </r>
  <r>
    <x v="6"/>
    <x v="12"/>
    <x v="12"/>
    <n v="21"/>
    <s v="BON"/>
    <x v="1"/>
    <s v="Lwr Bonneville Hat"/>
    <x v="3"/>
    <x v="0"/>
    <x v="0"/>
    <n v="0"/>
  </r>
  <r>
    <x v="0"/>
    <x v="13"/>
    <x v="13"/>
    <n v="21"/>
    <s v="BON"/>
    <x v="1"/>
    <s v="Lwr Bonneville Hat"/>
    <x v="0"/>
    <x v="0"/>
    <x v="0"/>
    <n v="0"/>
  </r>
  <r>
    <x v="0"/>
    <x v="13"/>
    <x v="13"/>
    <n v="21"/>
    <s v="BON"/>
    <x v="1"/>
    <s v="Lwr Bonneville Hat"/>
    <x v="1"/>
    <x v="0"/>
    <x v="0"/>
    <n v="0"/>
  </r>
  <r>
    <x v="0"/>
    <x v="13"/>
    <x v="13"/>
    <n v="21"/>
    <s v="BON"/>
    <x v="1"/>
    <s v="Lwr Bonneville Hat"/>
    <x v="2"/>
    <x v="0"/>
    <x v="0"/>
    <n v="0"/>
  </r>
  <r>
    <x v="0"/>
    <x v="13"/>
    <x v="13"/>
    <n v="21"/>
    <s v="BON"/>
    <x v="1"/>
    <s v="Lwr Bonneville Hat"/>
    <x v="3"/>
    <x v="0"/>
    <x v="0"/>
    <n v="0"/>
  </r>
  <r>
    <x v="1"/>
    <x v="13"/>
    <x v="13"/>
    <n v="21"/>
    <s v="BON"/>
    <x v="1"/>
    <s v="Lwr Bonneville Hat"/>
    <x v="0"/>
    <x v="0"/>
    <x v="0"/>
    <n v="0"/>
  </r>
  <r>
    <x v="1"/>
    <x v="13"/>
    <x v="13"/>
    <n v="21"/>
    <s v="BON"/>
    <x v="1"/>
    <s v="Lwr Bonneville Hat"/>
    <x v="1"/>
    <x v="0"/>
    <x v="0"/>
    <n v="0"/>
  </r>
  <r>
    <x v="1"/>
    <x v="13"/>
    <x v="13"/>
    <n v="21"/>
    <s v="BON"/>
    <x v="1"/>
    <s v="Lwr Bonneville Hat"/>
    <x v="2"/>
    <x v="0"/>
    <x v="0"/>
    <n v="0"/>
  </r>
  <r>
    <x v="1"/>
    <x v="13"/>
    <x v="13"/>
    <n v="21"/>
    <s v="BON"/>
    <x v="1"/>
    <s v="Lwr Bonneville Hat"/>
    <x v="3"/>
    <x v="0"/>
    <x v="0"/>
    <n v="0"/>
  </r>
  <r>
    <x v="2"/>
    <x v="13"/>
    <x v="13"/>
    <n v="21"/>
    <s v="BON"/>
    <x v="1"/>
    <s v="Lwr Bonneville Hat"/>
    <x v="0"/>
    <x v="0"/>
    <x v="0"/>
    <n v="0"/>
  </r>
  <r>
    <x v="2"/>
    <x v="13"/>
    <x v="13"/>
    <n v="21"/>
    <s v="BON"/>
    <x v="1"/>
    <s v="Lwr Bonneville Hat"/>
    <x v="1"/>
    <x v="0"/>
    <x v="0"/>
    <n v="0"/>
  </r>
  <r>
    <x v="2"/>
    <x v="13"/>
    <x v="13"/>
    <n v="21"/>
    <s v="BON"/>
    <x v="1"/>
    <s v="Lwr Bonneville Hat"/>
    <x v="2"/>
    <x v="0"/>
    <x v="0"/>
    <n v="0"/>
  </r>
  <r>
    <x v="2"/>
    <x v="13"/>
    <x v="13"/>
    <n v="21"/>
    <s v="BON"/>
    <x v="1"/>
    <s v="Lwr Bonneville Hat"/>
    <x v="3"/>
    <x v="0"/>
    <x v="0"/>
    <n v="0"/>
  </r>
  <r>
    <x v="3"/>
    <x v="13"/>
    <x v="13"/>
    <n v="21"/>
    <s v="BON"/>
    <x v="1"/>
    <s v="Lwr Bonneville Hat"/>
    <x v="0"/>
    <x v="0"/>
    <x v="0"/>
    <n v="0"/>
  </r>
  <r>
    <x v="3"/>
    <x v="13"/>
    <x v="13"/>
    <n v="21"/>
    <s v="BON"/>
    <x v="1"/>
    <s v="Lwr Bonneville Hat"/>
    <x v="1"/>
    <x v="0"/>
    <x v="0"/>
    <n v="0"/>
  </r>
  <r>
    <x v="3"/>
    <x v="13"/>
    <x v="13"/>
    <n v="21"/>
    <s v="BON"/>
    <x v="1"/>
    <s v="Lwr Bonneville Hat"/>
    <x v="2"/>
    <x v="0"/>
    <x v="0"/>
    <n v="0"/>
  </r>
  <r>
    <x v="3"/>
    <x v="13"/>
    <x v="13"/>
    <n v="21"/>
    <s v="BON"/>
    <x v="1"/>
    <s v="Lwr Bonneville Hat"/>
    <x v="3"/>
    <x v="0"/>
    <x v="0"/>
    <n v="0"/>
  </r>
  <r>
    <x v="4"/>
    <x v="13"/>
    <x v="13"/>
    <n v="21"/>
    <s v="BON"/>
    <x v="1"/>
    <s v="Lwr Bonneville Hat"/>
    <x v="0"/>
    <x v="0"/>
    <x v="0"/>
    <n v="0"/>
  </r>
  <r>
    <x v="4"/>
    <x v="13"/>
    <x v="13"/>
    <n v="21"/>
    <s v="BON"/>
    <x v="1"/>
    <s v="Lwr Bonneville Hat"/>
    <x v="1"/>
    <x v="0"/>
    <x v="0"/>
    <n v="0"/>
  </r>
  <r>
    <x v="4"/>
    <x v="13"/>
    <x v="13"/>
    <n v="21"/>
    <s v="BON"/>
    <x v="1"/>
    <s v="Lwr Bonneville Hat"/>
    <x v="2"/>
    <x v="0"/>
    <x v="0"/>
    <n v="0"/>
  </r>
  <r>
    <x v="4"/>
    <x v="13"/>
    <x v="13"/>
    <n v="21"/>
    <s v="BON"/>
    <x v="1"/>
    <s v="Lwr Bonneville Hat"/>
    <x v="3"/>
    <x v="0"/>
    <x v="0"/>
    <n v="0"/>
  </r>
  <r>
    <x v="5"/>
    <x v="13"/>
    <x v="13"/>
    <n v="21"/>
    <s v="BON"/>
    <x v="1"/>
    <s v="Lwr Bonneville Hat"/>
    <x v="0"/>
    <x v="0"/>
    <x v="0"/>
    <n v="0"/>
  </r>
  <r>
    <x v="5"/>
    <x v="13"/>
    <x v="13"/>
    <n v="21"/>
    <s v="BON"/>
    <x v="1"/>
    <s v="Lwr Bonneville Hat"/>
    <x v="1"/>
    <x v="0"/>
    <x v="0"/>
    <n v="0"/>
  </r>
  <r>
    <x v="5"/>
    <x v="13"/>
    <x v="13"/>
    <n v="21"/>
    <s v="BON"/>
    <x v="1"/>
    <s v="Lwr Bonneville Hat"/>
    <x v="2"/>
    <x v="0"/>
    <x v="0"/>
    <n v="0"/>
  </r>
  <r>
    <x v="5"/>
    <x v="13"/>
    <x v="13"/>
    <n v="21"/>
    <s v="BON"/>
    <x v="1"/>
    <s v="Lwr Bonneville Hat"/>
    <x v="3"/>
    <x v="0"/>
    <x v="0"/>
    <n v="0"/>
  </r>
  <r>
    <x v="6"/>
    <x v="13"/>
    <x v="13"/>
    <n v="21"/>
    <s v="BON"/>
    <x v="1"/>
    <s v="Lwr Bonneville Hat"/>
    <x v="0"/>
    <x v="0"/>
    <x v="0"/>
    <n v="0"/>
  </r>
  <r>
    <x v="6"/>
    <x v="13"/>
    <x v="13"/>
    <n v="21"/>
    <s v="BON"/>
    <x v="1"/>
    <s v="Lwr Bonneville Hat"/>
    <x v="1"/>
    <x v="0"/>
    <x v="0"/>
    <n v="0"/>
  </r>
  <r>
    <x v="6"/>
    <x v="13"/>
    <x v="13"/>
    <n v="21"/>
    <s v="BON"/>
    <x v="1"/>
    <s v="Lwr Bonneville Hat"/>
    <x v="2"/>
    <x v="0"/>
    <x v="0"/>
    <n v="0"/>
  </r>
  <r>
    <x v="6"/>
    <x v="13"/>
    <x v="13"/>
    <n v="21"/>
    <s v="BON"/>
    <x v="1"/>
    <s v="Lwr Bonneville Hat"/>
    <x v="3"/>
    <x v="0"/>
    <x v="0"/>
    <n v="0"/>
  </r>
  <r>
    <x v="0"/>
    <x v="14"/>
    <x v="14"/>
    <n v="21"/>
    <s v="BON"/>
    <x v="1"/>
    <s v="Lwr Bonneville Hat"/>
    <x v="0"/>
    <x v="0"/>
    <x v="0"/>
    <n v="0"/>
  </r>
  <r>
    <x v="0"/>
    <x v="14"/>
    <x v="14"/>
    <n v="21"/>
    <s v="BON"/>
    <x v="1"/>
    <s v="Lwr Bonneville Hat"/>
    <x v="1"/>
    <x v="0"/>
    <x v="0"/>
    <n v="0"/>
  </r>
  <r>
    <x v="0"/>
    <x v="14"/>
    <x v="14"/>
    <n v="21"/>
    <s v="BON"/>
    <x v="1"/>
    <s v="Lwr Bonneville Hat"/>
    <x v="2"/>
    <x v="0"/>
    <x v="0"/>
    <n v="0"/>
  </r>
  <r>
    <x v="0"/>
    <x v="14"/>
    <x v="14"/>
    <n v="21"/>
    <s v="BON"/>
    <x v="1"/>
    <s v="Lwr Bonneville Hat"/>
    <x v="3"/>
    <x v="0"/>
    <x v="0"/>
    <n v="0"/>
  </r>
  <r>
    <x v="1"/>
    <x v="14"/>
    <x v="14"/>
    <n v="21"/>
    <s v="BON"/>
    <x v="1"/>
    <s v="Lwr Bonneville Hat"/>
    <x v="0"/>
    <x v="0"/>
    <x v="0"/>
    <n v="0"/>
  </r>
  <r>
    <x v="1"/>
    <x v="14"/>
    <x v="14"/>
    <n v="21"/>
    <s v="BON"/>
    <x v="1"/>
    <s v="Lwr Bonneville Hat"/>
    <x v="1"/>
    <x v="0"/>
    <x v="0"/>
    <n v="0"/>
  </r>
  <r>
    <x v="1"/>
    <x v="14"/>
    <x v="14"/>
    <n v="21"/>
    <s v="BON"/>
    <x v="1"/>
    <s v="Lwr Bonneville Hat"/>
    <x v="2"/>
    <x v="0"/>
    <x v="0"/>
    <n v="0"/>
  </r>
  <r>
    <x v="1"/>
    <x v="14"/>
    <x v="14"/>
    <n v="21"/>
    <s v="BON"/>
    <x v="1"/>
    <s v="Lwr Bonneville Hat"/>
    <x v="3"/>
    <x v="0"/>
    <x v="0"/>
    <n v="0"/>
  </r>
  <r>
    <x v="2"/>
    <x v="14"/>
    <x v="14"/>
    <n v="21"/>
    <s v="BON"/>
    <x v="1"/>
    <s v="Lwr Bonneville Hat"/>
    <x v="0"/>
    <x v="0"/>
    <x v="0"/>
    <n v="0"/>
  </r>
  <r>
    <x v="2"/>
    <x v="14"/>
    <x v="14"/>
    <n v="21"/>
    <s v="BON"/>
    <x v="1"/>
    <s v="Lwr Bonneville Hat"/>
    <x v="1"/>
    <x v="0"/>
    <x v="0"/>
    <n v="0"/>
  </r>
  <r>
    <x v="2"/>
    <x v="14"/>
    <x v="14"/>
    <n v="21"/>
    <s v="BON"/>
    <x v="1"/>
    <s v="Lwr Bonneville Hat"/>
    <x v="2"/>
    <x v="0"/>
    <x v="0"/>
    <n v="0"/>
  </r>
  <r>
    <x v="2"/>
    <x v="14"/>
    <x v="14"/>
    <n v="21"/>
    <s v="BON"/>
    <x v="1"/>
    <s v="Lwr Bonneville Hat"/>
    <x v="3"/>
    <x v="0"/>
    <x v="0"/>
    <n v="0"/>
  </r>
  <r>
    <x v="3"/>
    <x v="14"/>
    <x v="14"/>
    <n v="21"/>
    <s v="BON"/>
    <x v="1"/>
    <s v="Lwr Bonneville Hat"/>
    <x v="0"/>
    <x v="0"/>
    <x v="0"/>
    <n v="0"/>
  </r>
  <r>
    <x v="3"/>
    <x v="14"/>
    <x v="14"/>
    <n v="21"/>
    <s v="BON"/>
    <x v="1"/>
    <s v="Lwr Bonneville Hat"/>
    <x v="1"/>
    <x v="0"/>
    <x v="0"/>
    <n v="0"/>
  </r>
  <r>
    <x v="3"/>
    <x v="14"/>
    <x v="14"/>
    <n v="21"/>
    <s v="BON"/>
    <x v="1"/>
    <s v="Lwr Bonneville Hat"/>
    <x v="2"/>
    <x v="0"/>
    <x v="0"/>
    <n v="0"/>
  </r>
  <r>
    <x v="3"/>
    <x v="14"/>
    <x v="14"/>
    <n v="21"/>
    <s v="BON"/>
    <x v="1"/>
    <s v="Lwr Bonneville Hat"/>
    <x v="3"/>
    <x v="0"/>
    <x v="0"/>
    <n v="0"/>
  </r>
  <r>
    <x v="4"/>
    <x v="14"/>
    <x v="14"/>
    <n v="21"/>
    <s v="BON"/>
    <x v="1"/>
    <s v="Lwr Bonneville Hat"/>
    <x v="0"/>
    <x v="0"/>
    <x v="0"/>
    <n v="0"/>
  </r>
  <r>
    <x v="4"/>
    <x v="14"/>
    <x v="14"/>
    <n v="21"/>
    <s v="BON"/>
    <x v="1"/>
    <s v="Lwr Bonneville Hat"/>
    <x v="1"/>
    <x v="0"/>
    <x v="0"/>
    <n v="0"/>
  </r>
  <r>
    <x v="4"/>
    <x v="14"/>
    <x v="14"/>
    <n v="21"/>
    <s v="BON"/>
    <x v="1"/>
    <s v="Lwr Bonneville Hat"/>
    <x v="2"/>
    <x v="0"/>
    <x v="0"/>
    <n v="0"/>
  </r>
  <r>
    <x v="4"/>
    <x v="14"/>
    <x v="14"/>
    <n v="21"/>
    <s v="BON"/>
    <x v="1"/>
    <s v="Lwr Bonneville Hat"/>
    <x v="3"/>
    <x v="0"/>
    <x v="0"/>
    <n v="0"/>
  </r>
  <r>
    <x v="5"/>
    <x v="14"/>
    <x v="14"/>
    <n v="21"/>
    <s v="BON"/>
    <x v="1"/>
    <s v="Lwr Bonneville Hat"/>
    <x v="0"/>
    <x v="0"/>
    <x v="0"/>
    <n v="0"/>
  </r>
  <r>
    <x v="5"/>
    <x v="14"/>
    <x v="14"/>
    <n v="21"/>
    <s v="BON"/>
    <x v="1"/>
    <s v="Lwr Bonneville Hat"/>
    <x v="1"/>
    <x v="0"/>
    <x v="0"/>
    <n v="0"/>
  </r>
  <r>
    <x v="5"/>
    <x v="14"/>
    <x v="14"/>
    <n v="21"/>
    <s v="BON"/>
    <x v="1"/>
    <s v="Lwr Bonneville Hat"/>
    <x v="2"/>
    <x v="0"/>
    <x v="0"/>
    <n v="0"/>
  </r>
  <r>
    <x v="5"/>
    <x v="14"/>
    <x v="14"/>
    <n v="21"/>
    <s v="BON"/>
    <x v="1"/>
    <s v="Lwr Bonneville Hat"/>
    <x v="3"/>
    <x v="0"/>
    <x v="0"/>
    <n v="0"/>
  </r>
  <r>
    <x v="6"/>
    <x v="14"/>
    <x v="14"/>
    <n v="21"/>
    <s v="BON"/>
    <x v="1"/>
    <s v="Lwr Bonneville Hat"/>
    <x v="0"/>
    <x v="0"/>
    <x v="0"/>
    <n v="0"/>
  </r>
  <r>
    <x v="6"/>
    <x v="14"/>
    <x v="14"/>
    <n v="21"/>
    <s v="BON"/>
    <x v="1"/>
    <s v="Lwr Bonneville Hat"/>
    <x v="1"/>
    <x v="0"/>
    <x v="0"/>
    <n v="0"/>
  </r>
  <r>
    <x v="6"/>
    <x v="14"/>
    <x v="14"/>
    <n v="21"/>
    <s v="BON"/>
    <x v="1"/>
    <s v="Lwr Bonneville Hat"/>
    <x v="2"/>
    <x v="0"/>
    <x v="0"/>
    <n v="0"/>
  </r>
  <r>
    <x v="6"/>
    <x v="14"/>
    <x v="14"/>
    <n v="21"/>
    <s v="BON"/>
    <x v="1"/>
    <s v="Lwr Bonneville Hat"/>
    <x v="3"/>
    <x v="0"/>
    <x v="0"/>
    <n v="0"/>
  </r>
  <r>
    <x v="0"/>
    <x v="15"/>
    <x v="15"/>
    <n v="21"/>
    <s v="BON"/>
    <x v="1"/>
    <s v="Lwr Bonneville Hat"/>
    <x v="0"/>
    <x v="0"/>
    <x v="0"/>
    <n v="0"/>
  </r>
  <r>
    <x v="0"/>
    <x v="15"/>
    <x v="15"/>
    <n v="21"/>
    <s v="BON"/>
    <x v="1"/>
    <s v="Lwr Bonneville Hat"/>
    <x v="1"/>
    <x v="0"/>
    <x v="0"/>
    <n v="2.87"/>
  </r>
  <r>
    <x v="0"/>
    <x v="15"/>
    <x v="15"/>
    <n v="21"/>
    <s v="BON"/>
    <x v="1"/>
    <s v="Lwr Bonneville Hat"/>
    <x v="2"/>
    <x v="0"/>
    <x v="0"/>
    <n v="0"/>
  </r>
  <r>
    <x v="0"/>
    <x v="15"/>
    <x v="15"/>
    <n v="21"/>
    <s v="BON"/>
    <x v="1"/>
    <s v="Lwr Bonneville Hat"/>
    <x v="3"/>
    <x v="0"/>
    <x v="0"/>
    <n v="0"/>
  </r>
  <r>
    <x v="1"/>
    <x v="15"/>
    <x v="15"/>
    <n v="21"/>
    <s v="BON"/>
    <x v="1"/>
    <s v="Lwr Bonneville Hat"/>
    <x v="0"/>
    <x v="0"/>
    <x v="0"/>
    <n v="0"/>
  </r>
  <r>
    <x v="1"/>
    <x v="15"/>
    <x v="15"/>
    <n v="21"/>
    <s v="BON"/>
    <x v="1"/>
    <s v="Lwr Bonneville Hat"/>
    <x v="1"/>
    <x v="0"/>
    <x v="0"/>
    <n v="7.55"/>
  </r>
  <r>
    <x v="1"/>
    <x v="15"/>
    <x v="15"/>
    <n v="21"/>
    <s v="BON"/>
    <x v="1"/>
    <s v="Lwr Bonneville Hat"/>
    <x v="2"/>
    <x v="0"/>
    <x v="0"/>
    <n v="0"/>
  </r>
  <r>
    <x v="1"/>
    <x v="15"/>
    <x v="15"/>
    <n v="21"/>
    <s v="BON"/>
    <x v="1"/>
    <s v="Lwr Bonneville Hat"/>
    <x v="3"/>
    <x v="0"/>
    <x v="0"/>
    <n v="0"/>
  </r>
  <r>
    <x v="2"/>
    <x v="15"/>
    <x v="15"/>
    <n v="21"/>
    <s v="BON"/>
    <x v="1"/>
    <s v="Lwr Bonneville Hat"/>
    <x v="0"/>
    <x v="0"/>
    <x v="0"/>
    <n v="0"/>
  </r>
  <r>
    <x v="2"/>
    <x v="15"/>
    <x v="15"/>
    <n v="21"/>
    <s v="BON"/>
    <x v="1"/>
    <s v="Lwr Bonneville Hat"/>
    <x v="1"/>
    <x v="0"/>
    <x v="0"/>
    <n v="0.41"/>
  </r>
  <r>
    <x v="2"/>
    <x v="15"/>
    <x v="15"/>
    <n v="21"/>
    <s v="BON"/>
    <x v="1"/>
    <s v="Lwr Bonneville Hat"/>
    <x v="2"/>
    <x v="0"/>
    <x v="0"/>
    <n v="0"/>
  </r>
  <r>
    <x v="2"/>
    <x v="15"/>
    <x v="15"/>
    <n v="21"/>
    <s v="BON"/>
    <x v="1"/>
    <s v="Lwr Bonneville Hat"/>
    <x v="3"/>
    <x v="0"/>
    <x v="0"/>
    <n v="0"/>
  </r>
  <r>
    <x v="3"/>
    <x v="15"/>
    <x v="15"/>
    <n v="21"/>
    <s v="BON"/>
    <x v="1"/>
    <s v="Lwr Bonneville Hat"/>
    <x v="0"/>
    <x v="0"/>
    <x v="0"/>
    <n v="0"/>
  </r>
  <r>
    <x v="3"/>
    <x v="15"/>
    <x v="15"/>
    <n v="21"/>
    <s v="BON"/>
    <x v="1"/>
    <s v="Lwr Bonneville Hat"/>
    <x v="1"/>
    <x v="0"/>
    <x v="0"/>
    <n v="12.76"/>
  </r>
  <r>
    <x v="3"/>
    <x v="15"/>
    <x v="15"/>
    <n v="21"/>
    <s v="BON"/>
    <x v="1"/>
    <s v="Lwr Bonneville Hat"/>
    <x v="2"/>
    <x v="0"/>
    <x v="0"/>
    <n v="0"/>
  </r>
  <r>
    <x v="3"/>
    <x v="15"/>
    <x v="15"/>
    <n v="21"/>
    <s v="BON"/>
    <x v="1"/>
    <s v="Lwr Bonneville Hat"/>
    <x v="3"/>
    <x v="0"/>
    <x v="0"/>
    <n v="0"/>
  </r>
  <r>
    <x v="4"/>
    <x v="15"/>
    <x v="15"/>
    <n v="21"/>
    <s v="BON"/>
    <x v="1"/>
    <s v="Lwr Bonneville Hat"/>
    <x v="0"/>
    <x v="0"/>
    <x v="0"/>
    <n v="0"/>
  </r>
  <r>
    <x v="4"/>
    <x v="15"/>
    <x v="15"/>
    <n v="21"/>
    <s v="BON"/>
    <x v="1"/>
    <s v="Lwr Bonneville Hat"/>
    <x v="1"/>
    <x v="0"/>
    <x v="0"/>
    <n v="9.42"/>
  </r>
  <r>
    <x v="4"/>
    <x v="15"/>
    <x v="15"/>
    <n v="21"/>
    <s v="BON"/>
    <x v="1"/>
    <s v="Lwr Bonneville Hat"/>
    <x v="2"/>
    <x v="0"/>
    <x v="0"/>
    <n v="0"/>
  </r>
  <r>
    <x v="4"/>
    <x v="15"/>
    <x v="15"/>
    <n v="21"/>
    <s v="BON"/>
    <x v="1"/>
    <s v="Lwr Bonneville Hat"/>
    <x v="3"/>
    <x v="0"/>
    <x v="0"/>
    <n v="0"/>
  </r>
  <r>
    <x v="5"/>
    <x v="15"/>
    <x v="15"/>
    <n v="21"/>
    <s v="BON"/>
    <x v="1"/>
    <s v="Lwr Bonneville Hat"/>
    <x v="0"/>
    <x v="0"/>
    <x v="0"/>
    <n v="0"/>
  </r>
  <r>
    <x v="5"/>
    <x v="15"/>
    <x v="15"/>
    <n v="21"/>
    <s v="BON"/>
    <x v="1"/>
    <s v="Lwr Bonneville Hat"/>
    <x v="1"/>
    <x v="0"/>
    <x v="0"/>
    <n v="3.11"/>
  </r>
  <r>
    <x v="5"/>
    <x v="15"/>
    <x v="15"/>
    <n v="21"/>
    <s v="BON"/>
    <x v="1"/>
    <s v="Lwr Bonneville Hat"/>
    <x v="2"/>
    <x v="0"/>
    <x v="0"/>
    <n v="0"/>
  </r>
  <r>
    <x v="5"/>
    <x v="15"/>
    <x v="15"/>
    <n v="21"/>
    <s v="BON"/>
    <x v="1"/>
    <s v="Lwr Bonneville Hat"/>
    <x v="3"/>
    <x v="0"/>
    <x v="0"/>
    <n v="0"/>
  </r>
  <r>
    <x v="6"/>
    <x v="15"/>
    <x v="15"/>
    <n v="21"/>
    <s v="BON"/>
    <x v="1"/>
    <s v="Lwr Bonneville Hat"/>
    <x v="0"/>
    <x v="0"/>
    <x v="0"/>
    <n v="0"/>
  </r>
  <r>
    <x v="6"/>
    <x v="15"/>
    <x v="15"/>
    <n v="21"/>
    <s v="BON"/>
    <x v="1"/>
    <s v="Lwr Bonneville Hat"/>
    <x v="1"/>
    <x v="0"/>
    <x v="0"/>
    <n v="3.48"/>
  </r>
  <r>
    <x v="6"/>
    <x v="15"/>
    <x v="15"/>
    <n v="21"/>
    <s v="BON"/>
    <x v="1"/>
    <s v="Lwr Bonneville Hat"/>
    <x v="2"/>
    <x v="0"/>
    <x v="0"/>
    <n v="0"/>
  </r>
  <r>
    <x v="6"/>
    <x v="15"/>
    <x v="15"/>
    <n v="21"/>
    <s v="BON"/>
    <x v="1"/>
    <s v="Lwr Bonneville Hat"/>
    <x v="3"/>
    <x v="0"/>
    <x v="0"/>
    <n v="0"/>
  </r>
  <r>
    <x v="0"/>
    <x v="16"/>
    <x v="16"/>
    <n v="21"/>
    <s v="BON"/>
    <x v="1"/>
    <s v="Lwr Bonneville Hat"/>
    <x v="0"/>
    <x v="0"/>
    <x v="0"/>
    <n v="0"/>
  </r>
  <r>
    <x v="0"/>
    <x v="16"/>
    <x v="16"/>
    <n v="21"/>
    <s v="BON"/>
    <x v="1"/>
    <s v="Lwr Bonneville Hat"/>
    <x v="1"/>
    <x v="0"/>
    <x v="0"/>
    <n v="124.15"/>
  </r>
  <r>
    <x v="0"/>
    <x v="16"/>
    <x v="16"/>
    <n v="21"/>
    <s v="BON"/>
    <x v="1"/>
    <s v="Lwr Bonneville Hat"/>
    <x v="2"/>
    <x v="0"/>
    <x v="0"/>
    <n v="29.93"/>
  </r>
  <r>
    <x v="0"/>
    <x v="16"/>
    <x v="16"/>
    <n v="21"/>
    <s v="BON"/>
    <x v="1"/>
    <s v="Lwr Bonneville Hat"/>
    <x v="3"/>
    <x v="0"/>
    <x v="0"/>
    <n v="0"/>
  </r>
  <r>
    <x v="1"/>
    <x v="16"/>
    <x v="16"/>
    <n v="21"/>
    <s v="BON"/>
    <x v="1"/>
    <s v="Lwr Bonneville Hat"/>
    <x v="0"/>
    <x v="0"/>
    <x v="0"/>
    <n v="0"/>
  </r>
  <r>
    <x v="1"/>
    <x v="16"/>
    <x v="16"/>
    <n v="21"/>
    <s v="BON"/>
    <x v="1"/>
    <s v="Lwr Bonneville Hat"/>
    <x v="1"/>
    <x v="0"/>
    <x v="0"/>
    <n v="199.18"/>
  </r>
  <r>
    <x v="1"/>
    <x v="16"/>
    <x v="16"/>
    <n v="21"/>
    <s v="BON"/>
    <x v="1"/>
    <s v="Lwr Bonneville Hat"/>
    <x v="2"/>
    <x v="0"/>
    <x v="0"/>
    <n v="12.93"/>
  </r>
  <r>
    <x v="1"/>
    <x v="16"/>
    <x v="16"/>
    <n v="21"/>
    <s v="BON"/>
    <x v="1"/>
    <s v="Lwr Bonneville Hat"/>
    <x v="3"/>
    <x v="0"/>
    <x v="0"/>
    <n v="0"/>
  </r>
  <r>
    <x v="2"/>
    <x v="16"/>
    <x v="16"/>
    <n v="21"/>
    <s v="BON"/>
    <x v="1"/>
    <s v="Lwr Bonneville Hat"/>
    <x v="0"/>
    <x v="0"/>
    <x v="0"/>
    <n v="0"/>
  </r>
  <r>
    <x v="2"/>
    <x v="16"/>
    <x v="16"/>
    <n v="21"/>
    <s v="BON"/>
    <x v="1"/>
    <s v="Lwr Bonneville Hat"/>
    <x v="1"/>
    <x v="0"/>
    <x v="0"/>
    <n v="87.3"/>
  </r>
  <r>
    <x v="2"/>
    <x v="16"/>
    <x v="16"/>
    <n v="21"/>
    <s v="BON"/>
    <x v="1"/>
    <s v="Lwr Bonneville Hat"/>
    <x v="2"/>
    <x v="0"/>
    <x v="0"/>
    <n v="157.78"/>
  </r>
  <r>
    <x v="2"/>
    <x v="16"/>
    <x v="16"/>
    <n v="21"/>
    <s v="BON"/>
    <x v="1"/>
    <s v="Lwr Bonneville Hat"/>
    <x v="3"/>
    <x v="0"/>
    <x v="0"/>
    <n v="0"/>
  </r>
  <r>
    <x v="3"/>
    <x v="16"/>
    <x v="16"/>
    <n v="21"/>
    <s v="BON"/>
    <x v="1"/>
    <s v="Lwr Bonneville Hat"/>
    <x v="0"/>
    <x v="0"/>
    <x v="0"/>
    <n v="0"/>
  </r>
  <r>
    <x v="3"/>
    <x v="16"/>
    <x v="16"/>
    <n v="21"/>
    <s v="BON"/>
    <x v="1"/>
    <s v="Lwr Bonneville Hat"/>
    <x v="1"/>
    <x v="0"/>
    <x v="0"/>
    <n v="283.88"/>
  </r>
  <r>
    <x v="3"/>
    <x v="16"/>
    <x v="16"/>
    <n v="21"/>
    <s v="BON"/>
    <x v="1"/>
    <s v="Lwr Bonneville Hat"/>
    <x v="2"/>
    <x v="0"/>
    <x v="0"/>
    <n v="15.93"/>
  </r>
  <r>
    <x v="3"/>
    <x v="16"/>
    <x v="16"/>
    <n v="21"/>
    <s v="BON"/>
    <x v="1"/>
    <s v="Lwr Bonneville Hat"/>
    <x v="3"/>
    <x v="0"/>
    <x v="0"/>
    <n v="0"/>
  </r>
  <r>
    <x v="4"/>
    <x v="16"/>
    <x v="16"/>
    <n v="21"/>
    <s v="BON"/>
    <x v="1"/>
    <s v="Lwr Bonneville Hat"/>
    <x v="0"/>
    <x v="0"/>
    <x v="0"/>
    <n v="0"/>
  </r>
  <r>
    <x v="4"/>
    <x v="16"/>
    <x v="16"/>
    <n v="21"/>
    <s v="BON"/>
    <x v="1"/>
    <s v="Lwr Bonneville Hat"/>
    <x v="1"/>
    <x v="0"/>
    <x v="0"/>
    <n v="327.08999999999997"/>
  </r>
  <r>
    <x v="4"/>
    <x v="16"/>
    <x v="16"/>
    <n v="21"/>
    <s v="BON"/>
    <x v="1"/>
    <s v="Lwr Bonneville Hat"/>
    <x v="2"/>
    <x v="0"/>
    <x v="0"/>
    <n v="102.35"/>
  </r>
  <r>
    <x v="4"/>
    <x v="16"/>
    <x v="16"/>
    <n v="21"/>
    <s v="BON"/>
    <x v="1"/>
    <s v="Lwr Bonneville Hat"/>
    <x v="3"/>
    <x v="0"/>
    <x v="0"/>
    <n v="0"/>
  </r>
  <r>
    <x v="5"/>
    <x v="16"/>
    <x v="16"/>
    <n v="21"/>
    <s v="BON"/>
    <x v="1"/>
    <s v="Lwr Bonneville Hat"/>
    <x v="0"/>
    <x v="0"/>
    <x v="0"/>
    <n v="0"/>
  </r>
  <r>
    <x v="5"/>
    <x v="16"/>
    <x v="16"/>
    <n v="21"/>
    <s v="BON"/>
    <x v="1"/>
    <s v="Lwr Bonneville Hat"/>
    <x v="1"/>
    <x v="0"/>
    <x v="0"/>
    <n v="579.41"/>
  </r>
  <r>
    <x v="5"/>
    <x v="16"/>
    <x v="16"/>
    <n v="21"/>
    <s v="BON"/>
    <x v="1"/>
    <s v="Lwr Bonneville Hat"/>
    <x v="2"/>
    <x v="0"/>
    <x v="0"/>
    <n v="80.400000000000006"/>
  </r>
  <r>
    <x v="5"/>
    <x v="16"/>
    <x v="16"/>
    <n v="21"/>
    <s v="BON"/>
    <x v="1"/>
    <s v="Lwr Bonneville Hat"/>
    <x v="3"/>
    <x v="0"/>
    <x v="0"/>
    <n v="0"/>
  </r>
  <r>
    <x v="6"/>
    <x v="16"/>
    <x v="16"/>
    <n v="21"/>
    <s v="BON"/>
    <x v="1"/>
    <s v="Lwr Bonneville Hat"/>
    <x v="0"/>
    <x v="0"/>
    <x v="0"/>
    <n v="0"/>
  </r>
  <r>
    <x v="6"/>
    <x v="16"/>
    <x v="16"/>
    <n v="21"/>
    <s v="BON"/>
    <x v="1"/>
    <s v="Lwr Bonneville Hat"/>
    <x v="1"/>
    <x v="0"/>
    <x v="0"/>
    <n v="126.82"/>
  </r>
  <r>
    <x v="6"/>
    <x v="16"/>
    <x v="16"/>
    <n v="21"/>
    <s v="BON"/>
    <x v="1"/>
    <s v="Lwr Bonneville Hat"/>
    <x v="2"/>
    <x v="0"/>
    <x v="0"/>
    <n v="89.37"/>
  </r>
  <r>
    <x v="6"/>
    <x v="16"/>
    <x v="16"/>
    <n v="21"/>
    <s v="BON"/>
    <x v="1"/>
    <s v="Lwr Bonneville Hat"/>
    <x v="3"/>
    <x v="0"/>
    <x v="0"/>
    <n v="0"/>
  </r>
  <r>
    <x v="0"/>
    <x v="17"/>
    <x v="17"/>
    <n v="21"/>
    <s v="BON"/>
    <x v="1"/>
    <s v="Lwr Bonneville Hat"/>
    <x v="0"/>
    <x v="0"/>
    <x v="0"/>
    <n v="0"/>
  </r>
  <r>
    <x v="0"/>
    <x v="17"/>
    <x v="17"/>
    <n v="21"/>
    <s v="BON"/>
    <x v="1"/>
    <s v="Lwr Bonneville Hat"/>
    <x v="1"/>
    <x v="0"/>
    <x v="0"/>
    <n v="0"/>
  </r>
  <r>
    <x v="0"/>
    <x v="17"/>
    <x v="17"/>
    <n v="21"/>
    <s v="BON"/>
    <x v="1"/>
    <s v="Lwr Bonneville Hat"/>
    <x v="2"/>
    <x v="0"/>
    <x v="0"/>
    <n v="0"/>
  </r>
  <r>
    <x v="0"/>
    <x v="17"/>
    <x v="17"/>
    <n v="21"/>
    <s v="BON"/>
    <x v="1"/>
    <s v="Lwr Bonneville Hat"/>
    <x v="3"/>
    <x v="0"/>
    <x v="0"/>
    <n v="0"/>
  </r>
  <r>
    <x v="1"/>
    <x v="17"/>
    <x v="17"/>
    <n v="21"/>
    <s v="BON"/>
    <x v="1"/>
    <s v="Lwr Bonneville Hat"/>
    <x v="0"/>
    <x v="0"/>
    <x v="0"/>
    <n v="0"/>
  </r>
  <r>
    <x v="1"/>
    <x v="17"/>
    <x v="17"/>
    <n v="21"/>
    <s v="BON"/>
    <x v="1"/>
    <s v="Lwr Bonneville Hat"/>
    <x v="1"/>
    <x v="0"/>
    <x v="0"/>
    <n v="0"/>
  </r>
  <r>
    <x v="1"/>
    <x v="17"/>
    <x v="17"/>
    <n v="21"/>
    <s v="BON"/>
    <x v="1"/>
    <s v="Lwr Bonneville Hat"/>
    <x v="2"/>
    <x v="0"/>
    <x v="0"/>
    <n v="0"/>
  </r>
  <r>
    <x v="1"/>
    <x v="17"/>
    <x v="17"/>
    <n v="21"/>
    <s v="BON"/>
    <x v="1"/>
    <s v="Lwr Bonneville Hat"/>
    <x v="3"/>
    <x v="0"/>
    <x v="0"/>
    <n v="0"/>
  </r>
  <r>
    <x v="2"/>
    <x v="17"/>
    <x v="17"/>
    <n v="21"/>
    <s v="BON"/>
    <x v="1"/>
    <s v="Lwr Bonneville Hat"/>
    <x v="0"/>
    <x v="0"/>
    <x v="0"/>
    <n v="0"/>
  </r>
  <r>
    <x v="2"/>
    <x v="17"/>
    <x v="17"/>
    <n v="21"/>
    <s v="BON"/>
    <x v="1"/>
    <s v="Lwr Bonneville Hat"/>
    <x v="1"/>
    <x v="0"/>
    <x v="0"/>
    <n v="0"/>
  </r>
  <r>
    <x v="2"/>
    <x v="17"/>
    <x v="17"/>
    <n v="21"/>
    <s v="BON"/>
    <x v="1"/>
    <s v="Lwr Bonneville Hat"/>
    <x v="2"/>
    <x v="0"/>
    <x v="0"/>
    <n v="0"/>
  </r>
  <r>
    <x v="2"/>
    <x v="17"/>
    <x v="17"/>
    <n v="21"/>
    <s v="BON"/>
    <x v="1"/>
    <s v="Lwr Bonneville Hat"/>
    <x v="3"/>
    <x v="0"/>
    <x v="0"/>
    <n v="0"/>
  </r>
  <r>
    <x v="3"/>
    <x v="17"/>
    <x v="17"/>
    <n v="21"/>
    <s v="BON"/>
    <x v="1"/>
    <s v="Lwr Bonneville Hat"/>
    <x v="0"/>
    <x v="0"/>
    <x v="0"/>
    <n v="0"/>
  </r>
  <r>
    <x v="3"/>
    <x v="17"/>
    <x v="17"/>
    <n v="21"/>
    <s v="BON"/>
    <x v="1"/>
    <s v="Lwr Bonneville Hat"/>
    <x v="1"/>
    <x v="0"/>
    <x v="0"/>
    <n v="0"/>
  </r>
  <r>
    <x v="3"/>
    <x v="17"/>
    <x v="17"/>
    <n v="21"/>
    <s v="BON"/>
    <x v="1"/>
    <s v="Lwr Bonneville Hat"/>
    <x v="2"/>
    <x v="0"/>
    <x v="0"/>
    <n v="0"/>
  </r>
  <r>
    <x v="3"/>
    <x v="17"/>
    <x v="17"/>
    <n v="21"/>
    <s v="BON"/>
    <x v="1"/>
    <s v="Lwr Bonneville Hat"/>
    <x v="3"/>
    <x v="0"/>
    <x v="0"/>
    <n v="0"/>
  </r>
  <r>
    <x v="4"/>
    <x v="17"/>
    <x v="17"/>
    <n v="21"/>
    <s v="BON"/>
    <x v="1"/>
    <s v="Lwr Bonneville Hat"/>
    <x v="0"/>
    <x v="0"/>
    <x v="0"/>
    <n v="0"/>
  </r>
  <r>
    <x v="4"/>
    <x v="17"/>
    <x v="17"/>
    <n v="21"/>
    <s v="BON"/>
    <x v="1"/>
    <s v="Lwr Bonneville Hat"/>
    <x v="1"/>
    <x v="0"/>
    <x v="0"/>
    <n v="0"/>
  </r>
  <r>
    <x v="4"/>
    <x v="17"/>
    <x v="17"/>
    <n v="21"/>
    <s v="BON"/>
    <x v="1"/>
    <s v="Lwr Bonneville Hat"/>
    <x v="2"/>
    <x v="0"/>
    <x v="0"/>
    <n v="0"/>
  </r>
  <r>
    <x v="4"/>
    <x v="17"/>
    <x v="17"/>
    <n v="21"/>
    <s v="BON"/>
    <x v="1"/>
    <s v="Lwr Bonneville Hat"/>
    <x v="3"/>
    <x v="0"/>
    <x v="0"/>
    <n v="0"/>
  </r>
  <r>
    <x v="5"/>
    <x v="17"/>
    <x v="17"/>
    <n v="21"/>
    <s v="BON"/>
    <x v="1"/>
    <s v="Lwr Bonneville Hat"/>
    <x v="0"/>
    <x v="0"/>
    <x v="0"/>
    <n v="0"/>
  </r>
  <r>
    <x v="5"/>
    <x v="17"/>
    <x v="17"/>
    <n v="21"/>
    <s v="BON"/>
    <x v="1"/>
    <s v="Lwr Bonneville Hat"/>
    <x v="1"/>
    <x v="0"/>
    <x v="0"/>
    <n v="0"/>
  </r>
  <r>
    <x v="5"/>
    <x v="17"/>
    <x v="17"/>
    <n v="21"/>
    <s v="BON"/>
    <x v="1"/>
    <s v="Lwr Bonneville Hat"/>
    <x v="2"/>
    <x v="0"/>
    <x v="0"/>
    <n v="0"/>
  </r>
  <r>
    <x v="5"/>
    <x v="17"/>
    <x v="17"/>
    <n v="21"/>
    <s v="BON"/>
    <x v="1"/>
    <s v="Lwr Bonneville Hat"/>
    <x v="3"/>
    <x v="0"/>
    <x v="0"/>
    <n v="0"/>
  </r>
  <r>
    <x v="6"/>
    <x v="17"/>
    <x v="17"/>
    <n v="21"/>
    <s v="BON"/>
    <x v="1"/>
    <s v="Lwr Bonneville Hat"/>
    <x v="0"/>
    <x v="0"/>
    <x v="0"/>
    <n v="0"/>
  </r>
  <r>
    <x v="6"/>
    <x v="17"/>
    <x v="17"/>
    <n v="21"/>
    <s v="BON"/>
    <x v="1"/>
    <s v="Lwr Bonneville Hat"/>
    <x v="1"/>
    <x v="0"/>
    <x v="0"/>
    <n v="0"/>
  </r>
  <r>
    <x v="6"/>
    <x v="17"/>
    <x v="17"/>
    <n v="21"/>
    <s v="BON"/>
    <x v="1"/>
    <s v="Lwr Bonneville Hat"/>
    <x v="2"/>
    <x v="0"/>
    <x v="0"/>
    <n v="0"/>
  </r>
  <r>
    <x v="6"/>
    <x v="17"/>
    <x v="17"/>
    <n v="21"/>
    <s v="BON"/>
    <x v="1"/>
    <s v="Lwr Bonneville Hat"/>
    <x v="3"/>
    <x v="0"/>
    <x v="0"/>
    <n v="0"/>
  </r>
  <r>
    <x v="0"/>
    <x v="18"/>
    <x v="18"/>
    <n v="21"/>
    <s v="BON"/>
    <x v="1"/>
    <s v="Lwr Bonneville Hat"/>
    <x v="0"/>
    <x v="0"/>
    <x v="0"/>
    <n v="0"/>
  </r>
  <r>
    <x v="0"/>
    <x v="18"/>
    <x v="18"/>
    <n v="21"/>
    <s v="BON"/>
    <x v="1"/>
    <s v="Lwr Bonneville Hat"/>
    <x v="1"/>
    <x v="0"/>
    <x v="0"/>
    <n v="33.74"/>
  </r>
  <r>
    <x v="0"/>
    <x v="18"/>
    <x v="18"/>
    <n v="21"/>
    <s v="BON"/>
    <x v="1"/>
    <s v="Lwr Bonneville Hat"/>
    <x v="2"/>
    <x v="0"/>
    <x v="0"/>
    <n v="0"/>
  </r>
  <r>
    <x v="0"/>
    <x v="18"/>
    <x v="18"/>
    <n v="21"/>
    <s v="BON"/>
    <x v="1"/>
    <s v="Lwr Bonneville Hat"/>
    <x v="3"/>
    <x v="0"/>
    <x v="0"/>
    <n v="0"/>
  </r>
  <r>
    <x v="1"/>
    <x v="18"/>
    <x v="18"/>
    <n v="21"/>
    <s v="BON"/>
    <x v="1"/>
    <s v="Lwr Bonneville Hat"/>
    <x v="0"/>
    <x v="0"/>
    <x v="0"/>
    <n v="0"/>
  </r>
  <r>
    <x v="1"/>
    <x v="18"/>
    <x v="18"/>
    <n v="21"/>
    <s v="BON"/>
    <x v="1"/>
    <s v="Lwr Bonneville Hat"/>
    <x v="1"/>
    <x v="0"/>
    <x v="0"/>
    <n v="39.35"/>
  </r>
  <r>
    <x v="1"/>
    <x v="18"/>
    <x v="18"/>
    <n v="21"/>
    <s v="BON"/>
    <x v="1"/>
    <s v="Lwr Bonneville Hat"/>
    <x v="2"/>
    <x v="0"/>
    <x v="0"/>
    <n v="0"/>
  </r>
  <r>
    <x v="1"/>
    <x v="18"/>
    <x v="18"/>
    <n v="21"/>
    <s v="BON"/>
    <x v="1"/>
    <s v="Lwr Bonneville Hat"/>
    <x v="3"/>
    <x v="0"/>
    <x v="0"/>
    <n v="0"/>
  </r>
  <r>
    <x v="2"/>
    <x v="18"/>
    <x v="18"/>
    <n v="21"/>
    <s v="BON"/>
    <x v="1"/>
    <s v="Lwr Bonneville Hat"/>
    <x v="0"/>
    <x v="0"/>
    <x v="0"/>
    <n v="0"/>
  </r>
  <r>
    <x v="2"/>
    <x v="18"/>
    <x v="18"/>
    <n v="21"/>
    <s v="BON"/>
    <x v="1"/>
    <s v="Lwr Bonneville Hat"/>
    <x v="1"/>
    <x v="0"/>
    <x v="0"/>
    <n v="9.52"/>
  </r>
  <r>
    <x v="2"/>
    <x v="18"/>
    <x v="18"/>
    <n v="21"/>
    <s v="BON"/>
    <x v="1"/>
    <s v="Lwr Bonneville Hat"/>
    <x v="2"/>
    <x v="0"/>
    <x v="0"/>
    <n v="0"/>
  </r>
  <r>
    <x v="2"/>
    <x v="18"/>
    <x v="18"/>
    <n v="21"/>
    <s v="BON"/>
    <x v="1"/>
    <s v="Lwr Bonneville Hat"/>
    <x v="3"/>
    <x v="0"/>
    <x v="0"/>
    <n v="0"/>
  </r>
  <r>
    <x v="3"/>
    <x v="18"/>
    <x v="18"/>
    <n v="21"/>
    <s v="BON"/>
    <x v="1"/>
    <s v="Lwr Bonneville Hat"/>
    <x v="0"/>
    <x v="0"/>
    <x v="0"/>
    <n v="0"/>
  </r>
  <r>
    <x v="3"/>
    <x v="18"/>
    <x v="18"/>
    <n v="21"/>
    <s v="BON"/>
    <x v="1"/>
    <s v="Lwr Bonneville Hat"/>
    <x v="1"/>
    <x v="0"/>
    <x v="0"/>
    <n v="36.409999999999997"/>
  </r>
  <r>
    <x v="3"/>
    <x v="18"/>
    <x v="18"/>
    <n v="21"/>
    <s v="BON"/>
    <x v="1"/>
    <s v="Lwr Bonneville Hat"/>
    <x v="2"/>
    <x v="0"/>
    <x v="0"/>
    <n v="0"/>
  </r>
  <r>
    <x v="3"/>
    <x v="18"/>
    <x v="18"/>
    <n v="21"/>
    <s v="BON"/>
    <x v="1"/>
    <s v="Lwr Bonneville Hat"/>
    <x v="3"/>
    <x v="0"/>
    <x v="0"/>
    <n v="0"/>
  </r>
  <r>
    <x v="4"/>
    <x v="18"/>
    <x v="18"/>
    <n v="21"/>
    <s v="BON"/>
    <x v="1"/>
    <s v="Lwr Bonneville Hat"/>
    <x v="0"/>
    <x v="0"/>
    <x v="0"/>
    <n v="0"/>
  </r>
  <r>
    <x v="4"/>
    <x v="18"/>
    <x v="18"/>
    <n v="21"/>
    <s v="BON"/>
    <x v="1"/>
    <s v="Lwr Bonneville Hat"/>
    <x v="1"/>
    <x v="0"/>
    <x v="0"/>
    <n v="21.17"/>
  </r>
  <r>
    <x v="4"/>
    <x v="18"/>
    <x v="18"/>
    <n v="21"/>
    <s v="BON"/>
    <x v="1"/>
    <s v="Lwr Bonneville Hat"/>
    <x v="2"/>
    <x v="0"/>
    <x v="0"/>
    <n v="0"/>
  </r>
  <r>
    <x v="4"/>
    <x v="18"/>
    <x v="18"/>
    <n v="21"/>
    <s v="BON"/>
    <x v="1"/>
    <s v="Lwr Bonneville Hat"/>
    <x v="3"/>
    <x v="0"/>
    <x v="0"/>
    <n v="0"/>
  </r>
  <r>
    <x v="5"/>
    <x v="18"/>
    <x v="18"/>
    <n v="21"/>
    <s v="BON"/>
    <x v="1"/>
    <s v="Lwr Bonneville Hat"/>
    <x v="0"/>
    <x v="0"/>
    <x v="0"/>
    <n v="0"/>
  </r>
  <r>
    <x v="5"/>
    <x v="18"/>
    <x v="18"/>
    <n v="21"/>
    <s v="BON"/>
    <x v="1"/>
    <s v="Lwr Bonneville Hat"/>
    <x v="1"/>
    <x v="0"/>
    <x v="0"/>
    <n v="67.7"/>
  </r>
  <r>
    <x v="5"/>
    <x v="18"/>
    <x v="18"/>
    <n v="21"/>
    <s v="BON"/>
    <x v="1"/>
    <s v="Lwr Bonneville Hat"/>
    <x v="2"/>
    <x v="0"/>
    <x v="0"/>
    <n v="0"/>
  </r>
  <r>
    <x v="5"/>
    <x v="18"/>
    <x v="18"/>
    <n v="21"/>
    <s v="BON"/>
    <x v="1"/>
    <s v="Lwr Bonneville Hat"/>
    <x v="3"/>
    <x v="0"/>
    <x v="0"/>
    <n v="0"/>
  </r>
  <r>
    <x v="6"/>
    <x v="18"/>
    <x v="18"/>
    <n v="21"/>
    <s v="BON"/>
    <x v="1"/>
    <s v="Lwr Bonneville Hat"/>
    <x v="0"/>
    <x v="0"/>
    <x v="0"/>
    <n v="0"/>
  </r>
  <r>
    <x v="6"/>
    <x v="18"/>
    <x v="18"/>
    <n v="21"/>
    <s v="BON"/>
    <x v="1"/>
    <s v="Lwr Bonneville Hat"/>
    <x v="1"/>
    <x v="0"/>
    <x v="0"/>
    <n v="15.83"/>
  </r>
  <r>
    <x v="6"/>
    <x v="18"/>
    <x v="18"/>
    <n v="21"/>
    <s v="BON"/>
    <x v="1"/>
    <s v="Lwr Bonneville Hat"/>
    <x v="2"/>
    <x v="0"/>
    <x v="0"/>
    <n v="0"/>
  </r>
  <r>
    <x v="6"/>
    <x v="18"/>
    <x v="18"/>
    <n v="21"/>
    <s v="BON"/>
    <x v="1"/>
    <s v="Lwr Bonneville Hat"/>
    <x v="3"/>
    <x v="0"/>
    <x v="0"/>
    <n v="0"/>
  </r>
  <r>
    <x v="0"/>
    <x v="19"/>
    <x v="19"/>
    <n v="21"/>
    <s v="BON"/>
    <x v="1"/>
    <s v="Lwr Bonneville Hat"/>
    <x v="0"/>
    <x v="0"/>
    <x v="0"/>
    <n v="0"/>
  </r>
  <r>
    <x v="0"/>
    <x v="19"/>
    <x v="19"/>
    <n v="21"/>
    <s v="BON"/>
    <x v="1"/>
    <s v="Lwr Bonneville Hat"/>
    <x v="1"/>
    <x v="0"/>
    <x v="0"/>
    <n v="3591.53"/>
  </r>
  <r>
    <x v="0"/>
    <x v="19"/>
    <x v="19"/>
    <n v="21"/>
    <s v="BON"/>
    <x v="1"/>
    <s v="Lwr Bonneville Hat"/>
    <x v="2"/>
    <x v="0"/>
    <x v="0"/>
    <n v="112.44"/>
  </r>
  <r>
    <x v="0"/>
    <x v="19"/>
    <x v="19"/>
    <n v="21"/>
    <s v="BON"/>
    <x v="1"/>
    <s v="Lwr Bonneville Hat"/>
    <x v="3"/>
    <x v="0"/>
    <x v="0"/>
    <n v="0"/>
  </r>
  <r>
    <x v="1"/>
    <x v="19"/>
    <x v="19"/>
    <n v="21"/>
    <s v="BON"/>
    <x v="1"/>
    <s v="Lwr Bonneville Hat"/>
    <x v="0"/>
    <x v="0"/>
    <x v="0"/>
    <n v="0"/>
  </r>
  <r>
    <x v="1"/>
    <x v="19"/>
    <x v="19"/>
    <n v="21"/>
    <s v="BON"/>
    <x v="1"/>
    <s v="Lwr Bonneville Hat"/>
    <x v="1"/>
    <x v="0"/>
    <x v="0"/>
    <n v="2518.08"/>
  </r>
  <r>
    <x v="1"/>
    <x v="19"/>
    <x v="19"/>
    <n v="21"/>
    <s v="BON"/>
    <x v="1"/>
    <s v="Lwr Bonneville Hat"/>
    <x v="2"/>
    <x v="0"/>
    <x v="0"/>
    <n v="21.23"/>
  </r>
  <r>
    <x v="1"/>
    <x v="19"/>
    <x v="19"/>
    <n v="21"/>
    <s v="BON"/>
    <x v="1"/>
    <s v="Lwr Bonneville Hat"/>
    <x v="3"/>
    <x v="0"/>
    <x v="0"/>
    <n v="0"/>
  </r>
  <r>
    <x v="2"/>
    <x v="19"/>
    <x v="19"/>
    <n v="21"/>
    <s v="BON"/>
    <x v="1"/>
    <s v="Lwr Bonneville Hat"/>
    <x v="0"/>
    <x v="0"/>
    <x v="0"/>
    <n v="0"/>
  </r>
  <r>
    <x v="2"/>
    <x v="19"/>
    <x v="19"/>
    <n v="21"/>
    <s v="BON"/>
    <x v="1"/>
    <s v="Lwr Bonneville Hat"/>
    <x v="1"/>
    <x v="0"/>
    <x v="0"/>
    <n v="753.51"/>
  </r>
  <r>
    <x v="2"/>
    <x v="19"/>
    <x v="19"/>
    <n v="21"/>
    <s v="BON"/>
    <x v="1"/>
    <s v="Lwr Bonneville Hat"/>
    <x v="2"/>
    <x v="0"/>
    <x v="0"/>
    <n v="176.85"/>
  </r>
  <r>
    <x v="2"/>
    <x v="19"/>
    <x v="19"/>
    <n v="21"/>
    <s v="BON"/>
    <x v="1"/>
    <s v="Lwr Bonneville Hat"/>
    <x v="3"/>
    <x v="0"/>
    <x v="0"/>
    <n v="0"/>
  </r>
  <r>
    <x v="3"/>
    <x v="19"/>
    <x v="19"/>
    <n v="21"/>
    <s v="BON"/>
    <x v="1"/>
    <s v="Lwr Bonneville Hat"/>
    <x v="0"/>
    <x v="0"/>
    <x v="0"/>
    <n v="0"/>
  </r>
  <r>
    <x v="3"/>
    <x v="19"/>
    <x v="19"/>
    <n v="21"/>
    <s v="BON"/>
    <x v="1"/>
    <s v="Lwr Bonneville Hat"/>
    <x v="1"/>
    <x v="0"/>
    <x v="0"/>
    <n v="5099.08"/>
  </r>
  <r>
    <x v="3"/>
    <x v="19"/>
    <x v="19"/>
    <n v="21"/>
    <s v="BON"/>
    <x v="1"/>
    <s v="Lwr Bonneville Hat"/>
    <x v="2"/>
    <x v="0"/>
    <x v="0"/>
    <n v="37.159999999999997"/>
  </r>
  <r>
    <x v="3"/>
    <x v="19"/>
    <x v="19"/>
    <n v="21"/>
    <s v="BON"/>
    <x v="1"/>
    <s v="Lwr Bonneville Hat"/>
    <x v="3"/>
    <x v="0"/>
    <x v="0"/>
    <n v="0"/>
  </r>
  <r>
    <x v="4"/>
    <x v="19"/>
    <x v="19"/>
    <n v="21"/>
    <s v="BON"/>
    <x v="1"/>
    <s v="Lwr Bonneville Hat"/>
    <x v="0"/>
    <x v="0"/>
    <x v="0"/>
    <n v="0"/>
  </r>
  <r>
    <x v="4"/>
    <x v="19"/>
    <x v="19"/>
    <n v="21"/>
    <s v="BON"/>
    <x v="1"/>
    <s v="Lwr Bonneville Hat"/>
    <x v="1"/>
    <x v="0"/>
    <x v="0"/>
    <n v="4311.57"/>
  </r>
  <r>
    <x v="4"/>
    <x v="19"/>
    <x v="19"/>
    <n v="21"/>
    <s v="BON"/>
    <x v="1"/>
    <s v="Lwr Bonneville Hat"/>
    <x v="2"/>
    <x v="0"/>
    <x v="0"/>
    <n v="175.2"/>
  </r>
  <r>
    <x v="4"/>
    <x v="19"/>
    <x v="19"/>
    <n v="21"/>
    <s v="BON"/>
    <x v="1"/>
    <s v="Lwr Bonneville Hat"/>
    <x v="3"/>
    <x v="0"/>
    <x v="0"/>
    <n v="0"/>
  </r>
  <r>
    <x v="5"/>
    <x v="19"/>
    <x v="19"/>
    <n v="21"/>
    <s v="BON"/>
    <x v="1"/>
    <s v="Lwr Bonneville Hat"/>
    <x v="0"/>
    <x v="0"/>
    <x v="0"/>
    <n v="0"/>
  </r>
  <r>
    <x v="5"/>
    <x v="19"/>
    <x v="19"/>
    <n v="21"/>
    <s v="BON"/>
    <x v="1"/>
    <s v="Lwr Bonneville Hat"/>
    <x v="1"/>
    <x v="0"/>
    <x v="0"/>
    <n v="12457.86"/>
  </r>
  <r>
    <x v="5"/>
    <x v="19"/>
    <x v="19"/>
    <n v="21"/>
    <s v="BON"/>
    <x v="1"/>
    <s v="Lwr Bonneville Hat"/>
    <x v="2"/>
    <x v="0"/>
    <x v="0"/>
    <n v="224.51"/>
  </r>
  <r>
    <x v="5"/>
    <x v="19"/>
    <x v="19"/>
    <n v="21"/>
    <s v="BON"/>
    <x v="1"/>
    <s v="Lwr Bonneville Hat"/>
    <x v="3"/>
    <x v="0"/>
    <x v="0"/>
    <n v="0"/>
  </r>
  <r>
    <x v="6"/>
    <x v="19"/>
    <x v="19"/>
    <n v="21"/>
    <s v="BON"/>
    <x v="1"/>
    <s v="Lwr Bonneville Hat"/>
    <x v="0"/>
    <x v="0"/>
    <x v="0"/>
    <n v="0"/>
  </r>
  <r>
    <x v="6"/>
    <x v="19"/>
    <x v="19"/>
    <n v="21"/>
    <s v="BON"/>
    <x v="1"/>
    <s v="Lwr Bonneville Hat"/>
    <x v="1"/>
    <x v="0"/>
    <x v="0"/>
    <n v="3066.69"/>
  </r>
  <r>
    <x v="6"/>
    <x v="19"/>
    <x v="19"/>
    <n v="21"/>
    <s v="BON"/>
    <x v="1"/>
    <s v="Lwr Bonneville Hat"/>
    <x v="2"/>
    <x v="0"/>
    <x v="0"/>
    <n v="280.67"/>
  </r>
  <r>
    <x v="6"/>
    <x v="19"/>
    <x v="19"/>
    <n v="21"/>
    <s v="BON"/>
    <x v="1"/>
    <s v="Lwr Bonneville Hat"/>
    <x v="3"/>
    <x v="0"/>
    <x v="0"/>
    <n v="0"/>
  </r>
  <r>
    <x v="0"/>
    <x v="20"/>
    <x v="20"/>
    <n v="21"/>
    <s v="BON"/>
    <x v="1"/>
    <s v="Lwr Bonneville Hat"/>
    <x v="0"/>
    <x v="0"/>
    <x v="0"/>
    <n v="23.34"/>
  </r>
  <r>
    <x v="0"/>
    <x v="20"/>
    <x v="20"/>
    <n v="21"/>
    <s v="BON"/>
    <x v="1"/>
    <s v="Lwr Bonneville Hat"/>
    <x v="1"/>
    <x v="0"/>
    <x v="0"/>
    <n v="0"/>
  </r>
  <r>
    <x v="0"/>
    <x v="20"/>
    <x v="20"/>
    <n v="21"/>
    <s v="BON"/>
    <x v="1"/>
    <s v="Lwr Bonneville Hat"/>
    <x v="2"/>
    <x v="0"/>
    <x v="0"/>
    <n v="0"/>
  </r>
  <r>
    <x v="0"/>
    <x v="20"/>
    <x v="20"/>
    <n v="21"/>
    <s v="BON"/>
    <x v="1"/>
    <s v="Lwr Bonneville Hat"/>
    <x v="3"/>
    <x v="0"/>
    <x v="0"/>
    <n v="0"/>
  </r>
  <r>
    <x v="1"/>
    <x v="20"/>
    <x v="20"/>
    <n v="21"/>
    <s v="BON"/>
    <x v="1"/>
    <s v="Lwr Bonneville Hat"/>
    <x v="0"/>
    <x v="0"/>
    <x v="0"/>
    <n v="6.11"/>
  </r>
  <r>
    <x v="1"/>
    <x v="20"/>
    <x v="20"/>
    <n v="21"/>
    <s v="BON"/>
    <x v="1"/>
    <s v="Lwr Bonneville Hat"/>
    <x v="1"/>
    <x v="0"/>
    <x v="0"/>
    <n v="0"/>
  </r>
  <r>
    <x v="1"/>
    <x v="20"/>
    <x v="20"/>
    <n v="21"/>
    <s v="BON"/>
    <x v="1"/>
    <s v="Lwr Bonneville Hat"/>
    <x v="2"/>
    <x v="0"/>
    <x v="0"/>
    <n v="0"/>
  </r>
  <r>
    <x v="1"/>
    <x v="20"/>
    <x v="20"/>
    <n v="21"/>
    <s v="BON"/>
    <x v="1"/>
    <s v="Lwr Bonneville Hat"/>
    <x v="3"/>
    <x v="0"/>
    <x v="0"/>
    <n v="0"/>
  </r>
  <r>
    <x v="2"/>
    <x v="20"/>
    <x v="20"/>
    <n v="21"/>
    <s v="BON"/>
    <x v="1"/>
    <s v="Lwr Bonneville Hat"/>
    <x v="0"/>
    <x v="0"/>
    <x v="0"/>
    <n v="28.81"/>
  </r>
  <r>
    <x v="2"/>
    <x v="20"/>
    <x v="20"/>
    <n v="21"/>
    <s v="BON"/>
    <x v="1"/>
    <s v="Lwr Bonneville Hat"/>
    <x v="1"/>
    <x v="0"/>
    <x v="0"/>
    <n v="0"/>
  </r>
  <r>
    <x v="2"/>
    <x v="20"/>
    <x v="20"/>
    <n v="21"/>
    <s v="BON"/>
    <x v="1"/>
    <s v="Lwr Bonneville Hat"/>
    <x v="2"/>
    <x v="0"/>
    <x v="0"/>
    <n v="0"/>
  </r>
  <r>
    <x v="2"/>
    <x v="20"/>
    <x v="20"/>
    <n v="21"/>
    <s v="BON"/>
    <x v="1"/>
    <s v="Lwr Bonneville Hat"/>
    <x v="3"/>
    <x v="0"/>
    <x v="0"/>
    <n v="0"/>
  </r>
  <r>
    <x v="3"/>
    <x v="20"/>
    <x v="20"/>
    <n v="21"/>
    <s v="BON"/>
    <x v="1"/>
    <s v="Lwr Bonneville Hat"/>
    <x v="0"/>
    <x v="0"/>
    <x v="0"/>
    <n v="25.13"/>
  </r>
  <r>
    <x v="3"/>
    <x v="20"/>
    <x v="20"/>
    <n v="21"/>
    <s v="BON"/>
    <x v="1"/>
    <s v="Lwr Bonneville Hat"/>
    <x v="1"/>
    <x v="0"/>
    <x v="0"/>
    <n v="0"/>
  </r>
  <r>
    <x v="3"/>
    <x v="20"/>
    <x v="20"/>
    <n v="21"/>
    <s v="BON"/>
    <x v="1"/>
    <s v="Lwr Bonneville Hat"/>
    <x v="2"/>
    <x v="0"/>
    <x v="0"/>
    <n v="0"/>
  </r>
  <r>
    <x v="3"/>
    <x v="20"/>
    <x v="20"/>
    <n v="21"/>
    <s v="BON"/>
    <x v="1"/>
    <s v="Lwr Bonneville Hat"/>
    <x v="3"/>
    <x v="0"/>
    <x v="0"/>
    <n v="0"/>
  </r>
  <r>
    <x v="4"/>
    <x v="20"/>
    <x v="20"/>
    <n v="21"/>
    <s v="BON"/>
    <x v="1"/>
    <s v="Lwr Bonneville Hat"/>
    <x v="0"/>
    <x v="0"/>
    <x v="0"/>
    <n v="42.34"/>
  </r>
  <r>
    <x v="4"/>
    <x v="20"/>
    <x v="20"/>
    <n v="21"/>
    <s v="BON"/>
    <x v="1"/>
    <s v="Lwr Bonneville Hat"/>
    <x v="1"/>
    <x v="0"/>
    <x v="0"/>
    <n v="0"/>
  </r>
  <r>
    <x v="4"/>
    <x v="20"/>
    <x v="20"/>
    <n v="21"/>
    <s v="BON"/>
    <x v="1"/>
    <s v="Lwr Bonneville Hat"/>
    <x v="2"/>
    <x v="0"/>
    <x v="0"/>
    <n v="0"/>
  </r>
  <r>
    <x v="4"/>
    <x v="20"/>
    <x v="20"/>
    <n v="21"/>
    <s v="BON"/>
    <x v="1"/>
    <s v="Lwr Bonneville Hat"/>
    <x v="3"/>
    <x v="0"/>
    <x v="0"/>
    <n v="0"/>
  </r>
  <r>
    <x v="5"/>
    <x v="20"/>
    <x v="20"/>
    <n v="21"/>
    <s v="BON"/>
    <x v="1"/>
    <s v="Lwr Bonneville Hat"/>
    <x v="0"/>
    <x v="0"/>
    <x v="0"/>
    <n v="14.19"/>
  </r>
  <r>
    <x v="5"/>
    <x v="20"/>
    <x v="20"/>
    <n v="21"/>
    <s v="BON"/>
    <x v="1"/>
    <s v="Lwr Bonneville Hat"/>
    <x v="1"/>
    <x v="0"/>
    <x v="0"/>
    <n v="0"/>
  </r>
  <r>
    <x v="5"/>
    <x v="20"/>
    <x v="20"/>
    <n v="21"/>
    <s v="BON"/>
    <x v="1"/>
    <s v="Lwr Bonneville Hat"/>
    <x v="2"/>
    <x v="0"/>
    <x v="0"/>
    <n v="0"/>
  </r>
  <r>
    <x v="5"/>
    <x v="20"/>
    <x v="20"/>
    <n v="21"/>
    <s v="BON"/>
    <x v="1"/>
    <s v="Lwr Bonneville Hat"/>
    <x v="3"/>
    <x v="0"/>
    <x v="0"/>
    <n v="0"/>
  </r>
  <r>
    <x v="6"/>
    <x v="20"/>
    <x v="20"/>
    <n v="21"/>
    <s v="BON"/>
    <x v="1"/>
    <s v="Lwr Bonneville Hat"/>
    <x v="0"/>
    <x v="0"/>
    <x v="0"/>
    <n v="28.58"/>
  </r>
  <r>
    <x v="6"/>
    <x v="20"/>
    <x v="20"/>
    <n v="21"/>
    <s v="BON"/>
    <x v="1"/>
    <s v="Lwr Bonneville Hat"/>
    <x v="1"/>
    <x v="0"/>
    <x v="0"/>
    <n v="0"/>
  </r>
  <r>
    <x v="6"/>
    <x v="20"/>
    <x v="20"/>
    <n v="21"/>
    <s v="BON"/>
    <x v="1"/>
    <s v="Lwr Bonneville Hat"/>
    <x v="2"/>
    <x v="0"/>
    <x v="0"/>
    <n v="0"/>
  </r>
  <r>
    <x v="6"/>
    <x v="20"/>
    <x v="20"/>
    <n v="21"/>
    <s v="BON"/>
    <x v="1"/>
    <s v="Lwr Bonneville Hat"/>
    <x v="3"/>
    <x v="0"/>
    <x v="0"/>
    <n v="0"/>
  </r>
  <r>
    <x v="0"/>
    <x v="21"/>
    <x v="21"/>
    <n v="21"/>
    <s v="BON"/>
    <x v="1"/>
    <s v="Lwr Bonneville Hat"/>
    <x v="0"/>
    <x v="0"/>
    <x v="0"/>
    <n v="110.24"/>
  </r>
  <r>
    <x v="0"/>
    <x v="21"/>
    <x v="21"/>
    <n v="21"/>
    <s v="BON"/>
    <x v="1"/>
    <s v="Lwr Bonneville Hat"/>
    <x v="1"/>
    <x v="0"/>
    <x v="0"/>
    <n v="188.57"/>
  </r>
  <r>
    <x v="0"/>
    <x v="21"/>
    <x v="21"/>
    <n v="21"/>
    <s v="BON"/>
    <x v="1"/>
    <s v="Lwr Bonneville Hat"/>
    <x v="2"/>
    <x v="0"/>
    <x v="0"/>
    <n v="0"/>
  </r>
  <r>
    <x v="0"/>
    <x v="21"/>
    <x v="21"/>
    <n v="21"/>
    <s v="BON"/>
    <x v="1"/>
    <s v="Lwr Bonneville Hat"/>
    <x v="3"/>
    <x v="0"/>
    <x v="0"/>
    <n v="0"/>
  </r>
  <r>
    <x v="1"/>
    <x v="21"/>
    <x v="21"/>
    <n v="21"/>
    <s v="BON"/>
    <x v="1"/>
    <s v="Lwr Bonneville Hat"/>
    <x v="0"/>
    <x v="0"/>
    <x v="0"/>
    <n v="32"/>
  </r>
  <r>
    <x v="1"/>
    <x v="21"/>
    <x v="21"/>
    <n v="21"/>
    <s v="BON"/>
    <x v="1"/>
    <s v="Lwr Bonneville Hat"/>
    <x v="1"/>
    <x v="0"/>
    <x v="0"/>
    <n v="362.52"/>
  </r>
  <r>
    <x v="1"/>
    <x v="21"/>
    <x v="21"/>
    <n v="21"/>
    <s v="BON"/>
    <x v="1"/>
    <s v="Lwr Bonneville Hat"/>
    <x v="2"/>
    <x v="0"/>
    <x v="0"/>
    <n v="0"/>
  </r>
  <r>
    <x v="1"/>
    <x v="21"/>
    <x v="21"/>
    <n v="21"/>
    <s v="BON"/>
    <x v="1"/>
    <s v="Lwr Bonneville Hat"/>
    <x v="3"/>
    <x v="0"/>
    <x v="0"/>
    <n v="0"/>
  </r>
  <r>
    <x v="2"/>
    <x v="21"/>
    <x v="21"/>
    <n v="21"/>
    <s v="BON"/>
    <x v="1"/>
    <s v="Lwr Bonneville Hat"/>
    <x v="0"/>
    <x v="0"/>
    <x v="0"/>
    <n v="111.26"/>
  </r>
  <r>
    <x v="2"/>
    <x v="21"/>
    <x v="21"/>
    <n v="21"/>
    <s v="BON"/>
    <x v="1"/>
    <s v="Lwr Bonneville Hat"/>
    <x v="1"/>
    <x v="0"/>
    <x v="0"/>
    <n v="71.930000000000007"/>
  </r>
  <r>
    <x v="2"/>
    <x v="21"/>
    <x v="21"/>
    <n v="21"/>
    <s v="BON"/>
    <x v="1"/>
    <s v="Lwr Bonneville Hat"/>
    <x v="2"/>
    <x v="0"/>
    <x v="0"/>
    <n v="0"/>
  </r>
  <r>
    <x v="2"/>
    <x v="21"/>
    <x v="21"/>
    <n v="21"/>
    <s v="BON"/>
    <x v="1"/>
    <s v="Lwr Bonneville Hat"/>
    <x v="3"/>
    <x v="0"/>
    <x v="0"/>
    <n v="0"/>
  </r>
  <r>
    <x v="3"/>
    <x v="21"/>
    <x v="21"/>
    <n v="21"/>
    <s v="BON"/>
    <x v="1"/>
    <s v="Lwr Bonneville Hat"/>
    <x v="0"/>
    <x v="0"/>
    <x v="0"/>
    <n v="195.88"/>
  </r>
  <r>
    <x v="3"/>
    <x v="21"/>
    <x v="21"/>
    <n v="21"/>
    <s v="BON"/>
    <x v="1"/>
    <s v="Lwr Bonneville Hat"/>
    <x v="1"/>
    <x v="0"/>
    <x v="0"/>
    <n v="693.29"/>
  </r>
  <r>
    <x v="3"/>
    <x v="21"/>
    <x v="21"/>
    <n v="21"/>
    <s v="BON"/>
    <x v="1"/>
    <s v="Lwr Bonneville Hat"/>
    <x v="2"/>
    <x v="0"/>
    <x v="0"/>
    <n v="0"/>
  </r>
  <r>
    <x v="3"/>
    <x v="21"/>
    <x v="21"/>
    <n v="21"/>
    <s v="BON"/>
    <x v="1"/>
    <s v="Lwr Bonneville Hat"/>
    <x v="3"/>
    <x v="0"/>
    <x v="0"/>
    <n v="0"/>
  </r>
  <r>
    <x v="4"/>
    <x v="21"/>
    <x v="21"/>
    <n v="21"/>
    <s v="BON"/>
    <x v="1"/>
    <s v="Lwr Bonneville Hat"/>
    <x v="0"/>
    <x v="0"/>
    <x v="0"/>
    <n v="311.38"/>
  </r>
  <r>
    <x v="4"/>
    <x v="21"/>
    <x v="21"/>
    <n v="21"/>
    <s v="BON"/>
    <x v="1"/>
    <s v="Lwr Bonneville Hat"/>
    <x v="1"/>
    <x v="0"/>
    <x v="0"/>
    <n v="540.88"/>
  </r>
  <r>
    <x v="4"/>
    <x v="21"/>
    <x v="21"/>
    <n v="21"/>
    <s v="BON"/>
    <x v="1"/>
    <s v="Lwr Bonneville Hat"/>
    <x v="2"/>
    <x v="0"/>
    <x v="0"/>
    <n v="0"/>
  </r>
  <r>
    <x v="4"/>
    <x v="21"/>
    <x v="21"/>
    <n v="21"/>
    <s v="BON"/>
    <x v="1"/>
    <s v="Lwr Bonneville Hat"/>
    <x v="3"/>
    <x v="0"/>
    <x v="0"/>
    <n v="0"/>
  </r>
  <r>
    <x v="5"/>
    <x v="21"/>
    <x v="21"/>
    <n v="21"/>
    <s v="BON"/>
    <x v="1"/>
    <s v="Lwr Bonneville Hat"/>
    <x v="0"/>
    <x v="0"/>
    <x v="0"/>
    <n v="125.84"/>
  </r>
  <r>
    <x v="5"/>
    <x v="21"/>
    <x v="21"/>
    <n v="21"/>
    <s v="BON"/>
    <x v="1"/>
    <s v="Lwr Bonneville Hat"/>
    <x v="1"/>
    <x v="0"/>
    <x v="0"/>
    <n v="1128.56"/>
  </r>
  <r>
    <x v="5"/>
    <x v="21"/>
    <x v="21"/>
    <n v="21"/>
    <s v="BON"/>
    <x v="1"/>
    <s v="Lwr Bonneville Hat"/>
    <x v="2"/>
    <x v="0"/>
    <x v="0"/>
    <n v="0"/>
  </r>
  <r>
    <x v="5"/>
    <x v="21"/>
    <x v="21"/>
    <n v="21"/>
    <s v="BON"/>
    <x v="1"/>
    <s v="Lwr Bonneville Hat"/>
    <x v="3"/>
    <x v="0"/>
    <x v="0"/>
    <n v="0"/>
  </r>
  <r>
    <x v="6"/>
    <x v="21"/>
    <x v="21"/>
    <n v="21"/>
    <s v="BON"/>
    <x v="1"/>
    <s v="Lwr Bonneville Hat"/>
    <x v="0"/>
    <x v="0"/>
    <x v="0"/>
    <n v="147.46"/>
  </r>
  <r>
    <x v="6"/>
    <x v="21"/>
    <x v="21"/>
    <n v="21"/>
    <s v="BON"/>
    <x v="1"/>
    <s v="Lwr Bonneville Hat"/>
    <x v="1"/>
    <x v="0"/>
    <x v="0"/>
    <n v="220.24"/>
  </r>
  <r>
    <x v="6"/>
    <x v="21"/>
    <x v="21"/>
    <n v="21"/>
    <s v="BON"/>
    <x v="1"/>
    <s v="Lwr Bonneville Hat"/>
    <x v="2"/>
    <x v="0"/>
    <x v="0"/>
    <n v="0"/>
  </r>
  <r>
    <x v="6"/>
    <x v="21"/>
    <x v="21"/>
    <n v="21"/>
    <s v="BON"/>
    <x v="1"/>
    <s v="Lwr Bonneville Hat"/>
    <x v="3"/>
    <x v="0"/>
    <x v="0"/>
    <n v="0"/>
  </r>
  <r>
    <x v="0"/>
    <x v="22"/>
    <x v="22"/>
    <n v="21"/>
    <s v="BON"/>
    <x v="1"/>
    <s v="Lwr Bonneville Hat"/>
    <x v="0"/>
    <x v="0"/>
    <x v="0"/>
    <n v="21.63"/>
  </r>
  <r>
    <x v="0"/>
    <x v="22"/>
    <x v="22"/>
    <n v="21"/>
    <s v="BON"/>
    <x v="1"/>
    <s v="Lwr Bonneville Hat"/>
    <x v="1"/>
    <x v="0"/>
    <x v="0"/>
    <n v="81.290000000000006"/>
  </r>
  <r>
    <x v="0"/>
    <x v="22"/>
    <x v="22"/>
    <n v="21"/>
    <s v="BON"/>
    <x v="1"/>
    <s v="Lwr Bonneville Hat"/>
    <x v="2"/>
    <x v="0"/>
    <x v="0"/>
    <n v="0"/>
  </r>
  <r>
    <x v="0"/>
    <x v="22"/>
    <x v="22"/>
    <n v="21"/>
    <s v="BON"/>
    <x v="1"/>
    <s v="Lwr Bonneville Hat"/>
    <x v="3"/>
    <x v="0"/>
    <x v="0"/>
    <n v="0"/>
  </r>
  <r>
    <x v="1"/>
    <x v="22"/>
    <x v="22"/>
    <n v="21"/>
    <s v="BON"/>
    <x v="1"/>
    <s v="Lwr Bonneville Hat"/>
    <x v="0"/>
    <x v="0"/>
    <x v="0"/>
    <n v="2.82"/>
  </r>
  <r>
    <x v="1"/>
    <x v="22"/>
    <x v="22"/>
    <n v="21"/>
    <s v="BON"/>
    <x v="1"/>
    <s v="Lwr Bonneville Hat"/>
    <x v="1"/>
    <x v="0"/>
    <x v="0"/>
    <n v="70.260000000000005"/>
  </r>
  <r>
    <x v="1"/>
    <x v="22"/>
    <x v="22"/>
    <n v="21"/>
    <s v="BON"/>
    <x v="1"/>
    <s v="Lwr Bonneville Hat"/>
    <x v="2"/>
    <x v="0"/>
    <x v="0"/>
    <n v="0"/>
  </r>
  <r>
    <x v="1"/>
    <x v="22"/>
    <x v="22"/>
    <n v="21"/>
    <s v="BON"/>
    <x v="1"/>
    <s v="Lwr Bonneville Hat"/>
    <x v="3"/>
    <x v="0"/>
    <x v="0"/>
    <n v="0"/>
  </r>
  <r>
    <x v="2"/>
    <x v="22"/>
    <x v="22"/>
    <n v="21"/>
    <s v="BON"/>
    <x v="1"/>
    <s v="Lwr Bonneville Hat"/>
    <x v="0"/>
    <x v="0"/>
    <x v="0"/>
    <n v="17.399999999999999"/>
  </r>
  <r>
    <x v="2"/>
    <x v="22"/>
    <x v="22"/>
    <n v="21"/>
    <s v="BON"/>
    <x v="1"/>
    <s v="Lwr Bonneville Hat"/>
    <x v="1"/>
    <x v="0"/>
    <x v="0"/>
    <n v="24.72"/>
  </r>
  <r>
    <x v="2"/>
    <x v="22"/>
    <x v="22"/>
    <n v="21"/>
    <s v="BON"/>
    <x v="1"/>
    <s v="Lwr Bonneville Hat"/>
    <x v="2"/>
    <x v="0"/>
    <x v="0"/>
    <n v="0"/>
  </r>
  <r>
    <x v="2"/>
    <x v="22"/>
    <x v="22"/>
    <n v="21"/>
    <s v="BON"/>
    <x v="1"/>
    <s v="Lwr Bonneville Hat"/>
    <x v="3"/>
    <x v="0"/>
    <x v="0"/>
    <n v="0"/>
  </r>
  <r>
    <x v="3"/>
    <x v="22"/>
    <x v="22"/>
    <n v="21"/>
    <s v="BON"/>
    <x v="1"/>
    <s v="Lwr Bonneville Hat"/>
    <x v="0"/>
    <x v="0"/>
    <x v="0"/>
    <n v="4.3899999999999997"/>
  </r>
  <r>
    <x v="3"/>
    <x v="22"/>
    <x v="22"/>
    <n v="21"/>
    <s v="BON"/>
    <x v="1"/>
    <s v="Lwr Bonneville Hat"/>
    <x v="1"/>
    <x v="0"/>
    <x v="0"/>
    <n v="34.15"/>
  </r>
  <r>
    <x v="3"/>
    <x v="22"/>
    <x v="22"/>
    <n v="21"/>
    <s v="BON"/>
    <x v="1"/>
    <s v="Lwr Bonneville Hat"/>
    <x v="2"/>
    <x v="0"/>
    <x v="0"/>
    <n v="0"/>
  </r>
  <r>
    <x v="3"/>
    <x v="22"/>
    <x v="22"/>
    <n v="21"/>
    <s v="BON"/>
    <x v="1"/>
    <s v="Lwr Bonneville Hat"/>
    <x v="3"/>
    <x v="0"/>
    <x v="0"/>
    <n v="0"/>
  </r>
  <r>
    <x v="4"/>
    <x v="22"/>
    <x v="22"/>
    <n v="21"/>
    <s v="BON"/>
    <x v="1"/>
    <s v="Lwr Bonneville Hat"/>
    <x v="0"/>
    <x v="0"/>
    <x v="0"/>
    <n v="35.28"/>
  </r>
  <r>
    <x v="4"/>
    <x v="22"/>
    <x v="22"/>
    <n v="21"/>
    <s v="BON"/>
    <x v="1"/>
    <s v="Lwr Bonneville Hat"/>
    <x v="1"/>
    <x v="0"/>
    <x v="0"/>
    <n v="134.69"/>
  </r>
  <r>
    <x v="4"/>
    <x v="22"/>
    <x v="22"/>
    <n v="21"/>
    <s v="BON"/>
    <x v="1"/>
    <s v="Lwr Bonneville Hat"/>
    <x v="2"/>
    <x v="0"/>
    <x v="0"/>
    <n v="0"/>
  </r>
  <r>
    <x v="4"/>
    <x v="22"/>
    <x v="22"/>
    <n v="21"/>
    <s v="BON"/>
    <x v="1"/>
    <s v="Lwr Bonneville Hat"/>
    <x v="3"/>
    <x v="0"/>
    <x v="0"/>
    <n v="0"/>
  </r>
  <r>
    <x v="5"/>
    <x v="22"/>
    <x v="22"/>
    <n v="21"/>
    <s v="BON"/>
    <x v="1"/>
    <s v="Lwr Bonneville Hat"/>
    <x v="0"/>
    <x v="0"/>
    <x v="0"/>
    <n v="5.44"/>
  </r>
  <r>
    <x v="5"/>
    <x v="22"/>
    <x v="22"/>
    <n v="21"/>
    <s v="BON"/>
    <x v="1"/>
    <s v="Lwr Bonneville Hat"/>
    <x v="1"/>
    <x v="0"/>
    <x v="0"/>
    <n v="107.28"/>
  </r>
  <r>
    <x v="5"/>
    <x v="22"/>
    <x v="22"/>
    <n v="21"/>
    <s v="BON"/>
    <x v="1"/>
    <s v="Lwr Bonneville Hat"/>
    <x v="2"/>
    <x v="0"/>
    <x v="0"/>
    <n v="0"/>
  </r>
  <r>
    <x v="5"/>
    <x v="22"/>
    <x v="22"/>
    <n v="21"/>
    <s v="BON"/>
    <x v="1"/>
    <s v="Lwr Bonneville Hat"/>
    <x v="3"/>
    <x v="0"/>
    <x v="0"/>
    <n v="0"/>
  </r>
  <r>
    <x v="6"/>
    <x v="22"/>
    <x v="22"/>
    <n v="21"/>
    <s v="BON"/>
    <x v="1"/>
    <s v="Lwr Bonneville Hat"/>
    <x v="0"/>
    <x v="0"/>
    <x v="0"/>
    <n v="23.96"/>
  </r>
  <r>
    <x v="6"/>
    <x v="22"/>
    <x v="22"/>
    <n v="21"/>
    <s v="BON"/>
    <x v="1"/>
    <s v="Lwr Bonneville Hat"/>
    <x v="1"/>
    <x v="0"/>
    <x v="0"/>
    <n v="78.63"/>
  </r>
  <r>
    <x v="6"/>
    <x v="22"/>
    <x v="22"/>
    <n v="21"/>
    <s v="BON"/>
    <x v="1"/>
    <s v="Lwr Bonneville Hat"/>
    <x v="2"/>
    <x v="0"/>
    <x v="0"/>
    <n v="0"/>
  </r>
  <r>
    <x v="6"/>
    <x v="22"/>
    <x v="22"/>
    <n v="21"/>
    <s v="BON"/>
    <x v="1"/>
    <s v="Lwr Bonneville Hat"/>
    <x v="3"/>
    <x v="0"/>
    <x v="0"/>
    <n v="0"/>
  </r>
  <r>
    <x v="0"/>
    <x v="23"/>
    <x v="23"/>
    <n v="21"/>
    <s v="BON"/>
    <x v="1"/>
    <s v="Lwr Bonneville Hat"/>
    <x v="0"/>
    <x v="0"/>
    <x v="0"/>
    <n v="0"/>
  </r>
  <r>
    <x v="0"/>
    <x v="23"/>
    <x v="23"/>
    <n v="21"/>
    <s v="BON"/>
    <x v="1"/>
    <s v="Lwr Bonneville Hat"/>
    <x v="1"/>
    <x v="0"/>
    <x v="0"/>
    <n v="447.53"/>
  </r>
  <r>
    <x v="0"/>
    <x v="23"/>
    <x v="23"/>
    <n v="21"/>
    <s v="BON"/>
    <x v="1"/>
    <s v="Lwr Bonneville Hat"/>
    <x v="2"/>
    <x v="0"/>
    <x v="0"/>
    <n v="64.63"/>
  </r>
  <r>
    <x v="0"/>
    <x v="23"/>
    <x v="23"/>
    <n v="21"/>
    <s v="BON"/>
    <x v="1"/>
    <s v="Lwr Bonneville Hat"/>
    <x v="3"/>
    <x v="0"/>
    <x v="0"/>
    <n v="0"/>
  </r>
  <r>
    <x v="1"/>
    <x v="23"/>
    <x v="23"/>
    <n v="21"/>
    <s v="BON"/>
    <x v="1"/>
    <s v="Lwr Bonneville Hat"/>
    <x v="0"/>
    <x v="0"/>
    <x v="0"/>
    <n v="0"/>
  </r>
  <r>
    <x v="1"/>
    <x v="23"/>
    <x v="23"/>
    <n v="21"/>
    <s v="BON"/>
    <x v="1"/>
    <s v="Lwr Bonneville Hat"/>
    <x v="1"/>
    <x v="0"/>
    <x v="0"/>
    <n v="678.06"/>
  </r>
  <r>
    <x v="1"/>
    <x v="23"/>
    <x v="23"/>
    <n v="21"/>
    <s v="BON"/>
    <x v="1"/>
    <s v="Lwr Bonneville Hat"/>
    <x v="2"/>
    <x v="0"/>
    <x v="0"/>
    <n v="26.37"/>
  </r>
  <r>
    <x v="1"/>
    <x v="23"/>
    <x v="23"/>
    <n v="21"/>
    <s v="BON"/>
    <x v="1"/>
    <s v="Lwr Bonneville Hat"/>
    <x v="3"/>
    <x v="0"/>
    <x v="0"/>
    <n v="0"/>
  </r>
  <r>
    <x v="2"/>
    <x v="23"/>
    <x v="23"/>
    <n v="21"/>
    <s v="BON"/>
    <x v="1"/>
    <s v="Lwr Bonneville Hat"/>
    <x v="0"/>
    <x v="0"/>
    <x v="0"/>
    <n v="0"/>
  </r>
  <r>
    <x v="2"/>
    <x v="23"/>
    <x v="23"/>
    <n v="21"/>
    <s v="BON"/>
    <x v="1"/>
    <s v="Lwr Bonneville Hat"/>
    <x v="1"/>
    <x v="0"/>
    <x v="0"/>
    <n v="255.04"/>
  </r>
  <r>
    <x v="2"/>
    <x v="23"/>
    <x v="23"/>
    <n v="21"/>
    <s v="BON"/>
    <x v="1"/>
    <s v="Lwr Bonneville Hat"/>
    <x v="2"/>
    <x v="0"/>
    <x v="0"/>
    <n v="276.08999999999997"/>
  </r>
  <r>
    <x v="2"/>
    <x v="23"/>
    <x v="23"/>
    <n v="21"/>
    <s v="BON"/>
    <x v="1"/>
    <s v="Lwr Bonneville Hat"/>
    <x v="3"/>
    <x v="0"/>
    <x v="0"/>
    <n v="0"/>
  </r>
  <r>
    <x v="3"/>
    <x v="23"/>
    <x v="23"/>
    <n v="21"/>
    <s v="BON"/>
    <x v="1"/>
    <s v="Lwr Bonneville Hat"/>
    <x v="0"/>
    <x v="0"/>
    <x v="0"/>
    <n v="0"/>
  </r>
  <r>
    <x v="3"/>
    <x v="23"/>
    <x v="23"/>
    <n v="21"/>
    <s v="BON"/>
    <x v="1"/>
    <s v="Lwr Bonneville Hat"/>
    <x v="1"/>
    <x v="0"/>
    <x v="0"/>
    <n v="680.01"/>
  </r>
  <r>
    <x v="3"/>
    <x v="23"/>
    <x v="23"/>
    <n v="21"/>
    <s v="BON"/>
    <x v="1"/>
    <s v="Lwr Bonneville Hat"/>
    <x v="2"/>
    <x v="0"/>
    <x v="0"/>
    <n v="22.85"/>
  </r>
  <r>
    <x v="3"/>
    <x v="23"/>
    <x v="23"/>
    <n v="21"/>
    <s v="BON"/>
    <x v="1"/>
    <s v="Lwr Bonneville Hat"/>
    <x v="3"/>
    <x v="0"/>
    <x v="0"/>
    <n v="0"/>
  </r>
  <r>
    <x v="4"/>
    <x v="23"/>
    <x v="23"/>
    <n v="21"/>
    <s v="BON"/>
    <x v="1"/>
    <s v="Lwr Bonneville Hat"/>
    <x v="0"/>
    <x v="0"/>
    <x v="0"/>
    <n v="0"/>
  </r>
  <r>
    <x v="4"/>
    <x v="23"/>
    <x v="23"/>
    <n v="21"/>
    <s v="BON"/>
    <x v="1"/>
    <s v="Lwr Bonneville Hat"/>
    <x v="1"/>
    <x v="0"/>
    <x v="0"/>
    <n v="828.82"/>
  </r>
  <r>
    <x v="4"/>
    <x v="23"/>
    <x v="23"/>
    <n v="21"/>
    <s v="BON"/>
    <x v="1"/>
    <s v="Lwr Bonneville Hat"/>
    <x v="2"/>
    <x v="0"/>
    <x v="0"/>
    <n v="155.35"/>
  </r>
  <r>
    <x v="4"/>
    <x v="23"/>
    <x v="23"/>
    <n v="21"/>
    <s v="BON"/>
    <x v="1"/>
    <s v="Lwr Bonneville Hat"/>
    <x v="3"/>
    <x v="0"/>
    <x v="0"/>
    <n v="0"/>
  </r>
  <r>
    <x v="5"/>
    <x v="23"/>
    <x v="23"/>
    <n v="21"/>
    <s v="BON"/>
    <x v="1"/>
    <s v="Lwr Bonneville Hat"/>
    <x v="0"/>
    <x v="0"/>
    <x v="0"/>
    <n v="0"/>
  </r>
  <r>
    <x v="5"/>
    <x v="23"/>
    <x v="23"/>
    <n v="21"/>
    <s v="BON"/>
    <x v="1"/>
    <s v="Lwr Bonneville Hat"/>
    <x v="1"/>
    <x v="0"/>
    <x v="0"/>
    <n v="1304.2"/>
  </r>
  <r>
    <x v="5"/>
    <x v="23"/>
    <x v="23"/>
    <n v="21"/>
    <s v="BON"/>
    <x v="1"/>
    <s v="Lwr Bonneville Hat"/>
    <x v="2"/>
    <x v="0"/>
    <x v="0"/>
    <n v="108.41"/>
  </r>
  <r>
    <x v="5"/>
    <x v="23"/>
    <x v="23"/>
    <n v="21"/>
    <s v="BON"/>
    <x v="1"/>
    <s v="Lwr Bonneville Hat"/>
    <x v="3"/>
    <x v="0"/>
    <x v="0"/>
    <n v="0"/>
  </r>
  <r>
    <x v="6"/>
    <x v="23"/>
    <x v="23"/>
    <n v="21"/>
    <s v="BON"/>
    <x v="1"/>
    <s v="Lwr Bonneville Hat"/>
    <x v="0"/>
    <x v="0"/>
    <x v="0"/>
    <n v="0"/>
  </r>
  <r>
    <x v="6"/>
    <x v="23"/>
    <x v="23"/>
    <n v="21"/>
    <s v="BON"/>
    <x v="1"/>
    <s v="Lwr Bonneville Hat"/>
    <x v="1"/>
    <x v="0"/>
    <x v="0"/>
    <n v="246.46"/>
  </r>
  <r>
    <x v="6"/>
    <x v="23"/>
    <x v="23"/>
    <n v="21"/>
    <s v="BON"/>
    <x v="1"/>
    <s v="Lwr Bonneville Hat"/>
    <x v="2"/>
    <x v="0"/>
    <x v="0"/>
    <n v="104.04"/>
  </r>
  <r>
    <x v="6"/>
    <x v="23"/>
    <x v="23"/>
    <n v="21"/>
    <s v="BON"/>
    <x v="1"/>
    <s v="Lwr Bonneville Hat"/>
    <x v="3"/>
    <x v="0"/>
    <x v="0"/>
    <n v="0"/>
  </r>
  <r>
    <x v="0"/>
    <x v="24"/>
    <x v="24"/>
    <n v="21"/>
    <s v="BON"/>
    <x v="1"/>
    <s v="Lwr Bonneville Hat"/>
    <x v="0"/>
    <x v="0"/>
    <x v="0"/>
    <n v="0"/>
  </r>
  <r>
    <x v="0"/>
    <x v="24"/>
    <x v="24"/>
    <n v="21"/>
    <s v="BON"/>
    <x v="1"/>
    <s v="Lwr Bonneville Hat"/>
    <x v="1"/>
    <x v="0"/>
    <x v="0"/>
    <n v="1984.55"/>
  </r>
  <r>
    <x v="0"/>
    <x v="24"/>
    <x v="24"/>
    <n v="21"/>
    <s v="BON"/>
    <x v="1"/>
    <s v="Lwr Bonneville Hat"/>
    <x v="2"/>
    <x v="0"/>
    <x v="0"/>
    <n v="205.1"/>
  </r>
  <r>
    <x v="0"/>
    <x v="24"/>
    <x v="24"/>
    <n v="21"/>
    <s v="BON"/>
    <x v="1"/>
    <s v="Lwr Bonneville Hat"/>
    <x v="3"/>
    <x v="0"/>
    <x v="0"/>
    <n v="0"/>
  </r>
  <r>
    <x v="1"/>
    <x v="24"/>
    <x v="24"/>
    <n v="21"/>
    <s v="BON"/>
    <x v="1"/>
    <s v="Lwr Bonneville Hat"/>
    <x v="0"/>
    <x v="0"/>
    <x v="0"/>
    <n v="0"/>
  </r>
  <r>
    <x v="1"/>
    <x v="24"/>
    <x v="24"/>
    <n v="21"/>
    <s v="BON"/>
    <x v="1"/>
    <s v="Lwr Bonneville Hat"/>
    <x v="1"/>
    <x v="0"/>
    <x v="0"/>
    <n v="1410.39"/>
  </r>
  <r>
    <x v="1"/>
    <x v="24"/>
    <x v="24"/>
    <n v="21"/>
    <s v="BON"/>
    <x v="1"/>
    <s v="Lwr Bonneville Hat"/>
    <x v="2"/>
    <x v="0"/>
    <x v="0"/>
    <n v="39.26"/>
  </r>
  <r>
    <x v="1"/>
    <x v="24"/>
    <x v="24"/>
    <n v="21"/>
    <s v="BON"/>
    <x v="1"/>
    <s v="Lwr Bonneville Hat"/>
    <x v="3"/>
    <x v="0"/>
    <x v="0"/>
    <n v="0"/>
  </r>
  <r>
    <x v="2"/>
    <x v="24"/>
    <x v="24"/>
    <n v="21"/>
    <s v="BON"/>
    <x v="1"/>
    <s v="Lwr Bonneville Hat"/>
    <x v="0"/>
    <x v="0"/>
    <x v="0"/>
    <n v="0"/>
  </r>
  <r>
    <x v="2"/>
    <x v="24"/>
    <x v="24"/>
    <n v="21"/>
    <s v="BON"/>
    <x v="1"/>
    <s v="Lwr Bonneville Hat"/>
    <x v="1"/>
    <x v="0"/>
    <x v="0"/>
    <n v="257.26"/>
  </r>
  <r>
    <x v="2"/>
    <x v="24"/>
    <x v="24"/>
    <n v="21"/>
    <s v="BON"/>
    <x v="1"/>
    <s v="Lwr Bonneville Hat"/>
    <x v="2"/>
    <x v="0"/>
    <x v="0"/>
    <n v="199.31"/>
  </r>
  <r>
    <x v="2"/>
    <x v="24"/>
    <x v="24"/>
    <n v="21"/>
    <s v="BON"/>
    <x v="1"/>
    <s v="Lwr Bonneville Hat"/>
    <x v="3"/>
    <x v="0"/>
    <x v="0"/>
    <n v="0"/>
  </r>
  <r>
    <x v="3"/>
    <x v="24"/>
    <x v="24"/>
    <n v="21"/>
    <s v="BON"/>
    <x v="1"/>
    <s v="Lwr Bonneville Hat"/>
    <x v="0"/>
    <x v="0"/>
    <x v="0"/>
    <n v="0"/>
  </r>
  <r>
    <x v="3"/>
    <x v="24"/>
    <x v="24"/>
    <n v="21"/>
    <s v="BON"/>
    <x v="1"/>
    <s v="Lwr Bonneville Hat"/>
    <x v="1"/>
    <x v="0"/>
    <x v="0"/>
    <n v="1079.29"/>
  </r>
  <r>
    <x v="3"/>
    <x v="24"/>
    <x v="24"/>
    <n v="21"/>
    <s v="BON"/>
    <x v="1"/>
    <s v="Lwr Bonneville Hat"/>
    <x v="2"/>
    <x v="0"/>
    <x v="0"/>
    <n v="25.96"/>
  </r>
  <r>
    <x v="3"/>
    <x v="24"/>
    <x v="24"/>
    <n v="21"/>
    <s v="BON"/>
    <x v="1"/>
    <s v="Lwr Bonneville Hat"/>
    <x v="3"/>
    <x v="0"/>
    <x v="0"/>
    <n v="0"/>
  </r>
  <r>
    <x v="4"/>
    <x v="24"/>
    <x v="24"/>
    <n v="21"/>
    <s v="BON"/>
    <x v="1"/>
    <s v="Lwr Bonneville Hat"/>
    <x v="0"/>
    <x v="0"/>
    <x v="0"/>
    <n v="0"/>
  </r>
  <r>
    <x v="4"/>
    <x v="24"/>
    <x v="24"/>
    <n v="21"/>
    <s v="BON"/>
    <x v="1"/>
    <s v="Lwr Bonneville Hat"/>
    <x v="1"/>
    <x v="0"/>
    <x v="0"/>
    <n v="2438.35"/>
  </r>
  <r>
    <x v="4"/>
    <x v="24"/>
    <x v="24"/>
    <n v="21"/>
    <s v="BON"/>
    <x v="1"/>
    <s v="Lwr Bonneville Hat"/>
    <x v="2"/>
    <x v="0"/>
    <x v="0"/>
    <n v="327.07"/>
  </r>
  <r>
    <x v="4"/>
    <x v="24"/>
    <x v="24"/>
    <n v="21"/>
    <s v="BON"/>
    <x v="1"/>
    <s v="Lwr Bonneville Hat"/>
    <x v="3"/>
    <x v="0"/>
    <x v="0"/>
    <n v="0"/>
  </r>
  <r>
    <x v="5"/>
    <x v="24"/>
    <x v="24"/>
    <n v="21"/>
    <s v="BON"/>
    <x v="1"/>
    <s v="Lwr Bonneville Hat"/>
    <x v="0"/>
    <x v="0"/>
    <x v="0"/>
    <n v="0"/>
  </r>
  <r>
    <x v="5"/>
    <x v="24"/>
    <x v="24"/>
    <n v="21"/>
    <s v="BON"/>
    <x v="1"/>
    <s v="Lwr Bonneville Hat"/>
    <x v="1"/>
    <x v="0"/>
    <x v="0"/>
    <n v="1520.42"/>
  </r>
  <r>
    <x v="5"/>
    <x v="24"/>
    <x v="24"/>
    <n v="21"/>
    <s v="BON"/>
    <x v="1"/>
    <s v="Lwr Bonneville Hat"/>
    <x v="2"/>
    <x v="0"/>
    <x v="0"/>
    <n v="90.45"/>
  </r>
  <r>
    <x v="5"/>
    <x v="24"/>
    <x v="24"/>
    <n v="21"/>
    <s v="BON"/>
    <x v="1"/>
    <s v="Lwr Bonneville Hat"/>
    <x v="3"/>
    <x v="0"/>
    <x v="0"/>
    <n v="0"/>
  </r>
  <r>
    <x v="6"/>
    <x v="24"/>
    <x v="24"/>
    <n v="21"/>
    <s v="BON"/>
    <x v="1"/>
    <s v="Lwr Bonneville Hat"/>
    <x v="0"/>
    <x v="0"/>
    <x v="0"/>
    <n v="0"/>
  </r>
  <r>
    <x v="6"/>
    <x v="24"/>
    <x v="24"/>
    <n v="21"/>
    <s v="BON"/>
    <x v="1"/>
    <s v="Lwr Bonneville Hat"/>
    <x v="1"/>
    <x v="0"/>
    <x v="0"/>
    <n v="348.12"/>
  </r>
  <r>
    <x v="6"/>
    <x v="24"/>
    <x v="24"/>
    <n v="21"/>
    <s v="BON"/>
    <x v="1"/>
    <s v="Lwr Bonneville Hat"/>
    <x v="2"/>
    <x v="0"/>
    <x v="0"/>
    <n v="105.17"/>
  </r>
  <r>
    <x v="6"/>
    <x v="24"/>
    <x v="24"/>
    <n v="21"/>
    <s v="BON"/>
    <x v="1"/>
    <s v="Lwr Bonneville Hat"/>
    <x v="3"/>
    <x v="0"/>
    <x v="0"/>
    <n v="0"/>
  </r>
  <r>
    <x v="0"/>
    <x v="0"/>
    <x v="0"/>
    <n v="29"/>
    <s v="LYF"/>
    <x v="1"/>
    <s v="Lyons Ferry"/>
    <x v="0"/>
    <x v="0"/>
    <x v="0"/>
    <n v="6.15"/>
  </r>
  <r>
    <x v="0"/>
    <x v="0"/>
    <x v="0"/>
    <n v="29"/>
    <s v="LYF"/>
    <x v="1"/>
    <s v="Lyons Ferry"/>
    <x v="1"/>
    <x v="0"/>
    <x v="0"/>
    <n v="0"/>
  </r>
  <r>
    <x v="0"/>
    <x v="0"/>
    <x v="0"/>
    <n v="29"/>
    <s v="LYF"/>
    <x v="1"/>
    <s v="Lyons Ferry"/>
    <x v="2"/>
    <x v="0"/>
    <x v="0"/>
    <n v="0"/>
  </r>
  <r>
    <x v="0"/>
    <x v="0"/>
    <x v="0"/>
    <n v="29"/>
    <s v="LYF"/>
    <x v="1"/>
    <s v="Lyons Ferry"/>
    <x v="3"/>
    <x v="0"/>
    <x v="0"/>
    <n v="0"/>
  </r>
  <r>
    <x v="1"/>
    <x v="0"/>
    <x v="0"/>
    <n v="29"/>
    <s v="LYF"/>
    <x v="1"/>
    <s v="Lyons Ferry"/>
    <x v="0"/>
    <x v="0"/>
    <x v="0"/>
    <n v="4.33"/>
  </r>
  <r>
    <x v="1"/>
    <x v="0"/>
    <x v="0"/>
    <n v="29"/>
    <s v="LYF"/>
    <x v="1"/>
    <s v="Lyons Ferry"/>
    <x v="1"/>
    <x v="0"/>
    <x v="0"/>
    <n v="0"/>
  </r>
  <r>
    <x v="1"/>
    <x v="0"/>
    <x v="0"/>
    <n v="29"/>
    <s v="LYF"/>
    <x v="1"/>
    <s v="Lyons Ferry"/>
    <x v="2"/>
    <x v="0"/>
    <x v="0"/>
    <n v="0"/>
  </r>
  <r>
    <x v="1"/>
    <x v="0"/>
    <x v="0"/>
    <n v="29"/>
    <s v="LYF"/>
    <x v="1"/>
    <s v="Lyons Ferry"/>
    <x v="3"/>
    <x v="0"/>
    <x v="0"/>
    <n v="0"/>
  </r>
  <r>
    <x v="2"/>
    <x v="0"/>
    <x v="0"/>
    <n v="29"/>
    <s v="LYF"/>
    <x v="1"/>
    <s v="Lyons Ferry"/>
    <x v="0"/>
    <x v="0"/>
    <x v="0"/>
    <n v="8.68"/>
  </r>
  <r>
    <x v="2"/>
    <x v="0"/>
    <x v="0"/>
    <n v="29"/>
    <s v="LYF"/>
    <x v="1"/>
    <s v="Lyons Ferry"/>
    <x v="1"/>
    <x v="0"/>
    <x v="0"/>
    <n v="0"/>
  </r>
  <r>
    <x v="2"/>
    <x v="0"/>
    <x v="0"/>
    <n v="29"/>
    <s v="LYF"/>
    <x v="1"/>
    <s v="Lyons Ferry"/>
    <x v="2"/>
    <x v="0"/>
    <x v="0"/>
    <n v="0"/>
  </r>
  <r>
    <x v="2"/>
    <x v="0"/>
    <x v="0"/>
    <n v="29"/>
    <s v="LYF"/>
    <x v="1"/>
    <s v="Lyons Ferry"/>
    <x v="3"/>
    <x v="0"/>
    <x v="0"/>
    <n v="0"/>
  </r>
  <r>
    <x v="3"/>
    <x v="0"/>
    <x v="0"/>
    <n v="29"/>
    <s v="LYF"/>
    <x v="1"/>
    <s v="Lyons Ferry"/>
    <x v="0"/>
    <x v="0"/>
    <x v="0"/>
    <n v="3.89"/>
  </r>
  <r>
    <x v="3"/>
    <x v="0"/>
    <x v="0"/>
    <n v="29"/>
    <s v="LYF"/>
    <x v="1"/>
    <s v="Lyons Ferry"/>
    <x v="1"/>
    <x v="0"/>
    <x v="0"/>
    <n v="0"/>
  </r>
  <r>
    <x v="3"/>
    <x v="0"/>
    <x v="0"/>
    <n v="29"/>
    <s v="LYF"/>
    <x v="1"/>
    <s v="Lyons Ferry"/>
    <x v="2"/>
    <x v="0"/>
    <x v="0"/>
    <n v="0"/>
  </r>
  <r>
    <x v="3"/>
    <x v="0"/>
    <x v="0"/>
    <n v="29"/>
    <s v="LYF"/>
    <x v="1"/>
    <s v="Lyons Ferry"/>
    <x v="3"/>
    <x v="0"/>
    <x v="0"/>
    <n v="0"/>
  </r>
  <r>
    <x v="4"/>
    <x v="0"/>
    <x v="0"/>
    <n v="29"/>
    <s v="LYF"/>
    <x v="1"/>
    <s v="Lyons Ferry"/>
    <x v="0"/>
    <x v="0"/>
    <x v="0"/>
    <n v="9.36"/>
  </r>
  <r>
    <x v="4"/>
    <x v="0"/>
    <x v="0"/>
    <n v="29"/>
    <s v="LYF"/>
    <x v="1"/>
    <s v="Lyons Ferry"/>
    <x v="1"/>
    <x v="0"/>
    <x v="0"/>
    <n v="0"/>
  </r>
  <r>
    <x v="4"/>
    <x v="0"/>
    <x v="0"/>
    <n v="29"/>
    <s v="LYF"/>
    <x v="1"/>
    <s v="Lyons Ferry"/>
    <x v="2"/>
    <x v="0"/>
    <x v="0"/>
    <n v="0"/>
  </r>
  <r>
    <x v="4"/>
    <x v="0"/>
    <x v="0"/>
    <n v="29"/>
    <s v="LYF"/>
    <x v="1"/>
    <s v="Lyons Ferry"/>
    <x v="3"/>
    <x v="0"/>
    <x v="0"/>
    <n v="0"/>
  </r>
  <r>
    <x v="5"/>
    <x v="0"/>
    <x v="0"/>
    <n v="29"/>
    <s v="LYF"/>
    <x v="1"/>
    <s v="Lyons Ferry"/>
    <x v="0"/>
    <x v="0"/>
    <x v="0"/>
    <n v="11.88"/>
  </r>
  <r>
    <x v="5"/>
    <x v="0"/>
    <x v="0"/>
    <n v="29"/>
    <s v="LYF"/>
    <x v="1"/>
    <s v="Lyons Ferry"/>
    <x v="1"/>
    <x v="0"/>
    <x v="0"/>
    <n v="0"/>
  </r>
  <r>
    <x v="5"/>
    <x v="0"/>
    <x v="0"/>
    <n v="29"/>
    <s v="LYF"/>
    <x v="1"/>
    <s v="Lyons Ferry"/>
    <x v="2"/>
    <x v="0"/>
    <x v="0"/>
    <n v="0"/>
  </r>
  <r>
    <x v="5"/>
    <x v="0"/>
    <x v="0"/>
    <n v="29"/>
    <s v="LYF"/>
    <x v="1"/>
    <s v="Lyons Ferry"/>
    <x v="3"/>
    <x v="0"/>
    <x v="0"/>
    <n v="0"/>
  </r>
  <r>
    <x v="6"/>
    <x v="0"/>
    <x v="0"/>
    <n v="29"/>
    <s v="LYF"/>
    <x v="1"/>
    <s v="Lyons Ferry"/>
    <x v="0"/>
    <x v="0"/>
    <x v="0"/>
    <n v="14.65"/>
  </r>
  <r>
    <x v="6"/>
    <x v="0"/>
    <x v="0"/>
    <n v="29"/>
    <s v="LYF"/>
    <x v="1"/>
    <s v="Lyons Ferry"/>
    <x v="1"/>
    <x v="0"/>
    <x v="0"/>
    <n v="0"/>
  </r>
  <r>
    <x v="6"/>
    <x v="0"/>
    <x v="0"/>
    <n v="29"/>
    <s v="LYF"/>
    <x v="1"/>
    <s v="Lyons Ferry"/>
    <x v="2"/>
    <x v="0"/>
    <x v="0"/>
    <n v="0"/>
  </r>
  <r>
    <x v="6"/>
    <x v="0"/>
    <x v="0"/>
    <n v="29"/>
    <s v="LYF"/>
    <x v="1"/>
    <s v="Lyons Ferry"/>
    <x v="3"/>
    <x v="0"/>
    <x v="0"/>
    <n v="0"/>
  </r>
  <r>
    <x v="0"/>
    <x v="1"/>
    <x v="1"/>
    <n v="29"/>
    <s v="LYF"/>
    <x v="1"/>
    <s v="Lyons Ferry"/>
    <x v="0"/>
    <x v="0"/>
    <x v="0"/>
    <n v="0"/>
  </r>
  <r>
    <x v="0"/>
    <x v="1"/>
    <x v="1"/>
    <n v="29"/>
    <s v="LYF"/>
    <x v="1"/>
    <s v="Lyons Ferry"/>
    <x v="1"/>
    <x v="0"/>
    <x v="0"/>
    <n v="62.1"/>
  </r>
  <r>
    <x v="0"/>
    <x v="1"/>
    <x v="1"/>
    <n v="29"/>
    <s v="LYF"/>
    <x v="1"/>
    <s v="Lyons Ferry"/>
    <x v="2"/>
    <x v="0"/>
    <x v="0"/>
    <n v="0"/>
  </r>
  <r>
    <x v="0"/>
    <x v="1"/>
    <x v="1"/>
    <n v="29"/>
    <s v="LYF"/>
    <x v="1"/>
    <s v="Lyons Ferry"/>
    <x v="3"/>
    <x v="0"/>
    <x v="0"/>
    <n v="87.8"/>
  </r>
  <r>
    <x v="1"/>
    <x v="1"/>
    <x v="1"/>
    <n v="29"/>
    <s v="LYF"/>
    <x v="1"/>
    <s v="Lyons Ferry"/>
    <x v="0"/>
    <x v="0"/>
    <x v="0"/>
    <n v="0"/>
  </r>
  <r>
    <x v="1"/>
    <x v="1"/>
    <x v="1"/>
    <n v="29"/>
    <s v="LYF"/>
    <x v="1"/>
    <s v="Lyons Ferry"/>
    <x v="1"/>
    <x v="0"/>
    <x v="0"/>
    <n v="43.75"/>
  </r>
  <r>
    <x v="1"/>
    <x v="1"/>
    <x v="1"/>
    <n v="29"/>
    <s v="LYF"/>
    <x v="1"/>
    <s v="Lyons Ferry"/>
    <x v="2"/>
    <x v="0"/>
    <x v="0"/>
    <n v="0"/>
  </r>
  <r>
    <x v="1"/>
    <x v="1"/>
    <x v="1"/>
    <n v="29"/>
    <s v="LYF"/>
    <x v="1"/>
    <s v="Lyons Ferry"/>
    <x v="3"/>
    <x v="0"/>
    <x v="0"/>
    <n v="49.75"/>
  </r>
  <r>
    <x v="2"/>
    <x v="1"/>
    <x v="1"/>
    <n v="29"/>
    <s v="LYF"/>
    <x v="1"/>
    <s v="Lyons Ferry"/>
    <x v="0"/>
    <x v="0"/>
    <x v="0"/>
    <n v="0"/>
  </r>
  <r>
    <x v="2"/>
    <x v="1"/>
    <x v="1"/>
    <n v="29"/>
    <s v="LYF"/>
    <x v="1"/>
    <s v="Lyons Ferry"/>
    <x v="1"/>
    <x v="0"/>
    <x v="0"/>
    <n v="66.08"/>
  </r>
  <r>
    <x v="2"/>
    <x v="1"/>
    <x v="1"/>
    <n v="29"/>
    <s v="LYF"/>
    <x v="1"/>
    <s v="Lyons Ferry"/>
    <x v="2"/>
    <x v="0"/>
    <x v="0"/>
    <n v="0"/>
  </r>
  <r>
    <x v="2"/>
    <x v="1"/>
    <x v="1"/>
    <n v="29"/>
    <s v="LYF"/>
    <x v="1"/>
    <s v="Lyons Ferry"/>
    <x v="3"/>
    <x v="0"/>
    <x v="0"/>
    <n v="65.209999999999994"/>
  </r>
  <r>
    <x v="3"/>
    <x v="1"/>
    <x v="1"/>
    <n v="29"/>
    <s v="LYF"/>
    <x v="1"/>
    <s v="Lyons Ferry"/>
    <x v="0"/>
    <x v="0"/>
    <x v="0"/>
    <n v="0"/>
  </r>
  <r>
    <x v="3"/>
    <x v="1"/>
    <x v="1"/>
    <n v="29"/>
    <s v="LYF"/>
    <x v="1"/>
    <s v="Lyons Ferry"/>
    <x v="1"/>
    <x v="0"/>
    <x v="0"/>
    <n v="79.11"/>
  </r>
  <r>
    <x v="3"/>
    <x v="1"/>
    <x v="1"/>
    <n v="29"/>
    <s v="LYF"/>
    <x v="1"/>
    <s v="Lyons Ferry"/>
    <x v="2"/>
    <x v="0"/>
    <x v="0"/>
    <n v="0"/>
  </r>
  <r>
    <x v="3"/>
    <x v="1"/>
    <x v="1"/>
    <n v="29"/>
    <s v="LYF"/>
    <x v="1"/>
    <s v="Lyons Ferry"/>
    <x v="3"/>
    <x v="0"/>
    <x v="0"/>
    <n v="69.64"/>
  </r>
  <r>
    <x v="4"/>
    <x v="1"/>
    <x v="1"/>
    <n v="29"/>
    <s v="LYF"/>
    <x v="1"/>
    <s v="Lyons Ferry"/>
    <x v="0"/>
    <x v="0"/>
    <x v="0"/>
    <n v="0"/>
  </r>
  <r>
    <x v="4"/>
    <x v="1"/>
    <x v="1"/>
    <n v="29"/>
    <s v="LYF"/>
    <x v="1"/>
    <s v="Lyons Ferry"/>
    <x v="1"/>
    <x v="0"/>
    <x v="0"/>
    <n v="94.46"/>
  </r>
  <r>
    <x v="4"/>
    <x v="1"/>
    <x v="1"/>
    <n v="29"/>
    <s v="LYF"/>
    <x v="1"/>
    <s v="Lyons Ferry"/>
    <x v="2"/>
    <x v="0"/>
    <x v="0"/>
    <n v="0"/>
  </r>
  <r>
    <x v="4"/>
    <x v="1"/>
    <x v="1"/>
    <n v="29"/>
    <s v="LYF"/>
    <x v="1"/>
    <s v="Lyons Ferry"/>
    <x v="3"/>
    <x v="0"/>
    <x v="0"/>
    <n v="81.23"/>
  </r>
  <r>
    <x v="5"/>
    <x v="1"/>
    <x v="1"/>
    <n v="29"/>
    <s v="LYF"/>
    <x v="1"/>
    <s v="Lyons Ferry"/>
    <x v="0"/>
    <x v="0"/>
    <x v="0"/>
    <n v="0"/>
  </r>
  <r>
    <x v="5"/>
    <x v="1"/>
    <x v="1"/>
    <n v="29"/>
    <s v="LYF"/>
    <x v="1"/>
    <s v="Lyons Ferry"/>
    <x v="1"/>
    <x v="0"/>
    <x v="0"/>
    <n v="114.45"/>
  </r>
  <r>
    <x v="5"/>
    <x v="1"/>
    <x v="1"/>
    <n v="29"/>
    <s v="LYF"/>
    <x v="1"/>
    <s v="Lyons Ferry"/>
    <x v="2"/>
    <x v="0"/>
    <x v="0"/>
    <n v="0"/>
  </r>
  <r>
    <x v="5"/>
    <x v="1"/>
    <x v="1"/>
    <n v="29"/>
    <s v="LYF"/>
    <x v="1"/>
    <s v="Lyons Ferry"/>
    <x v="3"/>
    <x v="0"/>
    <x v="0"/>
    <n v="88.03"/>
  </r>
  <r>
    <x v="6"/>
    <x v="1"/>
    <x v="1"/>
    <n v="29"/>
    <s v="LYF"/>
    <x v="1"/>
    <s v="Lyons Ferry"/>
    <x v="0"/>
    <x v="0"/>
    <x v="0"/>
    <n v="0"/>
  </r>
  <r>
    <x v="6"/>
    <x v="1"/>
    <x v="1"/>
    <n v="29"/>
    <s v="LYF"/>
    <x v="1"/>
    <s v="Lyons Ferry"/>
    <x v="1"/>
    <x v="0"/>
    <x v="0"/>
    <n v="111"/>
  </r>
  <r>
    <x v="6"/>
    <x v="1"/>
    <x v="1"/>
    <n v="29"/>
    <s v="LYF"/>
    <x v="1"/>
    <s v="Lyons Ferry"/>
    <x v="2"/>
    <x v="0"/>
    <x v="0"/>
    <n v="0"/>
  </r>
  <r>
    <x v="6"/>
    <x v="1"/>
    <x v="1"/>
    <n v="29"/>
    <s v="LYF"/>
    <x v="1"/>
    <s v="Lyons Ferry"/>
    <x v="3"/>
    <x v="0"/>
    <x v="0"/>
    <n v="63.9"/>
  </r>
  <r>
    <x v="0"/>
    <x v="2"/>
    <x v="2"/>
    <n v="29"/>
    <s v="LYF"/>
    <x v="1"/>
    <s v="Lyons Ferry"/>
    <x v="0"/>
    <x v="0"/>
    <x v="0"/>
    <n v="0"/>
  </r>
  <r>
    <x v="0"/>
    <x v="2"/>
    <x v="2"/>
    <n v="29"/>
    <s v="LYF"/>
    <x v="1"/>
    <s v="Lyons Ferry"/>
    <x v="1"/>
    <x v="0"/>
    <x v="0"/>
    <n v="54.08"/>
  </r>
  <r>
    <x v="0"/>
    <x v="2"/>
    <x v="2"/>
    <n v="29"/>
    <s v="LYF"/>
    <x v="1"/>
    <s v="Lyons Ferry"/>
    <x v="2"/>
    <x v="0"/>
    <x v="0"/>
    <n v="374.16"/>
  </r>
  <r>
    <x v="0"/>
    <x v="2"/>
    <x v="2"/>
    <n v="29"/>
    <s v="LYF"/>
    <x v="1"/>
    <s v="Lyons Ferry"/>
    <x v="3"/>
    <x v="0"/>
    <x v="0"/>
    <n v="216.81"/>
  </r>
  <r>
    <x v="1"/>
    <x v="2"/>
    <x v="2"/>
    <n v="29"/>
    <s v="LYF"/>
    <x v="1"/>
    <s v="Lyons Ferry"/>
    <x v="0"/>
    <x v="0"/>
    <x v="0"/>
    <n v="0"/>
  </r>
  <r>
    <x v="1"/>
    <x v="2"/>
    <x v="2"/>
    <n v="29"/>
    <s v="LYF"/>
    <x v="1"/>
    <s v="Lyons Ferry"/>
    <x v="1"/>
    <x v="0"/>
    <x v="0"/>
    <n v="30.32"/>
  </r>
  <r>
    <x v="1"/>
    <x v="2"/>
    <x v="2"/>
    <n v="29"/>
    <s v="LYF"/>
    <x v="1"/>
    <s v="Lyons Ferry"/>
    <x v="2"/>
    <x v="0"/>
    <x v="0"/>
    <n v="220.01"/>
  </r>
  <r>
    <x v="1"/>
    <x v="2"/>
    <x v="2"/>
    <n v="29"/>
    <s v="LYF"/>
    <x v="1"/>
    <s v="Lyons Ferry"/>
    <x v="3"/>
    <x v="0"/>
    <x v="0"/>
    <n v="118.64"/>
  </r>
  <r>
    <x v="2"/>
    <x v="2"/>
    <x v="2"/>
    <n v="29"/>
    <s v="LYF"/>
    <x v="1"/>
    <s v="Lyons Ferry"/>
    <x v="0"/>
    <x v="0"/>
    <x v="0"/>
    <n v="0"/>
  </r>
  <r>
    <x v="2"/>
    <x v="2"/>
    <x v="2"/>
    <n v="29"/>
    <s v="LYF"/>
    <x v="1"/>
    <s v="Lyons Ferry"/>
    <x v="1"/>
    <x v="0"/>
    <x v="0"/>
    <n v="58.25"/>
  </r>
  <r>
    <x v="2"/>
    <x v="2"/>
    <x v="2"/>
    <n v="29"/>
    <s v="LYF"/>
    <x v="1"/>
    <s v="Lyons Ferry"/>
    <x v="2"/>
    <x v="0"/>
    <x v="0"/>
    <n v="344.29"/>
  </r>
  <r>
    <x v="2"/>
    <x v="2"/>
    <x v="2"/>
    <n v="29"/>
    <s v="LYF"/>
    <x v="1"/>
    <s v="Lyons Ferry"/>
    <x v="3"/>
    <x v="0"/>
    <x v="0"/>
    <n v="157.78"/>
  </r>
  <r>
    <x v="3"/>
    <x v="2"/>
    <x v="2"/>
    <n v="29"/>
    <s v="LYF"/>
    <x v="1"/>
    <s v="Lyons Ferry"/>
    <x v="0"/>
    <x v="0"/>
    <x v="0"/>
    <n v="0"/>
  </r>
  <r>
    <x v="3"/>
    <x v="2"/>
    <x v="2"/>
    <n v="29"/>
    <s v="LYF"/>
    <x v="1"/>
    <s v="Lyons Ferry"/>
    <x v="1"/>
    <x v="0"/>
    <x v="0"/>
    <n v="44.21"/>
  </r>
  <r>
    <x v="3"/>
    <x v="2"/>
    <x v="2"/>
    <n v="29"/>
    <s v="LYF"/>
    <x v="1"/>
    <s v="Lyons Ferry"/>
    <x v="2"/>
    <x v="0"/>
    <x v="0"/>
    <n v="339.38"/>
  </r>
  <r>
    <x v="3"/>
    <x v="2"/>
    <x v="2"/>
    <n v="29"/>
    <s v="LYF"/>
    <x v="1"/>
    <s v="Lyons Ferry"/>
    <x v="3"/>
    <x v="0"/>
    <x v="0"/>
    <n v="241.76"/>
  </r>
  <r>
    <x v="4"/>
    <x v="2"/>
    <x v="2"/>
    <n v="29"/>
    <s v="LYF"/>
    <x v="1"/>
    <s v="Lyons Ferry"/>
    <x v="0"/>
    <x v="0"/>
    <x v="0"/>
    <n v="0"/>
  </r>
  <r>
    <x v="4"/>
    <x v="2"/>
    <x v="2"/>
    <n v="29"/>
    <s v="LYF"/>
    <x v="1"/>
    <s v="Lyons Ferry"/>
    <x v="1"/>
    <x v="0"/>
    <x v="0"/>
    <n v="94.96"/>
  </r>
  <r>
    <x v="4"/>
    <x v="2"/>
    <x v="2"/>
    <n v="29"/>
    <s v="LYF"/>
    <x v="1"/>
    <s v="Lyons Ferry"/>
    <x v="2"/>
    <x v="0"/>
    <x v="0"/>
    <n v="451.54"/>
  </r>
  <r>
    <x v="4"/>
    <x v="2"/>
    <x v="2"/>
    <n v="29"/>
    <s v="LYF"/>
    <x v="1"/>
    <s v="Lyons Ferry"/>
    <x v="3"/>
    <x v="0"/>
    <x v="0"/>
    <n v="280.10000000000002"/>
  </r>
  <r>
    <x v="5"/>
    <x v="2"/>
    <x v="2"/>
    <n v="29"/>
    <s v="LYF"/>
    <x v="1"/>
    <s v="Lyons Ferry"/>
    <x v="0"/>
    <x v="0"/>
    <x v="0"/>
    <n v="0"/>
  </r>
  <r>
    <x v="5"/>
    <x v="2"/>
    <x v="2"/>
    <n v="29"/>
    <s v="LYF"/>
    <x v="1"/>
    <s v="Lyons Ferry"/>
    <x v="1"/>
    <x v="0"/>
    <x v="0"/>
    <n v="52.52"/>
  </r>
  <r>
    <x v="5"/>
    <x v="2"/>
    <x v="2"/>
    <n v="29"/>
    <s v="LYF"/>
    <x v="1"/>
    <s v="Lyons Ferry"/>
    <x v="2"/>
    <x v="0"/>
    <x v="0"/>
    <n v="567.07000000000005"/>
  </r>
  <r>
    <x v="5"/>
    <x v="2"/>
    <x v="2"/>
    <n v="29"/>
    <s v="LYF"/>
    <x v="1"/>
    <s v="Lyons Ferry"/>
    <x v="3"/>
    <x v="0"/>
    <x v="0"/>
    <n v="382.85"/>
  </r>
  <r>
    <x v="6"/>
    <x v="2"/>
    <x v="2"/>
    <n v="29"/>
    <s v="LYF"/>
    <x v="1"/>
    <s v="Lyons Ferry"/>
    <x v="0"/>
    <x v="0"/>
    <x v="0"/>
    <n v="0"/>
  </r>
  <r>
    <x v="6"/>
    <x v="2"/>
    <x v="2"/>
    <n v="29"/>
    <s v="LYF"/>
    <x v="1"/>
    <s v="Lyons Ferry"/>
    <x v="1"/>
    <x v="0"/>
    <x v="0"/>
    <n v="66.81"/>
  </r>
  <r>
    <x v="6"/>
    <x v="2"/>
    <x v="2"/>
    <n v="29"/>
    <s v="LYF"/>
    <x v="1"/>
    <s v="Lyons Ferry"/>
    <x v="2"/>
    <x v="0"/>
    <x v="0"/>
    <n v="397.55"/>
  </r>
  <r>
    <x v="6"/>
    <x v="2"/>
    <x v="2"/>
    <n v="29"/>
    <s v="LYF"/>
    <x v="1"/>
    <s v="Lyons Ferry"/>
    <x v="3"/>
    <x v="0"/>
    <x v="0"/>
    <n v="223.43"/>
  </r>
  <r>
    <x v="0"/>
    <x v="3"/>
    <x v="3"/>
    <n v="29"/>
    <s v="LYF"/>
    <x v="1"/>
    <s v="Lyons Ferry"/>
    <x v="0"/>
    <x v="0"/>
    <x v="0"/>
    <n v="11.85"/>
  </r>
  <r>
    <x v="0"/>
    <x v="3"/>
    <x v="3"/>
    <n v="29"/>
    <s v="LYF"/>
    <x v="1"/>
    <s v="Lyons Ferry"/>
    <x v="1"/>
    <x v="0"/>
    <x v="0"/>
    <n v="1.83"/>
  </r>
  <r>
    <x v="0"/>
    <x v="3"/>
    <x v="3"/>
    <n v="29"/>
    <s v="LYF"/>
    <x v="1"/>
    <s v="Lyons Ferry"/>
    <x v="2"/>
    <x v="0"/>
    <x v="0"/>
    <n v="0"/>
  </r>
  <r>
    <x v="0"/>
    <x v="3"/>
    <x v="3"/>
    <n v="29"/>
    <s v="LYF"/>
    <x v="1"/>
    <s v="Lyons Ferry"/>
    <x v="3"/>
    <x v="0"/>
    <x v="0"/>
    <n v="0"/>
  </r>
  <r>
    <x v="1"/>
    <x v="3"/>
    <x v="3"/>
    <n v="29"/>
    <s v="LYF"/>
    <x v="1"/>
    <s v="Lyons Ferry"/>
    <x v="0"/>
    <x v="0"/>
    <x v="0"/>
    <n v="3.02"/>
  </r>
  <r>
    <x v="1"/>
    <x v="3"/>
    <x v="3"/>
    <n v="29"/>
    <s v="LYF"/>
    <x v="1"/>
    <s v="Lyons Ferry"/>
    <x v="1"/>
    <x v="0"/>
    <x v="0"/>
    <n v="0.45"/>
  </r>
  <r>
    <x v="1"/>
    <x v="3"/>
    <x v="3"/>
    <n v="29"/>
    <s v="LYF"/>
    <x v="1"/>
    <s v="Lyons Ferry"/>
    <x v="2"/>
    <x v="0"/>
    <x v="0"/>
    <n v="0"/>
  </r>
  <r>
    <x v="1"/>
    <x v="3"/>
    <x v="3"/>
    <n v="29"/>
    <s v="LYF"/>
    <x v="1"/>
    <s v="Lyons Ferry"/>
    <x v="3"/>
    <x v="0"/>
    <x v="0"/>
    <n v="0"/>
  </r>
  <r>
    <x v="2"/>
    <x v="3"/>
    <x v="3"/>
    <n v="29"/>
    <s v="LYF"/>
    <x v="1"/>
    <s v="Lyons Ferry"/>
    <x v="0"/>
    <x v="0"/>
    <x v="0"/>
    <n v="8.4499999999999993"/>
  </r>
  <r>
    <x v="2"/>
    <x v="3"/>
    <x v="3"/>
    <n v="29"/>
    <s v="LYF"/>
    <x v="1"/>
    <s v="Lyons Ferry"/>
    <x v="1"/>
    <x v="0"/>
    <x v="0"/>
    <n v="1.08"/>
  </r>
  <r>
    <x v="2"/>
    <x v="3"/>
    <x v="3"/>
    <n v="29"/>
    <s v="LYF"/>
    <x v="1"/>
    <s v="Lyons Ferry"/>
    <x v="2"/>
    <x v="0"/>
    <x v="0"/>
    <n v="0"/>
  </r>
  <r>
    <x v="2"/>
    <x v="3"/>
    <x v="3"/>
    <n v="29"/>
    <s v="LYF"/>
    <x v="1"/>
    <s v="Lyons Ferry"/>
    <x v="3"/>
    <x v="0"/>
    <x v="0"/>
    <n v="0"/>
  </r>
  <r>
    <x v="3"/>
    <x v="3"/>
    <x v="3"/>
    <n v="29"/>
    <s v="LYF"/>
    <x v="1"/>
    <s v="Lyons Ferry"/>
    <x v="0"/>
    <x v="0"/>
    <x v="0"/>
    <n v="5.66"/>
  </r>
  <r>
    <x v="3"/>
    <x v="3"/>
    <x v="3"/>
    <n v="29"/>
    <s v="LYF"/>
    <x v="1"/>
    <s v="Lyons Ferry"/>
    <x v="1"/>
    <x v="0"/>
    <x v="0"/>
    <n v="0.82"/>
  </r>
  <r>
    <x v="3"/>
    <x v="3"/>
    <x v="3"/>
    <n v="29"/>
    <s v="LYF"/>
    <x v="1"/>
    <s v="Lyons Ferry"/>
    <x v="2"/>
    <x v="0"/>
    <x v="0"/>
    <n v="0"/>
  </r>
  <r>
    <x v="3"/>
    <x v="3"/>
    <x v="3"/>
    <n v="29"/>
    <s v="LYF"/>
    <x v="1"/>
    <s v="Lyons Ferry"/>
    <x v="3"/>
    <x v="0"/>
    <x v="0"/>
    <n v="0"/>
  </r>
  <r>
    <x v="4"/>
    <x v="3"/>
    <x v="3"/>
    <n v="29"/>
    <s v="LYF"/>
    <x v="1"/>
    <s v="Lyons Ferry"/>
    <x v="0"/>
    <x v="0"/>
    <x v="0"/>
    <n v="21.49"/>
  </r>
  <r>
    <x v="4"/>
    <x v="3"/>
    <x v="3"/>
    <n v="29"/>
    <s v="LYF"/>
    <x v="1"/>
    <s v="Lyons Ferry"/>
    <x v="1"/>
    <x v="0"/>
    <x v="0"/>
    <n v="2.64"/>
  </r>
  <r>
    <x v="4"/>
    <x v="3"/>
    <x v="3"/>
    <n v="29"/>
    <s v="LYF"/>
    <x v="1"/>
    <s v="Lyons Ferry"/>
    <x v="2"/>
    <x v="0"/>
    <x v="0"/>
    <n v="0"/>
  </r>
  <r>
    <x v="4"/>
    <x v="3"/>
    <x v="3"/>
    <n v="29"/>
    <s v="LYF"/>
    <x v="1"/>
    <s v="Lyons Ferry"/>
    <x v="3"/>
    <x v="0"/>
    <x v="0"/>
    <n v="0"/>
  </r>
  <r>
    <x v="5"/>
    <x v="3"/>
    <x v="3"/>
    <n v="29"/>
    <s v="LYF"/>
    <x v="1"/>
    <s v="Lyons Ferry"/>
    <x v="0"/>
    <x v="0"/>
    <x v="0"/>
    <n v="15.94"/>
  </r>
  <r>
    <x v="5"/>
    <x v="3"/>
    <x v="3"/>
    <n v="29"/>
    <s v="LYF"/>
    <x v="1"/>
    <s v="Lyons Ferry"/>
    <x v="1"/>
    <x v="0"/>
    <x v="0"/>
    <n v="1.78"/>
  </r>
  <r>
    <x v="5"/>
    <x v="3"/>
    <x v="3"/>
    <n v="29"/>
    <s v="LYF"/>
    <x v="1"/>
    <s v="Lyons Ferry"/>
    <x v="2"/>
    <x v="0"/>
    <x v="0"/>
    <n v="0"/>
  </r>
  <r>
    <x v="5"/>
    <x v="3"/>
    <x v="3"/>
    <n v="29"/>
    <s v="LYF"/>
    <x v="1"/>
    <s v="Lyons Ferry"/>
    <x v="3"/>
    <x v="0"/>
    <x v="0"/>
    <n v="0"/>
  </r>
  <r>
    <x v="6"/>
    <x v="3"/>
    <x v="3"/>
    <n v="29"/>
    <s v="LYF"/>
    <x v="1"/>
    <s v="Lyons Ferry"/>
    <x v="0"/>
    <x v="0"/>
    <x v="0"/>
    <n v="32.799999999999997"/>
  </r>
  <r>
    <x v="6"/>
    <x v="3"/>
    <x v="3"/>
    <n v="29"/>
    <s v="LYF"/>
    <x v="1"/>
    <s v="Lyons Ferry"/>
    <x v="1"/>
    <x v="0"/>
    <x v="0"/>
    <n v="3.76"/>
  </r>
  <r>
    <x v="6"/>
    <x v="3"/>
    <x v="3"/>
    <n v="29"/>
    <s v="LYF"/>
    <x v="1"/>
    <s v="Lyons Ferry"/>
    <x v="2"/>
    <x v="0"/>
    <x v="0"/>
    <n v="0"/>
  </r>
  <r>
    <x v="6"/>
    <x v="3"/>
    <x v="3"/>
    <n v="29"/>
    <s v="LYF"/>
    <x v="1"/>
    <s v="Lyons Ferry"/>
    <x v="3"/>
    <x v="0"/>
    <x v="0"/>
    <n v="0"/>
  </r>
  <r>
    <x v="0"/>
    <x v="4"/>
    <x v="4"/>
    <n v="29"/>
    <s v="LYF"/>
    <x v="1"/>
    <s v="Lyons Ferry"/>
    <x v="0"/>
    <x v="0"/>
    <x v="0"/>
    <n v="0"/>
  </r>
  <r>
    <x v="0"/>
    <x v="4"/>
    <x v="4"/>
    <n v="29"/>
    <s v="LYF"/>
    <x v="1"/>
    <s v="Lyons Ferry"/>
    <x v="1"/>
    <x v="0"/>
    <x v="0"/>
    <n v="0"/>
  </r>
  <r>
    <x v="0"/>
    <x v="4"/>
    <x v="4"/>
    <n v="29"/>
    <s v="LYF"/>
    <x v="1"/>
    <s v="Lyons Ferry"/>
    <x v="2"/>
    <x v="0"/>
    <x v="0"/>
    <n v="0"/>
  </r>
  <r>
    <x v="0"/>
    <x v="4"/>
    <x v="4"/>
    <n v="29"/>
    <s v="LYF"/>
    <x v="1"/>
    <s v="Lyons Ferry"/>
    <x v="3"/>
    <x v="0"/>
    <x v="0"/>
    <n v="0"/>
  </r>
  <r>
    <x v="1"/>
    <x v="4"/>
    <x v="4"/>
    <n v="29"/>
    <s v="LYF"/>
    <x v="1"/>
    <s v="Lyons Ferry"/>
    <x v="0"/>
    <x v="0"/>
    <x v="0"/>
    <n v="0"/>
  </r>
  <r>
    <x v="1"/>
    <x v="4"/>
    <x v="4"/>
    <n v="29"/>
    <s v="LYF"/>
    <x v="1"/>
    <s v="Lyons Ferry"/>
    <x v="1"/>
    <x v="0"/>
    <x v="0"/>
    <n v="0.03"/>
  </r>
  <r>
    <x v="1"/>
    <x v="4"/>
    <x v="4"/>
    <n v="29"/>
    <s v="LYF"/>
    <x v="1"/>
    <s v="Lyons Ferry"/>
    <x v="2"/>
    <x v="0"/>
    <x v="0"/>
    <n v="0.01"/>
  </r>
  <r>
    <x v="1"/>
    <x v="4"/>
    <x v="4"/>
    <n v="29"/>
    <s v="LYF"/>
    <x v="1"/>
    <s v="Lyons Ferry"/>
    <x v="3"/>
    <x v="0"/>
    <x v="0"/>
    <n v="0"/>
  </r>
  <r>
    <x v="2"/>
    <x v="4"/>
    <x v="4"/>
    <n v="29"/>
    <s v="LYF"/>
    <x v="1"/>
    <s v="Lyons Ferry"/>
    <x v="0"/>
    <x v="0"/>
    <x v="0"/>
    <n v="0"/>
  </r>
  <r>
    <x v="2"/>
    <x v="4"/>
    <x v="4"/>
    <n v="29"/>
    <s v="LYF"/>
    <x v="1"/>
    <s v="Lyons Ferry"/>
    <x v="1"/>
    <x v="0"/>
    <x v="0"/>
    <n v="0"/>
  </r>
  <r>
    <x v="2"/>
    <x v="4"/>
    <x v="4"/>
    <n v="29"/>
    <s v="LYF"/>
    <x v="1"/>
    <s v="Lyons Ferry"/>
    <x v="2"/>
    <x v="0"/>
    <x v="0"/>
    <n v="0"/>
  </r>
  <r>
    <x v="2"/>
    <x v="4"/>
    <x v="4"/>
    <n v="29"/>
    <s v="LYF"/>
    <x v="1"/>
    <s v="Lyons Ferry"/>
    <x v="3"/>
    <x v="0"/>
    <x v="0"/>
    <n v="0"/>
  </r>
  <r>
    <x v="3"/>
    <x v="4"/>
    <x v="4"/>
    <n v="29"/>
    <s v="LYF"/>
    <x v="1"/>
    <s v="Lyons Ferry"/>
    <x v="0"/>
    <x v="0"/>
    <x v="0"/>
    <n v="0"/>
  </r>
  <r>
    <x v="3"/>
    <x v="4"/>
    <x v="4"/>
    <n v="29"/>
    <s v="LYF"/>
    <x v="1"/>
    <s v="Lyons Ferry"/>
    <x v="1"/>
    <x v="0"/>
    <x v="0"/>
    <n v="0"/>
  </r>
  <r>
    <x v="3"/>
    <x v="4"/>
    <x v="4"/>
    <n v="29"/>
    <s v="LYF"/>
    <x v="1"/>
    <s v="Lyons Ferry"/>
    <x v="2"/>
    <x v="0"/>
    <x v="0"/>
    <n v="0"/>
  </r>
  <r>
    <x v="3"/>
    <x v="4"/>
    <x v="4"/>
    <n v="29"/>
    <s v="LYF"/>
    <x v="1"/>
    <s v="Lyons Ferry"/>
    <x v="3"/>
    <x v="0"/>
    <x v="0"/>
    <n v="0"/>
  </r>
  <r>
    <x v="4"/>
    <x v="4"/>
    <x v="4"/>
    <n v="29"/>
    <s v="LYF"/>
    <x v="1"/>
    <s v="Lyons Ferry"/>
    <x v="0"/>
    <x v="0"/>
    <x v="0"/>
    <n v="0"/>
  </r>
  <r>
    <x v="4"/>
    <x v="4"/>
    <x v="4"/>
    <n v="29"/>
    <s v="LYF"/>
    <x v="1"/>
    <s v="Lyons Ferry"/>
    <x v="1"/>
    <x v="0"/>
    <x v="0"/>
    <n v="0"/>
  </r>
  <r>
    <x v="4"/>
    <x v="4"/>
    <x v="4"/>
    <n v="29"/>
    <s v="LYF"/>
    <x v="1"/>
    <s v="Lyons Ferry"/>
    <x v="2"/>
    <x v="0"/>
    <x v="0"/>
    <n v="0"/>
  </r>
  <r>
    <x v="4"/>
    <x v="4"/>
    <x v="4"/>
    <n v="29"/>
    <s v="LYF"/>
    <x v="1"/>
    <s v="Lyons Ferry"/>
    <x v="3"/>
    <x v="0"/>
    <x v="0"/>
    <n v="0"/>
  </r>
  <r>
    <x v="5"/>
    <x v="4"/>
    <x v="4"/>
    <n v="29"/>
    <s v="LYF"/>
    <x v="1"/>
    <s v="Lyons Ferry"/>
    <x v="0"/>
    <x v="0"/>
    <x v="0"/>
    <n v="0"/>
  </r>
  <r>
    <x v="5"/>
    <x v="4"/>
    <x v="4"/>
    <n v="29"/>
    <s v="LYF"/>
    <x v="1"/>
    <s v="Lyons Ferry"/>
    <x v="1"/>
    <x v="0"/>
    <x v="0"/>
    <n v="0"/>
  </r>
  <r>
    <x v="5"/>
    <x v="4"/>
    <x v="4"/>
    <n v="29"/>
    <s v="LYF"/>
    <x v="1"/>
    <s v="Lyons Ferry"/>
    <x v="2"/>
    <x v="0"/>
    <x v="0"/>
    <n v="0"/>
  </r>
  <r>
    <x v="5"/>
    <x v="4"/>
    <x v="4"/>
    <n v="29"/>
    <s v="LYF"/>
    <x v="1"/>
    <s v="Lyons Ferry"/>
    <x v="3"/>
    <x v="0"/>
    <x v="0"/>
    <n v="0"/>
  </r>
  <r>
    <x v="6"/>
    <x v="4"/>
    <x v="4"/>
    <n v="29"/>
    <s v="LYF"/>
    <x v="1"/>
    <s v="Lyons Ferry"/>
    <x v="0"/>
    <x v="0"/>
    <x v="0"/>
    <n v="0"/>
  </r>
  <r>
    <x v="6"/>
    <x v="4"/>
    <x v="4"/>
    <n v="29"/>
    <s v="LYF"/>
    <x v="1"/>
    <s v="Lyons Ferry"/>
    <x v="1"/>
    <x v="0"/>
    <x v="0"/>
    <n v="0"/>
  </r>
  <r>
    <x v="6"/>
    <x v="4"/>
    <x v="4"/>
    <n v="29"/>
    <s v="LYF"/>
    <x v="1"/>
    <s v="Lyons Ferry"/>
    <x v="2"/>
    <x v="0"/>
    <x v="0"/>
    <n v="0"/>
  </r>
  <r>
    <x v="6"/>
    <x v="4"/>
    <x v="4"/>
    <n v="29"/>
    <s v="LYF"/>
    <x v="1"/>
    <s v="Lyons Ferry"/>
    <x v="3"/>
    <x v="0"/>
    <x v="0"/>
    <n v="0"/>
  </r>
  <r>
    <x v="0"/>
    <x v="5"/>
    <x v="5"/>
    <n v="29"/>
    <s v="LYF"/>
    <x v="1"/>
    <s v="Lyons Ferry"/>
    <x v="0"/>
    <x v="0"/>
    <x v="0"/>
    <n v="68.44"/>
  </r>
  <r>
    <x v="0"/>
    <x v="5"/>
    <x v="5"/>
    <n v="29"/>
    <s v="LYF"/>
    <x v="1"/>
    <s v="Lyons Ferry"/>
    <x v="1"/>
    <x v="0"/>
    <x v="0"/>
    <n v="222.51"/>
  </r>
  <r>
    <x v="0"/>
    <x v="5"/>
    <x v="5"/>
    <n v="29"/>
    <s v="LYF"/>
    <x v="1"/>
    <s v="Lyons Ferry"/>
    <x v="2"/>
    <x v="0"/>
    <x v="0"/>
    <n v="1045.98"/>
  </r>
  <r>
    <x v="0"/>
    <x v="5"/>
    <x v="5"/>
    <n v="29"/>
    <s v="LYF"/>
    <x v="1"/>
    <s v="Lyons Ferry"/>
    <x v="3"/>
    <x v="0"/>
    <x v="0"/>
    <n v="312.91000000000003"/>
  </r>
  <r>
    <x v="1"/>
    <x v="5"/>
    <x v="5"/>
    <n v="29"/>
    <s v="LYF"/>
    <x v="1"/>
    <s v="Lyons Ferry"/>
    <x v="0"/>
    <x v="0"/>
    <x v="0"/>
    <n v="97.68"/>
  </r>
  <r>
    <x v="1"/>
    <x v="5"/>
    <x v="5"/>
    <n v="29"/>
    <s v="LYF"/>
    <x v="1"/>
    <s v="Lyons Ferry"/>
    <x v="1"/>
    <x v="0"/>
    <x v="0"/>
    <n v="330.39"/>
  </r>
  <r>
    <x v="1"/>
    <x v="5"/>
    <x v="5"/>
    <n v="29"/>
    <s v="LYF"/>
    <x v="1"/>
    <s v="Lyons Ferry"/>
    <x v="2"/>
    <x v="0"/>
    <x v="0"/>
    <n v="1295.56"/>
  </r>
  <r>
    <x v="1"/>
    <x v="5"/>
    <x v="5"/>
    <n v="29"/>
    <s v="LYF"/>
    <x v="1"/>
    <s v="Lyons Ferry"/>
    <x v="3"/>
    <x v="0"/>
    <x v="0"/>
    <n v="392.37"/>
  </r>
  <r>
    <x v="2"/>
    <x v="5"/>
    <x v="5"/>
    <n v="29"/>
    <s v="LYF"/>
    <x v="1"/>
    <s v="Lyons Ferry"/>
    <x v="0"/>
    <x v="0"/>
    <x v="0"/>
    <n v="179.99"/>
  </r>
  <r>
    <x v="2"/>
    <x v="5"/>
    <x v="5"/>
    <n v="29"/>
    <s v="LYF"/>
    <x v="1"/>
    <s v="Lyons Ferry"/>
    <x v="1"/>
    <x v="0"/>
    <x v="0"/>
    <n v="526.20000000000005"/>
  </r>
  <r>
    <x v="2"/>
    <x v="5"/>
    <x v="5"/>
    <n v="29"/>
    <s v="LYF"/>
    <x v="1"/>
    <s v="Lyons Ferry"/>
    <x v="2"/>
    <x v="0"/>
    <x v="0"/>
    <n v="2129.38"/>
  </r>
  <r>
    <x v="2"/>
    <x v="5"/>
    <x v="5"/>
    <n v="29"/>
    <s v="LYF"/>
    <x v="1"/>
    <s v="Lyons Ferry"/>
    <x v="3"/>
    <x v="0"/>
    <x v="0"/>
    <n v="521.66999999999996"/>
  </r>
  <r>
    <x v="3"/>
    <x v="5"/>
    <x v="5"/>
    <n v="29"/>
    <s v="LYF"/>
    <x v="1"/>
    <s v="Lyons Ferry"/>
    <x v="0"/>
    <x v="0"/>
    <x v="0"/>
    <n v="142.63"/>
  </r>
  <r>
    <x v="3"/>
    <x v="5"/>
    <x v="5"/>
    <n v="29"/>
    <s v="LYF"/>
    <x v="1"/>
    <s v="Lyons Ferry"/>
    <x v="1"/>
    <x v="0"/>
    <x v="0"/>
    <n v="464.25"/>
  </r>
  <r>
    <x v="3"/>
    <x v="5"/>
    <x v="5"/>
    <n v="29"/>
    <s v="LYF"/>
    <x v="1"/>
    <s v="Lyons Ferry"/>
    <x v="2"/>
    <x v="0"/>
    <x v="0"/>
    <n v="1648.65"/>
  </r>
  <r>
    <x v="3"/>
    <x v="5"/>
    <x v="5"/>
    <n v="29"/>
    <s v="LYF"/>
    <x v="1"/>
    <s v="Lyons Ferry"/>
    <x v="3"/>
    <x v="0"/>
    <x v="0"/>
    <n v="408.62"/>
  </r>
  <r>
    <x v="4"/>
    <x v="5"/>
    <x v="5"/>
    <n v="29"/>
    <s v="LYF"/>
    <x v="1"/>
    <s v="Lyons Ferry"/>
    <x v="0"/>
    <x v="0"/>
    <x v="0"/>
    <n v="283.62"/>
  </r>
  <r>
    <x v="4"/>
    <x v="5"/>
    <x v="5"/>
    <n v="29"/>
    <s v="LYF"/>
    <x v="1"/>
    <s v="Lyons Ferry"/>
    <x v="1"/>
    <x v="0"/>
    <x v="0"/>
    <n v="763.33"/>
  </r>
  <r>
    <x v="4"/>
    <x v="5"/>
    <x v="5"/>
    <n v="29"/>
    <s v="LYF"/>
    <x v="1"/>
    <s v="Lyons Ferry"/>
    <x v="2"/>
    <x v="0"/>
    <x v="0"/>
    <n v="2932.18"/>
  </r>
  <r>
    <x v="4"/>
    <x v="5"/>
    <x v="5"/>
    <n v="29"/>
    <s v="LYF"/>
    <x v="1"/>
    <s v="Lyons Ferry"/>
    <x v="3"/>
    <x v="0"/>
    <x v="0"/>
    <n v="653.20000000000005"/>
  </r>
  <r>
    <x v="5"/>
    <x v="5"/>
    <x v="5"/>
    <n v="29"/>
    <s v="LYF"/>
    <x v="1"/>
    <s v="Lyons Ferry"/>
    <x v="0"/>
    <x v="0"/>
    <x v="0"/>
    <n v="355.58"/>
  </r>
  <r>
    <x v="5"/>
    <x v="5"/>
    <x v="5"/>
    <n v="29"/>
    <s v="LYF"/>
    <x v="1"/>
    <s v="Lyons Ferry"/>
    <x v="1"/>
    <x v="0"/>
    <x v="0"/>
    <n v="858.64"/>
  </r>
  <r>
    <x v="5"/>
    <x v="5"/>
    <x v="5"/>
    <n v="29"/>
    <s v="LYF"/>
    <x v="1"/>
    <s v="Lyons Ferry"/>
    <x v="2"/>
    <x v="0"/>
    <x v="0"/>
    <n v="2751.16"/>
  </r>
  <r>
    <x v="5"/>
    <x v="5"/>
    <x v="5"/>
    <n v="29"/>
    <s v="LYF"/>
    <x v="1"/>
    <s v="Lyons Ferry"/>
    <x v="3"/>
    <x v="0"/>
    <x v="0"/>
    <n v="661.69"/>
  </r>
  <r>
    <x v="6"/>
    <x v="5"/>
    <x v="5"/>
    <n v="29"/>
    <s v="LYF"/>
    <x v="1"/>
    <s v="Lyons Ferry"/>
    <x v="0"/>
    <x v="0"/>
    <x v="0"/>
    <n v="533.91999999999996"/>
  </r>
  <r>
    <x v="6"/>
    <x v="5"/>
    <x v="5"/>
    <n v="29"/>
    <s v="LYF"/>
    <x v="1"/>
    <s v="Lyons Ferry"/>
    <x v="1"/>
    <x v="0"/>
    <x v="0"/>
    <n v="1374.96"/>
  </r>
  <r>
    <x v="6"/>
    <x v="5"/>
    <x v="5"/>
    <n v="29"/>
    <s v="LYF"/>
    <x v="1"/>
    <s v="Lyons Ferry"/>
    <x v="2"/>
    <x v="0"/>
    <x v="0"/>
    <n v="4124.7700000000004"/>
  </r>
  <r>
    <x v="6"/>
    <x v="5"/>
    <x v="5"/>
    <n v="29"/>
    <s v="LYF"/>
    <x v="1"/>
    <s v="Lyons Ferry"/>
    <x v="3"/>
    <x v="0"/>
    <x v="0"/>
    <n v="868.7"/>
  </r>
  <r>
    <x v="0"/>
    <x v="6"/>
    <x v="6"/>
    <n v="29"/>
    <s v="LYF"/>
    <x v="1"/>
    <s v="Lyons Ferry"/>
    <x v="0"/>
    <x v="0"/>
    <x v="0"/>
    <n v="0"/>
  </r>
  <r>
    <x v="0"/>
    <x v="6"/>
    <x v="6"/>
    <n v="29"/>
    <s v="LYF"/>
    <x v="1"/>
    <s v="Lyons Ferry"/>
    <x v="1"/>
    <x v="0"/>
    <x v="0"/>
    <n v="36.21"/>
  </r>
  <r>
    <x v="0"/>
    <x v="6"/>
    <x v="6"/>
    <n v="29"/>
    <s v="LYF"/>
    <x v="1"/>
    <s v="Lyons Ferry"/>
    <x v="2"/>
    <x v="0"/>
    <x v="0"/>
    <n v="248.82"/>
  </r>
  <r>
    <x v="0"/>
    <x v="6"/>
    <x v="6"/>
    <n v="29"/>
    <s v="LYF"/>
    <x v="1"/>
    <s v="Lyons Ferry"/>
    <x v="3"/>
    <x v="0"/>
    <x v="0"/>
    <n v="0"/>
  </r>
  <r>
    <x v="1"/>
    <x v="6"/>
    <x v="6"/>
    <n v="29"/>
    <s v="LYF"/>
    <x v="1"/>
    <s v="Lyons Ferry"/>
    <x v="0"/>
    <x v="0"/>
    <x v="0"/>
    <n v="0"/>
  </r>
  <r>
    <x v="1"/>
    <x v="6"/>
    <x v="6"/>
    <n v="29"/>
    <s v="LYF"/>
    <x v="1"/>
    <s v="Lyons Ferry"/>
    <x v="1"/>
    <x v="0"/>
    <x v="0"/>
    <n v="51.03"/>
  </r>
  <r>
    <x v="1"/>
    <x v="6"/>
    <x v="6"/>
    <n v="29"/>
    <s v="LYF"/>
    <x v="1"/>
    <s v="Lyons Ferry"/>
    <x v="2"/>
    <x v="0"/>
    <x v="0"/>
    <n v="292.55"/>
  </r>
  <r>
    <x v="1"/>
    <x v="6"/>
    <x v="6"/>
    <n v="29"/>
    <s v="LYF"/>
    <x v="1"/>
    <s v="Lyons Ferry"/>
    <x v="3"/>
    <x v="0"/>
    <x v="0"/>
    <n v="0"/>
  </r>
  <r>
    <x v="2"/>
    <x v="6"/>
    <x v="6"/>
    <n v="29"/>
    <s v="LYF"/>
    <x v="1"/>
    <s v="Lyons Ferry"/>
    <x v="0"/>
    <x v="0"/>
    <x v="0"/>
    <n v="0"/>
  </r>
  <r>
    <x v="2"/>
    <x v="6"/>
    <x v="6"/>
    <n v="29"/>
    <s v="LYF"/>
    <x v="1"/>
    <s v="Lyons Ferry"/>
    <x v="1"/>
    <x v="0"/>
    <x v="0"/>
    <n v="68.98"/>
  </r>
  <r>
    <x v="2"/>
    <x v="6"/>
    <x v="6"/>
    <n v="29"/>
    <s v="LYF"/>
    <x v="1"/>
    <s v="Lyons Ferry"/>
    <x v="2"/>
    <x v="0"/>
    <x v="0"/>
    <n v="408.08"/>
  </r>
  <r>
    <x v="2"/>
    <x v="6"/>
    <x v="6"/>
    <n v="29"/>
    <s v="LYF"/>
    <x v="1"/>
    <s v="Lyons Ferry"/>
    <x v="3"/>
    <x v="0"/>
    <x v="0"/>
    <n v="0"/>
  </r>
  <r>
    <x v="3"/>
    <x v="6"/>
    <x v="6"/>
    <n v="29"/>
    <s v="LYF"/>
    <x v="1"/>
    <s v="Lyons Ferry"/>
    <x v="0"/>
    <x v="0"/>
    <x v="0"/>
    <n v="0"/>
  </r>
  <r>
    <x v="3"/>
    <x v="6"/>
    <x v="6"/>
    <n v="29"/>
    <s v="LYF"/>
    <x v="1"/>
    <s v="Lyons Ferry"/>
    <x v="1"/>
    <x v="0"/>
    <x v="0"/>
    <n v="76.319999999999993"/>
  </r>
  <r>
    <x v="3"/>
    <x v="6"/>
    <x v="6"/>
    <n v="29"/>
    <s v="LYF"/>
    <x v="1"/>
    <s v="Lyons Ferry"/>
    <x v="2"/>
    <x v="0"/>
    <x v="0"/>
    <n v="396.22"/>
  </r>
  <r>
    <x v="3"/>
    <x v="6"/>
    <x v="6"/>
    <n v="29"/>
    <s v="LYF"/>
    <x v="1"/>
    <s v="Lyons Ferry"/>
    <x v="3"/>
    <x v="0"/>
    <x v="0"/>
    <n v="0"/>
  </r>
  <r>
    <x v="4"/>
    <x v="6"/>
    <x v="6"/>
    <n v="29"/>
    <s v="LYF"/>
    <x v="1"/>
    <s v="Lyons Ferry"/>
    <x v="0"/>
    <x v="0"/>
    <x v="0"/>
    <n v="0"/>
  </r>
  <r>
    <x v="4"/>
    <x v="6"/>
    <x v="6"/>
    <n v="29"/>
    <s v="LYF"/>
    <x v="1"/>
    <s v="Lyons Ferry"/>
    <x v="1"/>
    <x v="0"/>
    <x v="0"/>
    <n v="148.66"/>
  </r>
  <r>
    <x v="4"/>
    <x v="6"/>
    <x v="6"/>
    <n v="29"/>
    <s v="LYF"/>
    <x v="1"/>
    <s v="Lyons Ferry"/>
    <x v="2"/>
    <x v="0"/>
    <x v="0"/>
    <n v="834.87"/>
  </r>
  <r>
    <x v="4"/>
    <x v="6"/>
    <x v="6"/>
    <n v="29"/>
    <s v="LYF"/>
    <x v="1"/>
    <s v="Lyons Ferry"/>
    <x v="3"/>
    <x v="0"/>
    <x v="0"/>
    <n v="0"/>
  </r>
  <r>
    <x v="5"/>
    <x v="6"/>
    <x v="6"/>
    <n v="29"/>
    <s v="LYF"/>
    <x v="1"/>
    <s v="Lyons Ferry"/>
    <x v="0"/>
    <x v="0"/>
    <x v="0"/>
    <n v="0"/>
  </r>
  <r>
    <x v="5"/>
    <x v="6"/>
    <x v="6"/>
    <n v="29"/>
    <s v="LYF"/>
    <x v="1"/>
    <s v="Lyons Ferry"/>
    <x v="1"/>
    <x v="0"/>
    <x v="0"/>
    <n v="138.49"/>
  </r>
  <r>
    <x v="5"/>
    <x v="6"/>
    <x v="6"/>
    <n v="29"/>
    <s v="LYF"/>
    <x v="1"/>
    <s v="Lyons Ferry"/>
    <x v="2"/>
    <x v="0"/>
    <x v="0"/>
    <n v="648.74"/>
  </r>
  <r>
    <x v="5"/>
    <x v="6"/>
    <x v="6"/>
    <n v="29"/>
    <s v="LYF"/>
    <x v="1"/>
    <s v="Lyons Ferry"/>
    <x v="3"/>
    <x v="0"/>
    <x v="0"/>
    <n v="0"/>
  </r>
  <r>
    <x v="6"/>
    <x v="6"/>
    <x v="6"/>
    <n v="29"/>
    <s v="LYF"/>
    <x v="1"/>
    <s v="Lyons Ferry"/>
    <x v="0"/>
    <x v="0"/>
    <x v="0"/>
    <n v="0"/>
  </r>
  <r>
    <x v="6"/>
    <x v="6"/>
    <x v="6"/>
    <n v="29"/>
    <s v="LYF"/>
    <x v="1"/>
    <s v="Lyons Ferry"/>
    <x v="1"/>
    <x v="0"/>
    <x v="0"/>
    <n v="221.77"/>
  </r>
  <r>
    <x v="6"/>
    <x v="6"/>
    <x v="6"/>
    <n v="29"/>
    <s v="LYF"/>
    <x v="1"/>
    <s v="Lyons Ferry"/>
    <x v="2"/>
    <x v="0"/>
    <x v="0"/>
    <n v="972.65"/>
  </r>
  <r>
    <x v="6"/>
    <x v="6"/>
    <x v="6"/>
    <n v="29"/>
    <s v="LYF"/>
    <x v="1"/>
    <s v="Lyons Ferry"/>
    <x v="3"/>
    <x v="0"/>
    <x v="0"/>
    <n v="0"/>
  </r>
  <r>
    <x v="0"/>
    <x v="7"/>
    <x v="7"/>
    <n v="29"/>
    <s v="LYF"/>
    <x v="1"/>
    <s v="Lyons Ferry"/>
    <x v="0"/>
    <x v="0"/>
    <x v="0"/>
    <n v="0"/>
  </r>
  <r>
    <x v="0"/>
    <x v="7"/>
    <x v="7"/>
    <n v="29"/>
    <s v="LYF"/>
    <x v="1"/>
    <s v="Lyons Ferry"/>
    <x v="1"/>
    <x v="0"/>
    <x v="0"/>
    <n v="0"/>
  </r>
  <r>
    <x v="0"/>
    <x v="7"/>
    <x v="7"/>
    <n v="29"/>
    <s v="LYF"/>
    <x v="1"/>
    <s v="Lyons Ferry"/>
    <x v="2"/>
    <x v="0"/>
    <x v="0"/>
    <n v="0"/>
  </r>
  <r>
    <x v="0"/>
    <x v="7"/>
    <x v="7"/>
    <n v="29"/>
    <s v="LYF"/>
    <x v="1"/>
    <s v="Lyons Ferry"/>
    <x v="3"/>
    <x v="0"/>
    <x v="0"/>
    <n v="0"/>
  </r>
  <r>
    <x v="1"/>
    <x v="7"/>
    <x v="7"/>
    <n v="29"/>
    <s v="LYF"/>
    <x v="1"/>
    <s v="Lyons Ferry"/>
    <x v="0"/>
    <x v="0"/>
    <x v="0"/>
    <n v="0"/>
  </r>
  <r>
    <x v="1"/>
    <x v="7"/>
    <x v="7"/>
    <n v="29"/>
    <s v="LYF"/>
    <x v="1"/>
    <s v="Lyons Ferry"/>
    <x v="1"/>
    <x v="0"/>
    <x v="0"/>
    <n v="0"/>
  </r>
  <r>
    <x v="1"/>
    <x v="7"/>
    <x v="7"/>
    <n v="29"/>
    <s v="LYF"/>
    <x v="1"/>
    <s v="Lyons Ferry"/>
    <x v="2"/>
    <x v="0"/>
    <x v="0"/>
    <n v="0"/>
  </r>
  <r>
    <x v="1"/>
    <x v="7"/>
    <x v="7"/>
    <n v="29"/>
    <s v="LYF"/>
    <x v="1"/>
    <s v="Lyons Ferry"/>
    <x v="3"/>
    <x v="0"/>
    <x v="0"/>
    <n v="0"/>
  </r>
  <r>
    <x v="2"/>
    <x v="7"/>
    <x v="7"/>
    <n v="29"/>
    <s v="LYF"/>
    <x v="1"/>
    <s v="Lyons Ferry"/>
    <x v="0"/>
    <x v="0"/>
    <x v="0"/>
    <n v="0"/>
  </r>
  <r>
    <x v="2"/>
    <x v="7"/>
    <x v="7"/>
    <n v="29"/>
    <s v="LYF"/>
    <x v="1"/>
    <s v="Lyons Ferry"/>
    <x v="1"/>
    <x v="0"/>
    <x v="0"/>
    <n v="0"/>
  </r>
  <r>
    <x v="2"/>
    <x v="7"/>
    <x v="7"/>
    <n v="29"/>
    <s v="LYF"/>
    <x v="1"/>
    <s v="Lyons Ferry"/>
    <x v="2"/>
    <x v="0"/>
    <x v="0"/>
    <n v="0"/>
  </r>
  <r>
    <x v="2"/>
    <x v="7"/>
    <x v="7"/>
    <n v="29"/>
    <s v="LYF"/>
    <x v="1"/>
    <s v="Lyons Ferry"/>
    <x v="3"/>
    <x v="0"/>
    <x v="0"/>
    <n v="0"/>
  </r>
  <r>
    <x v="3"/>
    <x v="7"/>
    <x v="7"/>
    <n v="29"/>
    <s v="LYF"/>
    <x v="1"/>
    <s v="Lyons Ferry"/>
    <x v="0"/>
    <x v="0"/>
    <x v="0"/>
    <n v="0"/>
  </r>
  <r>
    <x v="3"/>
    <x v="7"/>
    <x v="7"/>
    <n v="29"/>
    <s v="LYF"/>
    <x v="1"/>
    <s v="Lyons Ferry"/>
    <x v="1"/>
    <x v="0"/>
    <x v="0"/>
    <n v="0"/>
  </r>
  <r>
    <x v="3"/>
    <x v="7"/>
    <x v="7"/>
    <n v="29"/>
    <s v="LYF"/>
    <x v="1"/>
    <s v="Lyons Ferry"/>
    <x v="2"/>
    <x v="0"/>
    <x v="0"/>
    <n v="0"/>
  </r>
  <r>
    <x v="3"/>
    <x v="7"/>
    <x v="7"/>
    <n v="29"/>
    <s v="LYF"/>
    <x v="1"/>
    <s v="Lyons Ferry"/>
    <x v="3"/>
    <x v="0"/>
    <x v="0"/>
    <n v="0"/>
  </r>
  <r>
    <x v="4"/>
    <x v="7"/>
    <x v="7"/>
    <n v="29"/>
    <s v="LYF"/>
    <x v="1"/>
    <s v="Lyons Ferry"/>
    <x v="0"/>
    <x v="0"/>
    <x v="0"/>
    <n v="0"/>
  </r>
  <r>
    <x v="4"/>
    <x v="7"/>
    <x v="7"/>
    <n v="29"/>
    <s v="LYF"/>
    <x v="1"/>
    <s v="Lyons Ferry"/>
    <x v="1"/>
    <x v="0"/>
    <x v="0"/>
    <n v="0"/>
  </r>
  <r>
    <x v="4"/>
    <x v="7"/>
    <x v="7"/>
    <n v="29"/>
    <s v="LYF"/>
    <x v="1"/>
    <s v="Lyons Ferry"/>
    <x v="2"/>
    <x v="0"/>
    <x v="0"/>
    <n v="0"/>
  </r>
  <r>
    <x v="4"/>
    <x v="7"/>
    <x v="7"/>
    <n v="29"/>
    <s v="LYF"/>
    <x v="1"/>
    <s v="Lyons Ferry"/>
    <x v="3"/>
    <x v="0"/>
    <x v="0"/>
    <n v="0"/>
  </r>
  <r>
    <x v="5"/>
    <x v="7"/>
    <x v="7"/>
    <n v="29"/>
    <s v="LYF"/>
    <x v="1"/>
    <s v="Lyons Ferry"/>
    <x v="0"/>
    <x v="0"/>
    <x v="0"/>
    <n v="0"/>
  </r>
  <r>
    <x v="5"/>
    <x v="7"/>
    <x v="7"/>
    <n v="29"/>
    <s v="LYF"/>
    <x v="1"/>
    <s v="Lyons Ferry"/>
    <x v="1"/>
    <x v="0"/>
    <x v="0"/>
    <n v="0"/>
  </r>
  <r>
    <x v="5"/>
    <x v="7"/>
    <x v="7"/>
    <n v="29"/>
    <s v="LYF"/>
    <x v="1"/>
    <s v="Lyons Ferry"/>
    <x v="2"/>
    <x v="0"/>
    <x v="0"/>
    <n v="0"/>
  </r>
  <r>
    <x v="5"/>
    <x v="7"/>
    <x v="7"/>
    <n v="29"/>
    <s v="LYF"/>
    <x v="1"/>
    <s v="Lyons Ferry"/>
    <x v="3"/>
    <x v="0"/>
    <x v="0"/>
    <n v="0"/>
  </r>
  <r>
    <x v="6"/>
    <x v="7"/>
    <x v="7"/>
    <n v="29"/>
    <s v="LYF"/>
    <x v="1"/>
    <s v="Lyons Ferry"/>
    <x v="0"/>
    <x v="0"/>
    <x v="0"/>
    <n v="0"/>
  </r>
  <r>
    <x v="6"/>
    <x v="7"/>
    <x v="7"/>
    <n v="29"/>
    <s v="LYF"/>
    <x v="1"/>
    <s v="Lyons Ferry"/>
    <x v="1"/>
    <x v="0"/>
    <x v="0"/>
    <n v="0"/>
  </r>
  <r>
    <x v="6"/>
    <x v="7"/>
    <x v="7"/>
    <n v="29"/>
    <s v="LYF"/>
    <x v="1"/>
    <s v="Lyons Ferry"/>
    <x v="2"/>
    <x v="0"/>
    <x v="0"/>
    <n v="0"/>
  </r>
  <r>
    <x v="6"/>
    <x v="7"/>
    <x v="7"/>
    <n v="29"/>
    <s v="LYF"/>
    <x v="1"/>
    <s v="Lyons Ferry"/>
    <x v="3"/>
    <x v="0"/>
    <x v="0"/>
    <n v="0"/>
  </r>
  <r>
    <x v="0"/>
    <x v="8"/>
    <x v="8"/>
    <n v="29"/>
    <s v="LYF"/>
    <x v="1"/>
    <s v="Lyons Ferry"/>
    <x v="0"/>
    <x v="0"/>
    <x v="0"/>
    <n v="0"/>
  </r>
  <r>
    <x v="0"/>
    <x v="8"/>
    <x v="8"/>
    <n v="29"/>
    <s v="LYF"/>
    <x v="1"/>
    <s v="Lyons Ferry"/>
    <x v="1"/>
    <x v="0"/>
    <x v="0"/>
    <n v="3.16"/>
  </r>
  <r>
    <x v="0"/>
    <x v="8"/>
    <x v="8"/>
    <n v="29"/>
    <s v="LYF"/>
    <x v="1"/>
    <s v="Lyons Ferry"/>
    <x v="2"/>
    <x v="0"/>
    <x v="0"/>
    <n v="0"/>
  </r>
  <r>
    <x v="0"/>
    <x v="8"/>
    <x v="8"/>
    <n v="29"/>
    <s v="LYF"/>
    <x v="1"/>
    <s v="Lyons Ferry"/>
    <x v="3"/>
    <x v="0"/>
    <x v="0"/>
    <n v="0"/>
  </r>
  <r>
    <x v="1"/>
    <x v="8"/>
    <x v="8"/>
    <n v="29"/>
    <s v="LYF"/>
    <x v="1"/>
    <s v="Lyons Ferry"/>
    <x v="0"/>
    <x v="0"/>
    <x v="0"/>
    <n v="0"/>
  </r>
  <r>
    <x v="1"/>
    <x v="8"/>
    <x v="8"/>
    <n v="29"/>
    <s v="LYF"/>
    <x v="1"/>
    <s v="Lyons Ferry"/>
    <x v="1"/>
    <x v="0"/>
    <x v="0"/>
    <n v="2.97"/>
  </r>
  <r>
    <x v="1"/>
    <x v="8"/>
    <x v="8"/>
    <n v="29"/>
    <s v="LYF"/>
    <x v="1"/>
    <s v="Lyons Ferry"/>
    <x v="2"/>
    <x v="0"/>
    <x v="0"/>
    <n v="0"/>
  </r>
  <r>
    <x v="1"/>
    <x v="8"/>
    <x v="8"/>
    <n v="29"/>
    <s v="LYF"/>
    <x v="1"/>
    <s v="Lyons Ferry"/>
    <x v="3"/>
    <x v="0"/>
    <x v="0"/>
    <n v="0"/>
  </r>
  <r>
    <x v="2"/>
    <x v="8"/>
    <x v="8"/>
    <n v="29"/>
    <s v="LYF"/>
    <x v="1"/>
    <s v="Lyons Ferry"/>
    <x v="0"/>
    <x v="0"/>
    <x v="0"/>
    <n v="0"/>
  </r>
  <r>
    <x v="2"/>
    <x v="8"/>
    <x v="8"/>
    <n v="29"/>
    <s v="LYF"/>
    <x v="1"/>
    <s v="Lyons Ferry"/>
    <x v="1"/>
    <x v="0"/>
    <x v="0"/>
    <n v="3.86"/>
  </r>
  <r>
    <x v="2"/>
    <x v="8"/>
    <x v="8"/>
    <n v="29"/>
    <s v="LYF"/>
    <x v="1"/>
    <s v="Lyons Ferry"/>
    <x v="2"/>
    <x v="0"/>
    <x v="0"/>
    <n v="0"/>
  </r>
  <r>
    <x v="2"/>
    <x v="8"/>
    <x v="8"/>
    <n v="29"/>
    <s v="LYF"/>
    <x v="1"/>
    <s v="Lyons Ferry"/>
    <x v="3"/>
    <x v="0"/>
    <x v="0"/>
    <n v="0"/>
  </r>
  <r>
    <x v="3"/>
    <x v="8"/>
    <x v="8"/>
    <n v="29"/>
    <s v="LYF"/>
    <x v="1"/>
    <s v="Lyons Ferry"/>
    <x v="0"/>
    <x v="0"/>
    <x v="0"/>
    <n v="0"/>
  </r>
  <r>
    <x v="3"/>
    <x v="8"/>
    <x v="8"/>
    <n v="29"/>
    <s v="LYF"/>
    <x v="1"/>
    <s v="Lyons Ferry"/>
    <x v="1"/>
    <x v="0"/>
    <x v="0"/>
    <n v="3.41"/>
  </r>
  <r>
    <x v="3"/>
    <x v="8"/>
    <x v="8"/>
    <n v="29"/>
    <s v="LYF"/>
    <x v="1"/>
    <s v="Lyons Ferry"/>
    <x v="2"/>
    <x v="0"/>
    <x v="0"/>
    <n v="0"/>
  </r>
  <r>
    <x v="3"/>
    <x v="8"/>
    <x v="8"/>
    <n v="29"/>
    <s v="LYF"/>
    <x v="1"/>
    <s v="Lyons Ferry"/>
    <x v="3"/>
    <x v="0"/>
    <x v="0"/>
    <n v="0"/>
  </r>
  <r>
    <x v="4"/>
    <x v="8"/>
    <x v="8"/>
    <n v="29"/>
    <s v="LYF"/>
    <x v="1"/>
    <s v="Lyons Ferry"/>
    <x v="0"/>
    <x v="0"/>
    <x v="0"/>
    <n v="0"/>
  </r>
  <r>
    <x v="4"/>
    <x v="8"/>
    <x v="8"/>
    <n v="29"/>
    <s v="LYF"/>
    <x v="1"/>
    <s v="Lyons Ferry"/>
    <x v="1"/>
    <x v="0"/>
    <x v="0"/>
    <n v="5.13"/>
  </r>
  <r>
    <x v="4"/>
    <x v="8"/>
    <x v="8"/>
    <n v="29"/>
    <s v="LYF"/>
    <x v="1"/>
    <s v="Lyons Ferry"/>
    <x v="2"/>
    <x v="0"/>
    <x v="0"/>
    <n v="0"/>
  </r>
  <r>
    <x v="4"/>
    <x v="8"/>
    <x v="8"/>
    <n v="29"/>
    <s v="LYF"/>
    <x v="1"/>
    <s v="Lyons Ferry"/>
    <x v="3"/>
    <x v="0"/>
    <x v="0"/>
    <n v="0"/>
  </r>
  <r>
    <x v="5"/>
    <x v="8"/>
    <x v="8"/>
    <n v="29"/>
    <s v="LYF"/>
    <x v="1"/>
    <s v="Lyons Ferry"/>
    <x v="0"/>
    <x v="0"/>
    <x v="0"/>
    <n v="0"/>
  </r>
  <r>
    <x v="5"/>
    <x v="8"/>
    <x v="8"/>
    <n v="29"/>
    <s v="LYF"/>
    <x v="1"/>
    <s v="Lyons Ferry"/>
    <x v="1"/>
    <x v="0"/>
    <x v="0"/>
    <n v="9.75"/>
  </r>
  <r>
    <x v="5"/>
    <x v="8"/>
    <x v="8"/>
    <n v="29"/>
    <s v="LYF"/>
    <x v="1"/>
    <s v="Lyons Ferry"/>
    <x v="2"/>
    <x v="0"/>
    <x v="0"/>
    <n v="0"/>
  </r>
  <r>
    <x v="5"/>
    <x v="8"/>
    <x v="8"/>
    <n v="29"/>
    <s v="LYF"/>
    <x v="1"/>
    <s v="Lyons Ferry"/>
    <x v="3"/>
    <x v="0"/>
    <x v="0"/>
    <n v="0"/>
  </r>
  <r>
    <x v="6"/>
    <x v="8"/>
    <x v="8"/>
    <n v="29"/>
    <s v="LYF"/>
    <x v="1"/>
    <s v="Lyons Ferry"/>
    <x v="0"/>
    <x v="0"/>
    <x v="0"/>
    <n v="0"/>
  </r>
  <r>
    <x v="6"/>
    <x v="8"/>
    <x v="8"/>
    <n v="29"/>
    <s v="LYF"/>
    <x v="1"/>
    <s v="Lyons Ferry"/>
    <x v="1"/>
    <x v="0"/>
    <x v="0"/>
    <n v="10.16"/>
  </r>
  <r>
    <x v="6"/>
    <x v="8"/>
    <x v="8"/>
    <n v="29"/>
    <s v="LYF"/>
    <x v="1"/>
    <s v="Lyons Ferry"/>
    <x v="2"/>
    <x v="0"/>
    <x v="0"/>
    <n v="0"/>
  </r>
  <r>
    <x v="6"/>
    <x v="8"/>
    <x v="8"/>
    <n v="29"/>
    <s v="LYF"/>
    <x v="1"/>
    <s v="Lyons Ferry"/>
    <x v="3"/>
    <x v="0"/>
    <x v="0"/>
    <n v="0"/>
  </r>
  <r>
    <x v="0"/>
    <x v="9"/>
    <x v="9"/>
    <n v="29"/>
    <s v="LYF"/>
    <x v="1"/>
    <s v="Lyons Ferry"/>
    <x v="0"/>
    <x v="0"/>
    <x v="0"/>
    <n v="0"/>
  </r>
  <r>
    <x v="0"/>
    <x v="9"/>
    <x v="9"/>
    <n v="29"/>
    <s v="LYF"/>
    <x v="1"/>
    <s v="Lyons Ferry"/>
    <x v="1"/>
    <x v="0"/>
    <x v="0"/>
    <n v="0"/>
  </r>
  <r>
    <x v="0"/>
    <x v="9"/>
    <x v="9"/>
    <n v="29"/>
    <s v="LYF"/>
    <x v="1"/>
    <s v="Lyons Ferry"/>
    <x v="2"/>
    <x v="0"/>
    <x v="0"/>
    <n v="0"/>
  </r>
  <r>
    <x v="0"/>
    <x v="9"/>
    <x v="9"/>
    <n v="29"/>
    <s v="LYF"/>
    <x v="1"/>
    <s v="Lyons Ferry"/>
    <x v="3"/>
    <x v="0"/>
    <x v="0"/>
    <n v="0"/>
  </r>
  <r>
    <x v="1"/>
    <x v="9"/>
    <x v="9"/>
    <n v="29"/>
    <s v="LYF"/>
    <x v="1"/>
    <s v="Lyons Ferry"/>
    <x v="0"/>
    <x v="0"/>
    <x v="0"/>
    <n v="0"/>
  </r>
  <r>
    <x v="1"/>
    <x v="9"/>
    <x v="9"/>
    <n v="29"/>
    <s v="LYF"/>
    <x v="1"/>
    <s v="Lyons Ferry"/>
    <x v="1"/>
    <x v="0"/>
    <x v="0"/>
    <n v="0"/>
  </r>
  <r>
    <x v="1"/>
    <x v="9"/>
    <x v="9"/>
    <n v="29"/>
    <s v="LYF"/>
    <x v="1"/>
    <s v="Lyons Ferry"/>
    <x v="2"/>
    <x v="0"/>
    <x v="0"/>
    <n v="0"/>
  </r>
  <r>
    <x v="1"/>
    <x v="9"/>
    <x v="9"/>
    <n v="29"/>
    <s v="LYF"/>
    <x v="1"/>
    <s v="Lyons Ferry"/>
    <x v="3"/>
    <x v="0"/>
    <x v="0"/>
    <n v="0"/>
  </r>
  <r>
    <x v="2"/>
    <x v="9"/>
    <x v="9"/>
    <n v="29"/>
    <s v="LYF"/>
    <x v="1"/>
    <s v="Lyons Ferry"/>
    <x v="0"/>
    <x v="0"/>
    <x v="0"/>
    <n v="0"/>
  </r>
  <r>
    <x v="2"/>
    <x v="9"/>
    <x v="9"/>
    <n v="29"/>
    <s v="LYF"/>
    <x v="1"/>
    <s v="Lyons Ferry"/>
    <x v="1"/>
    <x v="0"/>
    <x v="0"/>
    <n v="0"/>
  </r>
  <r>
    <x v="2"/>
    <x v="9"/>
    <x v="9"/>
    <n v="29"/>
    <s v="LYF"/>
    <x v="1"/>
    <s v="Lyons Ferry"/>
    <x v="2"/>
    <x v="0"/>
    <x v="0"/>
    <n v="0"/>
  </r>
  <r>
    <x v="2"/>
    <x v="9"/>
    <x v="9"/>
    <n v="29"/>
    <s v="LYF"/>
    <x v="1"/>
    <s v="Lyons Ferry"/>
    <x v="3"/>
    <x v="0"/>
    <x v="0"/>
    <n v="0"/>
  </r>
  <r>
    <x v="3"/>
    <x v="9"/>
    <x v="9"/>
    <n v="29"/>
    <s v="LYF"/>
    <x v="1"/>
    <s v="Lyons Ferry"/>
    <x v="0"/>
    <x v="0"/>
    <x v="0"/>
    <n v="0"/>
  </r>
  <r>
    <x v="3"/>
    <x v="9"/>
    <x v="9"/>
    <n v="29"/>
    <s v="LYF"/>
    <x v="1"/>
    <s v="Lyons Ferry"/>
    <x v="1"/>
    <x v="0"/>
    <x v="0"/>
    <n v="0"/>
  </r>
  <r>
    <x v="3"/>
    <x v="9"/>
    <x v="9"/>
    <n v="29"/>
    <s v="LYF"/>
    <x v="1"/>
    <s v="Lyons Ferry"/>
    <x v="2"/>
    <x v="0"/>
    <x v="0"/>
    <n v="0"/>
  </r>
  <r>
    <x v="3"/>
    <x v="9"/>
    <x v="9"/>
    <n v="29"/>
    <s v="LYF"/>
    <x v="1"/>
    <s v="Lyons Ferry"/>
    <x v="3"/>
    <x v="0"/>
    <x v="0"/>
    <n v="0"/>
  </r>
  <r>
    <x v="4"/>
    <x v="9"/>
    <x v="9"/>
    <n v="29"/>
    <s v="LYF"/>
    <x v="1"/>
    <s v="Lyons Ferry"/>
    <x v="0"/>
    <x v="0"/>
    <x v="0"/>
    <n v="0"/>
  </r>
  <r>
    <x v="4"/>
    <x v="9"/>
    <x v="9"/>
    <n v="29"/>
    <s v="LYF"/>
    <x v="1"/>
    <s v="Lyons Ferry"/>
    <x v="1"/>
    <x v="0"/>
    <x v="0"/>
    <n v="0"/>
  </r>
  <r>
    <x v="4"/>
    <x v="9"/>
    <x v="9"/>
    <n v="29"/>
    <s v="LYF"/>
    <x v="1"/>
    <s v="Lyons Ferry"/>
    <x v="2"/>
    <x v="0"/>
    <x v="0"/>
    <n v="0"/>
  </r>
  <r>
    <x v="4"/>
    <x v="9"/>
    <x v="9"/>
    <n v="29"/>
    <s v="LYF"/>
    <x v="1"/>
    <s v="Lyons Ferry"/>
    <x v="3"/>
    <x v="0"/>
    <x v="0"/>
    <n v="0"/>
  </r>
  <r>
    <x v="5"/>
    <x v="9"/>
    <x v="9"/>
    <n v="29"/>
    <s v="LYF"/>
    <x v="1"/>
    <s v="Lyons Ferry"/>
    <x v="0"/>
    <x v="0"/>
    <x v="0"/>
    <n v="0"/>
  </r>
  <r>
    <x v="5"/>
    <x v="9"/>
    <x v="9"/>
    <n v="29"/>
    <s v="LYF"/>
    <x v="1"/>
    <s v="Lyons Ferry"/>
    <x v="1"/>
    <x v="0"/>
    <x v="0"/>
    <n v="0"/>
  </r>
  <r>
    <x v="5"/>
    <x v="9"/>
    <x v="9"/>
    <n v="29"/>
    <s v="LYF"/>
    <x v="1"/>
    <s v="Lyons Ferry"/>
    <x v="2"/>
    <x v="0"/>
    <x v="0"/>
    <n v="0"/>
  </r>
  <r>
    <x v="5"/>
    <x v="9"/>
    <x v="9"/>
    <n v="29"/>
    <s v="LYF"/>
    <x v="1"/>
    <s v="Lyons Ferry"/>
    <x v="3"/>
    <x v="0"/>
    <x v="0"/>
    <n v="0"/>
  </r>
  <r>
    <x v="6"/>
    <x v="9"/>
    <x v="9"/>
    <n v="29"/>
    <s v="LYF"/>
    <x v="1"/>
    <s v="Lyons Ferry"/>
    <x v="0"/>
    <x v="0"/>
    <x v="0"/>
    <n v="0"/>
  </r>
  <r>
    <x v="6"/>
    <x v="9"/>
    <x v="9"/>
    <n v="29"/>
    <s v="LYF"/>
    <x v="1"/>
    <s v="Lyons Ferry"/>
    <x v="1"/>
    <x v="0"/>
    <x v="0"/>
    <n v="0"/>
  </r>
  <r>
    <x v="6"/>
    <x v="9"/>
    <x v="9"/>
    <n v="29"/>
    <s v="LYF"/>
    <x v="1"/>
    <s v="Lyons Ferry"/>
    <x v="2"/>
    <x v="0"/>
    <x v="0"/>
    <n v="0"/>
  </r>
  <r>
    <x v="6"/>
    <x v="9"/>
    <x v="9"/>
    <n v="29"/>
    <s v="LYF"/>
    <x v="1"/>
    <s v="Lyons Ferry"/>
    <x v="3"/>
    <x v="0"/>
    <x v="0"/>
    <n v="0"/>
  </r>
  <r>
    <x v="0"/>
    <x v="10"/>
    <x v="10"/>
    <n v="29"/>
    <s v="LYF"/>
    <x v="1"/>
    <s v="Lyons Ferry"/>
    <x v="0"/>
    <x v="0"/>
    <x v="0"/>
    <n v="0.77"/>
  </r>
  <r>
    <x v="0"/>
    <x v="10"/>
    <x v="10"/>
    <n v="29"/>
    <s v="LYF"/>
    <x v="1"/>
    <s v="Lyons Ferry"/>
    <x v="1"/>
    <x v="0"/>
    <x v="0"/>
    <n v="0.31"/>
  </r>
  <r>
    <x v="0"/>
    <x v="10"/>
    <x v="10"/>
    <n v="29"/>
    <s v="LYF"/>
    <x v="1"/>
    <s v="Lyons Ferry"/>
    <x v="2"/>
    <x v="0"/>
    <x v="0"/>
    <n v="0.09"/>
  </r>
  <r>
    <x v="0"/>
    <x v="10"/>
    <x v="10"/>
    <n v="29"/>
    <s v="LYF"/>
    <x v="1"/>
    <s v="Lyons Ferry"/>
    <x v="3"/>
    <x v="0"/>
    <x v="0"/>
    <n v="0"/>
  </r>
  <r>
    <x v="1"/>
    <x v="10"/>
    <x v="10"/>
    <n v="29"/>
    <s v="LYF"/>
    <x v="1"/>
    <s v="Lyons Ferry"/>
    <x v="0"/>
    <x v="0"/>
    <x v="0"/>
    <n v="1.25"/>
  </r>
  <r>
    <x v="1"/>
    <x v="10"/>
    <x v="10"/>
    <n v="29"/>
    <s v="LYF"/>
    <x v="1"/>
    <s v="Lyons Ferry"/>
    <x v="1"/>
    <x v="0"/>
    <x v="0"/>
    <n v="0.48"/>
  </r>
  <r>
    <x v="1"/>
    <x v="10"/>
    <x v="10"/>
    <n v="29"/>
    <s v="LYF"/>
    <x v="1"/>
    <s v="Lyons Ferry"/>
    <x v="2"/>
    <x v="0"/>
    <x v="0"/>
    <n v="0.13"/>
  </r>
  <r>
    <x v="1"/>
    <x v="10"/>
    <x v="10"/>
    <n v="29"/>
    <s v="LYF"/>
    <x v="1"/>
    <s v="Lyons Ferry"/>
    <x v="3"/>
    <x v="0"/>
    <x v="0"/>
    <n v="0"/>
  </r>
  <r>
    <x v="2"/>
    <x v="10"/>
    <x v="10"/>
    <n v="29"/>
    <s v="LYF"/>
    <x v="1"/>
    <s v="Lyons Ferry"/>
    <x v="0"/>
    <x v="0"/>
    <x v="0"/>
    <n v="0.01"/>
  </r>
  <r>
    <x v="2"/>
    <x v="10"/>
    <x v="10"/>
    <n v="29"/>
    <s v="LYF"/>
    <x v="1"/>
    <s v="Lyons Ferry"/>
    <x v="1"/>
    <x v="0"/>
    <x v="0"/>
    <n v="0"/>
  </r>
  <r>
    <x v="2"/>
    <x v="10"/>
    <x v="10"/>
    <n v="29"/>
    <s v="LYF"/>
    <x v="1"/>
    <s v="Lyons Ferry"/>
    <x v="2"/>
    <x v="0"/>
    <x v="0"/>
    <n v="0"/>
  </r>
  <r>
    <x v="2"/>
    <x v="10"/>
    <x v="10"/>
    <n v="29"/>
    <s v="LYF"/>
    <x v="1"/>
    <s v="Lyons Ferry"/>
    <x v="3"/>
    <x v="0"/>
    <x v="0"/>
    <n v="0"/>
  </r>
  <r>
    <x v="3"/>
    <x v="10"/>
    <x v="10"/>
    <n v="29"/>
    <s v="LYF"/>
    <x v="1"/>
    <s v="Lyons Ferry"/>
    <x v="0"/>
    <x v="0"/>
    <x v="0"/>
    <n v="1.87"/>
  </r>
  <r>
    <x v="3"/>
    <x v="10"/>
    <x v="10"/>
    <n v="29"/>
    <s v="LYF"/>
    <x v="1"/>
    <s v="Lyons Ferry"/>
    <x v="1"/>
    <x v="0"/>
    <x v="0"/>
    <n v="0.7"/>
  </r>
  <r>
    <x v="3"/>
    <x v="10"/>
    <x v="10"/>
    <n v="29"/>
    <s v="LYF"/>
    <x v="1"/>
    <s v="Lyons Ferry"/>
    <x v="2"/>
    <x v="0"/>
    <x v="0"/>
    <n v="0.17"/>
  </r>
  <r>
    <x v="3"/>
    <x v="10"/>
    <x v="10"/>
    <n v="29"/>
    <s v="LYF"/>
    <x v="1"/>
    <s v="Lyons Ferry"/>
    <x v="3"/>
    <x v="0"/>
    <x v="0"/>
    <n v="0"/>
  </r>
  <r>
    <x v="4"/>
    <x v="10"/>
    <x v="10"/>
    <n v="29"/>
    <s v="LYF"/>
    <x v="1"/>
    <s v="Lyons Ferry"/>
    <x v="0"/>
    <x v="0"/>
    <x v="0"/>
    <n v="0.01"/>
  </r>
  <r>
    <x v="4"/>
    <x v="10"/>
    <x v="10"/>
    <n v="29"/>
    <s v="LYF"/>
    <x v="1"/>
    <s v="Lyons Ferry"/>
    <x v="1"/>
    <x v="0"/>
    <x v="0"/>
    <n v="0"/>
  </r>
  <r>
    <x v="4"/>
    <x v="10"/>
    <x v="10"/>
    <n v="29"/>
    <s v="LYF"/>
    <x v="1"/>
    <s v="Lyons Ferry"/>
    <x v="2"/>
    <x v="0"/>
    <x v="0"/>
    <n v="0"/>
  </r>
  <r>
    <x v="4"/>
    <x v="10"/>
    <x v="10"/>
    <n v="29"/>
    <s v="LYF"/>
    <x v="1"/>
    <s v="Lyons Ferry"/>
    <x v="3"/>
    <x v="0"/>
    <x v="0"/>
    <n v="0"/>
  </r>
  <r>
    <x v="5"/>
    <x v="10"/>
    <x v="10"/>
    <n v="29"/>
    <s v="LYF"/>
    <x v="1"/>
    <s v="Lyons Ferry"/>
    <x v="0"/>
    <x v="0"/>
    <x v="0"/>
    <n v="2.97"/>
  </r>
  <r>
    <x v="5"/>
    <x v="10"/>
    <x v="10"/>
    <n v="29"/>
    <s v="LYF"/>
    <x v="1"/>
    <s v="Lyons Ferry"/>
    <x v="1"/>
    <x v="0"/>
    <x v="0"/>
    <n v="0.86"/>
  </r>
  <r>
    <x v="5"/>
    <x v="10"/>
    <x v="10"/>
    <n v="29"/>
    <s v="LYF"/>
    <x v="1"/>
    <s v="Lyons Ferry"/>
    <x v="2"/>
    <x v="0"/>
    <x v="0"/>
    <n v="0.18"/>
  </r>
  <r>
    <x v="5"/>
    <x v="10"/>
    <x v="10"/>
    <n v="29"/>
    <s v="LYF"/>
    <x v="1"/>
    <s v="Lyons Ferry"/>
    <x v="3"/>
    <x v="0"/>
    <x v="0"/>
    <n v="0"/>
  </r>
  <r>
    <x v="6"/>
    <x v="10"/>
    <x v="10"/>
    <n v="29"/>
    <s v="LYF"/>
    <x v="1"/>
    <s v="Lyons Ferry"/>
    <x v="0"/>
    <x v="0"/>
    <x v="0"/>
    <n v="0.02"/>
  </r>
  <r>
    <x v="6"/>
    <x v="10"/>
    <x v="10"/>
    <n v="29"/>
    <s v="LYF"/>
    <x v="1"/>
    <s v="Lyons Ferry"/>
    <x v="1"/>
    <x v="0"/>
    <x v="0"/>
    <n v="0.01"/>
  </r>
  <r>
    <x v="6"/>
    <x v="10"/>
    <x v="10"/>
    <n v="29"/>
    <s v="LYF"/>
    <x v="1"/>
    <s v="Lyons Ferry"/>
    <x v="2"/>
    <x v="0"/>
    <x v="0"/>
    <n v="0"/>
  </r>
  <r>
    <x v="6"/>
    <x v="10"/>
    <x v="10"/>
    <n v="29"/>
    <s v="LYF"/>
    <x v="1"/>
    <s v="Lyons Ferry"/>
    <x v="3"/>
    <x v="0"/>
    <x v="0"/>
    <n v="0"/>
  </r>
  <r>
    <x v="0"/>
    <x v="11"/>
    <x v="11"/>
    <n v="29"/>
    <s v="LYF"/>
    <x v="1"/>
    <s v="Lyons Ferry"/>
    <x v="0"/>
    <x v="0"/>
    <x v="0"/>
    <n v="0"/>
  </r>
  <r>
    <x v="0"/>
    <x v="11"/>
    <x v="11"/>
    <n v="29"/>
    <s v="LYF"/>
    <x v="1"/>
    <s v="Lyons Ferry"/>
    <x v="1"/>
    <x v="0"/>
    <x v="0"/>
    <n v="0"/>
  </r>
  <r>
    <x v="0"/>
    <x v="11"/>
    <x v="11"/>
    <n v="29"/>
    <s v="LYF"/>
    <x v="1"/>
    <s v="Lyons Ferry"/>
    <x v="2"/>
    <x v="0"/>
    <x v="0"/>
    <n v="0"/>
  </r>
  <r>
    <x v="0"/>
    <x v="11"/>
    <x v="11"/>
    <n v="29"/>
    <s v="LYF"/>
    <x v="1"/>
    <s v="Lyons Ferry"/>
    <x v="3"/>
    <x v="0"/>
    <x v="0"/>
    <n v="0"/>
  </r>
  <r>
    <x v="1"/>
    <x v="11"/>
    <x v="11"/>
    <n v="29"/>
    <s v="LYF"/>
    <x v="1"/>
    <s v="Lyons Ferry"/>
    <x v="0"/>
    <x v="0"/>
    <x v="0"/>
    <n v="0.13"/>
  </r>
  <r>
    <x v="1"/>
    <x v="11"/>
    <x v="11"/>
    <n v="29"/>
    <s v="LYF"/>
    <x v="1"/>
    <s v="Lyons Ferry"/>
    <x v="1"/>
    <x v="0"/>
    <x v="0"/>
    <n v="0.02"/>
  </r>
  <r>
    <x v="1"/>
    <x v="11"/>
    <x v="11"/>
    <n v="29"/>
    <s v="LYF"/>
    <x v="1"/>
    <s v="Lyons Ferry"/>
    <x v="2"/>
    <x v="0"/>
    <x v="0"/>
    <n v="0"/>
  </r>
  <r>
    <x v="1"/>
    <x v="11"/>
    <x v="11"/>
    <n v="29"/>
    <s v="LYF"/>
    <x v="1"/>
    <s v="Lyons Ferry"/>
    <x v="3"/>
    <x v="0"/>
    <x v="0"/>
    <n v="0"/>
  </r>
  <r>
    <x v="2"/>
    <x v="11"/>
    <x v="11"/>
    <n v="29"/>
    <s v="LYF"/>
    <x v="1"/>
    <s v="Lyons Ferry"/>
    <x v="0"/>
    <x v="0"/>
    <x v="0"/>
    <n v="1.77"/>
  </r>
  <r>
    <x v="2"/>
    <x v="11"/>
    <x v="11"/>
    <n v="29"/>
    <s v="LYF"/>
    <x v="1"/>
    <s v="Lyons Ferry"/>
    <x v="1"/>
    <x v="0"/>
    <x v="0"/>
    <n v="0.21"/>
  </r>
  <r>
    <x v="2"/>
    <x v="11"/>
    <x v="11"/>
    <n v="29"/>
    <s v="LYF"/>
    <x v="1"/>
    <s v="Lyons Ferry"/>
    <x v="2"/>
    <x v="0"/>
    <x v="0"/>
    <n v="0"/>
  </r>
  <r>
    <x v="2"/>
    <x v="11"/>
    <x v="11"/>
    <n v="29"/>
    <s v="LYF"/>
    <x v="1"/>
    <s v="Lyons Ferry"/>
    <x v="3"/>
    <x v="0"/>
    <x v="0"/>
    <n v="0"/>
  </r>
  <r>
    <x v="3"/>
    <x v="11"/>
    <x v="11"/>
    <n v="29"/>
    <s v="LYF"/>
    <x v="1"/>
    <s v="Lyons Ferry"/>
    <x v="0"/>
    <x v="0"/>
    <x v="0"/>
    <n v="0.35"/>
  </r>
  <r>
    <x v="3"/>
    <x v="11"/>
    <x v="11"/>
    <n v="29"/>
    <s v="LYF"/>
    <x v="1"/>
    <s v="Lyons Ferry"/>
    <x v="1"/>
    <x v="0"/>
    <x v="0"/>
    <n v="0.05"/>
  </r>
  <r>
    <x v="3"/>
    <x v="11"/>
    <x v="11"/>
    <n v="29"/>
    <s v="LYF"/>
    <x v="1"/>
    <s v="Lyons Ferry"/>
    <x v="2"/>
    <x v="0"/>
    <x v="0"/>
    <n v="0"/>
  </r>
  <r>
    <x v="3"/>
    <x v="11"/>
    <x v="11"/>
    <n v="29"/>
    <s v="LYF"/>
    <x v="1"/>
    <s v="Lyons Ferry"/>
    <x v="3"/>
    <x v="0"/>
    <x v="0"/>
    <n v="0"/>
  </r>
  <r>
    <x v="4"/>
    <x v="11"/>
    <x v="11"/>
    <n v="29"/>
    <s v="LYF"/>
    <x v="1"/>
    <s v="Lyons Ferry"/>
    <x v="0"/>
    <x v="0"/>
    <x v="0"/>
    <n v="0.23"/>
  </r>
  <r>
    <x v="4"/>
    <x v="11"/>
    <x v="11"/>
    <n v="29"/>
    <s v="LYF"/>
    <x v="1"/>
    <s v="Lyons Ferry"/>
    <x v="1"/>
    <x v="0"/>
    <x v="0"/>
    <n v="0.03"/>
  </r>
  <r>
    <x v="4"/>
    <x v="11"/>
    <x v="11"/>
    <n v="29"/>
    <s v="LYF"/>
    <x v="1"/>
    <s v="Lyons Ferry"/>
    <x v="2"/>
    <x v="0"/>
    <x v="0"/>
    <n v="0"/>
  </r>
  <r>
    <x v="4"/>
    <x v="11"/>
    <x v="11"/>
    <n v="29"/>
    <s v="LYF"/>
    <x v="1"/>
    <s v="Lyons Ferry"/>
    <x v="3"/>
    <x v="0"/>
    <x v="0"/>
    <n v="0"/>
  </r>
  <r>
    <x v="5"/>
    <x v="11"/>
    <x v="11"/>
    <n v="29"/>
    <s v="LYF"/>
    <x v="1"/>
    <s v="Lyons Ferry"/>
    <x v="0"/>
    <x v="0"/>
    <x v="0"/>
    <n v="0.26"/>
  </r>
  <r>
    <x v="5"/>
    <x v="11"/>
    <x v="11"/>
    <n v="29"/>
    <s v="LYF"/>
    <x v="1"/>
    <s v="Lyons Ferry"/>
    <x v="1"/>
    <x v="0"/>
    <x v="0"/>
    <n v="0.03"/>
  </r>
  <r>
    <x v="5"/>
    <x v="11"/>
    <x v="11"/>
    <n v="29"/>
    <s v="LYF"/>
    <x v="1"/>
    <s v="Lyons Ferry"/>
    <x v="2"/>
    <x v="0"/>
    <x v="0"/>
    <n v="0"/>
  </r>
  <r>
    <x v="5"/>
    <x v="11"/>
    <x v="11"/>
    <n v="29"/>
    <s v="LYF"/>
    <x v="1"/>
    <s v="Lyons Ferry"/>
    <x v="3"/>
    <x v="0"/>
    <x v="0"/>
    <n v="0"/>
  </r>
  <r>
    <x v="6"/>
    <x v="11"/>
    <x v="11"/>
    <n v="29"/>
    <s v="LYF"/>
    <x v="1"/>
    <s v="Lyons Ferry"/>
    <x v="0"/>
    <x v="0"/>
    <x v="0"/>
    <n v="0.33"/>
  </r>
  <r>
    <x v="6"/>
    <x v="11"/>
    <x v="11"/>
    <n v="29"/>
    <s v="LYF"/>
    <x v="1"/>
    <s v="Lyons Ferry"/>
    <x v="1"/>
    <x v="0"/>
    <x v="0"/>
    <n v="0.03"/>
  </r>
  <r>
    <x v="6"/>
    <x v="11"/>
    <x v="11"/>
    <n v="29"/>
    <s v="LYF"/>
    <x v="1"/>
    <s v="Lyons Ferry"/>
    <x v="2"/>
    <x v="0"/>
    <x v="0"/>
    <n v="0"/>
  </r>
  <r>
    <x v="6"/>
    <x v="11"/>
    <x v="11"/>
    <n v="29"/>
    <s v="LYF"/>
    <x v="1"/>
    <s v="Lyons Ferry"/>
    <x v="3"/>
    <x v="0"/>
    <x v="0"/>
    <n v="0"/>
  </r>
  <r>
    <x v="0"/>
    <x v="12"/>
    <x v="12"/>
    <n v="29"/>
    <s v="LYF"/>
    <x v="1"/>
    <s v="Lyons Ferry"/>
    <x v="0"/>
    <x v="0"/>
    <x v="0"/>
    <n v="0"/>
  </r>
  <r>
    <x v="0"/>
    <x v="12"/>
    <x v="12"/>
    <n v="29"/>
    <s v="LYF"/>
    <x v="1"/>
    <s v="Lyons Ferry"/>
    <x v="1"/>
    <x v="0"/>
    <x v="0"/>
    <n v="0"/>
  </r>
  <r>
    <x v="0"/>
    <x v="12"/>
    <x v="12"/>
    <n v="29"/>
    <s v="LYF"/>
    <x v="1"/>
    <s v="Lyons Ferry"/>
    <x v="2"/>
    <x v="0"/>
    <x v="0"/>
    <n v="0"/>
  </r>
  <r>
    <x v="0"/>
    <x v="12"/>
    <x v="12"/>
    <n v="29"/>
    <s v="LYF"/>
    <x v="1"/>
    <s v="Lyons Ferry"/>
    <x v="3"/>
    <x v="0"/>
    <x v="0"/>
    <n v="0"/>
  </r>
  <r>
    <x v="1"/>
    <x v="12"/>
    <x v="12"/>
    <n v="29"/>
    <s v="LYF"/>
    <x v="1"/>
    <s v="Lyons Ferry"/>
    <x v="0"/>
    <x v="0"/>
    <x v="0"/>
    <n v="0"/>
  </r>
  <r>
    <x v="1"/>
    <x v="12"/>
    <x v="12"/>
    <n v="29"/>
    <s v="LYF"/>
    <x v="1"/>
    <s v="Lyons Ferry"/>
    <x v="1"/>
    <x v="0"/>
    <x v="0"/>
    <n v="0"/>
  </r>
  <r>
    <x v="1"/>
    <x v="12"/>
    <x v="12"/>
    <n v="29"/>
    <s v="LYF"/>
    <x v="1"/>
    <s v="Lyons Ferry"/>
    <x v="2"/>
    <x v="0"/>
    <x v="0"/>
    <n v="0"/>
  </r>
  <r>
    <x v="1"/>
    <x v="12"/>
    <x v="12"/>
    <n v="29"/>
    <s v="LYF"/>
    <x v="1"/>
    <s v="Lyons Ferry"/>
    <x v="3"/>
    <x v="0"/>
    <x v="0"/>
    <n v="0"/>
  </r>
  <r>
    <x v="2"/>
    <x v="12"/>
    <x v="12"/>
    <n v="29"/>
    <s v="LYF"/>
    <x v="1"/>
    <s v="Lyons Ferry"/>
    <x v="0"/>
    <x v="0"/>
    <x v="0"/>
    <n v="0"/>
  </r>
  <r>
    <x v="2"/>
    <x v="12"/>
    <x v="12"/>
    <n v="29"/>
    <s v="LYF"/>
    <x v="1"/>
    <s v="Lyons Ferry"/>
    <x v="1"/>
    <x v="0"/>
    <x v="0"/>
    <n v="0"/>
  </r>
  <r>
    <x v="2"/>
    <x v="12"/>
    <x v="12"/>
    <n v="29"/>
    <s v="LYF"/>
    <x v="1"/>
    <s v="Lyons Ferry"/>
    <x v="2"/>
    <x v="0"/>
    <x v="0"/>
    <n v="0"/>
  </r>
  <r>
    <x v="2"/>
    <x v="12"/>
    <x v="12"/>
    <n v="29"/>
    <s v="LYF"/>
    <x v="1"/>
    <s v="Lyons Ferry"/>
    <x v="3"/>
    <x v="0"/>
    <x v="0"/>
    <n v="0"/>
  </r>
  <r>
    <x v="3"/>
    <x v="12"/>
    <x v="12"/>
    <n v="29"/>
    <s v="LYF"/>
    <x v="1"/>
    <s v="Lyons Ferry"/>
    <x v="0"/>
    <x v="0"/>
    <x v="0"/>
    <n v="0"/>
  </r>
  <r>
    <x v="3"/>
    <x v="12"/>
    <x v="12"/>
    <n v="29"/>
    <s v="LYF"/>
    <x v="1"/>
    <s v="Lyons Ferry"/>
    <x v="1"/>
    <x v="0"/>
    <x v="0"/>
    <n v="0"/>
  </r>
  <r>
    <x v="3"/>
    <x v="12"/>
    <x v="12"/>
    <n v="29"/>
    <s v="LYF"/>
    <x v="1"/>
    <s v="Lyons Ferry"/>
    <x v="2"/>
    <x v="0"/>
    <x v="0"/>
    <n v="0"/>
  </r>
  <r>
    <x v="3"/>
    <x v="12"/>
    <x v="12"/>
    <n v="29"/>
    <s v="LYF"/>
    <x v="1"/>
    <s v="Lyons Ferry"/>
    <x v="3"/>
    <x v="0"/>
    <x v="0"/>
    <n v="0"/>
  </r>
  <r>
    <x v="4"/>
    <x v="12"/>
    <x v="12"/>
    <n v="29"/>
    <s v="LYF"/>
    <x v="1"/>
    <s v="Lyons Ferry"/>
    <x v="0"/>
    <x v="0"/>
    <x v="0"/>
    <n v="0"/>
  </r>
  <r>
    <x v="4"/>
    <x v="12"/>
    <x v="12"/>
    <n v="29"/>
    <s v="LYF"/>
    <x v="1"/>
    <s v="Lyons Ferry"/>
    <x v="1"/>
    <x v="0"/>
    <x v="0"/>
    <n v="0"/>
  </r>
  <r>
    <x v="4"/>
    <x v="12"/>
    <x v="12"/>
    <n v="29"/>
    <s v="LYF"/>
    <x v="1"/>
    <s v="Lyons Ferry"/>
    <x v="2"/>
    <x v="0"/>
    <x v="0"/>
    <n v="0"/>
  </r>
  <r>
    <x v="4"/>
    <x v="12"/>
    <x v="12"/>
    <n v="29"/>
    <s v="LYF"/>
    <x v="1"/>
    <s v="Lyons Ferry"/>
    <x v="3"/>
    <x v="0"/>
    <x v="0"/>
    <n v="0"/>
  </r>
  <r>
    <x v="5"/>
    <x v="12"/>
    <x v="12"/>
    <n v="29"/>
    <s v="LYF"/>
    <x v="1"/>
    <s v="Lyons Ferry"/>
    <x v="0"/>
    <x v="0"/>
    <x v="0"/>
    <n v="0"/>
  </r>
  <r>
    <x v="5"/>
    <x v="12"/>
    <x v="12"/>
    <n v="29"/>
    <s v="LYF"/>
    <x v="1"/>
    <s v="Lyons Ferry"/>
    <x v="1"/>
    <x v="0"/>
    <x v="0"/>
    <n v="0"/>
  </r>
  <r>
    <x v="5"/>
    <x v="12"/>
    <x v="12"/>
    <n v="29"/>
    <s v="LYF"/>
    <x v="1"/>
    <s v="Lyons Ferry"/>
    <x v="2"/>
    <x v="0"/>
    <x v="0"/>
    <n v="0"/>
  </r>
  <r>
    <x v="5"/>
    <x v="12"/>
    <x v="12"/>
    <n v="29"/>
    <s v="LYF"/>
    <x v="1"/>
    <s v="Lyons Ferry"/>
    <x v="3"/>
    <x v="0"/>
    <x v="0"/>
    <n v="0"/>
  </r>
  <r>
    <x v="6"/>
    <x v="12"/>
    <x v="12"/>
    <n v="29"/>
    <s v="LYF"/>
    <x v="1"/>
    <s v="Lyons Ferry"/>
    <x v="0"/>
    <x v="0"/>
    <x v="0"/>
    <n v="0"/>
  </r>
  <r>
    <x v="6"/>
    <x v="12"/>
    <x v="12"/>
    <n v="29"/>
    <s v="LYF"/>
    <x v="1"/>
    <s v="Lyons Ferry"/>
    <x v="1"/>
    <x v="0"/>
    <x v="0"/>
    <n v="0"/>
  </r>
  <r>
    <x v="6"/>
    <x v="12"/>
    <x v="12"/>
    <n v="29"/>
    <s v="LYF"/>
    <x v="1"/>
    <s v="Lyons Ferry"/>
    <x v="2"/>
    <x v="0"/>
    <x v="0"/>
    <n v="0"/>
  </r>
  <r>
    <x v="6"/>
    <x v="12"/>
    <x v="12"/>
    <n v="29"/>
    <s v="LYF"/>
    <x v="1"/>
    <s v="Lyons Ferry"/>
    <x v="3"/>
    <x v="0"/>
    <x v="0"/>
    <n v="0"/>
  </r>
  <r>
    <x v="0"/>
    <x v="13"/>
    <x v="13"/>
    <n v="29"/>
    <s v="LYF"/>
    <x v="1"/>
    <s v="Lyons Ferry"/>
    <x v="0"/>
    <x v="0"/>
    <x v="0"/>
    <n v="10.64"/>
  </r>
  <r>
    <x v="0"/>
    <x v="13"/>
    <x v="13"/>
    <n v="29"/>
    <s v="LYF"/>
    <x v="1"/>
    <s v="Lyons Ferry"/>
    <x v="1"/>
    <x v="0"/>
    <x v="0"/>
    <n v="1.5"/>
  </r>
  <r>
    <x v="0"/>
    <x v="13"/>
    <x v="13"/>
    <n v="29"/>
    <s v="LYF"/>
    <x v="1"/>
    <s v="Lyons Ferry"/>
    <x v="2"/>
    <x v="0"/>
    <x v="0"/>
    <n v="2.62"/>
  </r>
  <r>
    <x v="0"/>
    <x v="13"/>
    <x v="13"/>
    <n v="29"/>
    <s v="LYF"/>
    <x v="1"/>
    <s v="Lyons Ferry"/>
    <x v="3"/>
    <x v="0"/>
    <x v="0"/>
    <n v="2.4700000000000002"/>
  </r>
  <r>
    <x v="1"/>
    <x v="13"/>
    <x v="13"/>
    <n v="29"/>
    <s v="LYF"/>
    <x v="1"/>
    <s v="Lyons Ferry"/>
    <x v="0"/>
    <x v="0"/>
    <x v="0"/>
    <n v="6.67"/>
  </r>
  <r>
    <x v="1"/>
    <x v="13"/>
    <x v="13"/>
    <n v="29"/>
    <s v="LYF"/>
    <x v="1"/>
    <s v="Lyons Ferry"/>
    <x v="1"/>
    <x v="0"/>
    <x v="0"/>
    <n v="0.91"/>
  </r>
  <r>
    <x v="1"/>
    <x v="13"/>
    <x v="13"/>
    <n v="29"/>
    <s v="LYF"/>
    <x v="1"/>
    <s v="Lyons Ferry"/>
    <x v="2"/>
    <x v="0"/>
    <x v="0"/>
    <n v="1.44"/>
  </r>
  <r>
    <x v="1"/>
    <x v="13"/>
    <x v="13"/>
    <n v="29"/>
    <s v="LYF"/>
    <x v="1"/>
    <s v="Lyons Ferry"/>
    <x v="3"/>
    <x v="0"/>
    <x v="0"/>
    <n v="1.38"/>
  </r>
  <r>
    <x v="2"/>
    <x v="13"/>
    <x v="13"/>
    <n v="29"/>
    <s v="LYF"/>
    <x v="1"/>
    <s v="Lyons Ferry"/>
    <x v="0"/>
    <x v="0"/>
    <x v="0"/>
    <n v="4.5599999999999996"/>
  </r>
  <r>
    <x v="2"/>
    <x v="13"/>
    <x v="13"/>
    <n v="29"/>
    <s v="LYF"/>
    <x v="1"/>
    <s v="Lyons Ferry"/>
    <x v="1"/>
    <x v="0"/>
    <x v="0"/>
    <n v="0.54"/>
  </r>
  <r>
    <x v="2"/>
    <x v="13"/>
    <x v="13"/>
    <n v="29"/>
    <s v="LYF"/>
    <x v="1"/>
    <s v="Lyons Ferry"/>
    <x v="2"/>
    <x v="0"/>
    <x v="0"/>
    <n v="0.88"/>
  </r>
  <r>
    <x v="2"/>
    <x v="13"/>
    <x v="13"/>
    <n v="29"/>
    <s v="LYF"/>
    <x v="1"/>
    <s v="Lyons Ferry"/>
    <x v="3"/>
    <x v="0"/>
    <x v="0"/>
    <n v="0.68"/>
  </r>
  <r>
    <x v="3"/>
    <x v="13"/>
    <x v="13"/>
    <n v="29"/>
    <s v="LYF"/>
    <x v="1"/>
    <s v="Lyons Ferry"/>
    <x v="0"/>
    <x v="0"/>
    <x v="0"/>
    <n v="3.81"/>
  </r>
  <r>
    <x v="3"/>
    <x v="13"/>
    <x v="13"/>
    <n v="29"/>
    <s v="LYF"/>
    <x v="1"/>
    <s v="Lyons Ferry"/>
    <x v="1"/>
    <x v="0"/>
    <x v="0"/>
    <n v="0.51"/>
  </r>
  <r>
    <x v="3"/>
    <x v="13"/>
    <x v="13"/>
    <n v="29"/>
    <s v="LYF"/>
    <x v="1"/>
    <s v="Lyons Ferry"/>
    <x v="2"/>
    <x v="0"/>
    <x v="0"/>
    <n v="0.72"/>
  </r>
  <r>
    <x v="3"/>
    <x v="13"/>
    <x v="13"/>
    <n v="29"/>
    <s v="LYF"/>
    <x v="1"/>
    <s v="Lyons Ferry"/>
    <x v="3"/>
    <x v="0"/>
    <x v="0"/>
    <n v="0.56000000000000005"/>
  </r>
  <r>
    <x v="4"/>
    <x v="13"/>
    <x v="13"/>
    <n v="29"/>
    <s v="LYF"/>
    <x v="1"/>
    <s v="Lyons Ferry"/>
    <x v="0"/>
    <x v="0"/>
    <x v="0"/>
    <n v="7.44"/>
  </r>
  <r>
    <x v="4"/>
    <x v="13"/>
    <x v="13"/>
    <n v="29"/>
    <s v="LYF"/>
    <x v="1"/>
    <s v="Lyons Ferry"/>
    <x v="1"/>
    <x v="0"/>
    <x v="0"/>
    <n v="0.84"/>
  </r>
  <r>
    <x v="4"/>
    <x v="13"/>
    <x v="13"/>
    <n v="29"/>
    <s v="LYF"/>
    <x v="1"/>
    <s v="Lyons Ferry"/>
    <x v="2"/>
    <x v="0"/>
    <x v="0"/>
    <n v="1.25"/>
  </r>
  <r>
    <x v="4"/>
    <x v="13"/>
    <x v="13"/>
    <n v="29"/>
    <s v="LYF"/>
    <x v="1"/>
    <s v="Lyons Ferry"/>
    <x v="3"/>
    <x v="0"/>
    <x v="0"/>
    <n v="0.88"/>
  </r>
  <r>
    <x v="5"/>
    <x v="13"/>
    <x v="13"/>
    <n v="29"/>
    <s v="LYF"/>
    <x v="1"/>
    <s v="Lyons Ferry"/>
    <x v="0"/>
    <x v="0"/>
    <x v="0"/>
    <n v="2.73"/>
  </r>
  <r>
    <x v="5"/>
    <x v="13"/>
    <x v="13"/>
    <n v="29"/>
    <s v="LYF"/>
    <x v="1"/>
    <s v="Lyons Ferry"/>
    <x v="1"/>
    <x v="0"/>
    <x v="0"/>
    <n v="0.28000000000000003"/>
  </r>
  <r>
    <x v="5"/>
    <x v="13"/>
    <x v="13"/>
    <n v="29"/>
    <s v="LYF"/>
    <x v="1"/>
    <s v="Lyons Ferry"/>
    <x v="2"/>
    <x v="0"/>
    <x v="0"/>
    <n v="0.35"/>
  </r>
  <r>
    <x v="5"/>
    <x v="13"/>
    <x v="13"/>
    <n v="29"/>
    <s v="LYF"/>
    <x v="1"/>
    <s v="Lyons Ferry"/>
    <x v="3"/>
    <x v="0"/>
    <x v="0"/>
    <n v="0.26"/>
  </r>
  <r>
    <x v="6"/>
    <x v="13"/>
    <x v="13"/>
    <n v="29"/>
    <s v="LYF"/>
    <x v="1"/>
    <s v="Lyons Ferry"/>
    <x v="0"/>
    <x v="0"/>
    <x v="0"/>
    <n v="6.61"/>
  </r>
  <r>
    <x v="6"/>
    <x v="13"/>
    <x v="13"/>
    <n v="29"/>
    <s v="LYF"/>
    <x v="1"/>
    <s v="Lyons Ferry"/>
    <x v="1"/>
    <x v="0"/>
    <x v="0"/>
    <n v="0.69"/>
  </r>
  <r>
    <x v="6"/>
    <x v="13"/>
    <x v="13"/>
    <n v="29"/>
    <s v="LYF"/>
    <x v="1"/>
    <s v="Lyons Ferry"/>
    <x v="2"/>
    <x v="0"/>
    <x v="0"/>
    <n v="0.84"/>
  </r>
  <r>
    <x v="6"/>
    <x v="13"/>
    <x v="13"/>
    <n v="29"/>
    <s v="LYF"/>
    <x v="1"/>
    <s v="Lyons Ferry"/>
    <x v="3"/>
    <x v="0"/>
    <x v="0"/>
    <n v="0.56000000000000005"/>
  </r>
  <r>
    <x v="0"/>
    <x v="14"/>
    <x v="14"/>
    <n v="29"/>
    <s v="LYF"/>
    <x v="1"/>
    <s v="Lyons Ferry"/>
    <x v="0"/>
    <x v="0"/>
    <x v="0"/>
    <n v="0"/>
  </r>
  <r>
    <x v="0"/>
    <x v="14"/>
    <x v="14"/>
    <n v="29"/>
    <s v="LYF"/>
    <x v="1"/>
    <s v="Lyons Ferry"/>
    <x v="1"/>
    <x v="0"/>
    <x v="0"/>
    <n v="64.36"/>
  </r>
  <r>
    <x v="0"/>
    <x v="14"/>
    <x v="14"/>
    <n v="29"/>
    <s v="LYF"/>
    <x v="1"/>
    <s v="Lyons Ferry"/>
    <x v="2"/>
    <x v="0"/>
    <x v="0"/>
    <n v="218.43"/>
  </r>
  <r>
    <x v="0"/>
    <x v="14"/>
    <x v="14"/>
    <n v="29"/>
    <s v="LYF"/>
    <x v="1"/>
    <s v="Lyons Ferry"/>
    <x v="3"/>
    <x v="0"/>
    <x v="0"/>
    <n v="154.03"/>
  </r>
  <r>
    <x v="1"/>
    <x v="14"/>
    <x v="14"/>
    <n v="29"/>
    <s v="LYF"/>
    <x v="1"/>
    <s v="Lyons Ferry"/>
    <x v="0"/>
    <x v="0"/>
    <x v="0"/>
    <n v="0"/>
  </r>
  <r>
    <x v="1"/>
    <x v="14"/>
    <x v="14"/>
    <n v="29"/>
    <s v="LYF"/>
    <x v="1"/>
    <s v="Lyons Ferry"/>
    <x v="1"/>
    <x v="0"/>
    <x v="0"/>
    <n v="56.5"/>
  </r>
  <r>
    <x v="1"/>
    <x v="14"/>
    <x v="14"/>
    <n v="29"/>
    <s v="LYF"/>
    <x v="1"/>
    <s v="Lyons Ferry"/>
    <x v="2"/>
    <x v="0"/>
    <x v="0"/>
    <n v="150.57"/>
  </r>
  <r>
    <x v="1"/>
    <x v="14"/>
    <x v="14"/>
    <n v="29"/>
    <s v="LYF"/>
    <x v="1"/>
    <s v="Lyons Ferry"/>
    <x v="3"/>
    <x v="0"/>
    <x v="0"/>
    <n v="108.77"/>
  </r>
  <r>
    <x v="2"/>
    <x v="14"/>
    <x v="14"/>
    <n v="29"/>
    <s v="LYF"/>
    <x v="1"/>
    <s v="Lyons Ferry"/>
    <x v="0"/>
    <x v="0"/>
    <x v="0"/>
    <n v="0"/>
  </r>
  <r>
    <x v="2"/>
    <x v="14"/>
    <x v="14"/>
    <n v="29"/>
    <s v="LYF"/>
    <x v="1"/>
    <s v="Lyons Ferry"/>
    <x v="1"/>
    <x v="0"/>
    <x v="0"/>
    <n v="61.69"/>
  </r>
  <r>
    <x v="2"/>
    <x v="14"/>
    <x v="14"/>
    <n v="29"/>
    <s v="LYF"/>
    <x v="1"/>
    <s v="Lyons Ferry"/>
    <x v="2"/>
    <x v="0"/>
    <x v="0"/>
    <n v="171.01"/>
  </r>
  <r>
    <x v="2"/>
    <x v="14"/>
    <x v="14"/>
    <n v="29"/>
    <s v="LYF"/>
    <x v="1"/>
    <s v="Lyons Ferry"/>
    <x v="3"/>
    <x v="0"/>
    <x v="0"/>
    <n v="103.05"/>
  </r>
  <r>
    <x v="3"/>
    <x v="14"/>
    <x v="14"/>
    <n v="29"/>
    <s v="LYF"/>
    <x v="1"/>
    <s v="Lyons Ferry"/>
    <x v="0"/>
    <x v="0"/>
    <x v="0"/>
    <n v="0"/>
  </r>
  <r>
    <x v="3"/>
    <x v="14"/>
    <x v="14"/>
    <n v="29"/>
    <s v="LYF"/>
    <x v="1"/>
    <s v="Lyons Ferry"/>
    <x v="1"/>
    <x v="0"/>
    <x v="0"/>
    <n v="93.25"/>
  </r>
  <r>
    <x v="3"/>
    <x v="14"/>
    <x v="14"/>
    <n v="29"/>
    <s v="LYF"/>
    <x v="1"/>
    <s v="Lyons Ferry"/>
    <x v="2"/>
    <x v="0"/>
    <x v="0"/>
    <n v="223.43"/>
  </r>
  <r>
    <x v="3"/>
    <x v="14"/>
    <x v="14"/>
    <n v="29"/>
    <s v="LYF"/>
    <x v="1"/>
    <s v="Lyons Ferry"/>
    <x v="3"/>
    <x v="0"/>
    <x v="0"/>
    <n v="138.94999999999999"/>
  </r>
  <r>
    <x v="4"/>
    <x v="14"/>
    <x v="14"/>
    <n v="29"/>
    <s v="LYF"/>
    <x v="1"/>
    <s v="Lyons Ferry"/>
    <x v="0"/>
    <x v="0"/>
    <x v="0"/>
    <n v="0"/>
  </r>
  <r>
    <x v="4"/>
    <x v="14"/>
    <x v="14"/>
    <n v="29"/>
    <s v="LYF"/>
    <x v="1"/>
    <s v="Lyons Ferry"/>
    <x v="1"/>
    <x v="0"/>
    <x v="0"/>
    <n v="86.73"/>
  </r>
  <r>
    <x v="4"/>
    <x v="14"/>
    <x v="14"/>
    <n v="29"/>
    <s v="LYF"/>
    <x v="1"/>
    <s v="Lyons Ferry"/>
    <x v="2"/>
    <x v="0"/>
    <x v="0"/>
    <n v="231.36"/>
  </r>
  <r>
    <x v="4"/>
    <x v="14"/>
    <x v="14"/>
    <n v="29"/>
    <s v="LYF"/>
    <x v="1"/>
    <s v="Lyons Ferry"/>
    <x v="3"/>
    <x v="0"/>
    <x v="0"/>
    <n v="126.26"/>
  </r>
  <r>
    <x v="5"/>
    <x v="14"/>
    <x v="14"/>
    <n v="29"/>
    <s v="LYF"/>
    <x v="1"/>
    <s v="Lyons Ferry"/>
    <x v="0"/>
    <x v="0"/>
    <x v="0"/>
    <n v="0"/>
  </r>
  <r>
    <x v="5"/>
    <x v="14"/>
    <x v="14"/>
    <n v="29"/>
    <s v="LYF"/>
    <x v="1"/>
    <s v="Lyons Ferry"/>
    <x v="1"/>
    <x v="0"/>
    <x v="0"/>
    <n v="141.22999999999999"/>
  </r>
  <r>
    <x v="5"/>
    <x v="14"/>
    <x v="14"/>
    <n v="29"/>
    <s v="LYF"/>
    <x v="1"/>
    <s v="Lyons Ferry"/>
    <x v="2"/>
    <x v="0"/>
    <x v="0"/>
    <n v="311.52999999999997"/>
  </r>
  <r>
    <x v="5"/>
    <x v="14"/>
    <x v="14"/>
    <n v="29"/>
    <s v="LYF"/>
    <x v="1"/>
    <s v="Lyons Ferry"/>
    <x v="3"/>
    <x v="0"/>
    <x v="0"/>
    <n v="183.9"/>
  </r>
  <r>
    <x v="6"/>
    <x v="14"/>
    <x v="14"/>
    <n v="29"/>
    <s v="LYF"/>
    <x v="1"/>
    <s v="Lyons Ferry"/>
    <x v="0"/>
    <x v="0"/>
    <x v="0"/>
    <n v="0"/>
  </r>
  <r>
    <x v="6"/>
    <x v="14"/>
    <x v="14"/>
    <n v="29"/>
    <s v="LYF"/>
    <x v="1"/>
    <s v="Lyons Ferry"/>
    <x v="1"/>
    <x v="0"/>
    <x v="0"/>
    <n v="111.25"/>
  </r>
  <r>
    <x v="6"/>
    <x v="14"/>
    <x v="14"/>
    <n v="29"/>
    <s v="LYF"/>
    <x v="1"/>
    <s v="Lyons Ferry"/>
    <x v="2"/>
    <x v="0"/>
    <x v="0"/>
    <n v="220.19"/>
  </r>
  <r>
    <x v="6"/>
    <x v="14"/>
    <x v="14"/>
    <n v="29"/>
    <s v="LYF"/>
    <x v="1"/>
    <s v="Lyons Ferry"/>
    <x v="3"/>
    <x v="0"/>
    <x v="0"/>
    <n v="108.42"/>
  </r>
  <r>
    <x v="0"/>
    <x v="15"/>
    <x v="15"/>
    <n v="29"/>
    <s v="LYF"/>
    <x v="1"/>
    <s v="Lyons Ferry"/>
    <x v="0"/>
    <x v="0"/>
    <x v="0"/>
    <n v="0"/>
  </r>
  <r>
    <x v="0"/>
    <x v="15"/>
    <x v="15"/>
    <n v="29"/>
    <s v="LYF"/>
    <x v="1"/>
    <s v="Lyons Ferry"/>
    <x v="1"/>
    <x v="0"/>
    <x v="0"/>
    <n v="1.22"/>
  </r>
  <r>
    <x v="0"/>
    <x v="15"/>
    <x v="15"/>
    <n v="29"/>
    <s v="LYF"/>
    <x v="1"/>
    <s v="Lyons Ferry"/>
    <x v="2"/>
    <x v="0"/>
    <x v="0"/>
    <n v="0"/>
  </r>
  <r>
    <x v="0"/>
    <x v="15"/>
    <x v="15"/>
    <n v="29"/>
    <s v="LYF"/>
    <x v="1"/>
    <s v="Lyons Ferry"/>
    <x v="3"/>
    <x v="0"/>
    <x v="0"/>
    <n v="0"/>
  </r>
  <r>
    <x v="1"/>
    <x v="15"/>
    <x v="15"/>
    <n v="29"/>
    <s v="LYF"/>
    <x v="1"/>
    <s v="Lyons Ferry"/>
    <x v="0"/>
    <x v="0"/>
    <x v="0"/>
    <n v="0"/>
  </r>
  <r>
    <x v="1"/>
    <x v="15"/>
    <x v="15"/>
    <n v="29"/>
    <s v="LYF"/>
    <x v="1"/>
    <s v="Lyons Ferry"/>
    <x v="1"/>
    <x v="0"/>
    <x v="0"/>
    <n v="2.0299999999999998"/>
  </r>
  <r>
    <x v="1"/>
    <x v="15"/>
    <x v="15"/>
    <n v="29"/>
    <s v="LYF"/>
    <x v="1"/>
    <s v="Lyons Ferry"/>
    <x v="2"/>
    <x v="0"/>
    <x v="0"/>
    <n v="0"/>
  </r>
  <r>
    <x v="1"/>
    <x v="15"/>
    <x v="15"/>
    <n v="29"/>
    <s v="LYF"/>
    <x v="1"/>
    <s v="Lyons Ferry"/>
    <x v="3"/>
    <x v="0"/>
    <x v="0"/>
    <n v="0"/>
  </r>
  <r>
    <x v="2"/>
    <x v="15"/>
    <x v="15"/>
    <n v="29"/>
    <s v="LYF"/>
    <x v="1"/>
    <s v="Lyons Ferry"/>
    <x v="0"/>
    <x v="0"/>
    <x v="0"/>
    <n v="0"/>
  </r>
  <r>
    <x v="2"/>
    <x v="15"/>
    <x v="15"/>
    <n v="29"/>
    <s v="LYF"/>
    <x v="1"/>
    <s v="Lyons Ferry"/>
    <x v="1"/>
    <x v="0"/>
    <x v="0"/>
    <n v="0.47"/>
  </r>
  <r>
    <x v="2"/>
    <x v="15"/>
    <x v="15"/>
    <n v="29"/>
    <s v="LYF"/>
    <x v="1"/>
    <s v="Lyons Ferry"/>
    <x v="2"/>
    <x v="0"/>
    <x v="0"/>
    <n v="0"/>
  </r>
  <r>
    <x v="2"/>
    <x v="15"/>
    <x v="15"/>
    <n v="29"/>
    <s v="LYF"/>
    <x v="1"/>
    <s v="Lyons Ferry"/>
    <x v="3"/>
    <x v="0"/>
    <x v="0"/>
    <n v="0"/>
  </r>
  <r>
    <x v="3"/>
    <x v="15"/>
    <x v="15"/>
    <n v="29"/>
    <s v="LYF"/>
    <x v="1"/>
    <s v="Lyons Ferry"/>
    <x v="0"/>
    <x v="0"/>
    <x v="0"/>
    <n v="0"/>
  </r>
  <r>
    <x v="3"/>
    <x v="15"/>
    <x v="15"/>
    <n v="29"/>
    <s v="LYF"/>
    <x v="1"/>
    <s v="Lyons Ferry"/>
    <x v="1"/>
    <x v="0"/>
    <x v="0"/>
    <n v="4.08"/>
  </r>
  <r>
    <x v="3"/>
    <x v="15"/>
    <x v="15"/>
    <n v="29"/>
    <s v="LYF"/>
    <x v="1"/>
    <s v="Lyons Ferry"/>
    <x v="2"/>
    <x v="0"/>
    <x v="0"/>
    <n v="0"/>
  </r>
  <r>
    <x v="3"/>
    <x v="15"/>
    <x v="15"/>
    <n v="29"/>
    <s v="LYF"/>
    <x v="1"/>
    <s v="Lyons Ferry"/>
    <x v="3"/>
    <x v="0"/>
    <x v="0"/>
    <n v="0"/>
  </r>
  <r>
    <x v="4"/>
    <x v="15"/>
    <x v="15"/>
    <n v="29"/>
    <s v="LYF"/>
    <x v="1"/>
    <s v="Lyons Ferry"/>
    <x v="0"/>
    <x v="0"/>
    <x v="0"/>
    <n v="0"/>
  </r>
  <r>
    <x v="4"/>
    <x v="15"/>
    <x v="15"/>
    <n v="29"/>
    <s v="LYF"/>
    <x v="1"/>
    <s v="Lyons Ferry"/>
    <x v="1"/>
    <x v="0"/>
    <x v="0"/>
    <n v="4.28"/>
  </r>
  <r>
    <x v="4"/>
    <x v="15"/>
    <x v="15"/>
    <n v="29"/>
    <s v="LYF"/>
    <x v="1"/>
    <s v="Lyons Ferry"/>
    <x v="2"/>
    <x v="0"/>
    <x v="0"/>
    <n v="0"/>
  </r>
  <r>
    <x v="4"/>
    <x v="15"/>
    <x v="15"/>
    <n v="29"/>
    <s v="LYF"/>
    <x v="1"/>
    <s v="Lyons Ferry"/>
    <x v="3"/>
    <x v="0"/>
    <x v="0"/>
    <n v="0"/>
  </r>
  <r>
    <x v="5"/>
    <x v="15"/>
    <x v="15"/>
    <n v="29"/>
    <s v="LYF"/>
    <x v="1"/>
    <s v="Lyons Ferry"/>
    <x v="0"/>
    <x v="0"/>
    <x v="0"/>
    <n v="0"/>
  </r>
  <r>
    <x v="5"/>
    <x v="15"/>
    <x v="15"/>
    <n v="29"/>
    <s v="LYF"/>
    <x v="1"/>
    <s v="Lyons Ferry"/>
    <x v="1"/>
    <x v="0"/>
    <x v="0"/>
    <n v="1.1399999999999999"/>
  </r>
  <r>
    <x v="5"/>
    <x v="15"/>
    <x v="15"/>
    <n v="29"/>
    <s v="LYF"/>
    <x v="1"/>
    <s v="Lyons Ferry"/>
    <x v="2"/>
    <x v="0"/>
    <x v="0"/>
    <n v="0"/>
  </r>
  <r>
    <x v="5"/>
    <x v="15"/>
    <x v="15"/>
    <n v="29"/>
    <s v="LYF"/>
    <x v="1"/>
    <s v="Lyons Ferry"/>
    <x v="3"/>
    <x v="0"/>
    <x v="0"/>
    <n v="0"/>
  </r>
  <r>
    <x v="6"/>
    <x v="15"/>
    <x v="15"/>
    <n v="29"/>
    <s v="LYF"/>
    <x v="1"/>
    <s v="Lyons Ferry"/>
    <x v="0"/>
    <x v="0"/>
    <x v="0"/>
    <n v="0"/>
  </r>
  <r>
    <x v="6"/>
    <x v="15"/>
    <x v="15"/>
    <n v="29"/>
    <s v="LYF"/>
    <x v="1"/>
    <s v="Lyons Ferry"/>
    <x v="1"/>
    <x v="0"/>
    <x v="0"/>
    <n v="5.8"/>
  </r>
  <r>
    <x v="6"/>
    <x v="15"/>
    <x v="15"/>
    <n v="29"/>
    <s v="LYF"/>
    <x v="1"/>
    <s v="Lyons Ferry"/>
    <x v="2"/>
    <x v="0"/>
    <x v="0"/>
    <n v="0"/>
  </r>
  <r>
    <x v="6"/>
    <x v="15"/>
    <x v="15"/>
    <n v="29"/>
    <s v="LYF"/>
    <x v="1"/>
    <s v="Lyons Ferry"/>
    <x v="3"/>
    <x v="0"/>
    <x v="0"/>
    <n v="0"/>
  </r>
  <r>
    <x v="0"/>
    <x v="16"/>
    <x v="16"/>
    <n v="29"/>
    <s v="LYF"/>
    <x v="1"/>
    <s v="Lyons Ferry"/>
    <x v="0"/>
    <x v="0"/>
    <x v="0"/>
    <n v="0"/>
  </r>
  <r>
    <x v="0"/>
    <x v="16"/>
    <x v="16"/>
    <n v="29"/>
    <s v="LYF"/>
    <x v="1"/>
    <s v="Lyons Ferry"/>
    <x v="1"/>
    <x v="0"/>
    <x v="0"/>
    <n v="2.68"/>
  </r>
  <r>
    <x v="0"/>
    <x v="16"/>
    <x v="16"/>
    <n v="29"/>
    <s v="LYF"/>
    <x v="1"/>
    <s v="Lyons Ferry"/>
    <x v="2"/>
    <x v="0"/>
    <x v="0"/>
    <n v="0"/>
  </r>
  <r>
    <x v="0"/>
    <x v="16"/>
    <x v="16"/>
    <n v="29"/>
    <s v="LYF"/>
    <x v="1"/>
    <s v="Lyons Ferry"/>
    <x v="3"/>
    <x v="0"/>
    <x v="0"/>
    <n v="31.52"/>
  </r>
  <r>
    <x v="1"/>
    <x v="16"/>
    <x v="16"/>
    <n v="29"/>
    <s v="LYF"/>
    <x v="1"/>
    <s v="Lyons Ferry"/>
    <x v="0"/>
    <x v="0"/>
    <x v="0"/>
    <n v="0"/>
  </r>
  <r>
    <x v="1"/>
    <x v="16"/>
    <x v="16"/>
    <n v="29"/>
    <s v="LYF"/>
    <x v="1"/>
    <s v="Lyons Ferry"/>
    <x v="1"/>
    <x v="0"/>
    <x v="0"/>
    <n v="2.72"/>
  </r>
  <r>
    <x v="1"/>
    <x v="16"/>
    <x v="16"/>
    <n v="29"/>
    <s v="LYF"/>
    <x v="1"/>
    <s v="Lyons Ferry"/>
    <x v="2"/>
    <x v="0"/>
    <x v="0"/>
    <n v="0"/>
  </r>
  <r>
    <x v="1"/>
    <x v="16"/>
    <x v="16"/>
    <n v="29"/>
    <s v="LYF"/>
    <x v="1"/>
    <s v="Lyons Ferry"/>
    <x v="3"/>
    <x v="0"/>
    <x v="0"/>
    <n v="25.74"/>
  </r>
  <r>
    <x v="2"/>
    <x v="16"/>
    <x v="16"/>
    <n v="29"/>
    <s v="LYF"/>
    <x v="1"/>
    <s v="Lyons Ferry"/>
    <x v="0"/>
    <x v="0"/>
    <x v="0"/>
    <n v="0"/>
  </r>
  <r>
    <x v="2"/>
    <x v="16"/>
    <x v="16"/>
    <n v="29"/>
    <s v="LYF"/>
    <x v="1"/>
    <s v="Lyons Ferry"/>
    <x v="1"/>
    <x v="0"/>
    <x v="0"/>
    <n v="5.09"/>
  </r>
  <r>
    <x v="2"/>
    <x v="16"/>
    <x v="16"/>
    <n v="29"/>
    <s v="LYF"/>
    <x v="1"/>
    <s v="Lyons Ferry"/>
    <x v="2"/>
    <x v="0"/>
    <x v="0"/>
    <n v="0"/>
  </r>
  <r>
    <x v="2"/>
    <x v="16"/>
    <x v="16"/>
    <n v="29"/>
    <s v="LYF"/>
    <x v="1"/>
    <s v="Lyons Ferry"/>
    <x v="3"/>
    <x v="0"/>
    <x v="0"/>
    <n v="41.85"/>
  </r>
  <r>
    <x v="3"/>
    <x v="16"/>
    <x v="16"/>
    <n v="29"/>
    <s v="LYF"/>
    <x v="1"/>
    <s v="Lyons Ferry"/>
    <x v="0"/>
    <x v="0"/>
    <x v="0"/>
    <n v="0"/>
  </r>
  <r>
    <x v="3"/>
    <x v="16"/>
    <x v="16"/>
    <n v="29"/>
    <s v="LYF"/>
    <x v="1"/>
    <s v="Lyons Ferry"/>
    <x v="1"/>
    <x v="0"/>
    <x v="0"/>
    <n v="4.6100000000000003"/>
  </r>
  <r>
    <x v="3"/>
    <x v="16"/>
    <x v="16"/>
    <n v="29"/>
    <s v="LYF"/>
    <x v="1"/>
    <s v="Lyons Ferry"/>
    <x v="2"/>
    <x v="0"/>
    <x v="0"/>
    <n v="0"/>
  </r>
  <r>
    <x v="3"/>
    <x v="16"/>
    <x v="16"/>
    <n v="29"/>
    <s v="LYF"/>
    <x v="1"/>
    <s v="Lyons Ferry"/>
    <x v="3"/>
    <x v="0"/>
    <x v="0"/>
    <n v="33.82"/>
  </r>
  <r>
    <x v="4"/>
    <x v="16"/>
    <x v="16"/>
    <n v="29"/>
    <s v="LYF"/>
    <x v="1"/>
    <s v="Lyons Ferry"/>
    <x v="0"/>
    <x v="0"/>
    <x v="0"/>
    <n v="0"/>
  </r>
  <r>
    <x v="4"/>
    <x v="16"/>
    <x v="16"/>
    <n v="29"/>
    <s v="LYF"/>
    <x v="1"/>
    <s v="Lyons Ferry"/>
    <x v="1"/>
    <x v="0"/>
    <x v="0"/>
    <n v="7.56"/>
  </r>
  <r>
    <x v="4"/>
    <x v="16"/>
    <x v="16"/>
    <n v="29"/>
    <s v="LYF"/>
    <x v="1"/>
    <s v="Lyons Ferry"/>
    <x v="2"/>
    <x v="0"/>
    <x v="0"/>
    <n v="0"/>
  </r>
  <r>
    <x v="4"/>
    <x v="16"/>
    <x v="16"/>
    <n v="29"/>
    <s v="LYF"/>
    <x v="1"/>
    <s v="Lyons Ferry"/>
    <x v="3"/>
    <x v="0"/>
    <x v="0"/>
    <n v="54.16"/>
  </r>
  <r>
    <x v="5"/>
    <x v="16"/>
    <x v="16"/>
    <n v="29"/>
    <s v="LYF"/>
    <x v="1"/>
    <s v="Lyons Ferry"/>
    <x v="0"/>
    <x v="0"/>
    <x v="0"/>
    <n v="0"/>
  </r>
  <r>
    <x v="5"/>
    <x v="16"/>
    <x v="16"/>
    <n v="29"/>
    <s v="LYF"/>
    <x v="1"/>
    <s v="Lyons Ferry"/>
    <x v="1"/>
    <x v="0"/>
    <x v="0"/>
    <n v="10.76"/>
  </r>
  <r>
    <x v="5"/>
    <x v="16"/>
    <x v="16"/>
    <n v="29"/>
    <s v="LYF"/>
    <x v="1"/>
    <s v="Lyons Ferry"/>
    <x v="2"/>
    <x v="0"/>
    <x v="0"/>
    <n v="0"/>
  </r>
  <r>
    <x v="5"/>
    <x v="16"/>
    <x v="16"/>
    <n v="29"/>
    <s v="LYF"/>
    <x v="1"/>
    <s v="Lyons Ferry"/>
    <x v="3"/>
    <x v="0"/>
    <x v="0"/>
    <n v="68.930000000000007"/>
  </r>
  <r>
    <x v="6"/>
    <x v="16"/>
    <x v="16"/>
    <n v="29"/>
    <s v="LYF"/>
    <x v="1"/>
    <s v="Lyons Ferry"/>
    <x v="0"/>
    <x v="0"/>
    <x v="0"/>
    <n v="0"/>
  </r>
  <r>
    <x v="6"/>
    <x v="16"/>
    <x v="16"/>
    <n v="29"/>
    <s v="LYF"/>
    <x v="1"/>
    <s v="Lyons Ferry"/>
    <x v="1"/>
    <x v="0"/>
    <x v="0"/>
    <n v="10.76"/>
  </r>
  <r>
    <x v="6"/>
    <x v="16"/>
    <x v="16"/>
    <n v="29"/>
    <s v="LYF"/>
    <x v="1"/>
    <s v="Lyons Ferry"/>
    <x v="2"/>
    <x v="0"/>
    <x v="0"/>
    <n v="0"/>
  </r>
  <r>
    <x v="6"/>
    <x v="16"/>
    <x v="16"/>
    <n v="29"/>
    <s v="LYF"/>
    <x v="1"/>
    <s v="Lyons Ferry"/>
    <x v="3"/>
    <x v="0"/>
    <x v="0"/>
    <n v="51.6"/>
  </r>
  <r>
    <x v="0"/>
    <x v="17"/>
    <x v="17"/>
    <n v="29"/>
    <s v="LYF"/>
    <x v="1"/>
    <s v="Lyons Ferry"/>
    <x v="0"/>
    <x v="0"/>
    <x v="0"/>
    <n v="0"/>
  </r>
  <r>
    <x v="0"/>
    <x v="17"/>
    <x v="17"/>
    <n v="29"/>
    <s v="LYF"/>
    <x v="1"/>
    <s v="Lyons Ferry"/>
    <x v="1"/>
    <x v="0"/>
    <x v="0"/>
    <n v="0"/>
  </r>
  <r>
    <x v="0"/>
    <x v="17"/>
    <x v="17"/>
    <n v="29"/>
    <s v="LYF"/>
    <x v="1"/>
    <s v="Lyons Ferry"/>
    <x v="2"/>
    <x v="0"/>
    <x v="0"/>
    <n v="0"/>
  </r>
  <r>
    <x v="0"/>
    <x v="17"/>
    <x v="17"/>
    <n v="29"/>
    <s v="LYF"/>
    <x v="1"/>
    <s v="Lyons Ferry"/>
    <x v="3"/>
    <x v="0"/>
    <x v="0"/>
    <n v="0"/>
  </r>
  <r>
    <x v="1"/>
    <x v="17"/>
    <x v="17"/>
    <n v="29"/>
    <s v="LYF"/>
    <x v="1"/>
    <s v="Lyons Ferry"/>
    <x v="0"/>
    <x v="0"/>
    <x v="0"/>
    <n v="0"/>
  </r>
  <r>
    <x v="1"/>
    <x v="17"/>
    <x v="17"/>
    <n v="29"/>
    <s v="LYF"/>
    <x v="1"/>
    <s v="Lyons Ferry"/>
    <x v="1"/>
    <x v="0"/>
    <x v="0"/>
    <n v="0"/>
  </r>
  <r>
    <x v="1"/>
    <x v="17"/>
    <x v="17"/>
    <n v="29"/>
    <s v="LYF"/>
    <x v="1"/>
    <s v="Lyons Ferry"/>
    <x v="2"/>
    <x v="0"/>
    <x v="0"/>
    <n v="0"/>
  </r>
  <r>
    <x v="1"/>
    <x v="17"/>
    <x v="17"/>
    <n v="29"/>
    <s v="LYF"/>
    <x v="1"/>
    <s v="Lyons Ferry"/>
    <x v="3"/>
    <x v="0"/>
    <x v="0"/>
    <n v="0"/>
  </r>
  <r>
    <x v="2"/>
    <x v="17"/>
    <x v="17"/>
    <n v="29"/>
    <s v="LYF"/>
    <x v="1"/>
    <s v="Lyons Ferry"/>
    <x v="0"/>
    <x v="0"/>
    <x v="0"/>
    <n v="0"/>
  </r>
  <r>
    <x v="2"/>
    <x v="17"/>
    <x v="17"/>
    <n v="29"/>
    <s v="LYF"/>
    <x v="1"/>
    <s v="Lyons Ferry"/>
    <x v="1"/>
    <x v="0"/>
    <x v="0"/>
    <n v="0"/>
  </r>
  <r>
    <x v="2"/>
    <x v="17"/>
    <x v="17"/>
    <n v="29"/>
    <s v="LYF"/>
    <x v="1"/>
    <s v="Lyons Ferry"/>
    <x v="2"/>
    <x v="0"/>
    <x v="0"/>
    <n v="0"/>
  </r>
  <r>
    <x v="2"/>
    <x v="17"/>
    <x v="17"/>
    <n v="29"/>
    <s v="LYF"/>
    <x v="1"/>
    <s v="Lyons Ferry"/>
    <x v="3"/>
    <x v="0"/>
    <x v="0"/>
    <n v="0"/>
  </r>
  <r>
    <x v="3"/>
    <x v="17"/>
    <x v="17"/>
    <n v="29"/>
    <s v="LYF"/>
    <x v="1"/>
    <s v="Lyons Ferry"/>
    <x v="0"/>
    <x v="0"/>
    <x v="0"/>
    <n v="0"/>
  </r>
  <r>
    <x v="3"/>
    <x v="17"/>
    <x v="17"/>
    <n v="29"/>
    <s v="LYF"/>
    <x v="1"/>
    <s v="Lyons Ferry"/>
    <x v="1"/>
    <x v="0"/>
    <x v="0"/>
    <n v="0"/>
  </r>
  <r>
    <x v="3"/>
    <x v="17"/>
    <x v="17"/>
    <n v="29"/>
    <s v="LYF"/>
    <x v="1"/>
    <s v="Lyons Ferry"/>
    <x v="2"/>
    <x v="0"/>
    <x v="0"/>
    <n v="0"/>
  </r>
  <r>
    <x v="3"/>
    <x v="17"/>
    <x v="17"/>
    <n v="29"/>
    <s v="LYF"/>
    <x v="1"/>
    <s v="Lyons Ferry"/>
    <x v="3"/>
    <x v="0"/>
    <x v="0"/>
    <n v="0"/>
  </r>
  <r>
    <x v="4"/>
    <x v="17"/>
    <x v="17"/>
    <n v="29"/>
    <s v="LYF"/>
    <x v="1"/>
    <s v="Lyons Ferry"/>
    <x v="0"/>
    <x v="0"/>
    <x v="0"/>
    <n v="0"/>
  </r>
  <r>
    <x v="4"/>
    <x v="17"/>
    <x v="17"/>
    <n v="29"/>
    <s v="LYF"/>
    <x v="1"/>
    <s v="Lyons Ferry"/>
    <x v="1"/>
    <x v="0"/>
    <x v="0"/>
    <n v="0"/>
  </r>
  <r>
    <x v="4"/>
    <x v="17"/>
    <x v="17"/>
    <n v="29"/>
    <s v="LYF"/>
    <x v="1"/>
    <s v="Lyons Ferry"/>
    <x v="2"/>
    <x v="0"/>
    <x v="0"/>
    <n v="0"/>
  </r>
  <r>
    <x v="4"/>
    <x v="17"/>
    <x v="17"/>
    <n v="29"/>
    <s v="LYF"/>
    <x v="1"/>
    <s v="Lyons Ferry"/>
    <x v="3"/>
    <x v="0"/>
    <x v="0"/>
    <n v="0"/>
  </r>
  <r>
    <x v="5"/>
    <x v="17"/>
    <x v="17"/>
    <n v="29"/>
    <s v="LYF"/>
    <x v="1"/>
    <s v="Lyons Ferry"/>
    <x v="0"/>
    <x v="0"/>
    <x v="0"/>
    <n v="0"/>
  </r>
  <r>
    <x v="5"/>
    <x v="17"/>
    <x v="17"/>
    <n v="29"/>
    <s v="LYF"/>
    <x v="1"/>
    <s v="Lyons Ferry"/>
    <x v="1"/>
    <x v="0"/>
    <x v="0"/>
    <n v="0"/>
  </r>
  <r>
    <x v="5"/>
    <x v="17"/>
    <x v="17"/>
    <n v="29"/>
    <s v="LYF"/>
    <x v="1"/>
    <s v="Lyons Ferry"/>
    <x v="2"/>
    <x v="0"/>
    <x v="0"/>
    <n v="0"/>
  </r>
  <r>
    <x v="5"/>
    <x v="17"/>
    <x v="17"/>
    <n v="29"/>
    <s v="LYF"/>
    <x v="1"/>
    <s v="Lyons Ferry"/>
    <x v="3"/>
    <x v="0"/>
    <x v="0"/>
    <n v="0"/>
  </r>
  <r>
    <x v="6"/>
    <x v="17"/>
    <x v="17"/>
    <n v="29"/>
    <s v="LYF"/>
    <x v="1"/>
    <s v="Lyons Ferry"/>
    <x v="0"/>
    <x v="0"/>
    <x v="0"/>
    <n v="0"/>
  </r>
  <r>
    <x v="6"/>
    <x v="17"/>
    <x v="17"/>
    <n v="29"/>
    <s v="LYF"/>
    <x v="1"/>
    <s v="Lyons Ferry"/>
    <x v="1"/>
    <x v="0"/>
    <x v="0"/>
    <n v="0"/>
  </r>
  <r>
    <x v="6"/>
    <x v="17"/>
    <x v="17"/>
    <n v="29"/>
    <s v="LYF"/>
    <x v="1"/>
    <s v="Lyons Ferry"/>
    <x v="2"/>
    <x v="0"/>
    <x v="0"/>
    <n v="0"/>
  </r>
  <r>
    <x v="6"/>
    <x v="17"/>
    <x v="17"/>
    <n v="29"/>
    <s v="LYF"/>
    <x v="1"/>
    <s v="Lyons Ferry"/>
    <x v="3"/>
    <x v="0"/>
    <x v="0"/>
    <n v="0"/>
  </r>
  <r>
    <x v="0"/>
    <x v="18"/>
    <x v="18"/>
    <n v="29"/>
    <s v="LYF"/>
    <x v="1"/>
    <s v="Lyons Ferry"/>
    <x v="0"/>
    <x v="0"/>
    <x v="0"/>
    <n v="0"/>
  </r>
  <r>
    <x v="0"/>
    <x v="18"/>
    <x v="18"/>
    <n v="29"/>
    <s v="LYF"/>
    <x v="1"/>
    <s v="Lyons Ferry"/>
    <x v="1"/>
    <x v="0"/>
    <x v="0"/>
    <n v="0"/>
  </r>
  <r>
    <x v="0"/>
    <x v="18"/>
    <x v="18"/>
    <n v="29"/>
    <s v="LYF"/>
    <x v="1"/>
    <s v="Lyons Ferry"/>
    <x v="2"/>
    <x v="0"/>
    <x v="0"/>
    <n v="1.32"/>
  </r>
  <r>
    <x v="0"/>
    <x v="18"/>
    <x v="18"/>
    <n v="29"/>
    <s v="LYF"/>
    <x v="1"/>
    <s v="Lyons Ferry"/>
    <x v="3"/>
    <x v="0"/>
    <x v="0"/>
    <n v="0"/>
  </r>
  <r>
    <x v="1"/>
    <x v="18"/>
    <x v="18"/>
    <n v="29"/>
    <s v="LYF"/>
    <x v="1"/>
    <s v="Lyons Ferry"/>
    <x v="0"/>
    <x v="0"/>
    <x v="0"/>
    <n v="0"/>
  </r>
  <r>
    <x v="1"/>
    <x v="18"/>
    <x v="18"/>
    <n v="29"/>
    <s v="LYF"/>
    <x v="1"/>
    <s v="Lyons Ferry"/>
    <x v="1"/>
    <x v="0"/>
    <x v="0"/>
    <n v="0"/>
  </r>
  <r>
    <x v="1"/>
    <x v="18"/>
    <x v="18"/>
    <n v="29"/>
    <s v="LYF"/>
    <x v="1"/>
    <s v="Lyons Ferry"/>
    <x v="2"/>
    <x v="0"/>
    <x v="0"/>
    <n v="0.76"/>
  </r>
  <r>
    <x v="1"/>
    <x v="18"/>
    <x v="18"/>
    <n v="29"/>
    <s v="LYF"/>
    <x v="1"/>
    <s v="Lyons Ferry"/>
    <x v="3"/>
    <x v="0"/>
    <x v="0"/>
    <n v="0"/>
  </r>
  <r>
    <x v="2"/>
    <x v="18"/>
    <x v="18"/>
    <n v="29"/>
    <s v="LYF"/>
    <x v="1"/>
    <s v="Lyons Ferry"/>
    <x v="0"/>
    <x v="0"/>
    <x v="0"/>
    <n v="0"/>
  </r>
  <r>
    <x v="2"/>
    <x v="18"/>
    <x v="18"/>
    <n v="29"/>
    <s v="LYF"/>
    <x v="1"/>
    <s v="Lyons Ferry"/>
    <x v="1"/>
    <x v="0"/>
    <x v="0"/>
    <n v="0"/>
  </r>
  <r>
    <x v="2"/>
    <x v="18"/>
    <x v="18"/>
    <n v="29"/>
    <s v="LYF"/>
    <x v="1"/>
    <s v="Lyons Ferry"/>
    <x v="2"/>
    <x v="0"/>
    <x v="0"/>
    <n v="0.82"/>
  </r>
  <r>
    <x v="2"/>
    <x v="18"/>
    <x v="18"/>
    <n v="29"/>
    <s v="LYF"/>
    <x v="1"/>
    <s v="Lyons Ferry"/>
    <x v="3"/>
    <x v="0"/>
    <x v="0"/>
    <n v="0"/>
  </r>
  <r>
    <x v="3"/>
    <x v="18"/>
    <x v="18"/>
    <n v="29"/>
    <s v="LYF"/>
    <x v="1"/>
    <s v="Lyons Ferry"/>
    <x v="0"/>
    <x v="0"/>
    <x v="0"/>
    <n v="0"/>
  </r>
  <r>
    <x v="3"/>
    <x v="18"/>
    <x v="18"/>
    <n v="29"/>
    <s v="LYF"/>
    <x v="1"/>
    <s v="Lyons Ferry"/>
    <x v="1"/>
    <x v="0"/>
    <x v="0"/>
    <n v="0"/>
  </r>
  <r>
    <x v="3"/>
    <x v="18"/>
    <x v="18"/>
    <n v="29"/>
    <s v="LYF"/>
    <x v="1"/>
    <s v="Lyons Ferry"/>
    <x v="2"/>
    <x v="0"/>
    <x v="0"/>
    <n v="0.76"/>
  </r>
  <r>
    <x v="3"/>
    <x v="18"/>
    <x v="18"/>
    <n v="29"/>
    <s v="LYF"/>
    <x v="1"/>
    <s v="Lyons Ferry"/>
    <x v="3"/>
    <x v="0"/>
    <x v="0"/>
    <n v="0"/>
  </r>
  <r>
    <x v="4"/>
    <x v="18"/>
    <x v="18"/>
    <n v="29"/>
    <s v="LYF"/>
    <x v="1"/>
    <s v="Lyons Ferry"/>
    <x v="0"/>
    <x v="0"/>
    <x v="0"/>
    <n v="0"/>
  </r>
  <r>
    <x v="4"/>
    <x v="18"/>
    <x v="18"/>
    <n v="29"/>
    <s v="LYF"/>
    <x v="1"/>
    <s v="Lyons Ferry"/>
    <x v="1"/>
    <x v="0"/>
    <x v="0"/>
    <n v="0"/>
  </r>
  <r>
    <x v="4"/>
    <x v="18"/>
    <x v="18"/>
    <n v="29"/>
    <s v="LYF"/>
    <x v="1"/>
    <s v="Lyons Ferry"/>
    <x v="2"/>
    <x v="0"/>
    <x v="0"/>
    <n v="0.7"/>
  </r>
  <r>
    <x v="4"/>
    <x v="18"/>
    <x v="18"/>
    <n v="29"/>
    <s v="LYF"/>
    <x v="1"/>
    <s v="Lyons Ferry"/>
    <x v="3"/>
    <x v="0"/>
    <x v="0"/>
    <n v="0"/>
  </r>
  <r>
    <x v="5"/>
    <x v="18"/>
    <x v="18"/>
    <n v="29"/>
    <s v="LYF"/>
    <x v="1"/>
    <s v="Lyons Ferry"/>
    <x v="0"/>
    <x v="0"/>
    <x v="0"/>
    <n v="0"/>
  </r>
  <r>
    <x v="5"/>
    <x v="18"/>
    <x v="18"/>
    <n v="29"/>
    <s v="LYF"/>
    <x v="1"/>
    <s v="Lyons Ferry"/>
    <x v="1"/>
    <x v="0"/>
    <x v="0"/>
    <n v="0"/>
  </r>
  <r>
    <x v="5"/>
    <x v="18"/>
    <x v="18"/>
    <n v="29"/>
    <s v="LYF"/>
    <x v="1"/>
    <s v="Lyons Ferry"/>
    <x v="2"/>
    <x v="0"/>
    <x v="0"/>
    <n v="1.48"/>
  </r>
  <r>
    <x v="5"/>
    <x v="18"/>
    <x v="18"/>
    <n v="29"/>
    <s v="LYF"/>
    <x v="1"/>
    <s v="Lyons Ferry"/>
    <x v="3"/>
    <x v="0"/>
    <x v="0"/>
    <n v="0"/>
  </r>
  <r>
    <x v="6"/>
    <x v="18"/>
    <x v="18"/>
    <n v="29"/>
    <s v="LYF"/>
    <x v="1"/>
    <s v="Lyons Ferry"/>
    <x v="0"/>
    <x v="0"/>
    <x v="0"/>
    <n v="0"/>
  </r>
  <r>
    <x v="6"/>
    <x v="18"/>
    <x v="18"/>
    <n v="29"/>
    <s v="LYF"/>
    <x v="1"/>
    <s v="Lyons Ferry"/>
    <x v="1"/>
    <x v="0"/>
    <x v="0"/>
    <n v="0"/>
  </r>
  <r>
    <x v="6"/>
    <x v="18"/>
    <x v="18"/>
    <n v="29"/>
    <s v="LYF"/>
    <x v="1"/>
    <s v="Lyons Ferry"/>
    <x v="2"/>
    <x v="0"/>
    <x v="0"/>
    <n v="1.42"/>
  </r>
  <r>
    <x v="6"/>
    <x v="18"/>
    <x v="18"/>
    <n v="29"/>
    <s v="LYF"/>
    <x v="1"/>
    <s v="Lyons Ferry"/>
    <x v="3"/>
    <x v="0"/>
    <x v="0"/>
    <n v="0"/>
  </r>
  <r>
    <x v="0"/>
    <x v="19"/>
    <x v="19"/>
    <n v="29"/>
    <s v="LYF"/>
    <x v="1"/>
    <s v="Lyons Ferry"/>
    <x v="0"/>
    <x v="0"/>
    <x v="0"/>
    <n v="0"/>
  </r>
  <r>
    <x v="0"/>
    <x v="19"/>
    <x v="19"/>
    <n v="29"/>
    <s v="LYF"/>
    <x v="1"/>
    <s v="Lyons Ferry"/>
    <x v="1"/>
    <x v="0"/>
    <x v="0"/>
    <n v="1062.92"/>
  </r>
  <r>
    <x v="0"/>
    <x v="19"/>
    <x v="19"/>
    <n v="29"/>
    <s v="LYF"/>
    <x v="1"/>
    <s v="Lyons Ferry"/>
    <x v="2"/>
    <x v="0"/>
    <x v="0"/>
    <n v="754.13"/>
  </r>
  <r>
    <x v="0"/>
    <x v="19"/>
    <x v="19"/>
    <n v="29"/>
    <s v="LYF"/>
    <x v="1"/>
    <s v="Lyons Ferry"/>
    <x v="3"/>
    <x v="0"/>
    <x v="0"/>
    <n v="72.760000000000005"/>
  </r>
  <r>
    <x v="1"/>
    <x v="19"/>
    <x v="19"/>
    <n v="29"/>
    <s v="LYF"/>
    <x v="1"/>
    <s v="Lyons Ferry"/>
    <x v="0"/>
    <x v="0"/>
    <x v="0"/>
    <n v="0"/>
  </r>
  <r>
    <x v="1"/>
    <x v="19"/>
    <x v="19"/>
    <n v="29"/>
    <s v="LYF"/>
    <x v="1"/>
    <s v="Lyons Ferry"/>
    <x v="1"/>
    <x v="0"/>
    <x v="0"/>
    <n v="471.59"/>
  </r>
  <r>
    <x v="1"/>
    <x v="19"/>
    <x v="19"/>
    <n v="29"/>
    <s v="LYF"/>
    <x v="1"/>
    <s v="Lyons Ferry"/>
    <x v="2"/>
    <x v="0"/>
    <x v="0"/>
    <n v="262.69"/>
  </r>
  <r>
    <x v="1"/>
    <x v="19"/>
    <x v="19"/>
    <n v="29"/>
    <s v="LYF"/>
    <x v="1"/>
    <s v="Lyons Ferry"/>
    <x v="3"/>
    <x v="0"/>
    <x v="0"/>
    <n v="25.96"/>
  </r>
  <r>
    <x v="2"/>
    <x v="19"/>
    <x v="19"/>
    <n v="29"/>
    <s v="LYF"/>
    <x v="1"/>
    <s v="Lyons Ferry"/>
    <x v="0"/>
    <x v="0"/>
    <x v="0"/>
    <n v="0"/>
  </r>
  <r>
    <x v="2"/>
    <x v="19"/>
    <x v="19"/>
    <n v="29"/>
    <s v="LYF"/>
    <x v="1"/>
    <s v="Lyons Ferry"/>
    <x v="1"/>
    <x v="0"/>
    <x v="0"/>
    <n v="603.12"/>
  </r>
  <r>
    <x v="2"/>
    <x v="19"/>
    <x v="19"/>
    <n v="29"/>
    <s v="LYF"/>
    <x v="1"/>
    <s v="Lyons Ferry"/>
    <x v="2"/>
    <x v="0"/>
    <x v="0"/>
    <n v="349.49"/>
  </r>
  <r>
    <x v="2"/>
    <x v="19"/>
    <x v="19"/>
    <n v="29"/>
    <s v="LYF"/>
    <x v="1"/>
    <s v="Lyons Ferry"/>
    <x v="3"/>
    <x v="0"/>
    <x v="0"/>
    <n v="28.81"/>
  </r>
  <r>
    <x v="3"/>
    <x v="19"/>
    <x v="19"/>
    <n v="29"/>
    <s v="LYF"/>
    <x v="1"/>
    <s v="Lyons Ferry"/>
    <x v="0"/>
    <x v="0"/>
    <x v="0"/>
    <n v="0"/>
  </r>
  <r>
    <x v="3"/>
    <x v="19"/>
    <x v="19"/>
    <n v="29"/>
    <s v="LYF"/>
    <x v="1"/>
    <s v="Lyons Ferry"/>
    <x v="1"/>
    <x v="0"/>
    <x v="0"/>
    <n v="1137.3599999999999"/>
  </r>
  <r>
    <x v="3"/>
    <x v="19"/>
    <x v="19"/>
    <n v="29"/>
    <s v="LYF"/>
    <x v="1"/>
    <s v="Lyons Ferry"/>
    <x v="2"/>
    <x v="0"/>
    <x v="0"/>
    <n v="569.66999999999996"/>
  </r>
  <r>
    <x v="3"/>
    <x v="19"/>
    <x v="19"/>
    <n v="29"/>
    <s v="LYF"/>
    <x v="1"/>
    <s v="Lyons Ferry"/>
    <x v="3"/>
    <x v="0"/>
    <x v="0"/>
    <n v="48.47"/>
  </r>
  <r>
    <x v="4"/>
    <x v="19"/>
    <x v="19"/>
    <n v="29"/>
    <s v="LYF"/>
    <x v="1"/>
    <s v="Lyons Ferry"/>
    <x v="0"/>
    <x v="0"/>
    <x v="0"/>
    <n v="0"/>
  </r>
  <r>
    <x v="4"/>
    <x v="19"/>
    <x v="19"/>
    <n v="29"/>
    <s v="LYF"/>
    <x v="1"/>
    <s v="Lyons Ferry"/>
    <x v="1"/>
    <x v="0"/>
    <x v="0"/>
    <n v="1368.01"/>
  </r>
  <r>
    <x v="4"/>
    <x v="19"/>
    <x v="19"/>
    <n v="29"/>
    <s v="LYF"/>
    <x v="1"/>
    <s v="Lyons Ferry"/>
    <x v="2"/>
    <x v="0"/>
    <x v="0"/>
    <n v="762.86"/>
  </r>
  <r>
    <x v="4"/>
    <x v="19"/>
    <x v="19"/>
    <n v="29"/>
    <s v="LYF"/>
    <x v="1"/>
    <s v="Lyons Ferry"/>
    <x v="3"/>
    <x v="0"/>
    <x v="0"/>
    <n v="56.96"/>
  </r>
  <r>
    <x v="5"/>
    <x v="19"/>
    <x v="19"/>
    <n v="29"/>
    <s v="LYF"/>
    <x v="1"/>
    <s v="Lyons Ferry"/>
    <x v="0"/>
    <x v="0"/>
    <x v="0"/>
    <n v="0"/>
  </r>
  <r>
    <x v="5"/>
    <x v="19"/>
    <x v="19"/>
    <n v="29"/>
    <s v="LYF"/>
    <x v="1"/>
    <s v="Lyons Ferry"/>
    <x v="1"/>
    <x v="0"/>
    <x v="0"/>
    <n v="3174.97"/>
  </r>
  <r>
    <x v="5"/>
    <x v="19"/>
    <x v="19"/>
    <n v="29"/>
    <s v="LYF"/>
    <x v="1"/>
    <s v="Lyons Ferry"/>
    <x v="2"/>
    <x v="0"/>
    <x v="0"/>
    <n v="1463.98"/>
  </r>
  <r>
    <x v="5"/>
    <x v="19"/>
    <x v="19"/>
    <n v="29"/>
    <s v="LYF"/>
    <x v="1"/>
    <s v="Lyons Ferry"/>
    <x v="3"/>
    <x v="0"/>
    <x v="0"/>
    <n v="118.24"/>
  </r>
  <r>
    <x v="6"/>
    <x v="19"/>
    <x v="19"/>
    <n v="29"/>
    <s v="LYF"/>
    <x v="1"/>
    <s v="Lyons Ferry"/>
    <x v="0"/>
    <x v="0"/>
    <x v="0"/>
    <n v="0"/>
  </r>
  <r>
    <x v="6"/>
    <x v="19"/>
    <x v="19"/>
    <n v="29"/>
    <s v="LYF"/>
    <x v="1"/>
    <s v="Lyons Ferry"/>
    <x v="1"/>
    <x v="0"/>
    <x v="0"/>
    <n v="3571.66"/>
  </r>
  <r>
    <x v="6"/>
    <x v="19"/>
    <x v="19"/>
    <n v="29"/>
    <s v="LYF"/>
    <x v="1"/>
    <s v="Lyons Ferry"/>
    <x v="2"/>
    <x v="0"/>
    <x v="0"/>
    <n v="1477.65"/>
  </r>
  <r>
    <x v="6"/>
    <x v="19"/>
    <x v="19"/>
    <n v="29"/>
    <s v="LYF"/>
    <x v="1"/>
    <s v="Lyons Ferry"/>
    <x v="3"/>
    <x v="0"/>
    <x v="0"/>
    <n v="99.55"/>
  </r>
  <r>
    <x v="0"/>
    <x v="20"/>
    <x v="20"/>
    <n v="29"/>
    <s v="LYF"/>
    <x v="1"/>
    <s v="Lyons Ferry"/>
    <x v="0"/>
    <x v="0"/>
    <x v="0"/>
    <n v="0"/>
  </r>
  <r>
    <x v="0"/>
    <x v="20"/>
    <x v="20"/>
    <n v="29"/>
    <s v="LYF"/>
    <x v="1"/>
    <s v="Lyons Ferry"/>
    <x v="1"/>
    <x v="0"/>
    <x v="0"/>
    <n v="0"/>
  </r>
  <r>
    <x v="0"/>
    <x v="20"/>
    <x v="20"/>
    <n v="29"/>
    <s v="LYF"/>
    <x v="1"/>
    <s v="Lyons Ferry"/>
    <x v="2"/>
    <x v="0"/>
    <x v="0"/>
    <n v="0"/>
  </r>
  <r>
    <x v="0"/>
    <x v="20"/>
    <x v="20"/>
    <n v="29"/>
    <s v="LYF"/>
    <x v="1"/>
    <s v="Lyons Ferry"/>
    <x v="3"/>
    <x v="0"/>
    <x v="0"/>
    <n v="0"/>
  </r>
  <r>
    <x v="1"/>
    <x v="20"/>
    <x v="20"/>
    <n v="29"/>
    <s v="LYF"/>
    <x v="1"/>
    <s v="Lyons Ferry"/>
    <x v="0"/>
    <x v="0"/>
    <x v="0"/>
    <n v="0"/>
  </r>
  <r>
    <x v="1"/>
    <x v="20"/>
    <x v="20"/>
    <n v="29"/>
    <s v="LYF"/>
    <x v="1"/>
    <s v="Lyons Ferry"/>
    <x v="1"/>
    <x v="0"/>
    <x v="0"/>
    <n v="0"/>
  </r>
  <r>
    <x v="1"/>
    <x v="20"/>
    <x v="20"/>
    <n v="29"/>
    <s v="LYF"/>
    <x v="1"/>
    <s v="Lyons Ferry"/>
    <x v="2"/>
    <x v="0"/>
    <x v="0"/>
    <n v="0"/>
  </r>
  <r>
    <x v="1"/>
    <x v="20"/>
    <x v="20"/>
    <n v="29"/>
    <s v="LYF"/>
    <x v="1"/>
    <s v="Lyons Ferry"/>
    <x v="3"/>
    <x v="0"/>
    <x v="0"/>
    <n v="0"/>
  </r>
  <r>
    <x v="2"/>
    <x v="20"/>
    <x v="20"/>
    <n v="29"/>
    <s v="LYF"/>
    <x v="1"/>
    <s v="Lyons Ferry"/>
    <x v="0"/>
    <x v="0"/>
    <x v="0"/>
    <n v="0"/>
  </r>
  <r>
    <x v="2"/>
    <x v="20"/>
    <x v="20"/>
    <n v="29"/>
    <s v="LYF"/>
    <x v="1"/>
    <s v="Lyons Ferry"/>
    <x v="1"/>
    <x v="0"/>
    <x v="0"/>
    <n v="0"/>
  </r>
  <r>
    <x v="2"/>
    <x v="20"/>
    <x v="20"/>
    <n v="29"/>
    <s v="LYF"/>
    <x v="1"/>
    <s v="Lyons Ferry"/>
    <x v="2"/>
    <x v="0"/>
    <x v="0"/>
    <n v="0"/>
  </r>
  <r>
    <x v="2"/>
    <x v="20"/>
    <x v="20"/>
    <n v="29"/>
    <s v="LYF"/>
    <x v="1"/>
    <s v="Lyons Ferry"/>
    <x v="3"/>
    <x v="0"/>
    <x v="0"/>
    <n v="0"/>
  </r>
  <r>
    <x v="3"/>
    <x v="20"/>
    <x v="20"/>
    <n v="29"/>
    <s v="LYF"/>
    <x v="1"/>
    <s v="Lyons Ferry"/>
    <x v="0"/>
    <x v="0"/>
    <x v="0"/>
    <n v="0"/>
  </r>
  <r>
    <x v="3"/>
    <x v="20"/>
    <x v="20"/>
    <n v="29"/>
    <s v="LYF"/>
    <x v="1"/>
    <s v="Lyons Ferry"/>
    <x v="1"/>
    <x v="0"/>
    <x v="0"/>
    <n v="0"/>
  </r>
  <r>
    <x v="3"/>
    <x v="20"/>
    <x v="20"/>
    <n v="29"/>
    <s v="LYF"/>
    <x v="1"/>
    <s v="Lyons Ferry"/>
    <x v="2"/>
    <x v="0"/>
    <x v="0"/>
    <n v="0"/>
  </r>
  <r>
    <x v="3"/>
    <x v="20"/>
    <x v="20"/>
    <n v="29"/>
    <s v="LYF"/>
    <x v="1"/>
    <s v="Lyons Ferry"/>
    <x v="3"/>
    <x v="0"/>
    <x v="0"/>
    <n v="0"/>
  </r>
  <r>
    <x v="4"/>
    <x v="20"/>
    <x v="20"/>
    <n v="29"/>
    <s v="LYF"/>
    <x v="1"/>
    <s v="Lyons Ferry"/>
    <x v="0"/>
    <x v="0"/>
    <x v="0"/>
    <n v="0"/>
  </r>
  <r>
    <x v="4"/>
    <x v="20"/>
    <x v="20"/>
    <n v="29"/>
    <s v="LYF"/>
    <x v="1"/>
    <s v="Lyons Ferry"/>
    <x v="1"/>
    <x v="0"/>
    <x v="0"/>
    <n v="0"/>
  </r>
  <r>
    <x v="4"/>
    <x v="20"/>
    <x v="20"/>
    <n v="29"/>
    <s v="LYF"/>
    <x v="1"/>
    <s v="Lyons Ferry"/>
    <x v="2"/>
    <x v="0"/>
    <x v="0"/>
    <n v="0"/>
  </r>
  <r>
    <x v="4"/>
    <x v="20"/>
    <x v="20"/>
    <n v="29"/>
    <s v="LYF"/>
    <x v="1"/>
    <s v="Lyons Ferry"/>
    <x v="3"/>
    <x v="0"/>
    <x v="0"/>
    <n v="0"/>
  </r>
  <r>
    <x v="5"/>
    <x v="20"/>
    <x v="20"/>
    <n v="29"/>
    <s v="LYF"/>
    <x v="1"/>
    <s v="Lyons Ferry"/>
    <x v="0"/>
    <x v="0"/>
    <x v="0"/>
    <n v="0"/>
  </r>
  <r>
    <x v="5"/>
    <x v="20"/>
    <x v="20"/>
    <n v="29"/>
    <s v="LYF"/>
    <x v="1"/>
    <s v="Lyons Ferry"/>
    <x v="1"/>
    <x v="0"/>
    <x v="0"/>
    <n v="0"/>
  </r>
  <r>
    <x v="5"/>
    <x v="20"/>
    <x v="20"/>
    <n v="29"/>
    <s v="LYF"/>
    <x v="1"/>
    <s v="Lyons Ferry"/>
    <x v="2"/>
    <x v="0"/>
    <x v="0"/>
    <n v="0"/>
  </r>
  <r>
    <x v="5"/>
    <x v="20"/>
    <x v="20"/>
    <n v="29"/>
    <s v="LYF"/>
    <x v="1"/>
    <s v="Lyons Ferry"/>
    <x v="3"/>
    <x v="0"/>
    <x v="0"/>
    <n v="0"/>
  </r>
  <r>
    <x v="6"/>
    <x v="20"/>
    <x v="20"/>
    <n v="29"/>
    <s v="LYF"/>
    <x v="1"/>
    <s v="Lyons Ferry"/>
    <x v="0"/>
    <x v="0"/>
    <x v="0"/>
    <n v="0"/>
  </r>
  <r>
    <x v="6"/>
    <x v="20"/>
    <x v="20"/>
    <n v="29"/>
    <s v="LYF"/>
    <x v="1"/>
    <s v="Lyons Ferry"/>
    <x v="1"/>
    <x v="0"/>
    <x v="0"/>
    <n v="0"/>
  </r>
  <r>
    <x v="6"/>
    <x v="20"/>
    <x v="20"/>
    <n v="29"/>
    <s v="LYF"/>
    <x v="1"/>
    <s v="Lyons Ferry"/>
    <x v="2"/>
    <x v="0"/>
    <x v="0"/>
    <n v="0"/>
  </r>
  <r>
    <x v="6"/>
    <x v="20"/>
    <x v="20"/>
    <n v="29"/>
    <s v="LYF"/>
    <x v="1"/>
    <s v="Lyons Ferry"/>
    <x v="3"/>
    <x v="0"/>
    <x v="0"/>
    <n v="0"/>
  </r>
  <r>
    <x v="0"/>
    <x v="21"/>
    <x v="21"/>
    <n v="29"/>
    <s v="LYF"/>
    <x v="1"/>
    <s v="Lyons Ferry"/>
    <x v="0"/>
    <x v="0"/>
    <x v="0"/>
    <n v="0"/>
  </r>
  <r>
    <x v="0"/>
    <x v="21"/>
    <x v="21"/>
    <n v="29"/>
    <s v="LYF"/>
    <x v="1"/>
    <s v="Lyons Ferry"/>
    <x v="1"/>
    <x v="0"/>
    <x v="0"/>
    <n v="140.43"/>
  </r>
  <r>
    <x v="0"/>
    <x v="21"/>
    <x v="21"/>
    <n v="29"/>
    <s v="LYF"/>
    <x v="1"/>
    <s v="Lyons Ferry"/>
    <x v="2"/>
    <x v="0"/>
    <x v="0"/>
    <n v="70.819999999999993"/>
  </r>
  <r>
    <x v="0"/>
    <x v="21"/>
    <x v="21"/>
    <n v="29"/>
    <s v="LYF"/>
    <x v="1"/>
    <s v="Lyons Ferry"/>
    <x v="3"/>
    <x v="0"/>
    <x v="0"/>
    <n v="5.52"/>
  </r>
  <r>
    <x v="1"/>
    <x v="21"/>
    <x v="21"/>
    <n v="29"/>
    <s v="LYF"/>
    <x v="1"/>
    <s v="Lyons Ferry"/>
    <x v="0"/>
    <x v="0"/>
    <x v="0"/>
    <n v="0"/>
  </r>
  <r>
    <x v="1"/>
    <x v="21"/>
    <x v="21"/>
    <n v="29"/>
    <s v="LYF"/>
    <x v="1"/>
    <s v="Lyons Ferry"/>
    <x v="1"/>
    <x v="0"/>
    <x v="0"/>
    <n v="170.84"/>
  </r>
  <r>
    <x v="1"/>
    <x v="21"/>
    <x v="21"/>
    <n v="29"/>
    <s v="LYF"/>
    <x v="1"/>
    <s v="Lyons Ferry"/>
    <x v="2"/>
    <x v="0"/>
    <x v="0"/>
    <n v="67.64"/>
  </r>
  <r>
    <x v="1"/>
    <x v="21"/>
    <x v="21"/>
    <n v="29"/>
    <s v="LYF"/>
    <x v="1"/>
    <s v="Lyons Ferry"/>
    <x v="3"/>
    <x v="0"/>
    <x v="0"/>
    <n v="5.4"/>
  </r>
  <r>
    <x v="2"/>
    <x v="21"/>
    <x v="21"/>
    <n v="29"/>
    <s v="LYF"/>
    <x v="1"/>
    <s v="Lyons Ferry"/>
    <x v="0"/>
    <x v="0"/>
    <x v="0"/>
    <n v="0"/>
  </r>
  <r>
    <x v="2"/>
    <x v="21"/>
    <x v="21"/>
    <n v="29"/>
    <s v="LYF"/>
    <x v="1"/>
    <s v="Lyons Ferry"/>
    <x v="1"/>
    <x v="0"/>
    <x v="0"/>
    <n v="144.86000000000001"/>
  </r>
  <r>
    <x v="2"/>
    <x v="21"/>
    <x v="21"/>
    <n v="29"/>
    <s v="LYF"/>
    <x v="1"/>
    <s v="Lyons Ferry"/>
    <x v="2"/>
    <x v="0"/>
    <x v="0"/>
    <n v="59.67"/>
  </r>
  <r>
    <x v="2"/>
    <x v="21"/>
    <x v="21"/>
    <n v="29"/>
    <s v="LYF"/>
    <x v="1"/>
    <s v="Lyons Ferry"/>
    <x v="3"/>
    <x v="0"/>
    <x v="0"/>
    <n v="3.98"/>
  </r>
  <r>
    <x v="3"/>
    <x v="21"/>
    <x v="21"/>
    <n v="29"/>
    <s v="LYF"/>
    <x v="1"/>
    <s v="Lyons Ferry"/>
    <x v="0"/>
    <x v="0"/>
    <x v="0"/>
    <n v="0"/>
  </r>
  <r>
    <x v="3"/>
    <x v="21"/>
    <x v="21"/>
    <n v="29"/>
    <s v="LYF"/>
    <x v="1"/>
    <s v="Lyons Ferry"/>
    <x v="1"/>
    <x v="0"/>
    <x v="0"/>
    <n v="389.12"/>
  </r>
  <r>
    <x v="3"/>
    <x v="21"/>
    <x v="21"/>
    <n v="29"/>
    <s v="LYF"/>
    <x v="1"/>
    <s v="Lyons Ferry"/>
    <x v="2"/>
    <x v="0"/>
    <x v="0"/>
    <n v="138.54"/>
  </r>
  <r>
    <x v="3"/>
    <x v="21"/>
    <x v="21"/>
    <n v="29"/>
    <s v="LYF"/>
    <x v="1"/>
    <s v="Lyons Ferry"/>
    <x v="3"/>
    <x v="0"/>
    <x v="0"/>
    <n v="9.5299999999999994"/>
  </r>
  <r>
    <x v="4"/>
    <x v="21"/>
    <x v="21"/>
    <n v="29"/>
    <s v="LYF"/>
    <x v="1"/>
    <s v="Lyons Ferry"/>
    <x v="0"/>
    <x v="0"/>
    <x v="0"/>
    <n v="0"/>
  </r>
  <r>
    <x v="4"/>
    <x v="21"/>
    <x v="21"/>
    <n v="29"/>
    <s v="LYF"/>
    <x v="1"/>
    <s v="Lyons Ferry"/>
    <x v="1"/>
    <x v="0"/>
    <x v="0"/>
    <n v="431.82"/>
  </r>
  <r>
    <x v="4"/>
    <x v="21"/>
    <x v="21"/>
    <n v="29"/>
    <s v="LYF"/>
    <x v="1"/>
    <s v="Lyons Ferry"/>
    <x v="2"/>
    <x v="0"/>
    <x v="0"/>
    <n v="171.17"/>
  </r>
  <r>
    <x v="4"/>
    <x v="21"/>
    <x v="21"/>
    <n v="29"/>
    <s v="LYF"/>
    <x v="1"/>
    <s v="Lyons Ferry"/>
    <x v="3"/>
    <x v="0"/>
    <x v="0"/>
    <n v="10.33"/>
  </r>
  <r>
    <x v="5"/>
    <x v="21"/>
    <x v="21"/>
    <n v="29"/>
    <s v="LYF"/>
    <x v="1"/>
    <s v="Lyons Ferry"/>
    <x v="0"/>
    <x v="0"/>
    <x v="0"/>
    <n v="0"/>
  </r>
  <r>
    <x v="5"/>
    <x v="21"/>
    <x v="21"/>
    <n v="29"/>
    <s v="LYF"/>
    <x v="1"/>
    <s v="Lyons Ferry"/>
    <x v="1"/>
    <x v="0"/>
    <x v="0"/>
    <n v="723.73"/>
  </r>
  <r>
    <x v="5"/>
    <x v="21"/>
    <x v="21"/>
    <n v="29"/>
    <s v="LYF"/>
    <x v="1"/>
    <s v="Lyons Ferry"/>
    <x v="2"/>
    <x v="0"/>
    <x v="0"/>
    <n v="237.22"/>
  </r>
  <r>
    <x v="5"/>
    <x v="21"/>
    <x v="21"/>
    <n v="29"/>
    <s v="LYF"/>
    <x v="1"/>
    <s v="Lyons Ferry"/>
    <x v="3"/>
    <x v="0"/>
    <x v="0"/>
    <n v="15.48"/>
  </r>
  <r>
    <x v="6"/>
    <x v="21"/>
    <x v="21"/>
    <n v="29"/>
    <s v="LYF"/>
    <x v="1"/>
    <s v="Lyons Ferry"/>
    <x v="0"/>
    <x v="0"/>
    <x v="0"/>
    <n v="0"/>
  </r>
  <r>
    <x v="6"/>
    <x v="21"/>
    <x v="21"/>
    <n v="29"/>
    <s v="LYF"/>
    <x v="1"/>
    <s v="Lyons Ferry"/>
    <x v="1"/>
    <x v="0"/>
    <x v="0"/>
    <n v="645.41999999999996"/>
  </r>
  <r>
    <x v="6"/>
    <x v="21"/>
    <x v="21"/>
    <n v="29"/>
    <s v="LYF"/>
    <x v="1"/>
    <s v="Lyons Ferry"/>
    <x v="2"/>
    <x v="0"/>
    <x v="0"/>
    <n v="189.81"/>
  </r>
  <r>
    <x v="6"/>
    <x v="21"/>
    <x v="21"/>
    <n v="29"/>
    <s v="LYF"/>
    <x v="1"/>
    <s v="Lyons Ferry"/>
    <x v="3"/>
    <x v="0"/>
    <x v="0"/>
    <n v="10.33"/>
  </r>
  <r>
    <x v="0"/>
    <x v="22"/>
    <x v="22"/>
    <n v="29"/>
    <s v="LYF"/>
    <x v="1"/>
    <s v="Lyons Ferry"/>
    <x v="0"/>
    <x v="0"/>
    <x v="0"/>
    <n v="0"/>
  </r>
  <r>
    <x v="0"/>
    <x v="22"/>
    <x v="22"/>
    <n v="29"/>
    <s v="LYF"/>
    <x v="1"/>
    <s v="Lyons Ferry"/>
    <x v="1"/>
    <x v="0"/>
    <x v="0"/>
    <n v="0"/>
  </r>
  <r>
    <x v="0"/>
    <x v="22"/>
    <x v="22"/>
    <n v="29"/>
    <s v="LYF"/>
    <x v="1"/>
    <s v="Lyons Ferry"/>
    <x v="2"/>
    <x v="0"/>
    <x v="0"/>
    <n v="0"/>
  </r>
  <r>
    <x v="0"/>
    <x v="22"/>
    <x v="22"/>
    <n v="29"/>
    <s v="LYF"/>
    <x v="1"/>
    <s v="Lyons Ferry"/>
    <x v="3"/>
    <x v="0"/>
    <x v="0"/>
    <n v="0"/>
  </r>
  <r>
    <x v="1"/>
    <x v="22"/>
    <x v="22"/>
    <n v="29"/>
    <s v="LYF"/>
    <x v="1"/>
    <s v="Lyons Ferry"/>
    <x v="0"/>
    <x v="0"/>
    <x v="0"/>
    <n v="0"/>
  </r>
  <r>
    <x v="1"/>
    <x v="22"/>
    <x v="22"/>
    <n v="29"/>
    <s v="LYF"/>
    <x v="1"/>
    <s v="Lyons Ferry"/>
    <x v="1"/>
    <x v="0"/>
    <x v="0"/>
    <n v="0"/>
  </r>
  <r>
    <x v="1"/>
    <x v="22"/>
    <x v="22"/>
    <n v="29"/>
    <s v="LYF"/>
    <x v="1"/>
    <s v="Lyons Ferry"/>
    <x v="2"/>
    <x v="0"/>
    <x v="0"/>
    <n v="0"/>
  </r>
  <r>
    <x v="1"/>
    <x v="22"/>
    <x v="22"/>
    <n v="29"/>
    <s v="LYF"/>
    <x v="1"/>
    <s v="Lyons Ferry"/>
    <x v="3"/>
    <x v="0"/>
    <x v="0"/>
    <n v="0"/>
  </r>
  <r>
    <x v="2"/>
    <x v="22"/>
    <x v="22"/>
    <n v="29"/>
    <s v="LYF"/>
    <x v="1"/>
    <s v="Lyons Ferry"/>
    <x v="0"/>
    <x v="0"/>
    <x v="0"/>
    <n v="0"/>
  </r>
  <r>
    <x v="2"/>
    <x v="22"/>
    <x v="22"/>
    <n v="29"/>
    <s v="LYF"/>
    <x v="1"/>
    <s v="Lyons Ferry"/>
    <x v="1"/>
    <x v="0"/>
    <x v="0"/>
    <n v="0"/>
  </r>
  <r>
    <x v="2"/>
    <x v="22"/>
    <x v="22"/>
    <n v="29"/>
    <s v="LYF"/>
    <x v="1"/>
    <s v="Lyons Ferry"/>
    <x v="2"/>
    <x v="0"/>
    <x v="0"/>
    <n v="0"/>
  </r>
  <r>
    <x v="2"/>
    <x v="22"/>
    <x v="22"/>
    <n v="29"/>
    <s v="LYF"/>
    <x v="1"/>
    <s v="Lyons Ferry"/>
    <x v="3"/>
    <x v="0"/>
    <x v="0"/>
    <n v="0"/>
  </r>
  <r>
    <x v="3"/>
    <x v="22"/>
    <x v="22"/>
    <n v="29"/>
    <s v="LYF"/>
    <x v="1"/>
    <s v="Lyons Ferry"/>
    <x v="0"/>
    <x v="0"/>
    <x v="0"/>
    <n v="0"/>
  </r>
  <r>
    <x v="3"/>
    <x v="22"/>
    <x v="22"/>
    <n v="29"/>
    <s v="LYF"/>
    <x v="1"/>
    <s v="Lyons Ferry"/>
    <x v="1"/>
    <x v="0"/>
    <x v="0"/>
    <n v="0"/>
  </r>
  <r>
    <x v="3"/>
    <x v="22"/>
    <x v="22"/>
    <n v="29"/>
    <s v="LYF"/>
    <x v="1"/>
    <s v="Lyons Ferry"/>
    <x v="2"/>
    <x v="0"/>
    <x v="0"/>
    <n v="0"/>
  </r>
  <r>
    <x v="3"/>
    <x v="22"/>
    <x v="22"/>
    <n v="29"/>
    <s v="LYF"/>
    <x v="1"/>
    <s v="Lyons Ferry"/>
    <x v="3"/>
    <x v="0"/>
    <x v="0"/>
    <n v="0"/>
  </r>
  <r>
    <x v="4"/>
    <x v="22"/>
    <x v="22"/>
    <n v="29"/>
    <s v="LYF"/>
    <x v="1"/>
    <s v="Lyons Ferry"/>
    <x v="0"/>
    <x v="0"/>
    <x v="0"/>
    <n v="0"/>
  </r>
  <r>
    <x v="4"/>
    <x v="22"/>
    <x v="22"/>
    <n v="29"/>
    <s v="LYF"/>
    <x v="1"/>
    <s v="Lyons Ferry"/>
    <x v="1"/>
    <x v="0"/>
    <x v="0"/>
    <n v="0"/>
  </r>
  <r>
    <x v="4"/>
    <x v="22"/>
    <x v="22"/>
    <n v="29"/>
    <s v="LYF"/>
    <x v="1"/>
    <s v="Lyons Ferry"/>
    <x v="2"/>
    <x v="0"/>
    <x v="0"/>
    <n v="0"/>
  </r>
  <r>
    <x v="4"/>
    <x v="22"/>
    <x v="22"/>
    <n v="29"/>
    <s v="LYF"/>
    <x v="1"/>
    <s v="Lyons Ferry"/>
    <x v="3"/>
    <x v="0"/>
    <x v="0"/>
    <n v="0"/>
  </r>
  <r>
    <x v="5"/>
    <x v="22"/>
    <x v="22"/>
    <n v="29"/>
    <s v="LYF"/>
    <x v="1"/>
    <s v="Lyons Ferry"/>
    <x v="0"/>
    <x v="0"/>
    <x v="0"/>
    <n v="0"/>
  </r>
  <r>
    <x v="5"/>
    <x v="22"/>
    <x v="22"/>
    <n v="29"/>
    <s v="LYF"/>
    <x v="1"/>
    <s v="Lyons Ferry"/>
    <x v="1"/>
    <x v="0"/>
    <x v="0"/>
    <n v="0"/>
  </r>
  <r>
    <x v="5"/>
    <x v="22"/>
    <x v="22"/>
    <n v="29"/>
    <s v="LYF"/>
    <x v="1"/>
    <s v="Lyons Ferry"/>
    <x v="2"/>
    <x v="0"/>
    <x v="0"/>
    <n v="0"/>
  </r>
  <r>
    <x v="5"/>
    <x v="22"/>
    <x v="22"/>
    <n v="29"/>
    <s v="LYF"/>
    <x v="1"/>
    <s v="Lyons Ferry"/>
    <x v="3"/>
    <x v="0"/>
    <x v="0"/>
    <n v="0"/>
  </r>
  <r>
    <x v="6"/>
    <x v="22"/>
    <x v="22"/>
    <n v="29"/>
    <s v="LYF"/>
    <x v="1"/>
    <s v="Lyons Ferry"/>
    <x v="0"/>
    <x v="0"/>
    <x v="0"/>
    <n v="0"/>
  </r>
  <r>
    <x v="6"/>
    <x v="22"/>
    <x v="22"/>
    <n v="29"/>
    <s v="LYF"/>
    <x v="1"/>
    <s v="Lyons Ferry"/>
    <x v="1"/>
    <x v="0"/>
    <x v="0"/>
    <n v="0"/>
  </r>
  <r>
    <x v="6"/>
    <x v="22"/>
    <x v="22"/>
    <n v="29"/>
    <s v="LYF"/>
    <x v="1"/>
    <s v="Lyons Ferry"/>
    <x v="2"/>
    <x v="0"/>
    <x v="0"/>
    <n v="0"/>
  </r>
  <r>
    <x v="6"/>
    <x v="22"/>
    <x v="22"/>
    <n v="29"/>
    <s v="LYF"/>
    <x v="1"/>
    <s v="Lyons Ferry"/>
    <x v="3"/>
    <x v="0"/>
    <x v="0"/>
    <n v="0"/>
  </r>
  <r>
    <x v="0"/>
    <x v="23"/>
    <x v="23"/>
    <n v="29"/>
    <s v="LYF"/>
    <x v="1"/>
    <s v="Lyons Ferry"/>
    <x v="0"/>
    <x v="0"/>
    <x v="0"/>
    <n v="0"/>
  </r>
  <r>
    <x v="0"/>
    <x v="23"/>
    <x v="23"/>
    <n v="29"/>
    <s v="LYF"/>
    <x v="1"/>
    <s v="Lyons Ferry"/>
    <x v="1"/>
    <x v="0"/>
    <x v="0"/>
    <n v="144.65"/>
  </r>
  <r>
    <x v="0"/>
    <x v="23"/>
    <x v="23"/>
    <n v="29"/>
    <s v="LYF"/>
    <x v="1"/>
    <s v="Lyons Ferry"/>
    <x v="2"/>
    <x v="0"/>
    <x v="0"/>
    <n v="264.82"/>
  </r>
  <r>
    <x v="0"/>
    <x v="23"/>
    <x v="23"/>
    <n v="29"/>
    <s v="LYF"/>
    <x v="1"/>
    <s v="Lyons Ferry"/>
    <x v="3"/>
    <x v="0"/>
    <x v="0"/>
    <n v="37.479999999999997"/>
  </r>
  <r>
    <x v="1"/>
    <x v="23"/>
    <x v="23"/>
    <n v="29"/>
    <s v="LYF"/>
    <x v="1"/>
    <s v="Lyons Ferry"/>
    <x v="0"/>
    <x v="0"/>
    <x v="0"/>
    <n v="0"/>
  </r>
  <r>
    <x v="1"/>
    <x v="23"/>
    <x v="23"/>
    <n v="29"/>
    <s v="LYF"/>
    <x v="1"/>
    <s v="Lyons Ferry"/>
    <x v="1"/>
    <x v="0"/>
    <x v="0"/>
    <n v="138.68"/>
  </r>
  <r>
    <x v="1"/>
    <x v="23"/>
    <x v="23"/>
    <n v="29"/>
    <s v="LYF"/>
    <x v="1"/>
    <s v="Lyons Ferry"/>
    <x v="2"/>
    <x v="0"/>
    <x v="0"/>
    <n v="199.34"/>
  </r>
  <r>
    <x v="1"/>
    <x v="23"/>
    <x v="23"/>
    <n v="29"/>
    <s v="LYF"/>
    <x v="1"/>
    <s v="Lyons Ferry"/>
    <x v="3"/>
    <x v="0"/>
    <x v="0"/>
    <n v="28.9"/>
  </r>
  <r>
    <x v="2"/>
    <x v="23"/>
    <x v="23"/>
    <n v="29"/>
    <s v="LYF"/>
    <x v="1"/>
    <s v="Lyons Ferry"/>
    <x v="0"/>
    <x v="0"/>
    <x v="0"/>
    <n v="0"/>
  </r>
  <r>
    <x v="2"/>
    <x v="23"/>
    <x v="23"/>
    <n v="29"/>
    <s v="LYF"/>
    <x v="1"/>
    <s v="Lyons Ferry"/>
    <x v="1"/>
    <x v="0"/>
    <x v="0"/>
    <n v="222.94"/>
  </r>
  <r>
    <x v="2"/>
    <x v="23"/>
    <x v="23"/>
    <n v="29"/>
    <s v="LYF"/>
    <x v="1"/>
    <s v="Lyons Ferry"/>
    <x v="2"/>
    <x v="0"/>
    <x v="0"/>
    <n v="333.36"/>
  </r>
  <r>
    <x v="2"/>
    <x v="23"/>
    <x v="23"/>
    <n v="29"/>
    <s v="LYF"/>
    <x v="1"/>
    <s v="Lyons Ferry"/>
    <x v="3"/>
    <x v="0"/>
    <x v="0"/>
    <n v="40.32"/>
  </r>
  <r>
    <x v="3"/>
    <x v="23"/>
    <x v="23"/>
    <n v="29"/>
    <s v="LYF"/>
    <x v="1"/>
    <s v="Lyons Ferry"/>
    <x v="0"/>
    <x v="0"/>
    <x v="0"/>
    <n v="0"/>
  </r>
  <r>
    <x v="3"/>
    <x v="23"/>
    <x v="23"/>
    <n v="29"/>
    <s v="LYF"/>
    <x v="1"/>
    <s v="Lyons Ferry"/>
    <x v="1"/>
    <x v="0"/>
    <x v="0"/>
    <n v="165.65"/>
  </r>
  <r>
    <x v="3"/>
    <x v="23"/>
    <x v="23"/>
    <n v="29"/>
    <s v="LYF"/>
    <x v="1"/>
    <s v="Lyons Ferry"/>
    <x v="2"/>
    <x v="0"/>
    <x v="0"/>
    <n v="214.1"/>
  </r>
  <r>
    <x v="3"/>
    <x v="23"/>
    <x v="23"/>
    <n v="29"/>
    <s v="LYF"/>
    <x v="1"/>
    <s v="Lyons Ferry"/>
    <x v="3"/>
    <x v="0"/>
    <x v="0"/>
    <n v="26.72"/>
  </r>
  <r>
    <x v="4"/>
    <x v="23"/>
    <x v="23"/>
    <n v="29"/>
    <s v="LYF"/>
    <x v="1"/>
    <s v="Lyons Ferry"/>
    <x v="0"/>
    <x v="0"/>
    <x v="0"/>
    <n v="0"/>
  </r>
  <r>
    <x v="4"/>
    <x v="23"/>
    <x v="23"/>
    <n v="29"/>
    <s v="LYF"/>
    <x v="1"/>
    <s v="Lyons Ferry"/>
    <x v="1"/>
    <x v="0"/>
    <x v="0"/>
    <n v="287.19"/>
  </r>
  <r>
    <x v="4"/>
    <x v="23"/>
    <x v="23"/>
    <n v="29"/>
    <s v="LYF"/>
    <x v="1"/>
    <s v="Lyons Ferry"/>
    <x v="2"/>
    <x v="0"/>
    <x v="0"/>
    <n v="413.26"/>
  </r>
  <r>
    <x v="4"/>
    <x v="23"/>
    <x v="23"/>
    <n v="29"/>
    <s v="LYF"/>
    <x v="1"/>
    <s v="Lyons Ferry"/>
    <x v="3"/>
    <x v="0"/>
    <x v="0"/>
    <n v="45.27"/>
  </r>
  <r>
    <x v="5"/>
    <x v="23"/>
    <x v="23"/>
    <n v="29"/>
    <s v="LYF"/>
    <x v="1"/>
    <s v="Lyons Ferry"/>
    <x v="0"/>
    <x v="0"/>
    <x v="0"/>
    <n v="0"/>
  </r>
  <r>
    <x v="5"/>
    <x v="23"/>
    <x v="23"/>
    <n v="29"/>
    <s v="LYF"/>
    <x v="1"/>
    <s v="Lyons Ferry"/>
    <x v="1"/>
    <x v="0"/>
    <x v="0"/>
    <n v="363"/>
  </r>
  <r>
    <x v="5"/>
    <x v="23"/>
    <x v="23"/>
    <n v="29"/>
    <s v="LYF"/>
    <x v="1"/>
    <s v="Lyons Ferry"/>
    <x v="2"/>
    <x v="0"/>
    <x v="0"/>
    <n v="431.91"/>
  </r>
  <r>
    <x v="5"/>
    <x v="23"/>
    <x v="23"/>
    <n v="29"/>
    <s v="LYF"/>
    <x v="1"/>
    <s v="Lyons Ferry"/>
    <x v="3"/>
    <x v="0"/>
    <x v="0"/>
    <n v="51.17"/>
  </r>
  <r>
    <x v="6"/>
    <x v="23"/>
    <x v="23"/>
    <n v="29"/>
    <s v="LYF"/>
    <x v="1"/>
    <s v="Lyons Ferry"/>
    <x v="0"/>
    <x v="0"/>
    <x v="0"/>
    <n v="0"/>
  </r>
  <r>
    <x v="6"/>
    <x v="23"/>
    <x v="23"/>
    <n v="29"/>
    <s v="LYF"/>
    <x v="1"/>
    <s v="Lyons Ferry"/>
    <x v="1"/>
    <x v="0"/>
    <x v="0"/>
    <n v="313.48"/>
  </r>
  <r>
    <x v="6"/>
    <x v="23"/>
    <x v="23"/>
    <n v="29"/>
    <s v="LYF"/>
    <x v="1"/>
    <s v="Lyons Ferry"/>
    <x v="2"/>
    <x v="0"/>
    <x v="0"/>
    <n v="334.66"/>
  </r>
  <r>
    <x v="6"/>
    <x v="23"/>
    <x v="23"/>
    <n v="29"/>
    <s v="LYF"/>
    <x v="1"/>
    <s v="Lyons Ferry"/>
    <x v="3"/>
    <x v="0"/>
    <x v="0"/>
    <n v="33.07"/>
  </r>
  <r>
    <x v="0"/>
    <x v="24"/>
    <x v="24"/>
    <n v="29"/>
    <s v="LYF"/>
    <x v="1"/>
    <s v="Lyons Ferry"/>
    <x v="0"/>
    <x v="0"/>
    <x v="0"/>
    <n v="0"/>
  </r>
  <r>
    <x v="0"/>
    <x v="24"/>
    <x v="24"/>
    <n v="29"/>
    <s v="LYF"/>
    <x v="1"/>
    <s v="Lyons Ferry"/>
    <x v="1"/>
    <x v="0"/>
    <x v="0"/>
    <n v="641.42999999999995"/>
  </r>
  <r>
    <x v="0"/>
    <x v="24"/>
    <x v="24"/>
    <n v="29"/>
    <s v="LYF"/>
    <x v="1"/>
    <s v="Lyons Ferry"/>
    <x v="2"/>
    <x v="0"/>
    <x v="0"/>
    <n v="840.41"/>
  </r>
  <r>
    <x v="0"/>
    <x v="24"/>
    <x v="24"/>
    <n v="29"/>
    <s v="LYF"/>
    <x v="1"/>
    <s v="Lyons Ferry"/>
    <x v="3"/>
    <x v="0"/>
    <x v="0"/>
    <n v="113.81"/>
  </r>
  <r>
    <x v="1"/>
    <x v="24"/>
    <x v="24"/>
    <n v="29"/>
    <s v="LYF"/>
    <x v="1"/>
    <s v="Lyons Ferry"/>
    <x v="0"/>
    <x v="0"/>
    <x v="0"/>
    <n v="0"/>
  </r>
  <r>
    <x v="1"/>
    <x v="24"/>
    <x v="24"/>
    <n v="29"/>
    <s v="LYF"/>
    <x v="1"/>
    <s v="Lyons Ferry"/>
    <x v="1"/>
    <x v="0"/>
    <x v="0"/>
    <n v="288.47000000000003"/>
  </r>
  <r>
    <x v="1"/>
    <x v="24"/>
    <x v="24"/>
    <n v="29"/>
    <s v="LYF"/>
    <x v="1"/>
    <s v="Lyons Ferry"/>
    <x v="2"/>
    <x v="0"/>
    <x v="0"/>
    <n v="296.74"/>
  </r>
  <r>
    <x v="1"/>
    <x v="24"/>
    <x v="24"/>
    <n v="29"/>
    <s v="LYF"/>
    <x v="1"/>
    <s v="Lyons Ferry"/>
    <x v="3"/>
    <x v="0"/>
    <x v="0"/>
    <n v="41.17"/>
  </r>
  <r>
    <x v="2"/>
    <x v="24"/>
    <x v="24"/>
    <n v="29"/>
    <s v="LYF"/>
    <x v="1"/>
    <s v="Lyons Ferry"/>
    <x v="0"/>
    <x v="0"/>
    <x v="0"/>
    <n v="0"/>
  </r>
  <r>
    <x v="2"/>
    <x v="24"/>
    <x v="24"/>
    <n v="29"/>
    <s v="LYF"/>
    <x v="1"/>
    <s v="Lyons Ferry"/>
    <x v="1"/>
    <x v="0"/>
    <x v="0"/>
    <n v="224.88"/>
  </r>
  <r>
    <x v="2"/>
    <x v="24"/>
    <x v="24"/>
    <n v="29"/>
    <s v="LYF"/>
    <x v="1"/>
    <s v="Lyons Ferry"/>
    <x v="2"/>
    <x v="0"/>
    <x v="0"/>
    <n v="240.65"/>
  </r>
  <r>
    <x v="2"/>
    <x v="24"/>
    <x v="24"/>
    <n v="29"/>
    <s v="LYF"/>
    <x v="1"/>
    <s v="Lyons Ferry"/>
    <x v="3"/>
    <x v="0"/>
    <x v="0"/>
    <n v="27.85"/>
  </r>
  <r>
    <x v="3"/>
    <x v="24"/>
    <x v="24"/>
    <n v="29"/>
    <s v="LYF"/>
    <x v="1"/>
    <s v="Lyons Ferry"/>
    <x v="0"/>
    <x v="0"/>
    <x v="0"/>
    <n v="0"/>
  </r>
  <r>
    <x v="3"/>
    <x v="24"/>
    <x v="24"/>
    <n v="29"/>
    <s v="LYF"/>
    <x v="1"/>
    <s v="Lyons Ferry"/>
    <x v="1"/>
    <x v="0"/>
    <x v="0"/>
    <n v="262.91000000000003"/>
  </r>
  <r>
    <x v="3"/>
    <x v="24"/>
    <x v="24"/>
    <n v="29"/>
    <s v="LYF"/>
    <x v="1"/>
    <s v="Lyons Ferry"/>
    <x v="2"/>
    <x v="0"/>
    <x v="0"/>
    <n v="243.18"/>
  </r>
  <r>
    <x v="3"/>
    <x v="24"/>
    <x v="24"/>
    <n v="29"/>
    <s v="LYF"/>
    <x v="1"/>
    <s v="Lyons Ferry"/>
    <x v="3"/>
    <x v="0"/>
    <x v="0"/>
    <n v="29.04"/>
  </r>
  <r>
    <x v="4"/>
    <x v="24"/>
    <x v="24"/>
    <n v="29"/>
    <s v="LYF"/>
    <x v="1"/>
    <s v="Lyons Ferry"/>
    <x v="0"/>
    <x v="0"/>
    <x v="0"/>
    <n v="0"/>
  </r>
  <r>
    <x v="4"/>
    <x v="24"/>
    <x v="24"/>
    <n v="29"/>
    <s v="LYF"/>
    <x v="1"/>
    <s v="Lyons Ferry"/>
    <x v="1"/>
    <x v="0"/>
    <x v="0"/>
    <n v="844.92"/>
  </r>
  <r>
    <x v="4"/>
    <x v="24"/>
    <x v="24"/>
    <n v="29"/>
    <s v="LYF"/>
    <x v="1"/>
    <s v="Lyons Ferry"/>
    <x v="2"/>
    <x v="0"/>
    <x v="0"/>
    <n v="870.09"/>
  </r>
  <r>
    <x v="4"/>
    <x v="24"/>
    <x v="24"/>
    <n v="29"/>
    <s v="LYF"/>
    <x v="1"/>
    <s v="Lyons Ferry"/>
    <x v="3"/>
    <x v="0"/>
    <x v="0"/>
    <n v="91.19"/>
  </r>
  <r>
    <x v="5"/>
    <x v="24"/>
    <x v="24"/>
    <n v="29"/>
    <s v="LYF"/>
    <x v="1"/>
    <s v="Lyons Ferry"/>
    <x v="0"/>
    <x v="0"/>
    <x v="0"/>
    <n v="0"/>
  </r>
  <r>
    <x v="5"/>
    <x v="24"/>
    <x v="24"/>
    <n v="29"/>
    <s v="LYF"/>
    <x v="1"/>
    <s v="Lyons Ferry"/>
    <x v="1"/>
    <x v="0"/>
    <x v="0"/>
    <n v="423.18"/>
  </r>
  <r>
    <x v="5"/>
    <x v="24"/>
    <x v="24"/>
    <n v="29"/>
    <s v="LYF"/>
    <x v="1"/>
    <s v="Lyons Ferry"/>
    <x v="2"/>
    <x v="0"/>
    <x v="0"/>
    <n v="360.34"/>
  </r>
  <r>
    <x v="5"/>
    <x v="24"/>
    <x v="24"/>
    <n v="29"/>
    <s v="LYF"/>
    <x v="1"/>
    <s v="Lyons Ferry"/>
    <x v="3"/>
    <x v="0"/>
    <x v="0"/>
    <n v="40.85"/>
  </r>
  <r>
    <x v="6"/>
    <x v="24"/>
    <x v="24"/>
    <n v="29"/>
    <s v="LYF"/>
    <x v="1"/>
    <s v="Lyons Ferry"/>
    <x v="0"/>
    <x v="0"/>
    <x v="0"/>
    <n v="0"/>
  </r>
  <r>
    <x v="6"/>
    <x v="24"/>
    <x v="24"/>
    <n v="29"/>
    <s v="LYF"/>
    <x v="1"/>
    <s v="Lyons Ferry"/>
    <x v="1"/>
    <x v="0"/>
    <x v="0"/>
    <n v="442.78"/>
  </r>
  <r>
    <x v="6"/>
    <x v="24"/>
    <x v="24"/>
    <n v="29"/>
    <s v="LYF"/>
    <x v="1"/>
    <s v="Lyons Ferry"/>
    <x v="2"/>
    <x v="0"/>
    <x v="0"/>
    <n v="338.29"/>
  </r>
  <r>
    <x v="6"/>
    <x v="24"/>
    <x v="24"/>
    <n v="29"/>
    <s v="LYF"/>
    <x v="1"/>
    <s v="Lyons Ferry"/>
    <x v="3"/>
    <x v="0"/>
    <x v="0"/>
    <n v="31.99"/>
  </r>
  <r>
    <x v="0"/>
    <x v="0"/>
    <x v="0"/>
    <n v="30"/>
    <s v="MCB"/>
    <x v="1"/>
    <s v="Mid Col R Brights"/>
    <x v="0"/>
    <x v="0"/>
    <x v="0"/>
    <n v="0"/>
  </r>
  <r>
    <x v="0"/>
    <x v="0"/>
    <x v="0"/>
    <n v="30"/>
    <s v="MCB"/>
    <x v="1"/>
    <s v="Mid Col R Brights"/>
    <x v="1"/>
    <x v="0"/>
    <x v="0"/>
    <n v="137.66999999999999"/>
  </r>
  <r>
    <x v="0"/>
    <x v="0"/>
    <x v="0"/>
    <n v="30"/>
    <s v="MCB"/>
    <x v="1"/>
    <s v="Mid Col R Brights"/>
    <x v="2"/>
    <x v="0"/>
    <x v="0"/>
    <n v="25.19"/>
  </r>
  <r>
    <x v="0"/>
    <x v="0"/>
    <x v="0"/>
    <n v="30"/>
    <s v="MCB"/>
    <x v="1"/>
    <s v="Mid Col R Brights"/>
    <x v="3"/>
    <x v="0"/>
    <x v="0"/>
    <n v="20.45"/>
  </r>
  <r>
    <x v="1"/>
    <x v="0"/>
    <x v="0"/>
    <n v="30"/>
    <s v="MCB"/>
    <x v="1"/>
    <s v="Mid Col R Brights"/>
    <x v="0"/>
    <x v="0"/>
    <x v="0"/>
    <n v="0"/>
  </r>
  <r>
    <x v="1"/>
    <x v="0"/>
    <x v="0"/>
    <n v="30"/>
    <s v="MCB"/>
    <x v="1"/>
    <s v="Mid Col R Brights"/>
    <x v="1"/>
    <x v="0"/>
    <x v="0"/>
    <n v="113.24"/>
  </r>
  <r>
    <x v="1"/>
    <x v="0"/>
    <x v="0"/>
    <n v="30"/>
    <s v="MCB"/>
    <x v="1"/>
    <s v="Mid Col R Brights"/>
    <x v="2"/>
    <x v="0"/>
    <x v="0"/>
    <n v="19.54"/>
  </r>
  <r>
    <x v="1"/>
    <x v="0"/>
    <x v="0"/>
    <n v="30"/>
    <s v="MCB"/>
    <x v="1"/>
    <s v="Mid Col R Brights"/>
    <x v="3"/>
    <x v="0"/>
    <x v="0"/>
    <n v="10.15"/>
  </r>
  <r>
    <x v="2"/>
    <x v="0"/>
    <x v="0"/>
    <n v="30"/>
    <s v="MCB"/>
    <x v="1"/>
    <s v="Mid Col R Brights"/>
    <x v="0"/>
    <x v="0"/>
    <x v="0"/>
    <n v="0"/>
  </r>
  <r>
    <x v="2"/>
    <x v="0"/>
    <x v="0"/>
    <n v="30"/>
    <s v="MCB"/>
    <x v="1"/>
    <s v="Mid Col R Brights"/>
    <x v="1"/>
    <x v="0"/>
    <x v="0"/>
    <n v="91.6"/>
  </r>
  <r>
    <x v="2"/>
    <x v="0"/>
    <x v="0"/>
    <n v="30"/>
    <s v="MCB"/>
    <x v="1"/>
    <s v="Mid Col R Brights"/>
    <x v="2"/>
    <x v="0"/>
    <x v="0"/>
    <n v="40.340000000000003"/>
  </r>
  <r>
    <x v="2"/>
    <x v="0"/>
    <x v="0"/>
    <n v="30"/>
    <s v="MCB"/>
    <x v="1"/>
    <s v="Mid Col R Brights"/>
    <x v="3"/>
    <x v="0"/>
    <x v="0"/>
    <n v="19.11"/>
  </r>
  <r>
    <x v="3"/>
    <x v="0"/>
    <x v="0"/>
    <n v="30"/>
    <s v="MCB"/>
    <x v="1"/>
    <s v="Mid Col R Brights"/>
    <x v="0"/>
    <x v="0"/>
    <x v="0"/>
    <n v="0"/>
  </r>
  <r>
    <x v="3"/>
    <x v="0"/>
    <x v="0"/>
    <n v="30"/>
    <s v="MCB"/>
    <x v="1"/>
    <s v="Mid Col R Brights"/>
    <x v="1"/>
    <x v="0"/>
    <x v="0"/>
    <n v="82.14"/>
  </r>
  <r>
    <x v="3"/>
    <x v="0"/>
    <x v="0"/>
    <n v="30"/>
    <s v="MCB"/>
    <x v="1"/>
    <s v="Mid Col R Brights"/>
    <x v="2"/>
    <x v="0"/>
    <x v="0"/>
    <n v="8.19"/>
  </r>
  <r>
    <x v="3"/>
    <x v="0"/>
    <x v="0"/>
    <n v="30"/>
    <s v="MCB"/>
    <x v="1"/>
    <s v="Mid Col R Brights"/>
    <x v="3"/>
    <x v="0"/>
    <x v="0"/>
    <n v="9.4700000000000006"/>
  </r>
  <r>
    <x v="4"/>
    <x v="0"/>
    <x v="0"/>
    <n v="30"/>
    <s v="MCB"/>
    <x v="1"/>
    <s v="Mid Col R Brights"/>
    <x v="0"/>
    <x v="0"/>
    <x v="0"/>
    <n v="0"/>
  </r>
  <r>
    <x v="4"/>
    <x v="0"/>
    <x v="0"/>
    <n v="30"/>
    <s v="MCB"/>
    <x v="1"/>
    <s v="Mid Col R Brights"/>
    <x v="1"/>
    <x v="0"/>
    <x v="0"/>
    <n v="68.13"/>
  </r>
  <r>
    <x v="4"/>
    <x v="0"/>
    <x v="0"/>
    <n v="30"/>
    <s v="MCB"/>
    <x v="1"/>
    <s v="Mid Col R Brights"/>
    <x v="2"/>
    <x v="0"/>
    <x v="0"/>
    <n v="33.28"/>
  </r>
  <r>
    <x v="4"/>
    <x v="0"/>
    <x v="0"/>
    <n v="30"/>
    <s v="MCB"/>
    <x v="1"/>
    <s v="Mid Col R Brights"/>
    <x v="3"/>
    <x v="0"/>
    <x v="0"/>
    <n v="8.8000000000000007"/>
  </r>
  <r>
    <x v="5"/>
    <x v="0"/>
    <x v="0"/>
    <n v="30"/>
    <s v="MCB"/>
    <x v="1"/>
    <s v="Mid Col R Brights"/>
    <x v="0"/>
    <x v="0"/>
    <x v="0"/>
    <n v="0"/>
  </r>
  <r>
    <x v="5"/>
    <x v="0"/>
    <x v="0"/>
    <n v="30"/>
    <s v="MCB"/>
    <x v="1"/>
    <s v="Mid Col R Brights"/>
    <x v="1"/>
    <x v="0"/>
    <x v="0"/>
    <n v="200.05"/>
  </r>
  <r>
    <x v="5"/>
    <x v="0"/>
    <x v="0"/>
    <n v="30"/>
    <s v="MCB"/>
    <x v="1"/>
    <s v="Mid Col R Brights"/>
    <x v="2"/>
    <x v="0"/>
    <x v="0"/>
    <n v="13.13"/>
  </r>
  <r>
    <x v="5"/>
    <x v="0"/>
    <x v="0"/>
    <n v="30"/>
    <s v="MCB"/>
    <x v="1"/>
    <s v="Mid Col R Brights"/>
    <x v="3"/>
    <x v="0"/>
    <x v="0"/>
    <n v="16.95"/>
  </r>
  <r>
    <x v="6"/>
    <x v="0"/>
    <x v="0"/>
    <n v="30"/>
    <s v="MCB"/>
    <x v="1"/>
    <s v="Mid Col R Brights"/>
    <x v="0"/>
    <x v="0"/>
    <x v="0"/>
    <n v="0"/>
  </r>
  <r>
    <x v="6"/>
    <x v="0"/>
    <x v="0"/>
    <n v="30"/>
    <s v="MCB"/>
    <x v="1"/>
    <s v="Mid Col R Brights"/>
    <x v="1"/>
    <x v="0"/>
    <x v="0"/>
    <n v="463.15"/>
  </r>
  <r>
    <x v="6"/>
    <x v="0"/>
    <x v="0"/>
    <n v="30"/>
    <s v="MCB"/>
    <x v="1"/>
    <s v="Mid Col R Brights"/>
    <x v="2"/>
    <x v="0"/>
    <x v="0"/>
    <n v="41.68"/>
  </r>
  <r>
    <x v="6"/>
    <x v="0"/>
    <x v="0"/>
    <n v="30"/>
    <s v="MCB"/>
    <x v="1"/>
    <s v="Mid Col R Brights"/>
    <x v="3"/>
    <x v="0"/>
    <x v="0"/>
    <n v="7.6"/>
  </r>
  <r>
    <x v="0"/>
    <x v="1"/>
    <x v="1"/>
    <n v="30"/>
    <s v="MCB"/>
    <x v="1"/>
    <s v="Mid Col R Brights"/>
    <x v="0"/>
    <x v="0"/>
    <x v="0"/>
    <n v="0"/>
  </r>
  <r>
    <x v="0"/>
    <x v="1"/>
    <x v="1"/>
    <n v="30"/>
    <s v="MCB"/>
    <x v="1"/>
    <s v="Mid Col R Brights"/>
    <x v="1"/>
    <x v="0"/>
    <x v="0"/>
    <n v="386.93"/>
  </r>
  <r>
    <x v="0"/>
    <x v="1"/>
    <x v="1"/>
    <n v="30"/>
    <s v="MCB"/>
    <x v="1"/>
    <s v="Mid Col R Brights"/>
    <x v="2"/>
    <x v="0"/>
    <x v="0"/>
    <n v="1553.54"/>
  </r>
  <r>
    <x v="0"/>
    <x v="1"/>
    <x v="1"/>
    <n v="30"/>
    <s v="MCB"/>
    <x v="1"/>
    <s v="Mid Col R Brights"/>
    <x v="3"/>
    <x v="0"/>
    <x v="0"/>
    <n v="414.26"/>
  </r>
  <r>
    <x v="1"/>
    <x v="1"/>
    <x v="1"/>
    <n v="30"/>
    <s v="MCB"/>
    <x v="1"/>
    <s v="Mid Col R Brights"/>
    <x v="0"/>
    <x v="0"/>
    <x v="0"/>
    <n v="0"/>
  </r>
  <r>
    <x v="1"/>
    <x v="1"/>
    <x v="1"/>
    <n v="30"/>
    <s v="MCB"/>
    <x v="1"/>
    <s v="Mid Col R Brights"/>
    <x v="1"/>
    <x v="0"/>
    <x v="0"/>
    <n v="330.89"/>
  </r>
  <r>
    <x v="1"/>
    <x v="1"/>
    <x v="1"/>
    <n v="30"/>
    <s v="MCB"/>
    <x v="1"/>
    <s v="Mid Col R Brights"/>
    <x v="2"/>
    <x v="0"/>
    <x v="0"/>
    <n v="1157.1199999999999"/>
  </r>
  <r>
    <x v="1"/>
    <x v="1"/>
    <x v="1"/>
    <n v="30"/>
    <s v="MCB"/>
    <x v="1"/>
    <s v="Mid Col R Brights"/>
    <x v="3"/>
    <x v="0"/>
    <x v="0"/>
    <n v="192.66"/>
  </r>
  <r>
    <x v="2"/>
    <x v="1"/>
    <x v="1"/>
    <n v="30"/>
    <s v="MCB"/>
    <x v="1"/>
    <s v="Mid Col R Brights"/>
    <x v="0"/>
    <x v="0"/>
    <x v="0"/>
    <n v="0"/>
  </r>
  <r>
    <x v="2"/>
    <x v="1"/>
    <x v="1"/>
    <n v="30"/>
    <s v="MCB"/>
    <x v="1"/>
    <s v="Mid Col R Brights"/>
    <x v="1"/>
    <x v="0"/>
    <x v="0"/>
    <n v="233.29"/>
  </r>
  <r>
    <x v="2"/>
    <x v="1"/>
    <x v="1"/>
    <n v="30"/>
    <s v="MCB"/>
    <x v="1"/>
    <s v="Mid Col R Brights"/>
    <x v="2"/>
    <x v="0"/>
    <x v="0"/>
    <n v="2097.7399999999998"/>
  </r>
  <r>
    <x v="2"/>
    <x v="1"/>
    <x v="1"/>
    <n v="30"/>
    <s v="MCB"/>
    <x v="1"/>
    <s v="Mid Col R Brights"/>
    <x v="3"/>
    <x v="0"/>
    <x v="0"/>
    <n v="317.5"/>
  </r>
  <r>
    <x v="3"/>
    <x v="1"/>
    <x v="1"/>
    <n v="30"/>
    <s v="MCB"/>
    <x v="1"/>
    <s v="Mid Col R Brights"/>
    <x v="0"/>
    <x v="0"/>
    <x v="0"/>
    <n v="0"/>
  </r>
  <r>
    <x v="3"/>
    <x v="1"/>
    <x v="1"/>
    <n v="30"/>
    <s v="MCB"/>
    <x v="1"/>
    <s v="Mid Col R Brights"/>
    <x v="1"/>
    <x v="0"/>
    <x v="0"/>
    <n v="493.47"/>
  </r>
  <r>
    <x v="3"/>
    <x v="1"/>
    <x v="1"/>
    <n v="30"/>
    <s v="MCB"/>
    <x v="1"/>
    <s v="Mid Col R Brights"/>
    <x v="2"/>
    <x v="0"/>
    <x v="0"/>
    <n v="1008.36"/>
  </r>
  <r>
    <x v="3"/>
    <x v="1"/>
    <x v="1"/>
    <n v="30"/>
    <s v="MCB"/>
    <x v="1"/>
    <s v="Mid Col R Brights"/>
    <x v="3"/>
    <x v="0"/>
    <x v="0"/>
    <n v="391.59"/>
  </r>
  <r>
    <x v="4"/>
    <x v="1"/>
    <x v="1"/>
    <n v="30"/>
    <s v="MCB"/>
    <x v="1"/>
    <s v="Mid Col R Brights"/>
    <x v="0"/>
    <x v="0"/>
    <x v="0"/>
    <n v="0"/>
  </r>
  <r>
    <x v="4"/>
    <x v="1"/>
    <x v="1"/>
    <n v="30"/>
    <s v="MCB"/>
    <x v="1"/>
    <s v="Mid Col R Brights"/>
    <x v="1"/>
    <x v="0"/>
    <x v="0"/>
    <n v="240.34"/>
  </r>
  <r>
    <x v="4"/>
    <x v="1"/>
    <x v="1"/>
    <n v="30"/>
    <s v="MCB"/>
    <x v="1"/>
    <s v="Mid Col R Brights"/>
    <x v="2"/>
    <x v="0"/>
    <x v="0"/>
    <n v="2417.35"/>
  </r>
  <r>
    <x v="4"/>
    <x v="1"/>
    <x v="1"/>
    <n v="30"/>
    <s v="MCB"/>
    <x v="1"/>
    <s v="Mid Col R Brights"/>
    <x v="3"/>
    <x v="0"/>
    <x v="0"/>
    <n v="211.66"/>
  </r>
  <r>
    <x v="5"/>
    <x v="1"/>
    <x v="1"/>
    <n v="30"/>
    <s v="MCB"/>
    <x v="1"/>
    <s v="Mid Col R Brights"/>
    <x v="0"/>
    <x v="0"/>
    <x v="0"/>
    <n v="0"/>
  </r>
  <r>
    <x v="5"/>
    <x v="1"/>
    <x v="1"/>
    <n v="30"/>
    <s v="MCB"/>
    <x v="1"/>
    <s v="Mid Col R Brights"/>
    <x v="1"/>
    <x v="0"/>
    <x v="0"/>
    <n v="739.49"/>
  </r>
  <r>
    <x v="5"/>
    <x v="1"/>
    <x v="1"/>
    <n v="30"/>
    <s v="MCB"/>
    <x v="1"/>
    <s v="Mid Col R Brights"/>
    <x v="2"/>
    <x v="0"/>
    <x v="0"/>
    <n v="997.49"/>
  </r>
  <r>
    <x v="5"/>
    <x v="1"/>
    <x v="1"/>
    <n v="30"/>
    <s v="MCB"/>
    <x v="1"/>
    <s v="Mid Col R Brights"/>
    <x v="3"/>
    <x v="0"/>
    <x v="0"/>
    <n v="433.54"/>
  </r>
  <r>
    <x v="6"/>
    <x v="1"/>
    <x v="1"/>
    <n v="30"/>
    <s v="MCB"/>
    <x v="1"/>
    <s v="Mid Col R Brights"/>
    <x v="0"/>
    <x v="0"/>
    <x v="0"/>
    <n v="0"/>
  </r>
  <r>
    <x v="6"/>
    <x v="1"/>
    <x v="1"/>
    <n v="30"/>
    <s v="MCB"/>
    <x v="1"/>
    <s v="Mid Col R Brights"/>
    <x v="1"/>
    <x v="0"/>
    <x v="0"/>
    <n v="1313.14"/>
  </r>
  <r>
    <x v="6"/>
    <x v="1"/>
    <x v="1"/>
    <n v="30"/>
    <s v="MCB"/>
    <x v="1"/>
    <s v="Mid Col R Brights"/>
    <x v="2"/>
    <x v="0"/>
    <x v="0"/>
    <n v="2254.5300000000002"/>
  </r>
  <r>
    <x v="6"/>
    <x v="1"/>
    <x v="1"/>
    <n v="30"/>
    <s v="MCB"/>
    <x v="1"/>
    <s v="Mid Col R Brights"/>
    <x v="3"/>
    <x v="0"/>
    <x v="0"/>
    <n v="130.15"/>
  </r>
  <r>
    <x v="0"/>
    <x v="2"/>
    <x v="2"/>
    <n v="30"/>
    <s v="MCB"/>
    <x v="1"/>
    <s v="Mid Col R Brights"/>
    <x v="0"/>
    <x v="0"/>
    <x v="0"/>
    <n v="0"/>
  </r>
  <r>
    <x v="0"/>
    <x v="2"/>
    <x v="2"/>
    <n v="30"/>
    <s v="MCB"/>
    <x v="1"/>
    <s v="Mid Col R Brights"/>
    <x v="1"/>
    <x v="0"/>
    <x v="0"/>
    <n v="924.78"/>
  </r>
  <r>
    <x v="0"/>
    <x v="2"/>
    <x v="2"/>
    <n v="30"/>
    <s v="MCB"/>
    <x v="1"/>
    <s v="Mid Col R Brights"/>
    <x v="2"/>
    <x v="0"/>
    <x v="0"/>
    <n v="6687.38"/>
  </r>
  <r>
    <x v="0"/>
    <x v="2"/>
    <x v="2"/>
    <n v="30"/>
    <s v="MCB"/>
    <x v="1"/>
    <s v="Mid Col R Brights"/>
    <x v="3"/>
    <x v="0"/>
    <x v="0"/>
    <n v="5442.2"/>
  </r>
  <r>
    <x v="1"/>
    <x v="2"/>
    <x v="2"/>
    <n v="30"/>
    <s v="MCB"/>
    <x v="1"/>
    <s v="Mid Col R Brights"/>
    <x v="0"/>
    <x v="0"/>
    <x v="0"/>
    <n v="0"/>
  </r>
  <r>
    <x v="1"/>
    <x v="2"/>
    <x v="2"/>
    <n v="30"/>
    <s v="MCB"/>
    <x v="1"/>
    <s v="Mid Col R Brights"/>
    <x v="1"/>
    <x v="0"/>
    <x v="0"/>
    <n v="773.22"/>
  </r>
  <r>
    <x v="1"/>
    <x v="2"/>
    <x v="2"/>
    <n v="30"/>
    <s v="MCB"/>
    <x v="1"/>
    <s v="Mid Col R Brights"/>
    <x v="2"/>
    <x v="0"/>
    <x v="0"/>
    <n v="5574.7"/>
  </r>
  <r>
    <x v="1"/>
    <x v="2"/>
    <x v="2"/>
    <n v="30"/>
    <s v="MCB"/>
    <x v="1"/>
    <s v="Mid Col R Brights"/>
    <x v="3"/>
    <x v="0"/>
    <x v="0"/>
    <n v="2712.57"/>
  </r>
  <r>
    <x v="2"/>
    <x v="2"/>
    <x v="2"/>
    <n v="30"/>
    <s v="MCB"/>
    <x v="1"/>
    <s v="Mid Col R Brights"/>
    <x v="0"/>
    <x v="0"/>
    <x v="0"/>
    <n v="0"/>
  </r>
  <r>
    <x v="2"/>
    <x v="2"/>
    <x v="2"/>
    <n v="30"/>
    <s v="MCB"/>
    <x v="1"/>
    <s v="Mid Col R Brights"/>
    <x v="1"/>
    <x v="0"/>
    <x v="0"/>
    <n v="707.43"/>
  </r>
  <r>
    <x v="2"/>
    <x v="2"/>
    <x v="2"/>
    <n v="30"/>
    <s v="MCB"/>
    <x v="1"/>
    <s v="Mid Col R Brights"/>
    <x v="2"/>
    <x v="0"/>
    <x v="0"/>
    <n v="8111.6"/>
  </r>
  <r>
    <x v="2"/>
    <x v="2"/>
    <x v="2"/>
    <n v="30"/>
    <s v="MCB"/>
    <x v="1"/>
    <s v="Mid Col R Brights"/>
    <x v="3"/>
    <x v="0"/>
    <x v="0"/>
    <n v="3499.03"/>
  </r>
  <r>
    <x v="3"/>
    <x v="2"/>
    <x v="2"/>
    <n v="30"/>
    <s v="MCB"/>
    <x v="1"/>
    <s v="Mid Col R Brights"/>
    <x v="0"/>
    <x v="0"/>
    <x v="0"/>
    <n v="0"/>
  </r>
  <r>
    <x v="3"/>
    <x v="2"/>
    <x v="2"/>
    <n v="30"/>
    <s v="MCB"/>
    <x v="1"/>
    <s v="Mid Col R Brights"/>
    <x v="1"/>
    <x v="0"/>
    <x v="0"/>
    <n v="1298.6199999999999"/>
  </r>
  <r>
    <x v="3"/>
    <x v="2"/>
    <x v="2"/>
    <n v="30"/>
    <s v="MCB"/>
    <x v="1"/>
    <s v="Mid Col R Brights"/>
    <x v="2"/>
    <x v="0"/>
    <x v="0"/>
    <n v="4377.9399999999996"/>
  </r>
  <r>
    <x v="3"/>
    <x v="2"/>
    <x v="2"/>
    <n v="30"/>
    <s v="MCB"/>
    <x v="1"/>
    <s v="Mid Col R Brights"/>
    <x v="3"/>
    <x v="0"/>
    <x v="0"/>
    <n v="6141.13"/>
  </r>
  <r>
    <x v="4"/>
    <x v="2"/>
    <x v="2"/>
    <n v="30"/>
    <s v="MCB"/>
    <x v="1"/>
    <s v="Mid Col R Brights"/>
    <x v="0"/>
    <x v="0"/>
    <x v="0"/>
    <n v="0"/>
  </r>
  <r>
    <x v="4"/>
    <x v="2"/>
    <x v="2"/>
    <n v="30"/>
    <s v="MCB"/>
    <x v="1"/>
    <s v="Mid Col R Brights"/>
    <x v="1"/>
    <x v="0"/>
    <x v="0"/>
    <n v="661.55"/>
  </r>
  <r>
    <x v="4"/>
    <x v="2"/>
    <x v="2"/>
    <n v="30"/>
    <s v="MCB"/>
    <x v="1"/>
    <s v="Mid Col R Brights"/>
    <x v="2"/>
    <x v="0"/>
    <x v="0"/>
    <n v="9927.25"/>
  </r>
  <r>
    <x v="4"/>
    <x v="2"/>
    <x v="2"/>
    <n v="30"/>
    <s v="MCB"/>
    <x v="1"/>
    <s v="Mid Col R Brights"/>
    <x v="3"/>
    <x v="0"/>
    <x v="0"/>
    <n v="3168.56"/>
  </r>
  <r>
    <x v="5"/>
    <x v="2"/>
    <x v="2"/>
    <n v="30"/>
    <s v="MCB"/>
    <x v="1"/>
    <s v="Mid Col R Brights"/>
    <x v="0"/>
    <x v="0"/>
    <x v="0"/>
    <n v="0"/>
  </r>
  <r>
    <x v="5"/>
    <x v="2"/>
    <x v="2"/>
    <n v="30"/>
    <s v="MCB"/>
    <x v="1"/>
    <s v="Mid Col R Brights"/>
    <x v="1"/>
    <x v="0"/>
    <x v="0"/>
    <n v="2622.3"/>
  </r>
  <r>
    <x v="5"/>
    <x v="2"/>
    <x v="2"/>
    <n v="30"/>
    <s v="MCB"/>
    <x v="1"/>
    <s v="Mid Col R Brights"/>
    <x v="2"/>
    <x v="0"/>
    <x v="0"/>
    <n v="5189.46"/>
  </r>
  <r>
    <x v="5"/>
    <x v="2"/>
    <x v="2"/>
    <n v="30"/>
    <s v="MCB"/>
    <x v="1"/>
    <s v="Mid Col R Brights"/>
    <x v="3"/>
    <x v="0"/>
    <x v="0"/>
    <n v="8117.2"/>
  </r>
  <r>
    <x v="6"/>
    <x v="2"/>
    <x v="2"/>
    <n v="30"/>
    <s v="MCB"/>
    <x v="1"/>
    <s v="Mid Col R Brights"/>
    <x v="0"/>
    <x v="0"/>
    <x v="0"/>
    <n v="0"/>
  </r>
  <r>
    <x v="6"/>
    <x v="2"/>
    <x v="2"/>
    <n v="30"/>
    <s v="MCB"/>
    <x v="1"/>
    <s v="Mid Col R Brights"/>
    <x v="1"/>
    <x v="0"/>
    <x v="0"/>
    <n v="3645.43"/>
  </r>
  <r>
    <x v="6"/>
    <x v="2"/>
    <x v="2"/>
    <n v="30"/>
    <s v="MCB"/>
    <x v="1"/>
    <s v="Mid Col R Brights"/>
    <x v="2"/>
    <x v="0"/>
    <x v="0"/>
    <n v="9537.89"/>
  </r>
  <r>
    <x v="6"/>
    <x v="2"/>
    <x v="2"/>
    <n v="30"/>
    <s v="MCB"/>
    <x v="1"/>
    <s v="Mid Col R Brights"/>
    <x v="3"/>
    <x v="0"/>
    <x v="0"/>
    <n v="1992.98"/>
  </r>
  <r>
    <x v="0"/>
    <x v="3"/>
    <x v="3"/>
    <n v="30"/>
    <s v="MCB"/>
    <x v="1"/>
    <s v="Mid Col R Brights"/>
    <x v="0"/>
    <x v="0"/>
    <x v="0"/>
    <n v="203.87"/>
  </r>
  <r>
    <x v="0"/>
    <x v="3"/>
    <x v="3"/>
    <n v="30"/>
    <s v="MCB"/>
    <x v="1"/>
    <s v="Mid Col R Brights"/>
    <x v="1"/>
    <x v="0"/>
    <x v="0"/>
    <n v="157.31"/>
  </r>
  <r>
    <x v="0"/>
    <x v="3"/>
    <x v="3"/>
    <n v="30"/>
    <s v="MCB"/>
    <x v="1"/>
    <s v="Mid Col R Brights"/>
    <x v="2"/>
    <x v="0"/>
    <x v="0"/>
    <n v="26.95"/>
  </r>
  <r>
    <x v="0"/>
    <x v="3"/>
    <x v="3"/>
    <n v="30"/>
    <s v="MCB"/>
    <x v="1"/>
    <s v="Mid Col R Brights"/>
    <x v="3"/>
    <x v="0"/>
    <x v="0"/>
    <n v="0"/>
  </r>
  <r>
    <x v="1"/>
    <x v="3"/>
    <x v="3"/>
    <n v="30"/>
    <s v="MCB"/>
    <x v="1"/>
    <s v="Mid Col R Brights"/>
    <x v="0"/>
    <x v="0"/>
    <x v="0"/>
    <n v="24.13"/>
  </r>
  <r>
    <x v="1"/>
    <x v="3"/>
    <x v="3"/>
    <n v="30"/>
    <s v="MCB"/>
    <x v="1"/>
    <s v="Mid Col R Brights"/>
    <x v="1"/>
    <x v="0"/>
    <x v="0"/>
    <n v="46.85"/>
  </r>
  <r>
    <x v="1"/>
    <x v="3"/>
    <x v="3"/>
    <n v="30"/>
    <s v="MCB"/>
    <x v="1"/>
    <s v="Mid Col R Brights"/>
    <x v="2"/>
    <x v="0"/>
    <x v="0"/>
    <n v="7.57"/>
  </r>
  <r>
    <x v="1"/>
    <x v="3"/>
    <x v="3"/>
    <n v="30"/>
    <s v="MCB"/>
    <x v="1"/>
    <s v="Mid Col R Brights"/>
    <x v="3"/>
    <x v="0"/>
    <x v="0"/>
    <n v="0"/>
  </r>
  <r>
    <x v="2"/>
    <x v="3"/>
    <x v="3"/>
    <n v="30"/>
    <s v="MCB"/>
    <x v="1"/>
    <s v="Mid Col R Brights"/>
    <x v="0"/>
    <x v="0"/>
    <x v="0"/>
    <n v="119.24"/>
  </r>
  <r>
    <x v="2"/>
    <x v="3"/>
    <x v="3"/>
    <n v="30"/>
    <s v="MCB"/>
    <x v="1"/>
    <s v="Mid Col R Brights"/>
    <x v="1"/>
    <x v="0"/>
    <x v="0"/>
    <n v="52.91"/>
  </r>
  <r>
    <x v="2"/>
    <x v="3"/>
    <x v="3"/>
    <n v="30"/>
    <s v="MCB"/>
    <x v="1"/>
    <s v="Mid Col R Brights"/>
    <x v="2"/>
    <x v="0"/>
    <x v="0"/>
    <n v="21.82"/>
  </r>
  <r>
    <x v="2"/>
    <x v="3"/>
    <x v="3"/>
    <n v="30"/>
    <s v="MCB"/>
    <x v="1"/>
    <s v="Mid Col R Brights"/>
    <x v="3"/>
    <x v="0"/>
    <x v="0"/>
    <n v="0"/>
  </r>
  <r>
    <x v="3"/>
    <x v="3"/>
    <x v="3"/>
    <n v="30"/>
    <s v="MCB"/>
    <x v="1"/>
    <s v="Mid Col R Brights"/>
    <x v="0"/>
    <x v="0"/>
    <x v="0"/>
    <n v="32.54"/>
  </r>
  <r>
    <x v="3"/>
    <x v="3"/>
    <x v="3"/>
    <n v="30"/>
    <s v="MCB"/>
    <x v="1"/>
    <s v="Mid Col R Brights"/>
    <x v="1"/>
    <x v="0"/>
    <x v="0"/>
    <n v="70.78"/>
  </r>
  <r>
    <x v="3"/>
    <x v="3"/>
    <x v="3"/>
    <n v="30"/>
    <s v="MCB"/>
    <x v="1"/>
    <s v="Mid Col R Brights"/>
    <x v="2"/>
    <x v="0"/>
    <x v="0"/>
    <n v="6.61"/>
  </r>
  <r>
    <x v="3"/>
    <x v="3"/>
    <x v="3"/>
    <n v="30"/>
    <s v="MCB"/>
    <x v="1"/>
    <s v="Mid Col R Brights"/>
    <x v="3"/>
    <x v="0"/>
    <x v="0"/>
    <n v="0"/>
  </r>
  <r>
    <x v="4"/>
    <x v="3"/>
    <x v="3"/>
    <n v="30"/>
    <s v="MCB"/>
    <x v="1"/>
    <s v="Mid Col R Brights"/>
    <x v="0"/>
    <x v="0"/>
    <x v="0"/>
    <n v="314.79000000000002"/>
  </r>
  <r>
    <x v="4"/>
    <x v="3"/>
    <x v="3"/>
    <n v="30"/>
    <s v="MCB"/>
    <x v="1"/>
    <s v="Mid Col R Brights"/>
    <x v="1"/>
    <x v="0"/>
    <x v="0"/>
    <n v="92.8"/>
  </r>
  <r>
    <x v="4"/>
    <x v="3"/>
    <x v="3"/>
    <n v="30"/>
    <s v="MCB"/>
    <x v="1"/>
    <s v="Mid Col R Brights"/>
    <x v="2"/>
    <x v="0"/>
    <x v="0"/>
    <n v="42.44"/>
  </r>
  <r>
    <x v="4"/>
    <x v="3"/>
    <x v="3"/>
    <n v="30"/>
    <s v="MCB"/>
    <x v="1"/>
    <s v="Mid Col R Brights"/>
    <x v="3"/>
    <x v="0"/>
    <x v="0"/>
    <n v="0"/>
  </r>
  <r>
    <x v="5"/>
    <x v="3"/>
    <x v="3"/>
    <n v="30"/>
    <s v="MCB"/>
    <x v="1"/>
    <s v="Mid Col R Brights"/>
    <x v="0"/>
    <x v="0"/>
    <x v="0"/>
    <n v="425.9"/>
  </r>
  <r>
    <x v="5"/>
    <x v="3"/>
    <x v="3"/>
    <n v="30"/>
    <s v="MCB"/>
    <x v="1"/>
    <s v="Mid Col R Brights"/>
    <x v="1"/>
    <x v="0"/>
    <x v="0"/>
    <n v="159.19999999999999"/>
  </r>
  <r>
    <x v="5"/>
    <x v="3"/>
    <x v="3"/>
    <n v="30"/>
    <s v="MCB"/>
    <x v="1"/>
    <s v="Mid Col R Brights"/>
    <x v="2"/>
    <x v="0"/>
    <x v="0"/>
    <n v="9.7899999999999991"/>
  </r>
  <r>
    <x v="5"/>
    <x v="3"/>
    <x v="3"/>
    <n v="30"/>
    <s v="MCB"/>
    <x v="1"/>
    <s v="Mid Col R Brights"/>
    <x v="3"/>
    <x v="0"/>
    <x v="0"/>
    <n v="0"/>
  </r>
  <r>
    <x v="6"/>
    <x v="3"/>
    <x v="3"/>
    <n v="30"/>
    <s v="MCB"/>
    <x v="1"/>
    <s v="Mid Col R Brights"/>
    <x v="0"/>
    <x v="0"/>
    <x v="0"/>
    <n v="301.05"/>
  </r>
  <r>
    <x v="6"/>
    <x v="3"/>
    <x v="3"/>
    <n v="30"/>
    <s v="MCB"/>
    <x v="1"/>
    <s v="Mid Col R Brights"/>
    <x v="1"/>
    <x v="0"/>
    <x v="0"/>
    <n v="614.92999999999995"/>
  </r>
  <r>
    <x v="6"/>
    <x v="3"/>
    <x v="3"/>
    <n v="30"/>
    <s v="MCB"/>
    <x v="1"/>
    <s v="Mid Col R Brights"/>
    <x v="2"/>
    <x v="0"/>
    <x v="0"/>
    <n v="51.82"/>
  </r>
  <r>
    <x v="6"/>
    <x v="3"/>
    <x v="3"/>
    <n v="30"/>
    <s v="MCB"/>
    <x v="1"/>
    <s v="Mid Col R Brights"/>
    <x v="3"/>
    <x v="0"/>
    <x v="0"/>
    <n v="0"/>
  </r>
  <r>
    <x v="0"/>
    <x v="4"/>
    <x v="4"/>
    <n v="30"/>
    <s v="MCB"/>
    <x v="1"/>
    <s v="Mid Col R Brights"/>
    <x v="0"/>
    <x v="0"/>
    <x v="0"/>
    <n v="0"/>
  </r>
  <r>
    <x v="0"/>
    <x v="4"/>
    <x v="4"/>
    <n v="30"/>
    <s v="MCB"/>
    <x v="1"/>
    <s v="Mid Col R Brights"/>
    <x v="1"/>
    <x v="0"/>
    <x v="0"/>
    <n v="0"/>
  </r>
  <r>
    <x v="0"/>
    <x v="4"/>
    <x v="4"/>
    <n v="30"/>
    <s v="MCB"/>
    <x v="1"/>
    <s v="Mid Col R Brights"/>
    <x v="2"/>
    <x v="0"/>
    <x v="0"/>
    <n v="0"/>
  </r>
  <r>
    <x v="0"/>
    <x v="4"/>
    <x v="4"/>
    <n v="30"/>
    <s v="MCB"/>
    <x v="1"/>
    <s v="Mid Col R Brights"/>
    <x v="3"/>
    <x v="0"/>
    <x v="0"/>
    <n v="0"/>
  </r>
  <r>
    <x v="1"/>
    <x v="4"/>
    <x v="4"/>
    <n v="30"/>
    <s v="MCB"/>
    <x v="1"/>
    <s v="Mid Col R Brights"/>
    <x v="0"/>
    <x v="0"/>
    <x v="0"/>
    <n v="0"/>
  </r>
  <r>
    <x v="1"/>
    <x v="4"/>
    <x v="4"/>
    <n v="30"/>
    <s v="MCB"/>
    <x v="1"/>
    <s v="Mid Col R Brights"/>
    <x v="1"/>
    <x v="0"/>
    <x v="0"/>
    <n v="0.13"/>
  </r>
  <r>
    <x v="1"/>
    <x v="4"/>
    <x v="4"/>
    <n v="30"/>
    <s v="MCB"/>
    <x v="1"/>
    <s v="Mid Col R Brights"/>
    <x v="2"/>
    <x v="0"/>
    <x v="0"/>
    <n v="0.23"/>
  </r>
  <r>
    <x v="1"/>
    <x v="4"/>
    <x v="4"/>
    <n v="30"/>
    <s v="MCB"/>
    <x v="1"/>
    <s v="Mid Col R Brights"/>
    <x v="3"/>
    <x v="0"/>
    <x v="0"/>
    <n v="0.03"/>
  </r>
  <r>
    <x v="2"/>
    <x v="4"/>
    <x v="4"/>
    <n v="30"/>
    <s v="MCB"/>
    <x v="1"/>
    <s v="Mid Col R Brights"/>
    <x v="0"/>
    <x v="0"/>
    <x v="0"/>
    <n v="0"/>
  </r>
  <r>
    <x v="2"/>
    <x v="4"/>
    <x v="4"/>
    <n v="30"/>
    <s v="MCB"/>
    <x v="1"/>
    <s v="Mid Col R Brights"/>
    <x v="1"/>
    <x v="0"/>
    <x v="0"/>
    <n v="0"/>
  </r>
  <r>
    <x v="2"/>
    <x v="4"/>
    <x v="4"/>
    <n v="30"/>
    <s v="MCB"/>
    <x v="1"/>
    <s v="Mid Col R Brights"/>
    <x v="2"/>
    <x v="0"/>
    <x v="0"/>
    <n v="0"/>
  </r>
  <r>
    <x v="2"/>
    <x v="4"/>
    <x v="4"/>
    <n v="30"/>
    <s v="MCB"/>
    <x v="1"/>
    <s v="Mid Col R Brights"/>
    <x v="3"/>
    <x v="0"/>
    <x v="0"/>
    <n v="0"/>
  </r>
  <r>
    <x v="3"/>
    <x v="4"/>
    <x v="4"/>
    <n v="30"/>
    <s v="MCB"/>
    <x v="1"/>
    <s v="Mid Col R Brights"/>
    <x v="0"/>
    <x v="0"/>
    <x v="0"/>
    <n v="0"/>
  </r>
  <r>
    <x v="3"/>
    <x v="4"/>
    <x v="4"/>
    <n v="30"/>
    <s v="MCB"/>
    <x v="1"/>
    <s v="Mid Col R Brights"/>
    <x v="1"/>
    <x v="0"/>
    <x v="0"/>
    <n v="0"/>
  </r>
  <r>
    <x v="3"/>
    <x v="4"/>
    <x v="4"/>
    <n v="30"/>
    <s v="MCB"/>
    <x v="1"/>
    <s v="Mid Col R Brights"/>
    <x v="2"/>
    <x v="0"/>
    <x v="0"/>
    <n v="0"/>
  </r>
  <r>
    <x v="3"/>
    <x v="4"/>
    <x v="4"/>
    <n v="30"/>
    <s v="MCB"/>
    <x v="1"/>
    <s v="Mid Col R Brights"/>
    <x v="3"/>
    <x v="0"/>
    <x v="0"/>
    <n v="0"/>
  </r>
  <r>
    <x v="4"/>
    <x v="4"/>
    <x v="4"/>
    <n v="30"/>
    <s v="MCB"/>
    <x v="1"/>
    <s v="Mid Col R Brights"/>
    <x v="0"/>
    <x v="0"/>
    <x v="0"/>
    <n v="0"/>
  </r>
  <r>
    <x v="4"/>
    <x v="4"/>
    <x v="4"/>
    <n v="30"/>
    <s v="MCB"/>
    <x v="1"/>
    <s v="Mid Col R Brights"/>
    <x v="1"/>
    <x v="0"/>
    <x v="0"/>
    <n v="0"/>
  </r>
  <r>
    <x v="4"/>
    <x v="4"/>
    <x v="4"/>
    <n v="30"/>
    <s v="MCB"/>
    <x v="1"/>
    <s v="Mid Col R Brights"/>
    <x v="2"/>
    <x v="0"/>
    <x v="0"/>
    <n v="0"/>
  </r>
  <r>
    <x v="4"/>
    <x v="4"/>
    <x v="4"/>
    <n v="30"/>
    <s v="MCB"/>
    <x v="1"/>
    <s v="Mid Col R Brights"/>
    <x v="3"/>
    <x v="0"/>
    <x v="0"/>
    <n v="0"/>
  </r>
  <r>
    <x v="5"/>
    <x v="4"/>
    <x v="4"/>
    <n v="30"/>
    <s v="MCB"/>
    <x v="1"/>
    <s v="Mid Col R Brights"/>
    <x v="0"/>
    <x v="0"/>
    <x v="0"/>
    <n v="0"/>
  </r>
  <r>
    <x v="5"/>
    <x v="4"/>
    <x v="4"/>
    <n v="30"/>
    <s v="MCB"/>
    <x v="1"/>
    <s v="Mid Col R Brights"/>
    <x v="1"/>
    <x v="0"/>
    <x v="0"/>
    <n v="0"/>
  </r>
  <r>
    <x v="5"/>
    <x v="4"/>
    <x v="4"/>
    <n v="30"/>
    <s v="MCB"/>
    <x v="1"/>
    <s v="Mid Col R Brights"/>
    <x v="2"/>
    <x v="0"/>
    <x v="0"/>
    <n v="0"/>
  </r>
  <r>
    <x v="5"/>
    <x v="4"/>
    <x v="4"/>
    <n v="30"/>
    <s v="MCB"/>
    <x v="1"/>
    <s v="Mid Col R Brights"/>
    <x v="3"/>
    <x v="0"/>
    <x v="0"/>
    <n v="0"/>
  </r>
  <r>
    <x v="6"/>
    <x v="4"/>
    <x v="4"/>
    <n v="30"/>
    <s v="MCB"/>
    <x v="1"/>
    <s v="Mid Col R Brights"/>
    <x v="0"/>
    <x v="0"/>
    <x v="0"/>
    <n v="0"/>
  </r>
  <r>
    <x v="6"/>
    <x v="4"/>
    <x v="4"/>
    <n v="30"/>
    <s v="MCB"/>
    <x v="1"/>
    <s v="Mid Col R Brights"/>
    <x v="1"/>
    <x v="0"/>
    <x v="0"/>
    <n v="0"/>
  </r>
  <r>
    <x v="6"/>
    <x v="4"/>
    <x v="4"/>
    <n v="30"/>
    <s v="MCB"/>
    <x v="1"/>
    <s v="Mid Col R Brights"/>
    <x v="2"/>
    <x v="0"/>
    <x v="0"/>
    <n v="0"/>
  </r>
  <r>
    <x v="6"/>
    <x v="4"/>
    <x v="4"/>
    <n v="30"/>
    <s v="MCB"/>
    <x v="1"/>
    <s v="Mid Col R Brights"/>
    <x v="3"/>
    <x v="0"/>
    <x v="0"/>
    <n v="0"/>
  </r>
  <r>
    <x v="0"/>
    <x v="5"/>
    <x v="5"/>
    <n v="30"/>
    <s v="MCB"/>
    <x v="1"/>
    <s v="Mid Col R Brights"/>
    <x v="0"/>
    <x v="0"/>
    <x v="0"/>
    <n v="262.08"/>
  </r>
  <r>
    <x v="0"/>
    <x v="5"/>
    <x v="5"/>
    <n v="30"/>
    <s v="MCB"/>
    <x v="1"/>
    <s v="Mid Col R Brights"/>
    <x v="1"/>
    <x v="0"/>
    <x v="0"/>
    <n v="2785.44"/>
  </r>
  <r>
    <x v="0"/>
    <x v="5"/>
    <x v="5"/>
    <n v="30"/>
    <s v="MCB"/>
    <x v="1"/>
    <s v="Mid Col R Brights"/>
    <x v="2"/>
    <x v="0"/>
    <x v="0"/>
    <n v="5346.26"/>
  </r>
  <r>
    <x v="0"/>
    <x v="5"/>
    <x v="5"/>
    <n v="30"/>
    <s v="MCB"/>
    <x v="1"/>
    <s v="Mid Col R Brights"/>
    <x v="3"/>
    <x v="0"/>
    <x v="0"/>
    <n v="1158.28"/>
  </r>
  <r>
    <x v="1"/>
    <x v="5"/>
    <x v="5"/>
    <n v="30"/>
    <s v="MCB"/>
    <x v="1"/>
    <s v="Mid Col R Brights"/>
    <x v="0"/>
    <x v="0"/>
    <x v="0"/>
    <n v="140.11000000000001"/>
  </r>
  <r>
    <x v="1"/>
    <x v="5"/>
    <x v="5"/>
    <n v="30"/>
    <s v="MCB"/>
    <x v="1"/>
    <s v="Mid Col R Brights"/>
    <x v="1"/>
    <x v="0"/>
    <x v="0"/>
    <n v="3829.07"/>
  </r>
  <r>
    <x v="1"/>
    <x v="5"/>
    <x v="5"/>
    <n v="30"/>
    <s v="MCB"/>
    <x v="1"/>
    <s v="Mid Col R Brights"/>
    <x v="2"/>
    <x v="0"/>
    <x v="0"/>
    <n v="6680.84"/>
  </r>
  <r>
    <x v="1"/>
    <x v="5"/>
    <x v="5"/>
    <n v="30"/>
    <s v="MCB"/>
    <x v="1"/>
    <s v="Mid Col R Brights"/>
    <x v="3"/>
    <x v="0"/>
    <x v="0"/>
    <n v="926.17"/>
  </r>
  <r>
    <x v="2"/>
    <x v="5"/>
    <x v="5"/>
    <n v="30"/>
    <s v="MCB"/>
    <x v="1"/>
    <s v="Mid Col R Brights"/>
    <x v="0"/>
    <x v="0"/>
    <x v="0"/>
    <n v="314.92"/>
  </r>
  <r>
    <x v="2"/>
    <x v="5"/>
    <x v="5"/>
    <n v="30"/>
    <s v="MCB"/>
    <x v="1"/>
    <s v="Mid Col R Brights"/>
    <x v="1"/>
    <x v="0"/>
    <x v="0"/>
    <n v="1955.81"/>
  </r>
  <r>
    <x v="2"/>
    <x v="5"/>
    <x v="5"/>
    <n v="30"/>
    <s v="MCB"/>
    <x v="1"/>
    <s v="Mid Col R Brights"/>
    <x v="2"/>
    <x v="0"/>
    <x v="0"/>
    <n v="8755.52"/>
  </r>
  <r>
    <x v="2"/>
    <x v="5"/>
    <x v="5"/>
    <n v="30"/>
    <s v="MCB"/>
    <x v="1"/>
    <s v="Mid Col R Brights"/>
    <x v="3"/>
    <x v="0"/>
    <x v="0"/>
    <n v="1106.8399999999999"/>
  </r>
  <r>
    <x v="3"/>
    <x v="5"/>
    <x v="5"/>
    <n v="30"/>
    <s v="MCB"/>
    <x v="1"/>
    <s v="Mid Col R Brights"/>
    <x v="0"/>
    <x v="0"/>
    <x v="0"/>
    <n v="121.11"/>
  </r>
  <r>
    <x v="3"/>
    <x v="5"/>
    <x v="5"/>
    <n v="30"/>
    <s v="MCB"/>
    <x v="1"/>
    <s v="Mid Col R Brights"/>
    <x v="1"/>
    <x v="0"/>
    <x v="0"/>
    <n v="3702.11"/>
  </r>
  <r>
    <x v="3"/>
    <x v="5"/>
    <x v="5"/>
    <n v="30"/>
    <s v="MCB"/>
    <x v="1"/>
    <s v="Mid Col R Brights"/>
    <x v="2"/>
    <x v="0"/>
    <x v="0"/>
    <n v="3736.77"/>
  </r>
  <r>
    <x v="3"/>
    <x v="5"/>
    <x v="5"/>
    <n v="30"/>
    <s v="MCB"/>
    <x v="1"/>
    <s v="Mid Col R Brights"/>
    <x v="3"/>
    <x v="0"/>
    <x v="0"/>
    <n v="1152.92"/>
  </r>
  <r>
    <x v="4"/>
    <x v="5"/>
    <x v="5"/>
    <n v="30"/>
    <s v="MCB"/>
    <x v="1"/>
    <s v="Mid Col R Brights"/>
    <x v="0"/>
    <x v="0"/>
    <x v="0"/>
    <n v="387"/>
  </r>
  <r>
    <x v="4"/>
    <x v="5"/>
    <x v="5"/>
    <n v="30"/>
    <s v="MCB"/>
    <x v="1"/>
    <s v="Mid Col R Brights"/>
    <x v="1"/>
    <x v="0"/>
    <x v="0"/>
    <n v="1586.52"/>
  </r>
  <r>
    <x v="4"/>
    <x v="5"/>
    <x v="5"/>
    <n v="30"/>
    <s v="MCB"/>
    <x v="1"/>
    <s v="Mid Col R Brights"/>
    <x v="2"/>
    <x v="0"/>
    <x v="0"/>
    <n v="7949.04"/>
  </r>
  <r>
    <x v="4"/>
    <x v="5"/>
    <x v="5"/>
    <n v="30"/>
    <s v="MCB"/>
    <x v="1"/>
    <s v="Mid Col R Brights"/>
    <x v="3"/>
    <x v="0"/>
    <x v="0"/>
    <n v="560.76"/>
  </r>
  <r>
    <x v="5"/>
    <x v="5"/>
    <x v="5"/>
    <n v="30"/>
    <s v="MCB"/>
    <x v="1"/>
    <s v="Mid Col R Brights"/>
    <x v="0"/>
    <x v="0"/>
    <x v="0"/>
    <n v="1384.08"/>
  </r>
  <r>
    <x v="5"/>
    <x v="5"/>
    <x v="5"/>
    <n v="30"/>
    <s v="MCB"/>
    <x v="1"/>
    <s v="Mid Col R Brights"/>
    <x v="1"/>
    <x v="0"/>
    <x v="0"/>
    <n v="7222.15"/>
  </r>
  <r>
    <x v="5"/>
    <x v="5"/>
    <x v="5"/>
    <n v="30"/>
    <s v="MCB"/>
    <x v="1"/>
    <s v="Mid Col R Brights"/>
    <x v="2"/>
    <x v="0"/>
    <x v="0"/>
    <n v="4806.08"/>
  </r>
  <r>
    <x v="5"/>
    <x v="5"/>
    <x v="5"/>
    <n v="30"/>
    <s v="MCB"/>
    <x v="1"/>
    <s v="Mid Col R Brights"/>
    <x v="3"/>
    <x v="0"/>
    <x v="0"/>
    <n v="1655.34"/>
  </r>
  <r>
    <x v="6"/>
    <x v="5"/>
    <x v="5"/>
    <n v="30"/>
    <s v="MCB"/>
    <x v="1"/>
    <s v="Mid Col R Brights"/>
    <x v="0"/>
    <x v="0"/>
    <x v="0"/>
    <n v="714.02"/>
  </r>
  <r>
    <x v="6"/>
    <x v="5"/>
    <x v="5"/>
    <n v="30"/>
    <s v="MCB"/>
    <x v="1"/>
    <s v="Mid Col R Brights"/>
    <x v="1"/>
    <x v="0"/>
    <x v="0"/>
    <n v="20626.189999999999"/>
  </r>
  <r>
    <x v="6"/>
    <x v="5"/>
    <x v="5"/>
    <n v="30"/>
    <s v="MCB"/>
    <x v="1"/>
    <s v="Mid Col R Brights"/>
    <x v="2"/>
    <x v="0"/>
    <x v="0"/>
    <n v="18488.25"/>
  </r>
  <r>
    <x v="6"/>
    <x v="5"/>
    <x v="5"/>
    <n v="30"/>
    <s v="MCB"/>
    <x v="1"/>
    <s v="Mid Col R Brights"/>
    <x v="3"/>
    <x v="0"/>
    <x v="0"/>
    <n v="899.39"/>
  </r>
  <r>
    <x v="0"/>
    <x v="6"/>
    <x v="6"/>
    <n v="30"/>
    <s v="MCB"/>
    <x v="1"/>
    <s v="Mid Col R Brights"/>
    <x v="0"/>
    <x v="0"/>
    <x v="0"/>
    <n v="269.43"/>
  </r>
  <r>
    <x v="0"/>
    <x v="6"/>
    <x v="6"/>
    <n v="30"/>
    <s v="MCB"/>
    <x v="1"/>
    <s v="Mid Col R Brights"/>
    <x v="1"/>
    <x v="0"/>
    <x v="0"/>
    <n v="123.42"/>
  </r>
  <r>
    <x v="0"/>
    <x v="6"/>
    <x v="6"/>
    <n v="30"/>
    <s v="MCB"/>
    <x v="1"/>
    <s v="Mid Col R Brights"/>
    <x v="2"/>
    <x v="0"/>
    <x v="0"/>
    <n v="160.94"/>
  </r>
  <r>
    <x v="0"/>
    <x v="6"/>
    <x v="6"/>
    <n v="30"/>
    <s v="MCB"/>
    <x v="1"/>
    <s v="Mid Col R Brights"/>
    <x v="3"/>
    <x v="0"/>
    <x v="0"/>
    <n v="247.27"/>
  </r>
  <r>
    <x v="1"/>
    <x v="6"/>
    <x v="6"/>
    <n v="30"/>
    <s v="MCB"/>
    <x v="1"/>
    <s v="Mid Col R Brights"/>
    <x v="0"/>
    <x v="0"/>
    <x v="0"/>
    <n v="118.15"/>
  </r>
  <r>
    <x v="1"/>
    <x v="6"/>
    <x v="6"/>
    <n v="30"/>
    <s v="MCB"/>
    <x v="1"/>
    <s v="Mid Col R Brights"/>
    <x v="1"/>
    <x v="0"/>
    <x v="0"/>
    <n v="139.16"/>
  </r>
  <r>
    <x v="1"/>
    <x v="6"/>
    <x v="6"/>
    <n v="30"/>
    <s v="MCB"/>
    <x v="1"/>
    <s v="Mid Col R Brights"/>
    <x v="2"/>
    <x v="0"/>
    <x v="0"/>
    <n v="164.97"/>
  </r>
  <r>
    <x v="1"/>
    <x v="6"/>
    <x v="6"/>
    <n v="30"/>
    <s v="MCB"/>
    <x v="1"/>
    <s v="Mid Col R Brights"/>
    <x v="3"/>
    <x v="0"/>
    <x v="0"/>
    <n v="162.18"/>
  </r>
  <r>
    <x v="2"/>
    <x v="6"/>
    <x v="6"/>
    <n v="30"/>
    <s v="MCB"/>
    <x v="1"/>
    <s v="Mid Col R Brights"/>
    <x v="0"/>
    <x v="0"/>
    <x v="0"/>
    <n v="707.72"/>
  </r>
  <r>
    <x v="2"/>
    <x v="6"/>
    <x v="6"/>
    <n v="30"/>
    <s v="MCB"/>
    <x v="1"/>
    <s v="Mid Col R Brights"/>
    <x v="1"/>
    <x v="0"/>
    <x v="0"/>
    <n v="189.43"/>
  </r>
  <r>
    <x v="2"/>
    <x v="6"/>
    <x v="6"/>
    <n v="30"/>
    <s v="MCB"/>
    <x v="1"/>
    <s v="Mid Col R Brights"/>
    <x v="2"/>
    <x v="0"/>
    <x v="0"/>
    <n v="576.16"/>
  </r>
  <r>
    <x v="2"/>
    <x v="6"/>
    <x v="6"/>
    <n v="30"/>
    <s v="MCB"/>
    <x v="1"/>
    <s v="Mid Col R Brights"/>
    <x v="3"/>
    <x v="0"/>
    <x v="0"/>
    <n v="516.52"/>
  </r>
  <r>
    <x v="3"/>
    <x v="6"/>
    <x v="6"/>
    <n v="30"/>
    <s v="MCB"/>
    <x v="1"/>
    <s v="Mid Col R Brights"/>
    <x v="0"/>
    <x v="0"/>
    <x v="0"/>
    <n v="251.15"/>
  </r>
  <r>
    <x v="3"/>
    <x v="6"/>
    <x v="6"/>
    <n v="30"/>
    <s v="MCB"/>
    <x v="1"/>
    <s v="Mid Col R Brights"/>
    <x v="1"/>
    <x v="0"/>
    <x v="0"/>
    <n v="330.88"/>
  </r>
  <r>
    <x v="3"/>
    <x v="6"/>
    <x v="6"/>
    <n v="30"/>
    <s v="MCB"/>
    <x v="1"/>
    <s v="Mid Col R Brights"/>
    <x v="2"/>
    <x v="0"/>
    <x v="0"/>
    <n v="226.91"/>
  </r>
  <r>
    <x v="3"/>
    <x v="6"/>
    <x v="6"/>
    <n v="30"/>
    <s v="MCB"/>
    <x v="1"/>
    <s v="Mid Col R Brights"/>
    <x v="3"/>
    <x v="0"/>
    <x v="0"/>
    <n v="496.47"/>
  </r>
  <r>
    <x v="4"/>
    <x v="6"/>
    <x v="6"/>
    <n v="30"/>
    <s v="MCB"/>
    <x v="1"/>
    <s v="Mid Col R Brights"/>
    <x v="0"/>
    <x v="0"/>
    <x v="0"/>
    <n v="998.02"/>
  </r>
  <r>
    <x v="4"/>
    <x v="6"/>
    <x v="6"/>
    <n v="30"/>
    <s v="MCB"/>
    <x v="1"/>
    <s v="Mid Col R Brights"/>
    <x v="1"/>
    <x v="0"/>
    <x v="0"/>
    <n v="176.34"/>
  </r>
  <r>
    <x v="4"/>
    <x v="6"/>
    <x v="6"/>
    <n v="30"/>
    <s v="MCB"/>
    <x v="1"/>
    <s v="Mid Col R Brights"/>
    <x v="2"/>
    <x v="0"/>
    <x v="0"/>
    <n v="600.28"/>
  </r>
  <r>
    <x v="4"/>
    <x v="6"/>
    <x v="6"/>
    <n v="30"/>
    <s v="MCB"/>
    <x v="1"/>
    <s v="Mid Col R Brights"/>
    <x v="3"/>
    <x v="0"/>
    <x v="0"/>
    <n v="300.3"/>
  </r>
  <r>
    <x v="5"/>
    <x v="6"/>
    <x v="6"/>
    <n v="30"/>
    <s v="MCB"/>
    <x v="1"/>
    <s v="Mid Col R Brights"/>
    <x v="0"/>
    <x v="0"/>
    <x v="0"/>
    <n v="2317.67"/>
  </r>
  <r>
    <x v="5"/>
    <x v="6"/>
    <x v="6"/>
    <n v="30"/>
    <s v="MCB"/>
    <x v="1"/>
    <s v="Mid Col R Brights"/>
    <x v="1"/>
    <x v="0"/>
    <x v="0"/>
    <n v="521.23"/>
  </r>
  <r>
    <x v="5"/>
    <x v="6"/>
    <x v="6"/>
    <n v="30"/>
    <s v="MCB"/>
    <x v="1"/>
    <s v="Mid Col R Brights"/>
    <x v="2"/>
    <x v="0"/>
    <x v="0"/>
    <n v="235.66"/>
  </r>
  <r>
    <x v="5"/>
    <x v="6"/>
    <x v="6"/>
    <n v="30"/>
    <s v="MCB"/>
    <x v="1"/>
    <s v="Mid Col R Brights"/>
    <x v="3"/>
    <x v="0"/>
    <x v="0"/>
    <n v="575.61"/>
  </r>
  <r>
    <x v="6"/>
    <x v="6"/>
    <x v="6"/>
    <n v="30"/>
    <s v="MCB"/>
    <x v="1"/>
    <s v="Mid Col R Brights"/>
    <x v="0"/>
    <x v="0"/>
    <x v="0"/>
    <n v="1195.6500000000001"/>
  </r>
  <r>
    <x v="6"/>
    <x v="6"/>
    <x v="6"/>
    <n v="30"/>
    <s v="MCB"/>
    <x v="1"/>
    <s v="Mid Col R Brights"/>
    <x v="1"/>
    <x v="0"/>
    <x v="0"/>
    <n v="1488.61"/>
  </r>
  <r>
    <x v="6"/>
    <x v="6"/>
    <x v="6"/>
    <n v="30"/>
    <s v="MCB"/>
    <x v="1"/>
    <s v="Mid Col R Brights"/>
    <x v="2"/>
    <x v="0"/>
    <x v="0"/>
    <n v="906.56"/>
  </r>
  <r>
    <x v="6"/>
    <x v="6"/>
    <x v="6"/>
    <n v="30"/>
    <s v="MCB"/>
    <x v="1"/>
    <s v="Mid Col R Brights"/>
    <x v="3"/>
    <x v="0"/>
    <x v="0"/>
    <n v="312.74"/>
  </r>
  <r>
    <x v="0"/>
    <x v="7"/>
    <x v="7"/>
    <n v="30"/>
    <s v="MCB"/>
    <x v="1"/>
    <s v="Mid Col R Brights"/>
    <x v="0"/>
    <x v="0"/>
    <x v="0"/>
    <n v="0"/>
  </r>
  <r>
    <x v="0"/>
    <x v="7"/>
    <x v="7"/>
    <n v="30"/>
    <s v="MCB"/>
    <x v="1"/>
    <s v="Mid Col R Brights"/>
    <x v="1"/>
    <x v="0"/>
    <x v="0"/>
    <n v="0"/>
  </r>
  <r>
    <x v="0"/>
    <x v="7"/>
    <x v="7"/>
    <n v="30"/>
    <s v="MCB"/>
    <x v="1"/>
    <s v="Mid Col R Brights"/>
    <x v="2"/>
    <x v="0"/>
    <x v="0"/>
    <n v="0"/>
  </r>
  <r>
    <x v="0"/>
    <x v="7"/>
    <x v="7"/>
    <n v="30"/>
    <s v="MCB"/>
    <x v="1"/>
    <s v="Mid Col R Brights"/>
    <x v="3"/>
    <x v="0"/>
    <x v="0"/>
    <n v="0"/>
  </r>
  <r>
    <x v="1"/>
    <x v="7"/>
    <x v="7"/>
    <n v="30"/>
    <s v="MCB"/>
    <x v="1"/>
    <s v="Mid Col R Brights"/>
    <x v="0"/>
    <x v="0"/>
    <x v="0"/>
    <n v="0"/>
  </r>
  <r>
    <x v="1"/>
    <x v="7"/>
    <x v="7"/>
    <n v="30"/>
    <s v="MCB"/>
    <x v="1"/>
    <s v="Mid Col R Brights"/>
    <x v="1"/>
    <x v="0"/>
    <x v="0"/>
    <n v="0"/>
  </r>
  <r>
    <x v="1"/>
    <x v="7"/>
    <x v="7"/>
    <n v="30"/>
    <s v="MCB"/>
    <x v="1"/>
    <s v="Mid Col R Brights"/>
    <x v="2"/>
    <x v="0"/>
    <x v="0"/>
    <n v="0"/>
  </r>
  <r>
    <x v="1"/>
    <x v="7"/>
    <x v="7"/>
    <n v="30"/>
    <s v="MCB"/>
    <x v="1"/>
    <s v="Mid Col R Brights"/>
    <x v="3"/>
    <x v="0"/>
    <x v="0"/>
    <n v="0"/>
  </r>
  <r>
    <x v="2"/>
    <x v="7"/>
    <x v="7"/>
    <n v="30"/>
    <s v="MCB"/>
    <x v="1"/>
    <s v="Mid Col R Brights"/>
    <x v="0"/>
    <x v="0"/>
    <x v="0"/>
    <n v="0"/>
  </r>
  <r>
    <x v="2"/>
    <x v="7"/>
    <x v="7"/>
    <n v="30"/>
    <s v="MCB"/>
    <x v="1"/>
    <s v="Mid Col R Brights"/>
    <x v="1"/>
    <x v="0"/>
    <x v="0"/>
    <n v="0"/>
  </r>
  <r>
    <x v="2"/>
    <x v="7"/>
    <x v="7"/>
    <n v="30"/>
    <s v="MCB"/>
    <x v="1"/>
    <s v="Mid Col R Brights"/>
    <x v="2"/>
    <x v="0"/>
    <x v="0"/>
    <n v="0"/>
  </r>
  <r>
    <x v="2"/>
    <x v="7"/>
    <x v="7"/>
    <n v="30"/>
    <s v="MCB"/>
    <x v="1"/>
    <s v="Mid Col R Brights"/>
    <x v="3"/>
    <x v="0"/>
    <x v="0"/>
    <n v="0"/>
  </r>
  <r>
    <x v="3"/>
    <x v="7"/>
    <x v="7"/>
    <n v="30"/>
    <s v="MCB"/>
    <x v="1"/>
    <s v="Mid Col R Brights"/>
    <x v="0"/>
    <x v="0"/>
    <x v="0"/>
    <n v="0"/>
  </r>
  <r>
    <x v="3"/>
    <x v="7"/>
    <x v="7"/>
    <n v="30"/>
    <s v="MCB"/>
    <x v="1"/>
    <s v="Mid Col R Brights"/>
    <x v="1"/>
    <x v="0"/>
    <x v="0"/>
    <n v="0"/>
  </r>
  <r>
    <x v="3"/>
    <x v="7"/>
    <x v="7"/>
    <n v="30"/>
    <s v="MCB"/>
    <x v="1"/>
    <s v="Mid Col R Brights"/>
    <x v="2"/>
    <x v="0"/>
    <x v="0"/>
    <n v="0"/>
  </r>
  <r>
    <x v="3"/>
    <x v="7"/>
    <x v="7"/>
    <n v="30"/>
    <s v="MCB"/>
    <x v="1"/>
    <s v="Mid Col R Brights"/>
    <x v="3"/>
    <x v="0"/>
    <x v="0"/>
    <n v="0"/>
  </r>
  <r>
    <x v="4"/>
    <x v="7"/>
    <x v="7"/>
    <n v="30"/>
    <s v="MCB"/>
    <x v="1"/>
    <s v="Mid Col R Brights"/>
    <x v="0"/>
    <x v="0"/>
    <x v="0"/>
    <n v="0"/>
  </r>
  <r>
    <x v="4"/>
    <x v="7"/>
    <x v="7"/>
    <n v="30"/>
    <s v="MCB"/>
    <x v="1"/>
    <s v="Mid Col R Brights"/>
    <x v="1"/>
    <x v="0"/>
    <x v="0"/>
    <n v="0"/>
  </r>
  <r>
    <x v="4"/>
    <x v="7"/>
    <x v="7"/>
    <n v="30"/>
    <s v="MCB"/>
    <x v="1"/>
    <s v="Mid Col R Brights"/>
    <x v="2"/>
    <x v="0"/>
    <x v="0"/>
    <n v="0"/>
  </r>
  <r>
    <x v="4"/>
    <x v="7"/>
    <x v="7"/>
    <n v="30"/>
    <s v="MCB"/>
    <x v="1"/>
    <s v="Mid Col R Brights"/>
    <x v="3"/>
    <x v="0"/>
    <x v="0"/>
    <n v="0"/>
  </r>
  <r>
    <x v="5"/>
    <x v="7"/>
    <x v="7"/>
    <n v="30"/>
    <s v="MCB"/>
    <x v="1"/>
    <s v="Mid Col R Brights"/>
    <x v="0"/>
    <x v="0"/>
    <x v="0"/>
    <n v="0"/>
  </r>
  <r>
    <x v="5"/>
    <x v="7"/>
    <x v="7"/>
    <n v="30"/>
    <s v="MCB"/>
    <x v="1"/>
    <s v="Mid Col R Brights"/>
    <x v="1"/>
    <x v="0"/>
    <x v="0"/>
    <n v="0"/>
  </r>
  <r>
    <x v="5"/>
    <x v="7"/>
    <x v="7"/>
    <n v="30"/>
    <s v="MCB"/>
    <x v="1"/>
    <s v="Mid Col R Brights"/>
    <x v="2"/>
    <x v="0"/>
    <x v="0"/>
    <n v="0"/>
  </r>
  <r>
    <x v="5"/>
    <x v="7"/>
    <x v="7"/>
    <n v="30"/>
    <s v="MCB"/>
    <x v="1"/>
    <s v="Mid Col R Brights"/>
    <x v="3"/>
    <x v="0"/>
    <x v="0"/>
    <n v="0"/>
  </r>
  <r>
    <x v="6"/>
    <x v="7"/>
    <x v="7"/>
    <n v="30"/>
    <s v="MCB"/>
    <x v="1"/>
    <s v="Mid Col R Brights"/>
    <x v="0"/>
    <x v="0"/>
    <x v="0"/>
    <n v="0"/>
  </r>
  <r>
    <x v="6"/>
    <x v="7"/>
    <x v="7"/>
    <n v="30"/>
    <s v="MCB"/>
    <x v="1"/>
    <s v="Mid Col R Brights"/>
    <x v="1"/>
    <x v="0"/>
    <x v="0"/>
    <n v="0"/>
  </r>
  <r>
    <x v="6"/>
    <x v="7"/>
    <x v="7"/>
    <n v="30"/>
    <s v="MCB"/>
    <x v="1"/>
    <s v="Mid Col R Brights"/>
    <x v="2"/>
    <x v="0"/>
    <x v="0"/>
    <n v="0"/>
  </r>
  <r>
    <x v="6"/>
    <x v="7"/>
    <x v="7"/>
    <n v="30"/>
    <s v="MCB"/>
    <x v="1"/>
    <s v="Mid Col R Brights"/>
    <x v="3"/>
    <x v="0"/>
    <x v="0"/>
    <n v="0"/>
  </r>
  <r>
    <x v="0"/>
    <x v="8"/>
    <x v="8"/>
    <n v="30"/>
    <s v="MCB"/>
    <x v="1"/>
    <s v="Mid Col R Brights"/>
    <x v="0"/>
    <x v="0"/>
    <x v="0"/>
    <n v="9.9700000000000006"/>
  </r>
  <r>
    <x v="0"/>
    <x v="8"/>
    <x v="8"/>
    <n v="30"/>
    <s v="MCB"/>
    <x v="1"/>
    <s v="Mid Col R Brights"/>
    <x v="1"/>
    <x v="0"/>
    <x v="0"/>
    <n v="113.38"/>
  </r>
  <r>
    <x v="0"/>
    <x v="8"/>
    <x v="8"/>
    <n v="30"/>
    <s v="MCB"/>
    <x v="1"/>
    <s v="Mid Col R Brights"/>
    <x v="2"/>
    <x v="0"/>
    <x v="0"/>
    <n v="107.46"/>
  </r>
  <r>
    <x v="0"/>
    <x v="8"/>
    <x v="8"/>
    <n v="30"/>
    <s v="MCB"/>
    <x v="1"/>
    <s v="Mid Col R Brights"/>
    <x v="3"/>
    <x v="0"/>
    <x v="0"/>
    <n v="0"/>
  </r>
  <r>
    <x v="1"/>
    <x v="8"/>
    <x v="8"/>
    <n v="30"/>
    <s v="MCB"/>
    <x v="1"/>
    <s v="Mid Col R Brights"/>
    <x v="0"/>
    <x v="0"/>
    <x v="0"/>
    <n v="4.51"/>
  </r>
  <r>
    <x v="1"/>
    <x v="8"/>
    <x v="8"/>
    <n v="30"/>
    <s v="MCB"/>
    <x v="1"/>
    <s v="Mid Col R Brights"/>
    <x v="1"/>
    <x v="0"/>
    <x v="0"/>
    <n v="129.21"/>
  </r>
  <r>
    <x v="1"/>
    <x v="8"/>
    <x v="8"/>
    <n v="30"/>
    <s v="MCB"/>
    <x v="1"/>
    <s v="Mid Col R Brights"/>
    <x v="2"/>
    <x v="0"/>
    <x v="0"/>
    <n v="106.66"/>
  </r>
  <r>
    <x v="1"/>
    <x v="8"/>
    <x v="8"/>
    <n v="30"/>
    <s v="MCB"/>
    <x v="1"/>
    <s v="Mid Col R Brights"/>
    <x v="3"/>
    <x v="0"/>
    <x v="0"/>
    <n v="0"/>
  </r>
  <r>
    <x v="2"/>
    <x v="8"/>
    <x v="8"/>
    <n v="30"/>
    <s v="MCB"/>
    <x v="1"/>
    <s v="Mid Col R Brights"/>
    <x v="0"/>
    <x v="0"/>
    <x v="0"/>
    <n v="12"/>
  </r>
  <r>
    <x v="2"/>
    <x v="8"/>
    <x v="8"/>
    <n v="30"/>
    <s v="MCB"/>
    <x v="1"/>
    <s v="Mid Col R Brights"/>
    <x v="1"/>
    <x v="0"/>
    <x v="0"/>
    <n v="78.489999999999995"/>
  </r>
  <r>
    <x v="2"/>
    <x v="8"/>
    <x v="8"/>
    <n v="30"/>
    <s v="MCB"/>
    <x v="1"/>
    <s v="Mid Col R Brights"/>
    <x v="2"/>
    <x v="0"/>
    <x v="0"/>
    <n v="166.59"/>
  </r>
  <r>
    <x v="2"/>
    <x v="8"/>
    <x v="8"/>
    <n v="30"/>
    <s v="MCB"/>
    <x v="1"/>
    <s v="Mid Col R Brights"/>
    <x v="3"/>
    <x v="0"/>
    <x v="0"/>
    <n v="0"/>
  </r>
  <r>
    <x v="3"/>
    <x v="8"/>
    <x v="8"/>
    <n v="30"/>
    <s v="MCB"/>
    <x v="1"/>
    <s v="Mid Col R Brights"/>
    <x v="0"/>
    <x v="0"/>
    <x v="0"/>
    <n v="3.82"/>
  </r>
  <r>
    <x v="3"/>
    <x v="8"/>
    <x v="8"/>
    <n v="30"/>
    <s v="MCB"/>
    <x v="1"/>
    <s v="Mid Col R Brights"/>
    <x v="1"/>
    <x v="0"/>
    <x v="0"/>
    <n v="122.45"/>
  </r>
  <r>
    <x v="3"/>
    <x v="8"/>
    <x v="8"/>
    <n v="30"/>
    <s v="MCB"/>
    <x v="1"/>
    <s v="Mid Col R Brights"/>
    <x v="2"/>
    <x v="0"/>
    <x v="0"/>
    <n v="59.06"/>
  </r>
  <r>
    <x v="3"/>
    <x v="8"/>
    <x v="8"/>
    <n v="30"/>
    <s v="MCB"/>
    <x v="1"/>
    <s v="Mid Col R Brights"/>
    <x v="3"/>
    <x v="0"/>
    <x v="0"/>
    <n v="0"/>
  </r>
  <r>
    <x v="4"/>
    <x v="8"/>
    <x v="8"/>
    <n v="30"/>
    <s v="MCB"/>
    <x v="1"/>
    <s v="Mid Col R Brights"/>
    <x v="0"/>
    <x v="0"/>
    <x v="0"/>
    <n v="17.29"/>
  </r>
  <r>
    <x v="4"/>
    <x v="8"/>
    <x v="8"/>
    <n v="30"/>
    <s v="MCB"/>
    <x v="1"/>
    <s v="Mid Col R Brights"/>
    <x v="1"/>
    <x v="0"/>
    <x v="0"/>
    <n v="75.150000000000006"/>
  </r>
  <r>
    <x v="4"/>
    <x v="8"/>
    <x v="8"/>
    <n v="30"/>
    <s v="MCB"/>
    <x v="1"/>
    <s v="Mid Col R Brights"/>
    <x v="2"/>
    <x v="0"/>
    <x v="0"/>
    <n v="178.41"/>
  </r>
  <r>
    <x v="4"/>
    <x v="8"/>
    <x v="8"/>
    <n v="30"/>
    <s v="MCB"/>
    <x v="1"/>
    <s v="Mid Col R Brights"/>
    <x v="3"/>
    <x v="0"/>
    <x v="0"/>
    <n v="0"/>
  </r>
  <r>
    <x v="5"/>
    <x v="8"/>
    <x v="8"/>
    <n v="30"/>
    <s v="MCB"/>
    <x v="1"/>
    <s v="Mid Col R Brights"/>
    <x v="0"/>
    <x v="0"/>
    <x v="0"/>
    <n v="65.83"/>
  </r>
  <r>
    <x v="5"/>
    <x v="8"/>
    <x v="8"/>
    <n v="30"/>
    <s v="MCB"/>
    <x v="1"/>
    <s v="Mid Col R Brights"/>
    <x v="1"/>
    <x v="0"/>
    <x v="0"/>
    <n v="362.8"/>
  </r>
  <r>
    <x v="5"/>
    <x v="8"/>
    <x v="8"/>
    <n v="30"/>
    <s v="MCB"/>
    <x v="1"/>
    <s v="Mid Col R Brights"/>
    <x v="2"/>
    <x v="0"/>
    <x v="0"/>
    <n v="115.52"/>
  </r>
  <r>
    <x v="5"/>
    <x v="8"/>
    <x v="8"/>
    <n v="30"/>
    <s v="MCB"/>
    <x v="1"/>
    <s v="Mid Col R Brights"/>
    <x v="3"/>
    <x v="0"/>
    <x v="0"/>
    <n v="0"/>
  </r>
  <r>
    <x v="6"/>
    <x v="8"/>
    <x v="8"/>
    <n v="30"/>
    <s v="MCB"/>
    <x v="1"/>
    <s v="Mid Col R Brights"/>
    <x v="0"/>
    <x v="0"/>
    <x v="0"/>
    <n v="22.98"/>
  </r>
  <r>
    <x v="6"/>
    <x v="8"/>
    <x v="8"/>
    <n v="30"/>
    <s v="MCB"/>
    <x v="1"/>
    <s v="Mid Col R Brights"/>
    <x v="1"/>
    <x v="0"/>
    <x v="0"/>
    <n v="691.98"/>
  </r>
  <r>
    <x v="6"/>
    <x v="8"/>
    <x v="8"/>
    <n v="30"/>
    <s v="MCB"/>
    <x v="1"/>
    <s v="Mid Col R Brights"/>
    <x v="2"/>
    <x v="0"/>
    <x v="0"/>
    <n v="280.44"/>
  </r>
  <r>
    <x v="6"/>
    <x v="8"/>
    <x v="8"/>
    <n v="30"/>
    <s v="MCB"/>
    <x v="1"/>
    <s v="Mid Col R Brights"/>
    <x v="3"/>
    <x v="0"/>
    <x v="0"/>
    <n v="0"/>
  </r>
  <r>
    <x v="0"/>
    <x v="9"/>
    <x v="9"/>
    <n v="30"/>
    <s v="MCB"/>
    <x v="1"/>
    <s v="Mid Col R Brights"/>
    <x v="0"/>
    <x v="0"/>
    <x v="0"/>
    <n v="0"/>
  </r>
  <r>
    <x v="0"/>
    <x v="9"/>
    <x v="9"/>
    <n v="30"/>
    <s v="MCB"/>
    <x v="1"/>
    <s v="Mid Col R Brights"/>
    <x v="1"/>
    <x v="0"/>
    <x v="0"/>
    <n v="0"/>
  </r>
  <r>
    <x v="0"/>
    <x v="9"/>
    <x v="9"/>
    <n v="30"/>
    <s v="MCB"/>
    <x v="1"/>
    <s v="Mid Col R Brights"/>
    <x v="2"/>
    <x v="0"/>
    <x v="0"/>
    <n v="0"/>
  </r>
  <r>
    <x v="0"/>
    <x v="9"/>
    <x v="9"/>
    <n v="30"/>
    <s v="MCB"/>
    <x v="1"/>
    <s v="Mid Col R Brights"/>
    <x v="3"/>
    <x v="0"/>
    <x v="0"/>
    <n v="0"/>
  </r>
  <r>
    <x v="1"/>
    <x v="9"/>
    <x v="9"/>
    <n v="30"/>
    <s v="MCB"/>
    <x v="1"/>
    <s v="Mid Col R Brights"/>
    <x v="0"/>
    <x v="0"/>
    <x v="0"/>
    <n v="0"/>
  </r>
  <r>
    <x v="1"/>
    <x v="9"/>
    <x v="9"/>
    <n v="30"/>
    <s v="MCB"/>
    <x v="1"/>
    <s v="Mid Col R Brights"/>
    <x v="1"/>
    <x v="0"/>
    <x v="0"/>
    <n v="0"/>
  </r>
  <r>
    <x v="1"/>
    <x v="9"/>
    <x v="9"/>
    <n v="30"/>
    <s v="MCB"/>
    <x v="1"/>
    <s v="Mid Col R Brights"/>
    <x v="2"/>
    <x v="0"/>
    <x v="0"/>
    <n v="0"/>
  </r>
  <r>
    <x v="1"/>
    <x v="9"/>
    <x v="9"/>
    <n v="30"/>
    <s v="MCB"/>
    <x v="1"/>
    <s v="Mid Col R Brights"/>
    <x v="3"/>
    <x v="0"/>
    <x v="0"/>
    <n v="0"/>
  </r>
  <r>
    <x v="2"/>
    <x v="9"/>
    <x v="9"/>
    <n v="30"/>
    <s v="MCB"/>
    <x v="1"/>
    <s v="Mid Col R Brights"/>
    <x v="0"/>
    <x v="0"/>
    <x v="0"/>
    <n v="0"/>
  </r>
  <r>
    <x v="2"/>
    <x v="9"/>
    <x v="9"/>
    <n v="30"/>
    <s v="MCB"/>
    <x v="1"/>
    <s v="Mid Col R Brights"/>
    <x v="1"/>
    <x v="0"/>
    <x v="0"/>
    <n v="0"/>
  </r>
  <r>
    <x v="2"/>
    <x v="9"/>
    <x v="9"/>
    <n v="30"/>
    <s v="MCB"/>
    <x v="1"/>
    <s v="Mid Col R Brights"/>
    <x v="2"/>
    <x v="0"/>
    <x v="0"/>
    <n v="0"/>
  </r>
  <r>
    <x v="2"/>
    <x v="9"/>
    <x v="9"/>
    <n v="30"/>
    <s v="MCB"/>
    <x v="1"/>
    <s v="Mid Col R Brights"/>
    <x v="3"/>
    <x v="0"/>
    <x v="0"/>
    <n v="0"/>
  </r>
  <r>
    <x v="3"/>
    <x v="9"/>
    <x v="9"/>
    <n v="30"/>
    <s v="MCB"/>
    <x v="1"/>
    <s v="Mid Col R Brights"/>
    <x v="0"/>
    <x v="0"/>
    <x v="0"/>
    <n v="0"/>
  </r>
  <r>
    <x v="3"/>
    <x v="9"/>
    <x v="9"/>
    <n v="30"/>
    <s v="MCB"/>
    <x v="1"/>
    <s v="Mid Col R Brights"/>
    <x v="1"/>
    <x v="0"/>
    <x v="0"/>
    <n v="0.01"/>
  </r>
  <r>
    <x v="3"/>
    <x v="9"/>
    <x v="9"/>
    <n v="30"/>
    <s v="MCB"/>
    <x v="1"/>
    <s v="Mid Col R Brights"/>
    <x v="2"/>
    <x v="0"/>
    <x v="0"/>
    <n v="0.03"/>
  </r>
  <r>
    <x v="3"/>
    <x v="9"/>
    <x v="9"/>
    <n v="30"/>
    <s v="MCB"/>
    <x v="1"/>
    <s v="Mid Col R Brights"/>
    <x v="3"/>
    <x v="0"/>
    <x v="0"/>
    <n v="0"/>
  </r>
  <r>
    <x v="4"/>
    <x v="9"/>
    <x v="9"/>
    <n v="30"/>
    <s v="MCB"/>
    <x v="1"/>
    <s v="Mid Col R Brights"/>
    <x v="0"/>
    <x v="0"/>
    <x v="0"/>
    <n v="0"/>
  </r>
  <r>
    <x v="4"/>
    <x v="9"/>
    <x v="9"/>
    <n v="30"/>
    <s v="MCB"/>
    <x v="1"/>
    <s v="Mid Col R Brights"/>
    <x v="1"/>
    <x v="0"/>
    <x v="0"/>
    <n v="0"/>
  </r>
  <r>
    <x v="4"/>
    <x v="9"/>
    <x v="9"/>
    <n v="30"/>
    <s v="MCB"/>
    <x v="1"/>
    <s v="Mid Col R Brights"/>
    <x v="2"/>
    <x v="0"/>
    <x v="0"/>
    <n v="0"/>
  </r>
  <r>
    <x v="4"/>
    <x v="9"/>
    <x v="9"/>
    <n v="30"/>
    <s v="MCB"/>
    <x v="1"/>
    <s v="Mid Col R Brights"/>
    <x v="3"/>
    <x v="0"/>
    <x v="0"/>
    <n v="0"/>
  </r>
  <r>
    <x v="5"/>
    <x v="9"/>
    <x v="9"/>
    <n v="30"/>
    <s v="MCB"/>
    <x v="1"/>
    <s v="Mid Col R Brights"/>
    <x v="0"/>
    <x v="0"/>
    <x v="0"/>
    <n v="0"/>
  </r>
  <r>
    <x v="5"/>
    <x v="9"/>
    <x v="9"/>
    <n v="30"/>
    <s v="MCB"/>
    <x v="1"/>
    <s v="Mid Col R Brights"/>
    <x v="1"/>
    <x v="0"/>
    <x v="0"/>
    <n v="0"/>
  </r>
  <r>
    <x v="5"/>
    <x v="9"/>
    <x v="9"/>
    <n v="30"/>
    <s v="MCB"/>
    <x v="1"/>
    <s v="Mid Col R Brights"/>
    <x v="2"/>
    <x v="0"/>
    <x v="0"/>
    <n v="0"/>
  </r>
  <r>
    <x v="5"/>
    <x v="9"/>
    <x v="9"/>
    <n v="30"/>
    <s v="MCB"/>
    <x v="1"/>
    <s v="Mid Col R Brights"/>
    <x v="3"/>
    <x v="0"/>
    <x v="0"/>
    <n v="0"/>
  </r>
  <r>
    <x v="6"/>
    <x v="9"/>
    <x v="9"/>
    <n v="30"/>
    <s v="MCB"/>
    <x v="1"/>
    <s v="Mid Col R Brights"/>
    <x v="0"/>
    <x v="0"/>
    <x v="0"/>
    <n v="0"/>
  </r>
  <r>
    <x v="6"/>
    <x v="9"/>
    <x v="9"/>
    <n v="30"/>
    <s v="MCB"/>
    <x v="1"/>
    <s v="Mid Col R Brights"/>
    <x v="1"/>
    <x v="0"/>
    <x v="0"/>
    <n v="0"/>
  </r>
  <r>
    <x v="6"/>
    <x v="9"/>
    <x v="9"/>
    <n v="30"/>
    <s v="MCB"/>
    <x v="1"/>
    <s v="Mid Col R Brights"/>
    <x v="2"/>
    <x v="0"/>
    <x v="0"/>
    <n v="0"/>
  </r>
  <r>
    <x v="6"/>
    <x v="9"/>
    <x v="9"/>
    <n v="30"/>
    <s v="MCB"/>
    <x v="1"/>
    <s v="Mid Col R Brights"/>
    <x v="3"/>
    <x v="0"/>
    <x v="0"/>
    <n v="0"/>
  </r>
  <r>
    <x v="0"/>
    <x v="10"/>
    <x v="10"/>
    <n v="30"/>
    <s v="MCB"/>
    <x v="1"/>
    <s v="Mid Col R Brights"/>
    <x v="0"/>
    <x v="0"/>
    <x v="0"/>
    <n v="7.02"/>
  </r>
  <r>
    <x v="0"/>
    <x v="10"/>
    <x v="10"/>
    <n v="30"/>
    <s v="MCB"/>
    <x v="1"/>
    <s v="Mid Col R Brights"/>
    <x v="1"/>
    <x v="0"/>
    <x v="0"/>
    <n v="1.22"/>
  </r>
  <r>
    <x v="0"/>
    <x v="10"/>
    <x v="10"/>
    <n v="30"/>
    <s v="MCB"/>
    <x v="1"/>
    <s v="Mid Col R Brights"/>
    <x v="2"/>
    <x v="0"/>
    <x v="0"/>
    <n v="0"/>
  </r>
  <r>
    <x v="0"/>
    <x v="10"/>
    <x v="10"/>
    <n v="30"/>
    <s v="MCB"/>
    <x v="1"/>
    <s v="Mid Col R Brights"/>
    <x v="3"/>
    <x v="0"/>
    <x v="0"/>
    <n v="0"/>
  </r>
  <r>
    <x v="1"/>
    <x v="10"/>
    <x v="10"/>
    <n v="30"/>
    <s v="MCB"/>
    <x v="1"/>
    <s v="Mid Col R Brights"/>
    <x v="0"/>
    <x v="0"/>
    <x v="0"/>
    <n v="5.3"/>
  </r>
  <r>
    <x v="1"/>
    <x v="10"/>
    <x v="10"/>
    <n v="30"/>
    <s v="MCB"/>
    <x v="1"/>
    <s v="Mid Col R Brights"/>
    <x v="1"/>
    <x v="0"/>
    <x v="0"/>
    <n v="2.31"/>
  </r>
  <r>
    <x v="1"/>
    <x v="10"/>
    <x v="10"/>
    <n v="30"/>
    <s v="MCB"/>
    <x v="1"/>
    <s v="Mid Col R Brights"/>
    <x v="2"/>
    <x v="0"/>
    <x v="0"/>
    <n v="0"/>
  </r>
  <r>
    <x v="1"/>
    <x v="10"/>
    <x v="10"/>
    <n v="30"/>
    <s v="MCB"/>
    <x v="1"/>
    <s v="Mid Col R Brights"/>
    <x v="3"/>
    <x v="0"/>
    <x v="0"/>
    <n v="0"/>
  </r>
  <r>
    <x v="2"/>
    <x v="10"/>
    <x v="10"/>
    <n v="30"/>
    <s v="MCB"/>
    <x v="1"/>
    <s v="Mid Col R Brights"/>
    <x v="0"/>
    <x v="0"/>
    <x v="0"/>
    <n v="0.06"/>
  </r>
  <r>
    <x v="2"/>
    <x v="10"/>
    <x v="10"/>
    <n v="30"/>
    <s v="MCB"/>
    <x v="1"/>
    <s v="Mid Col R Brights"/>
    <x v="1"/>
    <x v="0"/>
    <x v="0"/>
    <n v="0.01"/>
  </r>
  <r>
    <x v="2"/>
    <x v="10"/>
    <x v="10"/>
    <n v="30"/>
    <s v="MCB"/>
    <x v="1"/>
    <s v="Mid Col R Brights"/>
    <x v="2"/>
    <x v="0"/>
    <x v="0"/>
    <n v="0"/>
  </r>
  <r>
    <x v="2"/>
    <x v="10"/>
    <x v="10"/>
    <n v="30"/>
    <s v="MCB"/>
    <x v="1"/>
    <s v="Mid Col R Brights"/>
    <x v="3"/>
    <x v="0"/>
    <x v="0"/>
    <n v="0"/>
  </r>
  <r>
    <x v="3"/>
    <x v="10"/>
    <x v="10"/>
    <n v="30"/>
    <s v="MCB"/>
    <x v="1"/>
    <s v="Mid Col R Brights"/>
    <x v="0"/>
    <x v="0"/>
    <x v="0"/>
    <n v="5.72"/>
  </r>
  <r>
    <x v="3"/>
    <x v="10"/>
    <x v="10"/>
    <n v="30"/>
    <s v="MCB"/>
    <x v="1"/>
    <s v="Mid Col R Brights"/>
    <x v="1"/>
    <x v="0"/>
    <x v="0"/>
    <n v="2.79"/>
  </r>
  <r>
    <x v="3"/>
    <x v="10"/>
    <x v="10"/>
    <n v="30"/>
    <s v="MCB"/>
    <x v="1"/>
    <s v="Mid Col R Brights"/>
    <x v="2"/>
    <x v="0"/>
    <x v="0"/>
    <n v="0"/>
  </r>
  <r>
    <x v="3"/>
    <x v="10"/>
    <x v="10"/>
    <n v="30"/>
    <s v="MCB"/>
    <x v="1"/>
    <s v="Mid Col R Brights"/>
    <x v="3"/>
    <x v="0"/>
    <x v="0"/>
    <n v="0"/>
  </r>
  <r>
    <x v="4"/>
    <x v="10"/>
    <x v="10"/>
    <n v="30"/>
    <s v="MCB"/>
    <x v="1"/>
    <s v="Mid Col R Brights"/>
    <x v="0"/>
    <x v="0"/>
    <x v="0"/>
    <n v="0.08"/>
  </r>
  <r>
    <x v="4"/>
    <x v="10"/>
    <x v="10"/>
    <n v="30"/>
    <s v="MCB"/>
    <x v="1"/>
    <s v="Mid Col R Brights"/>
    <x v="1"/>
    <x v="0"/>
    <x v="0"/>
    <n v="0.01"/>
  </r>
  <r>
    <x v="4"/>
    <x v="10"/>
    <x v="10"/>
    <n v="30"/>
    <s v="MCB"/>
    <x v="1"/>
    <s v="Mid Col R Brights"/>
    <x v="2"/>
    <x v="0"/>
    <x v="0"/>
    <n v="0"/>
  </r>
  <r>
    <x v="4"/>
    <x v="10"/>
    <x v="10"/>
    <n v="30"/>
    <s v="MCB"/>
    <x v="1"/>
    <s v="Mid Col R Brights"/>
    <x v="3"/>
    <x v="0"/>
    <x v="0"/>
    <n v="0"/>
  </r>
  <r>
    <x v="5"/>
    <x v="10"/>
    <x v="10"/>
    <n v="30"/>
    <s v="MCB"/>
    <x v="1"/>
    <s v="Mid Col R Brights"/>
    <x v="0"/>
    <x v="0"/>
    <x v="0"/>
    <n v="42.24"/>
  </r>
  <r>
    <x v="5"/>
    <x v="10"/>
    <x v="10"/>
    <n v="30"/>
    <s v="MCB"/>
    <x v="1"/>
    <s v="Mid Col R Brights"/>
    <x v="1"/>
    <x v="0"/>
    <x v="0"/>
    <n v="3.55"/>
  </r>
  <r>
    <x v="5"/>
    <x v="10"/>
    <x v="10"/>
    <n v="30"/>
    <s v="MCB"/>
    <x v="1"/>
    <s v="Mid Col R Brights"/>
    <x v="2"/>
    <x v="0"/>
    <x v="0"/>
    <n v="0"/>
  </r>
  <r>
    <x v="5"/>
    <x v="10"/>
    <x v="10"/>
    <n v="30"/>
    <s v="MCB"/>
    <x v="1"/>
    <s v="Mid Col R Brights"/>
    <x v="3"/>
    <x v="0"/>
    <x v="0"/>
    <n v="0"/>
  </r>
  <r>
    <x v="6"/>
    <x v="10"/>
    <x v="10"/>
    <n v="30"/>
    <s v="MCB"/>
    <x v="1"/>
    <s v="Mid Col R Brights"/>
    <x v="0"/>
    <x v="0"/>
    <x v="0"/>
    <n v="0.09"/>
  </r>
  <r>
    <x v="6"/>
    <x v="10"/>
    <x v="10"/>
    <n v="30"/>
    <s v="MCB"/>
    <x v="1"/>
    <s v="Mid Col R Brights"/>
    <x v="1"/>
    <x v="0"/>
    <x v="0"/>
    <n v="0.04"/>
  </r>
  <r>
    <x v="6"/>
    <x v="10"/>
    <x v="10"/>
    <n v="30"/>
    <s v="MCB"/>
    <x v="1"/>
    <s v="Mid Col R Brights"/>
    <x v="2"/>
    <x v="0"/>
    <x v="0"/>
    <n v="0"/>
  </r>
  <r>
    <x v="6"/>
    <x v="10"/>
    <x v="10"/>
    <n v="30"/>
    <s v="MCB"/>
    <x v="1"/>
    <s v="Mid Col R Brights"/>
    <x v="3"/>
    <x v="0"/>
    <x v="0"/>
    <n v="0"/>
  </r>
  <r>
    <x v="0"/>
    <x v="11"/>
    <x v="11"/>
    <n v="30"/>
    <s v="MCB"/>
    <x v="1"/>
    <s v="Mid Col R Brights"/>
    <x v="0"/>
    <x v="0"/>
    <x v="0"/>
    <n v="0.01"/>
  </r>
  <r>
    <x v="0"/>
    <x v="11"/>
    <x v="11"/>
    <n v="30"/>
    <s v="MCB"/>
    <x v="1"/>
    <s v="Mid Col R Brights"/>
    <x v="1"/>
    <x v="0"/>
    <x v="0"/>
    <n v="0.01"/>
  </r>
  <r>
    <x v="0"/>
    <x v="11"/>
    <x v="11"/>
    <n v="30"/>
    <s v="MCB"/>
    <x v="1"/>
    <s v="Mid Col R Brights"/>
    <x v="2"/>
    <x v="0"/>
    <x v="0"/>
    <n v="0.02"/>
  </r>
  <r>
    <x v="0"/>
    <x v="11"/>
    <x v="11"/>
    <n v="30"/>
    <s v="MCB"/>
    <x v="1"/>
    <s v="Mid Col R Brights"/>
    <x v="3"/>
    <x v="0"/>
    <x v="0"/>
    <n v="0"/>
  </r>
  <r>
    <x v="1"/>
    <x v="11"/>
    <x v="11"/>
    <n v="30"/>
    <s v="MCB"/>
    <x v="1"/>
    <s v="Mid Col R Brights"/>
    <x v="0"/>
    <x v="0"/>
    <x v="0"/>
    <n v="0.16"/>
  </r>
  <r>
    <x v="1"/>
    <x v="11"/>
    <x v="11"/>
    <n v="30"/>
    <s v="MCB"/>
    <x v="1"/>
    <s v="Mid Col R Brights"/>
    <x v="1"/>
    <x v="0"/>
    <x v="0"/>
    <n v="0.32"/>
  </r>
  <r>
    <x v="1"/>
    <x v="11"/>
    <x v="11"/>
    <n v="30"/>
    <s v="MCB"/>
    <x v="1"/>
    <s v="Mid Col R Brights"/>
    <x v="2"/>
    <x v="0"/>
    <x v="0"/>
    <n v="0.6"/>
  </r>
  <r>
    <x v="1"/>
    <x v="11"/>
    <x v="11"/>
    <n v="30"/>
    <s v="MCB"/>
    <x v="1"/>
    <s v="Mid Col R Brights"/>
    <x v="3"/>
    <x v="0"/>
    <x v="0"/>
    <n v="0.02"/>
  </r>
  <r>
    <x v="2"/>
    <x v="11"/>
    <x v="11"/>
    <n v="30"/>
    <s v="MCB"/>
    <x v="1"/>
    <s v="Mid Col R Brights"/>
    <x v="0"/>
    <x v="0"/>
    <x v="0"/>
    <n v="3.95"/>
  </r>
  <r>
    <x v="2"/>
    <x v="11"/>
    <x v="11"/>
    <n v="30"/>
    <s v="MCB"/>
    <x v="1"/>
    <s v="Mid Col R Brights"/>
    <x v="1"/>
    <x v="0"/>
    <x v="0"/>
    <n v="1.77"/>
  </r>
  <r>
    <x v="2"/>
    <x v="11"/>
    <x v="11"/>
    <n v="30"/>
    <s v="MCB"/>
    <x v="1"/>
    <s v="Mid Col R Brights"/>
    <x v="2"/>
    <x v="0"/>
    <x v="0"/>
    <n v="8.41"/>
  </r>
  <r>
    <x v="2"/>
    <x v="11"/>
    <x v="11"/>
    <n v="30"/>
    <s v="MCB"/>
    <x v="1"/>
    <s v="Mid Col R Brights"/>
    <x v="3"/>
    <x v="0"/>
    <x v="0"/>
    <n v="0.27"/>
  </r>
  <r>
    <x v="3"/>
    <x v="11"/>
    <x v="11"/>
    <n v="30"/>
    <s v="MCB"/>
    <x v="1"/>
    <s v="Mid Col R Brights"/>
    <x v="0"/>
    <x v="0"/>
    <x v="0"/>
    <n v="0.32"/>
  </r>
  <r>
    <x v="3"/>
    <x v="11"/>
    <x v="11"/>
    <n v="30"/>
    <s v="MCB"/>
    <x v="1"/>
    <s v="Mid Col R Brights"/>
    <x v="1"/>
    <x v="0"/>
    <x v="0"/>
    <n v="0.7"/>
  </r>
  <r>
    <x v="3"/>
    <x v="11"/>
    <x v="11"/>
    <n v="30"/>
    <s v="MCB"/>
    <x v="1"/>
    <s v="Mid Col R Brights"/>
    <x v="2"/>
    <x v="0"/>
    <x v="0"/>
    <n v="0.75"/>
  </r>
  <r>
    <x v="3"/>
    <x v="11"/>
    <x v="11"/>
    <n v="30"/>
    <s v="MCB"/>
    <x v="1"/>
    <s v="Mid Col R Brights"/>
    <x v="3"/>
    <x v="0"/>
    <x v="0"/>
    <n v="0.06"/>
  </r>
  <r>
    <x v="4"/>
    <x v="11"/>
    <x v="11"/>
    <n v="30"/>
    <s v="MCB"/>
    <x v="1"/>
    <s v="Mid Col R Brights"/>
    <x v="0"/>
    <x v="0"/>
    <x v="0"/>
    <n v="0.54"/>
  </r>
  <r>
    <x v="4"/>
    <x v="11"/>
    <x v="11"/>
    <n v="30"/>
    <s v="MCB"/>
    <x v="1"/>
    <s v="Mid Col R Brights"/>
    <x v="1"/>
    <x v="0"/>
    <x v="0"/>
    <n v="0.16"/>
  </r>
  <r>
    <x v="4"/>
    <x v="11"/>
    <x v="11"/>
    <n v="30"/>
    <s v="MCB"/>
    <x v="1"/>
    <s v="Mid Col R Brights"/>
    <x v="2"/>
    <x v="0"/>
    <x v="0"/>
    <n v="0.85"/>
  </r>
  <r>
    <x v="4"/>
    <x v="11"/>
    <x v="11"/>
    <n v="30"/>
    <s v="MCB"/>
    <x v="1"/>
    <s v="Mid Col R Brights"/>
    <x v="3"/>
    <x v="0"/>
    <x v="0"/>
    <n v="0.02"/>
  </r>
  <r>
    <x v="5"/>
    <x v="11"/>
    <x v="11"/>
    <n v="30"/>
    <s v="MCB"/>
    <x v="1"/>
    <s v="Mid Col R Brights"/>
    <x v="0"/>
    <x v="0"/>
    <x v="0"/>
    <n v="1.1100000000000001"/>
  </r>
  <r>
    <x v="5"/>
    <x v="11"/>
    <x v="11"/>
    <n v="30"/>
    <s v="MCB"/>
    <x v="1"/>
    <s v="Mid Col R Brights"/>
    <x v="1"/>
    <x v="0"/>
    <x v="0"/>
    <n v="0.42"/>
  </r>
  <r>
    <x v="5"/>
    <x v="11"/>
    <x v="11"/>
    <n v="30"/>
    <s v="MCB"/>
    <x v="1"/>
    <s v="Mid Col R Brights"/>
    <x v="2"/>
    <x v="0"/>
    <x v="0"/>
    <n v="0.3"/>
  </r>
  <r>
    <x v="5"/>
    <x v="11"/>
    <x v="11"/>
    <n v="30"/>
    <s v="MCB"/>
    <x v="1"/>
    <s v="Mid Col R Brights"/>
    <x v="3"/>
    <x v="0"/>
    <x v="0"/>
    <n v="0.03"/>
  </r>
  <r>
    <x v="6"/>
    <x v="11"/>
    <x v="11"/>
    <n v="30"/>
    <s v="MCB"/>
    <x v="1"/>
    <s v="Mid Col R Brights"/>
    <x v="0"/>
    <x v="0"/>
    <x v="0"/>
    <n v="0.48"/>
  </r>
  <r>
    <x v="6"/>
    <x v="11"/>
    <x v="11"/>
    <n v="30"/>
    <s v="MCB"/>
    <x v="1"/>
    <s v="Mid Col R Brights"/>
    <x v="1"/>
    <x v="0"/>
    <x v="0"/>
    <n v="0.98"/>
  </r>
  <r>
    <x v="6"/>
    <x v="11"/>
    <x v="11"/>
    <n v="30"/>
    <s v="MCB"/>
    <x v="1"/>
    <s v="Mid Col R Brights"/>
    <x v="2"/>
    <x v="0"/>
    <x v="0"/>
    <n v="0.96"/>
  </r>
  <r>
    <x v="6"/>
    <x v="11"/>
    <x v="11"/>
    <n v="30"/>
    <s v="MCB"/>
    <x v="1"/>
    <s v="Mid Col R Brights"/>
    <x v="3"/>
    <x v="0"/>
    <x v="0"/>
    <n v="0.01"/>
  </r>
  <r>
    <x v="0"/>
    <x v="12"/>
    <x v="12"/>
    <n v="30"/>
    <s v="MCB"/>
    <x v="1"/>
    <s v="Mid Col R Brights"/>
    <x v="0"/>
    <x v="0"/>
    <x v="0"/>
    <n v="0"/>
  </r>
  <r>
    <x v="0"/>
    <x v="12"/>
    <x v="12"/>
    <n v="30"/>
    <s v="MCB"/>
    <x v="1"/>
    <s v="Mid Col R Brights"/>
    <x v="1"/>
    <x v="0"/>
    <x v="0"/>
    <n v="0"/>
  </r>
  <r>
    <x v="0"/>
    <x v="12"/>
    <x v="12"/>
    <n v="30"/>
    <s v="MCB"/>
    <x v="1"/>
    <s v="Mid Col R Brights"/>
    <x v="2"/>
    <x v="0"/>
    <x v="0"/>
    <n v="662.29"/>
  </r>
  <r>
    <x v="0"/>
    <x v="12"/>
    <x v="12"/>
    <n v="30"/>
    <s v="MCB"/>
    <x v="1"/>
    <s v="Mid Col R Brights"/>
    <x v="3"/>
    <x v="0"/>
    <x v="0"/>
    <n v="0"/>
  </r>
  <r>
    <x v="1"/>
    <x v="12"/>
    <x v="12"/>
    <n v="30"/>
    <s v="MCB"/>
    <x v="1"/>
    <s v="Mid Col R Brights"/>
    <x v="0"/>
    <x v="0"/>
    <x v="0"/>
    <n v="0"/>
  </r>
  <r>
    <x v="1"/>
    <x v="12"/>
    <x v="12"/>
    <n v="30"/>
    <s v="MCB"/>
    <x v="1"/>
    <s v="Mid Col R Brights"/>
    <x v="1"/>
    <x v="0"/>
    <x v="0"/>
    <n v="0"/>
  </r>
  <r>
    <x v="1"/>
    <x v="12"/>
    <x v="12"/>
    <n v="30"/>
    <s v="MCB"/>
    <x v="1"/>
    <s v="Mid Col R Brights"/>
    <x v="2"/>
    <x v="0"/>
    <x v="0"/>
    <n v="675.25"/>
  </r>
  <r>
    <x v="1"/>
    <x v="12"/>
    <x v="12"/>
    <n v="30"/>
    <s v="MCB"/>
    <x v="1"/>
    <s v="Mid Col R Brights"/>
    <x v="3"/>
    <x v="0"/>
    <x v="0"/>
    <n v="0"/>
  </r>
  <r>
    <x v="2"/>
    <x v="12"/>
    <x v="12"/>
    <n v="30"/>
    <s v="MCB"/>
    <x v="1"/>
    <s v="Mid Col R Brights"/>
    <x v="0"/>
    <x v="0"/>
    <x v="0"/>
    <n v="0"/>
  </r>
  <r>
    <x v="2"/>
    <x v="12"/>
    <x v="12"/>
    <n v="30"/>
    <s v="MCB"/>
    <x v="1"/>
    <s v="Mid Col R Brights"/>
    <x v="1"/>
    <x v="0"/>
    <x v="0"/>
    <n v="0"/>
  </r>
  <r>
    <x v="2"/>
    <x v="12"/>
    <x v="12"/>
    <n v="30"/>
    <s v="MCB"/>
    <x v="1"/>
    <s v="Mid Col R Brights"/>
    <x v="2"/>
    <x v="0"/>
    <x v="0"/>
    <n v="917.05"/>
  </r>
  <r>
    <x v="2"/>
    <x v="12"/>
    <x v="12"/>
    <n v="30"/>
    <s v="MCB"/>
    <x v="1"/>
    <s v="Mid Col R Brights"/>
    <x v="3"/>
    <x v="0"/>
    <x v="0"/>
    <n v="0"/>
  </r>
  <r>
    <x v="3"/>
    <x v="12"/>
    <x v="12"/>
    <n v="30"/>
    <s v="MCB"/>
    <x v="1"/>
    <s v="Mid Col R Brights"/>
    <x v="0"/>
    <x v="0"/>
    <x v="0"/>
    <n v="0"/>
  </r>
  <r>
    <x v="3"/>
    <x v="12"/>
    <x v="12"/>
    <n v="30"/>
    <s v="MCB"/>
    <x v="1"/>
    <s v="Mid Col R Brights"/>
    <x v="1"/>
    <x v="0"/>
    <x v="0"/>
    <n v="0"/>
  </r>
  <r>
    <x v="3"/>
    <x v="12"/>
    <x v="12"/>
    <n v="30"/>
    <s v="MCB"/>
    <x v="1"/>
    <s v="Mid Col R Brights"/>
    <x v="2"/>
    <x v="0"/>
    <x v="0"/>
    <n v="593.14"/>
  </r>
  <r>
    <x v="3"/>
    <x v="12"/>
    <x v="12"/>
    <n v="30"/>
    <s v="MCB"/>
    <x v="1"/>
    <s v="Mid Col R Brights"/>
    <x v="3"/>
    <x v="0"/>
    <x v="0"/>
    <n v="0"/>
  </r>
  <r>
    <x v="4"/>
    <x v="12"/>
    <x v="12"/>
    <n v="30"/>
    <s v="MCB"/>
    <x v="1"/>
    <s v="Mid Col R Brights"/>
    <x v="0"/>
    <x v="0"/>
    <x v="0"/>
    <n v="0"/>
  </r>
  <r>
    <x v="4"/>
    <x v="12"/>
    <x v="12"/>
    <n v="30"/>
    <s v="MCB"/>
    <x v="1"/>
    <s v="Mid Col R Brights"/>
    <x v="1"/>
    <x v="0"/>
    <x v="0"/>
    <n v="0"/>
  </r>
  <r>
    <x v="4"/>
    <x v="12"/>
    <x v="12"/>
    <n v="30"/>
    <s v="MCB"/>
    <x v="1"/>
    <s v="Mid Col R Brights"/>
    <x v="2"/>
    <x v="0"/>
    <x v="0"/>
    <n v="1479.11"/>
  </r>
  <r>
    <x v="4"/>
    <x v="12"/>
    <x v="12"/>
    <n v="30"/>
    <s v="MCB"/>
    <x v="1"/>
    <s v="Mid Col R Brights"/>
    <x v="3"/>
    <x v="0"/>
    <x v="0"/>
    <n v="0"/>
  </r>
  <r>
    <x v="5"/>
    <x v="12"/>
    <x v="12"/>
    <n v="30"/>
    <s v="MCB"/>
    <x v="1"/>
    <s v="Mid Col R Brights"/>
    <x v="0"/>
    <x v="0"/>
    <x v="0"/>
    <n v="0"/>
  </r>
  <r>
    <x v="5"/>
    <x v="12"/>
    <x v="12"/>
    <n v="30"/>
    <s v="MCB"/>
    <x v="1"/>
    <s v="Mid Col R Brights"/>
    <x v="1"/>
    <x v="0"/>
    <x v="0"/>
    <n v="0"/>
  </r>
  <r>
    <x v="5"/>
    <x v="12"/>
    <x v="12"/>
    <n v="30"/>
    <s v="MCB"/>
    <x v="1"/>
    <s v="Mid Col R Brights"/>
    <x v="2"/>
    <x v="0"/>
    <x v="0"/>
    <n v="581.97"/>
  </r>
  <r>
    <x v="5"/>
    <x v="12"/>
    <x v="12"/>
    <n v="30"/>
    <s v="MCB"/>
    <x v="1"/>
    <s v="Mid Col R Brights"/>
    <x v="3"/>
    <x v="0"/>
    <x v="0"/>
    <n v="0"/>
  </r>
  <r>
    <x v="6"/>
    <x v="12"/>
    <x v="12"/>
    <n v="30"/>
    <s v="MCB"/>
    <x v="1"/>
    <s v="Mid Col R Brights"/>
    <x v="0"/>
    <x v="0"/>
    <x v="0"/>
    <n v="0"/>
  </r>
  <r>
    <x v="6"/>
    <x v="12"/>
    <x v="12"/>
    <n v="30"/>
    <s v="MCB"/>
    <x v="1"/>
    <s v="Mid Col R Brights"/>
    <x v="1"/>
    <x v="0"/>
    <x v="0"/>
    <n v="0"/>
  </r>
  <r>
    <x v="6"/>
    <x v="12"/>
    <x v="12"/>
    <n v="30"/>
    <s v="MCB"/>
    <x v="1"/>
    <s v="Mid Col R Brights"/>
    <x v="2"/>
    <x v="0"/>
    <x v="0"/>
    <n v="2767.08"/>
  </r>
  <r>
    <x v="6"/>
    <x v="12"/>
    <x v="12"/>
    <n v="30"/>
    <s v="MCB"/>
    <x v="1"/>
    <s v="Mid Col R Brights"/>
    <x v="3"/>
    <x v="0"/>
    <x v="0"/>
    <n v="0"/>
  </r>
  <r>
    <x v="0"/>
    <x v="13"/>
    <x v="13"/>
    <n v="30"/>
    <s v="MCB"/>
    <x v="1"/>
    <s v="Mid Col R Brights"/>
    <x v="0"/>
    <x v="0"/>
    <x v="0"/>
    <n v="47.35"/>
  </r>
  <r>
    <x v="0"/>
    <x v="13"/>
    <x v="13"/>
    <n v="30"/>
    <s v="MCB"/>
    <x v="1"/>
    <s v="Mid Col R Brights"/>
    <x v="1"/>
    <x v="0"/>
    <x v="0"/>
    <n v="119"/>
  </r>
  <r>
    <x v="0"/>
    <x v="13"/>
    <x v="13"/>
    <n v="30"/>
    <s v="MCB"/>
    <x v="1"/>
    <s v="Mid Col R Brights"/>
    <x v="2"/>
    <x v="0"/>
    <x v="0"/>
    <n v="231.51"/>
  </r>
  <r>
    <x v="0"/>
    <x v="13"/>
    <x v="13"/>
    <n v="30"/>
    <s v="MCB"/>
    <x v="1"/>
    <s v="Mid Col R Brights"/>
    <x v="3"/>
    <x v="0"/>
    <x v="0"/>
    <n v="10.99"/>
  </r>
  <r>
    <x v="1"/>
    <x v="13"/>
    <x v="13"/>
    <n v="30"/>
    <s v="MCB"/>
    <x v="1"/>
    <s v="Mid Col R Brights"/>
    <x v="0"/>
    <x v="0"/>
    <x v="0"/>
    <n v="13.8"/>
  </r>
  <r>
    <x v="1"/>
    <x v="13"/>
    <x v="13"/>
    <n v="30"/>
    <s v="MCB"/>
    <x v="1"/>
    <s v="Mid Col R Brights"/>
    <x v="1"/>
    <x v="0"/>
    <x v="0"/>
    <n v="87.25"/>
  </r>
  <r>
    <x v="1"/>
    <x v="13"/>
    <x v="13"/>
    <n v="30"/>
    <s v="MCB"/>
    <x v="1"/>
    <s v="Mid Col R Brights"/>
    <x v="2"/>
    <x v="0"/>
    <x v="0"/>
    <n v="160.07"/>
  </r>
  <r>
    <x v="1"/>
    <x v="13"/>
    <x v="13"/>
    <n v="30"/>
    <s v="MCB"/>
    <x v="1"/>
    <s v="Mid Col R Brights"/>
    <x v="3"/>
    <x v="0"/>
    <x v="0"/>
    <n v="4.8600000000000003"/>
  </r>
  <r>
    <x v="2"/>
    <x v="13"/>
    <x v="13"/>
    <n v="30"/>
    <s v="MCB"/>
    <x v="1"/>
    <s v="Mid Col R Brights"/>
    <x v="0"/>
    <x v="0"/>
    <x v="0"/>
    <n v="16.649999999999999"/>
  </r>
  <r>
    <x v="2"/>
    <x v="13"/>
    <x v="13"/>
    <n v="30"/>
    <s v="MCB"/>
    <x v="1"/>
    <s v="Mid Col R Brights"/>
    <x v="1"/>
    <x v="0"/>
    <x v="0"/>
    <n v="24.06"/>
  </r>
  <r>
    <x v="2"/>
    <x v="13"/>
    <x v="13"/>
    <n v="30"/>
    <s v="MCB"/>
    <x v="1"/>
    <s v="Mid Col R Brights"/>
    <x v="2"/>
    <x v="0"/>
    <x v="0"/>
    <n v="112.64"/>
  </r>
  <r>
    <x v="2"/>
    <x v="13"/>
    <x v="13"/>
    <n v="30"/>
    <s v="MCB"/>
    <x v="1"/>
    <s v="Mid Col R Brights"/>
    <x v="3"/>
    <x v="0"/>
    <x v="0"/>
    <n v="3.12"/>
  </r>
  <r>
    <x v="3"/>
    <x v="13"/>
    <x v="13"/>
    <n v="30"/>
    <s v="MCB"/>
    <x v="1"/>
    <s v="Mid Col R Brights"/>
    <x v="0"/>
    <x v="0"/>
    <x v="0"/>
    <n v="5.67"/>
  </r>
  <r>
    <x v="3"/>
    <x v="13"/>
    <x v="13"/>
    <n v="30"/>
    <s v="MCB"/>
    <x v="1"/>
    <s v="Mid Col R Brights"/>
    <x v="1"/>
    <x v="0"/>
    <x v="0"/>
    <n v="40.159999999999997"/>
  </r>
  <r>
    <x v="3"/>
    <x v="13"/>
    <x v="13"/>
    <n v="30"/>
    <s v="MCB"/>
    <x v="1"/>
    <s v="Mid Col R Brights"/>
    <x v="2"/>
    <x v="0"/>
    <x v="0"/>
    <n v="42.6"/>
  </r>
  <r>
    <x v="3"/>
    <x v="13"/>
    <x v="13"/>
    <n v="30"/>
    <s v="MCB"/>
    <x v="1"/>
    <s v="Mid Col R Brights"/>
    <x v="3"/>
    <x v="0"/>
    <x v="0"/>
    <n v="2.88"/>
  </r>
  <r>
    <x v="4"/>
    <x v="13"/>
    <x v="13"/>
    <n v="30"/>
    <s v="MCB"/>
    <x v="1"/>
    <s v="Mid Col R Brights"/>
    <x v="0"/>
    <x v="0"/>
    <x v="0"/>
    <n v="28.2"/>
  </r>
  <r>
    <x v="4"/>
    <x v="13"/>
    <x v="13"/>
    <n v="30"/>
    <s v="MCB"/>
    <x v="1"/>
    <s v="Mid Col R Brights"/>
    <x v="1"/>
    <x v="0"/>
    <x v="0"/>
    <n v="27.08"/>
  </r>
  <r>
    <x v="4"/>
    <x v="13"/>
    <x v="13"/>
    <n v="30"/>
    <s v="MCB"/>
    <x v="1"/>
    <s v="Mid Col R Brights"/>
    <x v="2"/>
    <x v="0"/>
    <x v="0"/>
    <n v="140.63999999999999"/>
  </r>
  <r>
    <x v="4"/>
    <x v="13"/>
    <x v="13"/>
    <n v="30"/>
    <s v="MCB"/>
    <x v="1"/>
    <s v="Mid Col R Brights"/>
    <x v="3"/>
    <x v="0"/>
    <x v="0"/>
    <n v="2.17"/>
  </r>
  <r>
    <x v="5"/>
    <x v="13"/>
    <x v="13"/>
    <n v="30"/>
    <s v="MCB"/>
    <x v="1"/>
    <s v="Mid Col R Brights"/>
    <x v="0"/>
    <x v="0"/>
    <x v="0"/>
    <n v="18.88"/>
  </r>
  <r>
    <x v="5"/>
    <x v="13"/>
    <x v="13"/>
    <n v="30"/>
    <s v="MCB"/>
    <x v="1"/>
    <s v="Mid Col R Brights"/>
    <x v="1"/>
    <x v="0"/>
    <x v="0"/>
    <n v="22.98"/>
  </r>
  <r>
    <x v="5"/>
    <x v="13"/>
    <x v="13"/>
    <n v="30"/>
    <s v="MCB"/>
    <x v="1"/>
    <s v="Mid Col R Brights"/>
    <x v="2"/>
    <x v="0"/>
    <x v="0"/>
    <n v="16.04"/>
  </r>
  <r>
    <x v="5"/>
    <x v="13"/>
    <x v="13"/>
    <n v="30"/>
    <s v="MCB"/>
    <x v="1"/>
    <s v="Mid Col R Brights"/>
    <x v="3"/>
    <x v="0"/>
    <x v="0"/>
    <n v="1.21"/>
  </r>
  <r>
    <x v="6"/>
    <x v="13"/>
    <x v="13"/>
    <n v="30"/>
    <s v="MCB"/>
    <x v="1"/>
    <s v="Mid Col R Brights"/>
    <x v="0"/>
    <x v="0"/>
    <x v="0"/>
    <n v="15.7"/>
  </r>
  <r>
    <x v="6"/>
    <x v="13"/>
    <x v="13"/>
    <n v="30"/>
    <s v="MCB"/>
    <x v="1"/>
    <s v="Mid Col R Brights"/>
    <x v="1"/>
    <x v="0"/>
    <x v="0"/>
    <n v="104.44"/>
  </r>
  <r>
    <x v="6"/>
    <x v="13"/>
    <x v="13"/>
    <n v="30"/>
    <s v="MCB"/>
    <x v="1"/>
    <s v="Mid Col R Brights"/>
    <x v="2"/>
    <x v="0"/>
    <x v="0"/>
    <n v="99.93"/>
  </r>
  <r>
    <x v="6"/>
    <x v="13"/>
    <x v="13"/>
    <n v="30"/>
    <s v="MCB"/>
    <x v="1"/>
    <s v="Mid Col R Brights"/>
    <x v="3"/>
    <x v="0"/>
    <x v="0"/>
    <n v="1.06"/>
  </r>
  <r>
    <x v="0"/>
    <x v="14"/>
    <x v="14"/>
    <n v="30"/>
    <s v="MCB"/>
    <x v="1"/>
    <s v="Mid Col R Brights"/>
    <x v="0"/>
    <x v="0"/>
    <x v="0"/>
    <n v="0"/>
  </r>
  <r>
    <x v="0"/>
    <x v="14"/>
    <x v="14"/>
    <n v="30"/>
    <s v="MCB"/>
    <x v="1"/>
    <s v="Mid Col R Brights"/>
    <x v="1"/>
    <x v="0"/>
    <x v="0"/>
    <n v="689.4"/>
  </r>
  <r>
    <x v="0"/>
    <x v="14"/>
    <x v="14"/>
    <n v="30"/>
    <s v="MCB"/>
    <x v="1"/>
    <s v="Mid Col R Brights"/>
    <x v="2"/>
    <x v="0"/>
    <x v="0"/>
    <n v="2174.23"/>
  </r>
  <r>
    <x v="0"/>
    <x v="14"/>
    <x v="14"/>
    <n v="30"/>
    <s v="MCB"/>
    <x v="1"/>
    <s v="Mid Col R Brights"/>
    <x v="3"/>
    <x v="0"/>
    <x v="0"/>
    <n v="1059.79"/>
  </r>
  <r>
    <x v="1"/>
    <x v="14"/>
    <x v="14"/>
    <n v="30"/>
    <s v="MCB"/>
    <x v="1"/>
    <s v="Mid Col R Brights"/>
    <x v="0"/>
    <x v="0"/>
    <x v="0"/>
    <n v="0"/>
  </r>
  <r>
    <x v="1"/>
    <x v="14"/>
    <x v="14"/>
    <n v="30"/>
    <s v="MCB"/>
    <x v="1"/>
    <s v="Mid Col R Brights"/>
    <x v="1"/>
    <x v="0"/>
    <x v="0"/>
    <n v="734.78"/>
  </r>
  <r>
    <x v="1"/>
    <x v="14"/>
    <x v="14"/>
    <n v="30"/>
    <s v="MCB"/>
    <x v="1"/>
    <s v="Mid Col R Brights"/>
    <x v="2"/>
    <x v="0"/>
    <x v="0"/>
    <n v="2018.35"/>
  </r>
  <r>
    <x v="1"/>
    <x v="14"/>
    <x v="14"/>
    <n v="30"/>
    <s v="MCB"/>
    <x v="1"/>
    <s v="Mid Col R Brights"/>
    <x v="3"/>
    <x v="0"/>
    <x v="0"/>
    <n v="614.29"/>
  </r>
  <r>
    <x v="2"/>
    <x v="14"/>
    <x v="14"/>
    <n v="30"/>
    <s v="MCB"/>
    <x v="1"/>
    <s v="Mid Col R Brights"/>
    <x v="0"/>
    <x v="0"/>
    <x v="0"/>
    <n v="0"/>
  </r>
  <r>
    <x v="2"/>
    <x v="14"/>
    <x v="14"/>
    <n v="30"/>
    <s v="MCB"/>
    <x v="1"/>
    <s v="Mid Col R Brights"/>
    <x v="1"/>
    <x v="0"/>
    <x v="0"/>
    <n v="374.46"/>
  </r>
  <r>
    <x v="2"/>
    <x v="14"/>
    <x v="14"/>
    <n v="30"/>
    <s v="MCB"/>
    <x v="1"/>
    <s v="Mid Col R Brights"/>
    <x v="2"/>
    <x v="0"/>
    <x v="0"/>
    <n v="2644.91"/>
  </r>
  <r>
    <x v="2"/>
    <x v="14"/>
    <x v="14"/>
    <n v="30"/>
    <s v="MCB"/>
    <x v="1"/>
    <s v="Mid Col R Brights"/>
    <x v="3"/>
    <x v="0"/>
    <x v="0"/>
    <n v="731.76"/>
  </r>
  <r>
    <x v="3"/>
    <x v="14"/>
    <x v="14"/>
    <n v="30"/>
    <s v="MCB"/>
    <x v="1"/>
    <s v="Mid Col R Brights"/>
    <x v="0"/>
    <x v="0"/>
    <x v="0"/>
    <n v="0"/>
  </r>
  <r>
    <x v="3"/>
    <x v="14"/>
    <x v="14"/>
    <n v="30"/>
    <s v="MCB"/>
    <x v="1"/>
    <s v="Mid Col R Brights"/>
    <x v="1"/>
    <x v="0"/>
    <x v="0"/>
    <n v="1000.05"/>
  </r>
  <r>
    <x v="3"/>
    <x v="14"/>
    <x v="14"/>
    <n v="30"/>
    <s v="MCB"/>
    <x v="1"/>
    <s v="Mid Col R Brights"/>
    <x v="2"/>
    <x v="0"/>
    <x v="0"/>
    <n v="1605.18"/>
  </r>
  <r>
    <x v="3"/>
    <x v="14"/>
    <x v="14"/>
    <n v="30"/>
    <s v="MCB"/>
    <x v="1"/>
    <s v="Mid Col R Brights"/>
    <x v="3"/>
    <x v="0"/>
    <x v="0"/>
    <n v="1139.46"/>
  </r>
  <r>
    <x v="4"/>
    <x v="14"/>
    <x v="14"/>
    <n v="30"/>
    <s v="MCB"/>
    <x v="1"/>
    <s v="Mid Col R Brights"/>
    <x v="0"/>
    <x v="0"/>
    <x v="0"/>
    <n v="0"/>
  </r>
  <r>
    <x v="4"/>
    <x v="14"/>
    <x v="14"/>
    <n v="30"/>
    <s v="MCB"/>
    <x v="1"/>
    <s v="Mid Col R Brights"/>
    <x v="1"/>
    <x v="0"/>
    <x v="0"/>
    <n v="379.41"/>
  </r>
  <r>
    <x v="4"/>
    <x v="14"/>
    <x v="14"/>
    <n v="30"/>
    <s v="MCB"/>
    <x v="1"/>
    <s v="Mid Col R Brights"/>
    <x v="2"/>
    <x v="0"/>
    <x v="0"/>
    <n v="2997.55"/>
  </r>
  <r>
    <x v="4"/>
    <x v="14"/>
    <x v="14"/>
    <n v="30"/>
    <s v="MCB"/>
    <x v="1"/>
    <s v="Mid Col R Brights"/>
    <x v="3"/>
    <x v="0"/>
    <x v="0"/>
    <n v="479.77"/>
  </r>
  <r>
    <x v="5"/>
    <x v="14"/>
    <x v="14"/>
    <n v="30"/>
    <s v="MCB"/>
    <x v="1"/>
    <s v="Mid Col R Brights"/>
    <x v="0"/>
    <x v="0"/>
    <x v="0"/>
    <n v="0"/>
  </r>
  <r>
    <x v="5"/>
    <x v="14"/>
    <x v="14"/>
    <n v="30"/>
    <s v="MCB"/>
    <x v="1"/>
    <s v="Mid Col R Brights"/>
    <x v="1"/>
    <x v="0"/>
    <x v="0"/>
    <n v="1568.95"/>
  </r>
  <r>
    <x v="5"/>
    <x v="14"/>
    <x v="14"/>
    <n v="30"/>
    <s v="MCB"/>
    <x v="1"/>
    <s v="Mid Col R Brights"/>
    <x v="2"/>
    <x v="0"/>
    <x v="0"/>
    <n v="1662.38"/>
  </r>
  <r>
    <x v="5"/>
    <x v="14"/>
    <x v="14"/>
    <n v="30"/>
    <s v="MCB"/>
    <x v="1"/>
    <s v="Mid Col R Brights"/>
    <x v="3"/>
    <x v="0"/>
    <x v="0"/>
    <n v="1320.74"/>
  </r>
  <r>
    <x v="6"/>
    <x v="14"/>
    <x v="14"/>
    <n v="30"/>
    <s v="MCB"/>
    <x v="1"/>
    <s v="Mid Col R Brights"/>
    <x v="0"/>
    <x v="0"/>
    <x v="0"/>
    <n v="0"/>
  </r>
  <r>
    <x v="6"/>
    <x v="14"/>
    <x v="14"/>
    <n v="30"/>
    <s v="MCB"/>
    <x v="1"/>
    <s v="Mid Col R Brights"/>
    <x v="1"/>
    <x v="0"/>
    <x v="0"/>
    <n v="2262.91"/>
  </r>
  <r>
    <x v="6"/>
    <x v="14"/>
    <x v="14"/>
    <n v="30"/>
    <s v="MCB"/>
    <x v="1"/>
    <s v="Mid Col R Brights"/>
    <x v="2"/>
    <x v="0"/>
    <x v="0"/>
    <n v="3051.8"/>
  </r>
  <r>
    <x v="6"/>
    <x v="14"/>
    <x v="14"/>
    <n v="30"/>
    <s v="MCB"/>
    <x v="1"/>
    <s v="Mid Col R Brights"/>
    <x v="3"/>
    <x v="0"/>
    <x v="0"/>
    <n v="322.02999999999997"/>
  </r>
  <r>
    <x v="0"/>
    <x v="15"/>
    <x v="15"/>
    <n v="30"/>
    <s v="MCB"/>
    <x v="1"/>
    <s v="Mid Col R Brights"/>
    <x v="0"/>
    <x v="0"/>
    <x v="0"/>
    <n v="1.57"/>
  </r>
  <r>
    <x v="0"/>
    <x v="15"/>
    <x v="15"/>
    <n v="30"/>
    <s v="MCB"/>
    <x v="1"/>
    <s v="Mid Col R Brights"/>
    <x v="1"/>
    <x v="0"/>
    <x v="0"/>
    <n v="1.1399999999999999"/>
  </r>
  <r>
    <x v="0"/>
    <x v="15"/>
    <x v="15"/>
    <n v="30"/>
    <s v="MCB"/>
    <x v="1"/>
    <s v="Mid Col R Brights"/>
    <x v="2"/>
    <x v="0"/>
    <x v="0"/>
    <n v="0"/>
  </r>
  <r>
    <x v="0"/>
    <x v="15"/>
    <x v="15"/>
    <n v="30"/>
    <s v="MCB"/>
    <x v="1"/>
    <s v="Mid Col R Brights"/>
    <x v="3"/>
    <x v="0"/>
    <x v="0"/>
    <n v="0"/>
  </r>
  <r>
    <x v="1"/>
    <x v="15"/>
    <x v="15"/>
    <n v="30"/>
    <s v="MCB"/>
    <x v="1"/>
    <s v="Mid Col R Brights"/>
    <x v="0"/>
    <x v="0"/>
    <x v="0"/>
    <n v="1.26"/>
  </r>
  <r>
    <x v="1"/>
    <x v="15"/>
    <x v="15"/>
    <n v="30"/>
    <s v="MCB"/>
    <x v="1"/>
    <s v="Mid Col R Brights"/>
    <x v="1"/>
    <x v="0"/>
    <x v="0"/>
    <n v="2.31"/>
  </r>
  <r>
    <x v="1"/>
    <x v="15"/>
    <x v="15"/>
    <n v="30"/>
    <s v="MCB"/>
    <x v="1"/>
    <s v="Mid Col R Brights"/>
    <x v="2"/>
    <x v="0"/>
    <x v="0"/>
    <n v="0"/>
  </r>
  <r>
    <x v="1"/>
    <x v="15"/>
    <x v="15"/>
    <n v="30"/>
    <s v="MCB"/>
    <x v="1"/>
    <s v="Mid Col R Brights"/>
    <x v="3"/>
    <x v="0"/>
    <x v="0"/>
    <n v="0"/>
  </r>
  <r>
    <x v="2"/>
    <x v="15"/>
    <x v="15"/>
    <n v="30"/>
    <s v="MCB"/>
    <x v="1"/>
    <s v="Mid Col R Brights"/>
    <x v="0"/>
    <x v="0"/>
    <x v="0"/>
    <n v="0.6"/>
  </r>
  <r>
    <x v="2"/>
    <x v="15"/>
    <x v="15"/>
    <n v="30"/>
    <s v="MCB"/>
    <x v="1"/>
    <s v="Mid Col R Brights"/>
    <x v="1"/>
    <x v="0"/>
    <x v="0"/>
    <n v="0.25"/>
  </r>
  <r>
    <x v="2"/>
    <x v="15"/>
    <x v="15"/>
    <n v="30"/>
    <s v="MCB"/>
    <x v="1"/>
    <s v="Mid Col R Brights"/>
    <x v="2"/>
    <x v="0"/>
    <x v="0"/>
    <n v="0"/>
  </r>
  <r>
    <x v="2"/>
    <x v="15"/>
    <x v="15"/>
    <n v="30"/>
    <s v="MCB"/>
    <x v="1"/>
    <s v="Mid Col R Brights"/>
    <x v="3"/>
    <x v="0"/>
    <x v="0"/>
    <n v="0"/>
  </r>
  <r>
    <x v="3"/>
    <x v="15"/>
    <x v="15"/>
    <n v="30"/>
    <s v="MCB"/>
    <x v="1"/>
    <s v="Mid Col R Brights"/>
    <x v="0"/>
    <x v="0"/>
    <x v="0"/>
    <n v="1.86"/>
  </r>
  <r>
    <x v="3"/>
    <x v="15"/>
    <x v="15"/>
    <n v="30"/>
    <s v="MCB"/>
    <x v="1"/>
    <s v="Mid Col R Brights"/>
    <x v="1"/>
    <x v="0"/>
    <x v="0"/>
    <n v="3.83"/>
  </r>
  <r>
    <x v="3"/>
    <x v="15"/>
    <x v="15"/>
    <n v="30"/>
    <s v="MCB"/>
    <x v="1"/>
    <s v="Mid Col R Brights"/>
    <x v="2"/>
    <x v="0"/>
    <x v="0"/>
    <n v="0"/>
  </r>
  <r>
    <x v="3"/>
    <x v="15"/>
    <x v="15"/>
    <n v="30"/>
    <s v="MCB"/>
    <x v="1"/>
    <s v="Mid Col R Brights"/>
    <x v="3"/>
    <x v="0"/>
    <x v="0"/>
    <n v="0"/>
  </r>
  <r>
    <x v="4"/>
    <x v="15"/>
    <x v="15"/>
    <n v="30"/>
    <s v="MCB"/>
    <x v="1"/>
    <s v="Mid Col R Brights"/>
    <x v="0"/>
    <x v="0"/>
    <x v="0"/>
    <n v="5.89"/>
  </r>
  <r>
    <x v="4"/>
    <x v="15"/>
    <x v="15"/>
    <n v="30"/>
    <s v="MCB"/>
    <x v="1"/>
    <s v="Mid Col R Brights"/>
    <x v="1"/>
    <x v="0"/>
    <x v="0"/>
    <n v="1.64"/>
  </r>
  <r>
    <x v="4"/>
    <x v="15"/>
    <x v="15"/>
    <n v="30"/>
    <s v="MCB"/>
    <x v="1"/>
    <s v="Mid Col R Brights"/>
    <x v="2"/>
    <x v="0"/>
    <x v="0"/>
    <n v="0"/>
  </r>
  <r>
    <x v="4"/>
    <x v="15"/>
    <x v="15"/>
    <n v="30"/>
    <s v="MCB"/>
    <x v="1"/>
    <s v="Mid Col R Brights"/>
    <x v="3"/>
    <x v="0"/>
    <x v="0"/>
    <n v="0"/>
  </r>
  <r>
    <x v="5"/>
    <x v="15"/>
    <x v="15"/>
    <n v="30"/>
    <s v="MCB"/>
    <x v="1"/>
    <s v="Mid Col R Brights"/>
    <x v="0"/>
    <x v="0"/>
    <x v="0"/>
    <n v="3.13"/>
  </r>
  <r>
    <x v="5"/>
    <x v="15"/>
    <x v="15"/>
    <n v="30"/>
    <s v="MCB"/>
    <x v="1"/>
    <s v="Mid Col R Brights"/>
    <x v="1"/>
    <x v="0"/>
    <x v="0"/>
    <n v="1.1000000000000001"/>
  </r>
  <r>
    <x v="5"/>
    <x v="15"/>
    <x v="15"/>
    <n v="30"/>
    <s v="MCB"/>
    <x v="1"/>
    <s v="Mid Col R Brights"/>
    <x v="2"/>
    <x v="0"/>
    <x v="0"/>
    <n v="0"/>
  </r>
  <r>
    <x v="5"/>
    <x v="15"/>
    <x v="15"/>
    <n v="30"/>
    <s v="MCB"/>
    <x v="1"/>
    <s v="Mid Col R Brights"/>
    <x v="3"/>
    <x v="0"/>
    <x v="0"/>
    <n v="0"/>
  </r>
  <r>
    <x v="6"/>
    <x v="15"/>
    <x v="15"/>
    <n v="30"/>
    <s v="MCB"/>
    <x v="1"/>
    <s v="Mid Col R Brights"/>
    <x v="0"/>
    <x v="0"/>
    <x v="0"/>
    <n v="5.35"/>
  </r>
  <r>
    <x v="6"/>
    <x v="15"/>
    <x v="15"/>
    <n v="30"/>
    <s v="MCB"/>
    <x v="1"/>
    <s v="Mid Col R Brights"/>
    <x v="1"/>
    <x v="0"/>
    <x v="0"/>
    <n v="10.33"/>
  </r>
  <r>
    <x v="6"/>
    <x v="15"/>
    <x v="15"/>
    <n v="30"/>
    <s v="MCB"/>
    <x v="1"/>
    <s v="Mid Col R Brights"/>
    <x v="2"/>
    <x v="0"/>
    <x v="0"/>
    <n v="0"/>
  </r>
  <r>
    <x v="6"/>
    <x v="15"/>
    <x v="15"/>
    <n v="30"/>
    <s v="MCB"/>
    <x v="1"/>
    <s v="Mid Col R Brights"/>
    <x v="3"/>
    <x v="0"/>
    <x v="0"/>
    <n v="0"/>
  </r>
  <r>
    <x v="0"/>
    <x v="16"/>
    <x v="16"/>
    <n v="30"/>
    <s v="MCB"/>
    <x v="1"/>
    <s v="Mid Col R Brights"/>
    <x v="0"/>
    <x v="0"/>
    <x v="0"/>
    <n v="0"/>
  </r>
  <r>
    <x v="0"/>
    <x v="16"/>
    <x v="16"/>
    <n v="30"/>
    <s v="MCB"/>
    <x v="1"/>
    <s v="Mid Col R Brights"/>
    <x v="1"/>
    <x v="0"/>
    <x v="0"/>
    <n v="190.86"/>
  </r>
  <r>
    <x v="0"/>
    <x v="16"/>
    <x v="16"/>
    <n v="30"/>
    <s v="MCB"/>
    <x v="1"/>
    <s v="Mid Col R Brights"/>
    <x v="2"/>
    <x v="0"/>
    <x v="0"/>
    <n v="20.48"/>
  </r>
  <r>
    <x v="0"/>
    <x v="16"/>
    <x v="16"/>
    <n v="30"/>
    <s v="MCB"/>
    <x v="1"/>
    <s v="Mid Col R Brights"/>
    <x v="3"/>
    <x v="0"/>
    <x v="0"/>
    <n v="55.68"/>
  </r>
  <r>
    <x v="1"/>
    <x v="16"/>
    <x v="16"/>
    <n v="30"/>
    <s v="MCB"/>
    <x v="1"/>
    <s v="Mid Col R Brights"/>
    <x v="0"/>
    <x v="0"/>
    <x v="0"/>
    <n v="0"/>
  </r>
  <r>
    <x v="1"/>
    <x v="16"/>
    <x v="16"/>
    <n v="30"/>
    <s v="MCB"/>
    <x v="1"/>
    <s v="Mid Col R Brights"/>
    <x v="1"/>
    <x v="0"/>
    <x v="0"/>
    <n v="235.21"/>
  </r>
  <r>
    <x v="1"/>
    <x v="16"/>
    <x v="16"/>
    <n v="30"/>
    <s v="MCB"/>
    <x v="1"/>
    <s v="Mid Col R Brights"/>
    <x v="2"/>
    <x v="0"/>
    <x v="0"/>
    <n v="21.98"/>
  </r>
  <r>
    <x v="1"/>
    <x v="16"/>
    <x v="16"/>
    <n v="30"/>
    <s v="MCB"/>
    <x v="1"/>
    <s v="Mid Col R Brights"/>
    <x v="3"/>
    <x v="0"/>
    <x v="0"/>
    <n v="37.32"/>
  </r>
  <r>
    <x v="2"/>
    <x v="16"/>
    <x v="16"/>
    <n v="30"/>
    <s v="MCB"/>
    <x v="1"/>
    <s v="Mid Col R Brights"/>
    <x v="0"/>
    <x v="0"/>
    <x v="0"/>
    <n v="0"/>
  </r>
  <r>
    <x v="2"/>
    <x v="16"/>
    <x v="16"/>
    <n v="30"/>
    <s v="MCB"/>
    <x v="1"/>
    <s v="Mid Col R Brights"/>
    <x v="1"/>
    <x v="0"/>
    <x v="0"/>
    <n v="205.68"/>
  </r>
  <r>
    <x v="2"/>
    <x v="16"/>
    <x v="16"/>
    <n v="30"/>
    <s v="MCB"/>
    <x v="1"/>
    <s v="Mid Col R Brights"/>
    <x v="2"/>
    <x v="0"/>
    <x v="0"/>
    <n v="49.43"/>
  </r>
  <r>
    <x v="2"/>
    <x v="16"/>
    <x v="16"/>
    <n v="30"/>
    <s v="MCB"/>
    <x v="1"/>
    <s v="Mid Col R Brights"/>
    <x v="3"/>
    <x v="0"/>
    <x v="0"/>
    <n v="76.27"/>
  </r>
  <r>
    <x v="3"/>
    <x v="16"/>
    <x v="16"/>
    <n v="30"/>
    <s v="MCB"/>
    <x v="1"/>
    <s v="Mid Col R Brights"/>
    <x v="0"/>
    <x v="0"/>
    <x v="0"/>
    <n v="0"/>
  </r>
  <r>
    <x v="3"/>
    <x v="16"/>
    <x v="16"/>
    <n v="30"/>
    <s v="MCB"/>
    <x v="1"/>
    <s v="Mid Col R Brights"/>
    <x v="1"/>
    <x v="0"/>
    <x v="0"/>
    <n v="329.29"/>
  </r>
  <r>
    <x v="3"/>
    <x v="16"/>
    <x v="16"/>
    <n v="30"/>
    <s v="MCB"/>
    <x v="1"/>
    <s v="Mid Col R Brights"/>
    <x v="2"/>
    <x v="0"/>
    <x v="0"/>
    <n v="17.98"/>
  </r>
  <r>
    <x v="3"/>
    <x v="16"/>
    <x v="16"/>
    <n v="30"/>
    <s v="MCB"/>
    <x v="1"/>
    <s v="Mid Col R Brights"/>
    <x v="3"/>
    <x v="0"/>
    <x v="0"/>
    <n v="71.2"/>
  </r>
  <r>
    <x v="4"/>
    <x v="16"/>
    <x v="16"/>
    <n v="30"/>
    <s v="MCB"/>
    <x v="1"/>
    <s v="Mid Col R Brights"/>
    <x v="0"/>
    <x v="0"/>
    <x v="0"/>
    <n v="0"/>
  </r>
  <r>
    <x v="4"/>
    <x v="16"/>
    <x v="16"/>
    <n v="30"/>
    <s v="MCB"/>
    <x v="1"/>
    <s v="Mid Col R Brights"/>
    <x v="1"/>
    <x v="0"/>
    <x v="0"/>
    <n v="220.15"/>
  </r>
  <r>
    <x v="4"/>
    <x v="16"/>
    <x v="16"/>
    <n v="30"/>
    <s v="MCB"/>
    <x v="1"/>
    <s v="Mid Col R Brights"/>
    <x v="2"/>
    <x v="0"/>
    <x v="0"/>
    <n v="59.18"/>
  </r>
  <r>
    <x v="4"/>
    <x v="16"/>
    <x v="16"/>
    <n v="30"/>
    <s v="MCB"/>
    <x v="1"/>
    <s v="Mid Col R Brights"/>
    <x v="3"/>
    <x v="0"/>
    <x v="0"/>
    <n v="52.83"/>
  </r>
  <r>
    <x v="5"/>
    <x v="16"/>
    <x v="16"/>
    <n v="30"/>
    <s v="MCB"/>
    <x v="1"/>
    <s v="Mid Col R Brights"/>
    <x v="0"/>
    <x v="0"/>
    <x v="0"/>
    <n v="0"/>
  </r>
  <r>
    <x v="5"/>
    <x v="16"/>
    <x v="16"/>
    <n v="30"/>
    <s v="MCB"/>
    <x v="1"/>
    <s v="Mid Col R Brights"/>
    <x v="1"/>
    <x v="0"/>
    <x v="0"/>
    <n v="795.45"/>
  </r>
  <r>
    <x v="5"/>
    <x v="16"/>
    <x v="16"/>
    <n v="30"/>
    <s v="MCB"/>
    <x v="1"/>
    <s v="Mid Col R Brights"/>
    <x v="2"/>
    <x v="0"/>
    <x v="0"/>
    <n v="28.68"/>
  </r>
  <r>
    <x v="5"/>
    <x v="16"/>
    <x v="16"/>
    <n v="30"/>
    <s v="MCB"/>
    <x v="1"/>
    <s v="Mid Col R Brights"/>
    <x v="3"/>
    <x v="0"/>
    <x v="0"/>
    <n v="127.07"/>
  </r>
  <r>
    <x v="6"/>
    <x v="16"/>
    <x v="16"/>
    <n v="30"/>
    <s v="MCB"/>
    <x v="1"/>
    <s v="Mid Col R Brights"/>
    <x v="0"/>
    <x v="0"/>
    <x v="0"/>
    <n v="0"/>
  </r>
  <r>
    <x v="6"/>
    <x v="16"/>
    <x v="16"/>
    <n v="30"/>
    <s v="MCB"/>
    <x v="1"/>
    <s v="Mid Col R Brights"/>
    <x v="1"/>
    <x v="0"/>
    <x v="0"/>
    <n v="1456.71"/>
  </r>
  <r>
    <x v="6"/>
    <x v="16"/>
    <x v="16"/>
    <n v="30"/>
    <s v="MCB"/>
    <x v="1"/>
    <s v="Mid Col R Brights"/>
    <x v="2"/>
    <x v="0"/>
    <x v="0"/>
    <n v="66.84"/>
  </r>
  <r>
    <x v="6"/>
    <x v="16"/>
    <x v="16"/>
    <n v="30"/>
    <s v="MCB"/>
    <x v="1"/>
    <s v="Mid Col R Brights"/>
    <x v="3"/>
    <x v="0"/>
    <x v="0"/>
    <n v="39.340000000000003"/>
  </r>
  <r>
    <x v="0"/>
    <x v="17"/>
    <x v="17"/>
    <n v="30"/>
    <s v="MCB"/>
    <x v="1"/>
    <s v="Mid Col R Brights"/>
    <x v="0"/>
    <x v="0"/>
    <x v="0"/>
    <n v="0"/>
  </r>
  <r>
    <x v="0"/>
    <x v="17"/>
    <x v="17"/>
    <n v="30"/>
    <s v="MCB"/>
    <x v="1"/>
    <s v="Mid Col R Brights"/>
    <x v="1"/>
    <x v="0"/>
    <x v="0"/>
    <n v="0"/>
  </r>
  <r>
    <x v="0"/>
    <x v="17"/>
    <x v="17"/>
    <n v="30"/>
    <s v="MCB"/>
    <x v="1"/>
    <s v="Mid Col R Brights"/>
    <x v="2"/>
    <x v="0"/>
    <x v="0"/>
    <n v="29.65"/>
  </r>
  <r>
    <x v="0"/>
    <x v="17"/>
    <x v="17"/>
    <n v="30"/>
    <s v="MCB"/>
    <x v="1"/>
    <s v="Mid Col R Brights"/>
    <x v="3"/>
    <x v="0"/>
    <x v="0"/>
    <n v="0"/>
  </r>
  <r>
    <x v="1"/>
    <x v="17"/>
    <x v="17"/>
    <n v="30"/>
    <s v="MCB"/>
    <x v="1"/>
    <s v="Mid Col R Brights"/>
    <x v="0"/>
    <x v="0"/>
    <x v="0"/>
    <n v="0"/>
  </r>
  <r>
    <x v="1"/>
    <x v="17"/>
    <x v="17"/>
    <n v="30"/>
    <s v="MCB"/>
    <x v="1"/>
    <s v="Mid Col R Brights"/>
    <x v="1"/>
    <x v="0"/>
    <x v="0"/>
    <n v="0"/>
  </r>
  <r>
    <x v="1"/>
    <x v="17"/>
    <x v="17"/>
    <n v="30"/>
    <s v="MCB"/>
    <x v="1"/>
    <s v="Mid Col R Brights"/>
    <x v="2"/>
    <x v="0"/>
    <x v="0"/>
    <n v="37.22"/>
  </r>
  <r>
    <x v="1"/>
    <x v="17"/>
    <x v="17"/>
    <n v="30"/>
    <s v="MCB"/>
    <x v="1"/>
    <s v="Mid Col R Brights"/>
    <x v="3"/>
    <x v="0"/>
    <x v="0"/>
    <n v="0"/>
  </r>
  <r>
    <x v="2"/>
    <x v="17"/>
    <x v="17"/>
    <n v="30"/>
    <s v="MCB"/>
    <x v="1"/>
    <s v="Mid Col R Brights"/>
    <x v="0"/>
    <x v="0"/>
    <x v="0"/>
    <n v="0"/>
  </r>
  <r>
    <x v="2"/>
    <x v="17"/>
    <x v="17"/>
    <n v="30"/>
    <s v="MCB"/>
    <x v="1"/>
    <s v="Mid Col R Brights"/>
    <x v="1"/>
    <x v="0"/>
    <x v="0"/>
    <n v="0"/>
  </r>
  <r>
    <x v="2"/>
    <x v="17"/>
    <x v="17"/>
    <n v="30"/>
    <s v="MCB"/>
    <x v="1"/>
    <s v="Mid Col R Brights"/>
    <x v="2"/>
    <x v="0"/>
    <x v="0"/>
    <n v="51.02"/>
  </r>
  <r>
    <x v="2"/>
    <x v="17"/>
    <x v="17"/>
    <n v="30"/>
    <s v="MCB"/>
    <x v="1"/>
    <s v="Mid Col R Brights"/>
    <x v="3"/>
    <x v="0"/>
    <x v="0"/>
    <n v="0"/>
  </r>
  <r>
    <x v="3"/>
    <x v="17"/>
    <x v="17"/>
    <n v="30"/>
    <s v="MCB"/>
    <x v="1"/>
    <s v="Mid Col R Brights"/>
    <x v="0"/>
    <x v="0"/>
    <x v="0"/>
    <n v="0"/>
  </r>
  <r>
    <x v="3"/>
    <x v="17"/>
    <x v="17"/>
    <n v="30"/>
    <s v="MCB"/>
    <x v="1"/>
    <s v="Mid Col R Brights"/>
    <x v="1"/>
    <x v="0"/>
    <x v="0"/>
    <n v="0"/>
  </r>
  <r>
    <x v="3"/>
    <x v="17"/>
    <x v="17"/>
    <n v="30"/>
    <s v="MCB"/>
    <x v="1"/>
    <s v="Mid Col R Brights"/>
    <x v="2"/>
    <x v="0"/>
    <x v="0"/>
    <n v="27.17"/>
  </r>
  <r>
    <x v="3"/>
    <x v="17"/>
    <x v="17"/>
    <n v="30"/>
    <s v="MCB"/>
    <x v="1"/>
    <s v="Mid Col R Brights"/>
    <x v="3"/>
    <x v="0"/>
    <x v="0"/>
    <n v="0"/>
  </r>
  <r>
    <x v="4"/>
    <x v="17"/>
    <x v="17"/>
    <n v="30"/>
    <s v="MCB"/>
    <x v="1"/>
    <s v="Mid Col R Brights"/>
    <x v="0"/>
    <x v="0"/>
    <x v="0"/>
    <n v="0"/>
  </r>
  <r>
    <x v="4"/>
    <x v="17"/>
    <x v="17"/>
    <n v="30"/>
    <s v="MCB"/>
    <x v="1"/>
    <s v="Mid Col R Brights"/>
    <x v="1"/>
    <x v="0"/>
    <x v="0"/>
    <n v="0"/>
  </r>
  <r>
    <x v="4"/>
    <x v="17"/>
    <x v="17"/>
    <n v="30"/>
    <s v="MCB"/>
    <x v="1"/>
    <s v="Mid Col R Brights"/>
    <x v="2"/>
    <x v="0"/>
    <x v="0"/>
    <n v="63.85"/>
  </r>
  <r>
    <x v="4"/>
    <x v="17"/>
    <x v="17"/>
    <n v="30"/>
    <s v="MCB"/>
    <x v="1"/>
    <s v="Mid Col R Brights"/>
    <x v="3"/>
    <x v="0"/>
    <x v="0"/>
    <n v="0"/>
  </r>
  <r>
    <x v="5"/>
    <x v="17"/>
    <x v="17"/>
    <n v="30"/>
    <s v="MCB"/>
    <x v="1"/>
    <s v="Mid Col R Brights"/>
    <x v="0"/>
    <x v="0"/>
    <x v="0"/>
    <n v="0"/>
  </r>
  <r>
    <x v="5"/>
    <x v="17"/>
    <x v="17"/>
    <n v="30"/>
    <s v="MCB"/>
    <x v="1"/>
    <s v="Mid Col R Brights"/>
    <x v="1"/>
    <x v="0"/>
    <x v="0"/>
    <n v="0"/>
  </r>
  <r>
    <x v="5"/>
    <x v="17"/>
    <x v="17"/>
    <n v="30"/>
    <s v="MCB"/>
    <x v="1"/>
    <s v="Mid Col R Brights"/>
    <x v="2"/>
    <x v="0"/>
    <x v="0"/>
    <n v="30.29"/>
  </r>
  <r>
    <x v="5"/>
    <x v="17"/>
    <x v="17"/>
    <n v="30"/>
    <s v="MCB"/>
    <x v="1"/>
    <s v="Mid Col R Brights"/>
    <x v="3"/>
    <x v="0"/>
    <x v="0"/>
    <n v="0"/>
  </r>
  <r>
    <x v="6"/>
    <x v="17"/>
    <x v="17"/>
    <n v="30"/>
    <s v="MCB"/>
    <x v="1"/>
    <s v="Mid Col R Brights"/>
    <x v="0"/>
    <x v="0"/>
    <x v="0"/>
    <n v="0"/>
  </r>
  <r>
    <x v="6"/>
    <x v="17"/>
    <x v="17"/>
    <n v="30"/>
    <s v="MCB"/>
    <x v="1"/>
    <s v="Mid Col R Brights"/>
    <x v="1"/>
    <x v="0"/>
    <x v="0"/>
    <n v="0"/>
  </r>
  <r>
    <x v="6"/>
    <x v="17"/>
    <x v="17"/>
    <n v="30"/>
    <s v="MCB"/>
    <x v="1"/>
    <s v="Mid Col R Brights"/>
    <x v="2"/>
    <x v="0"/>
    <x v="0"/>
    <n v="116.51"/>
  </r>
  <r>
    <x v="6"/>
    <x v="17"/>
    <x v="17"/>
    <n v="30"/>
    <s v="MCB"/>
    <x v="1"/>
    <s v="Mid Col R Brights"/>
    <x v="3"/>
    <x v="0"/>
    <x v="0"/>
    <n v="0"/>
  </r>
  <r>
    <x v="0"/>
    <x v="18"/>
    <x v="18"/>
    <n v="30"/>
    <s v="MCB"/>
    <x v="1"/>
    <s v="Mid Col R Brights"/>
    <x v="0"/>
    <x v="0"/>
    <x v="0"/>
    <n v="0"/>
  </r>
  <r>
    <x v="0"/>
    <x v="18"/>
    <x v="18"/>
    <n v="30"/>
    <s v="MCB"/>
    <x v="1"/>
    <s v="Mid Col R Brights"/>
    <x v="1"/>
    <x v="0"/>
    <x v="0"/>
    <n v="40.270000000000003"/>
  </r>
  <r>
    <x v="0"/>
    <x v="18"/>
    <x v="18"/>
    <n v="30"/>
    <s v="MCB"/>
    <x v="1"/>
    <s v="Mid Col R Brights"/>
    <x v="2"/>
    <x v="0"/>
    <x v="0"/>
    <n v="0"/>
  </r>
  <r>
    <x v="0"/>
    <x v="18"/>
    <x v="18"/>
    <n v="30"/>
    <s v="MCB"/>
    <x v="1"/>
    <s v="Mid Col R Brights"/>
    <x v="3"/>
    <x v="0"/>
    <x v="0"/>
    <n v="0"/>
  </r>
  <r>
    <x v="1"/>
    <x v="18"/>
    <x v="18"/>
    <n v="30"/>
    <s v="MCB"/>
    <x v="1"/>
    <s v="Mid Col R Brights"/>
    <x v="0"/>
    <x v="0"/>
    <x v="0"/>
    <n v="0"/>
  </r>
  <r>
    <x v="1"/>
    <x v="18"/>
    <x v="18"/>
    <n v="30"/>
    <s v="MCB"/>
    <x v="1"/>
    <s v="Mid Col R Brights"/>
    <x v="1"/>
    <x v="0"/>
    <x v="0"/>
    <n v="36.07"/>
  </r>
  <r>
    <x v="1"/>
    <x v="18"/>
    <x v="18"/>
    <n v="30"/>
    <s v="MCB"/>
    <x v="1"/>
    <s v="Mid Col R Brights"/>
    <x v="2"/>
    <x v="0"/>
    <x v="0"/>
    <n v="0"/>
  </r>
  <r>
    <x v="1"/>
    <x v="18"/>
    <x v="18"/>
    <n v="30"/>
    <s v="MCB"/>
    <x v="1"/>
    <s v="Mid Col R Brights"/>
    <x v="3"/>
    <x v="0"/>
    <x v="0"/>
    <n v="0"/>
  </r>
  <r>
    <x v="2"/>
    <x v="18"/>
    <x v="18"/>
    <n v="30"/>
    <s v="MCB"/>
    <x v="1"/>
    <s v="Mid Col R Brights"/>
    <x v="0"/>
    <x v="0"/>
    <x v="0"/>
    <n v="0"/>
  </r>
  <r>
    <x v="2"/>
    <x v="18"/>
    <x v="18"/>
    <n v="30"/>
    <s v="MCB"/>
    <x v="1"/>
    <s v="Mid Col R Brights"/>
    <x v="1"/>
    <x v="0"/>
    <x v="0"/>
    <n v="17.399999999999999"/>
  </r>
  <r>
    <x v="2"/>
    <x v="18"/>
    <x v="18"/>
    <n v="30"/>
    <s v="MCB"/>
    <x v="1"/>
    <s v="Mid Col R Brights"/>
    <x v="2"/>
    <x v="0"/>
    <x v="0"/>
    <n v="0"/>
  </r>
  <r>
    <x v="2"/>
    <x v="18"/>
    <x v="18"/>
    <n v="30"/>
    <s v="MCB"/>
    <x v="1"/>
    <s v="Mid Col R Brights"/>
    <x v="3"/>
    <x v="0"/>
    <x v="0"/>
    <n v="0"/>
  </r>
  <r>
    <x v="3"/>
    <x v="18"/>
    <x v="18"/>
    <n v="30"/>
    <s v="MCB"/>
    <x v="1"/>
    <s v="Mid Col R Brights"/>
    <x v="0"/>
    <x v="0"/>
    <x v="0"/>
    <n v="0"/>
  </r>
  <r>
    <x v="3"/>
    <x v="18"/>
    <x v="18"/>
    <n v="30"/>
    <s v="MCB"/>
    <x v="1"/>
    <s v="Mid Col R Brights"/>
    <x v="1"/>
    <x v="0"/>
    <x v="0"/>
    <n v="32.79"/>
  </r>
  <r>
    <x v="3"/>
    <x v="18"/>
    <x v="18"/>
    <n v="30"/>
    <s v="MCB"/>
    <x v="1"/>
    <s v="Mid Col R Brights"/>
    <x v="2"/>
    <x v="0"/>
    <x v="0"/>
    <n v="0"/>
  </r>
  <r>
    <x v="3"/>
    <x v="18"/>
    <x v="18"/>
    <n v="30"/>
    <s v="MCB"/>
    <x v="1"/>
    <s v="Mid Col R Brights"/>
    <x v="3"/>
    <x v="0"/>
    <x v="0"/>
    <n v="0"/>
  </r>
  <r>
    <x v="4"/>
    <x v="18"/>
    <x v="18"/>
    <n v="30"/>
    <s v="MCB"/>
    <x v="1"/>
    <s v="Mid Col R Brights"/>
    <x v="0"/>
    <x v="0"/>
    <x v="0"/>
    <n v="0"/>
  </r>
  <r>
    <x v="4"/>
    <x v="18"/>
    <x v="18"/>
    <n v="30"/>
    <s v="MCB"/>
    <x v="1"/>
    <s v="Mid Col R Brights"/>
    <x v="1"/>
    <x v="0"/>
    <x v="0"/>
    <n v="11.06"/>
  </r>
  <r>
    <x v="4"/>
    <x v="18"/>
    <x v="18"/>
    <n v="30"/>
    <s v="MCB"/>
    <x v="1"/>
    <s v="Mid Col R Brights"/>
    <x v="2"/>
    <x v="0"/>
    <x v="0"/>
    <n v="0"/>
  </r>
  <r>
    <x v="4"/>
    <x v="18"/>
    <x v="18"/>
    <n v="30"/>
    <s v="MCB"/>
    <x v="1"/>
    <s v="Mid Col R Brights"/>
    <x v="3"/>
    <x v="0"/>
    <x v="0"/>
    <n v="0"/>
  </r>
  <r>
    <x v="5"/>
    <x v="18"/>
    <x v="18"/>
    <n v="30"/>
    <s v="MCB"/>
    <x v="1"/>
    <s v="Mid Col R Brights"/>
    <x v="0"/>
    <x v="0"/>
    <x v="0"/>
    <n v="0"/>
  </r>
  <r>
    <x v="5"/>
    <x v="18"/>
    <x v="18"/>
    <n v="30"/>
    <s v="MCB"/>
    <x v="1"/>
    <s v="Mid Col R Brights"/>
    <x v="1"/>
    <x v="0"/>
    <x v="0"/>
    <n v="72.150000000000006"/>
  </r>
  <r>
    <x v="5"/>
    <x v="18"/>
    <x v="18"/>
    <n v="30"/>
    <s v="MCB"/>
    <x v="1"/>
    <s v="Mid Col R Brights"/>
    <x v="2"/>
    <x v="0"/>
    <x v="0"/>
    <n v="0"/>
  </r>
  <r>
    <x v="5"/>
    <x v="18"/>
    <x v="18"/>
    <n v="30"/>
    <s v="MCB"/>
    <x v="1"/>
    <s v="Mid Col R Brights"/>
    <x v="3"/>
    <x v="0"/>
    <x v="0"/>
    <n v="0"/>
  </r>
  <r>
    <x v="6"/>
    <x v="18"/>
    <x v="18"/>
    <n v="30"/>
    <s v="MCB"/>
    <x v="1"/>
    <s v="Mid Col R Brights"/>
    <x v="0"/>
    <x v="0"/>
    <x v="0"/>
    <n v="0"/>
  </r>
  <r>
    <x v="6"/>
    <x v="18"/>
    <x v="18"/>
    <n v="30"/>
    <s v="MCB"/>
    <x v="1"/>
    <s v="Mid Col R Brights"/>
    <x v="1"/>
    <x v="0"/>
    <x v="0"/>
    <n v="141.18"/>
  </r>
  <r>
    <x v="6"/>
    <x v="18"/>
    <x v="18"/>
    <n v="30"/>
    <s v="MCB"/>
    <x v="1"/>
    <s v="Mid Col R Brights"/>
    <x v="2"/>
    <x v="0"/>
    <x v="0"/>
    <n v="0"/>
  </r>
  <r>
    <x v="6"/>
    <x v="18"/>
    <x v="18"/>
    <n v="30"/>
    <s v="MCB"/>
    <x v="1"/>
    <s v="Mid Col R Brights"/>
    <x v="3"/>
    <x v="0"/>
    <x v="0"/>
    <n v="0"/>
  </r>
  <r>
    <x v="0"/>
    <x v="19"/>
    <x v="19"/>
    <n v="30"/>
    <s v="MCB"/>
    <x v="1"/>
    <s v="Mid Col R Brights"/>
    <x v="0"/>
    <x v="0"/>
    <x v="0"/>
    <n v="0"/>
  </r>
  <r>
    <x v="0"/>
    <x v="19"/>
    <x v="19"/>
    <n v="30"/>
    <s v="MCB"/>
    <x v="1"/>
    <s v="Mid Col R Brights"/>
    <x v="1"/>
    <x v="0"/>
    <x v="0"/>
    <n v="458.1"/>
  </r>
  <r>
    <x v="0"/>
    <x v="19"/>
    <x v="19"/>
    <n v="30"/>
    <s v="MCB"/>
    <x v="1"/>
    <s v="Mid Col R Brights"/>
    <x v="2"/>
    <x v="0"/>
    <x v="0"/>
    <n v="473.71"/>
  </r>
  <r>
    <x v="0"/>
    <x v="19"/>
    <x v="19"/>
    <n v="30"/>
    <s v="MCB"/>
    <x v="1"/>
    <s v="Mid Col R Brights"/>
    <x v="3"/>
    <x v="0"/>
    <x v="0"/>
    <n v="68.84"/>
  </r>
  <r>
    <x v="1"/>
    <x v="19"/>
    <x v="19"/>
    <n v="30"/>
    <s v="MCB"/>
    <x v="1"/>
    <s v="Mid Col R Brights"/>
    <x v="0"/>
    <x v="0"/>
    <x v="0"/>
    <n v="0"/>
  </r>
  <r>
    <x v="1"/>
    <x v="19"/>
    <x v="19"/>
    <n v="30"/>
    <s v="MCB"/>
    <x v="1"/>
    <s v="Mid Col R Brights"/>
    <x v="1"/>
    <x v="0"/>
    <x v="0"/>
    <n v="246.73"/>
  </r>
  <r>
    <x v="1"/>
    <x v="19"/>
    <x v="19"/>
    <n v="30"/>
    <s v="MCB"/>
    <x v="1"/>
    <s v="Mid Col R Brights"/>
    <x v="2"/>
    <x v="0"/>
    <x v="0"/>
    <n v="222.21"/>
  </r>
  <r>
    <x v="1"/>
    <x v="19"/>
    <x v="19"/>
    <n v="30"/>
    <s v="MCB"/>
    <x v="1"/>
    <s v="Mid Col R Brights"/>
    <x v="3"/>
    <x v="0"/>
    <x v="0"/>
    <n v="20.16"/>
  </r>
  <r>
    <x v="2"/>
    <x v="19"/>
    <x v="19"/>
    <n v="30"/>
    <s v="MCB"/>
    <x v="1"/>
    <s v="Mid Col R Brights"/>
    <x v="0"/>
    <x v="0"/>
    <x v="0"/>
    <n v="0"/>
  </r>
  <r>
    <x v="2"/>
    <x v="19"/>
    <x v="19"/>
    <n v="30"/>
    <s v="MCB"/>
    <x v="1"/>
    <s v="Mid Col R Brights"/>
    <x v="1"/>
    <x v="0"/>
    <x v="0"/>
    <n v="147.29"/>
  </r>
  <r>
    <x v="2"/>
    <x v="19"/>
    <x v="19"/>
    <n v="30"/>
    <s v="MCB"/>
    <x v="1"/>
    <s v="Mid Col R Brights"/>
    <x v="2"/>
    <x v="0"/>
    <x v="0"/>
    <n v="341.11"/>
  </r>
  <r>
    <x v="2"/>
    <x v="19"/>
    <x v="19"/>
    <n v="30"/>
    <s v="MCB"/>
    <x v="1"/>
    <s v="Mid Col R Brights"/>
    <x v="3"/>
    <x v="0"/>
    <x v="0"/>
    <n v="28.14"/>
  </r>
  <r>
    <x v="3"/>
    <x v="19"/>
    <x v="19"/>
    <n v="30"/>
    <s v="MCB"/>
    <x v="1"/>
    <s v="Mid Col R Brights"/>
    <x v="0"/>
    <x v="0"/>
    <x v="0"/>
    <n v="0"/>
  </r>
  <r>
    <x v="3"/>
    <x v="19"/>
    <x v="19"/>
    <n v="30"/>
    <s v="MCB"/>
    <x v="1"/>
    <s v="Mid Col R Brights"/>
    <x v="1"/>
    <x v="0"/>
    <x v="0"/>
    <n v="490.75"/>
  </r>
  <r>
    <x v="3"/>
    <x v="19"/>
    <x v="19"/>
    <n v="30"/>
    <s v="MCB"/>
    <x v="1"/>
    <s v="Mid Col R Brights"/>
    <x v="2"/>
    <x v="0"/>
    <x v="0"/>
    <n v="258.27"/>
  </r>
  <r>
    <x v="3"/>
    <x v="19"/>
    <x v="19"/>
    <n v="30"/>
    <s v="MCB"/>
    <x v="1"/>
    <s v="Mid Col R Brights"/>
    <x v="3"/>
    <x v="0"/>
    <x v="0"/>
    <n v="54.66"/>
  </r>
  <r>
    <x v="4"/>
    <x v="19"/>
    <x v="19"/>
    <n v="30"/>
    <s v="MCB"/>
    <x v="1"/>
    <s v="Mid Col R Brights"/>
    <x v="0"/>
    <x v="0"/>
    <x v="0"/>
    <n v="0"/>
  </r>
  <r>
    <x v="4"/>
    <x v="19"/>
    <x v="19"/>
    <n v="30"/>
    <s v="MCB"/>
    <x v="1"/>
    <s v="Mid Col R Brights"/>
    <x v="1"/>
    <x v="0"/>
    <x v="0"/>
    <n v="240.78"/>
  </r>
  <r>
    <x v="4"/>
    <x v="19"/>
    <x v="19"/>
    <n v="30"/>
    <s v="MCB"/>
    <x v="1"/>
    <s v="Mid Col R Brights"/>
    <x v="2"/>
    <x v="0"/>
    <x v="0"/>
    <n v="623.72"/>
  </r>
  <r>
    <x v="4"/>
    <x v="19"/>
    <x v="19"/>
    <n v="30"/>
    <s v="MCB"/>
    <x v="1"/>
    <s v="Mid Col R Brights"/>
    <x v="3"/>
    <x v="0"/>
    <x v="0"/>
    <n v="29.76"/>
  </r>
  <r>
    <x v="5"/>
    <x v="19"/>
    <x v="19"/>
    <n v="30"/>
    <s v="MCB"/>
    <x v="1"/>
    <s v="Mid Col R Brights"/>
    <x v="0"/>
    <x v="0"/>
    <x v="0"/>
    <n v="0"/>
  </r>
  <r>
    <x v="5"/>
    <x v="19"/>
    <x v="19"/>
    <n v="30"/>
    <s v="MCB"/>
    <x v="1"/>
    <s v="Mid Col R Brights"/>
    <x v="1"/>
    <x v="0"/>
    <x v="0"/>
    <n v="1419.07"/>
  </r>
  <r>
    <x v="5"/>
    <x v="19"/>
    <x v="19"/>
    <n v="30"/>
    <s v="MCB"/>
    <x v="1"/>
    <s v="Mid Col R Brights"/>
    <x v="2"/>
    <x v="0"/>
    <x v="0"/>
    <n v="492.99"/>
  </r>
  <r>
    <x v="5"/>
    <x v="19"/>
    <x v="19"/>
    <n v="30"/>
    <s v="MCB"/>
    <x v="1"/>
    <s v="Mid Col R Brights"/>
    <x v="3"/>
    <x v="0"/>
    <x v="0"/>
    <n v="116.77"/>
  </r>
  <r>
    <x v="6"/>
    <x v="19"/>
    <x v="19"/>
    <n v="30"/>
    <s v="MCB"/>
    <x v="1"/>
    <s v="Mid Col R Brights"/>
    <x v="0"/>
    <x v="0"/>
    <x v="0"/>
    <n v="0"/>
  </r>
  <r>
    <x v="6"/>
    <x v="19"/>
    <x v="19"/>
    <n v="30"/>
    <s v="MCB"/>
    <x v="1"/>
    <s v="Mid Col R Brights"/>
    <x v="1"/>
    <x v="0"/>
    <x v="0"/>
    <n v="2922.81"/>
  </r>
  <r>
    <x v="6"/>
    <x v="19"/>
    <x v="19"/>
    <n v="30"/>
    <s v="MCB"/>
    <x v="1"/>
    <s v="Mid Col R Brights"/>
    <x v="2"/>
    <x v="0"/>
    <x v="0"/>
    <n v="1292.42"/>
  </r>
  <r>
    <x v="6"/>
    <x v="19"/>
    <x v="19"/>
    <n v="30"/>
    <s v="MCB"/>
    <x v="1"/>
    <s v="Mid Col R Brights"/>
    <x v="3"/>
    <x v="0"/>
    <x v="0"/>
    <n v="40.659999999999997"/>
  </r>
  <r>
    <x v="0"/>
    <x v="20"/>
    <x v="20"/>
    <n v="30"/>
    <s v="MCB"/>
    <x v="1"/>
    <s v="Mid Col R Brights"/>
    <x v="0"/>
    <x v="0"/>
    <x v="0"/>
    <n v="0"/>
  </r>
  <r>
    <x v="0"/>
    <x v="20"/>
    <x v="20"/>
    <n v="30"/>
    <s v="MCB"/>
    <x v="1"/>
    <s v="Mid Col R Brights"/>
    <x v="1"/>
    <x v="0"/>
    <x v="0"/>
    <n v="0"/>
  </r>
  <r>
    <x v="0"/>
    <x v="20"/>
    <x v="20"/>
    <n v="30"/>
    <s v="MCB"/>
    <x v="1"/>
    <s v="Mid Col R Brights"/>
    <x v="2"/>
    <x v="0"/>
    <x v="0"/>
    <n v="30.25"/>
  </r>
  <r>
    <x v="0"/>
    <x v="20"/>
    <x v="20"/>
    <n v="30"/>
    <s v="MCB"/>
    <x v="1"/>
    <s v="Mid Col R Brights"/>
    <x v="3"/>
    <x v="0"/>
    <x v="0"/>
    <n v="0"/>
  </r>
  <r>
    <x v="1"/>
    <x v="20"/>
    <x v="20"/>
    <n v="30"/>
    <s v="MCB"/>
    <x v="1"/>
    <s v="Mid Col R Brights"/>
    <x v="0"/>
    <x v="0"/>
    <x v="0"/>
    <n v="0"/>
  </r>
  <r>
    <x v="1"/>
    <x v="20"/>
    <x v="20"/>
    <n v="30"/>
    <s v="MCB"/>
    <x v="1"/>
    <s v="Mid Col R Brights"/>
    <x v="1"/>
    <x v="0"/>
    <x v="0"/>
    <n v="0"/>
  </r>
  <r>
    <x v="1"/>
    <x v="20"/>
    <x v="20"/>
    <n v="30"/>
    <s v="MCB"/>
    <x v="1"/>
    <s v="Mid Col R Brights"/>
    <x v="2"/>
    <x v="0"/>
    <x v="0"/>
    <n v="35.07"/>
  </r>
  <r>
    <x v="1"/>
    <x v="20"/>
    <x v="20"/>
    <n v="30"/>
    <s v="MCB"/>
    <x v="1"/>
    <s v="Mid Col R Brights"/>
    <x v="3"/>
    <x v="0"/>
    <x v="0"/>
    <n v="0"/>
  </r>
  <r>
    <x v="2"/>
    <x v="20"/>
    <x v="20"/>
    <n v="30"/>
    <s v="MCB"/>
    <x v="1"/>
    <s v="Mid Col R Brights"/>
    <x v="0"/>
    <x v="0"/>
    <x v="0"/>
    <n v="0"/>
  </r>
  <r>
    <x v="2"/>
    <x v="20"/>
    <x v="20"/>
    <n v="30"/>
    <s v="MCB"/>
    <x v="1"/>
    <s v="Mid Col R Brights"/>
    <x v="1"/>
    <x v="0"/>
    <x v="0"/>
    <n v="0"/>
  </r>
  <r>
    <x v="2"/>
    <x v="20"/>
    <x v="20"/>
    <n v="30"/>
    <s v="MCB"/>
    <x v="1"/>
    <s v="Mid Col R Brights"/>
    <x v="2"/>
    <x v="0"/>
    <x v="0"/>
    <n v="48.44"/>
  </r>
  <r>
    <x v="2"/>
    <x v="20"/>
    <x v="20"/>
    <n v="30"/>
    <s v="MCB"/>
    <x v="1"/>
    <s v="Mid Col R Brights"/>
    <x v="3"/>
    <x v="0"/>
    <x v="0"/>
    <n v="0"/>
  </r>
  <r>
    <x v="3"/>
    <x v="20"/>
    <x v="20"/>
    <n v="30"/>
    <s v="MCB"/>
    <x v="1"/>
    <s v="Mid Col R Brights"/>
    <x v="0"/>
    <x v="0"/>
    <x v="0"/>
    <n v="0"/>
  </r>
  <r>
    <x v="3"/>
    <x v="20"/>
    <x v="20"/>
    <n v="30"/>
    <s v="MCB"/>
    <x v="1"/>
    <s v="Mid Col R Brights"/>
    <x v="1"/>
    <x v="0"/>
    <x v="0"/>
    <n v="0"/>
  </r>
  <r>
    <x v="3"/>
    <x v="20"/>
    <x v="20"/>
    <n v="30"/>
    <s v="MCB"/>
    <x v="1"/>
    <s v="Mid Col R Brights"/>
    <x v="2"/>
    <x v="0"/>
    <x v="0"/>
    <n v="25.88"/>
  </r>
  <r>
    <x v="3"/>
    <x v="20"/>
    <x v="20"/>
    <n v="30"/>
    <s v="MCB"/>
    <x v="1"/>
    <s v="Mid Col R Brights"/>
    <x v="3"/>
    <x v="0"/>
    <x v="0"/>
    <n v="0"/>
  </r>
  <r>
    <x v="4"/>
    <x v="20"/>
    <x v="20"/>
    <n v="30"/>
    <s v="MCB"/>
    <x v="1"/>
    <s v="Mid Col R Brights"/>
    <x v="0"/>
    <x v="0"/>
    <x v="0"/>
    <n v="0"/>
  </r>
  <r>
    <x v="4"/>
    <x v="20"/>
    <x v="20"/>
    <n v="30"/>
    <s v="MCB"/>
    <x v="1"/>
    <s v="Mid Col R Brights"/>
    <x v="1"/>
    <x v="0"/>
    <x v="0"/>
    <n v="0"/>
  </r>
  <r>
    <x v="4"/>
    <x v="20"/>
    <x v="20"/>
    <n v="30"/>
    <s v="MCB"/>
    <x v="1"/>
    <s v="Mid Col R Brights"/>
    <x v="2"/>
    <x v="0"/>
    <x v="0"/>
    <n v="61.13"/>
  </r>
  <r>
    <x v="4"/>
    <x v="20"/>
    <x v="20"/>
    <n v="30"/>
    <s v="MCB"/>
    <x v="1"/>
    <s v="Mid Col R Brights"/>
    <x v="3"/>
    <x v="0"/>
    <x v="0"/>
    <n v="0"/>
  </r>
  <r>
    <x v="5"/>
    <x v="20"/>
    <x v="20"/>
    <n v="30"/>
    <s v="MCB"/>
    <x v="1"/>
    <s v="Mid Col R Brights"/>
    <x v="0"/>
    <x v="0"/>
    <x v="0"/>
    <n v="0"/>
  </r>
  <r>
    <x v="5"/>
    <x v="20"/>
    <x v="20"/>
    <n v="30"/>
    <s v="MCB"/>
    <x v="1"/>
    <s v="Mid Col R Brights"/>
    <x v="1"/>
    <x v="0"/>
    <x v="0"/>
    <n v="0"/>
  </r>
  <r>
    <x v="5"/>
    <x v="20"/>
    <x v="20"/>
    <n v="30"/>
    <s v="MCB"/>
    <x v="1"/>
    <s v="Mid Col R Brights"/>
    <x v="2"/>
    <x v="0"/>
    <x v="0"/>
    <n v="28.93"/>
  </r>
  <r>
    <x v="5"/>
    <x v="20"/>
    <x v="20"/>
    <n v="30"/>
    <s v="MCB"/>
    <x v="1"/>
    <s v="Mid Col R Brights"/>
    <x v="3"/>
    <x v="0"/>
    <x v="0"/>
    <n v="0"/>
  </r>
  <r>
    <x v="6"/>
    <x v="20"/>
    <x v="20"/>
    <n v="30"/>
    <s v="MCB"/>
    <x v="1"/>
    <s v="Mid Col R Brights"/>
    <x v="0"/>
    <x v="0"/>
    <x v="0"/>
    <n v="0"/>
  </r>
  <r>
    <x v="6"/>
    <x v="20"/>
    <x v="20"/>
    <n v="30"/>
    <s v="MCB"/>
    <x v="1"/>
    <s v="Mid Col R Brights"/>
    <x v="1"/>
    <x v="0"/>
    <x v="0"/>
    <n v="0"/>
  </r>
  <r>
    <x v="6"/>
    <x v="20"/>
    <x v="20"/>
    <n v="30"/>
    <s v="MCB"/>
    <x v="1"/>
    <s v="Mid Col R Brights"/>
    <x v="2"/>
    <x v="0"/>
    <x v="0"/>
    <n v="103.34"/>
  </r>
  <r>
    <x v="6"/>
    <x v="20"/>
    <x v="20"/>
    <n v="30"/>
    <s v="MCB"/>
    <x v="1"/>
    <s v="Mid Col R Brights"/>
    <x v="3"/>
    <x v="0"/>
    <x v="0"/>
    <n v="0"/>
  </r>
  <r>
    <x v="0"/>
    <x v="21"/>
    <x v="21"/>
    <n v="30"/>
    <s v="MCB"/>
    <x v="1"/>
    <s v="Mid Col R Brights"/>
    <x v="0"/>
    <x v="0"/>
    <x v="0"/>
    <n v="0"/>
  </r>
  <r>
    <x v="0"/>
    <x v="21"/>
    <x v="21"/>
    <n v="30"/>
    <s v="MCB"/>
    <x v="1"/>
    <s v="Mid Col R Brights"/>
    <x v="1"/>
    <x v="0"/>
    <x v="0"/>
    <n v="230.27"/>
  </r>
  <r>
    <x v="0"/>
    <x v="21"/>
    <x v="21"/>
    <n v="30"/>
    <s v="MCB"/>
    <x v="1"/>
    <s v="Mid Col R Brights"/>
    <x v="2"/>
    <x v="0"/>
    <x v="0"/>
    <n v="146.08000000000001"/>
  </r>
  <r>
    <x v="0"/>
    <x v="21"/>
    <x v="21"/>
    <n v="30"/>
    <s v="MCB"/>
    <x v="1"/>
    <s v="Mid Col R Brights"/>
    <x v="3"/>
    <x v="0"/>
    <x v="0"/>
    <n v="51.32"/>
  </r>
  <r>
    <x v="1"/>
    <x v="21"/>
    <x v="21"/>
    <n v="30"/>
    <s v="MCB"/>
    <x v="1"/>
    <s v="Mid Col R Brights"/>
    <x v="0"/>
    <x v="0"/>
    <x v="0"/>
    <n v="0"/>
  </r>
  <r>
    <x v="1"/>
    <x v="21"/>
    <x v="21"/>
    <n v="30"/>
    <s v="MCB"/>
    <x v="1"/>
    <s v="Mid Col R Brights"/>
    <x v="1"/>
    <x v="0"/>
    <x v="0"/>
    <n v="340.07"/>
  </r>
  <r>
    <x v="1"/>
    <x v="21"/>
    <x v="21"/>
    <n v="30"/>
    <s v="MCB"/>
    <x v="1"/>
    <s v="Mid Col R Brights"/>
    <x v="2"/>
    <x v="0"/>
    <x v="0"/>
    <n v="187.9"/>
  </r>
  <r>
    <x v="1"/>
    <x v="21"/>
    <x v="21"/>
    <n v="30"/>
    <s v="MCB"/>
    <x v="1"/>
    <s v="Mid Col R Brights"/>
    <x v="3"/>
    <x v="0"/>
    <x v="0"/>
    <n v="41.22"/>
  </r>
  <r>
    <x v="2"/>
    <x v="21"/>
    <x v="21"/>
    <n v="30"/>
    <s v="MCB"/>
    <x v="1"/>
    <s v="Mid Col R Brights"/>
    <x v="0"/>
    <x v="0"/>
    <x v="0"/>
    <n v="0"/>
  </r>
  <r>
    <x v="2"/>
    <x v="21"/>
    <x v="21"/>
    <n v="30"/>
    <s v="MCB"/>
    <x v="1"/>
    <s v="Mid Col R Brights"/>
    <x v="1"/>
    <x v="0"/>
    <x v="0"/>
    <n v="134.61000000000001"/>
  </r>
  <r>
    <x v="2"/>
    <x v="21"/>
    <x v="21"/>
    <n v="30"/>
    <s v="MCB"/>
    <x v="1"/>
    <s v="Mid Col R Brights"/>
    <x v="2"/>
    <x v="0"/>
    <x v="0"/>
    <n v="191.25"/>
  </r>
  <r>
    <x v="2"/>
    <x v="21"/>
    <x v="21"/>
    <n v="30"/>
    <s v="MCB"/>
    <x v="1"/>
    <s v="Mid Col R Brights"/>
    <x v="3"/>
    <x v="0"/>
    <x v="0"/>
    <n v="38.130000000000003"/>
  </r>
  <r>
    <x v="3"/>
    <x v="21"/>
    <x v="21"/>
    <n v="30"/>
    <s v="MCB"/>
    <x v="1"/>
    <s v="Mid Col R Brights"/>
    <x v="0"/>
    <x v="0"/>
    <x v="0"/>
    <n v="0"/>
  </r>
  <r>
    <x v="3"/>
    <x v="21"/>
    <x v="21"/>
    <n v="30"/>
    <s v="MCB"/>
    <x v="1"/>
    <s v="Mid Col R Brights"/>
    <x v="1"/>
    <x v="0"/>
    <x v="0"/>
    <n v="638.80999999999995"/>
  </r>
  <r>
    <x v="3"/>
    <x v="21"/>
    <x v="21"/>
    <n v="30"/>
    <s v="MCB"/>
    <x v="1"/>
    <s v="Mid Col R Brights"/>
    <x v="2"/>
    <x v="0"/>
    <x v="0"/>
    <n v="206.25"/>
  </r>
  <r>
    <x v="3"/>
    <x v="21"/>
    <x v="21"/>
    <n v="30"/>
    <s v="MCB"/>
    <x v="1"/>
    <s v="Mid Col R Brights"/>
    <x v="3"/>
    <x v="0"/>
    <x v="0"/>
    <n v="105.52"/>
  </r>
  <r>
    <x v="4"/>
    <x v="21"/>
    <x v="21"/>
    <n v="30"/>
    <s v="MCB"/>
    <x v="1"/>
    <s v="Mid Col R Brights"/>
    <x v="0"/>
    <x v="0"/>
    <x v="0"/>
    <n v="0"/>
  </r>
  <r>
    <x v="4"/>
    <x v="21"/>
    <x v="21"/>
    <n v="30"/>
    <s v="MCB"/>
    <x v="1"/>
    <s v="Mid Col R Brights"/>
    <x v="1"/>
    <x v="0"/>
    <x v="0"/>
    <n v="289.18"/>
  </r>
  <r>
    <x v="4"/>
    <x v="21"/>
    <x v="21"/>
    <n v="30"/>
    <s v="MCB"/>
    <x v="1"/>
    <s v="Mid Col R Brights"/>
    <x v="2"/>
    <x v="0"/>
    <x v="0"/>
    <n v="459.57"/>
  </r>
  <r>
    <x v="4"/>
    <x v="21"/>
    <x v="21"/>
    <n v="30"/>
    <s v="MCB"/>
    <x v="1"/>
    <s v="Mid Col R Brights"/>
    <x v="3"/>
    <x v="0"/>
    <x v="0"/>
    <n v="53.01"/>
  </r>
  <r>
    <x v="5"/>
    <x v="21"/>
    <x v="21"/>
    <n v="30"/>
    <s v="MCB"/>
    <x v="1"/>
    <s v="Mid Col R Brights"/>
    <x v="0"/>
    <x v="0"/>
    <x v="0"/>
    <n v="0"/>
  </r>
  <r>
    <x v="5"/>
    <x v="21"/>
    <x v="21"/>
    <n v="30"/>
    <s v="MCB"/>
    <x v="1"/>
    <s v="Mid Col R Brights"/>
    <x v="1"/>
    <x v="0"/>
    <x v="0"/>
    <n v="1230.76"/>
  </r>
  <r>
    <x v="5"/>
    <x v="21"/>
    <x v="21"/>
    <n v="30"/>
    <s v="MCB"/>
    <x v="1"/>
    <s v="Mid Col R Brights"/>
    <x v="2"/>
    <x v="0"/>
    <x v="0"/>
    <n v="262.31"/>
  </r>
  <r>
    <x v="5"/>
    <x v="21"/>
    <x v="21"/>
    <n v="30"/>
    <s v="MCB"/>
    <x v="1"/>
    <s v="Mid Col R Brights"/>
    <x v="3"/>
    <x v="0"/>
    <x v="0"/>
    <n v="150.19999999999999"/>
  </r>
  <r>
    <x v="6"/>
    <x v="21"/>
    <x v="21"/>
    <n v="30"/>
    <s v="MCB"/>
    <x v="1"/>
    <s v="Mid Col R Brights"/>
    <x v="0"/>
    <x v="0"/>
    <x v="0"/>
    <n v="0"/>
  </r>
  <r>
    <x v="6"/>
    <x v="21"/>
    <x v="21"/>
    <n v="30"/>
    <s v="MCB"/>
    <x v="1"/>
    <s v="Mid Col R Brights"/>
    <x v="1"/>
    <x v="0"/>
    <x v="0"/>
    <n v="2009.61"/>
  </r>
  <r>
    <x v="6"/>
    <x v="21"/>
    <x v="21"/>
    <n v="30"/>
    <s v="MCB"/>
    <x v="1"/>
    <s v="Mid Col R Brights"/>
    <x v="2"/>
    <x v="0"/>
    <x v="0"/>
    <n v="545.16"/>
  </r>
  <r>
    <x v="6"/>
    <x v="21"/>
    <x v="21"/>
    <n v="30"/>
    <s v="MCB"/>
    <x v="1"/>
    <s v="Mid Col R Brights"/>
    <x v="3"/>
    <x v="0"/>
    <x v="0"/>
    <n v="41.46"/>
  </r>
  <r>
    <x v="0"/>
    <x v="22"/>
    <x v="22"/>
    <n v="30"/>
    <s v="MCB"/>
    <x v="1"/>
    <s v="Mid Col R Brights"/>
    <x v="0"/>
    <x v="0"/>
    <x v="0"/>
    <n v="34.520000000000003"/>
  </r>
  <r>
    <x v="0"/>
    <x v="22"/>
    <x v="22"/>
    <n v="30"/>
    <s v="MCB"/>
    <x v="1"/>
    <s v="Mid Col R Brights"/>
    <x v="1"/>
    <x v="0"/>
    <x v="0"/>
    <n v="0"/>
  </r>
  <r>
    <x v="0"/>
    <x v="22"/>
    <x v="22"/>
    <n v="30"/>
    <s v="MCB"/>
    <x v="1"/>
    <s v="Mid Col R Brights"/>
    <x v="2"/>
    <x v="0"/>
    <x v="0"/>
    <n v="0"/>
  </r>
  <r>
    <x v="0"/>
    <x v="22"/>
    <x v="22"/>
    <n v="30"/>
    <s v="MCB"/>
    <x v="1"/>
    <s v="Mid Col R Brights"/>
    <x v="3"/>
    <x v="0"/>
    <x v="0"/>
    <n v="0"/>
  </r>
  <r>
    <x v="1"/>
    <x v="22"/>
    <x v="22"/>
    <n v="30"/>
    <s v="MCB"/>
    <x v="1"/>
    <s v="Mid Col R Brights"/>
    <x v="0"/>
    <x v="0"/>
    <x v="0"/>
    <n v="9.11"/>
  </r>
  <r>
    <x v="1"/>
    <x v="22"/>
    <x v="22"/>
    <n v="30"/>
    <s v="MCB"/>
    <x v="1"/>
    <s v="Mid Col R Brights"/>
    <x v="1"/>
    <x v="0"/>
    <x v="0"/>
    <n v="0"/>
  </r>
  <r>
    <x v="1"/>
    <x v="22"/>
    <x v="22"/>
    <n v="30"/>
    <s v="MCB"/>
    <x v="1"/>
    <s v="Mid Col R Brights"/>
    <x v="2"/>
    <x v="0"/>
    <x v="0"/>
    <n v="0"/>
  </r>
  <r>
    <x v="1"/>
    <x v="22"/>
    <x v="22"/>
    <n v="30"/>
    <s v="MCB"/>
    <x v="1"/>
    <s v="Mid Col R Brights"/>
    <x v="3"/>
    <x v="0"/>
    <x v="0"/>
    <n v="0"/>
  </r>
  <r>
    <x v="2"/>
    <x v="22"/>
    <x v="22"/>
    <n v="30"/>
    <s v="MCB"/>
    <x v="1"/>
    <s v="Mid Col R Brights"/>
    <x v="0"/>
    <x v="0"/>
    <x v="0"/>
    <n v="27.97"/>
  </r>
  <r>
    <x v="2"/>
    <x v="22"/>
    <x v="22"/>
    <n v="30"/>
    <s v="MCB"/>
    <x v="1"/>
    <s v="Mid Col R Brights"/>
    <x v="1"/>
    <x v="0"/>
    <x v="0"/>
    <n v="0"/>
  </r>
  <r>
    <x v="2"/>
    <x v="22"/>
    <x v="22"/>
    <n v="30"/>
    <s v="MCB"/>
    <x v="1"/>
    <s v="Mid Col R Brights"/>
    <x v="2"/>
    <x v="0"/>
    <x v="0"/>
    <n v="0"/>
  </r>
  <r>
    <x v="2"/>
    <x v="22"/>
    <x v="22"/>
    <n v="30"/>
    <s v="MCB"/>
    <x v="1"/>
    <s v="Mid Col R Brights"/>
    <x v="3"/>
    <x v="0"/>
    <x v="0"/>
    <n v="0"/>
  </r>
  <r>
    <x v="3"/>
    <x v="22"/>
    <x v="22"/>
    <n v="30"/>
    <s v="MCB"/>
    <x v="1"/>
    <s v="Mid Col R Brights"/>
    <x v="0"/>
    <x v="0"/>
    <x v="0"/>
    <n v="3.88"/>
  </r>
  <r>
    <x v="3"/>
    <x v="22"/>
    <x v="22"/>
    <n v="30"/>
    <s v="MCB"/>
    <x v="1"/>
    <s v="Mid Col R Brights"/>
    <x v="1"/>
    <x v="0"/>
    <x v="0"/>
    <n v="0"/>
  </r>
  <r>
    <x v="3"/>
    <x v="22"/>
    <x v="22"/>
    <n v="30"/>
    <s v="MCB"/>
    <x v="1"/>
    <s v="Mid Col R Brights"/>
    <x v="2"/>
    <x v="0"/>
    <x v="0"/>
    <n v="0"/>
  </r>
  <r>
    <x v="3"/>
    <x v="22"/>
    <x v="22"/>
    <n v="30"/>
    <s v="MCB"/>
    <x v="1"/>
    <s v="Mid Col R Brights"/>
    <x v="3"/>
    <x v="0"/>
    <x v="0"/>
    <n v="0"/>
  </r>
  <r>
    <x v="4"/>
    <x v="22"/>
    <x v="22"/>
    <n v="30"/>
    <s v="MCB"/>
    <x v="1"/>
    <s v="Mid Col R Brights"/>
    <x v="0"/>
    <x v="0"/>
    <x v="0"/>
    <n v="65.53"/>
  </r>
  <r>
    <x v="4"/>
    <x v="22"/>
    <x v="22"/>
    <n v="30"/>
    <s v="MCB"/>
    <x v="1"/>
    <s v="Mid Col R Brights"/>
    <x v="1"/>
    <x v="0"/>
    <x v="0"/>
    <n v="0"/>
  </r>
  <r>
    <x v="4"/>
    <x v="22"/>
    <x v="22"/>
    <n v="30"/>
    <s v="MCB"/>
    <x v="1"/>
    <s v="Mid Col R Brights"/>
    <x v="2"/>
    <x v="0"/>
    <x v="0"/>
    <n v="0"/>
  </r>
  <r>
    <x v="4"/>
    <x v="22"/>
    <x v="22"/>
    <n v="30"/>
    <s v="MCB"/>
    <x v="1"/>
    <s v="Mid Col R Brights"/>
    <x v="3"/>
    <x v="0"/>
    <x v="0"/>
    <n v="0"/>
  </r>
  <r>
    <x v="5"/>
    <x v="22"/>
    <x v="22"/>
    <n v="30"/>
    <s v="MCB"/>
    <x v="1"/>
    <s v="Mid Col R Brights"/>
    <x v="0"/>
    <x v="0"/>
    <x v="0"/>
    <n v="83.97"/>
  </r>
  <r>
    <x v="5"/>
    <x v="22"/>
    <x v="22"/>
    <n v="30"/>
    <s v="MCB"/>
    <x v="1"/>
    <s v="Mid Col R Brights"/>
    <x v="1"/>
    <x v="0"/>
    <x v="0"/>
    <n v="0"/>
  </r>
  <r>
    <x v="5"/>
    <x v="22"/>
    <x v="22"/>
    <n v="30"/>
    <s v="MCB"/>
    <x v="1"/>
    <s v="Mid Col R Brights"/>
    <x v="2"/>
    <x v="0"/>
    <x v="0"/>
    <n v="0"/>
  </r>
  <r>
    <x v="5"/>
    <x v="22"/>
    <x v="22"/>
    <n v="30"/>
    <s v="MCB"/>
    <x v="1"/>
    <s v="Mid Col R Brights"/>
    <x v="3"/>
    <x v="0"/>
    <x v="0"/>
    <n v="0"/>
  </r>
  <r>
    <x v="6"/>
    <x v="22"/>
    <x v="22"/>
    <n v="30"/>
    <s v="MCB"/>
    <x v="1"/>
    <s v="Mid Col R Brights"/>
    <x v="0"/>
    <x v="0"/>
    <x v="0"/>
    <n v="94.23"/>
  </r>
  <r>
    <x v="6"/>
    <x v="22"/>
    <x v="22"/>
    <n v="30"/>
    <s v="MCB"/>
    <x v="1"/>
    <s v="Mid Col R Brights"/>
    <x v="1"/>
    <x v="0"/>
    <x v="0"/>
    <n v="0"/>
  </r>
  <r>
    <x v="6"/>
    <x v="22"/>
    <x v="22"/>
    <n v="30"/>
    <s v="MCB"/>
    <x v="1"/>
    <s v="Mid Col R Brights"/>
    <x v="2"/>
    <x v="0"/>
    <x v="0"/>
    <n v="0"/>
  </r>
  <r>
    <x v="6"/>
    <x v="22"/>
    <x v="22"/>
    <n v="30"/>
    <s v="MCB"/>
    <x v="1"/>
    <s v="Mid Col R Brights"/>
    <x v="3"/>
    <x v="0"/>
    <x v="0"/>
    <n v="0"/>
  </r>
  <r>
    <x v="0"/>
    <x v="23"/>
    <x v="23"/>
    <n v="30"/>
    <s v="MCB"/>
    <x v="1"/>
    <s v="Mid Col R Brights"/>
    <x v="0"/>
    <x v="0"/>
    <x v="0"/>
    <n v="4.46"/>
  </r>
  <r>
    <x v="0"/>
    <x v="23"/>
    <x v="23"/>
    <n v="30"/>
    <s v="MCB"/>
    <x v="1"/>
    <s v="Mid Col R Brights"/>
    <x v="1"/>
    <x v="0"/>
    <x v="0"/>
    <n v="608.35"/>
  </r>
  <r>
    <x v="0"/>
    <x v="23"/>
    <x v="23"/>
    <n v="30"/>
    <s v="MCB"/>
    <x v="1"/>
    <s v="Mid Col R Brights"/>
    <x v="2"/>
    <x v="0"/>
    <x v="0"/>
    <n v="475.87"/>
  </r>
  <r>
    <x v="0"/>
    <x v="23"/>
    <x v="23"/>
    <n v="30"/>
    <s v="MCB"/>
    <x v="1"/>
    <s v="Mid Col R Brights"/>
    <x v="3"/>
    <x v="0"/>
    <x v="0"/>
    <n v="125.75"/>
  </r>
  <r>
    <x v="1"/>
    <x v="23"/>
    <x v="23"/>
    <n v="30"/>
    <s v="MCB"/>
    <x v="1"/>
    <s v="Mid Col R Brights"/>
    <x v="0"/>
    <x v="0"/>
    <x v="0"/>
    <n v="2.06"/>
  </r>
  <r>
    <x v="1"/>
    <x v="23"/>
    <x v="23"/>
    <n v="30"/>
    <s v="MCB"/>
    <x v="1"/>
    <s v="Mid Col R Brights"/>
    <x v="1"/>
    <x v="0"/>
    <x v="0"/>
    <n v="708.06"/>
  </r>
  <r>
    <x v="1"/>
    <x v="23"/>
    <x v="23"/>
    <n v="30"/>
    <s v="MCB"/>
    <x v="1"/>
    <s v="Mid Col R Brights"/>
    <x v="2"/>
    <x v="0"/>
    <x v="0"/>
    <n v="482.41"/>
  </r>
  <r>
    <x v="1"/>
    <x v="23"/>
    <x v="23"/>
    <n v="30"/>
    <s v="MCB"/>
    <x v="1"/>
    <s v="Mid Col R Brights"/>
    <x v="3"/>
    <x v="0"/>
    <x v="0"/>
    <n v="79.599999999999994"/>
  </r>
  <r>
    <x v="2"/>
    <x v="23"/>
    <x v="23"/>
    <n v="30"/>
    <s v="MCB"/>
    <x v="1"/>
    <s v="Mid Col R Brights"/>
    <x v="0"/>
    <x v="0"/>
    <x v="0"/>
    <n v="6.77"/>
  </r>
  <r>
    <x v="2"/>
    <x v="23"/>
    <x v="23"/>
    <n v="30"/>
    <s v="MCB"/>
    <x v="1"/>
    <s v="Mid Col R Brights"/>
    <x v="1"/>
    <x v="0"/>
    <x v="0"/>
    <n v="531.29999999999995"/>
  </r>
  <r>
    <x v="2"/>
    <x v="23"/>
    <x v="23"/>
    <n v="30"/>
    <s v="MCB"/>
    <x v="1"/>
    <s v="Mid Col R Brights"/>
    <x v="2"/>
    <x v="0"/>
    <x v="0"/>
    <n v="930.79"/>
  </r>
  <r>
    <x v="2"/>
    <x v="23"/>
    <x v="23"/>
    <n v="30"/>
    <s v="MCB"/>
    <x v="1"/>
    <s v="Mid Col R Brights"/>
    <x v="3"/>
    <x v="0"/>
    <x v="0"/>
    <n v="139.61000000000001"/>
  </r>
  <r>
    <x v="3"/>
    <x v="23"/>
    <x v="23"/>
    <n v="30"/>
    <s v="MCB"/>
    <x v="1"/>
    <s v="Mid Col R Brights"/>
    <x v="0"/>
    <x v="0"/>
    <x v="0"/>
    <n v="1.81"/>
  </r>
  <r>
    <x v="3"/>
    <x v="23"/>
    <x v="23"/>
    <n v="30"/>
    <s v="MCB"/>
    <x v="1"/>
    <s v="Mid Col R Brights"/>
    <x v="1"/>
    <x v="0"/>
    <x v="0"/>
    <n v="697.49"/>
  </r>
  <r>
    <x v="3"/>
    <x v="23"/>
    <x v="23"/>
    <n v="30"/>
    <s v="MCB"/>
    <x v="1"/>
    <s v="Mid Col R Brights"/>
    <x v="2"/>
    <x v="0"/>
    <x v="0"/>
    <n v="277.68"/>
  </r>
  <r>
    <x v="3"/>
    <x v="23"/>
    <x v="23"/>
    <n v="30"/>
    <s v="MCB"/>
    <x v="1"/>
    <s v="Mid Col R Brights"/>
    <x v="3"/>
    <x v="0"/>
    <x v="0"/>
    <n v="106.86"/>
  </r>
  <r>
    <x v="4"/>
    <x v="23"/>
    <x v="23"/>
    <n v="30"/>
    <s v="MCB"/>
    <x v="1"/>
    <s v="Mid Col R Brights"/>
    <x v="0"/>
    <x v="0"/>
    <x v="0"/>
    <n v="9.4600000000000009"/>
  </r>
  <r>
    <x v="4"/>
    <x v="23"/>
    <x v="23"/>
    <n v="30"/>
    <s v="MCB"/>
    <x v="1"/>
    <s v="Mid Col R Brights"/>
    <x v="1"/>
    <x v="0"/>
    <x v="0"/>
    <n v="493.29"/>
  </r>
  <r>
    <x v="4"/>
    <x v="23"/>
    <x v="23"/>
    <n v="30"/>
    <s v="MCB"/>
    <x v="1"/>
    <s v="Mid Col R Brights"/>
    <x v="2"/>
    <x v="0"/>
    <x v="0"/>
    <n v="966.63"/>
  </r>
  <r>
    <x v="4"/>
    <x v="23"/>
    <x v="23"/>
    <n v="30"/>
    <s v="MCB"/>
    <x v="1"/>
    <s v="Mid Col R Brights"/>
    <x v="3"/>
    <x v="0"/>
    <x v="0"/>
    <n v="83.87"/>
  </r>
  <r>
    <x v="5"/>
    <x v="23"/>
    <x v="23"/>
    <n v="30"/>
    <s v="MCB"/>
    <x v="1"/>
    <s v="Mid Col R Brights"/>
    <x v="0"/>
    <x v="0"/>
    <x v="0"/>
    <n v="23.94"/>
  </r>
  <r>
    <x v="5"/>
    <x v="23"/>
    <x v="23"/>
    <n v="30"/>
    <s v="MCB"/>
    <x v="1"/>
    <s v="Mid Col R Brights"/>
    <x v="1"/>
    <x v="0"/>
    <x v="0"/>
    <n v="1583.29"/>
  </r>
  <r>
    <x v="5"/>
    <x v="23"/>
    <x v="23"/>
    <n v="30"/>
    <s v="MCB"/>
    <x v="1"/>
    <s v="Mid Col R Brights"/>
    <x v="2"/>
    <x v="0"/>
    <x v="0"/>
    <n v="416.09"/>
  </r>
  <r>
    <x v="5"/>
    <x v="23"/>
    <x v="23"/>
    <n v="30"/>
    <s v="MCB"/>
    <x v="1"/>
    <s v="Mid Col R Brights"/>
    <x v="3"/>
    <x v="0"/>
    <x v="0"/>
    <n v="179.22"/>
  </r>
  <r>
    <x v="6"/>
    <x v="23"/>
    <x v="23"/>
    <n v="30"/>
    <s v="MCB"/>
    <x v="1"/>
    <s v="Mid Col R Brights"/>
    <x v="0"/>
    <x v="0"/>
    <x v="0"/>
    <n v="6.93"/>
  </r>
  <r>
    <x v="6"/>
    <x v="23"/>
    <x v="23"/>
    <n v="30"/>
    <s v="MCB"/>
    <x v="1"/>
    <s v="Mid Col R Brights"/>
    <x v="1"/>
    <x v="0"/>
    <x v="0"/>
    <n v="2503.4"/>
  </r>
  <r>
    <x v="6"/>
    <x v="23"/>
    <x v="23"/>
    <n v="30"/>
    <s v="MCB"/>
    <x v="1"/>
    <s v="Mid Col R Brights"/>
    <x v="2"/>
    <x v="0"/>
    <x v="0"/>
    <n v="837.38"/>
  </r>
  <r>
    <x v="6"/>
    <x v="23"/>
    <x v="23"/>
    <n v="30"/>
    <s v="MCB"/>
    <x v="1"/>
    <s v="Mid Col R Brights"/>
    <x v="3"/>
    <x v="0"/>
    <x v="0"/>
    <n v="47.9"/>
  </r>
  <r>
    <x v="0"/>
    <x v="24"/>
    <x v="24"/>
    <n v="30"/>
    <s v="MCB"/>
    <x v="1"/>
    <s v="Mid Col R Brights"/>
    <x v="0"/>
    <x v="0"/>
    <x v="0"/>
    <n v="9.42"/>
  </r>
  <r>
    <x v="0"/>
    <x v="24"/>
    <x v="24"/>
    <n v="30"/>
    <s v="MCB"/>
    <x v="1"/>
    <s v="Mid Col R Brights"/>
    <x v="1"/>
    <x v="0"/>
    <x v="0"/>
    <n v="2697.73"/>
  </r>
  <r>
    <x v="0"/>
    <x v="24"/>
    <x v="24"/>
    <n v="30"/>
    <s v="MCB"/>
    <x v="1"/>
    <s v="Mid Col R Brights"/>
    <x v="2"/>
    <x v="0"/>
    <x v="0"/>
    <n v="1510.21"/>
  </r>
  <r>
    <x v="0"/>
    <x v="24"/>
    <x v="24"/>
    <n v="30"/>
    <s v="MCB"/>
    <x v="1"/>
    <s v="Mid Col R Brights"/>
    <x v="3"/>
    <x v="0"/>
    <x v="0"/>
    <n v="381.87"/>
  </r>
  <r>
    <x v="1"/>
    <x v="24"/>
    <x v="24"/>
    <n v="30"/>
    <s v="MCB"/>
    <x v="1"/>
    <s v="Mid Col R Brights"/>
    <x v="0"/>
    <x v="0"/>
    <x v="0"/>
    <n v="2.04"/>
  </r>
  <r>
    <x v="1"/>
    <x v="24"/>
    <x v="24"/>
    <n v="30"/>
    <s v="MCB"/>
    <x v="1"/>
    <s v="Mid Col R Brights"/>
    <x v="1"/>
    <x v="0"/>
    <x v="0"/>
    <n v="1472.8"/>
  </r>
  <r>
    <x v="1"/>
    <x v="24"/>
    <x v="24"/>
    <n v="30"/>
    <s v="MCB"/>
    <x v="1"/>
    <s v="Mid Col R Brights"/>
    <x v="2"/>
    <x v="0"/>
    <x v="0"/>
    <n v="718.11"/>
  </r>
  <r>
    <x v="1"/>
    <x v="24"/>
    <x v="24"/>
    <n v="30"/>
    <s v="MCB"/>
    <x v="1"/>
    <s v="Mid Col R Brights"/>
    <x v="3"/>
    <x v="0"/>
    <x v="0"/>
    <n v="113.38"/>
  </r>
  <r>
    <x v="2"/>
    <x v="24"/>
    <x v="24"/>
    <n v="30"/>
    <s v="MCB"/>
    <x v="1"/>
    <s v="Mid Col R Brights"/>
    <x v="0"/>
    <x v="0"/>
    <x v="0"/>
    <n v="3.25"/>
  </r>
  <r>
    <x v="2"/>
    <x v="24"/>
    <x v="24"/>
    <n v="30"/>
    <s v="MCB"/>
    <x v="1"/>
    <s v="Mid Col R Brights"/>
    <x v="1"/>
    <x v="0"/>
    <x v="0"/>
    <n v="535.94000000000005"/>
  </r>
  <r>
    <x v="2"/>
    <x v="24"/>
    <x v="24"/>
    <n v="30"/>
    <s v="MCB"/>
    <x v="1"/>
    <s v="Mid Col R Brights"/>
    <x v="2"/>
    <x v="0"/>
    <x v="0"/>
    <n v="671.94"/>
  </r>
  <r>
    <x v="2"/>
    <x v="24"/>
    <x v="24"/>
    <n v="30"/>
    <s v="MCB"/>
    <x v="1"/>
    <s v="Mid Col R Brights"/>
    <x v="3"/>
    <x v="0"/>
    <x v="0"/>
    <n v="96.44"/>
  </r>
  <r>
    <x v="3"/>
    <x v="24"/>
    <x v="24"/>
    <n v="30"/>
    <s v="MCB"/>
    <x v="1"/>
    <s v="Mid Col R Brights"/>
    <x v="0"/>
    <x v="0"/>
    <x v="0"/>
    <n v="1.37"/>
  </r>
  <r>
    <x v="3"/>
    <x v="24"/>
    <x v="24"/>
    <n v="30"/>
    <s v="MCB"/>
    <x v="1"/>
    <s v="Mid Col R Brights"/>
    <x v="1"/>
    <x v="0"/>
    <x v="0"/>
    <n v="1107.04"/>
  </r>
  <r>
    <x v="3"/>
    <x v="24"/>
    <x v="24"/>
    <n v="30"/>
    <s v="MCB"/>
    <x v="1"/>
    <s v="Mid Col R Brights"/>
    <x v="2"/>
    <x v="0"/>
    <x v="0"/>
    <n v="315.41000000000003"/>
  </r>
  <r>
    <x v="3"/>
    <x v="24"/>
    <x v="24"/>
    <n v="30"/>
    <s v="MCB"/>
    <x v="1"/>
    <s v="Mid Col R Brights"/>
    <x v="3"/>
    <x v="0"/>
    <x v="0"/>
    <n v="116.15"/>
  </r>
  <r>
    <x v="4"/>
    <x v="24"/>
    <x v="24"/>
    <n v="30"/>
    <s v="MCB"/>
    <x v="1"/>
    <s v="Mid Col R Brights"/>
    <x v="0"/>
    <x v="0"/>
    <x v="0"/>
    <n v="13.26"/>
  </r>
  <r>
    <x v="4"/>
    <x v="24"/>
    <x v="24"/>
    <n v="30"/>
    <s v="MCB"/>
    <x v="1"/>
    <s v="Mid Col R Brights"/>
    <x v="1"/>
    <x v="0"/>
    <x v="0"/>
    <n v="1451.24"/>
  </r>
  <r>
    <x v="4"/>
    <x v="24"/>
    <x v="24"/>
    <n v="30"/>
    <s v="MCB"/>
    <x v="1"/>
    <s v="Mid Col R Brights"/>
    <x v="2"/>
    <x v="0"/>
    <x v="0"/>
    <n v="2035.15"/>
  </r>
  <r>
    <x v="4"/>
    <x v="24"/>
    <x v="24"/>
    <n v="30"/>
    <s v="MCB"/>
    <x v="1"/>
    <s v="Mid Col R Brights"/>
    <x v="3"/>
    <x v="0"/>
    <x v="0"/>
    <n v="168.98"/>
  </r>
  <r>
    <x v="5"/>
    <x v="24"/>
    <x v="24"/>
    <n v="30"/>
    <s v="MCB"/>
    <x v="1"/>
    <s v="Mid Col R Brights"/>
    <x v="0"/>
    <x v="0"/>
    <x v="0"/>
    <n v="13.3"/>
  </r>
  <r>
    <x v="5"/>
    <x v="24"/>
    <x v="24"/>
    <n v="30"/>
    <s v="MCB"/>
    <x v="1"/>
    <s v="Mid Col R Brights"/>
    <x v="1"/>
    <x v="0"/>
    <x v="0"/>
    <n v="1845.77"/>
  </r>
  <r>
    <x v="5"/>
    <x v="24"/>
    <x v="24"/>
    <n v="30"/>
    <s v="MCB"/>
    <x v="1"/>
    <s v="Mid Col R Brights"/>
    <x v="2"/>
    <x v="0"/>
    <x v="0"/>
    <n v="347.14"/>
  </r>
  <r>
    <x v="5"/>
    <x v="24"/>
    <x v="24"/>
    <n v="30"/>
    <s v="MCB"/>
    <x v="1"/>
    <s v="Mid Col R Brights"/>
    <x v="3"/>
    <x v="0"/>
    <x v="0"/>
    <n v="143.07"/>
  </r>
  <r>
    <x v="6"/>
    <x v="24"/>
    <x v="24"/>
    <n v="30"/>
    <s v="MCB"/>
    <x v="1"/>
    <s v="Mid Col R Brights"/>
    <x v="0"/>
    <x v="0"/>
    <x v="0"/>
    <n v="4.66"/>
  </r>
  <r>
    <x v="6"/>
    <x v="24"/>
    <x v="24"/>
    <n v="30"/>
    <s v="MCB"/>
    <x v="1"/>
    <s v="Mid Col R Brights"/>
    <x v="1"/>
    <x v="0"/>
    <x v="0"/>
    <n v="3536.01"/>
  </r>
  <r>
    <x v="6"/>
    <x v="24"/>
    <x v="24"/>
    <n v="30"/>
    <s v="MCB"/>
    <x v="1"/>
    <s v="Mid Col R Brights"/>
    <x v="2"/>
    <x v="0"/>
    <x v="0"/>
    <n v="846.46"/>
  </r>
  <r>
    <x v="6"/>
    <x v="24"/>
    <x v="24"/>
    <n v="30"/>
    <s v="MCB"/>
    <x v="1"/>
    <s v="Mid Col R Brights"/>
    <x v="3"/>
    <x v="0"/>
    <x v="0"/>
    <n v="46.34"/>
  </r>
  <r>
    <x v="0"/>
    <x v="0"/>
    <x v="0"/>
    <n v="10"/>
    <s v="NKF"/>
    <x v="1"/>
    <s v="Nooksack Fall"/>
    <x v="0"/>
    <x v="0"/>
    <x v="0"/>
    <n v="0"/>
  </r>
  <r>
    <x v="0"/>
    <x v="0"/>
    <x v="0"/>
    <n v="10"/>
    <s v="NKF"/>
    <x v="1"/>
    <s v="Nooksack Fall"/>
    <x v="1"/>
    <x v="0"/>
    <x v="0"/>
    <n v="6.03"/>
  </r>
  <r>
    <x v="0"/>
    <x v="0"/>
    <x v="0"/>
    <n v="10"/>
    <s v="NKF"/>
    <x v="1"/>
    <s v="Nooksack Fall"/>
    <x v="2"/>
    <x v="0"/>
    <x v="0"/>
    <n v="0"/>
  </r>
  <r>
    <x v="0"/>
    <x v="0"/>
    <x v="0"/>
    <n v="10"/>
    <s v="NKF"/>
    <x v="1"/>
    <s v="Nooksack Fall"/>
    <x v="3"/>
    <x v="0"/>
    <x v="0"/>
    <n v="0"/>
  </r>
  <r>
    <x v="1"/>
    <x v="0"/>
    <x v="0"/>
    <n v="10"/>
    <s v="NKF"/>
    <x v="1"/>
    <s v="Nooksack Fall"/>
    <x v="0"/>
    <x v="0"/>
    <x v="0"/>
    <n v="0"/>
  </r>
  <r>
    <x v="1"/>
    <x v="0"/>
    <x v="0"/>
    <n v="10"/>
    <s v="NKF"/>
    <x v="1"/>
    <s v="Nooksack Fall"/>
    <x v="1"/>
    <x v="0"/>
    <x v="0"/>
    <n v="3.62"/>
  </r>
  <r>
    <x v="1"/>
    <x v="0"/>
    <x v="0"/>
    <n v="10"/>
    <s v="NKF"/>
    <x v="1"/>
    <s v="Nooksack Fall"/>
    <x v="2"/>
    <x v="0"/>
    <x v="0"/>
    <n v="0"/>
  </r>
  <r>
    <x v="1"/>
    <x v="0"/>
    <x v="0"/>
    <n v="10"/>
    <s v="NKF"/>
    <x v="1"/>
    <s v="Nooksack Fall"/>
    <x v="3"/>
    <x v="0"/>
    <x v="0"/>
    <n v="0"/>
  </r>
  <r>
    <x v="2"/>
    <x v="0"/>
    <x v="0"/>
    <n v="10"/>
    <s v="NKF"/>
    <x v="1"/>
    <s v="Nooksack Fall"/>
    <x v="0"/>
    <x v="0"/>
    <x v="0"/>
    <n v="0"/>
  </r>
  <r>
    <x v="2"/>
    <x v="0"/>
    <x v="0"/>
    <n v="10"/>
    <s v="NKF"/>
    <x v="1"/>
    <s v="Nooksack Fall"/>
    <x v="1"/>
    <x v="0"/>
    <x v="0"/>
    <n v="6.14"/>
  </r>
  <r>
    <x v="2"/>
    <x v="0"/>
    <x v="0"/>
    <n v="10"/>
    <s v="NKF"/>
    <x v="1"/>
    <s v="Nooksack Fall"/>
    <x v="2"/>
    <x v="0"/>
    <x v="0"/>
    <n v="0"/>
  </r>
  <r>
    <x v="2"/>
    <x v="0"/>
    <x v="0"/>
    <n v="10"/>
    <s v="NKF"/>
    <x v="1"/>
    <s v="Nooksack Fall"/>
    <x v="3"/>
    <x v="0"/>
    <x v="0"/>
    <n v="0"/>
  </r>
  <r>
    <x v="3"/>
    <x v="0"/>
    <x v="0"/>
    <n v="10"/>
    <s v="NKF"/>
    <x v="1"/>
    <s v="Nooksack Fall"/>
    <x v="0"/>
    <x v="0"/>
    <x v="0"/>
    <n v="0"/>
  </r>
  <r>
    <x v="3"/>
    <x v="0"/>
    <x v="0"/>
    <n v="10"/>
    <s v="NKF"/>
    <x v="1"/>
    <s v="Nooksack Fall"/>
    <x v="1"/>
    <x v="0"/>
    <x v="0"/>
    <n v="2.56"/>
  </r>
  <r>
    <x v="3"/>
    <x v="0"/>
    <x v="0"/>
    <n v="10"/>
    <s v="NKF"/>
    <x v="1"/>
    <s v="Nooksack Fall"/>
    <x v="2"/>
    <x v="0"/>
    <x v="0"/>
    <n v="0"/>
  </r>
  <r>
    <x v="3"/>
    <x v="0"/>
    <x v="0"/>
    <n v="10"/>
    <s v="NKF"/>
    <x v="1"/>
    <s v="Nooksack Fall"/>
    <x v="3"/>
    <x v="0"/>
    <x v="0"/>
    <n v="0"/>
  </r>
  <r>
    <x v="4"/>
    <x v="0"/>
    <x v="0"/>
    <n v="10"/>
    <s v="NKF"/>
    <x v="1"/>
    <s v="Nooksack Fall"/>
    <x v="0"/>
    <x v="0"/>
    <x v="0"/>
    <n v="0"/>
  </r>
  <r>
    <x v="4"/>
    <x v="0"/>
    <x v="0"/>
    <n v="10"/>
    <s v="NKF"/>
    <x v="1"/>
    <s v="Nooksack Fall"/>
    <x v="1"/>
    <x v="0"/>
    <x v="0"/>
    <n v="4.6500000000000004"/>
  </r>
  <r>
    <x v="4"/>
    <x v="0"/>
    <x v="0"/>
    <n v="10"/>
    <s v="NKF"/>
    <x v="1"/>
    <s v="Nooksack Fall"/>
    <x v="2"/>
    <x v="0"/>
    <x v="0"/>
    <n v="0"/>
  </r>
  <r>
    <x v="4"/>
    <x v="0"/>
    <x v="0"/>
    <n v="10"/>
    <s v="NKF"/>
    <x v="1"/>
    <s v="Nooksack Fall"/>
    <x v="3"/>
    <x v="0"/>
    <x v="0"/>
    <n v="0"/>
  </r>
  <r>
    <x v="5"/>
    <x v="0"/>
    <x v="0"/>
    <n v="10"/>
    <s v="NKF"/>
    <x v="1"/>
    <s v="Nooksack Fall"/>
    <x v="0"/>
    <x v="0"/>
    <x v="0"/>
    <n v="0"/>
  </r>
  <r>
    <x v="5"/>
    <x v="0"/>
    <x v="0"/>
    <n v="10"/>
    <s v="NKF"/>
    <x v="1"/>
    <s v="Nooksack Fall"/>
    <x v="1"/>
    <x v="0"/>
    <x v="0"/>
    <n v="3.64"/>
  </r>
  <r>
    <x v="5"/>
    <x v="0"/>
    <x v="0"/>
    <n v="10"/>
    <s v="NKF"/>
    <x v="1"/>
    <s v="Nooksack Fall"/>
    <x v="2"/>
    <x v="0"/>
    <x v="0"/>
    <n v="0"/>
  </r>
  <r>
    <x v="5"/>
    <x v="0"/>
    <x v="0"/>
    <n v="10"/>
    <s v="NKF"/>
    <x v="1"/>
    <s v="Nooksack Fall"/>
    <x v="3"/>
    <x v="0"/>
    <x v="0"/>
    <n v="0"/>
  </r>
  <r>
    <x v="6"/>
    <x v="0"/>
    <x v="0"/>
    <n v="10"/>
    <s v="NKF"/>
    <x v="1"/>
    <s v="Nooksack Fall"/>
    <x v="0"/>
    <x v="0"/>
    <x v="0"/>
    <n v="0"/>
  </r>
  <r>
    <x v="6"/>
    <x v="0"/>
    <x v="0"/>
    <n v="10"/>
    <s v="NKF"/>
    <x v="1"/>
    <s v="Nooksack Fall"/>
    <x v="1"/>
    <x v="0"/>
    <x v="0"/>
    <n v="3.26"/>
  </r>
  <r>
    <x v="6"/>
    <x v="0"/>
    <x v="0"/>
    <n v="10"/>
    <s v="NKF"/>
    <x v="1"/>
    <s v="Nooksack Fall"/>
    <x v="2"/>
    <x v="0"/>
    <x v="0"/>
    <n v="0"/>
  </r>
  <r>
    <x v="6"/>
    <x v="0"/>
    <x v="0"/>
    <n v="10"/>
    <s v="NKF"/>
    <x v="1"/>
    <s v="Nooksack Fall"/>
    <x v="3"/>
    <x v="0"/>
    <x v="0"/>
    <n v="0"/>
  </r>
  <r>
    <x v="0"/>
    <x v="1"/>
    <x v="1"/>
    <n v="10"/>
    <s v="NKF"/>
    <x v="1"/>
    <s v="Nooksack Fall"/>
    <x v="0"/>
    <x v="0"/>
    <x v="0"/>
    <n v="0"/>
  </r>
  <r>
    <x v="0"/>
    <x v="1"/>
    <x v="1"/>
    <n v="10"/>
    <s v="NKF"/>
    <x v="1"/>
    <s v="Nooksack Fall"/>
    <x v="1"/>
    <x v="0"/>
    <x v="0"/>
    <n v="13"/>
  </r>
  <r>
    <x v="0"/>
    <x v="1"/>
    <x v="1"/>
    <n v="10"/>
    <s v="NKF"/>
    <x v="1"/>
    <s v="Nooksack Fall"/>
    <x v="2"/>
    <x v="0"/>
    <x v="0"/>
    <n v="16.68"/>
  </r>
  <r>
    <x v="0"/>
    <x v="1"/>
    <x v="1"/>
    <n v="10"/>
    <s v="NKF"/>
    <x v="1"/>
    <s v="Nooksack Fall"/>
    <x v="3"/>
    <x v="0"/>
    <x v="0"/>
    <n v="0"/>
  </r>
  <r>
    <x v="1"/>
    <x v="1"/>
    <x v="1"/>
    <n v="10"/>
    <s v="NKF"/>
    <x v="1"/>
    <s v="Nooksack Fall"/>
    <x v="0"/>
    <x v="0"/>
    <x v="0"/>
    <n v="0"/>
  </r>
  <r>
    <x v="1"/>
    <x v="1"/>
    <x v="1"/>
    <n v="10"/>
    <s v="NKF"/>
    <x v="1"/>
    <s v="Nooksack Fall"/>
    <x v="1"/>
    <x v="0"/>
    <x v="0"/>
    <n v="8.1199999999999992"/>
  </r>
  <r>
    <x v="1"/>
    <x v="1"/>
    <x v="1"/>
    <n v="10"/>
    <s v="NKF"/>
    <x v="1"/>
    <s v="Nooksack Fall"/>
    <x v="2"/>
    <x v="0"/>
    <x v="0"/>
    <n v="9.86"/>
  </r>
  <r>
    <x v="1"/>
    <x v="1"/>
    <x v="1"/>
    <n v="10"/>
    <s v="NKF"/>
    <x v="1"/>
    <s v="Nooksack Fall"/>
    <x v="3"/>
    <x v="0"/>
    <x v="0"/>
    <n v="0"/>
  </r>
  <r>
    <x v="2"/>
    <x v="1"/>
    <x v="1"/>
    <n v="10"/>
    <s v="NKF"/>
    <x v="1"/>
    <s v="Nooksack Fall"/>
    <x v="0"/>
    <x v="0"/>
    <x v="0"/>
    <n v="0"/>
  </r>
  <r>
    <x v="2"/>
    <x v="1"/>
    <x v="1"/>
    <n v="10"/>
    <s v="NKF"/>
    <x v="1"/>
    <s v="Nooksack Fall"/>
    <x v="1"/>
    <x v="0"/>
    <x v="0"/>
    <n v="12"/>
  </r>
  <r>
    <x v="2"/>
    <x v="1"/>
    <x v="1"/>
    <n v="10"/>
    <s v="NKF"/>
    <x v="1"/>
    <s v="Nooksack Fall"/>
    <x v="2"/>
    <x v="0"/>
    <x v="0"/>
    <n v="13.03"/>
  </r>
  <r>
    <x v="2"/>
    <x v="1"/>
    <x v="1"/>
    <n v="10"/>
    <s v="NKF"/>
    <x v="1"/>
    <s v="Nooksack Fall"/>
    <x v="3"/>
    <x v="0"/>
    <x v="0"/>
    <n v="0"/>
  </r>
  <r>
    <x v="3"/>
    <x v="1"/>
    <x v="1"/>
    <n v="10"/>
    <s v="NKF"/>
    <x v="1"/>
    <s v="Nooksack Fall"/>
    <x v="0"/>
    <x v="0"/>
    <x v="0"/>
    <n v="0"/>
  </r>
  <r>
    <x v="3"/>
    <x v="1"/>
    <x v="1"/>
    <n v="10"/>
    <s v="NKF"/>
    <x v="1"/>
    <s v="Nooksack Fall"/>
    <x v="1"/>
    <x v="0"/>
    <x v="0"/>
    <n v="11.81"/>
  </r>
  <r>
    <x v="3"/>
    <x v="1"/>
    <x v="1"/>
    <n v="10"/>
    <s v="NKF"/>
    <x v="1"/>
    <s v="Nooksack Fall"/>
    <x v="2"/>
    <x v="0"/>
    <x v="0"/>
    <n v="13.09"/>
  </r>
  <r>
    <x v="3"/>
    <x v="1"/>
    <x v="1"/>
    <n v="10"/>
    <s v="NKF"/>
    <x v="1"/>
    <s v="Nooksack Fall"/>
    <x v="3"/>
    <x v="0"/>
    <x v="0"/>
    <n v="0"/>
  </r>
  <r>
    <x v="4"/>
    <x v="1"/>
    <x v="1"/>
    <n v="10"/>
    <s v="NKF"/>
    <x v="1"/>
    <s v="Nooksack Fall"/>
    <x v="0"/>
    <x v="0"/>
    <x v="0"/>
    <n v="0"/>
  </r>
  <r>
    <x v="4"/>
    <x v="1"/>
    <x v="1"/>
    <n v="10"/>
    <s v="NKF"/>
    <x v="1"/>
    <s v="Nooksack Fall"/>
    <x v="1"/>
    <x v="0"/>
    <x v="0"/>
    <n v="12.59"/>
  </r>
  <r>
    <x v="4"/>
    <x v="1"/>
    <x v="1"/>
    <n v="10"/>
    <s v="NKF"/>
    <x v="1"/>
    <s v="Nooksack Fall"/>
    <x v="2"/>
    <x v="0"/>
    <x v="0"/>
    <n v="14.82"/>
  </r>
  <r>
    <x v="4"/>
    <x v="1"/>
    <x v="1"/>
    <n v="10"/>
    <s v="NKF"/>
    <x v="1"/>
    <s v="Nooksack Fall"/>
    <x v="3"/>
    <x v="0"/>
    <x v="0"/>
    <n v="0"/>
  </r>
  <r>
    <x v="5"/>
    <x v="1"/>
    <x v="1"/>
    <n v="10"/>
    <s v="NKF"/>
    <x v="1"/>
    <s v="Nooksack Fall"/>
    <x v="0"/>
    <x v="0"/>
    <x v="0"/>
    <n v="0"/>
  </r>
  <r>
    <x v="5"/>
    <x v="1"/>
    <x v="1"/>
    <n v="10"/>
    <s v="NKF"/>
    <x v="1"/>
    <s v="Nooksack Fall"/>
    <x v="1"/>
    <x v="0"/>
    <x v="0"/>
    <n v="10.33"/>
  </r>
  <r>
    <x v="5"/>
    <x v="1"/>
    <x v="1"/>
    <n v="10"/>
    <s v="NKF"/>
    <x v="1"/>
    <s v="Nooksack Fall"/>
    <x v="2"/>
    <x v="0"/>
    <x v="0"/>
    <n v="13.23"/>
  </r>
  <r>
    <x v="5"/>
    <x v="1"/>
    <x v="1"/>
    <n v="10"/>
    <s v="NKF"/>
    <x v="1"/>
    <s v="Nooksack Fall"/>
    <x v="3"/>
    <x v="0"/>
    <x v="0"/>
    <n v="0"/>
  </r>
  <r>
    <x v="6"/>
    <x v="1"/>
    <x v="1"/>
    <n v="10"/>
    <s v="NKF"/>
    <x v="1"/>
    <s v="Nooksack Fall"/>
    <x v="0"/>
    <x v="0"/>
    <x v="0"/>
    <n v="0"/>
  </r>
  <r>
    <x v="6"/>
    <x v="1"/>
    <x v="1"/>
    <n v="10"/>
    <s v="NKF"/>
    <x v="1"/>
    <s v="Nooksack Fall"/>
    <x v="1"/>
    <x v="0"/>
    <x v="0"/>
    <n v="7.09"/>
  </r>
  <r>
    <x v="6"/>
    <x v="1"/>
    <x v="1"/>
    <n v="10"/>
    <s v="NKF"/>
    <x v="1"/>
    <s v="Nooksack Fall"/>
    <x v="2"/>
    <x v="0"/>
    <x v="0"/>
    <n v="7.91"/>
  </r>
  <r>
    <x v="6"/>
    <x v="1"/>
    <x v="1"/>
    <n v="10"/>
    <s v="NKF"/>
    <x v="1"/>
    <s v="Nooksack Fall"/>
    <x v="3"/>
    <x v="0"/>
    <x v="0"/>
    <n v="0"/>
  </r>
  <r>
    <x v="0"/>
    <x v="2"/>
    <x v="2"/>
    <n v="10"/>
    <s v="NKF"/>
    <x v="1"/>
    <s v="Nooksack Fall"/>
    <x v="0"/>
    <x v="0"/>
    <x v="0"/>
    <n v="0"/>
  </r>
  <r>
    <x v="0"/>
    <x v="2"/>
    <x v="2"/>
    <n v="10"/>
    <s v="NKF"/>
    <x v="1"/>
    <s v="Nooksack Fall"/>
    <x v="1"/>
    <x v="0"/>
    <x v="0"/>
    <n v="21.34"/>
  </r>
  <r>
    <x v="0"/>
    <x v="2"/>
    <x v="2"/>
    <n v="10"/>
    <s v="NKF"/>
    <x v="1"/>
    <s v="Nooksack Fall"/>
    <x v="2"/>
    <x v="0"/>
    <x v="0"/>
    <n v="55.19"/>
  </r>
  <r>
    <x v="0"/>
    <x v="2"/>
    <x v="2"/>
    <n v="10"/>
    <s v="NKF"/>
    <x v="1"/>
    <s v="Nooksack Fall"/>
    <x v="3"/>
    <x v="0"/>
    <x v="0"/>
    <n v="0"/>
  </r>
  <r>
    <x v="1"/>
    <x v="2"/>
    <x v="2"/>
    <n v="10"/>
    <s v="NKF"/>
    <x v="1"/>
    <s v="Nooksack Fall"/>
    <x v="0"/>
    <x v="0"/>
    <x v="0"/>
    <n v="0"/>
  </r>
  <r>
    <x v="1"/>
    <x v="2"/>
    <x v="2"/>
    <n v="10"/>
    <s v="NKF"/>
    <x v="1"/>
    <s v="Nooksack Fall"/>
    <x v="1"/>
    <x v="0"/>
    <x v="0"/>
    <n v="11.15"/>
  </r>
  <r>
    <x v="1"/>
    <x v="2"/>
    <x v="2"/>
    <n v="10"/>
    <s v="NKF"/>
    <x v="1"/>
    <s v="Nooksack Fall"/>
    <x v="2"/>
    <x v="0"/>
    <x v="0"/>
    <n v="29.09"/>
  </r>
  <r>
    <x v="1"/>
    <x v="2"/>
    <x v="2"/>
    <n v="10"/>
    <s v="NKF"/>
    <x v="1"/>
    <s v="Nooksack Fall"/>
    <x v="3"/>
    <x v="0"/>
    <x v="0"/>
    <n v="0"/>
  </r>
  <r>
    <x v="2"/>
    <x v="2"/>
    <x v="2"/>
    <n v="10"/>
    <s v="NKF"/>
    <x v="1"/>
    <s v="Nooksack Fall"/>
    <x v="0"/>
    <x v="0"/>
    <x v="0"/>
    <n v="0"/>
  </r>
  <r>
    <x v="2"/>
    <x v="2"/>
    <x v="2"/>
    <n v="10"/>
    <s v="NKF"/>
    <x v="1"/>
    <s v="Nooksack Fall"/>
    <x v="1"/>
    <x v="0"/>
    <x v="0"/>
    <n v="19.02"/>
  </r>
  <r>
    <x v="2"/>
    <x v="2"/>
    <x v="2"/>
    <n v="10"/>
    <s v="NKF"/>
    <x v="1"/>
    <s v="Nooksack Fall"/>
    <x v="2"/>
    <x v="0"/>
    <x v="0"/>
    <n v="40.74"/>
  </r>
  <r>
    <x v="2"/>
    <x v="2"/>
    <x v="2"/>
    <n v="10"/>
    <s v="NKF"/>
    <x v="1"/>
    <s v="Nooksack Fall"/>
    <x v="3"/>
    <x v="0"/>
    <x v="0"/>
    <n v="0"/>
  </r>
  <r>
    <x v="3"/>
    <x v="2"/>
    <x v="2"/>
    <n v="10"/>
    <s v="NKF"/>
    <x v="1"/>
    <s v="Nooksack Fall"/>
    <x v="0"/>
    <x v="0"/>
    <x v="0"/>
    <n v="0"/>
  </r>
  <r>
    <x v="3"/>
    <x v="2"/>
    <x v="2"/>
    <n v="10"/>
    <s v="NKF"/>
    <x v="1"/>
    <s v="Nooksack Fall"/>
    <x v="1"/>
    <x v="0"/>
    <x v="0"/>
    <n v="15.67"/>
  </r>
  <r>
    <x v="3"/>
    <x v="2"/>
    <x v="2"/>
    <n v="10"/>
    <s v="NKF"/>
    <x v="1"/>
    <s v="Nooksack Fall"/>
    <x v="2"/>
    <x v="0"/>
    <x v="0"/>
    <n v="45.53"/>
  </r>
  <r>
    <x v="3"/>
    <x v="2"/>
    <x v="2"/>
    <n v="10"/>
    <s v="NKF"/>
    <x v="1"/>
    <s v="Nooksack Fall"/>
    <x v="3"/>
    <x v="0"/>
    <x v="0"/>
    <n v="0"/>
  </r>
  <r>
    <x v="4"/>
    <x v="2"/>
    <x v="2"/>
    <n v="10"/>
    <s v="NKF"/>
    <x v="1"/>
    <s v="Nooksack Fall"/>
    <x v="0"/>
    <x v="0"/>
    <x v="0"/>
    <n v="0"/>
  </r>
  <r>
    <x v="4"/>
    <x v="2"/>
    <x v="2"/>
    <n v="10"/>
    <s v="NKF"/>
    <x v="1"/>
    <s v="Nooksack Fall"/>
    <x v="1"/>
    <x v="0"/>
    <x v="0"/>
    <n v="24.96"/>
  </r>
  <r>
    <x v="4"/>
    <x v="2"/>
    <x v="2"/>
    <n v="10"/>
    <s v="NKF"/>
    <x v="1"/>
    <s v="Nooksack Fall"/>
    <x v="2"/>
    <x v="0"/>
    <x v="0"/>
    <n v="63.09"/>
  </r>
  <r>
    <x v="4"/>
    <x v="2"/>
    <x v="2"/>
    <n v="10"/>
    <s v="NKF"/>
    <x v="1"/>
    <s v="Nooksack Fall"/>
    <x v="3"/>
    <x v="0"/>
    <x v="0"/>
    <n v="0"/>
  </r>
  <r>
    <x v="5"/>
    <x v="2"/>
    <x v="2"/>
    <n v="10"/>
    <s v="NKF"/>
    <x v="1"/>
    <s v="Nooksack Fall"/>
    <x v="0"/>
    <x v="0"/>
    <x v="0"/>
    <n v="0"/>
  </r>
  <r>
    <x v="5"/>
    <x v="2"/>
    <x v="2"/>
    <n v="10"/>
    <s v="NKF"/>
    <x v="1"/>
    <s v="Nooksack Fall"/>
    <x v="1"/>
    <x v="0"/>
    <x v="0"/>
    <n v="13.13"/>
  </r>
  <r>
    <x v="5"/>
    <x v="2"/>
    <x v="2"/>
    <n v="10"/>
    <s v="NKF"/>
    <x v="1"/>
    <s v="Nooksack Fall"/>
    <x v="2"/>
    <x v="0"/>
    <x v="0"/>
    <n v="50.88"/>
  </r>
  <r>
    <x v="5"/>
    <x v="2"/>
    <x v="2"/>
    <n v="10"/>
    <s v="NKF"/>
    <x v="1"/>
    <s v="Nooksack Fall"/>
    <x v="3"/>
    <x v="0"/>
    <x v="0"/>
    <n v="0"/>
  </r>
  <r>
    <x v="6"/>
    <x v="2"/>
    <x v="2"/>
    <n v="10"/>
    <s v="NKF"/>
    <x v="1"/>
    <s v="Nooksack Fall"/>
    <x v="0"/>
    <x v="0"/>
    <x v="0"/>
    <n v="0"/>
  </r>
  <r>
    <x v="6"/>
    <x v="2"/>
    <x v="2"/>
    <n v="10"/>
    <s v="NKF"/>
    <x v="1"/>
    <s v="Nooksack Fall"/>
    <x v="1"/>
    <x v="0"/>
    <x v="0"/>
    <n v="9.8000000000000007"/>
  </r>
  <r>
    <x v="6"/>
    <x v="2"/>
    <x v="2"/>
    <n v="10"/>
    <s v="NKF"/>
    <x v="1"/>
    <s v="Nooksack Fall"/>
    <x v="2"/>
    <x v="0"/>
    <x v="0"/>
    <n v="28.02"/>
  </r>
  <r>
    <x v="6"/>
    <x v="2"/>
    <x v="2"/>
    <n v="10"/>
    <s v="NKF"/>
    <x v="1"/>
    <s v="Nooksack Fall"/>
    <x v="3"/>
    <x v="0"/>
    <x v="0"/>
    <n v="0"/>
  </r>
  <r>
    <x v="0"/>
    <x v="3"/>
    <x v="3"/>
    <n v="10"/>
    <s v="NKF"/>
    <x v="1"/>
    <s v="Nooksack Fall"/>
    <x v="0"/>
    <x v="0"/>
    <x v="0"/>
    <n v="39.950000000000003"/>
  </r>
  <r>
    <x v="0"/>
    <x v="3"/>
    <x v="3"/>
    <n v="10"/>
    <s v="NKF"/>
    <x v="1"/>
    <s v="Nooksack Fall"/>
    <x v="1"/>
    <x v="0"/>
    <x v="0"/>
    <n v="34.270000000000003"/>
  </r>
  <r>
    <x v="0"/>
    <x v="3"/>
    <x v="3"/>
    <n v="10"/>
    <s v="NKF"/>
    <x v="1"/>
    <s v="Nooksack Fall"/>
    <x v="2"/>
    <x v="0"/>
    <x v="0"/>
    <n v="8.65"/>
  </r>
  <r>
    <x v="0"/>
    <x v="3"/>
    <x v="3"/>
    <n v="10"/>
    <s v="NKF"/>
    <x v="1"/>
    <s v="Nooksack Fall"/>
    <x v="3"/>
    <x v="0"/>
    <x v="0"/>
    <n v="0"/>
  </r>
  <r>
    <x v="1"/>
    <x v="3"/>
    <x v="3"/>
    <n v="10"/>
    <s v="NKF"/>
    <x v="1"/>
    <s v="Nooksack Fall"/>
    <x v="0"/>
    <x v="0"/>
    <x v="0"/>
    <n v="9.89"/>
  </r>
  <r>
    <x v="1"/>
    <x v="3"/>
    <x v="3"/>
    <n v="10"/>
    <s v="NKF"/>
    <x v="1"/>
    <s v="Nooksack Fall"/>
    <x v="1"/>
    <x v="0"/>
    <x v="0"/>
    <n v="7.46"/>
  </r>
  <r>
    <x v="1"/>
    <x v="3"/>
    <x v="3"/>
    <n v="10"/>
    <s v="NKF"/>
    <x v="1"/>
    <s v="Nooksack Fall"/>
    <x v="2"/>
    <x v="0"/>
    <x v="0"/>
    <n v="1.91"/>
  </r>
  <r>
    <x v="1"/>
    <x v="3"/>
    <x v="3"/>
    <n v="10"/>
    <s v="NKF"/>
    <x v="1"/>
    <s v="Nooksack Fall"/>
    <x v="3"/>
    <x v="0"/>
    <x v="0"/>
    <n v="0"/>
  </r>
  <r>
    <x v="2"/>
    <x v="3"/>
    <x v="3"/>
    <n v="10"/>
    <s v="NKF"/>
    <x v="1"/>
    <s v="Nooksack Fall"/>
    <x v="0"/>
    <x v="0"/>
    <x v="0"/>
    <n v="22.76"/>
  </r>
  <r>
    <x v="2"/>
    <x v="3"/>
    <x v="3"/>
    <n v="10"/>
    <s v="NKF"/>
    <x v="1"/>
    <s v="Nooksack Fall"/>
    <x v="1"/>
    <x v="0"/>
    <x v="0"/>
    <n v="17.649999999999999"/>
  </r>
  <r>
    <x v="2"/>
    <x v="3"/>
    <x v="3"/>
    <n v="10"/>
    <s v="NKF"/>
    <x v="1"/>
    <s v="Nooksack Fall"/>
    <x v="2"/>
    <x v="0"/>
    <x v="0"/>
    <n v="3.94"/>
  </r>
  <r>
    <x v="2"/>
    <x v="3"/>
    <x v="3"/>
    <n v="10"/>
    <s v="NKF"/>
    <x v="1"/>
    <s v="Nooksack Fall"/>
    <x v="3"/>
    <x v="0"/>
    <x v="0"/>
    <n v="0"/>
  </r>
  <r>
    <x v="3"/>
    <x v="3"/>
    <x v="3"/>
    <n v="10"/>
    <s v="NKF"/>
    <x v="1"/>
    <s v="Nooksack Fall"/>
    <x v="0"/>
    <x v="0"/>
    <x v="0"/>
    <n v="13.59"/>
  </r>
  <r>
    <x v="3"/>
    <x v="3"/>
    <x v="3"/>
    <n v="10"/>
    <s v="NKF"/>
    <x v="1"/>
    <s v="Nooksack Fall"/>
    <x v="1"/>
    <x v="0"/>
    <x v="0"/>
    <n v="10.99"/>
  </r>
  <r>
    <x v="3"/>
    <x v="3"/>
    <x v="3"/>
    <n v="10"/>
    <s v="NKF"/>
    <x v="1"/>
    <s v="Nooksack Fall"/>
    <x v="2"/>
    <x v="0"/>
    <x v="0"/>
    <n v="2.66"/>
  </r>
  <r>
    <x v="3"/>
    <x v="3"/>
    <x v="3"/>
    <n v="10"/>
    <s v="NKF"/>
    <x v="1"/>
    <s v="Nooksack Fall"/>
    <x v="3"/>
    <x v="0"/>
    <x v="0"/>
    <n v="0"/>
  </r>
  <r>
    <x v="4"/>
    <x v="3"/>
    <x v="3"/>
    <n v="10"/>
    <s v="NKF"/>
    <x v="1"/>
    <s v="Nooksack Fall"/>
    <x v="0"/>
    <x v="0"/>
    <x v="0"/>
    <n v="35.119999999999997"/>
  </r>
  <r>
    <x v="4"/>
    <x v="3"/>
    <x v="3"/>
    <n v="10"/>
    <s v="NKF"/>
    <x v="1"/>
    <s v="Nooksack Fall"/>
    <x v="1"/>
    <x v="0"/>
    <x v="0"/>
    <n v="31.51"/>
  </r>
  <r>
    <x v="4"/>
    <x v="3"/>
    <x v="3"/>
    <n v="10"/>
    <s v="NKF"/>
    <x v="1"/>
    <s v="Nooksack Fall"/>
    <x v="2"/>
    <x v="0"/>
    <x v="0"/>
    <n v="7.59"/>
  </r>
  <r>
    <x v="4"/>
    <x v="3"/>
    <x v="3"/>
    <n v="10"/>
    <s v="NKF"/>
    <x v="1"/>
    <s v="Nooksack Fall"/>
    <x v="3"/>
    <x v="0"/>
    <x v="0"/>
    <n v="0"/>
  </r>
  <r>
    <x v="5"/>
    <x v="3"/>
    <x v="3"/>
    <n v="10"/>
    <s v="NKF"/>
    <x v="1"/>
    <s v="Nooksack Fall"/>
    <x v="0"/>
    <x v="0"/>
    <x v="0"/>
    <n v="18.34"/>
  </r>
  <r>
    <x v="5"/>
    <x v="3"/>
    <x v="3"/>
    <n v="10"/>
    <s v="NKF"/>
    <x v="1"/>
    <s v="Nooksack Fall"/>
    <x v="1"/>
    <x v="0"/>
    <x v="0"/>
    <n v="14.41"/>
  </r>
  <r>
    <x v="5"/>
    <x v="3"/>
    <x v="3"/>
    <n v="10"/>
    <s v="NKF"/>
    <x v="1"/>
    <s v="Nooksack Fall"/>
    <x v="2"/>
    <x v="0"/>
    <x v="0"/>
    <n v="3.68"/>
  </r>
  <r>
    <x v="5"/>
    <x v="3"/>
    <x v="3"/>
    <n v="10"/>
    <s v="NKF"/>
    <x v="1"/>
    <s v="Nooksack Fall"/>
    <x v="3"/>
    <x v="0"/>
    <x v="0"/>
    <n v="0"/>
  </r>
  <r>
    <x v="6"/>
    <x v="3"/>
    <x v="3"/>
    <n v="10"/>
    <s v="NKF"/>
    <x v="1"/>
    <s v="Nooksack Fall"/>
    <x v="0"/>
    <x v="0"/>
    <x v="0"/>
    <n v="32.79"/>
  </r>
  <r>
    <x v="6"/>
    <x v="3"/>
    <x v="3"/>
    <n v="10"/>
    <s v="NKF"/>
    <x v="1"/>
    <s v="Nooksack Fall"/>
    <x v="1"/>
    <x v="0"/>
    <x v="0"/>
    <n v="21.51"/>
  </r>
  <r>
    <x v="6"/>
    <x v="3"/>
    <x v="3"/>
    <n v="10"/>
    <s v="NKF"/>
    <x v="1"/>
    <s v="Nooksack Fall"/>
    <x v="2"/>
    <x v="0"/>
    <x v="0"/>
    <n v="5.24"/>
  </r>
  <r>
    <x v="6"/>
    <x v="3"/>
    <x v="3"/>
    <n v="10"/>
    <s v="NKF"/>
    <x v="1"/>
    <s v="Nooksack Fall"/>
    <x v="3"/>
    <x v="0"/>
    <x v="0"/>
    <n v="0"/>
  </r>
  <r>
    <x v="0"/>
    <x v="4"/>
    <x v="4"/>
    <n v="10"/>
    <s v="NKF"/>
    <x v="1"/>
    <s v="Nooksack Fall"/>
    <x v="0"/>
    <x v="0"/>
    <x v="0"/>
    <n v="0"/>
  </r>
  <r>
    <x v="0"/>
    <x v="4"/>
    <x v="4"/>
    <n v="10"/>
    <s v="NKF"/>
    <x v="1"/>
    <s v="Nooksack Fall"/>
    <x v="1"/>
    <x v="0"/>
    <x v="0"/>
    <n v="0"/>
  </r>
  <r>
    <x v="0"/>
    <x v="4"/>
    <x v="4"/>
    <n v="10"/>
    <s v="NKF"/>
    <x v="1"/>
    <s v="Nooksack Fall"/>
    <x v="2"/>
    <x v="0"/>
    <x v="0"/>
    <n v="0"/>
  </r>
  <r>
    <x v="0"/>
    <x v="4"/>
    <x v="4"/>
    <n v="10"/>
    <s v="NKF"/>
    <x v="1"/>
    <s v="Nooksack Fall"/>
    <x v="3"/>
    <x v="0"/>
    <x v="0"/>
    <n v="0"/>
  </r>
  <r>
    <x v="1"/>
    <x v="4"/>
    <x v="4"/>
    <n v="10"/>
    <s v="NKF"/>
    <x v="1"/>
    <s v="Nooksack Fall"/>
    <x v="0"/>
    <x v="0"/>
    <x v="0"/>
    <n v="0"/>
  </r>
  <r>
    <x v="1"/>
    <x v="4"/>
    <x v="4"/>
    <n v="10"/>
    <s v="NKF"/>
    <x v="1"/>
    <s v="Nooksack Fall"/>
    <x v="1"/>
    <x v="0"/>
    <x v="0"/>
    <n v="0.02"/>
  </r>
  <r>
    <x v="1"/>
    <x v="4"/>
    <x v="4"/>
    <n v="10"/>
    <s v="NKF"/>
    <x v="1"/>
    <s v="Nooksack Fall"/>
    <x v="2"/>
    <x v="0"/>
    <x v="0"/>
    <n v="0.09"/>
  </r>
  <r>
    <x v="1"/>
    <x v="4"/>
    <x v="4"/>
    <n v="10"/>
    <s v="NKF"/>
    <x v="1"/>
    <s v="Nooksack Fall"/>
    <x v="3"/>
    <x v="0"/>
    <x v="0"/>
    <n v="0.01"/>
  </r>
  <r>
    <x v="2"/>
    <x v="4"/>
    <x v="4"/>
    <n v="10"/>
    <s v="NKF"/>
    <x v="1"/>
    <s v="Nooksack Fall"/>
    <x v="0"/>
    <x v="0"/>
    <x v="0"/>
    <n v="0"/>
  </r>
  <r>
    <x v="2"/>
    <x v="4"/>
    <x v="4"/>
    <n v="10"/>
    <s v="NKF"/>
    <x v="1"/>
    <s v="Nooksack Fall"/>
    <x v="1"/>
    <x v="0"/>
    <x v="0"/>
    <n v="0"/>
  </r>
  <r>
    <x v="2"/>
    <x v="4"/>
    <x v="4"/>
    <n v="10"/>
    <s v="NKF"/>
    <x v="1"/>
    <s v="Nooksack Fall"/>
    <x v="2"/>
    <x v="0"/>
    <x v="0"/>
    <n v="0"/>
  </r>
  <r>
    <x v="2"/>
    <x v="4"/>
    <x v="4"/>
    <n v="10"/>
    <s v="NKF"/>
    <x v="1"/>
    <s v="Nooksack Fall"/>
    <x v="3"/>
    <x v="0"/>
    <x v="0"/>
    <n v="0"/>
  </r>
  <r>
    <x v="3"/>
    <x v="4"/>
    <x v="4"/>
    <n v="10"/>
    <s v="NKF"/>
    <x v="1"/>
    <s v="Nooksack Fall"/>
    <x v="0"/>
    <x v="0"/>
    <x v="0"/>
    <n v="0"/>
  </r>
  <r>
    <x v="3"/>
    <x v="4"/>
    <x v="4"/>
    <n v="10"/>
    <s v="NKF"/>
    <x v="1"/>
    <s v="Nooksack Fall"/>
    <x v="1"/>
    <x v="0"/>
    <x v="0"/>
    <n v="0"/>
  </r>
  <r>
    <x v="3"/>
    <x v="4"/>
    <x v="4"/>
    <n v="10"/>
    <s v="NKF"/>
    <x v="1"/>
    <s v="Nooksack Fall"/>
    <x v="2"/>
    <x v="0"/>
    <x v="0"/>
    <n v="0"/>
  </r>
  <r>
    <x v="3"/>
    <x v="4"/>
    <x v="4"/>
    <n v="10"/>
    <s v="NKF"/>
    <x v="1"/>
    <s v="Nooksack Fall"/>
    <x v="3"/>
    <x v="0"/>
    <x v="0"/>
    <n v="0"/>
  </r>
  <r>
    <x v="4"/>
    <x v="4"/>
    <x v="4"/>
    <n v="10"/>
    <s v="NKF"/>
    <x v="1"/>
    <s v="Nooksack Fall"/>
    <x v="0"/>
    <x v="0"/>
    <x v="0"/>
    <n v="0"/>
  </r>
  <r>
    <x v="4"/>
    <x v="4"/>
    <x v="4"/>
    <n v="10"/>
    <s v="NKF"/>
    <x v="1"/>
    <s v="Nooksack Fall"/>
    <x v="1"/>
    <x v="0"/>
    <x v="0"/>
    <n v="0"/>
  </r>
  <r>
    <x v="4"/>
    <x v="4"/>
    <x v="4"/>
    <n v="10"/>
    <s v="NKF"/>
    <x v="1"/>
    <s v="Nooksack Fall"/>
    <x v="2"/>
    <x v="0"/>
    <x v="0"/>
    <n v="0"/>
  </r>
  <r>
    <x v="4"/>
    <x v="4"/>
    <x v="4"/>
    <n v="10"/>
    <s v="NKF"/>
    <x v="1"/>
    <s v="Nooksack Fall"/>
    <x v="3"/>
    <x v="0"/>
    <x v="0"/>
    <n v="0"/>
  </r>
  <r>
    <x v="5"/>
    <x v="4"/>
    <x v="4"/>
    <n v="10"/>
    <s v="NKF"/>
    <x v="1"/>
    <s v="Nooksack Fall"/>
    <x v="0"/>
    <x v="0"/>
    <x v="0"/>
    <n v="0"/>
  </r>
  <r>
    <x v="5"/>
    <x v="4"/>
    <x v="4"/>
    <n v="10"/>
    <s v="NKF"/>
    <x v="1"/>
    <s v="Nooksack Fall"/>
    <x v="1"/>
    <x v="0"/>
    <x v="0"/>
    <n v="0"/>
  </r>
  <r>
    <x v="5"/>
    <x v="4"/>
    <x v="4"/>
    <n v="10"/>
    <s v="NKF"/>
    <x v="1"/>
    <s v="Nooksack Fall"/>
    <x v="2"/>
    <x v="0"/>
    <x v="0"/>
    <n v="0"/>
  </r>
  <r>
    <x v="5"/>
    <x v="4"/>
    <x v="4"/>
    <n v="10"/>
    <s v="NKF"/>
    <x v="1"/>
    <s v="Nooksack Fall"/>
    <x v="3"/>
    <x v="0"/>
    <x v="0"/>
    <n v="0"/>
  </r>
  <r>
    <x v="6"/>
    <x v="4"/>
    <x v="4"/>
    <n v="10"/>
    <s v="NKF"/>
    <x v="1"/>
    <s v="Nooksack Fall"/>
    <x v="0"/>
    <x v="0"/>
    <x v="0"/>
    <n v="0"/>
  </r>
  <r>
    <x v="6"/>
    <x v="4"/>
    <x v="4"/>
    <n v="10"/>
    <s v="NKF"/>
    <x v="1"/>
    <s v="Nooksack Fall"/>
    <x v="1"/>
    <x v="0"/>
    <x v="0"/>
    <n v="0"/>
  </r>
  <r>
    <x v="6"/>
    <x v="4"/>
    <x v="4"/>
    <n v="10"/>
    <s v="NKF"/>
    <x v="1"/>
    <s v="Nooksack Fall"/>
    <x v="2"/>
    <x v="0"/>
    <x v="0"/>
    <n v="0"/>
  </r>
  <r>
    <x v="6"/>
    <x v="4"/>
    <x v="4"/>
    <n v="10"/>
    <s v="NKF"/>
    <x v="1"/>
    <s v="Nooksack Fall"/>
    <x v="3"/>
    <x v="0"/>
    <x v="0"/>
    <n v="0"/>
  </r>
  <r>
    <x v="0"/>
    <x v="5"/>
    <x v="5"/>
    <n v="10"/>
    <s v="NKF"/>
    <x v="1"/>
    <s v="Nooksack Fall"/>
    <x v="0"/>
    <x v="0"/>
    <x v="0"/>
    <n v="0"/>
  </r>
  <r>
    <x v="0"/>
    <x v="5"/>
    <x v="5"/>
    <n v="10"/>
    <s v="NKF"/>
    <x v="1"/>
    <s v="Nooksack Fall"/>
    <x v="1"/>
    <x v="0"/>
    <x v="0"/>
    <n v="0"/>
  </r>
  <r>
    <x v="0"/>
    <x v="5"/>
    <x v="5"/>
    <n v="10"/>
    <s v="NKF"/>
    <x v="1"/>
    <s v="Nooksack Fall"/>
    <x v="2"/>
    <x v="0"/>
    <x v="0"/>
    <n v="0"/>
  </r>
  <r>
    <x v="0"/>
    <x v="5"/>
    <x v="5"/>
    <n v="10"/>
    <s v="NKF"/>
    <x v="1"/>
    <s v="Nooksack Fall"/>
    <x v="3"/>
    <x v="0"/>
    <x v="0"/>
    <n v="0"/>
  </r>
  <r>
    <x v="1"/>
    <x v="5"/>
    <x v="5"/>
    <n v="10"/>
    <s v="NKF"/>
    <x v="1"/>
    <s v="Nooksack Fall"/>
    <x v="0"/>
    <x v="0"/>
    <x v="0"/>
    <n v="0"/>
  </r>
  <r>
    <x v="1"/>
    <x v="5"/>
    <x v="5"/>
    <n v="10"/>
    <s v="NKF"/>
    <x v="1"/>
    <s v="Nooksack Fall"/>
    <x v="1"/>
    <x v="0"/>
    <x v="0"/>
    <n v="0"/>
  </r>
  <r>
    <x v="1"/>
    <x v="5"/>
    <x v="5"/>
    <n v="10"/>
    <s v="NKF"/>
    <x v="1"/>
    <s v="Nooksack Fall"/>
    <x v="2"/>
    <x v="0"/>
    <x v="0"/>
    <n v="0"/>
  </r>
  <r>
    <x v="1"/>
    <x v="5"/>
    <x v="5"/>
    <n v="10"/>
    <s v="NKF"/>
    <x v="1"/>
    <s v="Nooksack Fall"/>
    <x v="3"/>
    <x v="0"/>
    <x v="0"/>
    <n v="0"/>
  </r>
  <r>
    <x v="2"/>
    <x v="5"/>
    <x v="5"/>
    <n v="10"/>
    <s v="NKF"/>
    <x v="1"/>
    <s v="Nooksack Fall"/>
    <x v="0"/>
    <x v="0"/>
    <x v="0"/>
    <n v="0"/>
  </r>
  <r>
    <x v="2"/>
    <x v="5"/>
    <x v="5"/>
    <n v="10"/>
    <s v="NKF"/>
    <x v="1"/>
    <s v="Nooksack Fall"/>
    <x v="1"/>
    <x v="0"/>
    <x v="0"/>
    <n v="0"/>
  </r>
  <r>
    <x v="2"/>
    <x v="5"/>
    <x v="5"/>
    <n v="10"/>
    <s v="NKF"/>
    <x v="1"/>
    <s v="Nooksack Fall"/>
    <x v="2"/>
    <x v="0"/>
    <x v="0"/>
    <n v="0"/>
  </r>
  <r>
    <x v="2"/>
    <x v="5"/>
    <x v="5"/>
    <n v="10"/>
    <s v="NKF"/>
    <x v="1"/>
    <s v="Nooksack Fall"/>
    <x v="3"/>
    <x v="0"/>
    <x v="0"/>
    <n v="0"/>
  </r>
  <r>
    <x v="3"/>
    <x v="5"/>
    <x v="5"/>
    <n v="10"/>
    <s v="NKF"/>
    <x v="1"/>
    <s v="Nooksack Fall"/>
    <x v="0"/>
    <x v="0"/>
    <x v="0"/>
    <n v="0"/>
  </r>
  <r>
    <x v="3"/>
    <x v="5"/>
    <x v="5"/>
    <n v="10"/>
    <s v="NKF"/>
    <x v="1"/>
    <s v="Nooksack Fall"/>
    <x v="1"/>
    <x v="0"/>
    <x v="0"/>
    <n v="0"/>
  </r>
  <r>
    <x v="3"/>
    <x v="5"/>
    <x v="5"/>
    <n v="10"/>
    <s v="NKF"/>
    <x v="1"/>
    <s v="Nooksack Fall"/>
    <x v="2"/>
    <x v="0"/>
    <x v="0"/>
    <n v="0"/>
  </r>
  <r>
    <x v="3"/>
    <x v="5"/>
    <x v="5"/>
    <n v="10"/>
    <s v="NKF"/>
    <x v="1"/>
    <s v="Nooksack Fall"/>
    <x v="3"/>
    <x v="0"/>
    <x v="0"/>
    <n v="0"/>
  </r>
  <r>
    <x v="4"/>
    <x v="5"/>
    <x v="5"/>
    <n v="10"/>
    <s v="NKF"/>
    <x v="1"/>
    <s v="Nooksack Fall"/>
    <x v="0"/>
    <x v="0"/>
    <x v="0"/>
    <n v="0"/>
  </r>
  <r>
    <x v="4"/>
    <x v="5"/>
    <x v="5"/>
    <n v="10"/>
    <s v="NKF"/>
    <x v="1"/>
    <s v="Nooksack Fall"/>
    <x v="1"/>
    <x v="0"/>
    <x v="0"/>
    <n v="0"/>
  </r>
  <r>
    <x v="4"/>
    <x v="5"/>
    <x v="5"/>
    <n v="10"/>
    <s v="NKF"/>
    <x v="1"/>
    <s v="Nooksack Fall"/>
    <x v="2"/>
    <x v="0"/>
    <x v="0"/>
    <n v="0"/>
  </r>
  <r>
    <x v="4"/>
    <x v="5"/>
    <x v="5"/>
    <n v="10"/>
    <s v="NKF"/>
    <x v="1"/>
    <s v="Nooksack Fall"/>
    <x v="3"/>
    <x v="0"/>
    <x v="0"/>
    <n v="0"/>
  </r>
  <r>
    <x v="5"/>
    <x v="5"/>
    <x v="5"/>
    <n v="10"/>
    <s v="NKF"/>
    <x v="1"/>
    <s v="Nooksack Fall"/>
    <x v="0"/>
    <x v="0"/>
    <x v="0"/>
    <n v="0"/>
  </r>
  <r>
    <x v="5"/>
    <x v="5"/>
    <x v="5"/>
    <n v="10"/>
    <s v="NKF"/>
    <x v="1"/>
    <s v="Nooksack Fall"/>
    <x v="1"/>
    <x v="0"/>
    <x v="0"/>
    <n v="0"/>
  </r>
  <r>
    <x v="5"/>
    <x v="5"/>
    <x v="5"/>
    <n v="10"/>
    <s v="NKF"/>
    <x v="1"/>
    <s v="Nooksack Fall"/>
    <x v="2"/>
    <x v="0"/>
    <x v="0"/>
    <n v="0"/>
  </r>
  <r>
    <x v="5"/>
    <x v="5"/>
    <x v="5"/>
    <n v="10"/>
    <s v="NKF"/>
    <x v="1"/>
    <s v="Nooksack Fall"/>
    <x v="3"/>
    <x v="0"/>
    <x v="0"/>
    <n v="0"/>
  </r>
  <r>
    <x v="6"/>
    <x v="5"/>
    <x v="5"/>
    <n v="10"/>
    <s v="NKF"/>
    <x v="1"/>
    <s v="Nooksack Fall"/>
    <x v="0"/>
    <x v="0"/>
    <x v="0"/>
    <n v="0"/>
  </r>
  <r>
    <x v="6"/>
    <x v="5"/>
    <x v="5"/>
    <n v="10"/>
    <s v="NKF"/>
    <x v="1"/>
    <s v="Nooksack Fall"/>
    <x v="1"/>
    <x v="0"/>
    <x v="0"/>
    <n v="0"/>
  </r>
  <r>
    <x v="6"/>
    <x v="5"/>
    <x v="5"/>
    <n v="10"/>
    <s v="NKF"/>
    <x v="1"/>
    <s v="Nooksack Fall"/>
    <x v="2"/>
    <x v="0"/>
    <x v="0"/>
    <n v="0"/>
  </r>
  <r>
    <x v="6"/>
    <x v="5"/>
    <x v="5"/>
    <n v="10"/>
    <s v="NKF"/>
    <x v="1"/>
    <s v="Nooksack Fall"/>
    <x v="3"/>
    <x v="0"/>
    <x v="0"/>
    <n v="0"/>
  </r>
  <r>
    <x v="0"/>
    <x v="6"/>
    <x v="6"/>
    <n v="10"/>
    <s v="NKF"/>
    <x v="1"/>
    <s v="Nooksack Fall"/>
    <x v="0"/>
    <x v="0"/>
    <x v="0"/>
    <n v="583.4"/>
  </r>
  <r>
    <x v="0"/>
    <x v="6"/>
    <x v="6"/>
    <n v="10"/>
    <s v="NKF"/>
    <x v="1"/>
    <s v="Nooksack Fall"/>
    <x v="1"/>
    <x v="0"/>
    <x v="0"/>
    <n v="0"/>
  </r>
  <r>
    <x v="0"/>
    <x v="6"/>
    <x v="6"/>
    <n v="10"/>
    <s v="NKF"/>
    <x v="1"/>
    <s v="Nooksack Fall"/>
    <x v="2"/>
    <x v="0"/>
    <x v="0"/>
    <n v="0"/>
  </r>
  <r>
    <x v="0"/>
    <x v="6"/>
    <x v="6"/>
    <n v="10"/>
    <s v="NKF"/>
    <x v="1"/>
    <s v="Nooksack Fall"/>
    <x v="3"/>
    <x v="0"/>
    <x v="0"/>
    <n v="0"/>
  </r>
  <r>
    <x v="1"/>
    <x v="6"/>
    <x v="6"/>
    <n v="10"/>
    <s v="NKF"/>
    <x v="1"/>
    <s v="Nooksack Fall"/>
    <x v="0"/>
    <x v="0"/>
    <x v="0"/>
    <n v="645.73"/>
  </r>
  <r>
    <x v="1"/>
    <x v="6"/>
    <x v="6"/>
    <n v="10"/>
    <s v="NKF"/>
    <x v="1"/>
    <s v="Nooksack Fall"/>
    <x v="1"/>
    <x v="0"/>
    <x v="0"/>
    <n v="0"/>
  </r>
  <r>
    <x v="1"/>
    <x v="6"/>
    <x v="6"/>
    <n v="10"/>
    <s v="NKF"/>
    <x v="1"/>
    <s v="Nooksack Fall"/>
    <x v="2"/>
    <x v="0"/>
    <x v="0"/>
    <n v="0"/>
  </r>
  <r>
    <x v="1"/>
    <x v="6"/>
    <x v="6"/>
    <n v="10"/>
    <s v="NKF"/>
    <x v="1"/>
    <s v="Nooksack Fall"/>
    <x v="3"/>
    <x v="0"/>
    <x v="0"/>
    <n v="0"/>
  </r>
  <r>
    <x v="2"/>
    <x v="6"/>
    <x v="6"/>
    <n v="10"/>
    <s v="NKF"/>
    <x v="1"/>
    <s v="Nooksack Fall"/>
    <x v="0"/>
    <x v="0"/>
    <x v="0"/>
    <n v="706.67"/>
  </r>
  <r>
    <x v="2"/>
    <x v="6"/>
    <x v="6"/>
    <n v="10"/>
    <s v="NKF"/>
    <x v="1"/>
    <s v="Nooksack Fall"/>
    <x v="1"/>
    <x v="0"/>
    <x v="0"/>
    <n v="0"/>
  </r>
  <r>
    <x v="2"/>
    <x v="6"/>
    <x v="6"/>
    <n v="10"/>
    <s v="NKF"/>
    <x v="1"/>
    <s v="Nooksack Fall"/>
    <x v="2"/>
    <x v="0"/>
    <x v="0"/>
    <n v="0"/>
  </r>
  <r>
    <x v="2"/>
    <x v="6"/>
    <x v="6"/>
    <n v="10"/>
    <s v="NKF"/>
    <x v="1"/>
    <s v="Nooksack Fall"/>
    <x v="3"/>
    <x v="0"/>
    <x v="0"/>
    <n v="0"/>
  </r>
  <r>
    <x v="3"/>
    <x v="6"/>
    <x v="6"/>
    <n v="10"/>
    <s v="NKF"/>
    <x v="1"/>
    <s v="Nooksack Fall"/>
    <x v="0"/>
    <x v="0"/>
    <x v="0"/>
    <n v="741.52"/>
  </r>
  <r>
    <x v="3"/>
    <x v="6"/>
    <x v="6"/>
    <n v="10"/>
    <s v="NKF"/>
    <x v="1"/>
    <s v="Nooksack Fall"/>
    <x v="1"/>
    <x v="0"/>
    <x v="0"/>
    <n v="0"/>
  </r>
  <r>
    <x v="3"/>
    <x v="6"/>
    <x v="6"/>
    <n v="10"/>
    <s v="NKF"/>
    <x v="1"/>
    <s v="Nooksack Fall"/>
    <x v="2"/>
    <x v="0"/>
    <x v="0"/>
    <n v="0"/>
  </r>
  <r>
    <x v="3"/>
    <x v="6"/>
    <x v="6"/>
    <n v="10"/>
    <s v="NKF"/>
    <x v="1"/>
    <s v="Nooksack Fall"/>
    <x v="3"/>
    <x v="0"/>
    <x v="0"/>
    <n v="0"/>
  </r>
  <r>
    <x v="4"/>
    <x v="6"/>
    <x v="6"/>
    <n v="10"/>
    <s v="NKF"/>
    <x v="1"/>
    <s v="Nooksack Fall"/>
    <x v="0"/>
    <x v="0"/>
    <x v="0"/>
    <n v="701.34"/>
  </r>
  <r>
    <x v="4"/>
    <x v="6"/>
    <x v="6"/>
    <n v="10"/>
    <s v="NKF"/>
    <x v="1"/>
    <s v="Nooksack Fall"/>
    <x v="1"/>
    <x v="0"/>
    <x v="0"/>
    <n v="0"/>
  </r>
  <r>
    <x v="4"/>
    <x v="6"/>
    <x v="6"/>
    <n v="10"/>
    <s v="NKF"/>
    <x v="1"/>
    <s v="Nooksack Fall"/>
    <x v="2"/>
    <x v="0"/>
    <x v="0"/>
    <n v="0"/>
  </r>
  <r>
    <x v="4"/>
    <x v="6"/>
    <x v="6"/>
    <n v="10"/>
    <s v="NKF"/>
    <x v="1"/>
    <s v="Nooksack Fall"/>
    <x v="3"/>
    <x v="0"/>
    <x v="0"/>
    <n v="0"/>
  </r>
  <r>
    <x v="5"/>
    <x v="6"/>
    <x v="6"/>
    <n v="10"/>
    <s v="NKF"/>
    <x v="1"/>
    <s v="Nooksack Fall"/>
    <x v="0"/>
    <x v="0"/>
    <x v="0"/>
    <n v="753.62"/>
  </r>
  <r>
    <x v="5"/>
    <x v="6"/>
    <x v="6"/>
    <n v="10"/>
    <s v="NKF"/>
    <x v="1"/>
    <s v="Nooksack Fall"/>
    <x v="1"/>
    <x v="0"/>
    <x v="0"/>
    <n v="0"/>
  </r>
  <r>
    <x v="5"/>
    <x v="6"/>
    <x v="6"/>
    <n v="10"/>
    <s v="NKF"/>
    <x v="1"/>
    <s v="Nooksack Fall"/>
    <x v="2"/>
    <x v="0"/>
    <x v="0"/>
    <n v="0"/>
  </r>
  <r>
    <x v="5"/>
    <x v="6"/>
    <x v="6"/>
    <n v="10"/>
    <s v="NKF"/>
    <x v="1"/>
    <s v="Nooksack Fall"/>
    <x v="3"/>
    <x v="0"/>
    <x v="0"/>
    <n v="0"/>
  </r>
  <r>
    <x v="6"/>
    <x v="6"/>
    <x v="6"/>
    <n v="10"/>
    <s v="NKF"/>
    <x v="1"/>
    <s v="Nooksack Fall"/>
    <x v="0"/>
    <x v="0"/>
    <x v="0"/>
    <n v="978.59"/>
  </r>
  <r>
    <x v="6"/>
    <x v="6"/>
    <x v="6"/>
    <n v="10"/>
    <s v="NKF"/>
    <x v="1"/>
    <s v="Nooksack Fall"/>
    <x v="1"/>
    <x v="0"/>
    <x v="0"/>
    <n v="0"/>
  </r>
  <r>
    <x v="6"/>
    <x v="6"/>
    <x v="6"/>
    <n v="10"/>
    <s v="NKF"/>
    <x v="1"/>
    <s v="Nooksack Fall"/>
    <x v="2"/>
    <x v="0"/>
    <x v="0"/>
    <n v="0"/>
  </r>
  <r>
    <x v="6"/>
    <x v="6"/>
    <x v="6"/>
    <n v="10"/>
    <s v="NKF"/>
    <x v="1"/>
    <s v="Nooksack Fall"/>
    <x v="3"/>
    <x v="0"/>
    <x v="0"/>
    <n v="0"/>
  </r>
  <r>
    <x v="0"/>
    <x v="7"/>
    <x v="7"/>
    <n v="10"/>
    <s v="NKF"/>
    <x v="1"/>
    <s v="Nooksack Fall"/>
    <x v="0"/>
    <x v="0"/>
    <x v="0"/>
    <n v="0"/>
  </r>
  <r>
    <x v="0"/>
    <x v="7"/>
    <x v="7"/>
    <n v="10"/>
    <s v="NKF"/>
    <x v="1"/>
    <s v="Nooksack Fall"/>
    <x v="1"/>
    <x v="0"/>
    <x v="0"/>
    <n v="0"/>
  </r>
  <r>
    <x v="0"/>
    <x v="7"/>
    <x v="7"/>
    <n v="10"/>
    <s v="NKF"/>
    <x v="1"/>
    <s v="Nooksack Fall"/>
    <x v="2"/>
    <x v="0"/>
    <x v="0"/>
    <n v="0"/>
  </r>
  <r>
    <x v="0"/>
    <x v="7"/>
    <x v="7"/>
    <n v="10"/>
    <s v="NKF"/>
    <x v="1"/>
    <s v="Nooksack Fall"/>
    <x v="3"/>
    <x v="0"/>
    <x v="0"/>
    <n v="0"/>
  </r>
  <r>
    <x v="1"/>
    <x v="7"/>
    <x v="7"/>
    <n v="10"/>
    <s v="NKF"/>
    <x v="1"/>
    <s v="Nooksack Fall"/>
    <x v="0"/>
    <x v="0"/>
    <x v="0"/>
    <n v="0"/>
  </r>
  <r>
    <x v="1"/>
    <x v="7"/>
    <x v="7"/>
    <n v="10"/>
    <s v="NKF"/>
    <x v="1"/>
    <s v="Nooksack Fall"/>
    <x v="1"/>
    <x v="0"/>
    <x v="0"/>
    <n v="0"/>
  </r>
  <r>
    <x v="1"/>
    <x v="7"/>
    <x v="7"/>
    <n v="10"/>
    <s v="NKF"/>
    <x v="1"/>
    <s v="Nooksack Fall"/>
    <x v="2"/>
    <x v="0"/>
    <x v="0"/>
    <n v="0"/>
  </r>
  <r>
    <x v="1"/>
    <x v="7"/>
    <x v="7"/>
    <n v="10"/>
    <s v="NKF"/>
    <x v="1"/>
    <s v="Nooksack Fall"/>
    <x v="3"/>
    <x v="0"/>
    <x v="0"/>
    <n v="0"/>
  </r>
  <r>
    <x v="2"/>
    <x v="7"/>
    <x v="7"/>
    <n v="10"/>
    <s v="NKF"/>
    <x v="1"/>
    <s v="Nooksack Fall"/>
    <x v="0"/>
    <x v="0"/>
    <x v="0"/>
    <n v="0"/>
  </r>
  <r>
    <x v="2"/>
    <x v="7"/>
    <x v="7"/>
    <n v="10"/>
    <s v="NKF"/>
    <x v="1"/>
    <s v="Nooksack Fall"/>
    <x v="1"/>
    <x v="0"/>
    <x v="0"/>
    <n v="0"/>
  </r>
  <r>
    <x v="2"/>
    <x v="7"/>
    <x v="7"/>
    <n v="10"/>
    <s v="NKF"/>
    <x v="1"/>
    <s v="Nooksack Fall"/>
    <x v="2"/>
    <x v="0"/>
    <x v="0"/>
    <n v="0"/>
  </r>
  <r>
    <x v="2"/>
    <x v="7"/>
    <x v="7"/>
    <n v="10"/>
    <s v="NKF"/>
    <x v="1"/>
    <s v="Nooksack Fall"/>
    <x v="3"/>
    <x v="0"/>
    <x v="0"/>
    <n v="0"/>
  </r>
  <r>
    <x v="3"/>
    <x v="7"/>
    <x v="7"/>
    <n v="10"/>
    <s v="NKF"/>
    <x v="1"/>
    <s v="Nooksack Fall"/>
    <x v="0"/>
    <x v="0"/>
    <x v="0"/>
    <n v="0"/>
  </r>
  <r>
    <x v="3"/>
    <x v="7"/>
    <x v="7"/>
    <n v="10"/>
    <s v="NKF"/>
    <x v="1"/>
    <s v="Nooksack Fall"/>
    <x v="1"/>
    <x v="0"/>
    <x v="0"/>
    <n v="0"/>
  </r>
  <r>
    <x v="3"/>
    <x v="7"/>
    <x v="7"/>
    <n v="10"/>
    <s v="NKF"/>
    <x v="1"/>
    <s v="Nooksack Fall"/>
    <x v="2"/>
    <x v="0"/>
    <x v="0"/>
    <n v="0"/>
  </r>
  <r>
    <x v="3"/>
    <x v="7"/>
    <x v="7"/>
    <n v="10"/>
    <s v="NKF"/>
    <x v="1"/>
    <s v="Nooksack Fall"/>
    <x v="3"/>
    <x v="0"/>
    <x v="0"/>
    <n v="0"/>
  </r>
  <r>
    <x v="4"/>
    <x v="7"/>
    <x v="7"/>
    <n v="10"/>
    <s v="NKF"/>
    <x v="1"/>
    <s v="Nooksack Fall"/>
    <x v="0"/>
    <x v="0"/>
    <x v="0"/>
    <n v="0"/>
  </r>
  <r>
    <x v="4"/>
    <x v="7"/>
    <x v="7"/>
    <n v="10"/>
    <s v="NKF"/>
    <x v="1"/>
    <s v="Nooksack Fall"/>
    <x v="1"/>
    <x v="0"/>
    <x v="0"/>
    <n v="0"/>
  </r>
  <r>
    <x v="4"/>
    <x v="7"/>
    <x v="7"/>
    <n v="10"/>
    <s v="NKF"/>
    <x v="1"/>
    <s v="Nooksack Fall"/>
    <x v="2"/>
    <x v="0"/>
    <x v="0"/>
    <n v="0"/>
  </r>
  <r>
    <x v="4"/>
    <x v="7"/>
    <x v="7"/>
    <n v="10"/>
    <s v="NKF"/>
    <x v="1"/>
    <s v="Nooksack Fall"/>
    <x v="3"/>
    <x v="0"/>
    <x v="0"/>
    <n v="0"/>
  </r>
  <r>
    <x v="5"/>
    <x v="7"/>
    <x v="7"/>
    <n v="10"/>
    <s v="NKF"/>
    <x v="1"/>
    <s v="Nooksack Fall"/>
    <x v="0"/>
    <x v="0"/>
    <x v="0"/>
    <n v="0"/>
  </r>
  <r>
    <x v="5"/>
    <x v="7"/>
    <x v="7"/>
    <n v="10"/>
    <s v="NKF"/>
    <x v="1"/>
    <s v="Nooksack Fall"/>
    <x v="1"/>
    <x v="0"/>
    <x v="0"/>
    <n v="0"/>
  </r>
  <r>
    <x v="5"/>
    <x v="7"/>
    <x v="7"/>
    <n v="10"/>
    <s v="NKF"/>
    <x v="1"/>
    <s v="Nooksack Fall"/>
    <x v="2"/>
    <x v="0"/>
    <x v="0"/>
    <n v="0"/>
  </r>
  <r>
    <x v="5"/>
    <x v="7"/>
    <x v="7"/>
    <n v="10"/>
    <s v="NKF"/>
    <x v="1"/>
    <s v="Nooksack Fall"/>
    <x v="3"/>
    <x v="0"/>
    <x v="0"/>
    <n v="0"/>
  </r>
  <r>
    <x v="6"/>
    <x v="7"/>
    <x v="7"/>
    <n v="10"/>
    <s v="NKF"/>
    <x v="1"/>
    <s v="Nooksack Fall"/>
    <x v="0"/>
    <x v="0"/>
    <x v="0"/>
    <n v="0"/>
  </r>
  <r>
    <x v="6"/>
    <x v="7"/>
    <x v="7"/>
    <n v="10"/>
    <s v="NKF"/>
    <x v="1"/>
    <s v="Nooksack Fall"/>
    <x v="1"/>
    <x v="0"/>
    <x v="0"/>
    <n v="0"/>
  </r>
  <r>
    <x v="6"/>
    <x v="7"/>
    <x v="7"/>
    <n v="10"/>
    <s v="NKF"/>
    <x v="1"/>
    <s v="Nooksack Fall"/>
    <x v="2"/>
    <x v="0"/>
    <x v="0"/>
    <n v="0"/>
  </r>
  <r>
    <x v="6"/>
    <x v="7"/>
    <x v="7"/>
    <n v="10"/>
    <s v="NKF"/>
    <x v="1"/>
    <s v="Nooksack Fall"/>
    <x v="3"/>
    <x v="0"/>
    <x v="0"/>
    <n v="0"/>
  </r>
  <r>
    <x v="0"/>
    <x v="8"/>
    <x v="8"/>
    <n v="10"/>
    <s v="NKF"/>
    <x v="1"/>
    <s v="Nooksack Fall"/>
    <x v="0"/>
    <x v="0"/>
    <x v="0"/>
    <n v="274.70999999999998"/>
  </r>
  <r>
    <x v="0"/>
    <x v="8"/>
    <x v="8"/>
    <n v="10"/>
    <s v="NKF"/>
    <x v="1"/>
    <s v="Nooksack Fall"/>
    <x v="1"/>
    <x v="0"/>
    <x v="0"/>
    <n v="1317.58"/>
  </r>
  <r>
    <x v="0"/>
    <x v="8"/>
    <x v="8"/>
    <n v="10"/>
    <s v="NKF"/>
    <x v="1"/>
    <s v="Nooksack Fall"/>
    <x v="2"/>
    <x v="0"/>
    <x v="0"/>
    <n v="2887.05"/>
  </r>
  <r>
    <x v="0"/>
    <x v="8"/>
    <x v="8"/>
    <n v="10"/>
    <s v="NKF"/>
    <x v="1"/>
    <s v="Nooksack Fall"/>
    <x v="3"/>
    <x v="0"/>
    <x v="0"/>
    <n v="125.44"/>
  </r>
  <r>
    <x v="1"/>
    <x v="8"/>
    <x v="8"/>
    <n v="10"/>
    <s v="NKF"/>
    <x v="1"/>
    <s v="Nooksack Fall"/>
    <x v="0"/>
    <x v="0"/>
    <x v="0"/>
    <n v="260.27999999999997"/>
  </r>
  <r>
    <x v="1"/>
    <x v="8"/>
    <x v="8"/>
    <n v="10"/>
    <s v="NKF"/>
    <x v="1"/>
    <s v="Nooksack Fall"/>
    <x v="1"/>
    <x v="0"/>
    <x v="0"/>
    <n v="1097.3"/>
  </r>
  <r>
    <x v="1"/>
    <x v="8"/>
    <x v="8"/>
    <n v="10"/>
    <s v="NKF"/>
    <x v="1"/>
    <s v="Nooksack Fall"/>
    <x v="2"/>
    <x v="0"/>
    <x v="0"/>
    <n v="2275.08"/>
  </r>
  <r>
    <x v="1"/>
    <x v="8"/>
    <x v="8"/>
    <n v="10"/>
    <s v="NKF"/>
    <x v="1"/>
    <s v="Nooksack Fall"/>
    <x v="3"/>
    <x v="0"/>
    <x v="0"/>
    <n v="108.8"/>
  </r>
  <r>
    <x v="2"/>
    <x v="8"/>
    <x v="8"/>
    <n v="10"/>
    <s v="NKF"/>
    <x v="1"/>
    <s v="Nooksack Fall"/>
    <x v="0"/>
    <x v="0"/>
    <x v="0"/>
    <n v="322.13"/>
  </r>
  <r>
    <x v="2"/>
    <x v="8"/>
    <x v="8"/>
    <n v="10"/>
    <s v="NKF"/>
    <x v="1"/>
    <s v="Nooksack Fall"/>
    <x v="1"/>
    <x v="0"/>
    <x v="0"/>
    <n v="1396.6"/>
  </r>
  <r>
    <x v="2"/>
    <x v="8"/>
    <x v="8"/>
    <n v="10"/>
    <s v="NKF"/>
    <x v="1"/>
    <s v="Nooksack Fall"/>
    <x v="2"/>
    <x v="0"/>
    <x v="0"/>
    <n v="2590.94"/>
  </r>
  <r>
    <x v="2"/>
    <x v="8"/>
    <x v="8"/>
    <n v="10"/>
    <s v="NKF"/>
    <x v="1"/>
    <s v="Nooksack Fall"/>
    <x v="3"/>
    <x v="0"/>
    <x v="0"/>
    <n v="121.24"/>
  </r>
  <r>
    <x v="3"/>
    <x v="8"/>
    <x v="8"/>
    <n v="10"/>
    <s v="NKF"/>
    <x v="1"/>
    <s v="Nooksack Fall"/>
    <x v="0"/>
    <x v="0"/>
    <x v="0"/>
    <n v="224.32"/>
  </r>
  <r>
    <x v="3"/>
    <x v="8"/>
    <x v="8"/>
    <n v="10"/>
    <s v="NKF"/>
    <x v="1"/>
    <s v="Nooksack Fall"/>
    <x v="1"/>
    <x v="0"/>
    <x v="0"/>
    <n v="1013.86"/>
  </r>
  <r>
    <x v="3"/>
    <x v="8"/>
    <x v="8"/>
    <n v="10"/>
    <s v="NKF"/>
    <x v="1"/>
    <s v="Nooksack Fall"/>
    <x v="2"/>
    <x v="0"/>
    <x v="0"/>
    <n v="1918.83"/>
  </r>
  <r>
    <x v="3"/>
    <x v="8"/>
    <x v="8"/>
    <n v="10"/>
    <s v="NKF"/>
    <x v="1"/>
    <s v="Nooksack Fall"/>
    <x v="3"/>
    <x v="0"/>
    <x v="0"/>
    <n v="79.22"/>
  </r>
  <r>
    <x v="4"/>
    <x v="8"/>
    <x v="8"/>
    <n v="10"/>
    <s v="NKF"/>
    <x v="1"/>
    <s v="Nooksack Fall"/>
    <x v="0"/>
    <x v="0"/>
    <x v="0"/>
    <n v="271.33"/>
  </r>
  <r>
    <x v="4"/>
    <x v="8"/>
    <x v="8"/>
    <n v="10"/>
    <s v="NKF"/>
    <x v="1"/>
    <s v="Nooksack Fall"/>
    <x v="1"/>
    <x v="0"/>
    <x v="0"/>
    <n v="1361.02"/>
  </r>
  <r>
    <x v="4"/>
    <x v="8"/>
    <x v="8"/>
    <n v="10"/>
    <s v="NKF"/>
    <x v="1"/>
    <s v="Nooksack Fall"/>
    <x v="2"/>
    <x v="0"/>
    <x v="0"/>
    <n v="2738.19"/>
  </r>
  <r>
    <x v="4"/>
    <x v="8"/>
    <x v="8"/>
    <n v="10"/>
    <s v="NKF"/>
    <x v="1"/>
    <s v="Nooksack Fall"/>
    <x v="3"/>
    <x v="0"/>
    <x v="0"/>
    <n v="120.16"/>
  </r>
  <r>
    <x v="5"/>
    <x v="8"/>
    <x v="8"/>
    <n v="10"/>
    <s v="NKF"/>
    <x v="1"/>
    <s v="Nooksack Fall"/>
    <x v="0"/>
    <x v="0"/>
    <x v="0"/>
    <n v="398.82"/>
  </r>
  <r>
    <x v="5"/>
    <x v="8"/>
    <x v="8"/>
    <n v="10"/>
    <s v="NKF"/>
    <x v="1"/>
    <s v="Nooksack Fall"/>
    <x v="1"/>
    <x v="0"/>
    <x v="0"/>
    <n v="1752.04"/>
  </r>
  <r>
    <x v="5"/>
    <x v="8"/>
    <x v="8"/>
    <n v="10"/>
    <s v="NKF"/>
    <x v="1"/>
    <s v="Nooksack Fall"/>
    <x v="2"/>
    <x v="0"/>
    <x v="0"/>
    <n v="3835.54"/>
  </r>
  <r>
    <x v="5"/>
    <x v="8"/>
    <x v="8"/>
    <n v="10"/>
    <s v="NKF"/>
    <x v="1"/>
    <s v="Nooksack Fall"/>
    <x v="3"/>
    <x v="0"/>
    <x v="0"/>
    <n v="171.56"/>
  </r>
  <r>
    <x v="6"/>
    <x v="8"/>
    <x v="8"/>
    <n v="10"/>
    <s v="NKF"/>
    <x v="1"/>
    <s v="Nooksack Fall"/>
    <x v="0"/>
    <x v="0"/>
    <x v="0"/>
    <n v="352"/>
  </r>
  <r>
    <x v="6"/>
    <x v="8"/>
    <x v="8"/>
    <n v="10"/>
    <s v="NKF"/>
    <x v="1"/>
    <s v="Nooksack Fall"/>
    <x v="1"/>
    <x v="0"/>
    <x v="0"/>
    <n v="1291.51"/>
  </r>
  <r>
    <x v="6"/>
    <x v="8"/>
    <x v="8"/>
    <n v="10"/>
    <s v="NKF"/>
    <x v="1"/>
    <s v="Nooksack Fall"/>
    <x v="2"/>
    <x v="0"/>
    <x v="0"/>
    <n v="2462.84"/>
  </r>
  <r>
    <x v="6"/>
    <x v="8"/>
    <x v="8"/>
    <n v="10"/>
    <s v="NKF"/>
    <x v="1"/>
    <s v="Nooksack Fall"/>
    <x v="3"/>
    <x v="0"/>
    <x v="0"/>
    <n v="116.37"/>
  </r>
  <r>
    <x v="0"/>
    <x v="9"/>
    <x v="9"/>
    <n v="10"/>
    <s v="NKF"/>
    <x v="1"/>
    <s v="Nooksack Fall"/>
    <x v="0"/>
    <x v="0"/>
    <x v="0"/>
    <n v="0"/>
  </r>
  <r>
    <x v="0"/>
    <x v="9"/>
    <x v="9"/>
    <n v="10"/>
    <s v="NKF"/>
    <x v="1"/>
    <s v="Nooksack Fall"/>
    <x v="1"/>
    <x v="0"/>
    <x v="0"/>
    <n v="0"/>
  </r>
  <r>
    <x v="0"/>
    <x v="9"/>
    <x v="9"/>
    <n v="10"/>
    <s v="NKF"/>
    <x v="1"/>
    <s v="Nooksack Fall"/>
    <x v="2"/>
    <x v="0"/>
    <x v="0"/>
    <n v="0"/>
  </r>
  <r>
    <x v="0"/>
    <x v="9"/>
    <x v="9"/>
    <n v="10"/>
    <s v="NKF"/>
    <x v="1"/>
    <s v="Nooksack Fall"/>
    <x v="3"/>
    <x v="0"/>
    <x v="0"/>
    <n v="0"/>
  </r>
  <r>
    <x v="1"/>
    <x v="9"/>
    <x v="9"/>
    <n v="10"/>
    <s v="NKF"/>
    <x v="1"/>
    <s v="Nooksack Fall"/>
    <x v="0"/>
    <x v="0"/>
    <x v="0"/>
    <n v="0"/>
  </r>
  <r>
    <x v="1"/>
    <x v="9"/>
    <x v="9"/>
    <n v="10"/>
    <s v="NKF"/>
    <x v="1"/>
    <s v="Nooksack Fall"/>
    <x v="1"/>
    <x v="0"/>
    <x v="0"/>
    <n v="0"/>
  </r>
  <r>
    <x v="1"/>
    <x v="9"/>
    <x v="9"/>
    <n v="10"/>
    <s v="NKF"/>
    <x v="1"/>
    <s v="Nooksack Fall"/>
    <x v="2"/>
    <x v="0"/>
    <x v="0"/>
    <n v="0"/>
  </r>
  <r>
    <x v="1"/>
    <x v="9"/>
    <x v="9"/>
    <n v="10"/>
    <s v="NKF"/>
    <x v="1"/>
    <s v="Nooksack Fall"/>
    <x v="3"/>
    <x v="0"/>
    <x v="0"/>
    <n v="0"/>
  </r>
  <r>
    <x v="2"/>
    <x v="9"/>
    <x v="9"/>
    <n v="10"/>
    <s v="NKF"/>
    <x v="1"/>
    <s v="Nooksack Fall"/>
    <x v="0"/>
    <x v="0"/>
    <x v="0"/>
    <n v="0"/>
  </r>
  <r>
    <x v="2"/>
    <x v="9"/>
    <x v="9"/>
    <n v="10"/>
    <s v="NKF"/>
    <x v="1"/>
    <s v="Nooksack Fall"/>
    <x v="1"/>
    <x v="0"/>
    <x v="0"/>
    <n v="0"/>
  </r>
  <r>
    <x v="2"/>
    <x v="9"/>
    <x v="9"/>
    <n v="10"/>
    <s v="NKF"/>
    <x v="1"/>
    <s v="Nooksack Fall"/>
    <x v="2"/>
    <x v="0"/>
    <x v="0"/>
    <n v="0"/>
  </r>
  <r>
    <x v="2"/>
    <x v="9"/>
    <x v="9"/>
    <n v="10"/>
    <s v="NKF"/>
    <x v="1"/>
    <s v="Nooksack Fall"/>
    <x v="3"/>
    <x v="0"/>
    <x v="0"/>
    <n v="0"/>
  </r>
  <r>
    <x v="3"/>
    <x v="9"/>
    <x v="9"/>
    <n v="10"/>
    <s v="NKF"/>
    <x v="1"/>
    <s v="Nooksack Fall"/>
    <x v="0"/>
    <x v="0"/>
    <x v="0"/>
    <n v="0.01"/>
  </r>
  <r>
    <x v="3"/>
    <x v="9"/>
    <x v="9"/>
    <n v="10"/>
    <s v="NKF"/>
    <x v="1"/>
    <s v="Nooksack Fall"/>
    <x v="1"/>
    <x v="0"/>
    <x v="0"/>
    <n v="0.08"/>
  </r>
  <r>
    <x v="3"/>
    <x v="9"/>
    <x v="9"/>
    <n v="10"/>
    <s v="NKF"/>
    <x v="1"/>
    <s v="Nooksack Fall"/>
    <x v="2"/>
    <x v="0"/>
    <x v="0"/>
    <n v="0.06"/>
  </r>
  <r>
    <x v="3"/>
    <x v="9"/>
    <x v="9"/>
    <n v="10"/>
    <s v="NKF"/>
    <x v="1"/>
    <s v="Nooksack Fall"/>
    <x v="3"/>
    <x v="0"/>
    <x v="0"/>
    <n v="0"/>
  </r>
  <r>
    <x v="4"/>
    <x v="9"/>
    <x v="9"/>
    <n v="10"/>
    <s v="NKF"/>
    <x v="1"/>
    <s v="Nooksack Fall"/>
    <x v="0"/>
    <x v="0"/>
    <x v="0"/>
    <n v="0"/>
  </r>
  <r>
    <x v="4"/>
    <x v="9"/>
    <x v="9"/>
    <n v="10"/>
    <s v="NKF"/>
    <x v="1"/>
    <s v="Nooksack Fall"/>
    <x v="1"/>
    <x v="0"/>
    <x v="0"/>
    <n v="0"/>
  </r>
  <r>
    <x v="4"/>
    <x v="9"/>
    <x v="9"/>
    <n v="10"/>
    <s v="NKF"/>
    <x v="1"/>
    <s v="Nooksack Fall"/>
    <x v="2"/>
    <x v="0"/>
    <x v="0"/>
    <n v="0"/>
  </r>
  <r>
    <x v="4"/>
    <x v="9"/>
    <x v="9"/>
    <n v="10"/>
    <s v="NKF"/>
    <x v="1"/>
    <s v="Nooksack Fall"/>
    <x v="3"/>
    <x v="0"/>
    <x v="0"/>
    <n v="0"/>
  </r>
  <r>
    <x v="5"/>
    <x v="9"/>
    <x v="9"/>
    <n v="10"/>
    <s v="NKF"/>
    <x v="1"/>
    <s v="Nooksack Fall"/>
    <x v="0"/>
    <x v="0"/>
    <x v="0"/>
    <n v="0"/>
  </r>
  <r>
    <x v="5"/>
    <x v="9"/>
    <x v="9"/>
    <n v="10"/>
    <s v="NKF"/>
    <x v="1"/>
    <s v="Nooksack Fall"/>
    <x v="1"/>
    <x v="0"/>
    <x v="0"/>
    <n v="0"/>
  </r>
  <r>
    <x v="5"/>
    <x v="9"/>
    <x v="9"/>
    <n v="10"/>
    <s v="NKF"/>
    <x v="1"/>
    <s v="Nooksack Fall"/>
    <x v="2"/>
    <x v="0"/>
    <x v="0"/>
    <n v="0"/>
  </r>
  <r>
    <x v="5"/>
    <x v="9"/>
    <x v="9"/>
    <n v="10"/>
    <s v="NKF"/>
    <x v="1"/>
    <s v="Nooksack Fall"/>
    <x v="3"/>
    <x v="0"/>
    <x v="0"/>
    <n v="0"/>
  </r>
  <r>
    <x v="6"/>
    <x v="9"/>
    <x v="9"/>
    <n v="10"/>
    <s v="NKF"/>
    <x v="1"/>
    <s v="Nooksack Fall"/>
    <x v="0"/>
    <x v="0"/>
    <x v="0"/>
    <n v="0"/>
  </r>
  <r>
    <x v="6"/>
    <x v="9"/>
    <x v="9"/>
    <n v="10"/>
    <s v="NKF"/>
    <x v="1"/>
    <s v="Nooksack Fall"/>
    <x v="1"/>
    <x v="0"/>
    <x v="0"/>
    <n v="0"/>
  </r>
  <r>
    <x v="6"/>
    <x v="9"/>
    <x v="9"/>
    <n v="10"/>
    <s v="NKF"/>
    <x v="1"/>
    <s v="Nooksack Fall"/>
    <x v="2"/>
    <x v="0"/>
    <x v="0"/>
    <n v="0"/>
  </r>
  <r>
    <x v="6"/>
    <x v="9"/>
    <x v="9"/>
    <n v="10"/>
    <s v="NKF"/>
    <x v="1"/>
    <s v="Nooksack Fall"/>
    <x v="3"/>
    <x v="0"/>
    <x v="0"/>
    <n v="0"/>
  </r>
  <r>
    <x v="0"/>
    <x v="10"/>
    <x v="10"/>
    <n v="10"/>
    <s v="NKF"/>
    <x v="1"/>
    <s v="Nooksack Fall"/>
    <x v="0"/>
    <x v="0"/>
    <x v="0"/>
    <n v="4.18"/>
  </r>
  <r>
    <x v="0"/>
    <x v="10"/>
    <x v="10"/>
    <n v="10"/>
    <s v="NKF"/>
    <x v="1"/>
    <s v="Nooksack Fall"/>
    <x v="1"/>
    <x v="0"/>
    <x v="0"/>
    <n v="1.51"/>
  </r>
  <r>
    <x v="0"/>
    <x v="10"/>
    <x v="10"/>
    <n v="10"/>
    <s v="NKF"/>
    <x v="1"/>
    <s v="Nooksack Fall"/>
    <x v="2"/>
    <x v="0"/>
    <x v="0"/>
    <n v="0"/>
  </r>
  <r>
    <x v="0"/>
    <x v="10"/>
    <x v="10"/>
    <n v="10"/>
    <s v="NKF"/>
    <x v="1"/>
    <s v="Nooksack Fall"/>
    <x v="3"/>
    <x v="0"/>
    <x v="0"/>
    <n v="0"/>
  </r>
  <r>
    <x v="1"/>
    <x v="10"/>
    <x v="10"/>
    <n v="10"/>
    <s v="NKF"/>
    <x v="1"/>
    <s v="Nooksack Fall"/>
    <x v="0"/>
    <x v="0"/>
    <x v="0"/>
    <n v="6.59"/>
  </r>
  <r>
    <x v="1"/>
    <x v="10"/>
    <x v="10"/>
    <n v="10"/>
    <s v="NKF"/>
    <x v="1"/>
    <s v="Nooksack Fall"/>
    <x v="1"/>
    <x v="0"/>
    <x v="0"/>
    <n v="2.09"/>
  </r>
  <r>
    <x v="1"/>
    <x v="10"/>
    <x v="10"/>
    <n v="10"/>
    <s v="NKF"/>
    <x v="1"/>
    <s v="Nooksack Fall"/>
    <x v="2"/>
    <x v="0"/>
    <x v="0"/>
    <n v="0"/>
  </r>
  <r>
    <x v="1"/>
    <x v="10"/>
    <x v="10"/>
    <n v="10"/>
    <s v="NKF"/>
    <x v="1"/>
    <s v="Nooksack Fall"/>
    <x v="3"/>
    <x v="0"/>
    <x v="0"/>
    <n v="0"/>
  </r>
  <r>
    <x v="2"/>
    <x v="10"/>
    <x v="10"/>
    <n v="10"/>
    <s v="NKF"/>
    <x v="1"/>
    <s v="Nooksack Fall"/>
    <x v="0"/>
    <x v="0"/>
    <x v="0"/>
    <n v="0.03"/>
  </r>
  <r>
    <x v="2"/>
    <x v="10"/>
    <x v="10"/>
    <n v="10"/>
    <s v="NKF"/>
    <x v="1"/>
    <s v="Nooksack Fall"/>
    <x v="1"/>
    <x v="0"/>
    <x v="0"/>
    <n v="0.01"/>
  </r>
  <r>
    <x v="2"/>
    <x v="10"/>
    <x v="10"/>
    <n v="10"/>
    <s v="NKF"/>
    <x v="1"/>
    <s v="Nooksack Fall"/>
    <x v="2"/>
    <x v="0"/>
    <x v="0"/>
    <n v="0"/>
  </r>
  <r>
    <x v="2"/>
    <x v="10"/>
    <x v="10"/>
    <n v="10"/>
    <s v="NKF"/>
    <x v="1"/>
    <s v="Nooksack Fall"/>
    <x v="3"/>
    <x v="0"/>
    <x v="0"/>
    <n v="0"/>
  </r>
  <r>
    <x v="3"/>
    <x v="10"/>
    <x v="10"/>
    <n v="10"/>
    <s v="NKF"/>
    <x v="1"/>
    <s v="Nooksack Fall"/>
    <x v="0"/>
    <x v="0"/>
    <x v="0"/>
    <n v="7.25"/>
  </r>
  <r>
    <x v="3"/>
    <x v="10"/>
    <x v="10"/>
    <n v="10"/>
    <s v="NKF"/>
    <x v="1"/>
    <s v="Nooksack Fall"/>
    <x v="1"/>
    <x v="0"/>
    <x v="0"/>
    <n v="2.4700000000000002"/>
  </r>
  <r>
    <x v="3"/>
    <x v="10"/>
    <x v="10"/>
    <n v="10"/>
    <s v="NKF"/>
    <x v="1"/>
    <s v="Nooksack Fall"/>
    <x v="2"/>
    <x v="0"/>
    <x v="0"/>
    <n v="0"/>
  </r>
  <r>
    <x v="3"/>
    <x v="10"/>
    <x v="10"/>
    <n v="10"/>
    <s v="NKF"/>
    <x v="1"/>
    <s v="Nooksack Fall"/>
    <x v="3"/>
    <x v="0"/>
    <x v="0"/>
    <n v="0"/>
  </r>
  <r>
    <x v="4"/>
    <x v="10"/>
    <x v="10"/>
    <n v="10"/>
    <s v="NKF"/>
    <x v="1"/>
    <s v="Nooksack Fall"/>
    <x v="0"/>
    <x v="0"/>
    <x v="0"/>
    <n v="0.03"/>
  </r>
  <r>
    <x v="4"/>
    <x v="10"/>
    <x v="10"/>
    <n v="10"/>
    <s v="NKF"/>
    <x v="1"/>
    <s v="Nooksack Fall"/>
    <x v="1"/>
    <x v="0"/>
    <x v="0"/>
    <n v="0.01"/>
  </r>
  <r>
    <x v="4"/>
    <x v="10"/>
    <x v="10"/>
    <n v="10"/>
    <s v="NKF"/>
    <x v="1"/>
    <s v="Nooksack Fall"/>
    <x v="2"/>
    <x v="0"/>
    <x v="0"/>
    <n v="0"/>
  </r>
  <r>
    <x v="4"/>
    <x v="10"/>
    <x v="10"/>
    <n v="10"/>
    <s v="NKF"/>
    <x v="1"/>
    <s v="Nooksack Fall"/>
    <x v="3"/>
    <x v="0"/>
    <x v="0"/>
    <n v="0"/>
  </r>
  <r>
    <x v="5"/>
    <x v="10"/>
    <x v="10"/>
    <n v="10"/>
    <s v="NKF"/>
    <x v="1"/>
    <s v="Nooksack Fall"/>
    <x v="0"/>
    <x v="0"/>
    <x v="0"/>
    <n v="5.53"/>
  </r>
  <r>
    <x v="5"/>
    <x v="10"/>
    <x v="10"/>
    <n v="10"/>
    <s v="NKF"/>
    <x v="1"/>
    <s v="Nooksack Fall"/>
    <x v="1"/>
    <x v="0"/>
    <x v="0"/>
    <n v="1.83"/>
  </r>
  <r>
    <x v="5"/>
    <x v="10"/>
    <x v="10"/>
    <n v="10"/>
    <s v="NKF"/>
    <x v="1"/>
    <s v="Nooksack Fall"/>
    <x v="2"/>
    <x v="0"/>
    <x v="0"/>
    <n v="0"/>
  </r>
  <r>
    <x v="5"/>
    <x v="10"/>
    <x v="10"/>
    <n v="10"/>
    <s v="NKF"/>
    <x v="1"/>
    <s v="Nooksack Fall"/>
    <x v="3"/>
    <x v="0"/>
    <x v="0"/>
    <n v="0"/>
  </r>
  <r>
    <x v="6"/>
    <x v="10"/>
    <x v="10"/>
    <n v="10"/>
    <s v="NKF"/>
    <x v="1"/>
    <s v="Nooksack Fall"/>
    <x v="0"/>
    <x v="0"/>
    <x v="0"/>
    <n v="0.03"/>
  </r>
  <r>
    <x v="6"/>
    <x v="10"/>
    <x v="10"/>
    <n v="10"/>
    <s v="NKF"/>
    <x v="1"/>
    <s v="Nooksack Fall"/>
    <x v="1"/>
    <x v="0"/>
    <x v="0"/>
    <n v="0.01"/>
  </r>
  <r>
    <x v="6"/>
    <x v="10"/>
    <x v="10"/>
    <n v="10"/>
    <s v="NKF"/>
    <x v="1"/>
    <s v="Nooksack Fall"/>
    <x v="2"/>
    <x v="0"/>
    <x v="0"/>
    <n v="0"/>
  </r>
  <r>
    <x v="6"/>
    <x v="10"/>
    <x v="10"/>
    <n v="10"/>
    <s v="NKF"/>
    <x v="1"/>
    <s v="Nooksack Fall"/>
    <x v="3"/>
    <x v="0"/>
    <x v="0"/>
    <n v="0"/>
  </r>
  <r>
    <x v="0"/>
    <x v="11"/>
    <x v="11"/>
    <n v="10"/>
    <s v="NKF"/>
    <x v="1"/>
    <s v="Nooksack Fall"/>
    <x v="0"/>
    <x v="0"/>
    <x v="0"/>
    <n v="0.01"/>
  </r>
  <r>
    <x v="0"/>
    <x v="11"/>
    <x v="11"/>
    <n v="10"/>
    <s v="NKF"/>
    <x v="1"/>
    <s v="Nooksack Fall"/>
    <x v="1"/>
    <x v="0"/>
    <x v="0"/>
    <n v="0.02"/>
  </r>
  <r>
    <x v="0"/>
    <x v="11"/>
    <x v="11"/>
    <n v="10"/>
    <s v="NKF"/>
    <x v="1"/>
    <s v="Nooksack Fall"/>
    <x v="2"/>
    <x v="0"/>
    <x v="0"/>
    <n v="0.02"/>
  </r>
  <r>
    <x v="0"/>
    <x v="11"/>
    <x v="11"/>
    <n v="10"/>
    <s v="NKF"/>
    <x v="1"/>
    <s v="Nooksack Fall"/>
    <x v="3"/>
    <x v="0"/>
    <x v="0"/>
    <n v="0"/>
  </r>
  <r>
    <x v="1"/>
    <x v="11"/>
    <x v="11"/>
    <n v="10"/>
    <s v="NKF"/>
    <x v="1"/>
    <s v="Nooksack Fall"/>
    <x v="0"/>
    <x v="0"/>
    <x v="0"/>
    <n v="0.28000000000000003"/>
  </r>
  <r>
    <x v="1"/>
    <x v="11"/>
    <x v="11"/>
    <n v="10"/>
    <s v="NKF"/>
    <x v="1"/>
    <s v="Nooksack Fall"/>
    <x v="1"/>
    <x v="0"/>
    <x v="0"/>
    <n v="0.62"/>
  </r>
  <r>
    <x v="1"/>
    <x v="11"/>
    <x v="11"/>
    <n v="10"/>
    <s v="NKF"/>
    <x v="1"/>
    <s v="Nooksack Fall"/>
    <x v="2"/>
    <x v="0"/>
    <x v="0"/>
    <n v="0.42"/>
  </r>
  <r>
    <x v="1"/>
    <x v="11"/>
    <x v="11"/>
    <n v="10"/>
    <s v="NKF"/>
    <x v="1"/>
    <s v="Nooksack Fall"/>
    <x v="3"/>
    <x v="0"/>
    <x v="0"/>
    <n v="0"/>
  </r>
  <r>
    <x v="2"/>
    <x v="11"/>
    <x v="11"/>
    <n v="10"/>
    <s v="NKF"/>
    <x v="1"/>
    <s v="Nooksack Fall"/>
    <x v="0"/>
    <x v="0"/>
    <x v="0"/>
    <n v="3.13"/>
  </r>
  <r>
    <x v="2"/>
    <x v="11"/>
    <x v="11"/>
    <n v="10"/>
    <s v="NKF"/>
    <x v="1"/>
    <s v="Nooksack Fall"/>
    <x v="1"/>
    <x v="0"/>
    <x v="0"/>
    <n v="7.22"/>
  </r>
  <r>
    <x v="2"/>
    <x v="11"/>
    <x v="11"/>
    <n v="10"/>
    <s v="NKF"/>
    <x v="1"/>
    <s v="Nooksack Fall"/>
    <x v="2"/>
    <x v="0"/>
    <x v="0"/>
    <n v="4.2699999999999996"/>
  </r>
  <r>
    <x v="2"/>
    <x v="11"/>
    <x v="11"/>
    <n v="10"/>
    <s v="NKF"/>
    <x v="1"/>
    <s v="Nooksack Fall"/>
    <x v="3"/>
    <x v="0"/>
    <x v="0"/>
    <n v="0"/>
  </r>
  <r>
    <x v="3"/>
    <x v="11"/>
    <x v="11"/>
    <n v="10"/>
    <s v="NKF"/>
    <x v="1"/>
    <s v="Nooksack Fall"/>
    <x v="0"/>
    <x v="0"/>
    <x v="0"/>
    <n v="0.55000000000000004"/>
  </r>
  <r>
    <x v="3"/>
    <x v="11"/>
    <x v="11"/>
    <n v="10"/>
    <s v="NKF"/>
    <x v="1"/>
    <s v="Nooksack Fall"/>
    <x v="1"/>
    <x v="0"/>
    <x v="0"/>
    <n v="1.33"/>
  </r>
  <r>
    <x v="3"/>
    <x v="11"/>
    <x v="11"/>
    <n v="10"/>
    <s v="NKF"/>
    <x v="1"/>
    <s v="Nooksack Fall"/>
    <x v="2"/>
    <x v="0"/>
    <x v="0"/>
    <n v="0.85"/>
  </r>
  <r>
    <x v="3"/>
    <x v="11"/>
    <x v="11"/>
    <n v="10"/>
    <s v="NKF"/>
    <x v="1"/>
    <s v="Nooksack Fall"/>
    <x v="3"/>
    <x v="0"/>
    <x v="0"/>
    <n v="0"/>
  </r>
  <r>
    <x v="4"/>
    <x v="11"/>
    <x v="11"/>
    <n v="10"/>
    <s v="NKF"/>
    <x v="1"/>
    <s v="Nooksack Fall"/>
    <x v="0"/>
    <x v="0"/>
    <x v="0"/>
    <n v="0.25"/>
  </r>
  <r>
    <x v="4"/>
    <x v="11"/>
    <x v="11"/>
    <n v="10"/>
    <s v="NKF"/>
    <x v="1"/>
    <s v="Nooksack Fall"/>
    <x v="1"/>
    <x v="0"/>
    <x v="0"/>
    <n v="0.67"/>
  </r>
  <r>
    <x v="4"/>
    <x v="11"/>
    <x v="11"/>
    <n v="10"/>
    <s v="NKF"/>
    <x v="1"/>
    <s v="Nooksack Fall"/>
    <x v="2"/>
    <x v="0"/>
    <x v="0"/>
    <n v="0.42"/>
  </r>
  <r>
    <x v="4"/>
    <x v="11"/>
    <x v="11"/>
    <n v="10"/>
    <s v="NKF"/>
    <x v="1"/>
    <s v="Nooksack Fall"/>
    <x v="3"/>
    <x v="0"/>
    <x v="0"/>
    <n v="0"/>
  </r>
  <r>
    <x v="5"/>
    <x v="11"/>
    <x v="11"/>
    <n v="10"/>
    <s v="NKF"/>
    <x v="1"/>
    <s v="Nooksack Fall"/>
    <x v="0"/>
    <x v="0"/>
    <x v="0"/>
    <n v="0.2"/>
  </r>
  <r>
    <x v="5"/>
    <x v="11"/>
    <x v="11"/>
    <n v="10"/>
    <s v="NKF"/>
    <x v="1"/>
    <s v="Nooksack Fall"/>
    <x v="1"/>
    <x v="0"/>
    <x v="0"/>
    <n v="0.46"/>
  </r>
  <r>
    <x v="5"/>
    <x v="11"/>
    <x v="11"/>
    <n v="10"/>
    <s v="NKF"/>
    <x v="1"/>
    <s v="Nooksack Fall"/>
    <x v="2"/>
    <x v="0"/>
    <x v="0"/>
    <n v="0.31"/>
  </r>
  <r>
    <x v="5"/>
    <x v="11"/>
    <x v="11"/>
    <n v="10"/>
    <s v="NKF"/>
    <x v="1"/>
    <s v="Nooksack Fall"/>
    <x v="3"/>
    <x v="0"/>
    <x v="0"/>
    <n v="0"/>
  </r>
  <r>
    <x v="6"/>
    <x v="11"/>
    <x v="11"/>
    <n v="10"/>
    <s v="NKF"/>
    <x v="1"/>
    <s v="Nooksack Fall"/>
    <x v="0"/>
    <x v="0"/>
    <x v="0"/>
    <n v="0.22"/>
  </r>
  <r>
    <x v="6"/>
    <x v="11"/>
    <x v="11"/>
    <n v="10"/>
    <s v="NKF"/>
    <x v="1"/>
    <s v="Nooksack Fall"/>
    <x v="1"/>
    <x v="0"/>
    <x v="0"/>
    <n v="0.42"/>
  </r>
  <r>
    <x v="6"/>
    <x v="11"/>
    <x v="11"/>
    <n v="10"/>
    <s v="NKF"/>
    <x v="1"/>
    <s v="Nooksack Fall"/>
    <x v="2"/>
    <x v="0"/>
    <x v="0"/>
    <n v="0.27"/>
  </r>
  <r>
    <x v="6"/>
    <x v="11"/>
    <x v="11"/>
    <n v="10"/>
    <s v="NKF"/>
    <x v="1"/>
    <s v="Nooksack Fall"/>
    <x v="3"/>
    <x v="0"/>
    <x v="0"/>
    <n v="0"/>
  </r>
  <r>
    <x v="0"/>
    <x v="12"/>
    <x v="12"/>
    <n v="10"/>
    <s v="NKF"/>
    <x v="1"/>
    <s v="Nooksack Fall"/>
    <x v="0"/>
    <x v="0"/>
    <x v="0"/>
    <n v="649.02"/>
  </r>
  <r>
    <x v="0"/>
    <x v="12"/>
    <x v="12"/>
    <n v="10"/>
    <s v="NKF"/>
    <x v="1"/>
    <s v="Nooksack Fall"/>
    <x v="1"/>
    <x v="0"/>
    <x v="0"/>
    <n v="326.45999999999998"/>
  </r>
  <r>
    <x v="0"/>
    <x v="12"/>
    <x v="12"/>
    <n v="10"/>
    <s v="NKF"/>
    <x v="1"/>
    <s v="Nooksack Fall"/>
    <x v="2"/>
    <x v="0"/>
    <x v="0"/>
    <n v="0"/>
  </r>
  <r>
    <x v="0"/>
    <x v="12"/>
    <x v="12"/>
    <n v="10"/>
    <s v="NKF"/>
    <x v="1"/>
    <s v="Nooksack Fall"/>
    <x v="3"/>
    <x v="0"/>
    <x v="0"/>
    <n v="0"/>
  </r>
  <r>
    <x v="1"/>
    <x v="12"/>
    <x v="12"/>
    <n v="10"/>
    <s v="NKF"/>
    <x v="1"/>
    <s v="Nooksack Fall"/>
    <x v="0"/>
    <x v="0"/>
    <x v="0"/>
    <n v="631.64"/>
  </r>
  <r>
    <x v="1"/>
    <x v="12"/>
    <x v="12"/>
    <n v="10"/>
    <s v="NKF"/>
    <x v="1"/>
    <s v="Nooksack Fall"/>
    <x v="1"/>
    <x v="0"/>
    <x v="0"/>
    <n v="279.27"/>
  </r>
  <r>
    <x v="1"/>
    <x v="12"/>
    <x v="12"/>
    <n v="10"/>
    <s v="NKF"/>
    <x v="1"/>
    <s v="Nooksack Fall"/>
    <x v="2"/>
    <x v="0"/>
    <x v="0"/>
    <n v="0"/>
  </r>
  <r>
    <x v="1"/>
    <x v="12"/>
    <x v="12"/>
    <n v="10"/>
    <s v="NKF"/>
    <x v="1"/>
    <s v="Nooksack Fall"/>
    <x v="3"/>
    <x v="0"/>
    <x v="0"/>
    <n v="0"/>
  </r>
  <r>
    <x v="2"/>
    <x v="12"/>
    <x v="12"/>
    <n v="10"/>
    <s v="NKF"/>
    <x v="1"/>
    <s v="Nooksack Fall"/>
    <x v="0"/>
    <x v="0"/>
    <x v="0"/>
    <n v="679.72"/>
  </r>
  <r>
    <x v="2"/>
    <x v="12"/>
    <x v="12"/>
    <n v="10"/>
    <s v="NKF"/>
    <x v="1"/>
    <s v="Nooksack Fall"/>
    <x v="1"/>
    <x v="0"/>
    <x v="0"/>
    <n v="309.07"/>
  </r>
  <r>
    <x v="2"/>
    <x v="12"/>
    <x v="12"/>
    <n v="10"/>
    <s v="NKF"/>
    <x v="1"/>
    <s v="Nooksack Fall"/>
    <x v="2"/>
    <x v="0"/>
    <x v="0"/>
    <n v="0"/>
  </r>
  <r>
    <x v="2"/>
    <x v="12"/>
    <x v="12"/>
    <n v="10"/>
    <s v="NKF"/>
    <x v="1"/>
    <s v="Nooksack Fall"/>
    <x v="3"/>
    <x v="0"/>
    <x v="0"/>
    <n v="0"/>
  </r>
  <r>
    <x v="3"/>
    <x v="12"/>
    <x v="12"/>
    <n v="10"/>
    <s v="NKF"/>
    <x v="1"/>
    <s v="Nooksack Fall"/>
    <x v="0"/>
    <x v="0"/>
    <x v="0"/>
    <n v="863.52"/>
  </r>
  <r>
    <x v="3"/>
    <x v="12"/>
    <x v="12"/>
    <n v="10"/>
    <s v="NKF"/>
    <x v="1"/>
    <s v="Nooksack Fall"/>
    <x v="1"/>
    <x v="0"/>
    <x v="0"/>
    <n v="409.33"/>
  </r>
  <r>
    <x v="3"/>
    <x v="12"/>
    <x v="12"/>
    <n v="10"/>
    <s v="NKF"/>
    <x v="1"/>
    <s v="Nooksack Fall"/>
    <x v="2"/>
    <x v="0"/>
    <x v="0"/>
    <n v="0"/>
  </r>
  <r>
    <x v="3"/>
    <x v="12"/>
    <x v="12"/>
    <n v="10"/>
    <s v="NKF"/>
    <x v="1"/>
    <s v="Nooksack Fall"/>
    <x v="3"/>
    <x v="0"/>
    <x v="0"/>
    <n v="0"/>
  </r>
  <r>
    <x v="4"/>
    <x v="12"/>
    <x v="12"/>
    <n v="10"/>
    <s v="NKF"/>
    <x v="1"/>
    <s v="Nooksack Fall"/>
    <x v="0"/>
    <x v="0"/>
    <x v="0"/>
    <n v="862.25"/>
  </r>
  <r>
    <x v="4"/>
    <x v="12"/>
    <x v="12"/>
    <n v="10"/>
    <s v="NKF"/>
    <x v="1"/>
    <s v="Nooksack Fall"/>
    <x v="1"/>
    <x v="0"/>
    <x v="0"/>
    <n v="453.6"/>
  </r>
  <r>
    <x v="4"/>
    <x v="12"/>
    <x v="12"/>
    <n v="10"/>
    <s v="NKF"/>
    <x v="1"/>
    <s v="Nooksack Fall"/>
    <x v="2"/>
    <x v="0"/>
    <x v="0"/>
    <n v="0"/>
  </r>
  <r>
    <x v="4"/>
    <x v="12"/>
    <x v="12"/>
    <n v="10"/>
    <s v="NKF"/>
    <x v="1"/>
    <s v="Nooksack Fall"/>
    <x v="3"/>
    <x v="0"/>
    <x v="0"/>
    <n v="0"/>
  </r>
  <r>
    <x v="5"/>
    <x v="12"/>
    <x v="12"/>
    <n v="10"/>
    <s v="NKF"/>
    <x v="1"/>
    <s v="Nooksack Fall"/>
    <x v="0"/>
    <x v="0"/>
    <x v="0"/>
    <n v="770.19"/>
  </r>
  <r>
    <x v="5"/>
    <x v="12"/>
    <x v="12"/>
    <n v="10"/>
    <s v="NKF"/>
    <x v="1"/>
    <s v="Nooksack Fall"/>
    <x v="1"/>
    <x v="0"/>
    <x v="0"/>
    <n v="354.85"/>
  </r>
  <r>
    <x v="5"/>
    <x v="12"/>
    <x v="12"/>
    <n v="10"/>
    <s v="NKF"/>
    <x v="1"/>
    <s v="Nooksack Fall"/>
    <x v="2"/>
    <x v="0"/>
    <x v="0"/>
    <n v="0"/>
  </r>
  <r>
    <x v="5"/>
    <x v="12"/>
    <x v="12"/>
    <n v="10"/>
    <s v="NKF"/>
    <x v="1"/>
    <s v="Nooksack Fall"/>
    <x v="3"/>
    <x v="0"/>
    <x v="0"/>
    <n v="0"/>
  </r>
  <r>
    <x v="6"/>
    <x v="12"/>
    <x v="12"/>
    <n v="10"/>
    <s v="NKF"/>
    <x v="1"/>
    <s v="Nooksack Fall"/>
    <x v="0"/>
    <x v="0"/>
    <x v="0"/>
    <n v="1331.35"/>
  </r>
  <r>
    <x v="6"/>
    <x v="12"/>
    <x v="12"/>
    <n v="10"/>
    <s v="NKF"/>
    <x v="1"/>
    <s v="Nooksack Fall"/>
    <x v="1"/>
    <x v="0"/>
    <x v="0"/>
    <n v="512.29999999999995"/>
  </r>
  <r>
    <x v="6"/>
    <x v="12"/>
    <x v="12"/>
    <n v="10"/>
    <s v="NKF"/>
    <x v="1"/>
    <s v="Nooksack Fall"/>
    <x v="2"/>
    <x v="0"/>
    <x v="0"/>
    <n v="0"/>
  </r>
  <r>
    <x v="6"/>
    <x v="12"/>
    <x v="12"/>
    <n v="10"/>
    <s v="NKF"/>
    <x v="1"/>
    <s v="Nooksack Fall"/>
    <x v="3"/>
    <x v="0"/>
    <x v="0"/>
    <n v="0"/>
  </r>
  <r>
    <x v="0"/>
    <x v="13"/>
    <x v="13"/>
    <n v="10"/>
    <s v="NKF"/>
    <x v="1"/>
    <s v="Nooksack Fall"/>
    <x v="0"/>
    <x v="0"/>
    <x v="0"/>
    <n v="0"/>
  </r>
  <r>
    <x v="0"/>
    <x v="13"/>
    <x v="13"/>
    <n v="10"/>
    <s v="NKF"/>
    <x v="1"/>
    <s v="Nooksack Fall"/>
    <x v="1"/>
    <x v="0"/>
    <x v="0"/>
    <n v="15.4"/>
  </r>
  <r>
    <x v="0"/>
    <x v="13"/>
    <x v="13"/>
    <n v="10"/>
    <s v="NKF"/>
    <x v="1"/>
    <s v="Nooksack Fall"/>
    <x v="2"/>
    <x v="0"/>
    <x v="0"/>
    <n v="11.18"/>
  </r>
  <r>
    <x v="0"/>
    <x v="13"/>
    <x v="13"/>
    <n v="10"/>
    <s v="NKF"/>
    <x v="1"/>
    <s v="Nooksack Fall"/>
    <x v="3"/>
    <x v="0"/>
    <x v="0"/>
    <n v="0"/>
  </r>
  <r>
    <x v="1"/>
    <x v="13"/>
    <x v="13"/>
    <n v="10"/>
    <s v="NKF"/>
    <x v="1"/>
    <s v="Nooksack Fall"/>
    <x v="0"/>
    <x v="0"/>
    <x v="0"/>
    <n v="0"/>
  </r>
  <r>
    <x v="1"/>
    <x v="13"/>
    <x v="13"/>
    <n v="10"/>
    <s v="NKF"/>
    <x v="1"/>
    <s v="Nooksack Fall"/>
    <x v="1"/>
    <x v="0"/>
    <x v="0"/>
    <n v="8.25"/>
  </r>
  <r>
    <x v="1"/>
    <x v="13"/>
    <x v="13"/>
    <n v="10"/>
    <s v="NKF"/>
    <x v="1"/>
    <s v="Nooksack Fall"/>
    <x v="2"/>
    <x v="0"/>
    <x v="0"/>
    <n v="6.07"/>
  </r>
  <r>
    <x v="1"/>
    <x v="13"/>
    <x v="13"/>
    <n v="10"/>
    <s v="NKF"/>
    <x v="1"/>
    <s v="Nooksack Fall"/>
    <x v="3"/>
    <x v="0"/>
    <x v="0"/>
    <n v="0"/>
  </r>
  <r>
    <x v="2"/>
    <x v="13"/>
    <x v="13"/>
    <n v="10"/>
    <s v="NKF"/>
    <x v="1"/>
    <s v="Nooksack Fall"/>
    <x v="0"/>
    <x v="0"/>
    <x v="0"/>
    <n v="0"/>
  </r>
  <r>
    <x v="2"/>
    <x v="13"/>
    <x v="13"/>
    <n v="10"/>
    <s v="NKF"/>
    <x v="1"/>
    <s v="Nooksack Fall"/>
    <x v="1"/>
    <x v="0"/>
    <x v="0"/>
    <n v="4.7699999999999996"/>
  </r>
  <r>
    <x v="2"/>
    <x v="13"/>
    <x v="13"/>
    <n v="10"/>
    <s v="NKF"/>
    <x v="1"/>
    <s v="Nooksack Fall"/>
    <x v="2"/>
    <x v="0"/>
    <x v="0"/>
    <n v="3.07"/>
  </r>
  <r>
    <x v="2"/>
    <x v="13"/>
    <x v="13"/>
    <n v="10"/>
    <s v="NKF"/>
    <x v="1"/>
    <s v="Nooksack Fall"/>
    <x v="3"/>
    <x v="0"/>
    <x v="0"/>
    <n v="0"/>
  </r>
  <r>
    <x v="3"/>
    <x v="13"/>
    <x v="13"/>
    <n v="10"/>
    <s v="NKF"/>
    <x v="1"/>
    <s v="Nooksack Fall"/>
    <x v="0"/>
    <x v="0"/>
    <x v="0"/>
    <n v="0"/>
  </r>
  <r>
    <x v="3"/>
    <x v="13"/>
    <x v="13"/>
    <n v="10"/>
    <s v="NKF"/>
    <x v="1"/>
    <s v="Nooksack Fall"/>
    <x v="1"/>
    <x v="0"/>
    <x v="0"/>
    <n v="3.7"/>
  </r>
  <r>
    <x v="3"/>
    <x v="13"/>
    <x v="13"/>
    <n v="10"/>
    <s v="NKF"/>
    <x v="1"/>
    <s v="Nooksack Fall"/>
    <x v="2"/>
    <x v="0"/>
    <x v="0"/>
    <n v="2.58"/>
  </r>
  <r>
    <x v="3"/>
    <x v="13"/>
    <x v="13"/>
    <n v="10"/>
    <s v="NKF"/>
    <x v="1"/>
    <s v="Nooksack Fall"/>
    <x v="3"/>
    <x v="0"/>
    <x v="0"/>
    <n v="0"/>
  </r>
  <r>
    <x v="4"/>
    <x v="13"/>
    <x v="13"/>
    <n v="10"/>
    <s v="NKF"/>
    <x v="1"/>
    <s v="Nooksack Fall"/>
    <x v="0"/>
    <x v="0"/>
    <x v="0"/>
    <n v="0"/>
  </r>
  <r>
    <x v="4"/>
    <x v="13"/>
    <x v="13"/>
    <n v="10"/>
    <s v="NKF"/>
    <x v="1"/>
    <s v="Nooksack Fall"/>
    <x v="1"/>
    <x v="0"/>
    <x v="0"/>
    <n v="5.46"/>
  </r>
  <r>
    <x v="4"/>
    <x v="13"/>
    <x v="13"/>
    <n v="10"/>
    <s v="NKF"/>
    <x v="1"/>
    <s v="Nooksack Fall"/>
    <x v="2"/>
    <x v="0"/>
    <x v="0"/>
    <n v="3.79"/>
  </r>
  <r>
    <x v="4"/>
    <x v="13"/>
    <x v="13"/>
    <n v="10"/>
    <s v="NKF"/>
    <x v="1"/>
    <s v="Nooksack Fall"/>
    <x v="3"/>
    <x v="0"/>
    <x v="0"/>
    <n v="0"/>
  </r>
  <r>
    <x v="5"/>
    <x v="13"/>
    <x v="13"/>
    <n v="10"/>
    <s v="NKF"/>
    <x v="1"/>
    <s v="Nooksack Fall"/>
    <x v="0"/>
    <x v="0"/>
    <x v="0"/>
    <n v="0"/>
  </r>
  <r>
    <x v="5"/>
    <x v="13"/>
    <x v="13"/>
    <n v="10"/>
    <s v="NKF"/>
    <x v="1"/>
    <s v="Nooksack Fall"/>
    <x v="1"/>
    <x v="0"/>
    <x v="0"/>
    <n v="1.24"/>
  </r>
  <r>
    <x v="5"/>
    <x v="13"/>
    <x v="13"/>
    <n v="10"/>
    <s v="NKF"/>
    <x v="1"/>
    <s v="Nooksack Fall"/>
    <x v="2"/>
    <x v="0"/>
    <x v="0"/>
    <n v="0.91"/>
  </r>
  <r>
    <x v="5"/>
    <x v="13"/>
    <x v="13"/>
    <n v="10"/>
    <s v="NKF"/>
    <x v="1"/>
    <s v="Nooksack Fall"/>
    <x v="3"/>
    <x v="0"/>
    <x v="0"/>
    <n v="0"/>
  </r>
  <r>
    <x v="6"/>
    <x v="13"/>
    <x v="13"/>
    <n v="10"/>
    <s v="NKF"/>
    <x v="1"/>
    <s v="Nooksack Fall"/>
    <x v="0"/>
    <x v="0"/>
    <x v="0"/>
    <n v="0"/>
  </r>
  <r>
    <x v="6"/>
    <x v="13"/>
    <x v="13"/>
    <n v="10"/>
    <s v="NKF"/>
    <x v="1"/>
    <s v="Nooksack Fall"/>
    <x v="1"/>
    <x v="0"/>
    <x v="0"/>
    <n v="2.17"/>
  </r>
  <r>
    <x v="6"/>
    <x v="13"/>
    <x v="13"/>
    <n v="10"/>
    <s v="NKF"/>
    <x v="1"/>
    <s v="Nooksack Fall"/>
    <x v="2"/>
    <x v="0"/>
    <x v="0"/>
    <n v="1.52"/>
  </r>
  <r>
    <x v="6"/>
    <x v="13"/>
    <x v="13"/>
    <n v="10"/>
    <s v="NKF"/>
    <x v="1"/>
    <s v="Nooksack Fall"/>
    <x v="3"/>
    <x v="0"/>
    <x v="0"/>
    <n v="0"/>
  </r>
  <r>
    <x v="0"/>
    <x v="14"/>
    <x v="14"/>
    <n v="10"/>
    <s v="NKF"/>
    <x v="1"/>
    <s v="Nooksack Fall"/>
    <x v="0"/>
    <x v="0"/>
    <x v="0"/>
    <n v="0"/>
  </r>
  <r>
    <x v="0"/>
    <x v="14"/>
    <x v="14"/>
    <n v="10"/>
    <s v="NKF"/>
    <x v="1"/>
    <s v="Nooksack Fall"/>
    <x v="1"/>
    <x v="0"/>
    <x v="0"/>
    <n v="50.52"/>
  </r>
  <r>
    <x v="0"/>
    <x v="14"/>
    <x v="14"/>
    <n v="10"/>
    <s v="NKF"/>
    <x v="1"/>
    <s v="Nooksack Fall"/>
    <x v="2"/>
    <x v="0"/>
    <x v="0"/>
    <n v="44.28"/>
  </r>
  <r>
    <x v="0"/>
    <x v="14"/>
    <x v="14"/>
    <n v="10"/>
    <s v="NKF"/>
    <x v="1"/>
    <s v="Nooksack Fall"/>
    <x v="3"/>
    <x v="0"/>
    <x v="0"/>
    <n v="0"/>
  </r>
  <r>
    <x v="1"/>
    <x v="14"/>
    <x v="14"/>
    <n v="10"/>
    <s v="NKF"/>
    <x v="1"/>
    <s v="Nooksack Fall"/>
    <x v="0"/>
    <x v="0"/>
    <x v="0"/>
    <n v="0"/>
  </r>
  <r>
    <x v="1"/>
    <x v="14"/>
    <x v="14"/>
    <n v="10"/>
    <s v="NKF"/>
    <x v="1"/>
    <s v="Nooksack Fall"/>
    <x v="1"/>
    <x v="0"/>
    <x v="0"/>
    <n v="39.35"/>
  </r>
  <r>
    <x v="1"/>
    <x v="14"/>
    <x v="14"/>
    <n v="10"/>
    <s v="NKF"/>
    <x v="1"/>
    <s v="Nooksack Fall"/>
    <x v="2"/>
    <x v="0"/>
    <x v="0"/>
    <n v="32.64"/>
  </r>
  <r>
    <x v="1"/>
    <x v="14"/>
    <x v="14"/>
    <n v="10"/>
    <s v="NKF"/>
    <x v="1"/>
    <s v="Nooksack Fall"/>
    <x v="3"/>
    <x v="0"/>
    <x v="0"/>
    <n v="0"/>
  </r>
  <r>
    <x v="2"/>
    <x v="14"/>
    <x v="14"/>
    <n v="10"/>
    <s v="NKF"/>
    <x v="1"/>
    <s v="Nooksack Fall"/>
    <x v="0"/>
    <x v="0"/>
    <x v="0"/>
    <n v="0"/>
  </r>
  <r>
    <x v="2"/>
    <x v="14"/>
    <x v="14"/>
    <n v="10"/>
    <s v="NKF"/>
    <x v="1"/>
    <s v="Nooksack Fall"/>
    <x v="1"/>
    <x v="0"/>
    <x v="0"/>
    <n v="42.02"/>
  </r>
  <r>
    <x v="2"/>
    <x v="14"/>
    <x v="14"/>
    <n v="10"/>
    <s v="NKF"/>
    <x v="1"/>
    <s v="Nooksack Fall"/>
    <x v="2"/>
    <x v="0"/>
    <x v="0"/>
    <n v="31.18"/>
  </r>
  <r>
    <x v="2"/>
    <x v="14"/>
    <x v="14"/>
    <n v="10"/>
    <s v="NKF"/>
    <x v="1"/>
    <s v="Nooksack Fall"/>
    <x v="3"/>
    <x v="0"/>
    <x v="0"/>
    <n v="0"/>
  </r>
  <r>
    <x v="3"/>
    <x v="14"/>
    <x v="14"/>
    <n v="10"/>
    <s v="NKF"/>
    <x v="1"/>
    <s v="Nooksack Fall"/>
    <x v="0"/>
    <x v="0"/>
    <x v="0"/>
    <n v="0"/>
  </r>
  <r>
    <x v="3"/>
    <x v="14"/>
    <x v="14"/>
    <n v="10"/>
    <s v="NKF"/>
    <x v="1"/>
    <s v="Nooksack Fall"/>
    <x v="1"/>
    <x v="0"/>
    <x v="0"/>
    <n v="52.22"/>
  </r>
  <r>
    <x v="3"/>
    <x v="14"/>
    <x v="14"/>
    <n v="10"/>
    <s v="NKF"/>
    <x v="1"/>
    <s v="Nooksack Fall"/>
    <x v="2"/>
    <x v="0"/>
    <x v="0"/>
    <n v="39.53"/>
  </r>
  <r>
    <x v="3"/>
    <x v="14"/>
    <x v="14"/>
    <n v="10"/>
    <s v="NKF"/>
    <x v="1"/>
    <s v="Nooksack Fall"/>
    <x v="3"/>
    <x v="0"/>
    <x v="0"/>
    <n v="0"/>
  </r>
  <r>
    <x v="4"/>
    <x v="14"/>
    <x v="14"/>
    <n v="10"/>
    <s v="NKF"/>
    <x v="1"/>
    <s v="Nooksack Fall"/>
    <x v="0"/>
    <x v="0"/>
    <x v="0"/>
    <n v="0"/>
  </r>
  <r>
    <x v="4"/>
    <x v="14"/>
    <x v="14"/>
    <n v="10"/>
    <s v="NKF"/>
    <x v="1"/>
    <s v="Nooksack Fall"/>
    <x v="1"/>
    <x v="0"/>
    <x v="0"/>
    <n v="43.33"/>
  </r>
  <r>
    <x v="4"/>
    <x v="14"/>
    <x v="14"/>
    <n v="10"/>
    <s v="NKF"/>
    <x v="1"/>
    <s v="Nooksack Fall"/>
    <x v="2"/>
    <x v="0"/>
    <x v="0"/>
    <n v="34.869999999999997"/>
  </r>
  <r>
    <x v="4"/>
    <x v="14"/>
    <x v="14"/>
    <n v="10"/>
    <s v="NKF"/>
    <x v="1"/>
    <s v="Nooksack Fall"/>
    <x v="3"/>
    <x v="0"/>
    <x v="0"/>
    <n v="0"/>
  </r>
  <r>
    <x v="5"/>
    <x v="14"/>
    <x v="14"/>
    <n v="10"/>
    <s v="NKF"/>
    <x v="1"/>
    <s v="Nooksack Fall"/>
    <x v="0"/>
    <x v="0"/>
    <x v="0"/>
    <n v="0"/>
  </r>
  <r>
    <x v="5"/>
    <x v="14"/>
    <x v="14"/>
    <n v="10"/>
    <s v="NKF"/>
    <x v="1"/>
    <s v="Nooksack Fall"/>
    <x v="1"/>
    <x v="0"/>
    <x v="0"/>
    <n v="47.78"/>
  </r>
  <r>
    <x v="5"/>
    <x v="14"/>
    <x v="14"/>
    <n v="10"/>
    <s v="NKF"/>
    <x v="1"/>
    <s v="Nooksack Fall"/>
    <x v="2"/>
    <x v="0"/>
    <x v="0"/>
    <n v="41.84"/>
  </r>
  <r>
    <x v="5"/>
    <x v="14"/>
    <x v="14"/>
    <n v="10"/>
    <s v="NKF"/>
    <x v="1"/>
    <s v="Nooksack Fall"/>
    <x v="3"/>
    <x v="0"/>
    <x v="0"/>
    <n v="0"/>
  </r>
  <r>
    <x v="6"/>
    <x v="14"/>
    <x v="14"/>
    <n v="10"/>
    <s v="NKF"/>
    <x v="1"/>
    <s v="Nooksack Fall"/>
    <x v="0"/>
    <x v="0"/>
    <x v="0"/>
    <n v="0"/>
  </r>
  <r>
    <x v="6"/>
    <x v="14"/>
    <x v="14"/>
    <n v="10"/>
    <s v="NKF"/>
    <x v="1"/>
    <s v="Nooksack Fall"/>
    <x v="1"/>
    <x v="0"/>
    <x v="0"/>
    <n v="26.63"/>
  </r>
  <r>
    <x v="6"/>
    <x v="14"/>
    <x v="14"/>
    <n v="10"/>
    <s v="NKF"/>
    <x v="1"/>
    <s v="Nooksack Fall"/>
    <x v="2"/>
    <x v="0"/>
    <x v="0"/>
    <n v="20.32"/>
  </r>
  <r>
    <x v="6"/>
    <x v="14"/>
    <x v="14"/>
    <n v="10"/>
    <s v="NKF"/>
    <x v="1"/>
    <s v="Nooksack Fall"/>
    <x v="3"/>
    <x v="0"/>
    <x v="0"/>
    <n v="0"/>
  </r>
  <r>
    <x v="0"/>
    <x v="15"/>
    <x v="15"/>
    <n v="10"/>
    <s v="NKF"/>
    <x v="1"/>
    <s v="Nooksack Fall"/>
    <x v="0"/>
    <x v="0"/>
    <x v="0"/>
    <n v="0.38"/>
  </r>
  <r>
    <x v="0"/>
    <x v="15"/>
    <x v="15"/>
    <n v="10"/>
    <s v="NKF"/>
    <x v="1"/>
    <s v="Nooksack Fall"/>
    <x v="1"/>
    <x v="0"/>
    <x v="0"/>
    <n v="5.87"/>
  </r>
  <r>
    <x v="0"/>
    <x v="15"/>
    <x v="15"/>
    <n v="10"/>
    <s v="NKF"/>
    <x v="1"/>
    <s v="Nooksack Fall"/>
    <x v="2"/>
    <x v="0"/>
    <x v="0"/>
    <n v="4.93"/>
  </r>
  <r>
    <x v="0"/>
    <x v="15"/>
    <x v="15"/>
    <n v="10"/>
    <s v="NKF"/>
    <x v="1"/>
    <s v="Nooksack Fall"/>
    <x v="3"/>
    <x v="0"/>
    <x v="0"/>
    <n v="0.55000000000000004"/>
  </r>
  <r>
    <x v="1"/>
    <x v="15"/>
    <x v="15"/>
    <n v="10"/>
    <s v="NKF"/>
    <x v="1"/>
    <s v="Nooksack Fall"/>
    <x v="0"/>
    <x v="0"/>
    <x v="0"/>
    <n v="8.64"/>
  </r>
  <r>
    <x v="1"/>
    <x v="15"/>
    <x v="15"/>
    <n v="10"/>
    <s v="NKF"/>
    <x v="1"/>
    <s v="Nooksack Fall"/>
    <x v="1"/>
    <x v="0"/>
    <x v="0"/>
    <n v="118.06"/>
  </r>
  <r>
    <x v="1"/>
    <x v="15"/>
    <x v="15"/>
    <n v="10"/>
    <s v="NKF"/>
    <x v="1"/>
    <s v="Nooksack Fall"/>
    <x v="2"/>
    <x v="0"/>
    <x v="0"/>
    <n v="96.93"/>
  </r>
  <r>
    <x v="1"/>
    <x v="15"/>
    <x v="15"/>
    <n v="10"/>
    <s v="NKF"/>
    <x v="1"/>
    <s v="Nooksack Fall"/>
    <x v="3"/>
    <x v="0"/>
    <x v="0"/>
    <n v="11.49"/>
  </r>
  <r>
    <x v="2"/>
    <x v="15"/>
    <x v="15"/>
    <n v="10"/>
    <s v="NKF"/>
    <x v="1"/>
    <s v="Nooksack Fall"/>
    <x v="0"/>
    <x v="0"/>
    <x v="0"/>
    <n v="0.14000000000000001"/>
  </r>
  <r>
    <x v="2"/>
    <x v="15"/>
    <x v="15"/>
    <n v="10"/>
    <s v="NKF"/>
    <x v="1"/>
    <s v="Nooksack Fall"/>
    <x v="1"/>
    <x v="0"/>
    <x v="0"/>
    <n v="1.89"/>
  </r>
  <r>
    <x v="2"/>
    <x v="15"/>
    <x v="15"/>
    <n v="10"/>
    <s v="NKF"/>
    <x v="1"/>
    <s v="Nooksack Fall"/>
    <x v="2"/>
    <x v="0"/>
    <x v="0"/>
    <n v="1.37"/>
  </r>
  <r>
    <x v="2"/>
    <x v="15"/>
    <x v="15"/>
    <n v="10"/>
    <s v="NKF"/>
    <x v="1"/>
    <s v="Nooksack Fall"/>
    <x v="3"/>
    <x v="0"/>
    <x v="0"/>
    <n v="0.16"/>
  </r>
  <r>
    <x v="3"/>
    <x v="15"/>
    <x v="15"/>
    <n v="10"/>
    <s v="NKF"/>
    <x v="1"/>
    <s v="Nooksack Fall"/>
    <x v="0"/>
    <x v="0"/>
    <x v="0"/>
    <n v="10.28"/>
  </r>
  <r>
    <x v="3"/>
    <x v="15"/>
    <x v="15"/>
    <n v="10"/>
    <s v="NKF"/>
    <x v="1"/>
    <s v="Nooksack Fall"/>
    <x v="1"/>
    <x v="0"/>
    <x v="0"/>
    <n v="152.22"/>
  </r>
  <r>
    <x v="3"/>
    <x v="15"/>
    <x v="15"/>
    <n v="10"/>
    <s v="NKF"/>
    <x v="1"/>
    <s v="Nooksack Fall"/>
    <x v="2"/>
    <x v="0"/>
    <x v="0"/>
    <n v="117.21"/>
  </r>
  <r>
    <x v="3"/>
    <x v="15"/>
    <x v="15"/>
    <n v="10"/>
    <s v="NKF"/>
    <x v="1"/>
    <s v="Nooksack Fall"/>
    <x v="3"/>
    <x v="0"/>
    <x v="0"/>
    <n v="11.79"/>
  </r>
  <r>
    <x v="4"/>
    <x v="15"/>
    <x v="15"/>
    <n v="10"/>
    <s v="NKF"/>
    <x v="1"/>
    <s v="Nooksack Fall"/>
    <x v="0"/>
    <x v="0"/>
    <x v="0"/>
    <n v="3.99"/>
  </r>
  <r>
    <x v="4"/>
    <x v="15"/>
    <x v="15"/>
    <n v="10"/>
    <s v="NKF"/>
    <x v="1"/>
    <s v="Nooksack Fall"/>
    <x v="1"/>
    <x v="0"/>
    <x v="0"/>
    <n v="64.290000000000006"/>
  </r>
  <r>
    <x v="4"/>
    <x v="15"/>
    <x v="15"/>
    <n v="10"/>
    <s v="NKF"/>
    <x v="1"/>
    <s v="Nooksack Fall"/>
    <x v="2"/>
    <x v="0"/>
    <x v="0"/>
    <n v="50.45"/>
  </r>
  <r>
    <x v="4"/>
    <x v="15"/>
    <x v="15"/>
    <n v="10"/>
    <s v="NKF"/>
    <x v="1"/>
    <s v="Nooksack Fall"/>
    <x v="3"/>
    <x v="0"/>
    <x v="0"/>
    <n v="5.52"/>
  </r>
  <r>
    <x v="5"/>
    <x v="15"/>
    <x v="15"/>
    <n v="10"/>
    <s v="NKF"/>
    <x v="1"/>
    <s v="Nooksack Fall"/>
    <x v="0"/>
    <x v="0"/>
    <x v="0"/>
    <n v="0.99"/>
  </r>
  <r>
    <x v="5"/>
    <x v="15"/>
    <x v="15"/>
    <n v="10"/>
    <s v="NKF"/>
    <x v="1"/>
    <s v="Nooksack Fall"/>
    <x v="1"/>
    <x v="0"/>
    <x v="0"/>
    <n v="13.83"/>
  </r>
  <r>
    <x v="5"/>
    <x v="15"/>
    <x v="15"/>
    <n v="10"/>
    <s v="NKF"/>
    <x v="1"/>
    <s v="Nooksack Fall"/>
    <x v="2"/>
    <x v="0"/>
    <x v="0"/>
    <n v="11.47"/>
  </r>
  <r>
    <x v="5"/>
    <x v="15"/>
    <x v="15"/>
    <n v="10"/>
    <s v="NKF"/>
    <x v="1"/>
    <s v="Nooksack Fall"/>
    <x v="3"/>
    <x v="0"/>
    <x v="0"/>
    <n v="1.3"/>
  </r>
  <r>
    <x v="6"/>
    <x v="15"/>
    <x v="15"/>
    <n v="10"/>
    <s v="NKF"/>
    <x v="1"/>
    <s v="Nooksack Fall"/>
    <x v="0"/>
    <x v="0"/>
    <x v="0"/>
    <n v="5.23"/>
  </r>
  <r>
    <x v="6"/>
    <x v="15"/>
    <x v="15"/>
    <n v="10"/>
    <s v="NKF"/>
    <x v="1"/>
    <s v="Nooksack Fall"/>
    <x v="1"/>
    <x v="0"/>
    <x v="0"/>
    <n v="62.76"/>
  </r>
  <r>
    <x v="6"/>
    <x v="15"/>
    <x v="15"/>
    <n v="10"/>
    <s v="NKF"/>
    <x v="1"/>
    <s v="Nooksack Fall"/>
    <x v="2"/>
    <x v="0"/>
    <x v="0"/>
    <n v="48.43"/>
  </r>
  <r>
    <x v="6"/>
    <x v="15"/>
    <x v="15"/>
    <n v="10"/>
    <s v="NKF"/>
    <x v="1"/>
    <s v="Nooksack Fall"/>
    <x v="3"/>
    <x v="0"/>
    <x v="0"/>
    <n v="5.6"/>
  </r>
  <r>
    <x v="0"/>
    <x v="16"/>
    <x v="16"/>
    <n v="10"/>
    <s v="NKF"/>
    <x v="1"/>
    <s v="Nooksack Fall"/>
    <x v="0"/>
    <x v="0"/>
    <x v="0"/>
    <n v="0"/>
  </r>
  <r>
    <x v="0"/>
    <x v="16"/>
    <x v="16"/>
    <n v="10"/>
    <s v="NKF"/>
    <x v="1"/>
    <s v="Nooksack Fall"/>
    <x v="1"/>
    <x v="0"/>
    <x v="0"/>
    <n v="320.42"/>
  </r>
  <r>
    <x v="0"/>
    <x v="16"/>
    <x v="16"/>
    <n v="10"/>
    <s v="NKF"/>
    <x v="1"/>
    <s v="Nooksack Fall"/>
    <x v="2"/>
    <x v="0"/>
    <x v="0"/>
    <n v="638.4"/>
  </r>
  <r>
    <x v="0"/>
    <x v="16"/>
    <x v="16"/>
    <n v="10"/>
    <s v="NKF"/>
    <x v="1"/>
    <s v="Nooksack Fall"/>
    <x v="3"/>
    <x v="0"/>
    <x v="0"/>
    <n v="80.209999999999994"/>
  </r>
  <r>
    <x v="1"/>
    <x v="16"/>
    <x v="16"/>
    <n v="10"/>
    <s v="NKF"/>
    <x v="1"/>
    <s v="Nooksack Fall"/>
    <x v="0"/>
    <x v="0"/>
    <x v="0"/>
    <n v="0"/>
  </r>
  <r>
    <x v="1"/>
    <x v="16"/>
    <x v="16"/>
    <n v="10"/>
    <s v="NKF"/>
    <x v="1"/>
    <s v="Nooksack Fall"/>
    <x v="1"/>
    <x v="0"/>
    <x v="0"/>
    <n v="288.58"/>
  </r>
  <r>
    <x v="1"/>
    <x v="16"/>
    <x v="16"/>
    <n v="10"/>
    <s v="NKF"/>
    <x v="1"/>
    <s v="Nooksack Fall"/>
    <x v="2"/>
    <x v="0"/>
    <x v="0"/>
    <n v="544.04"/>
  </r>
  <r>
    <x v="1"/>
    <x v="16"/>
    <x v="16"/>
    <n v="10"/>
    <s v="NKF"/>
    <x v="1"/>
    <s v="Nooksack Fall"/>
    <x v="3"/>
    <x v="0"/>
    <x v="0"/>
    <n v="75.239999999999995"/>
  </r>
  <r>
    <x v="2"/>
    <x v="16"/>
    <x v="16"/>
    <n v="10"/>
    <s v="NKF"/>
    <x v="1"/>
    <s v="Nooksack Fall"/>
    <x v="0"/>
    <x v="0"/>
    <x v="0"/>
    <n v="0"/>
  </r>
  <r>
    <x v="2"/>
    <x v="16"/>
    <x v="16"/>
    <n v="10"/>
    <s v="NKF"/>
    <x v="1"/>
    <s v="Nooksack Fall"/>
    <x v="1"/>
    <x v="0"/>
    <x v="0"/>
    <n v="528.74"/>
  </r>
  <r>
    <x v="2"/>
    <x v="16"/>
    <x v="16"/>
    <n v="10"/>
    <s v="NKF"/>
    <x v="1"/>
    <s v="Nooksack Fall"/>
    <x v="2"/>
    <x v="0"/>
    <x v="0"/>
    <n v="891.93"/>
  </r>
  <r>
    <x v="2"/>
    <x v="16"/>
    <x v="16"/>
    <n v="10"/>
    <s v="NKF"/>
    <x v="1"/>
    <s v="Nooksack Fall"/>
    <x v="3"/>
    <x v="0"/>
    <x v="0"/>
    <n v="120.69"/>
  </r>
  <r>
    <x v="3"/>
    <x v="16"/>
    <x v="16"/>
    <n v="10"/>
    <s v="NKF"/>
    <x v="1"/>
    <s v="Nooksack Fall"/>
    <x v="0"/>
    <x v="0"/>
    <x v="0"/>
    <n v="0"/>
  </r>
  <r>
    <x v="3"/>
    <x v="16"/>
    <x v="16"/>
    <n v="10"/>
    <s v="NKF"/>
    <x v="1"/>
    <s v="Nooksack Fall"/>
    <x v="1"/>
    <x v="0"/>
    <x v="0"/>
    <n v="393.9"/>
  </r>
  <r>
    <x v="3"/>
    <x v="16"/>
    <x v="16"/>
    <n v="10"/>
    <s v="NKF"/>
    <x v="1"/>
    <s v="Nooksack Fall"/>
    <x v="2"/>
    <x v="0"/>
    <x v="0"/>
    <n v="677.87"/>
  </r>
  <r>
    <x v="3"/>
    <x v="16"/>
    <x v="16"/>
    <n v="10"/>
    <s v="NKF"/>
    <x v="1"/>
    <s v="Nooksack Fall"/>
    <x v="3"/>
    <x v="0"/>
    <x v="0"/>
    <n v="80.930000000000007"/>
  </r>
  <r>
    <x v="4"/>
    <x v="16"/>
    <x v="16"/>
    <n v="10"/>
    <s v="NKF"/>
    <x v="1"/>
    <s v="Nooksack Fall"/>
    <x v="0"/>
    <x v="0"/>
    <x v="0"/>
    <n v="0"/>
  </r>
  <r>
    <x v="4"/>
    <x v="16"/>
    <x v="16"/>
    <n v="10"/>
    <s v="NKF"/>
    <x v="1"/>
    <s v="Nooksack Fall"/>
    <x v="1"/>
    <x v="0"/>
    <x v="0"/>
    <n v="576.02"/>
  </r>
  <r>
    <x v="4"/>
    <x v="16"/>
    <x v="16"/>
    <n v="10"/>
    <s v="NKF"/>
    <x v="1"/>
    <s v="Nooksack Fall"/>
    <x v="2"/>
    <x v="0"/>
    <x v="0"/>
    <n v="1053.75"/>
  </r>
  <r>
    <x v="4"/>
    <x v="16"/>
    <x v="16"/>
    <n v="10"/>
    <s v="NKF"/>
    <x v="1"/>
    <s v="Nooksack Fall"/>
    <x v="3"/>
    <x v="0"/>
    <x v="0"/>
    <n v="133.72"/>
  </r>
  <r>
    <x v="5"/>
    <x v="16"/>
    <x v="16"/>
    <n v="10"/>
    <s v="NKF"/>
    <x v="1"/>
    <s v="Nooksack Fall"/>
    <x v="0"/>
    <x v="0"/>
    <x v="0"/>
    <n v="0"/>
  </r>
  <r>
    <x v="5"/>
    <x v="16"/>
    <x v="16"/>
    <n v="10"/>
    <s v="NKF"/>
    <x v="1"/>
    <s v="Nooksack Fall"/>
    <x v="1"/>
    <x v="0"/>
    <x v="0"/>
    <n v="554.97"/>
  </r>
  <r>
    <x v="5"/>
    <x v="16"/>
    <x v="16"/>
    <n v="10"/>
    <s v="NKF"/>
    <x v="1"/>
    <s v="Nooksack Fall"/>
    <x v="2"/>
    <x v="0"/>
    <x v="0"/>
    <n v="1104.71"/>
  </r>
  <r>
    <x v="5"/>
    <x v="16"/>
    <x v="16"/>
    <n v="10"/>
    <s v="NKF"/>
    <x v="1"/>
    <s v="Nooksack Fall"/>
    <x v="3"/>
    <x v="0"/>
    <x v="0"/>
    <n v="142.88999999999999"/>
  </r>
  <r>
    <x v="6"/>
    <x v="16"/>
    <x v="16"/>
    <n v="10"/>
    <s v="NKF"/>
    <x v="1"/>
    <s v="Nooksack Fall"/>
    <x v="0"/>
    <x v="0"/>
    <x v="0"/>
    <n v="0"/>
  </r>
  <r>
    <x v="6"/>
    <x v="16"/>
    <x v="16"/>
    <n v="10"/>
    <s v="NKF"/>
    <x v="1"/>
    <s v="Nooksack Fall"/>
    <x v="1"/>
    <x v="0"/>
    <x v="0"/>
    <n v="392.79"/>
  </r>
  <r>
    <x v="6"/>
    <x v="16"/>
    <x v="16"/>
    <n v="10"/>
    <s v="NKF"/>
    <x v="1"/>
    <s v="Nooksack Fall"/>
    <x v="2"/>
    <x v="0"/>
    <x v="0"/>
    <n v="681.07"/>
  </r>
  <r>
    <x v="6"/>
    <x v="16"/>
    <x v="16"/>
    <n v="10"/>
    <s v="NKF"/>
    <x v="1"/>
    <s v="Nooksack Fall"/>
    <x v="3"/>
    <x v="0"/>
    <x v="0"/>
    <n v="93.07"/>
  </r>
  <r>
    <x v="0"/>
    <x v="17"/>
    <x v="17"/>
    <n v="10"/>
    <s v="NKF"/>
    <x v="1"/>
    <s v="Nooksack Fall"/>
    <x v="0"/>
    <x v="0"/>
    <x v="0"/>
    <n v="97.08"/>
  </r>
  <r>
    <x v="0"/>
    <x v="17"/>
    <x v="17"/>
    <n v="10"/>
    <s v="NKF"/>
    <x v="1"/>
    <s v="Nooksack Fall"/>
    <x v="1"/>
    <x v="0"/>
    <x v="0"/>
    <n v="2880.18"/>
  </r>
  <r>
    <x v="0"/>
    <x v="17"/>
    <x v="17"/>
    <n v="10"/>
    <s v="NKF"/>
    <x v="1"/>
    <s v="Nooksack Fall"/>
    <x v="2"/>
    <x v="0"/>
    <x v="0"/>
    <n v="15583.25"/>
  </r>
  <r>
    <x v="0"/>
    <x v="17"/>
    <x v="17"/>
    <n v="10"/>
    <s v="NKF"/>
    <x v="1"/>
    <s v="Nooksack Fall"/>
    <x v="3"/>
    <x v="0"/>
    <x v="0"/>
    <n v="2267.09"/>
  </r>
  <r>
    <x v="1"/>
    <x v="17"/>
    <x v="17"/>
    <n v="10"/>
    <s v="NKF"/>
    <x v="1"/>
    <s v="Nooksack Fall"/>
    <x v="0"/>
    <x v="0"/>
    <x v="0"/>
    <n v="105.79"/>
  </r>
  <r>
    <x v="1"/>
    <x v="17"/>
    <x v="17"/>
    <n v="10"/>
    <s v="NKF"/>
    <x v="1"/>
    <s v="Nooksack Fall"/>
    <x v="1"/>
    <x v="0"/>
    <x v="0"/>
    <n v="2808.5"/>
  </r>
  <r>
    <x v="1"/>
    <x v="17"/>
    <x v="17"/>
    <n v="10"/>
    <s v="NKF"/>
    <x v="1"/>
    <s v="Nooksack Fall"/>
    <x v="2"/>
    <x v="0"/>
    <x v="0"/>
    <n v="14868.63"/>
  </r>
  <r>
    <x v="1"/>
    <x v="17"/>
    <x v="17"/>
    <n v="10"/>
    <s v="NKF"/>
    <x v="1"/>
    <s v="Nooksack Fall"/>
    <x v="3"/>
    <x v="0"/>
    <x v="0"/>
    <n v="2299.46"/>
  </r>
  <r>
    <x v="2"/>
    <x v="17"/>
    <x v="17"/>
    <n v="10"/>
    <s v="NKF"/>
    <x v="1"/>
    <s v="Nooksack Fall"/>
    <x v="0"/>
    <x v="0"/>
    <x v="0"/>
    <n v="103.84"/>
  </r>
  <r>
    <x v="2"/>
    <x v="17"/>
    <x v="17"/>
    <n v="10"/>
    <s v="NKF"/>
    <x v="1"/>
    <s v="Nooksack Fall"/>
    <x v="1"/>
    <x v="0"/>
    <x v="0"/>
    <n v="2812.29"/>
  </r>
  <r>
    <x v="2"/>
    <x v="17"/>
    <x v="17"/>
    <n v="10"/>
    <s v="NKF"/>
    <x v="1"/>
    <s v="Nooksack Fall"/>
    <x v="2"/>
    <x v="0"/>
    <x v="0"/>
    <n v="13135.86"/>
  </r>
  <r>
    <x v="2"/>
    <x v="17"/>
    <x v="17"/>
    <n v="10"/>
    <s v="NKF"/>
    <x v="1"/>
    <s v="Nooksack Fall"/>
    <x v="3"/>
    <x v="0"/>
    <x v="0"/>
    <n v="1990.12"/>
  </r>
  <r>
    <x v="3"/>
    <x v="17"/>
    <x v="17"/>
    <n v="10"/>
    <s v="NKF"/>
    <x v="1"/>
    <s v="Nooksack Fall"/>
    <x v="0"/>
    <x v="0"/>
    <x v="0"/>
    <n v="101.18"/>
  </r>
  <r>
    <x v="3"/>
    <x v="17"/>
    <x v="17"/>
    <n v="10"/>
    <s v="NKF"/>
    <x v="1"/>
    <s v="Nooksack Fall"/>
    <x v="1"/>
    <x v="0"/>
    <x v="0"/>
    <n v="2913"/>
  </r>
  <r>
    <x v="3"/>
    <x v="17"/>
    <x v="17"/>
    <n v="10"/>
    <s v="NKF"/>
    <x v="1"/>
    <s v="Nooksack Fall"/>
    <x v="2"/>
    <x v="0"/>
    <x v="0"/>
    <n v="14462.74"/>
  </r>
  <r>
    <x v="3"/>
    <x v="17"/>
    <x v="17"/>
    <n v="10"/>
    <s v="NKF"/>
    <x v="1"/>
    <s v="Nooksack Fall"/>
    <x v="3"/>
    <x v="0"/>
    <x v="0"/>
    <n v="1898.76"/>
  </r>
  <r>
    <x v="4"/>
    <x v="17"/>
    <x v="17"/>
    <n v="10"/>
    <s v="NKF"/>
    <x v="1"/>
    <s v="Nooksack Fall"/>
    <x v="0"/>
    <x v="0"/>
    <x v="0"/>
    <n v="103.48"/>
  </r>
  <r>
    <x v="4"/>
    <x v="17"/>
    <x v="17"/>
    <n v="10"/>
    <s v="NKF"/>
    <x v="1"/>
    <s v="Nooksack Fall"/>
    <x v="1"/>
    <x v="0"/>
    <x v="0"/>
    <n v="3241.69"/>
  </r>
  <r>
    <x v="4"/>
    <x v="17"/>
    <x v="17"/>
    <n v="10"/>
    <s v="NKF"/>
    <x v="1"/>
    <s v="Nooksack Fall"/>
    <x v="2"/>
    <x v="0"/>
    <x v="0"/>
    <n v="16405.060000000001"/>
  </r>
  <r>
    <x v="4"/>
    <x v="17"/>
    <x v="17"/>
    <n v="10"/>
    <s v="NKF"/>
    <x v="1"/>
    <s v="Nooksack Fall"/>
    <x v="3"/>
    <x v="0"/>
    <x v="0"/>
    <n v="2340.7399999999998"/>
  </r>
  <r>
    <x v="5"/>
    <x v="17"/>
    <x v="17"/>
    <n v="10"/>
    <s v="NKF"/>
    <x v="1"/>
    <s v="Nooksack Fall"/>
    <x v="0"/>
    <x v="0"/>
    <x v="0"/>
    <n v="112.23"/>
  </r>
  <r>
    <x v="5"/>
    <x v="17"/>
    <x v="17"/>
    <n v="10"/>
    <s v="NKF"/>
    <x v="1"/>
    <s v="Nooksack Fall"/>
    <x v="1"/>
    <x v="0"/>
    <x v="0"/>
    <n v="3062.38"/>
  </r>
  <r>
    <x v="5"/>
    <x v="17"/>
    <x v="17"/>
    <n v="10"/>
    <s v="NKF"/>
    <x v="1"/>
    <s v="Nooksack Fall"/>
    <x v="2"/>
    <x v="0"/>
    <x v="0"/>
    <n v="16371.91"/>
  </r>
  <r>
    <x v="5"/>
    <x v="17"/>
    <x v="17"/>
    <n v="10"/>
    <s v="NKF"/>
    <x v="1"/>
    <s v="Nooksack Fall"/>
    <x v="3"/>
    <x v="0"/>
    <x v="0"/>
    <n v="2425.71"/>
  </r>
  <r>
    <x v="6"/>
    <x v="17"/>
    <x v="17"/>
    <n v="10"/>
    <s v="NKF"/>
    <x v="1"/>
    <s v="Nooksack Fall"/>
    <x v="0"/>
    <x v="0"/>
    <x v="0"/>
    <n v="146.05000000000001"/>
  </r>
  <r>
    <x v="6"/>
    <x v="17"/>
    <x v="17"/>
    <n v="10"/>
    <s v="NKF"/>
    <x v="1"/>
    <s v="Nooksack Fall"/>
    <x v="1"/>
    <x v="0"/>
    <x v="0"/>
    <n v="3403.03"/>
  </r>
  <r>
    <x v="6"/>
    <x v="17"/>
    <x v="17"/>
    <n v="10"/>
    <s v="NKF"/>
    <x v="1"/>
    <s v="Nooksack Fall"/>
    <x v="2"/>
    <x v="0"/>
    <x v="0"/>
    <n v="16934.580000000002"/>
  </r>
  <r>
    <x v="6"/>
    <x v="17"/>
    <x v="17"/>
    <n v="10"/>
    <s v="NKF"/>
    <x v="1"/>
    <s v="Nooksack Fall"/>
    <x v="3"/>
    <x v="0"/>
    <x v="0"/>
    <n v="2554.2800000000002"/>
  </r>
  <r>
    <x v="0"/>
    <x v="18"/>
    <x v="18"/>
    <n v="10"/>
    <s v="NKF"/>
    <x v="1"/>
    <s v="Nooksack Fall"/>
    <x v="0"/>
    <x v="0"/>
    <x v="0"/>
    <n v="0"/>
  </r>
  <r>
    <x v="0"/>
    <x v="18"/>
    <x v="18"/>
    <n v="10"/>
    <s v="NKF"/>
    <x v="1"/>
    <s v="Nooksack Fall"/>
    <x v="1"/>
    <x v="0"/>
    <x v="0"/>
    <n v="235.93"/>
  </r>
  <r>
    <x v="0"/>
    <x v="18"/>
    <x v="18"/>
    <n v="10"/>
    <s v="NKF"/>
    <x v="1"/>
    <s v="Nooksack Fall"/>
    <x v="2"/>
    <x v="0"/>
    <x v="0"/>
    <n v="138.99"/>
  </r>
  <r>
    <x v="0"/>
    <x v="18"/>
    <x v="18"/>
    <n v="10"/>
    <s v="NKF"/>
    <x v="1"/>
    <s v="Nooksack Fall"/>
    <x v="3"/>
    <x v="0"/>
    <x v="0"/>
    <n v="11.14"/>
  </r>
  <r>
    <x v="1"/>
    <x v="18"/>
    <x v="18"/>
    <n v="10"/>
    <s v="NKF"/>
    <x v="1"/>
    <s v="Nooksack Fall"/>
    <x v="0"/>
    <x v="0"/>
    <x v="0"/>
    <n v="0"/>
  </r>
  <r>
    <x v="1"/>
    <x v="18"/>
    <x v="18"/>
    <n v="10"/>
    <s v="NKF"/>
    <x v="1"/>
    <s v="Nooksack Fall"/>
    <x v="1"/>
    <x v="0"/>
    <x v="0"/>
    <n v="154.44999999999999"/>
  </r>
  <r>
    <x v="1"/>
    <x v="18"/>
    <x v="18"/>
    <n v="10"/>
    <s v="NKF"/>
    <x v="1"/>
    <s v="Nooksack Fall"/>
    <x v="2"/>
    <x v="0"/>
    <x v="0"/>
    <n v="86.09"/>
  </r>
  <r>
    <x v="1"/>
    <x v="18"/>
    <x v="18"/>
    <n v="10"/>
    <s v="NKF"/>
    <x v="1"/>
    <s v="Nooksack Fall"/>
    <x v="3"/>
    <x v="0"/>
    <x v="0"/>
    <n v="7.59"/>
  </r>
  <r>
    <x v="2"/>
    <x v="18"/>
    <x v="18"/>
    <n v="10"/>
    <s v="NKF"/>
    <x v="1"/>
    <s v="Nooksack Fall"/>
    <x v="0"/>
    <x v="0"/>
    <x v="0"/>
    <n v="0"/>
  </r>
  <r>
    <x v="2"/>
    <x v="18"/>
    <x v="18"/>
    <n v="10"/>
    <s v="NKF"/>
    <x v="1"/>
    <s v="Nooksack Fall"/>
    <x v="1"/>
    <x v="0"/>
    <x v="0"/>
    <n v="156.13"/>
  </r>
  <r>
    <x v="2"/>
    <x v="18"/>
    <x v="18"/>
    <n v="10"/>
    <s v="NKF"/>
    <x v="1"/>
    <s v="Nooksack Fall"/>
    <x v="2"/>
    <x v="0"/>
    <x v="0"/>
    <n v="77.88"/>
  </r>
  <r>
    <x v="2"/>
    <x v="18"/>
    <x v="18"/>
    <n v="10"/>
    <s v="NKF"/>
    <x v="1"/>
    <s v="Nooksack Fall"/>
    <x v="3"/>
    <x v="0"/>
    <x v="0"/>
    <n v="6.72"/>
  </r>
  <r>
    <x v="3"/>
    <x v="18"/>
    <x v="18"/>
    <n v="10"/>
    <s v="NKF"/>
    <x v="1"/>
    <s v="Nooksack Fall"/>
    <x v="0"/>
    <x v="0"/>
    <x v="0"/>
    <n v="0"/>
  </r>
  <r>
    <x v="3"/>
    <x v="18"/>
    <x v="18"/>
    <n v="10"/>
    <s v="NKF"/>
    <x v="1"/>
    <s v="Nooksack Fall"/>
    <x v="1"/>
    <x v="0"/>
    <x v="0"/>
    <n v="136.88"/>
  </r>
  <r>
    <x v="3"/>
    <x v="18"/>
    <x v="18"/>
    <n v="10"/>
    <s v="NKF"/>
    <x v="1"/>
    <s v="Nooksack Fall"/>
    <x v="2"/>
    <x v="0"/>
    <x v="0"/>
    <n v="69.650000000000006"/>
  </r>
  <r>
    <x v="3"/>
    <x v="18"/>
    <x v="18"/>
    <n v="10"/>
    <s v="NKF"/>
    <x v="1"/>
    <s v="Nooksack Fall"/>
    <x v="3"/>
    <x v="0"/>
    <x v="0"/>
    <n v="5.3"/>
  </r>
  <r>
    <x v="4"/>
    <x v="18"/>
    <x v="18"/>
    <n v="10"/>
    <s v="NKF"/>
    <x v="1"/>
    <s v="Nooksack Fall"/>
    <x v="0"/>
    <x v="0"/>
    <x v="0"/>
    <n v="0"/>
  </r>
  <r>
    <x v="4"/>
    <x v="18"/>
    <x v="18"/>
    <n v="10"/>
    <s v="NKF"/>
    <x v="1"/>
    <s v="Nooksack Fall"/>
    <x v="1"/>
    <x v="0"/>
    <x v="0"/>
    <n v="101.02"/>
  </r>
  <r>
    <x v="4"/>
    <x v="18"/>
    <x v="18"/>
    <n v="10"/>
    <s v="NKF"/>
    <x v="1"/>
    <s v="Nooksack Fall"/>
    <x v="2"/>
    <x v="0"/>
    <x v="0"/>
    <n v="54.64"/>
  </r>
  <r>
    <x v="4"/>
    <x v="18"/>
    <x v="18"/>
    <n v="10"/>
    <s v="NKF"/>
    <x v="1"/>
    <s v="Nooksack Fall"/>
    <x v="3"/>
    <x v="0"/>
    <x v="0"/>
    <n v="4.42"/>
  </r>
  <r>
    <x v="5"/>
    <x v="18"/>
    <x v="18"/>
    <n v="10"/>
    <s v="NKF"/>
    <x v="1"/>
    <s v="Nooksack Fall"/>
    <x v="0"/>
    <x v="0"/>
    <x v="0"/>
    <n v="0"/>
  </r>
  <r>
    <x v="5"/>
    <x v="18"/>
    <x v="18"/>
    <n v="10"/>
    <s v="NKF"/>
    <x v="1"/>
    <s v="Nooksack Fall"/>
    <x v="1"/>
    <x v="0"/>
    <x v="0"/>
    <n v="175.67"/>
  </r>
  <r>
    <x v="5"/>
    <x v="18"/>
    <x v="18"/>
    <n v="10"/>
    <s v="NKF"/>
    <x v="1"/>
    <s v="Nooksack Fall"/>
    <x v="2"/>
    <x v="0"/>
    <x v="0"/>
    <n v="103.4"/>
  </r>
  <r>
    <x v="5"/>
    <x v="18"/>
    <x v="18"/>
    <n v="10"/>
    <s v="NKF"/>
    <x v="1"/>
    <s v="Nooksack Fall"/>
    <x v="3"/>
    <x v="0"/>
    <x v="0"/>
    <n v="8.5299999999999994"/>
  </r>
  <r>
    <x v="6"/>
    <x v="18"/>
    <x v="18"/>
    <n v="10"/>
    <s v="NKF"/>
    <x v="1"/>
    <s v="Nooksack Fall"/>
    <x v="0"/>
    <x v="0"/>
    <x v="0"/>
    <n v="0"/>
  </r>
  <r>
    <x v="6"/>
    <x v="18"/>
    <x v="18"/>
    <n v="10"/>
    <s v="NKF"/>
    <x v="1"/>
    <s v="Nooksack Fall"/>
    <x v="1"/>
    <x v="0"/>
    <x v="0"/>
    <n v="132.85"/>
  </r>
  <r>
    <x v="6"/>
    <x v="18"/>
    <x v="18"/>
    <n v="10"/>
    <s v="NKF"/>
    <x v="1"/>
    <s v="Nooksack Fall"/>
    <x v="2"/>
    <x v="0"/>
    <x v="0"/>
    <n v="68.11"/>
  </r>
  <r>
    <x v="6"/>
    <x v="18"/>
    <x v="18"/>
    <n v="10"/>
    <s v="NKF"/>
    <x v="1"/>
    <s v="Nooksack Fall"/>
    <x v="3"/>
    <x v="0"/>
    <x v="0"/>
    <n v="5.94"/>
  </r>
  <r>
    <x v="0"/>
    <x v="19"/>
    <x v="19"/>
    <n v="10"/>
    <s v="NKF"/>
    <x v="1"/>
    <s v="Nooksack Fall"/>
    <x v="0"/>
    <x v="0"/>
    <x v="0"/>
    <n v="0"/>
  </r>
  <r>
    <x v="0"/>
    <x v="19"/>
    <x v="19"/>
    <n v="10"/>
    <s v="NKF"/>
    <x v="1"/>
    <s v="Nooksack Fall"/>
    <x v="1"/>
    <x v="0"/>
    <x v="0"/>
    <n v="282.45"/>
  </r>
  <r>
    <x v="0"/>
    <x v="19"/>
    <x v="19"/>
    <n v="10"/>
    <s v="NKF"/>
    <x v="1"/>
    <s v="Nooksack Fall"/>
    <x v="2"/>
    <x v="0"/>
    <x v="0"/>
    <n v="810.47"/>
  </r>
  <r>
    <x v="0"/>
    <x v="19"/>
    <x v="19"/>
    <n v="10"/>
    <s v="NKF"/>
    <x v="1"/>
    <s v="Nooksack Fall"/>
    <x v="3"/>
    <x v="0"/>
    <x v="0"/>
    <n v="19.63"/>
  </r>
  <r>
    <x v="1"/>
    <x v="19"/>
    <x v="19"/>
    <n v="10"/>
    <s v="NKF"/>
    <x v="1"/>
    <s v="Nooksack Fall"/>
    <x v="0"/>
    <x v="0"/>
    <x v="0"/>
    <n v="0"/>
  </r>
  <r>
    <x v="1"/>
    <x v="19"/>
    <x v="19"/>
    <n v="10"/>
    <s v="NKF"/>
    <x v="1"/>
    <s v="Nooksack Fall"/>
    <x v="1"/>
    <x v="0"/>
    <x v="0"/>
    <n v="111.17"/>
  </r>
  <r>
    <x v="1"/>
    <x v="19"/>
    <x v="19"/>
    <n v="10"/>
    <s v="NKF"/>
    <x v="1"/>
    <s v="Nooksack Fall"/>
    <x v="2"/>
    <x v="0"/>
    <x v="0"/>
    <n v="301.83999999999997"/>
  </r>
  <r>
    <x v="1"/>
    <x v="19"/>
    <x v="19"/>
    <n v="10"/>
    <s v="NKF"/>
    <x v="1"/>
    <s v="Nooksack Fall"/>
    <x v="3"/>
    <x v="0"/>
    <x v="0"/>
    <n v="8.0500000000000007"/>
  </r>
  <r>
    <x v="2"/>
    <x v="19"/>
    <x v="19"/>
    <n v="10"/>
    <s v="NKF"/>
    <x v="1"/>
    <s v="Nooksack Fall"/>
    <x v="0"/>
    <x v="0"/>
    <x v="0"/>
    <n v="0"/>
  </r>
  <r>
    <x v="2"/>
    <x v="19"/>
    <x v="19"/>
    <n v="10"/>
    <s v="NKF"/>
    <x v="1"/>
    <s v="Nooksack Fall"/>
    <x v="1"/>
    <x v="0"/>
    <x v="0"/>
    <n v="139.06"/>
  </r>
  <r>
    <x v="2"/>
    <x v="19"/>
    <x v="19"/>
    <n v="10"/>
    <s v="NKF"/>
    <x v="1"/>
    <s v="Nooksack Fall"/>
    <x v="2"/>
    <x v="0"/>
    <x v="0"/>
    <n v="337.83"/>
  </r>
  <r>
    <x v="2"/>
    <x v="19"/>
    <x v="19"/>
    <n v="10"/>
    <s v="NKF"/>
    <x v="1"/>
    <s v="Nooksack Fall"/>
    <x v="3"/>
    <x v="0"/>
    <x v="0"/>
    <n v="8.81"/>
  </r>
  <r>
    <x v="3"/>
    <x v="19"/>
    <x v="19"/>
    <n v="10"/>
    <s v="NKF"/>
    <x v="1"/>
    <s v="Nooksack Fall"/>
    <x v="0"/>
    <x v="0"/>
    <x v="0"/>
    <n v="0"/>
  </r>
  <r>
    <x v="3"/>
    <x v="19"/>
    <x v="19"/>
    <n v="10"/>
    <s v="NKF"/>
    <x v="1"/>
    <s v="Nooksack Fall"/>
    <x v="1"/>
    <x v="0"/>
    <x v="0"/>
    <n v="215.59"/>
  </r>
  <r>
    <x v="3"/>
    <x v="19"/>
    <x v="19"/>
    <n v="10"/>
    <s v="NKF"/>
    <x v="1"/>
    <s v="Nooksack Fall"/>
    <x v="2"/>
    <x v="0"/>
    <x v="0"/>
    <n v="534.33000000000004"/>
  </r>
  <r>
    <x v="3"/>
    <x v="19"/>
    <x v="19"/>
    <n v="10"/>
    <s v="NKF"/>
    <x v="1"/>
    <s v="Nooksack Fall"/>
    <x v="3"/>
    <x v="0"/>
    <x v="0"/>
    <n v="12.3"/>
  </r>
  <r>
    <x v="4"/>
    <x v="19"/>
    <x v="19"/>
    <n v="10"/>
    <s v="NKF"/>
    <x v="1"/>
    <s v="Nooksack Fall"/>
    <x v="0"/>
    <x v="0"/>
    <x v="0"/>
    <n v="0"/>
  </r>
  <r>
    <x v="4"/>
    <x v="19"/>
    <x v="19"/>
    <n v="10"/>
    <s v="NKF"/>
    <x v="1"/>
    <s v="Nooksack Fall"/>
    <x v="1"/>
    <x v="0"/>
    <x v="0"/>
    <n v="231.37"/>
  </r>
  <r>
    <x v="4"/>
    <x v="19"/>
    <x v="19"/>
    <n v="10"/>
    <s v="NKF"/>
    <x v="1"/>
    <s v="Nooksack Fall"/>
    <x v="2"/>
    <x v="0"/>
    <x v="0"/>
    <n v="609.57000000000005"/>
  </r>
  <r>
    <x v="4"/>
    <x v="19"/>
    <x v="19"/>
    <n v="10"/>
    <s v="NKF"/>
    <x v="1"/>
    <s v="Nooksack Fall"/>
    <x v="3"/>
    <x v="0"/>
    <x v="0"/>
    <n v="14.92"/>
  </r>
  <r>
    <x v="5"/>
    <x v="19"/>
    <x v="19"/>
    <n v="10"/>
    <s v="NKF"/>
    <x v="1"/>
    <s v="Nooksack Fall"/>
    <x v="0"/>
    <x v="0"/>
    <x v="0"/>
    <n v="0"/>
  </r>
  <r>
    <x v="5"/>
    <x v="19"/>
    <x v="19"/>
    <n v="10"/>
    <s v="NKF"/>
    <x v="1"/>
    <s v="Nooksack Fall"/>
    <x v="1"/>
    <x v="0"/>
    <x v="0"/>
    <n v="363.6"/>
  </r>
  <r>
    <x v="5"/>
    <x v="19"/>
    <x v="19"/>
    <n v="10"/>
    <s v="NKF"/>
    <x v="1"/>
    <s v="Nooksack Fall"/>
    <x v="2"/>
    <x v="0"/>
    <x v="0"/>
    <n v="1042.3699999999999"/>
  </r>
  <r>
    <x v="5"/>
    <x v="19"/>
    <x v="19"/>
    <n v="10"/>
    <s v="NKF"/>
    <x v="1"/>
    <s v="Nooksack Fall"/>
    <x v="3"/>
    <x v="0"/>
    <x v="0"/>
    <n v="26"/>
  </r>
  <r>
    <x v="6"/>
    <x v="19"/>
    <x v="19"/>
    <n v="10"/>
    <s v="NKF"/>
    <x v="1"/>
    <s v="Nooksack Fall"/>
    <x v="0"/>
    <x v="0"/>
    <x v="0"/>
    <n v="0"/>
  </r>
  <r>
    <x v="6"/>
    <x v="19"/>
    <x v="19"/>
    <n v="10"/>
    <s v="NKF"/>
    <x v="1"/>
    <s v="Nooksack Fall"/>
    <x v="1"/>
    <x v="0"/>
    <x v="0"/>
    <n v="289.43"/>
  </r>
  <r>
    <x v="6"/>
    <x v="19"/>
    <x v="19"/>
    <n v="10"/>
    <s v="NKF"/>
    <x v="1"/>
    <s v="Nooksack Fall"/>
    <x v="2"/>
    <x v="0"/>
    <x v="0"/>
    <n v="722.77"/>
  </r>
  <r>
    <x v="6"/>
    <x v="19"/>
    <x v="19"/>
    <n v="10"/>
    <s v="NKF"/>
    <x v="1"/>
    <s v="Nooksack Fall"/>
    <x v="3"/>
    <x v="0"/>
    <x v="0"/>
    <n v="19.04"/>
  </r>
  <r>
    <x v="0"/>
    <x v="20"/>
    <x v="20"/>
    <n v="10"/>
    <s v="NKF"/>
    <x v="1"/>
    <s v="Nooksack Fall"/>
    <x v="0"/>
    <x v="0"/>
    <x v="0"/>
    <n v="0"/>
  </r>
  <r>
    <x v="0"/>
    <x v="20"/>
    <x v="20"/>
    <n v="10"/>
    <s v="NKF"/>
    <x v="1"/>
    <s v="Nooksack Fall"/>
    <x v="1"/>
    <x v="0"/>
    <x v="0"/>
    <n v="0"/>
  </r>
  <r>
    <x v="0"/>
    <x v="20"/>
    <x v="20"/>
    <n v="10"/>
    <s v="NKF"/>
    <x v="1"/>
    <s v="Nooksack Fall"/>
    <x v="2"/>
    <x v="0"/>
    <x v="0"/>
    <n v="0"/>
  </r>
  <r>
    <x v="0"/>
    <x v="20"/>
    <x v="20"/>
    <n v="10"/>
    <s v="NKF"/>
    <x v="1"/>
    <s v="Nooksack Fall"/>
    <x v="3"/>
    <x v="0"/>
    <x v="0"/>
    <n v="0"/>
  </r>
  <r>
    <x v="1"/>
    <x v="20"/>
    <x v="20"/>
    <n v="10"/>
    <s v="NKF"/>
    <x v="1"/>
    <s v="Nooksack Fall"/>
    <x v="0"/>
    <x v="0"/>
    <x v="0"/>
    <n v="0"/>
  </r>
  <r>
    <x v="1"/>
    <x v="20"/>
    <x v="20"/>
    <n v="10"/>
    <s v="NKF"/>
    <x v="1"/>
    <s v="Nooksack Fall"/>
    <x v="1"/>
    <x v="0"/>
    <x v="0"/>
    <n v="0"/>
  </r>
  <r>
    <x v="1"/>
    <x v="20"/>
    <x v="20"/>
    <n v="10"/>
    <s v="NKF"/>
    <x v="1"/>
    <s v="Nooksack Fall"/>
    <x v="2"/>
    <x v="0"/>
    <x v="0"/>
    <n v="0"/>
  </r>
  <r>
    <x v="1"/>
    <x v="20"/>
    <x v="20"/>
    <n v="10"/>
    <s v="NKF"/>
    <x v="1"/>
    <s v="Nooksack Fall"/>
    <x v="3"/>
    <x v="0"/>
    <x v="0"/>
    <n v="0"/>
  </r>
  <r>
    <x v="2"/>
    <x v="20"/>
    <x v="20"/>
    <n v="10"/>
    <s v="NKF"/>
    <x v="1"/>
    <s v="Nooksack Fall"/>
    <x v="0"/>
    <x v="0"/>
    <x v="0"/>
    <n v="0"/>
  </r>
  <r>
    <x v="2"/>
    <x v="20"/>
    <x v="20"/>
    <n v="10"/>
    <s v="NKF"/>
    <x v="1"/>
    <s v="Nooksack Fall"/>
    <x v="1"/>
    <x v="0"/>
    <x v="0"/>
    <n v="0"/>
  </r>
  <r>
    <x v="2"/>
    <x v="20"/>
    <x v="20"/>
    <n v="10"/>
    <s v="NKF"/>
    <x v="1"/>
    <s v="Nooksack Fall"/>
    <x v="2"/>
    <x v="0"/>
    <x v="0"/>
    <n v="0"/>
  </r>
  <r>
    <x v="2"/>
    <x v="20"/>
    <x v="20"/>
    <n v="10"/>
    <s v="NKF"/>
    <x v="1"/>
    <s v="Nooksack Fall"/>
    <x v="3"/>
    <x v="0"/>
    <x v="0"/>
    <n v="0"/>
  </r>
  <r>
    <x v="3"/>
    <x v="20"/>
    <x v="20"/>
    <n v="10"/>
    <s v="NKF"/>
    <x v="1"/>
    <s v="Nooksack Fall"/>
    <x v="0"/>
    <x v="0"/>
    <x v="0"/>
    <n v="0"/>
  </r>
  <r>
    <x v="3"/>
    <x v="20"/>
    <x v="20"/>
    <n v="10"/>
    <s v="NKF"/>
    <x v="1"/>
    <s v="Nooksack Fall"/>
    <x v="1"/>
    <x v="0"/>
    <x v="0"/>
    <n v="0"/>
  </r>
  <r>
    <x v="3"/>
    <x v="20"/>
    <x v="20"/>
    <n v="10"/>
    <s v="NKF"/>
    <x v="1"/>
    <s v="Nooksack Fall"/>
    <x v="2"/>
    <x v="0"/>
    <x v="0"/>
    <n v="0"/>
  </r>
  <r>
    <x v="3"/>
    <x v="20"/>
    <x v="20"/>
    <n v="10"/>
    <s v="NKF"/>
    <x v="1"/>
    <s v="Nooksack Fall"/>
    <x v="3"/>
    <x v="0"/>
    <x v="0"/>
    <n v="0"/>
  </r>
  <r>
    <x v="4"/>
    <x v="20"/>
    <x v="20"/>
    <n v="10"/>
    <s v="NKF"/>
    <x v="1"/>
    <s v="Nooksack Fall"/>
    <x v="0"/>
    <x v="0"/>
    <x v="0"/>
    <n v="0"/>
  </r>
  <r>
    <x v="4"/>
    <x v="20"/>
    <x v="20"/>
    <n v="10"/>
    <s v="NKF"/>
    <x v="1"/>
    <s v="Nooksack Fall"/>
    <x v="1"/>
    <x v="0"/>
    <x v="0"/>
    <n v="0"/>
  </r>
  <r>
    <x v="4"/>
    <x v="20"/>
    <x v="20"/>
    <n v="10"/>
    <s v="NKF"/>
    <x v="1"/>
    <s v="Nooksack Fall"/>
    <x v="2"/>
    <x v="0"/>
    <x v="0"/>
    <n v="0"/>
  </r>
  <r>
    <x v="4"/>
    <x v="20"/>
    <x v="20"/>
    <n v="10"/>
    <s v="NKF"/>
    <x v="1"/>
    <s v="Nooksack Fall"/>
    <x v="3"/>
    <x v="0"/>
    <x v="0"/>
    <n v="0"/>
  </r>
  <r>
    <x v="5"/>
    <x v="20"/>
    <x v="20"/>
    <n v="10"/>
    <s v="NKF"/>
    <x v="1"/>
    <s v="Nooksack Fall"/>
    <x v="0"/>
    <x v="0"/>
    <x v="0"/>
    <n v="0"/>
  </r>
  <r>
    <x v="5"/>
    <x v="20"/>
    <x v="20"/>
    <n v="10"/>
    <s v="NKF"/>
    <x v="1"/>
    <s v="Nooksack Fall"/>
    <x v="1"/>
    <x v="0"/>
    <x v="0"/>
    <n v="0"/>
  </r>
  <r>
    <x v="5"/>
    <x v="20"/>
    <x v="20"/>
    <n v="10"/>
    <s v="NKF"/>
    <x v="1"/>
    <s v="Nooksack Fall"/>
    <x v="2"/>
    <x v="0"/>
    <x v="0"/>
    <n v="0"/>
  </r>
  <r>
    <x v="5"/>
    <x v="20"/>
    <x v="20"/>
    <n v="10"/>
    <s v="NKF"/>
    <x v="1"/>
    <s v="Nooksack Fall"/>
    <x v="3"/>
    <x v="0"/>
    <x v="0"/>
    <n v="0"/>
  </r>
  <r>
    <x v="6"/>
    <x v="20"/>
    <x v="20"/>
    <n v="10"/>
    <s v="NKF"/>
    <x v="1"/>
    <s v="Nooksack Fall"/>
    <x v="0"/>
    <x v="0"/>
    <x v="0"/>
    <n v="0"/>
  </r>
  <r>
    <x v="6"/>
    <x v="20"/>
    <x v="20"/>
    <n v="10"/>
    <s v="NKF"/>
    <x v="1"/>
    <s v="Nooksack Fall"/>
    <x v="1"/>
    <x v="0"/>
    <x v="0"/>
    <n v="0"/>
  </r>
  <r>
    <x v="6"/>
    <x v="20"/>
    <x v="20"/>
    <n v="10"/>
    <s v="NKF"/>
    <x v="1"/>
    <s v="Nooksack Fall"/>
    <x v="2"/>
    <x v="0"/>
    <x v="0"/>
    <n v="0"/>
  </r>
  <r>
    <x v="6"/>
    <x v="20"/>
    <x v="20"/>
    <n v="10"/>
    <s v="NKF"/>
    <x v="1"/>
    <s v="Nooksack Fall"/>
    <x v="3"/>
    <x v="0"/>
    <x v="0"/>
    <n v="0"/>
  </r>
  <r>
    <x v="0"/>
    <x v="21"/>
    <x v="21"/>
    <n v="10"/>
    <s v="NKF"/>
    <x v="1"/>
    <s v="Nooksack Fall"/>
    <x v="0"/>
    <x v="0"/>
    <x v="0"/>
    <n v="0"/>
  </r>
  <r>
    <x v="0"/>
    <x v="21"/>
    <x v="21"/>
    <n v="10"/>
    <s v="NKF"/>
    <x v="1"/>
    <s v="Nooksack Fall"/>
    <x v="1"/>
    <x v="0"/>
    <x v="0"/>
    <n v="19.079999999999998"/>
  </r>
  <r>
    <x v="0"/>
    <x v="21"/>
    <x v="21"/>
    <n v="10"/>
    <s v="NKF"/>
    <x v="1"/>
    <s v="Nooksack Fall"/>
    <x v="2"/>
    <x v="0"/>
    <x v="0"/>
    <n v="31.46"/>
  </r>
  <r>
    <x v="0"/>
    <x v="21"/>
    <x v="21"/>
    <n v="10"/>
    <s v="NKF"/>
    <x v="1"/>
    <s v="Nooksack Fall"/>
    <x v="3"/>
    <x v="0"/>
    <x v="0"/>
    <n v="0"/>
  </r>
  <r>
    <x v="1"/>
    <x v="21"/>
    <x v="21"/>
    <n v="10"/>
    <s v="NKF"/>
    <x v="1"/>
    <s v="Nooksack Fall"/>
    <x v="0"/>
    <x v="0"/>
    <x v="0"/>
    <n v="0"/>
  </r>
  <r>
    <x v="1"/>
    <x v="21"/>
    <x v="21"/>
    <n v="10"/>
    <s v="NKF"/>
    <x v="1"/>
    <s v="Nooksack Fall"/>
    <x v="1"/>
    <x v="0"/>
    <x v="0"/>
    <n v="20.59"/>
  </r>
  <r>
    <x v="1"/>
    <x v="21"/>
    <x v="21"/>
    <n v="10"/>
    <s v="NKF"/>
    <x v="1"/>
    <s v="Nooksack Fall"/>
    <x v="2"/>
    <x v="0"/>
    <x v="0"/>
    <n v="32.130000000000003"/>
  </r>
  <r>
    <x v="1"/>
    <x v="21"/>
    <x v="21"/>
    <n v="10"/>
    <s v="NKF"/>
    <x v="1"/>
    <s v="Nooksack Fall"/>
    <x v="3"/>
    <x v="0"/>
    <x v="0"/>
    <n v="0"/>
  </r>
  <r>
    <x v="2"/>
    <x v="21"/>
    <x v="21"/>
    <n v="10"/>
    <s v="NKF"/>
    <x v="1"/>
    <s v="Nooksack Fall"/>
    <x v="0"/>
    <x v="0"/>
    <x v="0"/>
    <n v="0"/>
  </r>
  <r>
    <x v="2"/>
    <x v="21"/>
    <x v="21"/>
    <n v="10"/>
    <s v="NKF"/>
    <x v="1"/>
    <s v="Nooksack Fall"/>
    <x v="1"/>
    <x v="0"/>
    <x v="0"/>
    <n v="17.079999999999998"/>
  </r>
  <r>
    <x v="2"/>
    <x v="21"/>
    <x v="21"/>
    <n v="10"/>
    <s v="NKF"/>
    <x v="1"/>
    <s v="Nooksack Fall"/>
    <x v="2"/>
    <x v="0"/>
    <x v="0"/>
    <n v="23.85"/>
  </r>
  <r>
    <x v="2"/>
    <x v="21"/>
    <x v="21"/>
    <n v="10"/>
    <s v="NKF"/>
    <x v="1"/>
    <s v="Nooksack Fall"/>
    <x v="3"/>
    <x v="0"/>
    <x v="0"/>
    <n v="0"/>
  </r>
  <r>
    <x v="3"/>
    <x v="21"/>
    <x v="21"/>
    <n v="10"/>
    <s v="NKF"/>
    <x v="1"/>
    <s v="Nooksack Fall"/>
    <x v="0"/>
    <x v="0"/>
    <x v="0"/>
    <n v="0"/>
  </r>
  <r>
    <x v="3"/>
    <x v="21"/>
    <x v="21"/>
    <n v="10"/>
    <s v="NKF"/>
    <x v="1"/>
    <s v="Nooksack Fall"/>
    <x v="1"/>
    <x v="0"/>
    <x v="0"/>
    <n v="37.71"/>
  </r>
  <r>
    <x v="3"/>
    <x v="21"/>
    <x v="21"/>
    <n v="10"/>
    <s v="NKF"/>
    <x v="1"/>
    <s v="Nooksack Fall"/>
    <x v="2"/>
    <x v="0"/>
    <x v="0"/>
    <n v="53.72"/>
  </r>
  <r>
    <x v="3"/>
    <x v="21"/>
    <x v="21"/>
    <n v="10"/>
    <s v="NKF"/>
    <x v="1"/>
    <s v="Nooksack Fall"/>
    <x v="3"/>
    <x v="0"/>
    <x v="0"/>
    <n v="0"/>
  </r>
  <r>
    <x v="4"/>
    <x v="21"/>
    <x v="21"/>
    <n v="10"/>
    <s v="NKF"/>
    <x v="1"/>
    <s v="Nooksack Fall"/>
    <x v="0"/>
    <x v="0"/>
    <x v="0"/>
    <n v="0"/>
  </r>
  <r>
    <x v="4"/>
    <x v="21"/>
    <x v="21"/>
    <n v="10"/>
    <s v="NKF"/>
    <x v="1"/>
    <s v="Nooksack Fall"/>
    <x v="1"/>
    <x v="0"/>
    <x v="0"/>
    <n v="37.340000000000003"/>
  </r>
  <r>
    <x v="4"/>
    <x v="21"/>
    <x v="21"/>
    <n v="10"/>
    <s v="NKF"/>
    <x v="1"/>
    <s v="Nooksack Fall"/>
    <x v="2"/>
    <x v="0"/>
    <x v="0"/>
    <n v="56.54"/>
  </r>
  <r>
    <x v="4"/>
    <x v="21"/>
    <x v="21"/>
    <n v="10"/>
    <s v="NKF"/>
    <x v="1"/>
    <s v="Nooksack Fall"/>
    <x v="3"/>
    <x v="0"/>
    <x v="0"/>
    <n v="0"/>
  </r>
  <r>
    <x v="5"/>
    <x v="21"/>
    <x v="21"/>
    <n v="10"/>
    <s v="NKF"/>
    <x v="1"/>
    <s v="Nooksack Fall"/>
    <x v="0"/>
    <x v="0"/>
    <x v="0"/>
    <n v="0"/>
  </r>
  <r>
    <x v="5"/>
    <x v="21"/>
    <x v="21"/>
    <n v="10"/>
    <s v="NKF"/>
    <x v="1"/>
    <s v="Nooksack Fall"/>
    <x v="1"/>
    <x v="0"/>
    <x v="0"/>
    <n v="42.38"/>
  </r>
  <r>
    <x v="5"/>
    <x v="21"/>
    <x v="21"/>
    <n v="10"/>
    <s v="NKF"/>
    <x v="1"/>
    <s v="Nooksack Fall"/>
    <x v="2"/>
    <x v="0"/>
    <x v="0"/>
    <n v="69.819999999999993"/>
  </r>
  <r>
    <x v="5"/>
    <x v="21"/>
    <x v="21"/>
    <n v="10"/>
    <s v="NKF"/>
    <x v="1"/>
    <s v="Nooksack Fall"/>
    <x v="3"/>
    <x v="0"/>
    <x v="0"/>
    <n v="0"/>
  </r>
  <r>
    <x v="6"/>
    <x v="21"/>
    <x v="21"/>
    <n v="10"/>
    <s v="NKF"/>
    <x v="1"/>
    <s v="Nooksack Fall"/>
    <x v="0"/>
    <x v="0"/>
    <x v="0"/>
    <n v="0"/>
  </r>
  <r>
    <x v="6"/>
    <x v="21"/>
    <x v="21"/>
    <n v="10"/>
    <s v="NKF"/>
    <x v="1"/>
    <s v="Nooksack Fall"/>
    <x v="1"/>
    <x v="0"/>
    <x v="0"/>
    <n v="26.74"/>
  </r>
  <r>
    <x v="6"/>
    <x v="21"/>
    <x v="21"/>
    <n v="10"/>
    <s v="NKF"/>
    <x v="1"/>
    <s v="Nooksack Fall"/>
    <x v="2"/>
    <x v="0"/>
    <x v="0"/>
    <n v="38.380000000000003"/>
  </r>
  <r>
    <x v="6"/>
    <x v="21"/>
    <x v="21"/>
    <n v="10"/>
    <s v="NKF"/>
    <x v="1"/>
    <s v="Nooksack Fall"/>
    <x v="3"/>
    <x v="0"/>
    <x v="0"/>
    <n v="0"/>
  </r>
  <r>
    <x v="0"/>
    <x v="22"/>
    <x v="22"/>
    <n v="10"/>
    <s v="NKF"/>
    <x v="1"/>
    <s v="Nooksack Fall"/>
    <x v="0"/>
    <x v="0"/>
    <x v="0"/>
    <n v="54.55"/>
  </r>
  <r>
    <x v="0"/>
    <x v="22"/>
    <x v="22"/>
    <n v="10"/>
    <s v="NKF"/>
    <x v="1"/>
    <s v="Nooksack Fall"/>
    <x v="1"/>
    <x v="0"/>
    <x v="0"/>
    <n v="179.64"/>
  </r>
  <r>
    <x v="0"/>
    <x v="22"/>
    <x v="22"/>
    <n v="10"/>
    <s v="NKF"/>
    <x v="1"/>
    <s v="Nooksack Fall"/>
    <x v="2"/>
    <x v="0"/>
    <x v="0"/>
    <n v="53.71"/>
  </r>
  <r>
    <x v="0"/>
    <x v="22"/>
    <x v="22"/>
    <n v="10"/>
    <s v="NKF"/>
    <x v="1"/>
    <s v="Nooksack Fall"/>
    <x v="3"/>
    <x v="0"/>
    <x v="0"/>
    <n v="0"/>
  </r>
  <r>
    <x v="1"/>
    <x v="22"/>
    <x v="22"/>
    <n v="10"/>
    <s v="NKF"/>
    <x v="1"/>
    <s v="Nooksack Fall"/>
    <x v="0"/>
    <x v="0"/>
    <x v="0"/>
    <n v="30.11"/>
  </r>
  <r>
    <x v="1"/>
    <x v="22"/>
    <x v="22"/>
    <n v="10"/>
    <s v="NKF"/>
    <x v="1"/>
    <s v="Nooksack Fall"/>
    <x v="1"/>
    <x v="0"/>
    <x v="0"/>
    <n v="87.16"/>
  </r>
  <r>
    <x v="1"/>
    <x v="22"/>
    <x v="22"/>
    <n v="10"/>
    <s v="NKF"/>
    <x v="1"/>
    <s v="Nooksack Fall"/>
    <x v="2"/>
    <x v="0"/>
    <x v="0"/>
    <n v="26.39"/>
  </r>
  <r>
    <x v="1"/>
    <x v="22"/>
    <x v="22"/>
    <n v="10"/>
    <s v="NKF"/>
    <x v="1"/>
    <s v="Nooksack Fall"/>
    <x v="3"/>
    <x v="0"/>
    <x v="0"/>
    <n v="0"/>
  </r>
  <r>
    <x v="2"/>
    <x v="22"/>
    <x v="22"/>
    <n v="10"/>
    <s v="NKF"/>
    <x v="1"/>
    <s v="Nooksack Fall"/>
    <x v="0"/>
    <x v="0"/>
    <x v="0"/>
    <n v="43.06"/>
  </r>
  <r>
    <x v="2"/>
    <x v="22"/>
    <x v="22"/>
    <n v="10"/>
    <s v="NKF"/>
    <x v="1"/>
    <s v="Nooksack Fall"/>
    <x v="1"/>
    <x v="0"/>
    <x v="0"/>
    <n v="128.16999999999999"/>
  </r>
  <r>
    <x v="2"/>
    <x v="22"/>
    <x v="22"/>
    <n v="10"/>
    <s v="NKF"/>
    <x v="1"/>
    <s v="Nooksack Fall"/>
    <x v="2"/>
    <x v="0"/>
    <x v="0"/>
    <n v="33.96"/>
  </r>
  <r>
    <x v="2"/>
    <x v="22"/>
    <x v="22"/>
    <n v="10"/>
    <s v="NKF"/>
    <x v="1"/>
    <s v="Nooksack Fall"/>
    <x v="3"/>
    <x v="0"/>
    <x v="0"/>
    <n v="0"/>
  </r>
  <r>
    <x v="3"/>
    <x v="22"/>
    <x v="22"/>
    <n v="10"/>
    <s v="NKF"/>
    <x v="1"/>
    <s v="Nooksack Fall"/>
    <x v="0"/>
    <x v="0"/>
    <x v="0"/>
    <n v="13.07"/>
  </r>
  <r>
    <x v="3"/>
    <x v="22"/>
    <x v="22"/>
    <n v="10"/>
    <s v="NKF"/>
    <x v="1"/>
    <s v="Nooksack Fall"/>
    <x v="1"/>
    <x v="0"/>
    <x v="0"/>
    <n v="40.57"/>
  </r>
  <r>
    <x v="3"/>
    <x v="22"/>
    <x v="22"/>
    <n v="10"/>
    <s v="NKF"/>
    <x v="1"/>
    <s v="Nooksack Fall"/>
    <x v="2"/>
    <x v="0"/>
    <x v="0"/>
    <n v="11.65"/>
  </r>
  <r>
    <x v="3"/>
    <x v="22"/>
    <x v="22"/>
    <n v="10"/>
    <s v="NKF"/>
    <x v="1"/>
    <s v="Nooksack Fall"/>
    <x v="3"/>
    <x v="0"/>
    <x v="0"/>
    <n v="0"/>
  </r>
  <r>
    <x v="4"/>
    <x v="22"/>
    <x v="22"/>
    <n v="10"/>
    <s v="NKF"/>
    <x v="1"/>
    <s v="Nooksack Fall"/>
    <x v="0"/>
    <x v="0"/>
    <x v="0"/>
    <n v="58.97"/>
  </r>
  <r>
    <x v="4"/>
    <x v="22"/>
    <x v="22"/>
    <n v="10"/>
    <s v="NKF"/>
    <x v="1"/>
    <s v="Nooksack Fall"/>
    <x v="1"/>
    <x v="0"/>
    <x v="0"/>
    <n v="203.1"/>
  </r>
  <r>
    <x v="4"/>
    <x v="22"/>
    <x v="22"/>
    <n v="10"/>
    <s v="NKF"/>
    <x v="1"/>
    <s v="Nooksack Fall"/>
    <x v="2"/>
    <x v="0"/>
    <x v="0"/>
    <n v="58.01"/>
  </r>
  <r>
    <x v="4"/>
    <x v="22"/>
    <x v="22"/>
    <n v="10"/>
    <s v="NKF"/>
    <x v="1"/>
    <s v="Nooksack Fall"/>
    <x v="3"/>
    <x v="0"/>
    <x v="0"/>
    <n v="0"/>
  </r>
  <r>
    <x v="5"/>
    <x v="22"/>
    <x v="22"/>
    <n v="10"/>
    <s v="NKF"/>
    <x v="1"/>
    <s v="Nooksack Fall"/>
    <x v="0"/>
    <x v="0"/>
    <x v="0"/>
    <n v="29.17"/>
  </r>
  <r>
    <x v="5"/>
    <x v="22"/>
    <x v="22"/>
    <n v="10"/>
    <s v="NKF"/>
    <x v="1"/>
    <s v="Nooksack Fall"/>
    <x v="1"/>
    <x v="0"/>
    <x v="0"/>
    <n v="87.98"/>
  </r>
  <r>
    <x v="5"/>
    <x v="22"/>
    <x v="22"/>
    <n v="10"/>
    <s v="NKF"/>
    <x v="1"/>
    <s v="Nooksack Fall"/>
    <x v="2"/>
    <x v="0"/>
    <x v="0"/>
    <n v="26.65"/>
  </r>
  <r>
    <x v="5"/>
    <x v="22"/>
    <x v="22"/>
    <n v="10"/>
    <s v="NKF"/>
    <x v="1"/>
    <s v="Nooksack Fall"/>
    <x v="3"/>
    <x v="0"/>
    <x v="0"/>
    <n v="0"/>
  </r>
  <r>
    <x v="6"/>
    <x v="22"/>
    <x v="22"/>
    <n v="10"/>
    <s v="NKF"/>
    <x v="1"/>
    <s v="Nooksack Fall"/>
    <x v="0"/>
    <x v="0"/>
    <x v="0"/>
    <n v="82.77"/>
  </r>
  <r>
    <x v="6"/>
    <x v="22"/>
    <x v="22"/>
    <n v="10"/>
    <s v="NKF"/>
    <x v="1"/>
    <s v="Nooksack Fall"/>
    <x v="1"/>
    <x v="0"/>
    <x v="0"/>
    <n v="208.52"/>
  </r>
  <r>
    <x v="6"/>
    <x v="22"/>
    <x v="22"/>
    <n v="10"/>
    <s v="NKF"/>
    <x v="1"/>
    <s v="Nooksack Fall"/>
    <x v="2"/>
    <x v="0"/>
    <x v="0"/>
    <n v="60.24"/>
  </r>
  <r>
    <x v="6"/>
    <x v="22"/>
    <x v="22"/>
    <n v="10"/>
    <s v="NKF"/>
    <x v="1"/>
    <s v="Nooksack Fall"/>
    <x v="3"/>
    <x v="0"/>
    <x v="0"/>
    <n v="0"/>
  </r>
  <r>
    <x v="0"/>
    <x v="23"/>
    <x v="23"/>
    <n v="10"/>
    <s v="NKF"/>
    <x v="1"/>
    <s v="Nooksack Fall"/>
    <x v="0"/>
    <x v="0"/>
    <x v="0"/>
    <n v="0"/>
  </r>
  <r>
    <x v="0"/>
    <x v="23"/>
    <x v="23"/>
    <n v="10"/>
    <s v="NKF"/>
    <x v="1"/>
    <s v="Nooksack Fall"/>
    <x v="1"/>
    <x v="0"/>
    <x v="0"/>
    <n v="300.95"/>
  </r>
  <r>
    <x v="0"/>
    <x v="23"/>
    <x v="23"/>
    <n v="10"/>
    <s v="NKF"/>
    <x v="1"/>
    <s v="Nooksack Fall"/>
    <x v="2"/>
    <x v="0"/>
    <x v="0"/>
    <n v="644.84"/>
  </r>
  <r>
    <x v="0"/>
    <x v="23"/>
    <x v="23"/>
    <n v="10"/>
    <s v="NKF"/>
    <x v="1"/>
    <s v="Nooksack Fall"/>
    <x v="3"/>
    <x v="0"/>
    <x v="0"/>
    <n v="39.619999999999997"/>
  </r>
  <r>
    <x v="1"/>
    <x v="23"/>
    <x v="23"/>
    <n v="10"/>
    <s v="NKF"/>
    <x v="1"/>
    <s v="Nooksack Fall"/>
    <x v="0"/>
    <x v="0"/>
    <x v="0"/>
    <n v="0"/>
  </r>
  <r>
    <x v="1"/>
    <x v="23"/>
    <x v="23"/>
    <n v="10"/>
    <s v="NKF"/>
    <x v="1"/>
    <s v="Nooksack Fall"/>
    <x v="1"/>
    <x v="0"/>
    <x v="0"/>
    <n v="255.97"/>
  </r>
  <r>
    <x v="1"/>
    <x v="23"/>
    <x v="23"/>
    <n v="10"/>
    <s v="NKF"/>
    <x v="1"/>
    <s v="Nooksack Fall"/>
    <x v="2"/>
    <x v="0"/>
    <x v="0"/>
    <n v="518.97"/>
  </r>
  <r>
    <x v="1"/>
    <x v="23"/>
    <x v="23"/>
    <n v="10"/>
    <s v="NKF"/>
    <x v="1"/>
    <s v="Nooksack Fall"/>
    <x v="3"/>
    <x v="0"/>
    <x v="0"/>
    <n v="35.090000000000003"/>
  </r>
  <r>
    <x v="2"/>
    <x v="23"/>
    <x v="23"/>
    <n v="10"/>
    <s v="NKF"/>
    <x v="1"/>
    <s v="Nooksack Fall"/>
    <x v="0"/>
    <x v="0"/>
    <x v="0"/>
    <n v="0"/>
  </r>
  <r>
    <x v="2"/>
    <x v="23"/>
    <x v="23"/>
    <n v="10"/>
    <s v="NKF"/>
    <x v="1"/>
    <s v="Nooksack Fall"/>
    <x v="1"/>
    <x v="0"/>
    <x v="0"/>
    <n v="402.46"/>
  </r>
  <r>
    <x v="2"/>
    <x v="23"/>
    <x v="23"/>
    <n v="10"/>
    <s v="NKF"/>
    <x v="1"/>
    <s v="Nooksack Fall"/>
    <x v="2"/>
    <x v="0"/>
    <x v="0"/>
    <n v="730.11"/>
  </r>
  <r>
    <x v="2"/>
    <x v="23"/>
    <x v="23"/>
    <n v="10"/>
    <s v="NKF"/>
    <x v="1"/>
    <s v="Nooksack Fall"/>
    <x v="3"/>
    <x v="0"/>
    <x v="0"/>
    <n v="48.31"/>
  </r>
  <r>
    <x v="3"/>
    <x v="23"/>
    <x v="23"/>
    <n v="10"/>
    <s v="NKF"/>
    <x v="1"/>
    <s v="Nooksack Fall"/>
    <x v="0"/>
    <x v="0"/>
    <x v="0"/>
    <n v="0"/>
  </r>
  <r>
    <x v="3"/>
    <x v="23"/>
    <x v="23"/>
    <n v="10"/>
    <s v="NKF"/>
    <x v="1"/>
    <s v="Nooksack Fall"/>
    <x v="1"/>
    <x v="0"/>
    <x v="0"/>
    <n v="245.85"/>
  </r>
  <r>
    <x v="3"/>
    <x v="23"/>
    <x v="23"/>
    <n v="10"/>
    <s v="NKF"/>
    <x v="1"/>
    <s v="Nooksack Fall"/>
    <x v="2"/>
    <x v="0"/>
    <x v="0"/>
    <n v="455"/>
  </r>
  <r>
    <x v="3"/>
    <x v="23"/>
    <x v="23"/>
    <n v="10"/>
    <s v="NKF"/>
    <x v="1"/>
    <s v="Nooksack Fall"/>
    <x v="3"/>
    <x v="0"/>
    <x v="0"/>
    <n v="26.56"/>
  </r>
  <r>
    <x v="4"/>
    <x v="23"/>
    <x v="23"/>
    <n v="10"/>
    <s v="NKF"/>
    <x v="1"/>
    <s v="Nooksack Fall"/>
    <x v="0"/>
    <x v="0"/>
    <x v="0"/>
    <n v="0"/>
  </r>
  <r>
    <x v="4"/>
    <x v="23"/>
    <x v="23"/>
    <n v="10"/>
    <s v="NKF"/>
    <x v="1"/>
    <s v="Nooksack Fall"/>
    <x v="1"/>
    <x v="0"/>
    <x v="0"/>
    <n v="380.31"/>
  </r>
  <r>
    <x v="4"/>
    <x v="23"/>
    <x v="23"/>
    <n v="10"/>
    <s v="NKF"/>
    <x v="1"/>
    <s v="Nooksack Fall"/>
    <x v="2"/>
    <x v="0"/>
    <x v="0"/>
    <n v="748.21"/>
  </r>
  <r>
    <x v="4"/>
    <x v="23"/>
    <x v="23"/>
    <n v="10"/>
    <s v="NKF"/>
    <x v="1"/>
    <s v="Nooksack Fall"/>
    <x v="3"/>
    <x v="0"/>
    <x v="0"/>
    <n v="46.43"/>
  </r>
  <r>
    <x v="5"/>
    <x v="23"/>
    <x v="23"/>
    <n v="10"/>
    <s v="NKF"/>
    <x v="1"/>
    <s v="Nooksack Fall"/>
    <x v="0"/>
    <x v="0"/>
    <x v="0"/>
    <n v="0"/>
  </r>
  <r>
    <x v="5"/>
    <x v="23"/>
    <x v="23"/>
    <n v="10"/>
    <s v="NKF"/>
    <x v="1"/>
    <s v="Nooksack Fall"/>
    <x v="1"/>
    <x v="0"/>
    <x v="0"/>
    <n v="325.49"/>
  </r>
  <r>
    <x v="5"/>
    <x v="23"/>
    <x v="23"/>
    <n v="10"/>
    <s v="NKF"/>
    <x v="1"/>
    <s v="Nooksack Fall"/>
    <x v="2"/>
    <x v="0"/>
    <x v="0"/>
    <n v="696.79"/>
  </r>
  <r>
    <x v="5"/>
    <x v="23"/>
    <x v="23"/>
    <n v="10"/>
    <s v="NKF"/>
    <x v="1"/>
    <s v="Nooksack Fall"/>
    <x v="3"/>
    <x v="0"/>
    <x v="0"/>
    <n v="44.07"/>
  </r>
  <r>
    <x v="6"/>
    <x v="23"/>
    <x v="23"/>
    <n v="10"/>
    <s v="NKF"/>
    <x v="1"/>
    <s v="Nooksack Fall"/>
    <x v="0"/>
    <x v="0"/>
    <x v="0"/>
    <n v="0"/>
  </r>
  <r>
    <x v="6"/>
    <x v="23"/>
    <x v="23"/>
    <n v="10"/>
    <s v="NKF"/>
    <x v="1"/>
    <s v="Nooksack Fall"/>
    <x v="1"/>
    <x v="0"/>
    <x v="0"/>
    <n v="198.9"/>
  </r>
  <r>
    <x v="6"/>
    <x v="23"/>
    <x v="23"/>
    <n v="10"/>
    <s v="NKF"/>
    <x v="1"/>
    <s v="Nooksack Fall"/>
    <x v="2"/>
    <x v="0"/>
    <x v="0"/>
    <n v="370.9"/>
  </r>
  <r>
    <x v="6"/>
    <x v="23"/>
    <x v="23"/>
    <n v="10"/>
    <s v="NKF"/>
    <x v="1"/>
    <s v="Nooksack Fall"/>
    <x v="3"/>
    <x v="0"/>
    <x v="0"/>
    <n v="24.78"/>
  </r>
  <r>
    <x v="0"/>
    <x v="24"/>
    <x v="24"/>
    <n v="10"/>
    <s v="NKF"/>
    <x v="1"/>
    <s v="Nooksack Fall"/>
    <x v="0"/>
    <x v="0"/>
    <x v="0"/>
    <n v="0"/>
  </r>
  <r>
    <x v="0"/>
    <x v="24"/>
    <x v="24"/>
    <n v="10"/>
    <s v="NKF"/>
    <x v="1"/>
    <s v="Nooksack Fall"/>
    <x v="1"/>
    <x v="0"/>
    <x v="0"/>
    <n v="1406.08"/>
  </r>
  <r>
    <x v="0"/>
    <x v="24"/>
    <x v="24"/>
    <n v="10"/>
    <s v="NKF"/>
    <x v="1"/>
    <s v="Nooksack Fall"/>
    <x v="2"/>
    <x v="0"/>
    <x v="0"/>
    <n v="2156.11"/>
  </r>
  <r>
    <x v="0"/>
    <x v="24"/>
    <x v="24"/>
    <n v="10"/>
    <s v="NKF"/>
    <x v="1"/>
    <s v="Nooksack Fall"/>
    <x v="3"/>
    <x v="0"/>
    <x v="0"/>
    <n v="126.76"/>
  </r>
  <r>
    <x v="1"/>
    <x v="24"/>
    <x v="24"/>
    <n v="10"/>
    <s v="NKF"/>
    <x v="1"/>
    <s v="Nooksack Fall"/>
    <x v="0"/>
    <x v="0"/>
    <x v="0"/>
    <n v="0"/>
  </r>
  <r>
    <x v="1"/>
    <x v="24"/>
    <x v="24"/>
    <n v="10"/>
    <s v="NKF"/>
    <x v="1"/>
    <s v="Nooksack Fall"/>
    <x v="1"/>
    <x v="0"/>
    <x v="0"/>
    <n v="875.05"/>
  </r>
  <r>
    <x v="1"/>
    <x v="24"/>
    <x v="24"/>
    <n v="10"/>
    <s v="NKF"/>
    <x v="1"/>
    <s v="Nooksack Fall"/>
    <x v="2"/>
    <x v="0"/>
    <x v="0"/>
    <n v="1269.6500000000001"/>
  </r>
  <r>
    <x v="1"/>
    <x v="24"/>
    <x v="24"/>
    <n v="10"/>
    <s v="NKF"/>
    <x v="1"/>
    <s v="Nooksack Fall"/>
    <x v="3"/>
    <x v="0"/>
    <x v="0"/>
    <n v="82.15"/>
  </r>
  <r>
    <x v="2"/>
    <x v="24"/>
    <x v="24"/>
    <n v="10"/>
    <s v="NKF"/>
    <x v="1"/>
    <s v="Nooksack Fall"/>
    <x v="0"/>
    <x v="0"/>
    <x v="0"/>
    <n v="0"/>
  </r>
  <r>
    <x v="2"/>
    <x v="24"/>
    <x v="24"/>
    <n v="10"/>
    <s v="NKF"/>
    <x v="1"/>
    <s v="Nooksack Fall"/>
    <x v="1"/>
    <x v="0"/>
    <x v="0"/>
    <n v="711.02"/>
  </r>
  <r>
    <x v="2"/>
    <x v="24"/>
    <x v="24"/>
    <n v="10"/>
    <s v="NKF"/>
    <x v="1"/>
    <s v="Nooksack Fall"/>
    <x v="2"/>
    <x v="0"/>
    <x v="0"/>
    <n v="923.1"/>
  </r>
  <r>
    <x v="2"/>
    <x v="24"/>
    <x v="24"/>
    <n v="10"/>
    <s v="NKF"/>
    <x v="1"/>
    <s v="Nooksack Fall"/>
    <x v="3"/>
    <x v="0"/>
    <x v="0"/>
    <n v="58.45"/>
  </r>
  <r>
    <x v="3"/>
    <x v="24"/>
    <x v="24"/>
    <n v="10"/>
    <s v="NKF"/>
    <x v="1"/>
    <s v="Nooksack Fall"/>
    <x v="0"/>
    <x v="0"/>
    <x v="0"/>
    <n v="0"/>
  </r>
  <r>
    <x v="3"/>
    <x v="24"/>
    <x v="24"/>
    <n v="10"/>
    <s v="NKF"/>
    <x v="1"/>
    <s v="Nooksack Fall"/>
    <x v="1"/>
    <x v="0"/>
    <x v="0"/>
    <n v="557.17999999999995"/>
  </r>
  <r>
    <x v="3"/>
    <x v="24"/>
    <x v="24"/>
    <n v="10"/>
    <s v="NKF"/>
    <x v="1"/>
    <s v="Nooksack Fall"/>
    <x v="2"/>
    <x v="0"/>
    <x v="0"/>
    <n v="737.97"/>
  </r>
  <r>
    <x v="3"/>
    <x v="24"/>
    <x v="24"/>
    <n v="10"/>
    <s v="NKF"/>
    <x v="1"/>
    <s v="Nooksack Fall"/>
    <x v="3"/>
    <x v="0"/>
    <x v="0"/>
    <n v="41.22"/>
  </r>
  <r>
    <x v="4"/>
    <x v="24"/>
    <x v="24"/>
    <n v="10"/>
    <s v="NKF"/>
    <x v="1"/>
    <s v="Nooksack Fall"/>
    <x v="0"/>
    <x v="0"/>
    <x v="0"/>
    <n v="0"/>
  </r>
  <r>
    <x v="4"/>
    <x v="24"/>
    <x v="24"/>
    <n v="10"/>
    <s v="NKF"/>
    <x v="1"/>
    <s v="Nooksack Fall"/>
    <x v="1"/>
    <x v="0"/>
    <x v="0"/>
    <n v="1352.54"/>
  </r>
  <r>
    <x v="4"/>
    <x v="24"/>
    <x v="24"/>
    <n v="10"/>
    <s v="NKF"/>
    <x v="1"/>
    <s v="Nooksack Fall"/>
    <x v="2"/>
    <x v="0"/>
    <x v="0"/>
    <n v="1904.29"/>
  </r>
  <r>
    <x v="4"/>
    <x v="24"/>
    <x v="24"/>
    <n v="10"/>
    <s v="NKF"/>
    <x v="1"/>
    <s v="Nooksack Fall"/>
    <x v="3"/>
    <x v="0"/>
    <x v="0"/>
    <n v="113.07"/>
  </r>
  <r>
    <x v="5"/>
    <x v="24"/>
    <x v="24"/>
    <n v="10"/>
    <s v="NKF"/>
    <x v="1"/>
    <s v="Nooksack Fall"/>
    <x v="0"/>
    <x v="0"/>
    <x v="0"/>
    <n v="0"/>
  </r>
  <r>
    <x v="5"/>
    <x v="24"/>
    <x v="24"/>
    <n v="10"/>
    <s v="NKF"/>
    <x v="1"/>
    <s v="Nooksack Fall"/>
    <x v="1"/>
    <x v="0"/>
    <x v="0"/>
    <n v="826.06"/>
  </r>
  <r>
    <x v="5"/>
    <x v="24"/>
    <x v="24"/>
    <n v="10"/>
    <s v="NKF"/>
    <x v="1"/>
    <s v="Nooksack Fall"/>
    <x v="2"/>
    <x v="0"/>
    <x v="0"/>
    <n v="1265.54"/>
  </r>
  <r>
    <x v="5"/>
    <x v="24"/>
    <x v="24"/>
    <n v="10"/>
    <s v="NKF"/>
    <x v="1"/>
    <s v="Nooksack Fall"/>
    <x v="3"/>
    <x v="0"/>
    <x v="0"/>
    <n v="76.59"/>
  </r>
  <r>
    <x v="6"/>
    <x v="24"/>
    <x v="24"/>
    <n v="10"/>
    <s v="NKF"/>
    <x v="1"/>
    <s v="Nooksack Fall"/>
    <x v="0"/>
    <x v="0"/>
    <x v="0"/>
    <n v="0"/>
  </r>
  <r>
    <x v="6"/>
    <x v="24"/>
    <x v="24"/>
    <n v="10"/>
    <s v="NKF"/>
    <x v="1"/>
    <s v="Nooksack Fall"/>
    <x v="1"/>
    <x v="0"/>
    <x v="0"/>
    <n v="442.6"/>
  </r>
  <r>
    <x v="6"/>
    <x v="24"/>
    <x v="24"/>
    <n v="10"/>
    <s v="NKF"/>
    <x v="1"/>
    <s v="Nooksack Fall"/>
    <x v="2"/>
    <x v="0"/>
    <x v="0"/>
    <n v="590.65"/>
  </r>
  <r>
    <x v="6"/>
    <x v="24"/>
    <x v="24"/>
    <n v="10"/>
    <s v="NKF"/>
    <x v="1"/>
    <s v="Nooksack Fall"/>
    <x v="3"/>
    <x v="0"/>
    <x v="0"/>
    <n v="37.76"/>
  </r>
  <r>
    <x v="0"/>
    <x v="0"/>
    <x v="0"/>
    <n v="14"/>
    <s v="NKS"/>
    <x v="1"/>
    <s v="Nooksack Spring"/>
    <x v="0"/>
    <x v="0"/>
    <x v="0"/>
    <n v="0"/>
  </r>
  <r>
    <x v="0"/>
    <x v="0"/>
    <x v="0"/>
    <n v="14"/>
    <s v="NKS"/>
    <x v="1"/>
    <s v="Nooksack Spring"/>
    <x v="1"/>
    <x v="0"/>
    <x v="0"/>
    <n v="0"/>
  </r>
  <r>
    <x v="0"/>
    <x v="0"/>
    <x v="0"/>
    <n v="14"/>
    <s v="NKS"/>
    <x v="1"/>
    <s v="Nooksack Spring"/>
    <x v="2"/>
    <x v="0"/>
    <x v="0"/>
    <n v="0"/>
  </r>
  <r>
    <x v="0"/>
    <x v="0"/>
    <x v="0"/>
    <n v="14"/>
    <s v="NKS"/>
    <x v="1"/>
    <s v="Nooksack Spring"/>
    <x v="3"/>
    <x v="0"/>
    <x v="0"/>
    <n v="0"/>
  </r>
  <r>
    <x v="1"/>
    <x v="0"/>
    <x v="0"/>
    <n v="14"/>
    <s v="NKS"/>
    <x v="1"/>
    <s v="Nooksack Spring"/>
    <x v="0"/>
    <x v="0"/>
    <x v="0"/>
    <n v="0"/>
  </r>
  <r>
    <x v="1"/>
    <x v="0"/>
    <x v="0"/>
    <n v="14"/>
    <s v="NKS"/>
    <x v="1"/>
    <s v="Nooksack Spring"/>
    <x v="1"/>
    <x v="0"/>
    <x v="0"/>
    <n v="0"/>
  </r>
  <r>
    <x v="1"/>
    <x v="0"/>
    <x v="0"/>
    <n v="14"/>
    <s v="NKS"/>
    <x v="1"/>
    <s v="Nooksack Spring"/>
    <x v="2"/>
    <x v="0"/>
    <x v="0"/>
    <n v="0"/>
  </r>
  <r>
    <x v="1"/>
    <x v="0"/>
    <x v="0"/>
    <n v="14"/>
    <s v="NKS"/>
    <x v="1"/>
    <s v="Nooksack Spring"/>
    <x v="3"/>
    <x v="0"/>
    <x v="0"/>
    <n v="0"/>
  </r>
  <r>
    <x v="2"/>
    <x v="0"/>
    <x v="0"/>
    <n v="14"/>
    <s v="NKS"/>
    <x v="1"/>
    <s v="Nooksack Spring"/>
    <x v="0"/>
    <x v="0"/>
    <x v="0"/>
    <n v="0"/>
  </r>
  <r>
    <x v="2"/>
    <x v="0"/>
    <x v="0"/>
    <n v="14"/>
    <s v="NKS"/>
    <x v="1"/>
    <s v="Nooksack Spring"/>
    <x v="1"/>
    <x v="0"/>
    <x v="0"/>
    <n v="0"/>
  </r>
  <r>
    <x v="2"/>
    <x v="0"/>
    <x v="0"/>
    <n v="14"/>
    <s v="NKS"/>
    <x v="1"/>
    <s v="Nooksack Spring"/>
    <x v="2"/>
    <x v="0"/>
    <x v="0"/>
    <n v="0"/>
  </r>
  <r>
    <x v="2"/>
    <x v="0"/>
    <x v="0"/>
    <n v="14"/>
    <s v="NKS"/>
    <x v="1"/>
    <s v="Nooksack Spring"/>
    <x v="3"/>
    <x v="0"/>
    <x v="0"/>
    <n v="0"/>
  </r>
  <r>
    <x v="3"/>
    <x v="0"/>
    <x v="0"/>
    <n v="14"/>
    <s v="NKS"/>
    <x v="1"/>
    <s v="Nooksack Spring"/>
    <x v="0"/>
    <x v="0"/>
    <x v="0"/>
    <n v="0"/>
  </r>
  <r>
    <x v="3"/>
    <x v="0"/>
    <x v="0"/>
    <n v="14"/>
    <s v="NKS"/>
    <x v="1"/>
    <s v="Nooksack Spring"/>
    <x v="1"/>
    <x v="0"/>
    <x v="0"/>
    <n v="0"/>
  </r>
  <r>
    <x v="3"/>
    <x v="0"/>
    <x v="0"/>
    <n v="14"/>
    <s v="NKS"/>
    <x v="1"/>
    <s v="Nooksack Spring"/>
    <x v="2"/>
    <x v="0"/>
    <x v="0"/>
    <n v="0"/>
  </r>
  <r>
    <x v="3"/>
    <x v="0"/>
    <x v="0"/>
    <n v="14"/>
    <s v="NKS"/>
    <x v="1"/>
    <s v="Nooksack Spring"/>
    <x v="3"/>
    <x v="0"/>
    <x v="0"/>
    <n v="0"/>
  </r>
  <r>
    <x v="4"/>
    <x v="0"/>
    <x v="0"/>
    <n v="14"/>
    <s v="NKS"/>
    <x v="1"/>
    <s v="Nooksack Spring"/>
    <x v="0"/>
    <x v="0"/>
    <x v="0"/>
    <n v="0"/>
  </r>
  <r>
    <x v="4"/>
    <x v="0"/>
    <x v="0"/>
    <n v="14"/>
    <s v="NKS"/>
    <x v="1"/>
    <s v="Nooksack Spring"/>
    <x v="1"/>
    <x v="0"/>
    <x v="0"/>
    <n v="0"/>
  </r>
  <r>
    <x v="4"/>
    <x v="0"/>
    <x v="0"/>
    <n v="14"/>
    <s v="NKS"/>
    <x v="1"/>
    <s v="Nooksack Spring"/>
    <x v="2"/>
    <x v="0"/>
    <x v="0"/>
    <n v="0"/>
  </r>
  <r>
    <x v="4"/>
    <x v="0"/>
    <x v="0"/>
    <n v="14"/>
    <s v="NKS"/>
    <x v="1"/>
    <s v="Nooksack Spring"/>
    <x v="3"/>
    <x v="0"/>
    <x v="0"/>
    <n v="0"/>
  </r>
  <r>
    <x v="5"/>
    <x v="0"/>
    <x v="0"/>
    <n v="14"/>
    <s v="NKS"/>
    <x v="1"/>
    <s v="Nooksack Spring"/>
    <x v="0"/>
    <x v="0"/>
    <x v="0"/>
    <n v="0"/>
  </r>
  <r>
    <x v="5"/>
    <x v="0"/>
    <x v="0"/>
    <n v="14"/>
    <s v="NKS"/>
    <x v="1"/>
    <s v="Nooksack Spring"/>
    <x v="1"/>
    <x v="0"/>
    <x v="0"/>
    <n v="0"/>
  </r>
  <r>
    <x v="5"/>
    <x v="0"/>
    <x v="0"/>
    <n v="14"/>
    <s v="NKS"/>
    <x v="1"/>
    <s v="Nooksack Spring"/>
    <x v="2"/>
    <x v="0"/>
    <x v="0"/>
    <n v="0"/>
  </r>
  <r>
    <x v="5"/>
    <x v="0"/>
    <x v="0"/>
    <n v="14"/>
    <s v="NKS"/>
    <x v="1"/>
    <s v="Nooksack Spring"/>
    <x v="3"/>
    <x v="0"/>
    <x v="0"/>
    <n v="0"/>
  </r>
  <r>
    <x v="6"/>
    <x v="0"/>
    <x v="0"/>
    <n v="14"/>
    <s v="NKS"/>
    <x v="1"/>
    <s v="Nooksack Spring"/>
    <x v="0"/>
    <x v="0"/>
    <x v="0"/>
    <n v="0"/>
  </r>
  <r>
    <x v="6"/>
    <x v="0"/>
    <x v="0"/>
    <n v="14"/>
    <s v="NKS"/>
    <x v="1"/>
    <s v="Nooksack Spring"/>
    <x v="1"/>
    <x v="0"/>
    <x v="0"/>
    <n v="0"/>
  </r>
  <r>
    <x v="6"/>
    <x v="0"/>
    <x v="0"/>
    <n v="14"/>
    <s v="NKS"/>
    <x v="1"/>
    <s v="Nooksack Spring"/>
    <x v="2"/>
    <x v="0"/>
    <x v="0"/>
    <n v="0"/>
  </r>
  <r>
    <x v="6"/>
    <x v="0"/>
    <x v="0"/>
    <n v="14"/>
    <s v="NKS"/>
    <x v="1"/>
    <s v="Nooksack Spring"/>
    <x v="3"/>
    <x v="0"/>
    <x v="0"/>
    <n v="0"/>
  </r>
  <r>
    <x v="0"/>
    <x v="1"/>
    <x v="1"/>
    <n v="14"/>
    <s v="NKS"/>
    <x v="1"/>
    <s v="Nooksack Spring"/>
    <x v="0"/>
    <x v="0"/>
    <x v="0"/>
    <n v="0"/>
  </r>
  <r>
    <x v="0"/>
    <x v="1"/>
    <x v="1"/>
    <n v="14"/>
    <s v="NKS"/>
    <x v="1"/>
    <s v="Nooksack Spring"/>
    <x v="1"/>
    <x v="0"/>
    <x v="0"/>
    <n v="0"/>
  </r>
  <r>
    <x v="0"/>
    <x v="1"/>
    <x v="1"/>
    <n v="14"/>
    <s v="NKS"/>
    <x v="1"/>
    <s v="Nooksack Spring"/>
    <x v="2"/>
    <x v="0"/>
    <x v="0"/>
    <n v="0"/>
  </r>
  <r>
    <x v="0"/>
    <x v="1"/>
    <x v="1"/>
    <n v="14"/>
    <s v="NKS"/>
    <x v="1"/>
    <s v="Nooksack Spring"/>
    <x v="3"/>
    <x v="0"/>
    <x v="0"/>
    <n v="0"/>
  </r>
  <r>
    <x v="1"/>
    <x v="1"/>
    <x v="1"/>
    <n v="14"/>
    <s v="NKS"/>
    <x v="1"/>
    <s v="Nooksack Spring"/>
    <x v="0"/>
    <x v="0"/>
    <x v="0"/>
    <n v="0"/>
  </r>
  <r>
    <x v="1"/>
    <x v="1"/>
    <x v="1"/>
    <n v="14"/>
    <s v="NKS"/>
    <x v="1"/>
    <s v="Nooksack Spring"/>
    <x v="1"/>
    <x v="0"/>
    <x v="0"/>
    <n v="0"/>
  </r>
  <r>
    <x v="1"/>
    <x v="1"/>
    <x v="1"/>
    <n v="14"/>
    <s v="NKS"/>
    <x v="1"/>
    <s v="Nooksack Spring"/>
    <x v="2"/>
    <x v="0"/>
    <x v="0"/>
    <n v="0"/>
  </r>
  <r>
    <x v="1"/>
    <x v="1"/>
    <x v="1"/>
    <n v="14"/>
    <s v="NKS"/>
    <x v="1"/>
    <s v="Nooksack Spring"/>
    <x v="3"/>
    <x v="0"/>
    <x v="0"/>
    <n v="0"/>
  </r>
  <r>
    <x v="2"/>
    <x v="1"/>
    <x v="1"/>
    <n v="14"/>
    <s v="NKS"/>
    <x v="1"/>
    <s v="Nooksack Spring"/>
    <x v="0"/>
    <x v="0"/>
    <x v="0"/>
    <n v="0"/>
  </r>
  <r>
    <x v="2"/>
    <x v="1"/>
    <x v="1"/>
    <n v="14"/>
    <s v="NKS"/>
    <x v="1"/>
    <s v="Nooksack Spring"/>
    <x v="1"/>
    <x v="0"/>
    <x v="0"/>
    <n v="0"/>
  </r>
  <r>
    <x v="2"/>
    <x v="1"/>
    <x v="1"/>
    <n v="14"/>
    <s v="NKS"/>
    <x v="1"/>
    <s v="Nooksack Spring"/>
    <x v="2"/>
    <x v="0"/>
    <x v="0"/>
    <n v="0"/>
  </r>
  <r>
    <x v="2"/>
    <x v="1"/>
    <x v="1"/>
    <n v="14"/>
    <s v="NKS"/>
    <x v="1"/>
    <s v="Nooksack Spring"/>
    <x v="3"/>
    <x v="0"/>
    <x v="0"/>
    <n v="0"/>
  </r>
  <r>
    <x v="3"/>
    <x v="1"/>
    <x v="1"/>
    <n v="14"/>
    <s v="NKS"/>
    <x v="1"/>
    <s v="Nooksack Spring"/>
    <x v="0"/>
    <x v="0"/>
    <x v="0"/>
    <n v="0"/>
  </r>
  <r>
    <x v="3"/>
    <x v="1"/>
    <x v="1"/>
    <n v="14"/>
    <s v="NKS"/>
    <x v="1"/>
    <s v="Nooksack Spring"/>
    <x v="1"/>
    <x v="0"/>
    <x v="0"/>
    <n v="0"/>
  </r>
  <r>
    <x v="3"/>
    <x v="1"/>
    <x v="1"/>
    <n v="14"/>
    <s v="NKS"/>
    <x v="1"/>
    <s v="Nooksack Spring"/>
    <x v="2"/>
    <x v="0"/>
    <x v="0"/>
    <n v="0"/>
  </r>
  <r>
    <x v="3"/>
    <x v="1"/>
    <x v="1"/>
    <n v="14"/>
    <s v="NKS"/>
    <x v="1"/>
    <s v="Nooksack Spring"/>
    <x v="3"/>
    <x v="0"/>
    <x v="0"/>
    <n v="0"/>
  </r>
  <r>
    <x v="4"/>
    <x v="1"/>
    <x v="1"/>
    <n v="14"/>
    <s v="NKS"/>
    <x v="1"/>
    <s v="Nooksack Spring"/>
    <x v="0"/>
    <x v="0"/>
    <x v="0"/>
    <n v="0"/>
  </r>
  <r>
    <x v="4"/>
    <x v="1"/>
    <x v="1"/>
    <n v="14"/>
    <s v="NKS"/>
    <x v="1"/>
    <s v="Nooksack Spring"/>
    <x v="1"/>
    <x v="0"/>
    <x v="0"/>
    <n v="0"/>
  </r>
  <r>
    <x v="4"/>
    <x v="1"/>
    <x v="1"/>
    <n v="14"/>
    <s v="NKS"/>
    <x v="1"/>
    <s v="Nooksack Spring"/>
    <x v="2"/>
    <x v="0"/>
    <x v="0"/>
    <n v="0"/>
  </r>
  <r>
    <x v="4"/>
    <x v="1"/>
    <x v="1"/>
    <n v="14"/>
    <s v="NKS"/>
    <x v="1"/>
    <s v="Nooksack Spring"/>
    <x v="3"/>
    <x v="0"/>
    <x v="0"/>
    <n v="0"/>
  </r>
  <r>
    <x v="5"/>
    <x v="1"/>
    <x v="1"/>
    <n v="14"/>
    <s v="NKS"/>
    <x v="1"/>
    <s v="Nooksack Spring"/>
    <x v="0"/>
    <x v="0"/>
    <x v="0"/>
    <n v="0"/>
  </r>
  <r>
    <x v="5"/>
    <x v="1"/>
    <x v="1"/>
    <n v="14"/>
    <s v="NKS"/>
    <x v="1"/>
    <s v="Nooksack Spring"/>
    <x v="1"/>
    <x v="0"/>
    <x v="0"/>
    <n v="0"/>
  </r>
  <r>
    <x v="5"/>
    <x v="1"/>
    <x v="1"/>
    <n v="14"/>
    <s v="NKS"/>
    <x v="1"/>
    <s v="Nooksack Spring"/>
    <x v="2"/>
    <x v="0"/>
    <x v="0"/>
    <n v="0"/>
  </r>
  <r>
    <x v="5"/>
    <x v="1"/>
    <x v="1"/>
    <n v="14"/>
    <s v="NKS"/>
    <x v="1"/>
    <s v="Nooksack Spring"/>
    <x v="3"/>
    <x v="0"/>
    <x v="0"/>
    <n v="0"/>
  </r>
  <r>
    <x v="6"/>
    <x v="1"/>
    <x v="1"/>
    <n v="14"/>
    <s v="NKS"/>
    <x v="1"/>
    <s v="Nooksack Spring"/>
    <x v="0"/>
    <x v="0"/>
    <x v="0"/>
    <n v="0"/>
  </r>
  <r>
    <x v="6"/>
    <x v="1"/>
    <x v="1"/>
    <n v="14"/>
    <s v="NKS"/>
    <x v="1"/>
    <s v="Nooksack Spring"/>
    <x v="1"/>
    <x v="0"/>
    <x v="0"/>
    <n v="0"/>
  </r>
  <r>
    <x v="6"/>
    <x v="1"/>
    <x v="1"/>
    <n v="14"/>
    <s v="NKS"/>
    <x v="1"/>
    <s v="Nooksack Spring"/>
    <x v="2"/>
    <x v="0"/>
    <x v="0"/>
    <n v="0"/>
  </r>
  <r>
    <x v="6"/>
    <x v="1"/>
    <x v="1"/>
    <n v="14"/>
    <s v="NKS"/>
    <x v="1"/>
    <s v="Nooksack Spring"/>
    <x v="3"/>
    <x v="0"/>
    <x v="0"/>
    <n v="0"/>
  </r>
  <r>
    <x v="0"/>
    <x v="2"/>
    <x v="2"/>
    <n v="14"/>
    <s v="NKS"/>
    <x v="1"/>
    <s v="Nooksack Spring"/>
    <x v="0"/>
    <x v="0"/>
    <x v="0"/>
    <n v="0"/>
  </r>
  <r>
    <x v="0"/>
    <x v="2"/>
    <x v="2"/>
    <n v="14"/>
    <s v="NKS"/>
    <x v="1"/>
    <s v="Nooksack Spring"/>
    <x v="1"/>
    <x v="0"/>
    <x v="0"/>
    <n v="0"/>
  </r>
  <r>
    <x v="0"/>
    <x v="2"/>
    <x v="2"/>
    <n v="14"/>
    <s v="NKS"/>
    <x v="1"/>
    <s v="Nooksack Spring"/>
    <x v="2"/>
    <x v="0"/>
    <x v="0"/>
    <n v="0"/>
  </r>
  <r>
    <x v="0"/>
    <x v="2"/>
    <x v="2"/>
    <n v="14"/>
    <s v="NKS"/>
    <x v="1"/>
    <s v="Nooksack Spring"/>
    <x v="3"/>
    <x v="0"/>
    <x v="0"/>
    <n v="0"/>
  </r>
  <r>
    <x v="1"/>
    <x v="2"/>
    <x v="2"/>
    <n v="14"/>
    <s v="NKS"/>
    <x v="1"/>
    <s v="Nooksack Spring"/>
    <x v="0"/>
    <x v="0"/>
    <x v="0"/>
    <n v="0"/>
  </r>
  <r>
    <x v="1"/>
    <x v="2"/>
    <x v="2"/>
    <n v="14"/>
    <s v="NKS"/>
    <x v="1"/>
    <s v="Nooksack Spring"/>
    <x v="1"/>
    <x v="0"/>
    <x v="0"/>
    <n v="0"/>
  </r>
  <r>
    <x v="1"/>
    <x v="2"/>
    <x v="2"/>
    <n v="14"/>
    <s v="NKS"/>
    <x v="1"/>
    <s v="Nooksack Spring"/>
    <x v="2"/>
    <x v="0"/>
    <x v="0"/>
    <n v="0"/>
  </r>
  <r>
    <x v="1"/>
    <x v="2"/>
    <x v="2"/>
    <n v="14"/>
    <s v="NKS"/>
    <x v="1"/>
    <s v="Nooksack Spring"/>
    <x v="3"/>
    <x v="0"/>
    <x v="0"/>
    <n v="0"/>
  </r>
  <r>
    <x v="2"/>
    <x v="2"/>
    <x v="2"/>
    <n v="14"/>
    <s v="NKS"/>
    <x v="1"/>
    <s v="Nooksack Spring"/>
    <x v="0"/>
    <x v="0"/>
    <x v="0"/>
    <n v="0"/>
  </r>
  <r>
    <x v="2"/>
    <x v="2"/>
    <x v="2"/>
    <n v="14"/>
    <s v="NKS"/>
    <x v="1"/>
    <s v="Nooksack Spring"/>
    <x v="1"/>
    <x v="0"/>
    <x v="0"/>
    <n v="0"/>
  </r>
  <r>
    <x v="2"/>
    <x v="2"/>
    <x v="2"/>
    <n v="14"/>
    <s v="NKS"/>
    <x v="1"/>
    <s v="Nooksack Spring"/>
    <x v="2"/>
    <x v="0"/>
    <x v="0"/>
    <n v="0"/>
  </r>
  <r>
    <x v="2"/>
    <x v="2"/>
    <x v="2"/>
    <n v="14"/>
    <s v="NKS"/>
    <x v="1"/>
    <s v="Nooksack Spring"/>
    <x v="3"/>
    <x v="0"/>
    <x v="0"/>
    <n v="0"/>
  </r>
  <r>
    <x v="3"/>
    <x v="2"/>
    <x v="2"/>
    <n v="14"/>
    <s v="NKS"/>
    <x v="1"/>
    <s v="Nooksack Spring"/>
    <x v="0"/>
    <x v="0"/>
    <x v="0"/>
    <n v="0"/>
  </r>
  <r>
    <x v="3"/>
    <x v="2"/>
    <x v="2"/>
    <n v="14"/>
    <s v="NKS"/>
    <x v="1"/>
    <s v="Nooksack Spring"/>
    <x v="1"/>
    <x v="0"/>
    <x v="0"/>
    <n v="0"/>
  </r>
  <r>
    <x v="3"/>
    <x v="2"/>
    <x v="2"/>
    <n v="14"/>
    <s v="NKS"/>
    <x v="1"/>
    <s v="Nooksack Spring"/>
    <x v="2"/>
    <x v="0"/>
    <x v="0"/>
    <n v="0"/>
  </r>
  <r>
    <x v="3"/>
    <x v="2"/>
    <x v="2"/>
    <n v="14"/>
    <s v="NKS"/>
    <x v="1"/>
    <s v="Nooksack Spring"/>
    <x v="3"/>
    <x v="0"/>
    <x v="0"/>
    <n v="0"/>
  </r>
  <r>
    <x v="4"/>
    <x v="2"/>
    <x v="2"/>
    <n v="14"/>
    <s v="NKS"/>
    <x v="1"/>
    <s v="Nooksack Spring"/>
    <x v="0"/>
    <x v="0"/>
    <x v="0"/>
    <n v="0"/>
  </r>
  <r>
    <x v="4"/>
    <x v="2"/>
    <x v="2"/>
    <n v="14"/>
    <s v="NKS"/>
    <x v="1"/>
    <s v="Nooksack Spring"/>
    <x v="1"/>
    <x v="0"/>
    <x v="0"/>
    <n v="0"/>
  </r>
  <r>
    <x v="4"/>
    <x v="2"/>
    <x v="2"/>
    <n v="14"/>
    <s v="NKS"/>
    <x v="1"/>
    <s v="Nooksack Spring"/>
    <x v="2"/>
    <x v="0"/>
    <x v="0"/>
    <n v="0"/>
  </r>
  <r>
    <x v="4"/>
    <x v="2"/>
    <x v="2"/>
    <n v="14"/>
    <s v="NKS"/>
    <x v="1"/>
    <s v="Nooksack Spring"/>
    <x v="3"/>
    <x v="0"/>
    <x v="0"/>
    <n v="0"/>
  </r>
  <r>
    <x v="5"/>
    <x v="2"/>
    <x v="2"/>
    <n v="14"/>
    <s v="NKS"/>
    <x v="1"/>
    <s v="Nooksack Spring"/>
    <x v="0"/>
    <x v="0"/>
    <x v="0"/>
    <n v="0"/>
  </r>
  <r>
    <x v="5"/>
    <x v="2"/>
    <x v="2"/>
    <n v="14"/>
    <s v="NKS"/>
    <x v="1"/>
    <s v="Nooksack Spring"/>
    <x v="1"/>
    <x v="0"/>
    <x v="0"/>
    <n v="0"/>
  </r>
  <r>
    <x v="5"/>
    <x v="2"/>
    <x v="2"/>
    <n v="14"/>
    <s v="NKS"/>
    <x v="1"/>
    <s v="Nooksack Spring"/>
    <x v="2"/>
    <x v="0"/>
    <x v="0"/>
    <n v="0"/>
  </r>
  <r>
    <x v="5"/>
    <x v="2"/>
    <x v="2"/>
    <n v="14"/>
    <s v="NKS"/>
    <x v="1"/>
    <s v="Nooksack Spring"/>
    <x v="3"/>
    <x v="0"/>
    <x v="0"/>
    <n v="0"/>
  </r>
  <r>
    <x v="6"/>
    <x v="2"/>
    <x v="2"/>
    <n v="14"/>
    <s v="NKS"/>
    <x v="1"/>
    <s v="Nooksack Spring"/>
    <x v="0"/>
    <x v="0"/>
    <x v="0"/>
    <n v="0"/>
  </r>
  <r>
    <x v="6"/>
    <x v="2"/>
    <x v="2"/>
    <n v="14"/>
    <s v="NKS"/>
    <x v="1"/>
    <s v="Nooksack Spring"/>
    <x v="1"/>
    <x v="0"/>
    <x v="0"/>
    <n v="0"/>
  </r>
  <r>
    <x v="6"/>
    <x v="2"/>
    <x v="2"/>
    <n v="14"/>
    <s v="NKS"/>
    <x v="1"/>
    <s v="Nooksack Spring"/>
    <x v="2"/>
    <x v="0"/>
    <x v="0"/>
    <n v="0"/>
  </r>
  <r>
    <x v="6"/>
    <x v="2"/>
    <x v="2"/>
    <n v="14"/>
    <s v="NKS"/>
    <x v="1"/>
    <s v="Nooksack Spring"/>
    <x v="3"/>
    <x v="0"/>
    <x v="0"/>
    <n v="0"/>
  </r>
  <r>
    <x v="0"/>
    <x v="3"/>
    <x v="3"/>
    <n v="14"/>
    <s v="NKS"/>
    <x v="1"/>
    <s v="Nooksack Spring"/>
    <x v="0"/>
    <x v="0"/>
    <x v="0"/>
    <n v="1.42"/>
  </r>
  <r>
    <x v="0"/>
    <x v="3"/>
    <x v="3"/>
    <n v="14"/>
    <s v="NKS"/>
    <x v="1"/>
    <s v="Nooksack Spring"/>
    <x v="1"/>
    <x v="0"/>
    <x v="0"/>
    <n v="1.49"/>
  </r>
  <r>
    <x v="0"/>
    <x v="3"/>
    <x v="3"/>
    <n v="14"/>
    <s v="NKS"/>
    <x v="1"/>
    <s v="Nooksack Spring"/>
    <x v="2"/>
    <x v="0"/>
    <x v="0"/>
    <n v="0"/>
  </r>
  <r>
    <x v="0"/>
    <x v="3"/>
    <x v="3"/>
    <n v="14"/>
    <s v="NKS"/>
    <x v="1"/>
    <s v="Nooksack Spring"/>
    <x v="3"/>
    <x v="0"/>
    <x v="0"/>
    <n v="0"/>
  </r>
  <r>
    <x v="1"/>
    <x v="3"/>
    <x v="3"/>
    <n v="14"/>
    <s v="NKS"/>
    <x v="1"/>
    <s v="Nooksack Spring"/>
    <x v="0"/>
    <x v="0"/>
    <x v="0"/>
    <n v="0.38"/>
  </r>
  <r>
    <x v="1"/>
    <x v="3"/>
    <x v="3"/>
    <n v="14"/>
    <s v="NKS"/>
    <x v="1"/>
    <s v="Nooksack Spring"/>
    <x v="1"/>
    <x v="0"/>
    <x v="0"/>
    <n v="0.38"/>
  </r>
  <r>
    <x v="1"/>
    <x v="3"/>
    <x v="3"/>
    <n v="14"/>
    <s v="NKS"/>
    <x v="1"/>
    <s v="Nooksack Spring"/>
    <x v="2"/>
    <x v="0"/>
    <x v="0"/>
    <n v="0"/>
  </r>
  <r>
    <x v="1"/>
    <x v="3"/>
    <x v="3"/>
    <n v="14"/>
    <s v="NKS"/>
    <x v="1"/>
    <s v="Nooksack Spring"/>
    <x v="3"/>
    <x v="0"/>
    <x v="0"/>
    <n v="0"/>
  </r>
  <r>
    <x v="2"/>
    <x v="3"/>
    <x v="3"/>
    <n v="14"/>
    <s v="NKS"/>
    <x v="1"/>
    <s v="Nooksack Spring"/>
    <x v="0"/>
    <x v="0"/>
    <x v="0"/>
    <n v="0.62"/>
  </r>
  <r>
    <x v="2"/>
    <x v="3"/>
    <x v="3"/>
    <n v="14"/>
    <s v="NKS"/>
    <x v="1"/>
    <s v="Nooksack Spring"/>
    <x v="1"/>
    <x v="0"/>
    <x v="0"/>
    <n v="0.95"/>
  </r>
  <r>
    <x v="2"/>
    <x v="3"/>
    <x v="3"/>
    <n v="14"/>
    <s v="NKS"/>
    <x v="1"/>
    <s v="Nooksack Spring"/>
    <x v="2"/>
    <x v="0"/>
    <x v="0"/>
    <n v="0"/>
  </r>
  <r>
    <x v="2"/>
    <x v="3"/>
    <x v="3"/>
    <n v="14"/>
    <s v="NKS"/>
    <x v="1"/>
    <s v="Nooksack Spring"/>
    <x v="3"/>
    <x v="0"/>
    <x v="0"/>
    <n v="0"/>
  </r>
  <r>
    <x v="3"/>
    <x v="3"/>
    <x v="3"/>
    <n v="14"/>
    <s v="NKS"/>
    <x v="1"/>
    <s v="Nooksack Spring"/>
    <x v="0"/>
    <x v="0"/>
    <x v="0"/>
    <n v="0.25"/>
  </r>
  <r>
    <x v="3"/>
    <x v="3"/>
    <x v="3"/>
    <n v="14"/>
    <s v="NKS"/>
    <x v="1"/>
    <s v="Nooksack Spring"/>
    <x v="1"/>
    <x v="0"/>
    <x v="0"/>
    <n v="0.42"/>
  </r>
  <r>
    <x v="3"/>
    <x v="3"/>
    <x v="3"/>
    <n v="14"/>
    <s v="NKS"/>
    <x v="1"/>
    <s v="Nooksack Spring"/>
    <x v="2"/>
    <x v="0"/>
    <x v="0"/>
    <n v="0"/>
  </r>
  <r>
    <x v="3"/>
    <x v="3"/>
    <x v="3"/>
    <n v="14"/>
    <s v="NKS"/>
    <x v="1"/>
    <s v="Nooksack Spring"/>
    <x v="3"/>
    <x v="0"/>
    <x v="0"/>
    <n v="0"/>
  </r>
  <r>
    <x v="4"/>
    <x v="3"/>
    <x v="3"/>
    <n v="14"/>
    <s v="NKS"/>
    <x v="1"/>
    <s v="Nooksack Spring"/>
    <x v="0"/>
    <x v="0"/>
    <x v="0"/>
    <n v="0.71"/>
  </r>
  <r>
    <x v="4"/>
    <x v="3"/>
    <x v="3"/>
    <n v="14"/>
    <s v="NKS"/>
    <x v="1"/>
    <s v="Nooksack Spring"/>
    <x v="1"/>
    <x v="0"/>
    <x v="0"/>
    <n v="0.82"/>
  </r>
  <r>
    <x v="4"/>
    <x v="3"/>
    <x v="3"/>
    <n v="14"/>
    <s v="NKS"/>
    <x v="1"/>
    <s v="Nooksack Spring"/>
    <x v="2"/>
    <x v="0"/>
    <x v="0"/>
    <n v="0"/>
  </r>
  <r>
    <x v="4"/>
    <x v="3"/>
    <x v="3"/>
    <n v="14"/>
    <s v="NKS"/>
    <x v="1"/>
    <s v="Nooksack Spring"/>
    <x v="3"/>
    <x v="0"/>
    <x v="0"/>
    <n v="0"/>
  </r>
  <r>
    <x v="5"/>
    <x v="3"/>
    <x v="3"/>
    <n v="14"/>
    <s v="NKS"/>
    <x v="1"/>
    <s v="Nooksack Spring"/>
    <x v="0"/>
    <x v="0"/>
    <x v="0"/>
    <n v="0.36"/>
  </r>
  <r>
    <x v="5"/>
    <x v="3"/>
    <x v="3"/>
    <n v="14"/>
    <s v="NKS"/>
    <x v="1"/>
    <s v="Nooksack Spring"/>
    <x v="1"/>
    <x v="0"/>
    <x v="0"/>
    <n v="0.41"/>
  </r>
  <r>
    <x v="5"/>
    <x v="3"/>
    <x v="3"/>
    <n v="14"/>
    <s v="NKS"/>
    <x v="1"/>
    <s v="Nooksack Spring"/>
    <x v="2"/>
    <x v="0"/>
    <x v="0"/>
    <n v="0"/>
  </r>
  <r>
    <x v="5"/>
    <x v="3"/>
    <x v="3"/>
    <n v="14"/>
    <s v="NKS"/>
    <x v="1"/>
    <s v="Nooksack Spring"/>
    <x v="3"/>
    <x v="0"/>
    <x v="0"/>
    <n v="0"/>
  </r>
  <r>
    <x v="6"/>
    <x v="3"/>
    <x v="3"/>
    <n v="14"/>
    <s v="NKS"/>
    <x v="1"/>
    <s v="Nooksack Spring"/>
    <x v="0"/>
    <x v="0"/>
    <x v="0"/>
    <n v="0.49"/>
  </r>
  <r>
    <x v="6"/>
    <x v="3"/>
    <x v="3"/>
    <n v="14"/>
    <s v="NKS"/>
    <x v="1"/>
    <s v="Nooksack Spring"/>
    <x v="1"/>
    <x v="0"/>
    <x v="0"/>
    <n v="0.57999999999999996"/>
  </r>
  <r>
    <x v="6"/>
    <x v="3"/>
    <x v="3"/>
    <n v="14"/>
    <s v="NKS"/>
    <x v="1"/>
    <s v="Nooksack Spring"/>
    <x v="2"/>
    <x v="0"/>
    <x v="0"/>
    <n v="0"/>
  </r>
  <r>
    <x v="6"/>
    <x v="3"/>
    <x v="3"/>
    <n v="14"/>
    <s v="NKS"/>
    <x v="1"/>
    <s v="Nooksack Spring"/>
    <x v="3"/>
    <x v="0"/>
    <x v="0"/>
    <n v="0"/>
  </r>
  <r>
    <x v="0"/>
    <x v="4"/>
    <x v="4"/>
    <n v="14"/>
    <s v="NKS"/>
    <x v="1"/>
    <s v="Nooksack Spring"/>
    <x v="0"/>
    <x v="0"/>
    <x v="0"/>
    <n v="0"/>
  </r>
  <r>
    <x v="0"/>
    <x v="4"/>
    <x v="4"/>
    <n v="14"/>
    <s v="NKS"/>
    <x v="1"/>
    <s v="Nooksack Spring"/>
    <x v="1"/>
    <x v="0"/>
    <x v="0"/>
    <n v="0"/>
  </r>
  <r>
    <x v="0"/>
    <x v="4"/>
    <x v="4"/>
    <n v="14"/>
    <s v="NKS"/>
    <x v="1"/>
    <s v="Nooksack Spring"/>
    <x v="2"/>
    <x v="0"/>
    <x v="0"/>
    <n v="0"/>
  </r>
  <r>
    <x v="0"/>
    <x v="4"/>
    <x v="4"/>
    <n v="14"/>
    <s v="NKS"/>
    <x v="1"/>
    <s v="Nooksack Spring"/>
    <x v="3"/>
    <x v="0"/>
    <x v="0"/>
    <n v="0"/>
  </r>
  <r>
    <x v="1"/>
    <x v="4"/>
    <x v="4"/>
    <n v="14"/>
    <s v="NKS"/>
    <x v="1"/>
    <s v="Nooksack Spring"/>
    <x v="0"/>
    <x v="0"/>
    <x v="0"/>
    <n v="0"/>
  </r>
  <r>
    <x v="1"/>
    <x v="4"/>
    <x v="4"/>
    <n v="14"/>
    <s v="NKS"/>
    <x v="1"/>
    <s v="Nooksack Spring"/>
    <x v="1"/>
    <x v="0"/>
    <x v="0"/>
    <n v="0"/>
  </r>
  <r>
    <x v="1"/>
    <x v="4"/>
    <x v="4"/>
    <n v="14"/>
    <s v="NKS"/>
    <x v="1"/>
    <s v="Nooksack Spring"/>
    <x v="2"/>
    <x v="0"/>
    <x v="0"/>
    <n v="0"/>
  </r>
  <r>
    <x v="1"/>
    <x v="4"/>
    <x v="4"/>
    <n v="14"/>
    <s v="NKS"/>
    <x v="1"/>
    <s v="Nooksack Spring"/>
    <x v="3"/>
    <x v="0"/>
    <x v="0"/>
    <n v="0"/>
  </r>
  <r>
    <x v="2"/>
    <x v="4"/>
    <x v="4"/>
    <n v="14"/>
    <s v="NKS"/>
    <x v="1"/>
    <s v="Nooksack Spring"/>
    <x v="0"/>
    <x v="0"/>
    <x v="0"/>
    <n v="0"/>
  </r>
  <r>
    <x v="2"/>
    <x v="4"/>
    <x v="4"/>
    <n v="14"/>
    <s v="NKS"/>
    <x v="1"/>
    <s v="Nooksack Spring"/>
    <x v="1"/>
    <x v="0"/>
    <x v="0"/>
    <n v="0"/>
  </r>
  <r>
    <x v="2"/>
    <x v="4"/>
    <x v="4"/>
    <n v="14"/>
    <s v="NKS"/>
    <x v="1"/>
    <s v="Nooksack Spring"/>
    <x v="2"/>
    <x v="0"/>
    <x v="0"/>
    <n v="0"/>
  </r>
  <r>
    <x v="2"/>
    <x v="4"/>
    <x v="4"/>
    <n v="14"/>
    <s v="NKS"/>
    <x v="1"/>
    <s v="Nooksack Spring"/>
    <x v="3"/>
    <x v="0"/>
    <x v="0"/>
    <n v="0"/>
  </r>
  <r>
    <x v="3"/>
    <x v="4"/>
    <x v="4"/>
    <n v="14"/>
    <s v="NKS"/>
    <x v="1"/>
    <s v="Nooksack Spring"/>
    <x v="0"/>
    <x v="0"/>
    <x v="0"/>
    <n v="0"/>
  </r>
  <r>
    <x v="3"/>
    <x v="4"/>
    <x v="4"/>
    <n v="14"/>
    <s v="NKS"/>
    <x v="1"/>
    <s v="Nooksack Spring"/>
    <x v="1"/>
    <x v="0"/>
    <x v="0"/>
    <n v="0"/>
  </r>
  <r>
    <x v="3"/>
    <x v="4"/>
    <x v="4"/>
    <n v="14"/>
    <s v="NKS"/>
    <x v="1"/>
    <s v="Nooksack Spring"/>
    <x v="2"/>
    <x v="0"/>
    <x v="0"/>
    <n v="0"/>
  </r>
  <r>
    <x v="3"/>
    <x v="4"/>
    <x v="4"/>
    <n v="14"/>
    <s v="NKS"/>
    <x v="1"/>
    <s v="Nooksack Spring"/>
    <x v="3"/>
    <x v="0"/>
    <x v="0"/>
    <n v="0"/>
  </r>
  <r>
    <x v="4"/>
    <x v="4"/>
    <x v="4"/>
    <n v="14"/>
    <s v="NKS"/>
    <x v="1"/>
    <s v="Nooksack Spring"/>
    <x v="0"/>
    <x v="0"/>
    <x v="0"/>
    <n v="0"/>
  </r>
  <r>
    <x v="4"/>
    <x v="4"/>
    <x v="4"/>
    <n v="14"/>
    <s v="NKS"/>
    <x v="1"/>
    <s v="Nooksack Spring"/>
    <x v="1"/>
    <x v="0"/>
    <x v="0"/>
    <n v="0"/>
  </r>
  <r>
    <x v="4"/>
    <x v="4"/>
    <x v="4"/>
    <n v="14"/>
    <s v="NKS"/>
    <x v="1"/>
    <s v="Nooksack Spring"/>
    <x v="2"/>
    <x v="0"/>
    <x v="0"/>
    <n v="0"/>
  </r>
  <r>
    <x v="4"/>
    <x v="4"/>
    <x v="4"/>
    <n v="14"/>
    <s v="NKS"/>
    <x v="1"/>
    <s v="Nooksack Spring"/>
    <x v="3"/>
    <x v="0"/>
    <x v="0"/>
    <n v="0"/>
  </r>
  <r>
    <x v="5"/>
    <x v="4"/>
    <x v="4"/>
    <n v="14"/>
    <s v="NKS"/>
    <x v="1"/>
    <s v="Nooksack Spring"/>
    <x v="0"/>
    <x v="0"/>
    <x v="0"/>
    <n v="0"/>
  </r>
  <r>
    <x v="5"/>
    <x v="4"/>
    <x v="4"/>
    <n v="14"/>
    <s v="NKS"/>
    <x v="1"/>
    <s v="Nooksack Spring"/>
    <x v="1"/>
    <x v="0"/>
    <x v="0"/>
    <n v="0"/>
  </r>
  <r>
    <x v="5"/>
    <x v="4"/>
    <x v="4"/>
    <n v="14"/>
    <s v="NKS"/>
    <x v="1"/>
    <s v="Nooksack Spring"/>
    <x v="2"/>
    <x v="0"/>
    <x v="0"/>
    <n v="0"/>
  </r>
  <r>
    <x v="5"/>
    <x v="4"/>
    <x v="4"/>
    <n v="14"/>
    <s v="NKS"/>
    <x v="1"/>
    <s v="Nooksack Spring"/>
    <x v="3"/>
    <x v="0"/>
    <x v="0"/>
    <n v="0"/>
  </r>
  <r>
    <x v="6"/>
    <x v="4"/>
    <x v="4"/>
    <n v="14"/>
    <s v="NKS"/>
    <x v="1"/>
    <s v="Nooksack Spring"/>
    <x v="0"/>
    <x v="0"/>
    <x v="0"/>
    <n v="0"/>
  </r>
  <r>
    <x v="6"/>
    <x v="4"/>
    <x v="4"/>
    <n v="14"/>
    <s v="NKS"/>
    <x v="1"/>
    <s v="Nooksack Spring"/>
    <x v="1"/>
    <x v="0"/>
    <x v="0"/>
    <n v="0"/>
  </r>
  <r>
    <x v="6"/>
    <x v="4"/>
    <x v="4"/>
    <n v="14"/>
    <s v="NKS"/>
    <x v="1"/>
    <s v="Nooksack Spring"/>
    <x v="2"/>
    <x v="0"/>
    <x v="0"/>
    <n v="0"/>
  </r>
  <r>
    <x v="6"/>
    <x v="4"/>
    <x v="4"/>
    <n v="14"/>
    <s v="NKS"/>
    <x v="1"/>
    <s v="Nooksack Spring"/>
    <x v="3"/>
    <x v="0"/>
    <x v="0"/>
    <n v="0"/>
  </r>
  <r>
    <x v="0"/>
    <x v="5"/>
    <x v="5"/>
    <n v="14"/>
    <s v="NKS"/>
    <x v="1"/>
    <s v="Nooksack Spring"/>
    <x v="0"/>
    <x v="0"/>
    <x v="0"/>
    <n v="0"/>
  </r>
  <r>
    <x v="0"/>
    <x v="5"/>
    <x v="5"/>
    <n v="14"/>
    <s v="NKS"/>
    <x v="1"/>
    <s v="Nooksack Spring"/>
    <x v="1"/>
    <x v="0"/>
    <x v="0"/>
    <n v="0"/>
  </r>
  <r>
    <x v="0"/>
    <x v="5"/>
    <x v="5"/>
    <n v="14"/>
    <s v="NKS"/>
    <x v="1"/>
    <s v="Nooksack Spring"/>
    <x v="2"/>
    <x v="0"/>
    <x v="0"/>
    <n v="0"/>
  </r>
  <r>
    <x v="0"/>
    <x v="5"/>
    <x v="5"/>
    <n v="14"/>
    <s v="NKS"/>
    <x v="1"/>
    <s v="Nooksack Spring"/>
    <x v="3"/>
    <x v="0"/>
    <x v="0"/>
    <n v="0"/>
  </r>
  <r>
    <x v="1"/>
    <x v="5"/>
    <x v="5"/>
    <n v="14"/>
    <s v="NKS"/>
    <x v="1"/>
    <s v="Nooksack Spring"/>
    <x v="0"/>
    <x v="0"/>
    <x v="0"/>
    <n v="0"/>
  </r>
  <r>
    <x v="1"/>
    <x v="5"/>
    <x v="5"/>
    <n v="14"/>
    <s v="NKS"/>
    <x v="1"/>
    <s v="Nooksack Spring"/>
    <x v="1"/>
    <x v="0"/>
    <x v="0"/>
    <n v="0"/>
  </r>
  <r>
    <x v="1"/>
    <x v="5"/>
    <x v="5"/>
    <n v="14"/>
    <s v="NKS"/>
    <x v="1"/>
    <s v="Nooksack Spring"/>
    <x v="2"/>
    <x v="0"/>
    <x v="0"/>
    <n v="0"/>
  </r>
  <r>
    <x v="1"/>
    <x v="5"/>
    <x v="5"/>
    <n v="14"/>
    <s v="NKS"/>
    <x v="1"/>
    <s v="Nooksack Spring"/>
    <x v="3"/>
    <x v="0"/>
    <x v="0"/>
    <n v="0"/>
  </r>
  <r>
    <x v="2"/>
    <x v="5"/>
    <x v="5"/>
    <n v="14"/>
    <s v="NKS"/>
    <x v="1"/>
    <s v="Nooksack Spring"/>
    <x v="0"/>
    <x v="0"/>
    <x v="0"/>
    <n v="0"/>
  </r>
  <r>
    <x v="2"/>
    <x v="5"/>
    <x v="5"/>
    <n v="14"/>
    <s v="NKS"/>
    <x v="1"/>
    <s v="Nooksack Spring"/>
    <x v="1"/>
    <x v="0"/>
    <x v="0"/>
    <n v="0"/>
  </r>
  <r>
    <x v="2"/>
    <x v="5"/>
    <x v="5"/>
    <n v="14"/>
    <s v="NKS"/>
    <x v="1"/>
    <s v="Nooksack Spring"/>
    <x v="2"/>
    <x v="0"/>
    <x v="0"/>
    <n v="0"/>
  </r>
  <r>
    <x v="2"/>
    <x v="5"/>
    <x v="5"/>
    <n v="14"/>
    <s v="NKS"/>
    <x v="1"/>
    <s v="Nooksack Spring"/>
    <x v="3"/>
    <x v="0"/>
    <x v="0"/>
    <n v="0"/>
  </r>
  <r>
    <x v="3"/>
    <x v="5"/>
    <x v="5"/>
    <n v="14"/>
    <s v="NKS"/>
    <x v="1"/>
    <s v="Nooksack Spring"/>
    <x v="0"/>
    <x v="0"/>
    <x v="0"/>
    <n v="0"/>
  </r>
  <r>
    <x v="3"/>
    <x v="5"/>
    <x v="5"/>
    <n v="14"/>
    <s v="NKS"/>
    <x v="1"/>
    <s v="Nooksack Spring"/>
    <x v="1"/>
    <x v="0"/>
    <x v="0"/>
    <n v="0"/>
  </r>
  <r>
    <x v="3"/>
    <x v="5"/>
    <x v="5"/>
    <n v="14"/>
    <s v="NKS"/>
    <x v="1"/>
    <s v="Nooksack Spring"/>
    <x v="2"/>
    <x v="0"/>
    <x v="0"/>
    <n v="0"/>
  </r>
  <r>
    <x v="3"/>
    <x v="5"/>
    <x v="5"/>
    <n v="14"/>
    <s v="NKS"/>
    <x v="1"/>
    <s v="Nooksack Spring"/>
    <x v="3"/>
    <x v="0"/>
    <x v="0"/>
    <n v="0"/>
  </r>
  <r>
    <x v="4"/>
    <x v="5"/>
    <x v="5"/>
    <n v="14"/>
    <s v="NKS"/>
    <x v="1"/>
    <s v="Nooksack Spring"/>
    <x v="0"/>
    <x v="0"/>
    <x v="0"/>
    <n v="0"/>
  </r>
  <r>
    <x v="4"/>
    <x v="5"/>
    <x v="5"/>
    <n v="14"/>
    <s v="NKS"/>
    <x v="1"/>
    <s v="Nooksack Spring"/>
    <x v="1"/>
    <x v="0"/>
    <x v="0"/>
    <n v="0"/>
  </r>
  <r>
    <x v="4"/>
    <x v="5"/>
    <x v="5"/>
    <n v="14"/>
    <s v="NKS"/>
    <x v="1"/>
    <s v="Nooksack Spring"/>
    <x v="2"/>
    <x v="0"/>
    <x v="0"/>
    <n v="0"/>
  </r>
  <r>
    <x v="4"/>
    <x v="5"/>
    <x v="5"/>
    <n v="14"/>
    <s v="NKS"/>
    <x v="1"/>
    <s v="Nooksack Spring"/>
    <x v="3"/>
    <x v="0"/>
    <x v="0"/>
    <n v="0"/>
  </r>
  <r>
    <x v="5"/>
    <x v="5"/>
    <x v="5"/>
    <n v="14"/>
    <s v="NKS"/>
    <x v="1"/>
    <s v="Nooksack Spring"/>
    <x v="0"/>
    <x v="0"/>
    <x v="0"/>
    <n v="0"/>
  </r>
  <r>
    <x v="5"/>
    <x v="5"/>
    <x v="5"/>
    <n v="14"/>
    <s v="NKS"/>
    <x v="1"/>
    <s v="Nooksack Spring"/>
    <x v="1"/>
    <x v="0"/>
    <x v="0"/>
    <n v="0"/>
  </r>
  <r>
    <x v="5"/>
    <x v="5"/>
    <x v="5"/>
    <n v="14"/>
    <s v="NKS"/>
    <x v="1"/>
    <s v="Nooksack Spring"/>
    <x v="2"/>
    <x v="0"/>
    <x v="0"/>
    <n v="0"/>
  </r>
  <r>
    <x v="5"/>
    <x v="5"/>
    <x v="5"/>
    <n v="14"/>
    <s v="NKS"/>
    <x v="1"/>
    <s v="Nooksack Spring"/>
    <x v="3"/>
    <x v="0"/>
    <x v="0"/>
    <n v="0"/>
  </r>
  <r>
    <x v="6"/>
    <x v="5"/>
    <x v="5"/>
    <n v="14"/>
    <s v="NKS"/>
    <x v="1"/>
    <s v="Nooksack Spring"/>
    <x v="0"/>
    <x v="0"/>
    <x v="0"/>
    <n v="0"/>
  </r>
  <r>
    <x v="6"/>
    <x v="5"/>
    <x v="5"/>
    <n v="14"/>
    <s v="NKS"/>
    <x v="1"/>
    <s v="Nooksack Spring"/>
    <x v="1"/>
    <x v="0"/>
    <x v="0"/>
    <n v="0"/>
  </r>
  <r>
    <x v="6"/>
    <x v="5"/>
    <x v="5"/>
    <n v="14"/>
    <s v="NKS"/>
    <x v="1"/>
    <s v="Nooksack Spring"/>
    <x v="2"/>
    <x v="0"/>
    <x v="0"/>
    <n v="0"/>
  </r>
  <r>
    <x v="6"/>
    <x v="5"/>
    <x v="5"/>
    <n v="14"/>
    <s v="NKS"/>
    <x v="1"/>
    <s v="Nooksack Spring"/>
    <x v="3"/>
    <x v="0"/>
    <x v="0"/>
    <n v="0"/>
  </r>
  <r>
    <x v="0"/>
    <x v="6"/>
    <x v="6"/>
    <n v="14"/>
    <s v="NKS"/>
    <x v="1"/>
    <s v="Nooksack Spring"/>
    <x v="0"/>
    <x v="0"/>
    <x v="0"/>
    <n v="0"/>
  </r>
  <r>
    <x v="0"/>
    <x v="6"/>
    <x v="6"/>
    <n v="14"/>
    <s v="NKS"/>
    <x v="1"/>
    <s v="Nooksack Spring"/>
    <x v="1"/>
    <x v="0"/>
    <x v="0"/>
    <n v="0"/>
  </r>
  <r>
    <x v="0"/>
    <x v="6"/>
    <x v="6"/>
    <n v="14"/>
    <s v="NKS"/>
    <x v="1"/>
    <s v="Nooksack Spring"/>
    <x v="2"/>
    <x v="0"/>
    <x v="0"/>
    <n v="0"/>
  </r>
  <r>
    <x v="0"/>
    <x v="6"/>
    <x v="6"/>
    <n v="14"/>
    <s v="NKS"/>
    <x v="1"/>
    <s v="Nooksack Spring"/>
    <x v="3"/>
    <x v="0"/>
    <x v="0"/>
    <n v="0"/>
  </r>
  <r>
    <x v="1"/>
    <x v="6"/>
    <x v="6"/>
    <n v="14"/>
    <s v="NKS"/>
    <x v="1"/>
    <s v="Nooksack Spring"/>
    <x v="0"/>
    <x v="0"/>
    <x v="0"/>
    <n v="0"/>
  </r>
  <r>
    <x v="1"/>
    <x v="6"/>
    <x v="6"/>
    <n v="14"/>
    <s v="NKS"/>
    <x v="1"/>
    <s v="Nooksack Spring"/>
    <x v="1"/>
    <x v="0"/>
    <x v="0"/>
    <n v="0"/>
  </r>
  <r>
    <x v="1"/>
    <x v="6"/>
    <x v="6"/>
    <n v="14"/>
    <s v="NKS"/>
    <x v="1"/>
    <s v="Nooksack Spring"/>
    <x v="2"/>
    <x v="0"/>
    <x v="0"/>
    <n v="0"/>
  </r>
  <r>
    <x v="1"/>
    <x v="6"/>
    <x v="6"/>
    <n v="14"/>
    <s v="NKS"/>
    <x v="1"/>
    <s v="Nooksack Spring"/>
    <x v="3"/>
    <x v="0"/>
    <x v="0"/>
    <n v="0"/>
  </r>
  <r>
    <x v="2"/>
    <x v="6"/>
    <x v="6"/>
    <n v="14"/>
    <s v="NKS"/>
    <x v="1"/>
    <s v="Nooksack Spring"/>
    <x v="0"/>
    <x v="0"/>
    <x v="0"/>
    <n v="0"/>
  </r>
  <r>
    <x v="2"/>
    <x v="6"/>
    <x v="6"/>
    <n v="14"/>
    <s v="NKS"/>
    <x v="1"/>
    <s v="Nooksack Spring"/>
    <x v="1"/>
    <x v="0"/>
    <x v="0"/>
    <n v="0"/>
  </r>
  <r>
    <x v="2"/>
    <x v="6"/>
    <x v="6"/>
    <n v="14"/>
    <s v="NKS"/>
    <x v="1"/>
    <s v="Nooksack Spring"/>
    <x v="2"/>
    <x v="0"/>
    <x v="0"/>
    <n v="0"/>
  </r>
  <r>
    <x v="2"/>
    <x v="6"/>
    <x v="6"/>
    <n v="14"/>
    <s v="NKS"/>
    <x v="1"/>
    <s v="Nooksack Spring"/>
    <x v="3"/>
    <x v="0"/>
    <x v="0"/>
    <n v="0"/>
  </r>
  <r>
    <x v="3"/>
    <x v="6"/>
    <x v="6"/>
    <n v="14"/>
    <s v="NKS"/>
    <x v="1"/>
    <s v="Nooksack Spring"/>
    <x v="0"/>
    <x v="0"/>
    <x v="0"/>
    <n v="0"/>
  </r>
  <r>
    <x v="3"/>
    <x v="6"/>
    <x v="6"/>
    <n v="14"/>
    <s v="NKS"/>
    <x v="1"/>
    <s v="Nooksack Spring"/>
    <x v="1"/>
    <x v="0"/>
    <x v="0"/>
    <n v="0"/>
  </r>
  <r>
    <x v="3"/>
    <x v="6"/>
    <x v="6"/>
    <n v="14"/>
    <s v="NKS"/>
    <x v="1"/>
    <s v="Nooksack Spring"/>
    <x v="2"/>
    <x v="0"/>
    <x v="0"/>
    <n v="0"/>
  </r>
  <r>
    <x v="3"/>
    <x v="6"/>
    <x v="6"/>
    <n v="14"/>
    <s v="NKS"/>
    <x v="1"/>
    <s v="Nooksack Spring"/>
    <x v="3"/>
    <x v="0"/>
    <x v="0"/>
    <n v="0"/>
  </r>
  <r>
    <x v="4"/>
    <x v="6"/>
    <x v="6"/>
    <n v="14"/>
    <s v="NKS"/>
    <x v="1"/>
    <s v="Nooksack Spring"/>
    <x v="0"/>
    <x v="0"/>
    <x v="0"/>
    <n v="0"/>
  </r>
  <r>
    <x v="4"/>
    <x v="6"/>
    <x v="6"/>
    <n v="14"/>
    <s v="NKS"/>
    <x v="1"/>
    <s v="Nooksack Spring"/>
    <x v="1"/>
    <x v="0"/>
    <x v="0"/>
    <n v="0"/>
  </r>
  <r>
    <x v="4"/>
    <x v="6"/>
    <x v="6"/>
    <n v="14"/>
    <s v="NKS"/>
    <x v="1"/>
    <s v="Nooksack Spring"/>
    <x v="2"/>
    <x v="0"/>
    <x v="0"/>
    <n v="0"/>
  </r>
  <r>
    <x v="4"/>
    <x v="6"/>
    <x v="6"/>
    <n v="14"/>
    <s v="NKS"/>
    <x v="1"/>
    <s v="Nooksack Spring"/>
    <x v="3"/>
    <x v="0"/>
    <x v="0"/>
    <n v="0"/>
  </r>
  <r>
    <x v="5"/>
    <x v="6"/>
    <x v="6"/>
    <n v="14"/>
    <s v="NKS"/>
    <x v="1"/>
    <s v="Nooksack Spring"/>
    <x v="0"/>
    <x v="0"/>
    <x v="0"/>
    <n v="0"/>
  </r>
  <r>
    <x v="5"/>
    <x v="6"/>
    <x v="6"/>
    <n v="14"/>
    <s v="NKS"/>
    <x v="1"/>
    <s v="Nooksack Spring"/>
    <x v="1"/>
    <x v="0"/>
    <x v="0"/>
    <n v="0"/>
  </r>
  <r>
    <x v="5"/>
    <x v="6"/>
    <x v="6"/>
    <n v="14"/>
    <s v="NKS"/>
    <x v="1"/>
    <s v="Nooksack Spring"/>
    <x v="2"/>
    <x v="0"/>
    <x v="0"/>
    <n v="0"/>
  </r>
  <r>
    <x v="5"/>
    <x v="6"/>
    <x v="6"/>
    <n v="14"/>
    <s v="NKS"/>
    <x v="1"/>
    <s v="Nooksack Spring"/>
    <x v="3"/>
    <x v="0"/>
    <x v="0"/>
    <n v="0"/>
  </r>
  <r>
    <x v="6"/>
    <x v="6"/>
    <x v="6"/>
    <n v="14"/>
    <s v="NKS"/>
    <x v="1"/>
    <s v="Nooksack Spring"/>
    <x v="0"/>
    <x v="0"/>
    <x v="0"/>
    <n v="0"/>
  </r>
  <r>
    <x v="6"/>
    <x v="6"/>
    <x v="6"/>
    <n v="14"/>
    <s v="NKS"/>
    <x v="1"/>
    <s v="Nooksack Spring"/>
    <x v="1"/>
    <x v="0"/>
    <x v="0"/>
    <n v="0"/>
  </r>
  <r>
    <x v="6"/>
    <x v="6"/>
    <x v="6"/>
    <n v="14"/>
    <s v="NKS"/>
    <x v="1"/>
    <s v="Nooksack Spring"/>
    <x v="2"/>
    <x v="0"/>
    <x v="0"/>
    <n v="0"/>
  </r>
  <r>
    <x v="6"/>
    <x v="6"/>
    <x v="6"/>
    <n v="14"/>
    <s v="NKS"/>
    <x v="1"/>
    <s v="Nooksack Spring"/>
    <x v="3"/>
    <x v="0"/>
    <x v="0"/>
    <n v="0"/>
  </r>
  <r>
    <x v="0"/>
    <x v="7"/>
    <x v="7"/>
    <n v="14"/>
    <s v="NKS"/>
    <x v="1"/>
    <s v="Nooksack Spring"/>
    <x v="0"/>
    <x v="0"/>
    <x v="0"/>
    <n v="0"/>
  </r>
  <r>
    <x v="0"/>
    <x v="7"/>
    <x v="7"/>
    <n v="14"/>
    <s v="NKS"/>
    <x v="1"/>
    <s v="Nooksack Spring"/>
    <x v="1"/>
    <x v="0"/>
    <x v="0"/>
    <n v="0"/>
  </r>
  <r>
    <x v="0"/>
    <x v="7"/>
    <x v="7"/>
    <n v="14"/>
    <s v="NKS"/>
    <x v="1"/>
    <s v="Nooksack Spring"/>
    <x v="2"/>
    <x v="0"/>
    <x v="0"/>
    <n v="0"/>
  </r>
  <r>
    <x v="0"/>
    <x v="7"/>
    <x v="7"/>
    <n v="14"/>
    <s v="NKS"/>
    <x v="1"/>
    <s v="Nooksack Spring"/>
    <x v="3"/>
    <x v="0"/>
    <x v="0"/>
    <n v="0"/>
  </r>
  <r>
    <x v="1"/>
    <x v="7"/>
    <x v="7"/>
    <n v="14"/>
    <s v="NKS"/>
    <x v="1"/>
    <s v="Nooksack Spring"/>
    <x v="0"/>
    <x v="0"/>
    <x v="0"/>
    <n v="0"/>
  </r>
  <r>
    <x v="1"/>
    <x v="7"/>
    <x v="7"/>
    <n v="14"/>
    <s v="NKS"/>
    <x v="1"/>
    <s v="Nooksack Spring"/>
    <x v="1"/>
    <x v="0"/>
    <x v="0"/>
    <n v="0"/>
  </r>
  <r>
    <x v="1"/>
    <x v="7"/>
    <x v="7"/>
    <n v="14"/>
    <s v="NKS"/>
    <x v="1"/>
    <s v="Nooksack Spring"/>
    <x v="2"/>
    <x v="0"/>
    <x v="0"/>
    <n v="0"/>
  </r>
  <r>
    <x v="1"/>
    <x v="7"/>
    <x v="7"/>
    <n v="14"/>
    <s v="NKS"/>
    <x v="1"/>
    <s v="Nooksack Spring"/>
    <x v="3"/>
    <x v="0"/>
    <x v="0"/>
    <n v="0"/>
  </r>
  <r>
    <x v="2"/>
    <x v="7"/>
    <x v="7"/>
    <n v="14"/>
    <s v="NKS"/>
    <x v="1"/>
    <s v="Nooksack Spring"/>
    <x v="0"/>
    <x v="0"/>
    <x v="0"/>
    <n v="0"/>
  </r>
  <r>
    <x v="2"/>
    <x v="7"/>
    <x v="7"/>
    <n v="14"/>
    <s v="NKS"/>
    <x v="1"/>
    <s v="Nooksack Spring"/>
    <x v="1"/>
    <x v="0"/>
    <x v="0"/>
    <n v="0"/>
  </r>
  <r>
    <x v="2"/>
    <x v="7"/>
    <x v="7"/>
    <n v="14"/>
    <s v="NKS"/>
    <x v="1"/>
    <s v="Nooksack Spring"/>
    <x v="2"/>
    <x v="0"/>
    <x v="0"/>
    <n v="0"/>
  </r>
  <r>
    <x v="2"/>
    <x v="7"/>
    <x v="7"/>
    <n v="14"/>
    <s v="NKS"/>
    <x v="1"/>
    <s v="Nooksack Spring"/>
    <x v="3"/>
    <x v="0"/>
    <x v="0"/>
    <n v="0"/>
  </r>
  <r>
    <x v="3"/>
    <x v="7"/>
    <x v="7"/>
    <n v="14"/>
    <s v="NKS"/>
    <x v="1"/>
    <s v="Nooksack Spring"/>
    <x v="0"/>
    <x v="0"/>
    <x v="0"/>
    <n v="0"/>
  </r>
  <r>
    <x v="3"/>
    <x v="7"/>
    <x v="7"/>
    <n v="14"/>
    <s v="NKS"/>
    <x v="1"/>
    <s v="Nooksack Spring"/>
    <x v="1"/>
    <x v="0"/>
    <x v="0"/>
    <n v="0"/>
  </r>
  <r>
    <x v="3"/>
    <x v="7"/>
    <x v="7"/>
    <n v="14"/>
    <s v="NKS"/>
    <x v="1"/>
    <s v="Nooksack Spring"/>
    <x v="2"/>
    <x v="0"/>
    <x v="0"/>
    <n v="0"/>
  </r>
  <r>
    <x v="3"/>
    <x v="7"/>
    <x v="7"/>
    <n v="14"/>
    <s v="NKS"/>
    <x v="1"/>
    <s v="Nooksack Spring"/>
    <x v="3"/>
    <x v="0"/>
    <x v="0"/>
    <n v="0"/>
  </r>
  <r>
    <x v="4"/>
    <x v="7"/>
    <x v="7"/>
    <n v="14"/>
    <s v="NKS"/>
    <x v="1"/>
    <s v="Nooksack Spring"/>
    <x v="0"/>
    <x v="0"/>
    <x v="0"/>
    <n v="0"/>
  </r>
  <r>
    <x v="4"/>
    <x v="7"/>
    <x v="7"/>
    <n v="14"/>
    <s v="NKS"/>
    <x v="1"/>
    <s v="Nooksack Spring"/>
    <x v="1"/>
    <x v="0"/>
    <x v="0"/>
    <n v="0"/>
  </r>
  <r>
    <x v="4"/>
    <x v="7"/>
    <x v="7"/>
    <n v="14"/>
    <s v="NKS"/>
    <x v="1"/>
    <s v="Nooksack Spring"/>
    <x v="2"/>
    <x v="0"/>
    <x v="0"/>
    <n v="0"/>
  </r>
  <r>
    <x v="4"/>
    <x v="7"/>
    <x v="7"/>
    <n v="14"/>
    <s v="NKS"/>
    <x v="1"/>
    <s v="Nooksack Spring"/>
    <x v="3"/>
    <x v="0"/>
    <x v="0"/>
    <n v="0"/>
  </r>
  <r>
    <x v="5"/>
    <x v="7"/>
    <x v="7"/>
    <n v="14"/>
    <s v="NKS"/>
    <x v="1"/>
    <s v="Nooksack Spring"/>
    <x v="0"/>
    <x v="0"/>
    <x v="0"/>
    <n v="0"/>
  </r>
  <r>
    <x v="5"/>
    <x v="7"/>
    <x v="7"/>
    <n v="14"/>
    <s v="NKS"/>
    <x v="1"/>
    <s v="Nooksack Spring"/>
    <x v="1"/>
    <x v="0"/>
    <x v="0"/>
    <n v="0"/>
  </r>
  <r>
    <x v="5"/>
    <x v="7"/>
    <x v="7"/>
    <n v="14"/>
    <s v="NKS"/>
    <x v="1"/>
    <s v="Nooksack Spring"/>
    <x v="2"/>
    <x v="0"/>
    <x v="0"/>
    <n v="0"/>
  </r>
  <r>
    <x v="5"/>
    <x v="7"/>
    <x v="7"/>
    <n v="14"/>
    <s v="NKS"/>
    <x v="1"/>
    <s v="Nooksack Spring"/>
    <x v="3"/>
    <x v="0"/>
    <x v="0"/>
    <n v="0"/>
  </r>
  <r>
    <x v="6"/>
    <x v="7"/>
    <x v="7"/>
    <n v="14"/>
    <s v="NKS"/>
    <x v="1"/>
    <s v="Nooksack Spring"/>
    <x v="0"/>
    <x v="0"/>
    <x v="0"/>
    <n v="0"/>
  </r>
  <r>
    <x v="6"/>
    <x v="7"/>
    <x v="7"/>
    <n v="14"/>
    <s v="NKS"/>
    <x v="1"/>
    <s v="Nooksack Spring"/>
    <x v="1"/>
    <x v="0"/>
    <x v="0"/>
    <n v="0"/>
  </r>
  <r>
    <x v="6"/>
    <x v="7"/>
    <x v="7"/>
    <n v="14"/>
    <s v="NKS"/>
    <x v="1"/>
    <s v="Nooksack Spring"/>
    <x v="2"/>
    <x v="0"/>
    <x v="0"/>
    <n v="0"/>
  </r>
  <r>
    <x v="6"/>
    <x v="7"/>
    <x v="7"/>
    <n v="14"/>
    <s v="NKS"/>
    <x v="1"/>
    <s v="Nooksack Spring"/>
    <x v="3"/>
    <x v="0"/>
    <x v="0"/>
    <n v="0"/>
  </r>
  <r>
    <x v="0"/>
    <x v="8"/>
    <x v="8"/>
    <n v="14"/>
    <s v="NKS"/>
    <x v="1"/>
    <s v="Nooksack Spring"/>
    <x v="0"/>
    <x v="0"/>
    <x v="0"/>
    <n v="140.72"/>
  </r>
  <r>
    <x v="0"/>
    <x v="8"/>
    <x v="8"/>
    <n v="14"/>
    <s v="NKS"/>
    <x v="1"/>
    <s v="Nooksack Spring"/>
    <x v="1"/>
    <x v="0"/>
    <x v="0"/>
    <n v="90.21"/>
  </r>
  <r>
    <x v="0"/>
    <x v="8"/>
    <x v="8"/>
    <n v="14"/>
    <s v="NKS"/>
    <x v="1"/>
    <s v="Nooksack Spring"/>
    <x v="2"/>
    <x v="0"/>
    <x v="0"/>
    <n v="109.73"/>
  </r>
  <r>
    <x v="0"/>
    <x v="8"/>
    <x v="8"/>
    <n v="14"/>
    <s v="NKS"/>
    <x v="1"/>
    <s v="Nooksack Spring"/>
    <x v="3"/>
    <x v="0"/>
    <x v="0"/>
    <n v="56.37"/>
  </r>
  <r>
    <x v="1"/>
    <x v="8"/>
    <x v="8"/>
    <n v="14"/>
    <s v="NKS"/>
    <x v="1"/>
    <s v="Nooksack Spring"/>
    <x v="0"/>
    <x v="0"/>
    <x v="0"/>
    <n v="142.94"/>
  </r>
  <r>
    <x v="1"/>
    <x v="8"/>
    <x v="8"/>
    <n v="14"/>
    <s v="NKS"/>
    <x v="1"/>
    <s v="Nooksack Spring"/>
    <x v="1"/>
    <x v="0"/>
    <x v="0"/>
    <n v="86.98"/>
  </r>
  <r>
    <x v="1"/>
    <x v="8"/>
    <x v="8"/>
    <n v="14"/>
    <s v="NKS"/>
    <x v="1"/>
    <s v="Nooksack Spring"/>
    <x v="2"/>
    <x v="0"/>
    <x v="0"/>
    <n v="93.96"/>
  </r>
  <r>
    <x v="1"/>
    <x v="8"/>
    <x v="8"/>
    <n v="14"/>
    <s v="NKS"/>
    <x v="1"/>
    <s v="Nooksack Spring"/>
    <x v="3"/>
    <x v="0"/>
    <x v="0"/>
    <n v="41.01"/>
  </r>
  <r>
    <x v="2"/>
    <x v="8"/>
    <x v="8"/>
    <n v="14"/>
    <s v="NKS"/>
    <x v="1"/>
    <s v="Nooksack Spring"/>
    <x v="0"/>
    <x v="0"/>
    <x v="0"/>
    <n v="125.63"/>
  </r>
  <r>
    <x v="2"/>
    <x v="8"/>
    <x v="8"/>
    <n v="14"/>
    <s v="NKS"/>
    <x v="1"/>
    <s v="Nooksack Spring"/>
    <x v="1"/>
    <x v="0"/>
    <x v="0"/>
    <n v="118.61"/>
  </r>
  <r>
    <x v="2"/>
    <x v="8"/>
    <x v="8"/>
    <n v="14"/>
    <s v="NKS"/>
    <x v="1"/>
    <s v="Nooksack Spring"/>
    <x v="2"/>
    <x v="0"/>
    <x v="0"/>
    <n v="125.9"/>
  </r>
  <r>
    <x v="2"/>
    <x v="8"/>
    <x v="8"/>
    <n v="14"/>
    <s v="NKS"/>
    <x v="1"/>
    <s v="Nooksack Spring"/>
    <x v="3"/>
    <x v="0"/>
    <x v="0"/>
    <n v="47.45"/>
  </r>
  <r>
    <x v="3"/>
    <x v="8"/>
    <x v="8"/>
    <n v="14"/>
    <s v="NKS"/>
    <x v="1"/>
    <s v="Nooksack Spring"/>
    <x v="0"/>
    <x v="0"/>
    <x v="0"/>
    <n v="58.44"/>
  </r>
  <r>
    <x v="3"/>
    <x v="8"/>
    <x v="8"/>
    <n v="14"/>
    <s v="NKS"/>
    <x v="1"/>
    <s v="Nooksack Spring"/>
    <x v="1"/>
    <x v="0"/>
    <x v="0"/>
    <n v="60.78"/>
  </r>
  <r>
    <x v="3"/>
    <x v="8"/>
    <x v="8"/>
    <n v="14"/>
    <s v="NKS"/>
    <x v="1"/>
    <s v="Nooksack Spring"/>
    <x v="2"/>
    <x v="0"/>
    <x v="0"/>
    <n v="99.41"/>
  </r>
  <r>
    <x v="3"/>
    <x v="8"/>
    <x v="8"/>
    <n v="14"/>
    <s v="NKS"/>
    <x v="1"/>
    <s v="Nooksack Spring"/>
    <x v="3"/>
    <x v="0"/>
    <x v="0"/>
    <n v="36.58"/>
  </r>
  <r>
    <x v="4"/>
    <x v="8"/>
    <x v="8"/>
    <n v="14"/>
    <s v="NKS"/>
    <x v="1"/>
    <s v="Nooksack Spring"/>
    <x v="0"/>
    <x v="0"/>
    <x v="0"/>
    <n v="79.239999999999995"/>
  </r>
  <r>
    <x v="4"/>
    <x v="8"/>
    <x v="8"/>
    <n v="14"/>
    <s v="NKS"/>
    <x v="1"/>
    <s v="Nooksack Spring"/>
    <x v="1"/>
    <x v="0"/>
    <x v="0"/>
    <n v="55.5"/>
  </r>
  <r>
    <x v="4"/>
    <x v="8"/>
    <x v="8"/>
    <n v="14"/>
    <s v="NKS"/>
    <x v="1"/>
    <s v="Nooksack Spring"/>
    <x v="2"/>
    <x v="0"/>
    <x v="0"/>
    <n v="103.06"/>
  </r>
  <r>
    <x v="4"/>
    <x v="8"/>
    <x v="8"/>
    <n v="14"/>
    <s v="NKS"/>
    <x v="1"/>
    <s v="Nooksack Spring"/>
    <x v="3"/>
    <x v="0"/>
    <x v="0"/>
    <n v="58.23"/>
  </r>
  <r>
    <x v="5"/>
    <x v="8"/>
    <x v="8"/>
    <n v="14"/>
    <s v="NKS"/>
    <x v="1"/>
    <s v="Nooksack Spring"/>
    <x v="0"/>
    <x v="0"/>
    <x v="0"/>
    <n v="111.17"/>
  </r>
  <r>
    <x v="5"/>
    <x v="8"/>
    <x v="8"/>
    <n v="14"/>
    <s v="NKS"/>
    <x v="1"/>
    <s v="Nooksack Spring"/>
    <x v="1"/>
    <x v="0"/>
    <x v="0"/>
    <n v="79.41"/>
  </r>
  <r>
    <x v="5"/>
    <x v="8"/>
    <x v="8"/>
    <n v="14"/>
    <s v="NKS"/>
    <x v="1"/>
    <s v="Nooksack Spring"/>
    <x v="2"/>
    <x v="0"/>
    <x v="0"/>
    <n v="96.71"/>
  </r>
  <r>
    <x v="5"/>
    <x v="8"/>
    <x v="8"/>
    <n v="14"/>
    <s v="NKS"/>
    <x v="1"/>
    <s v="Nooksack Spring"/>
    <x v="3"/>
    <x v="0"/>
    <x v="0"/>
    <n v="62.98"/>
  </r>
  <r>
    <x v="6"/>
    <x v="8"/>
    <x v="8"/>
    <n v="14"/>
    <s v="NKS"/>
    <x v="1"/>
    <s v="Nooksack Spring"/>
    <x v="0"/>
    <x v="0"/>
    <x v="0"/>
    <n v="74.989999999999995"/>
  </r>
  <r>
    <x v="6"/>
    <x v="8"/>
    <x v="8"/>
    <n v="14"/>
    <s v="NKS"/>
    <x v="1"/>
    <s v="Nooksack Spring"/>
    <x v="1"/>
    <x v="0"/>
    <x v="0"/>
    <n v="55.07"/>
  </r>
  <r>
    <x v="6"/>
    <x v="8"/>
    <x v="8"/>
    <n v="14"/>
    <s v="NKS"/>
    <x v="1"/>
    <s v="Nooksack Spring"/>
    <x v="2"/>
    <x v="0"/>
    <x v="0"/>
    <n v="69.709999999999994"/>
  </r>
  <r>
    <x v="6"/>
    <x v="8"/>
    <x v="8"/>
    <n v="14"/>
    <s v="NKS"/>
    <x v="1"/>
    <s v="Nooksack Spring"/>
    <x v="3"/>
    <x v="0"/>
    <x v="0"/>
    <n v="28.19"/>
  </r>
  <r>
    <x v="0"/>
    <x v="9"/>
    <x v="9"/>
    <n v="14"/>
    <s v="NKS"/>
    <x v="1"/>
    <s v="Nooksack Spring"/>
    <x v="0"/>
    <x v="0"/>
    <x v="0"/>
    <n v="0"/>
  </r>
  <r>
    <x v="0"/>
    <x v="9"/>
    <x v="9"/>
    <n v="14"/>
    <s v="NKS"/>
    <x v="1"/>
    <s v="Nooksack Spring"/>
    <x v="1"/>
    <x v="0"/>
    <x v="0"/>
    <n v="0"/>
  </r>
  <r>
    <x v="0"/>
    <x v="9"/>
    <x v="9"/>
    <n v="14"/>
    <s v="NKS"/>
    <x v="1"/>
    <s v="Nooksack Spring"/>
    <x v="2"/>
    <x v="0"/>
    <x v="0"/>
    <n v="0"/>
  </r>
  <r>
    <x v="0"/>
    <x v="9"/>
    <x v="9"/>
    <n v="14"/>
    <s v="NKS"/>
    <x v="1"/>
    <s v="Nooksack Spring"/>
    <x v="3"/>
    <x v="0"/>
    <x v="0"/>
    <n v="0"/>
  </r>
  <r>
    <x v="1"/>
    <x v="9"/>
    <x v="9"/>
    <n v="14"/>
    <s v="NKS"/>
    <x v="1"/>
    <s v="Nooksack Spring"/>
    <x v="0"/>
    <x v="0"/>
    <x v="0"/>
    <n v="0"/>
  </r>
  <r>
    <x v="1"/>
    <x v="9"/>
    <x v="9"/>
    <n v="14"/>
    <s v="NKS"/>
    <x v="1"/>
    <s v="Nooksack Spring"/>
    <x v="1"/>
    <x v="0"/>
    <x v="0"/>
    <n v="0"/>
  </r>
  <r>
    <x v="1"/>
    <x v="9"/>
    <x v="9"/>
    <n v="14"/>
    <s v="NKS"/>
    <x v="1"/>
    <s v="Nooksack Spring"/>
    <x v="2"/>
    <x v="0"/>
    <x v="0"/>
    <n v="0"/>
  </r>
  <r>
    <x v="1"/>
    <x v="9"/>
    <x v="9"/>
    <n v="14"/>
    <s v="NKS"/>
    <x v="1"/>
    <s v="Nooksack Spring"/>
    <x v="3"/>
    <x v="0"/>
    <x v="0"/>
    <n v="0"/>
  </r>
  <r>
    <x v="2"/>
    <x v="9"/>
    <x v="9"/>
    <n v="14"/>
    <s v="NKS"/>
    <x v="1"/>
    <s v="Nooksack Spring"/>
    <x v="0"/>
    <x v="0"/>
    <x v="0"/>
    <n v="0"/>
  </r>
  <r>
    <x v="2"/>
    <x v="9"/>
    <x v="9"/>
    <n v="14"/>
    <s v="NKS"/>
    <x v="1"/>
    <s v="Nooksack Spring"/>
    <x v="1"/>
    <x v="0"/>
    <x v="0"/>
    <n v="0"/>
  </r>
  <r>
    <x v="2"/>
    <x v="9"/>
    <x v="9"/>
    <n v="14"/>
    <s v="NKS"/>
    <x v="1"/>
    <s v="Nooksack Spring"/>
    <x v="2"/>
    <x v="0"/>
    <x v="0"/>
    <n v="0"/>
  </r>
  <r>
    <x v="2"/>
    <x v="9"/>
    <x v="9"/>
    <n v="14"/>
    <s v="NKS"/>
    <x v="1"/>
    <s v="Nooksack Spring"/>
    <x v="3"/>
    <x v="0"/>
    <x v="0"/>
    <n v="0"/>
  </r>
  <r>
    <x v="3"/>
    <x v="9"/>
    <x v="9"/>
    <n v="14"/>
    <s v="NKS"/>
    <x v="1"/>
    <s v="Nooksack Spring"/>
    <x v="0"/>
    <x v="0"/>
    <x v="0"/>
    <n v="0"/>
  </r>
  <r>
    <x v="3"/>
    <x v="9"/>
    <x v="9"/>
    <n v="14"/>
    <s v="NKS"/>
    <x v="1"/>
    <s v="Nooksack Spring"/>
    <x v="1"/>
    <x v="0"/>
    <x v="0"/>
    <n v="0.04"/>
  </r>
  <r>
    <x v="3"/>
    <x v="9"/>
    <x v="9"/>
    <n v="14"/>
    <s v="NKS"/>
    <x v="1"/>
    <s v="Nooksack Spring"/>
    <x v="2"/>
    <x v="0"/>
    <x v="0"/>
    <n v="0"/>
  </r>
  <r>
    <x v="3"/>
    <x v="9"/>
    <x v="9"/>
    <n v="14"/>
    <s v="NKS"/>
    <x v="1"/>
    <s v="Nooksack Spring"/>
    <x v="3"/>
    <x v="0"/>
    <x v="0"/>
    <n v="0"/>
  </r>
  <r>
    <x v="4"/>
    <x v="9"/>
    <x v="9"/>
    <n v="14"/>
    <s v="NKS"/>
    <x v="1"/>
    <s v="Nooksack Spring"/>
    <x v="0"/>
    <x v="0"/>
    <x v="0"/>
    <n v="0"/>
  </r>
  <r>
    <x v="4"/>
    <x v="9"/>
    <x v="9"/>
    <n v="14"/>
    <s v="NKS"/>
    <x v="1"/>
    <s v="Nooksack Spring"/>
    <x v="1"/>
    <x v="0"/>
    <x v="0"/>
    <n v="0"/>
  </r>
  <r>
    <x v="4"/>
    <x v="9"/>
    <x v="9"/>
    <n v="14"/>
    <s v="NKS"/>
    <x v="1"/>
    <s v="Nooksack Spring"/>
    <x v="2"/>
    <x v="0"/>
    <x v="0"/>
    <n v="0"/>
  </r>
  <r>
    <x v="4"/>
    <x v="9"/>
    <x v="9"/>
    <n v="14"/>
    <s v="NKS"/>
    <x v="1"/>
    <s v="Nooksack Spring"/>
    <x v="3"/>
    <x v="0"/>
    <x v="0"/>
    <n v="0"/>
  </r>
  <r>
    <x v="5"/>
    <x v="9"/>
    <x v="9"/>
    <n v="14"/>
    <s v="NKS"/>
    <x v="1"/>
    <s v="Nooksack Spring"/>
    <x v="0"/>
    <x v="0"/>
    <x v="0"/>
    <n v="0"/>
  </r>
  <r>
    <x v="5"/>
    <x v="9"/>
    <x v="9"/>
    <n v="14"/>
    <s v="NKS"/>
    <x v="1"/>
    <s v="Nooksack Spring"/>
    <x v="1"/>
    <x v="0"/>
    <x v="0"/>
    <n v="0"/>
  </r>
  <r>
    <x v="5"/>
    <x v="9"/>
    <x v="9"/>
    <n v="14"/>
    <s v="NKS"/>
    <x v="1"/>
    <s v="Nooksack Spring"/>
    <x v="2"/>
    <x v="0"/>
    <x v="0"/>
    <n v="0"/>
  </r>
  <r>
    <x v="5"/>
    <x v="9"/>
    <x v="9"/>
    <n v="14"/>
    <s v="NKS"/>
    <x v="1"/>
    <s v="Nooksack Spring"/>
    <x v="3"/>
    <x v="0"/>
    <x v="0"/>
    <n v="0"/>
  </r>
  <r>
    <x v="6"/>
    <x v="9"/>
    <x v="9"/>
    <n v="14"/>
    <s v="NKS"/>
    <x v="1"/>
    <s v="Nooksack Spring"/>
    <x v="0"/>
    <x v="0"/>
    <x v="0"/>
    <n v="0"/>
  </r>
  <r>
    <x v="6"/>
    <x v="9"/>
    <x v="9"/>
    <n v="14"/>
    <s v="NKS"/>
    <x v="1"/>
    <s v="Nooksack Spring"/>
    <x v="1"/>
    <x v="0"/>
    <x v="0"/>
    <n v="0"/>
  </r>
  <r>
    <x v="6"/>
    <x v="9"/>
    <x v="9"/>
    <n v="14"/>
    <s v="NKS"/>
    <x v="1"/>
    <s v="Nooksack Spring"/>
    <x v="2"/>
    <x v="0"/>
    <x v="0"/>
    <n v="0"/>
  </r>
  <r>
    <x v="6"/>
    <x v="9"/>
    <x v="9"/>
    <n v="14"/>
    <s v="NKS"/>
    <x v="1"/>
    <s v="Nooksack Spring"/>
    <x v="3"/>
    <x v="0"/>
    <x v="0"/>
    <n v="0"/>
  </r>
  <r>
    <x v="0"/>
    <x v="10"/>
    <x v="10"/>
    <n v="14"/>
    <s v="NKS"/>
    <x v="1"/>
    <s v="Nooksack Spring"/>
    <x v="0"/>
    <x v="0"/>
    <x v="0"/>
    <n v="0.54"/>
  </r>
  <r>
    <x v="0"/>
    <x v="10"/>
    <x v="10"/>
    <n v="14"/>
    <s v="NKS"/>
    <x v="1"/>
    <s v="Nooksack Spring"/>
    <x v="1"/>
    <x v="0"/>
    <x v="0"/>
    <n v="0"/>
  </r>
  <r>
    <x v="0"/>
    <x v="10"/>
    <x v="10"/>
    <n v="14"/>
    <s v="NKS"/>
    <x v="1"/>
    <s v="Nooksack Spring"/>
    <x v="2"/>
    <x v="0"/>
    <x v="0"/>
    <n v="0"/>
  </r>
  <r>
    <x v="0"/>
    <x v="10"/>
    <x v="10"/>
    <n v="14"/>
    <s v="NKS"/>
    <x v="1"/>
    <s v="Nooksack Spring"/>
    <x v="3"/>
    <x v="0"/>
    <x v="0"/>
    <n v="0"/>
  </r>
  <r>
    <x v="1"/>
    <x v="10"/>
    <x v="10"/>
    <n v="14"/>
    <s v="NKS"/>
    <x v="1"/>
    <s v="Nooksack Spring"/>
    <x v="0"/>
    <x v="0"/>
    <x v="0"/>
    <n v="0.92"/>
  </r>
  <r>
    <x v="1"/>
    <x v="10"/>
    <x v="10"/>
    <n v="14"/>
    <s v="NKS"/>
    <x v="1"/>
    <s v="Nooksack Spring"/>
    <x v="1"/>
    <x v="0"/>
    <x v="0"/>
    <n v="0"/>
  </r>
  <r>
    <x v="1"/>
    <x v="10"/>
    <x v="10"/>
    <n v="14"/>
    <s v="NKS"/>
    <x v="1"/>
    <s v="Nooksack Spring"/>
    <x v="2"/>
    <x v="0"/>
    <x v="0"/>
    <n v="0"/>
  </r>
  <r>
    <x v="1"/>
    <x v="10"/>
    <x v="10"/>
    <n v="14"/>
    <s v="NKS"/>
    <x v="1"/>
    <s v="Nooksack Spring"/>
    <x v="3"/>
    <x v="0"/>
    <x v="0"/>
    <n v="0"/>
  </r>
  <r>
    <x v="2"/>
    <x v="10"/>
    <x v="10"/>
    <n v="14"/>
    <s v="NKS"/>
    <x v="1"/>
    <s v="Nooksack Spring"/>
    <x v="0"/>
    <x v="0"/>
    <x v="0"/>
    <n v="0"/>
  </r>
  <r>
    <x v="2"/>
    <x v="10"/>
    <x v="10"/>
    <n v="14"/>
    <s v="NKS"/>
    <x v="1"/>
    <s v="Nooksack Spring"/>
    <x v="1"/>
    <x v="0"/>
    <x v="0"/>
    <n v="0"/>
  </r>
  <r>
    <x v="2"/>
    <x v="10"/>
    <x v="10"/>
    <n v="14"/>
    <s v="NKS"/>
    <x v="1"/>
    <s v="Nooksack Spring"/>
    <x v="2"/>
    <x v="0"/>
    <x v="0"/>
    <n v="0"/>
  </r>
  <r>
    <x v="2"/>
    <x v="10"/>
    <x v="10"/>
    <n v="14"/>
    <s v="NKS"/>
    <x v="1"/>
    <s v="Nooksack Spring"/>
    <x v="3"/>
    <x v="0"/>
    <x v="0"/>
    <n v="0"/>
  </r>
  <r>
    <x v="3"/>
    <x v="10"/>
    <x v="10"/>
    <n v="14"/>
    <s v="NKS"/>
    <x v="1"/>
    <s v="Nooksack Spring"/>
    <x v="0"/>
    <x v="0"/>
    <x v="0"/>
    <n v="0.48"/>
  </r>
  <r>
    <x v="3"/>
    <x v="10"/>
    <x v="10"/>
    <n v="14"/>
    <s v="NKS"/>
    <x v="1"/>
    <s v="Nooksack Spring"/>
    <x v="1"/>
    <x v="0"/>
    <x v="0"/>
    <n v="0"/>
  </r>
  <r>
    <x v="3"/>
    <x v="10"/>
    <x v="10"/>
    <n v="14"/>
    <s v="NKS"/>
    <x v="1"/>
    <s v="Nooksack Spring"/>
    <x v="2"/>
    <x v="0"/>
    <x v="0"/>
    <n v="0"/>
  </r>
  <r>
    <x v="3"/>
    <x v="10"/>
    <x v="10"/>
    <n v="14"/>
    <s v="NKS"/>
    <x v="1"/>
    <s v="Nooksack Spring"/>
    <x v="3"/>
    <x v="0"/>
    <x v="0"/>
    <n v="0"/>
  </r>
  <r>
    <x v="4"/>
    <x v="10"/>
    <x v="10"/>
    <n v="14"/>
    <s v="NKS"/>
    <x v="1"/>
    <s v="Nooksack Spring"/>
    <x v="0"/>
    <x v="0"/>
    <x v="0"/>
    <n v="0"/>
  </r>
  <r>
    <x v="4"/>
    <x v="10"/>
    <x v="10"/>
    <n v="14"/>
    <s v="NKS"/>
    <x v="1"/>
    <s v="Nooksack Spring"/>
    <x v="1"/>
    <x v="0"/>
    <x v="0"/>
    <n v="0"/>
  </r>
  <r>
    <x v="4"/>
    <x v="10"/>
    <x v="10"/>
    <n v="14"/>
    <s v="NKS"/>
    <x v="1"/>
    <s v="Nooksack Spring"/>
    <x v="2"/>
    <x v="0"/>
    <x v="0"/>
    <n v="0"/>
  </r>
  <r>
    <x v="4"/>
    <x v="10"/>
    <x v="10"/>
    <n v="14"/>
    <s v="NKS"/>
    <x v="1"/>
    <s v="Nooksack Spring"/>
    <x v="3"/>
    <x v="0"/>
    <x v="0"/>
    <n v="0"/>
  </r>
  <r>
    <x v="5"/>
    <x v="10"/>
    <x v="10"/>
    <n v="14"/>
    <s v="NKS"/>
    <x v="1"/>
    <s v="Nooksack Spring"/>
    <x v="0"/>
    <x v="0"/>
    <x v="0"/>
    <n v="0.39"/>
  </r>
  <r>
    <x v="5"/>
    <x v="10"/>
    <x v="10"/>
    <n v="14"/>
    <s v="NKS"/>
    <x v="1"/>
    <s v="Nooksack Spring"/>
    <x v="1"/>
    <x v="0"/>
    <x v="0"/>
    <n v="0"/>
  </r>
  <r>
    <x v="5"/>
    <x v="10"/>
    <x v="10"/>
    <n v="14"/>
    <s v="NKS"/>
    <x v="1"/>
    <s v="Nooksack Spring"/>
    <x v="2"/>
    <x v="0"/>
    <x v="0"/>
    <n v="0"/>
  </r>
  <r>
    <x v="5"/>
    <x v="10"/>
    <x v="10"/>
    <n v="14"/>
    <s v="NKS"/>
    <x v="1"/>
    <s v="Nooksack Spring"/>
    <x v="3"/>
    <x v="0"/>
    <x v="0"/>
    <n v="0"/>
  </r>
  <r>
    <x v="6"/>
    <x v="10"/>
    <x v="10"/>
    <n v="14"/>
    <s v="NKS"/>
    <x v="1"/>
    <s v="Nooksack Spring"/>
    <x v="0"/>
    <x v="0"/>
    <x v="0"/>
    <n v="0"/>
  </r>
  <r>
    <x v="6"/>
    <x v="10"/>
    <x v="10"/>
    <n v="14"/>
    <s v="NKS"/>
    <x v="1"/>
    <s v="Nooksack Spring"/>
    <x v="1"/>
    <x v="0"/>
    <x v="0"/>
    <n v="0"/>
  </r>
  <r>
    <x v="6"/>
    <x v="10"/>
    <x v="10"/>
    <n v="14"/>
    <s v="NKS"/>
    <x v="1"/>
    <s v="Nooksack Spring"/>
    <x v="2"/>
    <x v="0"/>
    <x v="0"/>
    <n v="0"/>
  </r>
  <r>
    <x v="6"/>
    <x v="10"/>
    <x v="10"/>
    <n v="14"/>
    <s v="NKS"/>
    <x v="1"/>
    <s v="Nooksack Spring"/>
    <x v="3"/>
    <x v="0"/>
    <x v="0"/>
    <n v="0"/>
  </r>
  <r>
    <x v="0"/>
    <x v="11"/>
    <x v="11"/>
    <n v="14"/>
    <s v="NKS"/>
    <x v="1"/>
    <s v="Nooksack Spring"/>
    <x v="0"/>
    <x v="0"/>
    <x v="0"/>
    <n v="0"/>
  </r>
  <r>
    <x v="0"/>
    <x v="11"/>
    <x v="11"/>
    <n v="14"/>
    <s v="NKS"/>
    <x v="1"/>
    <s v="Nooksack Spring"/>
    <x v="1"/>
    <x v="0"/>
    <x v="0"/>
    <n v="0"/>
  </r>
  <r>
    <x v="0"/>
    <x v="11"/>
    <x v="11"/>
    <n v="14"/>
    <s v="NKS"/>
    <x v="1"/>
    <s v="Nooksack Spring"/>
    <x v="2"/>
    <x v="0"/>
    <x v="0"/>
    <n v="0"/>
  </r>
  <r>
    <x v="0"/>
    <x v="11"/>
    <x v="11"/>
    <n v="14"/>
    <s v="NKS"/>
    <x v="1"/>
    <s v="Nooksack Spring"/>
    <x v="3"/>
    <x v="0"/>
    <x v="0"/>
    <n v="0"/>
  </r>
  <r>
    <x v="1"/>
    <x v="11"/>
    <x v="11"/>
    <n v="14"/>
    <s v="NKS"/>
    <x v="1"/>
    <s v="Nooksack Spring"/>
    <x v="0"/>
    <x v="0"/>
    <x v="0"/>
    <n v="0.04"/>
  </r>
  <r>
    <x v="1"/>
    <x v="11"/>
    <x v="11"/>
    <n v="14"/>
    <s v="NKS"/>
    <x v="1"/>
    <s v="Nooksack Spring"/>
    <x v="1"/>
    <x v="0"/>
    <x v="0"/>
    <n v="0"/>
  </r>
  <r>
    <x v="1"/>
    <x v="11"/>
    <x v="11"/>
    <n v="14"/>
    <s v="NKS"/>
    <x v="1"/>
    <s v="Nooksack Spring"/>
    <x v="2"/>
    <x v="0"/>
    <x v="0"/>
    <n v="0"/>
  </r>
  <r>
    <x v="1"/>
    <x v="11"/>
    <x v="11"/>
    <n v="14"/>
    <s v="NKS"/>
    <x v="1"/>
    <s v="Nooksack Spring"/>
    <x v="3"/>
    <x v="0"/>
    <x v="0"/>
    <n v="0"/>
  </r>
  <r>
    <x v="2"/>
    <x v="11"/>
    <x v="11"/>
    <n v="14"/>
    <s v="NKS"/>
    <x v="1"/>
    <s v="Nooksack Spring"/>
    <x v="0"/>
    <x v="0"/>
    <x v="0"/>
    <n v="0.3"/>
  </r>
  <r>
    <x v="2"/>
    <x v="11"/>
    <x v="11"/>
    <n v="14"/>
    <s v="NKS"/>
    <x v="1"/>
    <s v="Nooksack Spring"/>
    <x v="1"/>
    <x v="0"/>
    <x v="0"/>
    <n v="0"/>
  </r>
  <r>
    <x v="2"/>
    <x v="11"/>
    <x v="11"/>
    <n v="14"/>
    <s v="NKS"/>
    <x v="1"/>
    <s v="Nooksack Spring"/>
    <x v="2"/>
    <x v="0"/>
    <x v="0"/>
    <n v="0"/>
  </r>
  <r>
    <x v="2"/>
    <x v="11"/>
    <x v="11"/>
    <n v="14"/>
    <s v="NKS"/>
    <x v="1"/>
    <s v="Nooksack Spring"/>
    <x v="3"/>
    <x v="0"/>
    <x v="0"/>
    <n v="0"/>
  </r>
  <r>
    <x v="3"/>
    <x v="11"/>
    <x v="11"/>
    <n v="14"/>
    <s v="NKS"/>
    <x v="1"/>
    <s v="Nooksack Spring"/>
    <x v="0"/>
    <x v="0"/>
    <x v="0"/>
    <n v="0.03"/>
  </r>
  <r>
    <x v="3"/>
    <x v="11"/>
    <x v="11"/>
    <n v="14"/>
    <s v="NKS"/>
    <x v="1"/>
    <s v="Nooksack Spring"/>
    <x v="1"/>
    <x v="0"/>
    <x v="0"/>
    <n v="0"/>
  </r>
  <r>
    <x v="3"/>
    <x v="11"/>
    <x v="11"/>
    <n v="14"/>
    <s v="NKS"/>
    <x v="1"/>
    <s v="Nooksack Spring"/>
    <x v="2"/>
    <x v="0"/>
    <x v="0"/>
    <n v="0"/>
  </r>
  <r>
    <x v="3"/>
    <x v="11"/>
    <x v="11"/>
    <n v="14"/>
    <s v="NKS"/>
    <x v="1"/>
    <s v="Nooksack Spring"/>
    <x v="3"/>
    <x v="0"/>
    <x v="0"/>
    <n v="0"/>
  </r>
  <r>
    <x v="4"/>
    <x v="11"/>
    <x v="11"/>
    <n v="14"/>
    <s v="NKS"/>
    <x v="1"/>
    <s v="Nooksack Spring"/>
    <x v="0"/>
    <x v="0"/>
    <x v="0"/>
    <n v="0.02"/>
  </r>
  <r>
    <x v="4"/>
    <x v="11"/>
    <x v="11"/>
    <n v="14"/>
    <s v="NKS"/>
    <x v="1"/>
    <s v="Nooksack Spring"/>
    <x v="1"/>
    <x v="0"/>
    <x v="0"/>
    <n v="0"/>
  </r>
  <r>
    <x v="4"/>
    <x v="11"/>
    <x v="11"/>
    <n v="14"/>
    <s v="NKS"/>
    <x v="1"/>
    <s v="Nooksack Spring"/>
    <x v="2"/>
    <x v="0"/>
    <x v="0"/>
    <n v="0"/>
  </r>
  <r>
    <x v="4"/>
    <x v="11"/>
    <x v="11"/>
    <n v="14"/>
    <s v="NKS"/>
    <x v="1"/>
    <s v="Nooksack Spring"/>
    <x v="3"/>
    <x v="0"/>
    <x v="0"/>
    <n v="0"/>
  </r>
  <r>
    <x v="5"/>
    <x v="11"/>
    <x v="11"/>
    <n v="14"/>
    <s v="NKS"/>
    <x v="1"/>
    <s v="Nooksack Spring"/>
    <x v="0"/>
    <x v="0"/>
    <x v="0"/>
    <n v="0.01"/>
  </r>
  <r>
    <x v="5"/>
    <x v="11"/>
    <x v="11"/>
    <n v="14"/>
    <s v="NKS"/>
    <x v="1"/>
    <s v="Nooksack Spring"/>
    <x v="1"/>
    <x v="0"/>
    <x v="0"/>
    <n v="0"/>
  </r>
  <r>
    <x v="5"/>
    <x v="11"/>
    <x v="11"/>
    <n v="14"/>
    <s v="NKS"/>
    <x v="1"/>
    <s v="Nooksack Spring"/>
    <x v="2"/>
    <x v="0"/>
    <x v="0"/>
    <n v="0"/>
  </r>
  <r>
    <x v="5"/>
    <x v="11"/>
    <x v="11"/>
    <n v="14"/>
    <s v="NKS"/>
    <x v="1"/>
    <s v="Nooksack Spring"/>
    <x v="3"/>
    <x v="0"/>
    <x v="0"/>
    <n v="0"/>
  </r>
  <r>
    <x v="6"/>
    <x v="11"/>
    <x v="11"/>
    <n v="14"/>
    <s v="NKS"/>
    <x v="1"/>
    <s v="Nooksack Spring"/>
    <x v="0"/>
    <x v="0"/>
    <x v="0"/>
    <n v="0.01"/>
  </r>
  <r>
    <x v="6"/>
    <x v="11"/>
    <x v="11"/>
    <n v="14"/>
    <s v="NKS"/>
    <x v="1"/>
    <s v="Nooksack Spring"/>
    <x v="1"/>
    <x v="0"/>
    <x v="0"/>
    <n v="0"/>
  </r>
  <r>
    <x v="6"/>
    <x v="11"/>
    <x v="11"/>
    <n v="14"/>
    <s v="NKS"/>
    <x v="1"/>
    <s v="Nooksack Spring"/>
    <x v="2"/>
    <x v="0"/>
    <x v="0"/>
    <n v="0"/>
  </r>
  <r>
    <x v="6"/>
    <x v="11"/>
    <x v="11"/>
    <n v="14"/>
    <s v="NKS"/>
    <x v="1"/>
    <s v="Nooksack Spring"/>
    <x v="3"/>
    <x v="0"/>
    <x v="0"/>
    <n v="0"/>
  </r>
  <r>
    <x v="0"/>
    <x v="12"/>
    <x v="12"/>
    <n v="14"/>
    <s v="NKS"/>
    <x v="1"/>
    <s v="Nooksack Spring"/>
    <x v="0"/>
    <x v="0"/>
    <x v="0"/>
    <n v="0"/>
  </r>
  <r>
    <x v="0"/>
    <x v="12"/>
    <x v="12"/>
    <n v="14"/>
    <s v="NKS"/>
    <x v="1"/>
    <s v="Nooksack Spring"/>
    <x v="1"/>
    <x v="0"/>
    <x v="0"/>
    <n v="0"/>
  </r>
  <r>
    <x v="0"/>
    <x v="12"/>
    <x v="12"/>
    <n v="14"/>
    <s v="NKS"/>
    <x v="1"/>
    <s v="Nooksack Spring"/>
    <x v="2"/>
    <x v="0"/>
    <x v="0"/>
    <n v="0"/>
  </r>
  <r>
    <x v="0"/>
    <x v="12"/>
    <x v="12"/>
    <n v="14"/>
    <s v="NKS"/>
    <x v="1"/>
    <s v="Nooksack Spring"/>
    <x v="3"/>
    <x v="0"/>
    <x v="0"/>
    <n v="0"/>
  </r>
  <r>
    <x v="1"/>
    <x v="12"/>
    <x v="12"/>
    <n v="14"/>
    <s v="NKS"/>
    <x v="1"/>
    <s v="Nooksack Spring"/>
    <x v="0"/>
    <x v="0"/>
    <x v="0"/>
    <n v="0"/>
  </r>
  <r>
    <x v="1"/>
    <x v="12"/>
    <x v="12"/>
    <n v="14"/>
    <s v="NKS"/>
    <x v="1"/>
    <s v="Nooksack Spring"/>
    <x v="1"/>
    <x v="0"/>
    <x v="0"/>
    <n v="0"/>
  </r>
  <r>
    <x v="1"/>
    <x v="12"/>
    <x v="12"/>
    <n v="14"/>
    <s v="NKS"/>
    <x v="1"/>
    <s v="Nooksack Spring"/>
    <x v="2"/>
    <x v="0"/>
    <x v="0"/>
    <n v="0"/>
  </r>
  <r>
    <x v="1"/>
    <x v="12"/>
    <x v="12"/>
    <n v="14"/>
    <s v="NKS"/>
    <x v="1"/>
    <s v="Nooksack Spring"/>
    <x v="3"/>
    <x v="0"/>
    <x v="0"/>
    <n v="0"/>
  </r>
  <r>
    <x v="2"/>
    <x v="12"/>
    <x v="12"/>
    <n v="14"/>
    <s v="NKS"/>
    <x v="1"/>
    <s v="Nooksack Spring"/>
    <x v="0"/>
    <x v="0"/>
    <x v="0"/>
    <n v="0"/>
  </r>
  <r>
    <x v="2"/>
    <x v="12"/>
    <x v="12"/>
    <n v="14"/>
    <s v="NKS"/>
    <x v="1"/>
    <s v="Nooksack Spring"/>
    <x v="1"/>
    <x v="0"/>
    <x v="0"/>
    <n v="0"/>
  </r>
  <r>
    <x v="2"/>
    <x v="12"/>
    <x v="12"/>
    <n v="14"/>
    <s v="NKS"/>
    <x v="1"/>
    <s v="Nooksack Spring"/>
    <x v="2"/>
    <x v="0"/>
    <x v="0"/>
    <n v="0"/>
  </r>
  <r>
    <x v="2"/>
    <x v="12"/>
    <x v="12"/>
    <n v="14"/>
    <s v="NKS"/>
    <x v="1"/>
    <s v="Nooksack Spring"/>
    <x v="3"/>
    <x v="0"/>
    <x v="0"/>
    <n v="0"/>
  </r>
  <r>
    <x v="3"/>
    <x v="12"/>
    <x v="12"/>
    <n v="14"/>
    <s v="NKS"/>
    <x v="1"/>
    <s v="Nooksack Spring"/>
    <x v="0"/>
    <x v="0"/>
    <x v="0"/>
    <n v="0"/>
  </r>
  <r>
    <x v="3"/>
    <x v="12"/>
    <x v="12"/>
    <n v="14"/>
    <s v="NKS"/>
    <x v="1"/>
    <s v="Nooksack Spring"/>
    <x v="1"/>
    <x v="0"/>
    <x v="0"/>
    <n v="0"/>
  </r>
  <r>
    <x v="3"/>
    <x v="12"/>
    <x v="12"/>
    <n v="14"/>
    <s v="NKS"/>
    <x v="1"/>
    <s v="Nooksack Spring"/>
    <x v="2"/>
    <x v="0"/>
    <x v="0"/>
    <n v="0"/>
  </r>
  <r>
    <x v="3"/>
    <x v="12"/>
    <x v="12"/>
    <n v="14"/>
    <s v="NKS"/>
    <x v="1"/>
    <s v="Nooksack Spring"/>
    <x v="3"/>
    <x v="0"/>
    <x v="0"/>
    <n v="0"/>
  </r>
  <r>
    <x v="4"/>
    <x v="12"/>
    <x v="12"/>
    <n v="14"/>
    <s v="NKS"/>
    <x v="1"/>
    <s v="Nooksack Spring"/>
    <x v="0"/>
    <x v="0"/>
    <x v="0"/>
    <n v="0"/>
  </r>
  <r>
    <x v="4"/>
    <x v="12"/>
    <x v="12"/>
    <n v="14"/>
    <s v="NKS"/>
    <x v="1"/>
    <s v="Nooksack Spring"/>
    <x v="1"/>
    <x v="0"/>
    <x v="0"/>
    <n v="0"/>
  </r>
  <r>
    <x v="4"/>
    <x v="12"/>
    <x v="12"/>
    <n v="14"/>
    <s v="NKS"/>
    <x v="1"/>
    <s v="Nooksack Spring"/>
    <x v="2"/>
    <x v="0"/>
    <x v="0"/>
    <n v="0"/>
  </r>
  <r>
    <x v="4"/>
    <x v="12"/>
    <x v="12"/>
    <n v="14"/>
    <s v="NKS"/>
    <x v="1"/>
    <s v="Nooksack Spring"/>
    <x v="3"/>
    <x v="0"/>
    <x v="0"/>
    <n v="0"/>
  </r>
  <r>
    <x v="5"/>
    <x v="12"/>
    <x v="12"/>
    <n v="14"/>
    <s v="NKS"/>
    <x v="1"/>
    <s v="Nooksack Spring"/>
    <x v="0"/>
    <x v="0"/>
    <x v="0"/>
    <n v="0"/>
  </r>
  <r>
    <x v="5"/>
    <x v="12"/>
    <x v="12"/>
    <n v="14"/>
    <s v="NKS"/>
    <x v="1"/>
    <s v="Nooksack Spring"/>
    <x v="1"/>
    <x v="0"/>
    <x v="0"/>
    <n v="0"/>
  </r>
  <r>
    <x v="5"/>
    <x v="12"/>
    <x v="12"/>
    <n v="14"/>
    <s v="NKS"/>
    <x v="1"/>
    <s v="Nooksack Spring"/>
    <x v="2"/>
    <x v="0"/>
    <x v="0"/>
    <n v="0"/>
  </r>
  <r>
    <x v="5"/>
    <x v="12"/>
    <x v="12"/>
    <n v="14"/>
    <s v="NKS"/>
    <x v="1"/>
    <s v="Nooksack Spring"/>
    <x v="3"/>
    <x v="0"/>
    <x v="0"/>
    <n v="0"/>
  </r>
  <r>
    <x v="6"/>
    <x v="12"/>
    <x v="12"/>
    <n v="14"/>
    <s v="NKS"/>
    <x v="1"/>
    <s v="Nooksack Spring"/>
    <x v="0"/>
    <x v="0"/>
    <x v="0"/>
    <n v="0"/>
  </r>
  <r>
    <x v="6"/>
    <x v="12"/>
    <x v="12"/>
    <n v="14"/>
    <s v="NKS"/>
    <x v="1"/>
    <s v="Nooksack Spring"/>
    <x v="1"/>
    <x v="0"/>
    <x v="0"/>
    <n v="0"/>
  </r>
  <r>
    <x v="6"/>
    <x v="12"/>
    <x v="12"/>
    <n v="14"/>
    <s v="NKS"/>
    <x v="1"/>
    <s v="Nooksack Spring"/>
    <x v="2"/>
    <x v="0"/>
    <x v="0"/>
    <n v="0"/>
  </r>
  <r>
    <x v="6"/>
    <x v="12"/>
    <x v="12"/>
    <n v="14"/>
    <s v="NKS"/>
    <x v="1"/>
    <s v="Nooksack Spring"/>
    <x v="3"/>
    <x v="0"/>
    <x v="0"/>
    <n v="0"/>
  </r>
  <r>
    <x v="0"/>
    <x v="13"/>
    <x v="13"/>
    <n v="14"/>
    <s v="NKS"/>
    <x v="1"/>
    <s v="Nooksack Spring"/>
    <x v="0"/>
    <x v="0"/>
    <x v="0"/>
    <n v="2.92"/>
  </r>
  <r>
    <x v="0"/>
    <x v="13"/>
    <x v="13"/>
    <n v="14"/>
    <s v="NKS"/>
    <x v="1"/>
    <s v="Nooksack Spring"/>
    <x v="1"/>
    <x v="0"/>
    <x v="0"/>
    <n v="0"/>
  </r>
  <r>
    <x v="0"/>
    <x v="13"/>
    <x v="13"/>
    <n v="14"/>
    <s v="NKS"/>
    <x v="1"/>
    <s v="Nooksack Spring"/>
    <x v="2"/>
    <x v="0"/>
    <x v="0"/>
    <n v="0"/>
  </r>
  <r>
    <x v="0"/>
    <x v="13"/>
    <x v="13"/>
    <n v="14"/>
    <s v="NKS"/>
    <x v="1"/>
    <s v="Nooksack Spring"/>
    <x v="3"/>
    <x v="0"/>
    <x v="0"/>
    <n v="0"/>
  </r>
  <r>
    <x v="1"/>
    <x v="13"/>
    <x v="13"/>
    <n v="14"/>
    <s v="NKS"/>
    <x v="1"/>
    <s v="Nooksack Spring"/>
    <x v="0"/>
    <x v="0"/>
    <x v="0"/>
    <n v="1.91"/>
  </r>
  <r>
    <x v="1"/>
    <x v="13"/>
    <x v="13"/>
    <n v="14"/>
    <s v="NKS"/>
    <x v="1"/>
    <s v="Nooksack Spring"/>
    <x v="1"/>
    <x v="0"/>
    <x v="0"/>
    <n v="0"/>
  </r>
  <r>
    <x v="1"/>
    <x v="13"/>
    <x v="13"/>
    <n v="14"/>
    <s v="NKS"/>
    <x v="1"/>
    <s v="Nooksack Spring"/>
    <x v="2"/>
    <x v="0"/>
    <x v="0"/>
    <n v="0"/>
  </r>
  <r>
    <x v="1"/>
    <x v="13"/>
    <x v="13"/>
    <n v="14"/>
    <s v="NKS"/>
    <x v="1"/>
    <s v="Nooksack Spring"/>
    <x v="3"/>
    <x v="0"/>
    <x v="0"/>
    <n v="0"/>
  </r>
  <r>
    <x v="2"/>
    <x v="13"/>
    <x v="13"/>
    <n v="14"/>
    <s v="NKS"/>
    <x v="1"/>
    <s v="Nooksack Spring"/>
    <x v="0"/>
    <x v="0"/>
    <x v="0"/>
    <n v="0.76"/>
  </r>
  <r>
    <x v="2"/>
    <x v="13"/>
    <x v="13"/>
    <n v="14"/>
    <s v="NKS"/>
    <x v="1"/>
    <s v="Nooksack Spring"/>
    <x v="1"/>
    <x v="0"/>
    <x v="0"/>
    <n v="0"/>
  </r>
  <r>
    <x v="2"/>
    <x v="13"/>
    <x v="13"/>
    <n v="14"/>
    <s v="NKS"/>
    <x v="1"/>
    <s v="Nooksack Spring"/>
    <x v="2"/>
    <x v="0"/>
    <x v="0"/>
    <n v="0"/>
  </r>
  <r>
    <x v="2"/>
    <x v="13"/>
    <x v="13"/>
    <n v="14"/>
    <s v="NKS"/>
    <x v="1"/>
    <s v="Nooksack Spring"/>
    <x v="3"/>
    <x v="0"/>
    <x v="0"/>
    <n v="0"/>
  </r>
  <r>
    <x v="3"/>
    <x v="13"/>
    <x v="13"/>
    <n v="14"/>
    <s v="NKS"/>
    <x v="1"/>
    <s v="Nooksack Spring"/>
    <x v="0"/>
    <x v="0"/>
    <x v="0"/>
    <n v="0.38"/>
  </r>
  <r>
    <x v="3"/>
    <x v="13"/>
    <x v="13"/>
    <n v="14"/>
    <s v="NKS"/>
    <x v="1"/>
    <s v="Nooksack Spring"/>
    <x v="1"/>
    <x v="0"/>
    <x v="0"/>
    <n v="0"/>
  </r>
  <r>
    <x v="3"/>
    <x v="13"/>
    <x v="13"/>
    <n v="14"/>
    <s v="NKS"/>
    <x v="1"/>
    <s v="Nooksack Spring"/>
    <x v="2"/>
    <x v="0"/>
    <x v="0"/>
    <n v="0"/>
  </r>
  <r>
    <x v="3"/>
    <x v="13"/>
    <x v="13"/>
    <n v="14"/>
    <s v="NKS"/>
    <x v="1"/>
    <s v="Nooksack Spring"/>
    <x v="3"/>
    <x v="0"/>
    <x v="0"/>
    <n v="0"/>
  </r>
  <r>
    <x v="4"/>
    <x v="13"/>
    <x v="13"/>
    <n v="14"/>
    <s v="NKS"/>
    <x v="1"/>
    <s v="Nooksack Spring"/>
    <x v="0"/>
    <x v="0"/>
    <x v="0"/>
    <n v="0.56999999999999995"/>
  </r>
  <r>
    <x v="4"/>
    <x v="13"/>
    <x v="13"/>
    <n v="14"/>
    <s v="NKS"/>
    <x v="1"/>
    <s v="Nooksack Spring"/>
    <x v="1"/>
    <x v="0"/>
    <x v="0"/>
    <n v="0"/>
  </r>
  <r>
    <x v="4"/>
    <x v="13"/>
    <x v="13"/>
    <n v="14"/>
    <s v="NKS"/>
    <x v="1"/>
    <s v="Nooksack Spring"/>
    <x v="2"/>
    <x v="0"/>
    <x v="0"/>
    <n v="0"/>
  </r>
  <r>
    <x v="4"/>
    <x v="13"/>
    <x v="13"/>
    <n v="14"/>
    <s v="NKS"/>
    <x v="1"/>
    <s v="Nooksack Spring"/>
    <x v="3"/>
    <x v="0"/>
    <x v="0"/>
    <n v="0"/>
  </r>
  <r>
    <x v="5"/>
    <x v="13"/>
    <x v="13"/>
    <n v="14"/>
    <s v="NKS"/>
    <x v="1"/>
    <s v="Nooksack Spring"/>
    <x v="0"/>
    <x v="0"/>
    <x v="0"/>
    <n v="0.14000000000000001"/>
  </r>
  <r>
    <x v="5"/>
    <x v="13"/>
    <x v="13"/>
    <n v="14"/>
    <s v="NKS"/>
    <x v="1"/>
    <s v="Nooksack Spring"/>
    <x v="1"/>
    <x v="0"/>
    <x v="0"/>
    <n v="0"/>
  </r>
  <r>
    <x v="5"/>
    <x v="13"/>
    <x v="13"/>
    <n v="14"/>
    <s v="NKS"/>
    <x v="1"/>
    <s v="Nooksack Spring"/>
    <x v="2"/>
    <x v="0"/>
    <x v="0"/>
    <n v="0"/>
  </r>
  <r>
    <x v="5"/>
    <x v="13"/>
    <x v="13"/>
    <n v="14"/>
    <s v="NKS"/>
    <x v="1"/>
    <s v="Nooksack Spring"/>
    <x v="3"/>
    <x v="0"/>
    <x v="0"/>
    <n v="0"/>
  </r>
  <r>
    <x v="6"/>
    <x v="13"/>
    <x v="13"/>
    <n v="14"/>
    <s v="NKS"/>
    <x v="1"/>
    <s v="Nooksack Spring"/>
    <x v="0"/>
    <x v="0"/>
    <x v="0"/>
    <n v="0.22"/>
  </r>
  <r>
    <x v="6"/>
    <x v="13"/>
    <x v="13"/>
    <n v="14"/>
    <s v="NKS"/>
    <x v="1"/>
    <s v="Nooksack Spring"/>
    <x v="1"/>
    <x v="0"/>
    <x v="0"/>
    <n v="0"/>
  </r>
  <r>
    <x v="6"/>
    <x v="13"/>
    <x v="13"/>
    <n v="14"/>
    <s v="NKS"/>
    <x v="1"/>
    <s v="Nooksack Spring"/>
    <x v="2"/>
    <x v="0"/>
    <x v="0"/>
    <n v="0"/>
  </r>
  <r>
    <x v="6"/>
    <x v="13"/>
    <x v="13"/>
    <n v="14"/>
    <s v="NKS"/>
    <x v="1"/>
    <s v="Nooksack Spring"/>
    <x v="3"/>
    <x v="0"/>
    <x v="0"/>
    <n v="0"/>
  </r>
  <r>
    <x v="0"/>
    <x v="14"/>
    <x v="14"/>
    <n v="14"/>
    <s v="NKS"/>
    <x v="1"/>
    <s v="Nooksack Spring"/>
    <x v="0"/>
    <x v="0"/>
    <x v="0"/>
    <n v="0"/>
  </r>
  <r>
    <x v="0"/>
    <x v="14"/>
    <x v="14"/>
    <n v="14"/>
    <s v="NKS"/>
    <x v="1"/>
    <s v="Nooksack Spring"/>
    <x v="1"/>
    <x v="0"/>
    <x v="0"/>
    <n v="0"/>
  </r>
  <r>
    <x v="0"/>
    <x v="14"/>
    <x v="14"/>
    <n v="14"/>
    <s v="NKS"/>
    <x v="1"/>
    <s v="Nooksack Spring"/>
    <x v="2"/>
    <x v="0"/>
    <x v="0"/>
    <n v="11.74"/>
  </r>
  <r>
    <x v="0"/>
    <x v="14"/>
    <x v="14"/>
    <n v="14"/>
    <s v="NKS"/>
    <x v="1"/>
    <s v="Nooksack Spring"/>
    <x v="3"/>
    <x v="0"/>
    <x v="0"/>
    <n v="0"/>
  </r>
  <r>
    <x v="1"/>
    <x v="14"/>
    <x v="14"/>
    <n v="14"/>
    <s v="NKS"/>
    <x v="1"/>
    <s v="Nooksack Spring"/>
    <x v="0"/>
    <x v="0"/>
    <x v="0"/>
    <n v="0"/>
  </r>
  <r>
    <x v="1"/>
    <x v="14"/>
    <x v="14"/>
    <n v="14"/>
    <s v="NKS"/>
    <x v="1"/>
    <s v="Nooksack Spring"/>
    <x v="1"/>
    <x v="0"/>
    <x v="0"/>
    <n v="0"/>
  </r>
  <r>
    <x v="1"/>
    <x v="14"/>
    <x v="14"/>
    <n v="14"/>
    <s v="NKS"/>
    <x v="1"/>
    <s v="Nooksack Spring"/>
    <x v="2"/>
    <x v="0"/>
    <x v="0"/>
    <n v="9.4"/>
  </r>
  <r>
    <x v="1"/>
    <x v="14"/>
    <x v="14"/>
    <n v="14"/>
    <s v="NKS"/>
    <x v="1"/>
    <s v="Nooksack Spring"/>
    <x v="3"/>
    <x v="0"/>
    <x v="0"/>
    <n v="0"/>
  </r>
  <r>
    <x v="2"/>
    <x v="14"/>
    <x v="14"/>
    <n v="14"/>
    <s v="NKS"/>
    <x v="1"/>
    <s v="Nooksack Spring"/>
    <x v="0"/>
    <x v="0"/>
    <x v="0"/>
    <n v="0"/>
  </r>
  <r>
    <x v="2"/>
    <x v="14"/>
    <x v="14"/>
    <n v="14"/>
    <s v="NKS"/>
    <x v="1"/>
    <s v="Nooksack Spring"/>
    <x v="1"/>
    <x v="0"/>
    <x v="0"/>
    <n v="0"/>
  </r>
  <r>
    <x v="2"/>
    <x v="14"/>
    <x v="14"/>
    <n v="14"/>
    <s v="NKS"/>
    <x v="1"/>
    <s v="Nooksack Spring"/>
    <x v="2"/>
    <x v="0"/>
    <x v="0"/>
    <n v="10.57"/>
  </r>
  <r>
    <x v="2"/>
    <x v="14"/>
    <x v="14"/>
    <n v="14"/>
    <s v="NKS"/>
    <x v="1"/>
    <s v="Nooksack Spring"/>
    <x v="3"/>
    <x v="0"/>
    <x v="0"/>
    <n v="0"/>
  </r>
  <r>
    <x v="3"/>
    <x v="14"/>
    <x v="14"/>
    <n v="14"/>
    <s v="NKS"/>
    <x v="1"/>
    <s v="Nooksack Spring"/>
    <x v="0"/>
    <x v="0"/>
    <x v="0"/>
    <n v="0"/>
  </r>
  <r>
    <x v="3"/>
    <x v="14"/>
    <x v="14"/>
    <n v="14"/>
    <s v="NKS"/>
    <x v="1"/>
    <s v="Nooksack Spring"/>
    <x v="1"/>
    <x v="0"/>
    <x v="0"/>
    <n v="0"/>
  </r>
  <r>
    <x v="3"/>
    <x v="14"/>
    <x v="14"/>
    <n v="14"/>
    <s v="NKS"/>
    <x v="1"/>
    <s v="Nooksack Spring"/>
    <x v="2"/>
    <x v="0"/>
    <x v="0"/>
    <n v="14.29"/>
  </r>
  <r>
    <x v="3"/>
    <x v="14"/>
    <x v="14"/>
    <n v="14"/>
    <s v="NKS"/>
    <x v="1"/>
    <s v="Nooksack Spring"/>
    <x v="3"/>
    <x v="0"/>
    <x v="0"/>
    <n v="0"/>
  </r>
  <r>
    <x v="4"/>
    <x v="14"/>
    <x v="14"/>
    <n v="14"/>
    <s v="NKS"/>
    <x v="1"/>
    <s v="Nooksack Spring"/>
    <x v="0"/>
    <x v="0"/>
    <x v="0"/>
    <n v="0"/>
  </r>
  <r>
    <x v="4"/>
    <x v="14"/>
    <x v="14"/>
    <n v="14"/>
    <s v="NKS"/>
    <x v="1"/>
    <s v="Nooksack Spring"/>
    <x v="1"/>
    <x v="0"/>
    <x v="0"/>
    <n v="0"/>
  </r>
  <r>
    <x v="4"/>
    <x v="14"/>
    <x v="14"/>
    <n v="14"/>
    <s v="NKS"/>
    <x v="1"/>
    <s v="Nooksack Spring"/>
    <x v="2"/>
    <x v="0"/>
    <x v="0"/>
    <n v="9.16"/>
  </r>
  <r>
    <x v="4"/>
    <x v="14"/>
    <x v="14"/>
    <n v="14"/>
    <s v="NKS"/>
    <x v="1"/>
    <s v="Nooksack Spring"/>
    <x v="3"/>
    <x v="0"/>
    <x v="0"/>
    <n v="0"/>
  </r>
  <r>
    <x v="5"/>
    <x v="14"/>
    <x v="14"/>
    <n v="14"/>
    <s v="NKS"/>
    <x v="1"/>
    <s v="Nooksack Spring"/>
    <x v="0"/>
    <x v="0"/>
    <x v="0"/>
    <n v="0"/>
  </r>
  <r>
    <x v="5"/>
    <x v="14"/>
    <x v="14"/>
    <n v="14"/>
    <s v="NKS"/>
    <x v="1"/>
    <s v="Nooksack Spring"/>
    <x v="1"/>
    <x v="0"/>
    <x v="0"/>
    <n v="0"/>
  </r>
  <r>
    <x v="5"/>
    <x v="14"/>
    <x v="14"/>
    <n v="14"/>
    <s v="NKS"/>
    <x v="1"/>
    <s v="Nooksack Spring"/>
    <x v="2"/>
    <x v="0"/>
    <x v="0"/>
    <n v="7.36"/>
  </r>
  <r>
    <x v="5"/>
    <x v="14"/>
    <x v="14"/>
    <n v="14"/>
    <s v="NKS"/>
    <x v="1"/>
    <s v="Nooksack Spring"/>
    <x v="3"/>
    <x v="0"/>
    <x v="0"/>
    <n v="0"/>
  </r>
  <r>
    <x v="6"/>
    <x v="14"/>
    <x v="14"/>
    <n v="14"/>
    <s v="NKS"/>
    <x v="1"/>
    <s v="Nooksack Spring"/>
    <x v="0"/>
    <x v="0"/>
    <x v="0"/>
    <n v="0"/>
  </r>
  <r>
    <x v="6"/>
    <x v="14"/>
    <x v="14"/>
    <n v="14"/>
    <s v="NKS"/>
    <x v="1"/>
    <s v="Nooksack Spring"/>
    <x v="1"/>
    <x v="0"/>
    <x v="0"/>
    <n v="0"/>
  </r>
  <r>
    <x v="6"/>
    <x v="14"/>
    <x v="14"/>
    <n v="14"/>
    <s v="NKS"/>
    <x v="1"/>
    <s v="Nooksack Spring"/>
    <x v="2"/>
    <x v="0"/>
    <x v="0"/>
    <n v="4.01"/>
  </r>
  <r>
    <x v="6"/>
    <x v="14"/>
    <x v="14"/>
    <n v="14"/>
    <s v="NKS"/>
    <x v="1"/>
    <s v="Nooksack Spring"/>
    <x v="3"/>
    <x v="0"/>
    <x v="0"/>
    <n v="0"/>
  </r>
  <r>
    <x v="0"/>
    <x v="15"/>
    <x v="15"/>
    <n v="14"/>
    <s v="NKS"/>
    <x v="1"/>
    <s v="Nooksack Spring"/>
    <x v="0"/>
    <x v="0"/>
    <x v="0"/>
    <n v="12.11"/>
  </r>
  <r>
    <x v="0"/>
    <x v="15"/>
    <x v="15"/>
    <n v="14"/>
    <s v="NKS"/>
    <x v="1"/>
    <s v="Nooksack Spring"/>
    <x v="1"/>
    <x v="0"/>
    <x v="0"/>
    <n v="6.27"/>
  </r>
  <r>
    <x v="0"/>
    <x v="15"/>
    <x v="15"/>
    <n v="14"/>
    <s v="NKS"/>
    <x v="1"/>
    <s v="Nooksack Spring"/>
    <x v="2"/>
    <x v="0"/>
    <x v="0"/>
    <n v="0"/>
  </r>
  <r>
    <x v="0"/>
    <x v="15"/>
    <x v="15"/>
    <n v="14"/>
    <s v="NKS"/>
    <x v="1"/>
    <s v="Nooksack Spring"/>
    <x v="3"/>
    <x v="0"/>
    <x v="0"/>
    <n v="0"/>
  </r>
  <r>
    <x v="1"/>
    <x v="15"/>
    <x v="15"/>
    <n v="14"/>
    <s v="NKS"/>
    <x v="1"/>
    <s v="Nooksack Spring"/>
    <x v="0"/>
    <x v="0"/>
    <x v="0"/>
    <n v="22.18"/>
  </r>
  <r>
    <x v="1"/>
    <x v="15"/>
    <x v="15"/>
    <n v="14"/>
    <s v="NKS"/>
    <x v="1"/>
    <s v="Nooksack Spring"/>
    <x v="1"/>
    <x v="0"/>
    <x v="0"/>
    <n v="11.28"/>
  </r>
  <r>
    <x v="1"/>
    <x v="15"/>
    <x v="15"/>
    <n v="14"/>
    <s v="NKS"/>
    <x v="1"/>
    <s v="Nooksack Spring"/>
    <x v="2"/>
    <x v="0"/>
    <x v="0"/>
    <n v="0"/>
  </r>
  <r>
    <x v="1"/>
    <x v="15"/>
    <x v="15"/>
    <n v="14"/>
    <s v="NKS"/>
    <x v="1"/>
    <s v="Nooksack Spring"/>
    <x v="3"/>
    <x v="0"/>
    <x v="0"/>
    <n v="0"/>
  </r>
  <r>
    <x v="2"/>
    <x v="15"/>
    <x v="15"/>
    <n v="14"/>
    <s v="NKS"/>
    <x v="1"/>
    <s v="Nooksack Spring"/>
    <x v="0"/>
    <x v="0"/>
    <x v="0"/>
    <n v="3.48"/>
  </r>
  <r>
    <x v="2"/>
    <x v="15"/>
    <x v="15"/>
    <n v="14"/>
    <s v="NKS"/>
    <x v="1"/>
    <s v="Nooksack Spring"/>
    <x v="1"/>
    <x v="0"/>
    <x v="0"/>
    <n v="2.73"/>
  </r>
  <r>
    <x v="2"/>
    <x v="15"/>
    <x v="15"/>
    <n v="14"/>
    <s v="NKS"/>
    <x v="1"/>
    <s v="Nooksack Spring"/>
    <x v="2"/>
    <x v="0"/>
    <x v="0"/>
    <n v="0"/>
  </r>
  <r>
    <x v="2"/>
    <x v="15"/>
    <x v="15"/>
    <n v="14"/>
    <s v="NKS"/>
    <x v="1"/>
    <s v="Nooksack Spring"/>
    <x v="3"/>
    <x v="0"/>
    <x v="0"/>
    <n v="0"/>
  </r>
  <r>
    <x v="3"/>
    <x v="15"/>
    <x v="15"/>
    <n v="14"/>
    <s v="NKS"/>
    <x v="1"/>
    <s v="Nooksack Spring"/>
    <x v="0"/>
    <x v="0"/>
    <x v="0"/>
    <n v="16.07"/>
  </r>
  <r>
    <x v="3"/>
    <x v="15"/>
    <x v="15"/>
    <n v="14"/>
    <s v="NKS"/>
    <x v="1"/>
    <s v="Nooksack Spring"/>
    <x v="1"/>
    <x v="0"/>
    <x v="0"/>
    <n v="14.3"/>
  </r>
  <r>
    <x v="3"/>
    <x v="15"/>
    <x v="15"/>
    <n v="14"/>
    <s v="NKS"/>
    <x v="1"/>
    <s v="Nooksack Spring"/>
    <x v="2"/>
    <x v="0"/>
    <x v="0"/>
    <n v="0"/>
  </r>
  <r>
    <x v="3"/>
    <x v="15"/>
    <x v="15"/>
    <n v="14"/>
    <s v="NKS"/>
    <x v="1"/>
    <s v="Nooksack Spring"/>
    <x v="3"/>
    <x v="0"/>
    <x v="0"/>
    <n v="0"/>
  </r>
  <r>
    <x v="4"/>
    <x v="15"/>
    <x v="15"/>
    <n v="14"/>
    <s v="NKS"/>
    <x v="1"/>
    <s v="Nooksack Spring"/>
    <x v="0"/>
    <x v="0"/>
    <x v="0"/>
    <n v="15"/>
  </r>
  <r>
    <x v="4"/>
    <x v="15"/>
    <x v="15"/>
    <n v="14"/>
    <s v="NKS"/>
    <x v="1"/>
    <s v="Nooksack Spring"/>
    <x v="1"/>
    <x v="0"/>
    <x v="0"/>
    <n v="8.76"/>
  </r>
  <r>
    <x v="4"/>
    <x v="15"/>
    <x v="15"/>
    <n v="14"/>
    <s v="NKS"/>
    <x v="1"/>
    <s v="Nooksack Spring"/>
    <x v="2"/>
    <x v="0"/>
    <x v="0"/>
    <n v="0"/>
  </r>
  <r>
    <x v="4"/>
    <x v="15"/>
    <x v="15"/>
    <n v="14"/>
    <s v="NKS"/>
    <x v="1"/>
    <s v="Nooksack Spring"/>
    <x v="3"/>
    <x v="0"/>
    <x v="0"/>
    <n v="0"/>
  </r>
  <r>
    <x v="5"/>
    <x v="15"/>
    <x v="15"/>
    <n v="14"/>
    <s v="NKS"/>
    <x v="1"/>
    <s v="Nooksack Spring"/>
    <x v="0"/>
    <x v="0"/>
    <x v="0"/>
    <n v="2.92"/>
  </r>
  <r>
    <x v="5"/>
    <x v="15"/>
    <x v="15"/>
    <n v="14"/>
    <s v="NKS"/>
    <x v="1"/>
    <s v="Nooksack Spring"/>
    <x v="1"/>
    <x v="0"/>
    <x v="0"/>
    <n v="1.77"/>
  </r>
  <r>
    <x v="5"/>
    <x v="15"/>
    <x v="15"/>
    <n v="14"/>
    <s v="NKS"/>
    <x v="1"/>
    <s v="Nooksack Spring"/>
    <x v="2"/>
    <x v="0"/>
    <x v="0"/>
    <n v="0"/>
  </r>
  <r>
    <x v="5"/>
    <x v="15"/>
    <x v="15"/>
    <n v="14"/>
    <s v="NKS"/>
    <x v="1"/>
    <s v="Nooksack Spring"/>
    <x v="3"/>
    <x v="0"/>
    <x v="0"/>
    <n v="0"/>
  </r>
  <r>
    <x v="6"/>
    <x v="15"/>
    <x v="15"/>
    <n v="14"/>
    <s v="NKS"/>
    <x v="1"/>
    <s v="Nooksack Spring"/>
    <x v="0"/>
    <x v="0"/>
    <x v="0"/>
    <n v="9.7799999999999994"/>
  </r>
  <r>
    <x v="6"/>
    <x v="15"/>
    <x v="15"/>
    <n v="14"/>
    <s v="NKS"/>
    <x v="1"/>
    <s v="Nooksack Spring"/>
    <x v="1"/>
    <x v="0"/>
    <x v="0"/>
    <n v="6.09"/>
  </r>
  <r>
    <x v="6"/>
    <x v="15"/>
    <x v="15"/>
    <n v="14"/>
    <s v="NKS"/>
    <x v="1"/>
    <s v="Nooksack Spring"/>
    <x v="2"/>
    <x v="0"/>
    <x v="0"/>
    <n v="0"/>
  </r>
  <r>
    <x v="6"/>
    <x v="15"/>
    <x v="15"/>
    <n v="14"/>
    <s v="NKS"/>
    <x v="1"/>
    <s v="Nooksack Spring"/>
    <x v="3"/>
    <x v="0"/>
    <x v="0"/>
    <n v="0"/>
  </r>
  <r>
    <x v="0"/>
    <x v="16"/>
    <x v="16"/>
    <n v="14"/>
    <s v="NKS"/>
    <x v="1"/>
    <s v="Nooksack Spring"/>
    <x v="0"/>
    <x v="0"/>
    <x v="0"/>
    <n v="0"/>
  </r>
  <r>
    <x v="0"/>
    <x v="16"/>
    <x v="16"/>
    <n v="14"/>
    <s v="NKS"/>
    <x v="1"/>
    <s v="Nooksack Spring"/>
    <x v="1"/>
    <x v="0"/>
    <x v="0"/>
    <n v="18.2"/>
  </r>
  <r>
    <x v="0"/>
    <x v="16"/>
    <x v="16"/>
    <n v="14"/>
    <s v="NKS"/>
    <x v="1"/>
    <s v="Nooksack Spring"/>
    <x v="2"/>
    <x v="0"/>
    <x v="0"/>
    <n v="7.23"/>
  </r>
  <r>
    <x v="0"/>
    <x v="16"/>
    <x v="16"/>
    <n v="14"/>
    <s v="NKS"/>
    <x v="1"/>
    <s v="Nooksack Spring"/>
    <x v="3"/>
    <x v="0"/>
    <x v="0"/>
    <n v="0"/>
  </r>
  <r>
    <x v="1"/>
    <x v="16"/>
    <x v="16"/>
    <n v="14"/>
    <s v="NKS"/>
    <x v="1"/>
    <s v="Nooksack Spring"/>
    <x v="0"/>
    <x v="0"/>
    <x v="0"/>
    <n v="0"/>
  </r>
  <r>
    <x v="1"/>
    <x v="16"/>
    <x v="16"/>
    <n v="14"/>
    <s v="NKS"/>
    <x v="1"/>
    <s v="Nooksack Spring"/>
    <x v="1"/>
    <x v="0"/>
    <x v="0"/>
    <n v="18.97"/>
  </r>
  <r>
    <x v="1"/>
    <x v="16"/>
    <x v="16"/>
    <n v="14"/>
    <s v="NKS"/>
    <x v="1"/>
    <s v="Nooksack Spring"/>
    <x v="2"/>
    <x v="0"/>
    <x v="0"/>
    <n v="6.69"/>
  </r>
  <r>
    <x v="1"/>
    <x v="16"/>
    <x v="16"/>
    <n v="14"/>
    <s v="NKS"/>
    <x v="1"/>
    <s v="Nooksack Spring"/>
    <x v="3"/>
    <x v="0"/>
    <x v="0"/>
    <n v="0"/>
  </r>
  <r>
    <x v="2"/>
    <x v="16"/>
    <x v="16"/>
    <n v="14"/>
    <s v="NKS"/>
    <x v="1"/>
    <s v="Nooksack Spring"/>
    <x v="0"/>
    <x v="0"/>
    <x v="0"/>
    <n v="0"/>
  </r>
  <r>
    <x v="2"/>
    <x v="16"/>
    <x v="16"/>
    <n v="14"/>
    <s v="NKS"/>
    <x v="1"/>
    <s v="Nooksack Spring"/>
    <x v="1"/>
    <x v="0"/>
    <x v="0"/>
    <n v="37.25"/>
  </r>
  <r>
    <x v="2"/>
    <x v="16"/>
    <x v="16"/>
    <n v="14"/>
    <s v="NKS"/>
    <x v="1"/>
    <s v="Nooksack Spring"/>
    <x v="2"/>
    <x v="0"/>
    <x v="0"/>
    <n v="12.91"/>
  </r>
  <r>
    <x v="2"/>
    <x v="16"/>
    <x v="16"/>
    <n v="14"/>
    <s v="NKS"/>
    <x v="1"/>
    <s v="Nooksack Spring"/>
    <x v="3"/>
    <x v="0"/>
    <x v="0"/>
    <n v="0"/>
  </r>
  <r>
    <x v="3"/>
    <x v="16"/>
    <x v="16"/>
    <n v="14"/>
    <s v="NKS"/>
    <x v="1"/>
    <s v="Nooksack Spring"/>
    <x v="0"/>
    <x v="0"/>
    <x v="0"/>
    <n v="0"/>
  </r>
  <r>
    <x v="3"/>
    <x v="16"/>
    <x v="16"/>
    <n v="14"/>
    <s v="NKS"/>
    <x v="1"/>
    <s v="Nooksack Spring"/>
    <x v="1"/>
    <x v="0"/>
    <x v="0"/>
    <n v="19.59"/>
  </r>
  <r>
    <x v="3"/>
    <x v="16"/>
    <x v="16"/>
    <n v="14"/>
    <s v="NKS"/>
    <x v="1"/>
    <s v="Nooksack Spring"/>
    <x v="2"/>
    <x v="0"/>
    <x v="0"/>
    <n v="10.46"/>
  </r>
  <r>
    <x v="3"/>
    <x v="16"/>
    <x v="16"/>
    <n v="14"/>
    <s v="NKS"/>
    <x v="1"/>
    <s v="Nooksack Spring"/>
    <x v="3"/>
    <x v="0"/>
    <x v="0"/>
    <n v="0"/>
  </r>
  <r>
    <x v="4"/>
    <x v="16"/>
    <x v="16"/>
    <n v="14"/>
    <s v="NKS"/>
    <x v="1"/>
    <s v="Nooksack Spring"/>
    <x v="0"/>
    <x v="0"/>
    <x v="0"/>
    <n v="0"/>
  </r>
  <r>
    <x v="4"/>
    <x v="16"/>
    <x v="16"/>
    <n v="14"/>
    <s v="NKS"/>
    <x v="1"/>
    <s v="Nooksack Spring"/>
    <x v="1"/>
    <x v="0"/>
    <x v="0"/>
    <n v="19.48"/>
  </r>
  <r>
    <x v="4"/>
    <x v="16"/>
    <x v="16"/>
    <n v="14"/>
    <s v="NKS"/>
    <x v="1"/>
    <s v="Nooksack Spring"/>
    <x v="2"/>
    <x v="0"/>
    <x v="0"/>
    <n v="11.81"/>
  </r>
  <r>
    <x v="4"/>
    <x v="16"/>
    <x v="16"/>
    <n v="14"/>
    <s v="NKS"/>
    <x v="1"/>
    <s v="Nooksack Spring"/>
    <x v="3"/>
    <x v="0"/>
    <x v="0"/>
    <n v="0"/>
  </r>
  <r>
    <x v="5"/>
    <x v="16"/>
    <x v="16"/>
    <n v="14"/>
    <s v="NKS"/>
    <x v="1"/>
    <s v="Nooksack Spring"/>
    <x v="0"/>
    <x v="0"/>
    <x v="0"/>
    <n v="0"/>
  </r>
  <r>
    <x v="5"/>
    <x v="16"/>
    <x v="16"/>
    <n v="14"/>
    <s v="NKS"/>
    <x v="1"/>
    <s v="Nooksack Spring"/>
    <x v="1"/>
    <x v="0"/>
    <x v="0"/>
    <n v="20.86"/>
  </r>
  <r>
    <x v="5"/>
    <x v="16"/>
    <x v="16"/>
    <n v="14"/>
    <s v="NKS"/>
    <x v="1"/>
    <s v="Nooksack Spring"/>
    <x v="2"/>
    <x v="0"/>
    <x v="0"/>
    <n v="8.3000000000000007"/>
  </r>
  <r>
    <x v="5"/>
    <x v="16"/>
    <x v="16"/>
    <n v="14"/>
    <s v="NKS"/>
    <x v="1"/>
    <s v="Nooksack Spring"/>
    <x v="3"/>
    <x v="0"/>
    <x v="0"/>
    <n v="0"/>
  </r>
  <r>
    <x v="6"/>
    <x v="16"/>
    <x v="16"/>
    <n v="14"/>
    <s v="NKS"/>
    <x v="1"/>
    <s v="Nooksack Spring"/>
    <x v="0"/>
    <x v="0"/>
    <x v="0"/>
    <n v="0"/>
  </r>
  <r>
    <x v="6"/>
    <x v="16"/>
    <x v="16"/>
    <n v="14"/>
    <s v="NKS"/>
    <x v="1"/>
    <s v="Nooksack Spring"/>
    <x v="1"/>
    <x v="0"/>
    <x v="0"/>
    <n v="13.89"/>
  </r>
  <r>
    <x v="6"/>
    <x v="16"/>
    <x v="16"/>
    <n v="14"/>
    <s v="NKS"/>
    <x v="1"/>
    <s v="Nooksack Spring"/>
    <x v="2"/>
    <x v="0"/>
    <x v="0"/>
    <n v="5.74"/>
  </r>
  <r>
    <x v="6"/>
    <x v="16"/>
    <x v="16"/>
    <n v="14"/>
    <s v="NKS"/>
    <x v="1"/>
    <s v="Nooksack Spring"/>
    <x v="3"/>
    <x v="0"/>
    <x v="0"/>
    <n v="0"/>
  </r>
  <r>
    <x v="0"/>
    <x v="17"/>
    <x v="17"/>
    <n v="14"/>
    <s v="NKS"/>
    <x v="1"/>
    <s v="Nooksack Spring"/>
    <x v="0"/>
    <x v="0"/>
    <x v="0"/>
    <n v="0"/>
  </r>
  <r>
    <x v="0"/>
    <x v="17"/>
    <x v="17"/>
    <n v="14"/>
    <s v="NKS"/>
    <x v="1"/>
    <s v="Nooksack Spring"/>
    <x v="1"/>
    <x v="0"/>
    <x v="0"/>
    <n v="0"/>
  </r>
  <r>
    <x v="0"/>
    <x v="17"/>
    <x v="17"/>
    <n v="14"/>
    <s v="NKS"/>
    <x v="1"/>
    <s v="Nooksack Spring"/>
    <x v="2"/>
    <x v="0"/>
    <x v="0"/>
    <n v="0"/>
  </r>
  <r>
    <x v="0"/>
    <x v="17"/>
    <x v="17"/>
    <n v="14"/>
    <s v="NKS"/>
    <x v="1"/>
    <s v="Nooksack Spring"/>
    <x v="3"/>
    <x v="0"/>
    <x v="0"/>
    <n v="0"/>
  </r>
  <r>
    <x v="1"/>
    <x v="17"/>
    <x v="17"/>
    <n v="14"/>
    <s v="NKS"/>
    <x v="1"/>
    <s v="Nooksack Spring"/>
    <x v="0"/>
    <x v="0"/>
    <x v="0"/>
    <n v="0"/>
  </r>
  <r>
    <x v="1"/>
    <x v="17"/>
    <x v="17"/>
    <n v="14"/>
    <s v="NKS"/>
    <x v="1"/>
    <s v="Nooksack Spring"/>
    <x v="1"/>
    <x v="0"/>
    <x v="0"/>
    <n v="0"/>
  </r>
  <r>
    <x v="1"/>
    <x v="17"/>
    <x v="17"/>
    <n v="14"/>
    <s v="NKS"/>
    <x v="1"/>
    <s v="Nooksack Spring"/>
    <x v="2"/>
    <x v="0"/>
    <x v="0"/>
    <n v="0"/>
  </r>
  <r>
    <x v="1"/>
    <x v="17"/>
    <x v="17"/>
    <n v="14"/>
    <s v="NKS"/>
    <x v="1"/>
    <s v="Nooksack Spring"/>
    <x v="3"/>
    <x v="0"/>
    <x v="0"/>
    <n v="0"/>
  </r>
  <r>
    <x v="2"/>
    <x v="17"/>
    <x v="17"/>
    <n v="14"/>
    <s v="NKS"/>
    <x v="1"/>
    <s v="Nooksack Spring"/>
    <x v="0"/>
    <x v="0"/>
    <x v="0"/>
    <n v="0"/>
  </r>
  <r>
    <x v="2"/>
    <x v="17"/>
    <x v="17"/>
    <n v="14"/>
    <s v="NKS"/>
    <x v="1"/>
    <s v="Nooksack Spring"/>
    <x v="1"/>
    <x v="0"/>
    <x v="0"/>
    <n v="0"/>
  </r>
  <r>
    <x v="2"/>
    <x v="17"/>
    <x v="17"/>
    <n v="14"/>
    <s v="NKS"/>
    <x v="1"/>
    <s v="Nooksack Spring"/>
    <x v="2"/>
    <x v="0"/>
    <x v="0"/>
    <n v="0"/>
  </r>
  <r>
    <x v="2"/>
    <x v="17"/>
    <x v="17"/>
    <n v="14"/>
    <s v="NKS"/>
    <x v="1"/>
    <s v="Nooksack Spring"/>
    <x v="3"/>
    <x v="0"/>
    <x v="0"/>
    <n v="0"/>
  </r>
  <r>
    <x v="3"/>
    <x v="17"/>
    <x v="17"/>
    <n v="14"/>
    <s v="NKS"/>
    <x v="1"/>
    <s v="Nooksack Spring"/>
    <x v="0"/>
    <x v="0"/>
    <x v="0"/>
    <n v="0"/>
  </r>
  <r>
    <x v="3"/>
    <x v="17"/>
    <x v="17"/>
    <n v="14"/>
    <s v="NKS"/>
    <x v="1"/>
    <s v="Nooksack Spring"/>
    <x v="1"/>
    <x v="0"/>
    <x v="0"/>
    <n v="0"/>
  </r>
  <r>
    <x v="3"/>
    <x v="17"/>
    <x v="17"/>
    <n v="14"/>
    <s v="NKS"/>
    <x v="1"/>
    <s v="Nooksack Spring"/>
    <x v="2"/>
    <x v="0"/>
    <x v="0"/>
    <n v="0"/>
  </r>
  <r>
    <x v="3"/>
    <x v="17"/>
    <x v="17"/>
    <n v="14"/>
    <s v="NKS"/>
    <x v="1"/>
    <s v="Nooksack Spring"/>
    <x v="3"/>
    <x v="0"/>
    <x v="0"/>
    <n v="0"/>
  </r>
  <r>
    <x v="4"/>
    <x v="17"/>
    <x v="17"/>
    <n v="14"/>
    <s v="NKS"/>
    <x v="1"/>
    <s v="Nooksack Spring"/>
    <x v="0"/>
    <x v="0"/>
    <x v="0"/>
    <n v="0"/>
  </r>
  <r>
    <x v="4"/>
    <x v="17"/>
    <x v="17"/>
    <n v="14"/>
    <s v="NKS"/>
    <x v="1"/>
    <s v="Nooksack Spring"/>
    <x v="1"/>
    <x v="0"/>
    <x v="0"/>
    <n v="0"/>
  </r>
  <r>
    <x v="4"/>
    <x v="17"/>
    <x v="17"/>
    <n v="14"/>
    <s v="NKS"/>
    <x v="1"/>
    <s v="Nooksack Spring"/>
    <x v="2"/>
    <x v="0"/>
    <x v="0"/>
    <n v="0"/>
  </r>
  <r>
    <x v="4"/>
    <x v="17"/>
    <x v="17"/>
    <n v="14"/>
    <s v="NKS"/>
    <x v="1"/>
    <s v="Nooksack Spring"/>
    <x v="3"/>
    <x v="0"/>
    <x v="0"/>
    <n v="0"/>
  </r>
  <r>
    <x v="5"/>
    <x v="17"/>
    <x v="17"/>
    <n v="14"/>
    <s v="NKS"/>
    <x v="1"/>
    <s v="Nooksack Spring"/>
    <x v="0"/>
    <x v="0"/>
    <x v="0"/>
    <n v="0"/>
  </r>
  <r>
    <x v="5"/>
    <x v="17"/>
    <x v="17"/>
    <n v="14"/>
    <s v="NKS"/>
    <x v="1"/>
    <s v="Nooksack Spring"/>
    <x v="1"/>
    <x v="0"/>
    <x v="0"/>
    <n v="0"/>
  </r>
  <r>
    <x v="5"/>
    <x v="17"/>
    <x v="17"/>
    <n v="14"/>
    <s v="NKS"/>
    <x v="1"/>
    <s v="Nooksack Spring"/>
    <x v="2"/>
    <x v="0"/>
    <x v="0"/>
    <n v="0"/>
  </r>
  <r>
    <x v="5"/>
    <x v="17"/>
    <x v="17"/>
    <n v="14"/>
    <s v="NKS"/>
    <x v="1"/>
    <s v="Nooksack Spring"/>
    <x v="3"/>
    <x v="0"/>
    <x v="0"/>
    <n v="0"/>
  </r>
  <r>
    <x v="6"/>
    <x v="17"/>
    <x v="17"/>
    <n v="14"/>
    <s v="NKS"/>
    <x v="1"/>
    <s v="Nooksack Spring"/>
    <x v="0"/>
    <x v="0"/>
    <x v="0"/>
    <n v="0"/>
  </r>
  <r>
    <x v="6"/>
    <x v="17"/>
    <x v="17"/>
    <n v="14"/>
    <s v="NKS"/>
    <x v="1"/>
    <s v="Nooksack Spring"/>
    <x v="1"/>
    <x v="0"/>
    <x v="0"/>
    <n v="0"/>
  </r>
  <r>
    <x v="6"/>
    <x v="17"/>
    <x v="17"/>
    <n v="14"/>
    <s v="NKS"/>
    <x v="1"/>
    <s v="Nooksack Spring"/>
    <x v="2"/>
    <x v="0"/>
    <x v="0"/>
    <n v="0"/>
  </r>
  <r>
    <x v="6"/>
    <x v="17"/>
    <x v="17"/>
    <n v="14"/>
    <s v="NKS"/>
    <x v="1"/>
    <s v="Nooksack Spring"/>
    <x v="3"/>
    <x v="0"/>
    <x v="0"/>
    <n v="0"/>
  </r>
  <r>
    <x v="0"/>
    <x v="18"/>
    <x v="18"/>
    <n v="14"/>
    <s v="NKS"/>
    <x v="1"/>
    <s v="Nooksack Spring"/>
    <x v="0"/>
    <x v="0"/>
    <x v="0"/>
    <n v="0"/>
  </r>
  <r>
    <x v="0"/>
    <x v="18"/>
    <x v="18"/>
    <n v="14"/>
    <s v="NKS"/>
    <x v="1"/>
    <s v="Nooksack Spring"/>
    <x v="1"/>
    <x v="0"/>
    <x v="0"/>
    <n v="8.34"/>
  </r>
  <r>
    <x v="0"/>
    <x v="18"/>
    <x v="18"/>
    <n v="14"/>
    <s v="NKS"/>
    <x v="1"/>
    <s v="Nooksack Spring"/>
    <x v="2"/>
    <x v="0"/>
    <x v="0"/>
    <n v="0"/>
  </r>
  <r>
    <x v="0"/>
    <x v="18"/>
    <x v="18"/>
    <n v="14"/>
    <s v="NKS"/>
    <x v="1"/>
    <s v="Nooksack Spring"/>
    <x v="3"/>
    <x v="0"/>
    <x v="0"/>
    <n v="0"/>
  </r>
  <r>
    <x v="1"/>
    <x v="18"/>
    <x v="18"/>
    <n v="14"/>
    <s v="NKS"/>
    <x v="1"/>
    <s v="Nooksack Spring"/>
    <x v="0"/>
    <x v="0"/>
    <x v="0"/>
    <n v="0"/>
  </r>
  <r>
    <x v="1"/>
    <x v="18"/>
    <x v="18"/>
    <n v="14"/>
    <s v="NKS"/>
    <x v="1"/>
    <s v="Nooksack Spring"/>
    <x v="1"/>
    <x v="0"/>
    <x v="0"/>
    <n v="6.32"/>
  </r>
  <r>
    <x v="1"/>
    <x v="18"/>
    <x v="18"/>
    <n v="14"/>
    <s v="NKS"/>
    <x v="1"/>
    <s v="Nooksack Spring"/>
    <x v="2"/>
    <x v="0"/>
    <x v="0"/>
    <n v="0"/>
  </r>
  <r>
    <x v="1"/>
    <x v="18"/>
    <x v="18"/>
    <n v="14"/>
    <s v="NKS"/>
    <x v="1"/>
    <s v="Nooksack Spring"/>
    <x v="3"/>
    <x v="0"/>
    <x v="0"/>
    <n v="0"/>
  </r>
  <r>
    <x v="2"/>
    <x v="18"/>
    <x v="18"/>
    <n v="14"/>
    <s v="NKS"/>
    <x v="1"/>
    <s v="Nooksack Spring"/>
    <x v="0"/>
    <x v="0"/>
    <x v="0"/>
    <n v="0"/>
  </r>
  <r>
    <x v="2"/>
    <x v="18"/>
    <x v="18"/>
    <n v="14"/>
    <s v="NKS"/>
    <x v="1"/>
    <s v="Nooksack Spring"/>
    <x v="1"/>
    <x v="0"/>
    <x v="0"/>
    <n v="6.84"/>
  </r>
  <r>
    <x v="2"/>
    <x v="18"/>
    <x v="18"/>
    <n v="14"/>
    <s v="NKS"/>
    <x v="1"/>
    <s v="Nooksack Spring"/>
    <x v="2"/>
    <x v="0"/>
    <x v="0"/>
    <n v="0"/>
  </r>
  <r>
    <x v="2"/>
    <x v="18"/>
    <x v="18"/>
    <n v="14"/>
    <s v="NKS"/>
    <x v="1"/>
    <s v="Nooksack Spring"/>
    <x v="3"/>
    <x v="0"/>
    <x v="0"/>
    <n v="0"/>
  </r>
  <r>
    <x v="3"/>
    <x v="18"/>
    <x v="18"/>
    <n v="14"/>
    <s v="NKS"/>
    <x v="1"/>
    <s v="Nooksack Spring"/>
    <x v="0"/>
    <x v="0"/>
    <x v="0"/>
    <n v="0"/>
  </r>
  <r>
    <x v="3"/>
    <x v="18"/>
    <x v="18"/>
    <n v="14"/>
    <s v="NKS"/>
    <x v="1"/>
    <s v="Nooksack Spring"/>
    <x v="1"/>
    <x v="0"/>
    <x v="0"/>
    <n v="4.24"/>
  </r>
  <r>
    <x v="3"/>
    <x v="18"/>
    <x v="18"/>
    <n v="14"/>
    <s v="NKS"/>
    <x v="1"/>
    <s v="Nooksack Spring"/>
    <x v="2"/>
    <x v="0"/>
    <x v="0"/>
    <n v="0"/>
  </r>
  <r>
    <x v="3"/>
    <x v="18"/>
    <x v="18"/>
    <n v="14"/>
    <s v="NKS"/>
    <x v="1"/>
    <s v="Nooksack Spring"/>
    <x v="3"/>
    <x v="0"/>
    <x v="0"/>
    <n v="0"/>
  </r>
  <r>
    <x v="4"/>
    <x v="18"/>
    <x v="18"/>
    <n v="14"/>
    <s v="NKS"/>
    <x v="1"/>
    <s v="Nooksack Spring"/>
    <x v="0"/>
    <x v="0"/>
    <x v="0"/>
    <n v="0"/>
  </r>
  <r>
    <x v="4"/>
    <x v="18"/>
    <x v="18"/>
    <n v="14"/>
    <s v="NKS"/>
    <x v="1"/>
    <s v="Nooksack Spring"/>
    <x v="1"/>
    <x v="0"/>
    <x v="0"/>
    <n v="2.13"/>
  </r>
  <r>
    <x v="4"/>
    <x v="18"/>
    <x v="18"/>
    <n v="14"/>
    <s v="NKS"/>
    <x v="1"/>
    <s v="Nooksack Spring"/>
    <x v="2"/>
    <x v="0"/>
    <x v="0"/>
    <n v="0"/>
  </r>
  <r>
    <x v="4"/>
    <x v="18"/>
    <x v="18"/>
    <n v="14"/>
    <s v="NKS"/>
    <x v="1"/>
    <s v="Nooksack Spring"/>
    <x v="3"/>
    <x v="0"/>
    <x v="0"/>
    <n v="0"/>
  </r>
  <r>
    <x v="5"/>
    <x v="18"/>
    <x v="18"/>
    <n v="14"/>
    <s v="NKS"/>
    <x v="1"/>
    <s v="Nooksack Spring"/>
    <x v="0"/>
    <x v="0"/>
    <x v="0"/>
    <n v="0"/>
  </r>
  <r>
    <x v="5"/>
    <x v="18"/>
    <x v="18"/>
    <n v="14"/>
    <s v="NKS"/>
    <x v="1"/>
    <s v="Nooksack Spring"/>
    <x v="1"/>
    <x v="0"/>
    <x v="0"/>
    <n v="4.1100000000000003"/>
  </r>
  <r>
    <x v="5"/>
    <x v="18"/>
    <x v="18"/>
    <n v="14"/>
    <s v="NKS"/>
    <x v="1"/>
    <s v="Nooksack Spring"/>
    <x v="2"/>
    <x v="0"/>
    <x v="0"/>
    <n v="0"/>
  </r>
  <r>
    <x v="5"/>
    <x v="18"/>
    <x v="18"/>
    <n v="14"/>
    <s v="NKS"/>
    <x v="1"/>
    <s v="Nooksack Spring"/>
    <x v="3"/>
    <x v="0"/>
    <x v="0"/>
    <n v="0"/>
  </r>
  <r>
    <x v="6"/>
    <x v="18"/>
    <x v="18"/>
    <n v="14"/>
    <s v="NKS"/>
    <x v="1"/>
    <s v="Nooksack Spring"/>
    <x v="0"/>
    <x v="0"/>
    <x v="0"/>
    <n v="0"/>
  </r>
  <r>
    <x v="6"/>
    <x v="18"/>
    <x v="18"/>
    <n v="14"/>
    <s v="NKS"/>
    <x v="1"/>
    <s v="Nooksack Spring"/>
    <x v="1"/>
    <x v="0"/>
    <x v="0"/>
    <n v="2.92"/>
  </r>
  <r>
    <x v="6"/>
    <x v="18"/>
    <x v="18"/>
    <n v="14"/>
    <s v="NKS"/>
    <x v="1"/>
    <s v="Nooksack Spring"/>
    <x v="2"/>
    <x v="0"/>
    <x v="0"/>
    <n v="0"/>
  </r>
  <r>
    <x v="6"/>
    <x v="18"/>
    <x v="18"/>
    <n v="14"/>
    <s v="NKS"/>
    <x v="1"/>
    <s v="Nooksack Spring"/>
    <x v="3"/>
    <x v="0"/>
    <x v="0"/>
    <n v="0"/>
  </r>
  <r>
    <x v="0"/>
    <x v="19"/>
    <x v="19"/>
    <n v="14"/>
    <s v="NKS"/>
    <x v="1"/>
    <s v="Nooksack Spring"/>
    <x v="0"/>
    <x v="0"/>
    <x v="0"/>
    <n v="0"/>
  </r>
  <r>
    <x v="0"/>
    <x v="19"/>
    <x v="19"/>
    <n v="14"/>
    <s v="NKS"/>
    <x v="1"/>
    <s v="Nooksack Spring"/>
    <x v="1"/>
    <x v="0"/>
    <x v="0"/>
    <n v="0"/>
  </r>
  <r>
    <x v="0"/>
    <x v="19"/>
    <x v="19"/>
    <n v="14"/>
    <s v="NKS"/>
    <x v="1"/>
    <s v="Nooksack Spring"/>
    <x v="2"/>
    <x v="0"/>
    <x v="0"/>
    <n v="0"/>
  </r>
  <r>
    <x v="0"/>
    <x v="19"/>
    <x v="19"/>
    <n v="14"/>
    <s v="NKS"/>
    <x v="1"/>
    <s v="Nooksack Spring"/>
    <x v="3"/>
    <x v="0"/>
    <x v="0"/>
    <n v="0"/>
  </r>
  <r>
    <x v="1"/>
    <x v="19"/>
    <x v="19"/>
    <n v="14"/>
    <s v="NKS"/>
    <x v="1"/>
    <s v="Nooksack Spring"/>
    <x v="0"/>
    <x v="0"/>
    <x v="0"/>
    <n v="0"/>
  </r>
  <r>
    <x v="1"/>
    <x v="19"/>
    <x v="19"/>
    <n v="14"/>
    <s v="NKS"/>
    <x v="1"/>
    <s v="Nooksack Spring"/>
    <x v="1"/>
    <x v="0"/>
    <x v="0"/>
    <n v="0"/>
  </r>
  <r>
    <x v="1"/>
    <x v="19"/>
    <x v="19"/>
    <n v="14"/>
    <s v="NKS"/>
    <x v="1"/>
    <s v="Nooksack Spring"/>
    <x v="2"/>
    <x v="0"/>
    <x v="0"/>
    <n v="0"/>
  </r>
  <r>
    <x v="1"/>
    <x v="19"/>
    <x v="19"/>
    <n v="14"/>
    <s v="NKS"/>
    <x v="1"/>
    <s v="Nooksack Spring"/>
    <x v="3"/>
    <x v="0"/>
    <x v="0"/>
    <n v="0"/>
  </r>
  <r>
    <x v="2"/>
    <x v="19"/>
    <x v="19"/>
    <n v="14"/>
    <s v="NKS"/>
    <x v="1"/>
    <s v="Nooksack Spring"/>
    <x v="0"/>
    <x v="0"/>
    <x v="0"/>
    <n v="0"/>
  </r>
  <r>
    <x v="2"/>
    <x v="19"/>
    <x v="19"/>
    <n v="14"/>
    <s v="NKS"/>
    <x v="1"/>
    <s v="Nooksack Spring"/>
    <x v="1"/>
    <x v="0"/>
    <x v="0"/>
    <n v="0"/>
  </r>
  <r>
    <x v="2"/>
    <x v="19"/>
    <x v="19"/>
    <n v="14"/>
    <s v="NKS"/>
    <x v="1"/>
    <s v="Nooksack Spring"/>
    <x v="2"/>
    <x v="0"/>
    <x v="0"/>
    <n v="0"/>
  </r>
  <r>
    <x v="2"/>
    <x v="19"/>
    <x v="19"/>
    <n v="14"/>
    <s v="NKS"/>
    <x v="1"/>
    <s v="Nooksack Spring"/>
    <x v="3"/>
    <x v="0"/>
    <x v="0"/>
    <n v="0"/>
  </r>
  <r>
    <x v="3"/>
    <x v="19"/>
    <x v="19"/>
    <n v="14"/>
    <s v="NKS"/>
    <x v="1"/>
    <s v="Nooksack Spring"/>
    <x v="0"/>
    <x v="0"/>
    <x v="0"/>
    <n v="0"/>
  </r>
  <r>
    <x v="3"/>
    <x v="19"/>
    <x v="19"/>
    <n v="14"/>
    <s v="NKS"/>
    <x v="1"/>
    <s v="Nooksack Spring"/>
    <x v="1"/>
    <x v="0"/>
    <x v="0"/>
    <n v="0"/>
  </r>
  <r>
    <x v="3"/>
    <x v="19"/>
    <x v="19"/>
    <n v="14"/>
    <s v="NKS"/>
    <x v="1"/>
    <s v="Nooksack Spring"/>
    <x v="2"/>
    <x v="0"/>
    <x v="0"/>
    <n v="0"/>
  </r>
  <r>
    <x v="3"/>
    <x v="19"/>
    <x v="19"/>
    <n v="14"/>
    <s v="NKS"/>
    <x v="1"/>
    <s v="Nooksack Spring"/>
    <x v="3"/>
    <x v="0"/>
    <x v="0"/>
    <n v="0"/>
  </r>
  <r>
    <x v="4"/>
    <x v="19"/>
    <x v="19"/>
    <n v="14"/>
    <s v="NKS"/>
    <x v="1"/>
    <s v="Nooksack Spring"/>
    <x v="0"/>
    <x v="0"/>
    <x v="0"/>
    <n v="0"/>
  </r>
  <r>
    <x v="4"/>
    <x v="19"/>
    <x v="19"/>
    <n v="14"/>
    <s v="NKS"/>
    <x v="1"/>
    <s v="Nooksack Spring"/>
    <x v="1"/>
    <x v="0"/>
    <x v="0"/>
    <n v="0"/>
  </r>
  <r>
    <x v="4"/>
    <x v="19"/>
    <x v="19"/>
    <n v="14"/>
    <s v="NKS"/>
    <x v="1"/>
    <s v="Nooksack Spring"/>
    <x v="2"/>
    <x v="0"/>
    <x v="0"/>
    <n v="0"/>
  </r>
  <r>
    <x v="4"/>
    <x v="19"/>
    <x v="19"/>
    <n v="14"/>
    <s v="NKS"/>
    <x v="1"/>
    <s v="Nooksack Spring"/>
    <x v="3"/>
    <x v="0"/>
    <x v="0"/>
    <n v="0"/>
  </r>
  <r>
    <x v="5"/>
    <x v="19"/>
    <x v="19"/>
    <n v="14"/>
    <s v="NKS"/>
    <x v="1"/>
    <s v="Nooksack Spring"/>
    <x v="0"/>
    <x v="0"/>
    <x v="0"/>
    <n v="0"/>
  </r>
  <r>
    <x v="5"/>
    <x v="19"/>
    <x v="19"/>
    <n v="14"/>
    <s v="NKS"/>
    <x v="1"/>
    <s v="Nooksack Spring"/>
    <x v="1"/>
    <x v="0"/>
    <x v="0"/>
    <n v="0"/>
  </r>
  <r>
    <x v="5"/>
    <x v="19"/>
    <x v="19"/>
    <n v="14"/>
    <s v="NKS"/>
    <x v="1"/>
    <s v="Nooksack Spring"/>
    <x v="2"/>
    <x v="0"/>
    <x v="0"/>
    <n v="0"/>
  </r>
  <r>
    <x v="5"/>
    <x v="19"/>
    <x v="19"/>
    <n v="14"/>
    <s v="NKS"/>
    <x v="1"/>
    <s v="Nooksack Spring"/>
    <x v="3"/>
    <x v="0"/>
    <x v="0"/>
    <n v="0"/>
  </r>
  <r>
    <x v="6"/>
    <x v="19"/>
    <x v="19"/>
    <n v="14"/>
    <s v="NKS"/>
    <x v="1"/>
    <s v="Nooksack Spring"/>
    <x v="0"/>
    <x v="0"/>
    <x v="0"/>
    <n v="0"/>
  </r>
  <r>
    <x v="6"/>
    <x v="19"/>
    <x v="19"/>
    <n v="14"/>
    <s v="NKS"/>
    <x v="1"/>
    <s v="Nooksack Spring"/>
    <x v="1"/>
    <x v="0"/>
    <x v="0"/>
    <n v="0"/>
  </r>
  <r>
    <x v="6"/>
    <x v="19"/>
    <x v="19"/>
    <n v="14"/>
    <s v="NKS"/>
    <x v="1"/>
    <s v="Nooksack Spring"/>
    <x v="2"/>
    <x v="0"/>
    <x v="0"/>
    <n v="0"/>
  </r>
  <r>
    <x v="6"/>
    <x v="19"/>
    <x v="19"/>
    <n v="14"/>
    <s v="NKS"/>
    <x v="1"/>
    <s v="Nooksack Spring"/>
    <x v="3"/>
    <x v="0"/>
    <x v="0"/>
    <n v="0"/>
  </r>
  <r>
    <x v="0"/>
    <x v="20"/>
    <x v="20"/>
    <n v="14"/>
    <s v="NKS"/>
    <x v="1"/>
    <s v="Nooksack Spring"/>
    <x v="0"/>
    <x v="0"/>
    <x v="0"/>
    <n v="0"/>
  </r>
  <r>
    <x v="0"/>
    <x v="20"/>
    <x v="20"/>
    <n v="14"/>
    <s v="NKS"/>
    <x v="1"/>
    <s v="Nooksack Spring"/>
    <x v="1"/>
    <x v="0"/>
    <x v="0"/>
    <n v="0"/>
  </r>
  <r>
    <x v="0"/>
    <x v="20"/>
    <x v="20"/>
    <n v="14"/>
    <s v="NKS"/>
    <x v="1"/>
    <s v="Nooksack Spring"/>
    <x v="2"/>
    <x v="0"/>
    <x v="0"/>
    <n v="0"/>
  </r>
  <r>
    <x v="0"/>
    <x v="20"/>
    <x v="20"/>
    <n v="14"/>
    <s v="NKS"/>
    <x v="1"/>
    <s v="Nooksack Spring"/>
    <x v="3"/>
    <x v="0"/>
    <x v="0"/>
    <n v="0"/>
  </r>
  <r>
    <x v="1"/>
    <x v="20"/>
    <x v="20"/>
    <n v="14"/>
    <s v="NKS"/>
    <x v="1"/>
    <s v="Nooksack Spring"/>
    <x v="0"/>
    <x v="0"/>
    <x v="0"/>
    <n v="0"/>
  </r>
  <r>
    <x v="1"/>
    <x v="20"/>
    <x v="20"/>
    <n v="14"/>
    <s v="NKS"/>
    <x v="1"/>
    <s v="Nooksack Spring"/>
    <x v="1"/>
    <x v="0"/>
    <x v="0"/>
    <n v="0"/>
  </r>
  <r>
    <x v="1"/>
    <x v="20"/>
    <x v="20"/>
    <n v="14"/>
    <s v="NKS"/>
    <x v="1"/>
    <s v="Nooksack Spring"/>
    <x v="2"/>
    <x v="0"/>
    <x v="0"/>
    <n v="0"/>
  </r>
  <r>
    <x v="1"/>
    <x v="20"/>
    <x v="20"/>
    <n v="14"/>
    <s v="NKS"/>
    <x v="1"/>
    <s v="Nooksack Spring"/>
    <x v="3"/>
    <x v="0"/>
    <x v="0"/>
    <n v="0"/>
  </r>
  <r>
    <x v="2"/>
    <x v="20"/>
    <x v="20"/>
    <n v="14"/>
    <s v="NKS"/>
    <x v="1"/>
    <s v="Nooksack Spring"/>
    <x v="0"/>
    <x v="0"/>
    <x v="0"/>
    <n v="0"/>
  </r>
  <r>
    <x v="2"/>
    <x v="20"/>
    <x v="20"/>
    <n v="14"/>
    <s v="NKS"/>
    <x v="1"/>
    <s v="Nooksack Spring"/>
    <x v="1"/>
    <x v="0"/>
    <x v="0"/>
    <n v="0"/>
  </r>
  <r>
    <x v="2"/>
    <x v="20"/>
    <x v="20"/>
    <n v="14"/>
    <s v="NKS"/>
    <x v="1"/>
    <s v="Nooksack Spring"/>
    <x v="2"/>
    <x v="0"/>
    <x v="0"/>
    <n v="0"/>
  </r>
  <r>
    <x v="2"/>
    <x v="20"/>
    <x v="20"/>
    <n v="14"/>
    <s v="NKS"/>
    <x v="1"/>
    <s v="Nooksack Spring"/>
    <x v="3"/>
    <x v="0"/>
    <x v="0"/>
    <n v="0"/>
  </r>
  <r>
    <x v="3"/>
    <x v="20"/>
    <x v="20"/>
    <n v="14"/>
    <s v="NKS"/>
    <x v="1"/>
    <s v="Nooksack Spring"/>
    <x v="0"/>
    <x v="0"/>
    <x v="0"/>
    <n v="0"/>
  </r>
  <r>
    <x v="3"/>
    <x v="20"/>
    <x v="20"/>
    <n v="14"/>
    <s v="NKS"/>
    <x v="1"/>
    <s v="Nooksack Spring"/>
    <x v="1"/>
    <x v="0"/>
    <x v="0"/>
    <n v="0"/>
  </r>
  <r>
    <x v="3"/>
    <x v="20"/>
    <x v="20"/>
    <n v="14"/>
    <s v="NKS"/>
    <x v="1"/>
    <s v="Nooksack Spring"/>
    <x v="2"/>
    <x v="0"/>
    <x v="0"/>
    <n v="0"/>
  </r>
  <r>
    <x v="3"/>
    <x v="20"/>
    <x v="20"/>
    <n v="14"/>
    <s v="NKS"/>
    <x v="1"/>
    <s v="Nooksack Spring"/>
    <x v="3"/>
    <x v="0"/>
    <x v="0"/>
    <n v="0"/>
  </r>
  <r>
    <x v="4"/>
    <x v="20"/>
    <x v="20"/>
    <n v="14"/>
    <s v="NKS"/>
    <x v="1"/>
    <s v="Nooksack Spring"/>
    <x v="0"/>
    <x v="0"/>
    <x v="0"/>
    <n v="0"/>
  </r>
  <r>
    <x v="4"/>
    <x v="20"/>
    <x v="20"/>
    <n v="14"/>
    <s v="NKS"/>
    <x v="1"/>
    <s v="Nooksack Spring"/>
    <x v="1"/>
    <x v="0"/>
    <x v="0"/>
    <n v="0"/>
  </r>
  <r>
    <x v="4"/>
    <x v="20"/>
    <x v="20"/>
    <n v="14"/>
    <s v="NKS"/>
    <x v="1"/>
    <s v="Nooksack Spring"/>
    <x v="2"/>
    <x v="0"/>
    <x v="0"/>
    <n v="0"/>
  </r>
  <r>
    <x v="4"/>
    <x v="20"/>
    <x v="20"/>
    <n v="14"/>
    <s v="NKS"/>
    <x v="1"/>
    <s v="Nooksack Spring"/>
    <x v="3"/>
    <x v="0"/>
    <x v="0"/>
    <n v="0"/>
  </r>
  <r>
    <x v="5"/>
    <x v="20"/>
    <x v="20"/>
    <n v="14"/>
    <s v="NKS"/>
    <x v="1"/>
    <s v="Nooksack Spring"/>
    <x v="0"/>
    <x v="0"/>
    <x v="0"/>
    <n v="0"/>
  </r>
  <r>
    <x v="5"/>
    <x v="20"/>
    <x v="20"/>
    <n v="14"/>
    <s v="NKS"/>
    <x v="1"/>
    <s v="Nooksack Spring"/>
    <x v="1"/>
    <x v="0"/>
    <x v="0"/>
    <n v="0"/>
  </r>
  <r>
    <x v="5"/>
    <x v="20"/>
    <x v="20"/>
    <n v="14"/>
    <s v="NKS"/>
    <x v="1"/>
    <s v="Nooksack Spring"/>
    <x v="2"/>
    <x v="0"/>
    <x v="0"/>
    <n v="0"/>
  </r>
  <r>
    <x v="5"/>
    <x v="20"/>
    <x v="20"/>
    <n v="14"/>
    <s v="NKS"/>
    <x v="1"/>
    <s v="Nooksack Spring"/>
    <x v="3"/>
    <x v="0"/>
    <x v="0"/>
    <n v="0"/>
  </r>
  <r>
    <x v="6"/>
    <x v="20"/>
    <x v="20"/>
    <n v="14"/>
    <s v="NKS"/>
    <x v="1"/>
    <s v="Nooksack Spring"/>
    <x v="0"/>
    <x v="0"/>
    <x v="0"/>
    <n v="0"/>
  </r>
  <r>
    <x v="6"/>
    <x v="20"/>
    <x v="20"/>
    <n v="14"/>
    <s v="NKS"/>
    <x v="1"/>
    <s v="Nooksack Spring"/>
    <x v="1"/>
    <x v="0"/>
    <x v="0"/>
    <n v="0"/>
  </r>
  <r>
    <x v="6"/>
    <x v="20"/>
    <x v="20"/>
    <n v="14"/>
    <s v="NKS"/>
    <x v="1"/>
    <s v="Nooksack Spring"/>
    <x v="2"/>
    <x v="0"/>
    <x v="0"/>
    <n v="0"/>
  </r>
  <r>
    <x v="6"/>
    <x v="20"/>
    <x v="20"/>
    <n v="14"/>
    <s v="NKS"/>
    <x v="1"/>
    <s v="Nooksack Spring"/>
    <x v="3"/>
    <x v="0"/>
    <x v="0"/>
    <n v="0"/>
  </r>
  <r>
    <x v="0"/>
    <x v="21"/>
    <x v="21"/>
    <n v="14"/>
    <s v="NKS"/>
    <x v="1"/>
    <s v="Nooksack Spring"/>
    <x v="0"/>
    <x v="0"/>
    <x v="0"/>
    <n v="0"/>
  </r>
  <r>
    <x v="0"/>
    <x v="21"/>
    <x v="21"/>
    <n v="14"/>
    <s v="NKS"/>
    <x v="1"/>
    <s v="Nooksack Spring"/>
    <x v="1"/>
    <x v="0"/>
    <x v="0"/>
    <n v="0"/>
  </r>
  <r>
    <x v="0"/>
    <x v="21"/>
    <x v="21"/>
    <n v="14"/>
    <s v="NKS"/>
    <x v="1"/>
    <s v="Nooksack Spring"/>
    <x v="2"/>
    <x v="0"/>
    <x v="0"/>
    <n v="0"/>
  </r>
  <r>
    <x v="0"/>
    <x v="21"/>
    <x v="21"/>
    <n v="14"/>
    <s v="NKS"/>
    <x v="1"/>
    <s v="Nooksack Spring"/>
    <x v="3"/>
    <x v="0"/>
    <x v="0"/>
    <n v="0"/>
  </r>
  <r>
    <x v="1"/>
    <x v="21"/>
    <x v="21"/>
    <n v="14"/>
    <s v="NKS"/>
    <x v="1"/>
    <s v="Nooksack Spring"/>
    <x v="0"/>
    <x v="0"/>
    <x v="0"/>
    <n v="0"/>
  </r>
  <r>
    <x v="1"/>
    <x v="21"/>
    <x v="21"/>
    <n v="14"/>
    <s v="NKS"/>
    <x v="1"/>
    <s v="Nooksack Spring"/>
    <x v="1"/>
    <x v="0"/>
    <x v="0"/>
    <n v="0"/>
  </r>
  <r>
    <x v="1"/>
    <x v="21"/>
    <x v="21"/>
    <n v="14"/>
    <s v="NKS"/>
    <x v="1"/>
    <s v="Nooksack Spring"/>
    <x v="2"/>
    <x v="0"/>
    <x v="0"/>
    <n v="0"/>
  </r>
  <r>
    <x v="1"/>
    <x v="21"/>
    <x v="21"/>
    <n v="14"/>
    <s v="NKS"/>
    <x v="1"/>
    <s v="Nooksack Spring"/>
    <x v="3"/>
    <x v="0"/>
    <x v="0"/>
    <n v="0"/>
  </r>
  <r>
    <x v="2"/>
    <x v="21"/>
    <x v="21"/>
    <n v="14"/>
    <s v="NKS"/>
    <x v="1"/>
    <s v="Nooksack Spring"/>
    <x v="0"/>
    <x v="0"/>
    <x v="0"/>
    <n v="0"/>
  </r>
  <r>
    <x v="2"/>
    <x v="21"/>
    <x v="21"/>
    <n v="14"/>
    <s v="NKS"/>
    <x v="1"/>
    <s v="Nooksack Spring"/>
    <x v="1"/>
    <x v="0"/>
    <x v="0"/>
    <n v="0"/>
  </r>
  <r>
    <x v="2"/>
    <x v="21"/>
    <x v="21"/>
    <n v="14"/>
    <s v="NKS"/>
    <x v="1"/>
    <s v="Nooksack Spring"/>
    <x v="2"/>
    <x v="0"/>
    <x v="0"/>
    <n v="0"/>
  </r>
  <r>
    <x v="2"/>
    <x v="21"/>
    <x v="21"/>
    <n v="14"/>
    <s v="NKS"/>
    <x v="1"/>
    <s v="Nooksack Spring"/>
    <x v="3"/>
    <x v="0"/>
    <x v="0"/>
    <n v="0"/>
  </r>
  <r>
    <x v="3"/>
    <x v="21"/>
    <x v="21"/>
    <n v="14"/>
    <s v="NKS"/>
    <x v="1"/>
    <s v="Nooksack Spring"/>
    <x v="0"/>
    <x v="0"/>
    <x v="0"/>
    <n v="0"/>
  </r>
  <r>
    <x v="3"/>
    <x v="21"/>
    <x v="21"/>
    <n v="14"/>
    <s v="NKS"/>
    <x v="1"/>
    <s v="Nooksack Spring"/>
    <x v="1"/>
    <x v="0"/>
    <x v="0"/>
    <n v="0"/>
  </r>
  <r>
    <x v="3"/>
    <x v="21"/>
    <x v="21"/>
    <n v="14"/>
    <s v="NKS"/>
    <x v="1"/>
    <s v="Nooksack Spring"/>
    <x v="2"/>
    <x v="0"/>
    <x v="0"/>
    <n v="0"/>
  </r>
  <r>
    <x v="3"/>
    <x v="21"/>
    <x v="21"/>
    <n v="14"/>
    <s v="NKS"/>
    <x v="1"/>
    <s v="Nooksack Spring"/>
    <x v="3"/>
    <x v="0"/>
    <x v="0"/>
    <n v="0"/>
  </r>
  <r>
    <x v="4"/>
    <x v="21"/>
    <x v="21"/>
    <n v="14"/>
    <s v="NKS"/>
    <x v="1"/>
    <s v="Nooksack Spring"/>
    <x v="0"/>
    <x v="0"/>
    <x v="0"/>
    <n v="0"/>
  </r>
  <r>
    <x v="4"/>
    <x v="21"/>
    <x v="21"/>
    <n v="14"/>
    <s v="NKS"/>
    <x v="1"/>
    <s v="Nooksack Spring"/>
    <x v="1"/>
    <x v="0"/>
    <x v="0"/>
    <n v="0"/>
  </r>
  <r>
    <x v="4"/>
    <x v="21"/>
    <x v="21"/>
    <n v="14"/>
    <s v="NKS"/>
    <x v="1"/>
    <s v="Nooksack Spring"/>
    <x v="2"/>
    <x v="0"/>
    <x v="0"/>
    <n v="0"/>
  </r>
  <r>
    <x v="4"/>
    <x v="21"/>
    <x v="21"/>
    <n v="14"/>
    <s v="NKS"/>
    <x v="1"/>
    <s v="Nooksack Spring"/>
    <x v="3"/>
    <x v="0"/>
    <x v="0"/>
    <n v="0"/>
  </r>
  <r>
    <x v="5"/>
    <x v="21"/>
    <x v="21"/>
    <n v="14"/>
    <s v="NKS"/>
    <x v="1"/>
    <s v="Nooksack Spring"/>
    <x v="0"/>
    <x v="0"/>
    <x v="0"/>
    <n v="0"/>
  </r>
  <r>
    <x v="5"/>
    <x v="21"/>
    <x v="21"/>
    <n v="14"/>
    <s v="NKS"/>
    <x v="1"/>
    <s v="Nooksack Spring"/>
    <x v="1"/>
    <x v="0"/>
    <x v="0"/>
    <n v="0"/>
  </r>
  <r>
    <x v="5"/>
    <x v="21"/>
    <x v="21"/>
    <n v="14"/>
    <s v="NKS"/>
    <x v="1"/>
    <s v="Nooksack Spring"/>
    <x v="2"/>
    <x v="0"/>
    <x v="0"/>
    <n v="0"/>
  </r>
  <r>
    <x v="5"/>
    <x v="21"/>
    <x v="21"/>
    <n v="14"/>
    <s v="NKS"/>
    <x v="1"/>
    <s v="Nooksack Spring"/>
    <x v="3"/>
    <x v="0"/>
    <x v="0"/>
    <n v="0"/>
  </r>
  <r>
    <x v="6"/>
    <x v="21"/>
    <x v="21"/>
    <n v="14"/>
    <s v="NKS"/>
    <x v="1"/>
    <s v="Nooksack Spring"/>
    <x v="0"/>
    <x v="0"/>
    <x v="0"/>
    <n v="0"/>
  </r>
  <r>
    <x v="6"/>
    <x v="21"/>
    <x v="21"/>
    <n v="14"/>
    <s v="NKS"/>
    <x v="1"/>
    <s v="Nooksack Spring"/>
    <x v="1"/>
    <x v="0"/>
    <x v="0"/>
    <n v="0"/>
  </r>
  <r>
    <x v="6"/>
    <x v="21"/>
    <x v="21"/>
    <n v="14"/>
    <s v="NKS"/>
    <x v="1"/>
    <s v="Nooksack Spring"/>
    <x v="2"/>
    <x v="0"/>
    <x v="0"/>
    <n v="0"/>
  </r>
  <r>
    <x v="6"/>
    <x v="21"/>
    <x v="21"/>
    <n v="14"/>
    <s v="NKS"/>
    <x v="1"/>
    <s v="Nooksack Spring"/>
    <x v="3"/>
    <x v="0"/>
    <x v="0"/>
    <n v="0"/>
  </r>
  <r>
    <x v="0"/>
    <x v="22"/>
    <x v="22"/>
    <n v="14"/>
    <s v="NKS"/>
    <x v="1"/>
    <s v="Nooksack Spring"/>
    <x v="0"/>
    <x v="0"/>
    <x v="0"/>
    <n v="32.32"/>
  </r>
  <r>
    <x v="0"/>
    <x v="22"/>
    <x v="22"/>
    <n v="14"/>
    <s v="NKS"/>
    <x v="1"/>
    <s v="Nooksack Spring"/>
    <x v="1"/>
    <x v="0"/>
    <x v="0"/>
    <n v="75.5"/>
  </r>
  <r>
    <x v="0"/>
    <x v="22"/>
    <x v="22"/>
    <n v="14"/>
    <s v="NKS"/>
    <x v="1"/>
    <s v="Nooksack Spring"/>
    <x v="2"/>
    <x v="0"/>
    <x v="0"/>
    <n v="0"/>
  </r>
  <r>
    <x v="0"/>
    <x v="22"/>
    <x v="22"/>
    <n v="14"/>
    <s v="NKS"/>
    <x v="1"/>
    <s v="Nooksack Spring"/>
    <x v="3"/>
    <x v="0"/>
    <x v="0"/>
    <n v="0"/>
  </r>
  <r>
    <x v="1"/>
    <x v="22"/>
    <x v="22"/>
    <n v="14"/>
    <s v="NKS"/>
    <x v="1"/>
    <s v="Nooksack Spring"/>
    <x v="0"/>
    <x v="0"/>
    <x v="0"/>
    <n v="19.13"/>
  </r>
  <r>
    <x v="1"/>
    <x v="22"/>
    <x v="22"/>
    <n v="14"/>
    <s v="NKS"/>
    <x v="1"/>
    <s v="Nooksack Spring"/>
    <x v="1"/>
    <x v="0"/>
    <x v="0"/>
    <n v="42.41"/>
  </r>
  <r>
    <x v="1"/>
    <x v="22"/>
    <x v="22"/>
    <n v="14"/>
    <s v="NKS"/>
    <x v="1"/>
    <s v="Nooksack Spring"/>
    <x v="2"/>
    <x v="0"/>
    <x v="0"/>
    <n v="0"/>
  </r>
  <r>
    <x v="1"/>
    <x v="22"/>
    <x v="22"/>
    <n v="14"/>
    <s v="NKS"/>
    <x v="1"/>
    <s v="Nooksack Spring"/>
    <x v="3"/>
    <x v="0"/>
    <x v="0"/>
    <n v="0"/>
  </r>
  <r>
    <x v="2"/>
    <x v="22"/>
    <x v="22"/>
    <n v="14"/>
    <s v="NKS"/>
    <x v="1"/>
    <s v="Nooksack Spring"/>
    <x v="0"/>
    <x v="0"/>
    <x v="0"/>
    <n v="19.420000000000002"/>
  </r>
  <r>
    <x v="2"/>
    <x v="22"/>
    <x v="22"/>
    <n v="14"/>
    <s v="NKS"/>
    <x v="1"/>
    <s v="Nooksack Spring"/>
    <x v="1"/>
    <x v="0"/>
    <x v="0"/>
    <n v="66.819999999999993"/>
  </r>
  <r>
    <x v="2"/>
    <x v="22"/>
    <x v="22"/>
    <n v="14"/>
    <s v="NKS"/>
    <x v="1"/>
    <s v="Nooksack Spring"/>
    <x v="2"/>
    <x v="0"/>
    <x v="0"/>
    <n v="0"/>
  </r>
  <r>
    <x v="2"/>
    <x v="22"/>
    <x v="22"/>
    <n v="14"/>
    <s v="NKS"/>
    <x v="1"/>
    <s v="Nooksack Spring"/>
    <x v="3"/>
    <x v="0"/>
    <x v="0"/>
    <n v="0"/>
  </r>
  <r>
    <x v="3"/>
    <x v="22"/>
    <x v="22"/>
    <n v="14"/>
    <s v="NKS"/>
    <x v="1"/>
    <s v="Nooksack Spring"/>
    <x v="0"/>
    <x v="0"/>
    <x v="0"/>
    <n v="3.94"/>
  </r>
  <r>
    <x v="3"/>
    <x v="22"/>
    <x v="22"/>
    <n v="14"/>
    <s v="NKS"/>
    <x v="1"/>
    <s v="Nooksack Spring"/>
    <x v="1"/>
    <x v="0"/>
    <x v="0"/>
    <n v="14.93"/>
  </r>
  <r>
    <x v="3"/>
    <x v="22"/>
    <x v="22"/>
    <n v="14"/>
    <s v="NKS"/>
    <x v="1"/>
    <s v="Nooksack Spring"/>
    <x v="2"/>
    <x v="0"/>
    <x v="0"/>
    <n v="0"/>
  </r>
  <r>
    <x v="3"/>
    <x v="22"/>
    <x v="22"/>
    <n v="14"/>
    <s v="NKS"/>
    <x v="1"/>
    <s v="Nooksack Spring"/>
    <x v="3"/>
    <x v="0"/>
    <x v="0"/>
    <n v="0"/>
  </r>
  <r>
    <x v="4"/>
    <x v="22"/>
    <x v="22"/>
    <n v="14"/>
    <s v="NKS"/>
    <x v="1"/>
    <s v="Nooksack Spring"/>
    <x v="0"/>
    <x v="0"/>
    <x v="0"/>
    <n v="19.920000000000002"/>
  </r>
  <r>
    <x v="4"/>
    <x v="22"/>
    <x v="22"/>
    <n v="14"/>
    <s v="NKS"/>
    <x v="1"/>
    <s v="Nooksack Spring"/>
    <x v="1"/>
    <x v="0"/>
    <x v="0"/>
    <n v="50.84"/>
  </r>
  <r>
    <x v="4"/>
    <x v="22"/>
    <x v="22"/>
    <n v="14"/>
    <s v="NKS"/>
    <x v="1"/>
    <s v="Nooksack Spring"/>
    <x v="2"/>
    <x v="0"/>
    <x v="0"/>
    <n v="0"/>
  </r>
  <r>
    <x v="4"/>
    <x v="22"/>
    <x v="22"/>
    <n v="14"/>
    <s v="NKS"/>
    <x v="1"/>
    <s v="Nooksack Spring"/>
    <x v="3"/>
    <x v="0"/>
    <x v="0"/>
    <n v="0"/>
  </r>
  <r>
    <x v="5"/>
    <x v="22"/>
    <x v="22"/>
    <n v="14"/>
    <s v="NKS"/>
    <x v="1"/>
    <s v="Nooksack Spring"/>
    <x v="0"/>
    <x v="0"/>
    <x v="0"/>
    <n v="9.4"/>
  </r>
  <r>
    <x v="5"/>
    <x v="22"/>
    <x v="22"/>
    <n v="14"/>
    <s v="NKS"/>
    <x v="1"/>
    <s v="Nooksack Spring"/>
    <x v="1"/>
    <x v="0"/>
    <x v="0"/>
    <n v="24.48"/>
  </r>
  <r>
    <x v="5"/>
    <x v="22"/>
    <x v="22"/>
    <n v="14"/>
    <s v="NKS"/>
    <x v="1"/>
    <s v="Nooksack Spring"/>
    <x v="2"/>
    <x v="0"/>
    <x v="0"/>
    <n v="0"/>
  </r>
  <r>
    <x v="5"/>
    <x v="22"/>
    <x v="22"/>
    <n v="14"/>
    <s v="NKS"/>
    <x v="1"/>
    <s v="Nooksack Spring"/>
    <x v="3"/>
    <x v="0"/>
    <x v="0"/>
    <n v="0"/>
  </r>
  <r>
    <x v="6"/>
    <x v="22"/>
    <x v="22"/>
    <n v="14"/>
    <s v="NKS"/>
    <x v="1"/>
    <s v="Nooksack Spring"/>
    <x v="0"/>
    <x v="0"/>
    <x v="0"/>
    <n v="20.399999999999999"/>
  </r>
  <r>
    <x v="6"/>
    <x v="22"/>
    <x v="22"/>
    <n v="14"/>
    <s v="NKS"/>
    <x v="1"/>
    <s v="Nooksack Spring"/>
    <x v="1"/>
    <x v="0"/>
    <x v="0"/>
    <n v="54.58"/>
  </r>
  <r>
    <x v="6"/>
    <x v="22"/>
    <x v="22"/>
    <n v="14"/>
    <s v="NKS"/>
    <x v="1"/>
    <s v="Nooksack Spring"/>
    <x v="2"/>
    <x v="0"/>
    <x v="0"/>
    <n v="0"/>
  </r>
  <r>
    <x v="6"/>
    <x v="22"/>
    <x v="22"/>
    <n v="14"/>
    <s v="NKS"/>
    <x v="1"/>
    <s v="Nooksack Spring"/>
    <x v="3"/>
    <x v="0"/>
    <x v="0"/>
    <n v="0"/>
  </r>
  <r>
    <x v="0"/>
    <x v="23"/>
    <x v="23"/>
    <n v="14"/>
    <s v="NKS"/>
    <x v="1"/>
    <s v="Nooksack Spring"/>
    <x v="0"/>
    <x v="0"/>
    <x v="0"/>
    <n v="0"/>
  </r>
  <r>
    <x v="0"/>
    <x v="23"/>
    <x v="23"/>
    <n v="14"/>
    <s v="NKS"/>
    <x v="1"/>
    <s v="Nooksack Spring"/>
    <x v="1"/>
    <x v="0"/>
    <x v="0"/>
    <n v="23.64"/>
  </r>
  <r>
    <x v="0"/>
    <x v="23"/>
    <x v="23"/>
    <n v="14"/>
    <s v="NKS"/>
    <x v="1"/>
    <s v="Nooksack Spring"/>
    <x v="2"/>
    <x v="0"/>
    <x v="0"/>
    <n v="0"/>
  </r>
  <r>
    <x v="0"/>
    <x v="23"/>
    <x v="23"/>
    <n v="14"/>
    <s v="NKS"/>
    <x v="1"/>
    <s v="Nooksack Spring"/>
    <x v="3"/>
    <x v="0"/>
    <x v="0"/>
    <n v="0"/>
  </r>
  <r>
    <x v="1"/>
    <x v="23"/>
    <x v="23"/>
    <n v="14"/>
    <s v="NKS"/>
    <x v="1"/>
    <s v="Nooksack Spring"/>
    <x v="0"/>
    <x v="0"/>
    <x v="0"/>
    <n v="0"/>
  </r>
  <r>
    <x v="1"/>
    <x v="23"/>
    <x v="23"/>
    <n v="14"/>
    <s v="NKS"/>
    <x v="1"/>
    <s v="Nooksack Spring"/>
    <x v="1"/>
    <x v="0"/>
    <x v="0"/>
    <n v="23.28"/>
  </r>
  <r>
    <x v="1"/>
    <x v="23"/>
    <x v="23"/>
    <n v="14"/>
    <s v="NKS"/>
    <x v="1"/>
    <s v="Nooksack Spring"/>
    <x v="2"/>
    <x v="0"/>
    <x v="0"/>
    <n v="0"/>
  </r>
  <r>
    <x v="1"/>
    <x v="23"/>
    <x v="23"/>
    <n v="14"/>
    <s v="NKS"/>
    <x v="1"/>
    <s v="Nooksack Spring"/>
    <x v="3"/>
    <x v="0"/>
    <x v="0"/>
    <n v="0"/>
  </r>
  <r>
    <x v="2"/>
    <x v="23"/>
    <x v="23"/>
    <n v="14"/>
    <s v="NKS"/>
    <x v="1"/>
    <s v="Nooksack Spring"/>
    <x v="0"/>
    <x v="0"/>
    <x v="0"/>
    <n v="0"/>
  </r>
  <r>
    <x v="2"/>
    <x v="23"/>
    <x v="23"/>
    <n v="14"/>
    <s v="NKS"/>
    <x v="1"/>
    <s v="Nooksack Spring"/>
    <x v="1"/>
    <x v="0"/>
    <x v="0"/>
    <n v="39.22"/>
  </r>
  <r>
    <x v="2"/>
    <x v="23"/>
    <x v="23"/>
    <n v="14"/>
    <s v="NKS"/>
    <x v="1"/>
    <s v="Nooksack Spring"/>
    <x v="2"/>
    <x v="0"/>
    <x v="0"/>
    <n v="0"/>
  </r>
  <r>
    <x v="2"/>
    <x v="23"/>
    <x v="23"/>
    <n v="14"/>
    <s v="NKS"/>
    <x v="1"/>
    <s v="Nooksack Spring"/>
    <x v="3"/>
    <x v="0"/>
    <x v="0"/>
    <n v="0"/>
  </r>
  <r>
    <x v="3"/>
    <x v="23"/>
    <x v="23"/>
    <n v="14"/>
    <s v="NKS"/>
    <x v="1"/>
    <s v="Nooksack Spring"/>
    <x v="0"/>
    <x v="0"/>
    <x v="0"/>
    <n v="0"/>
  </r>
  <r>
    <x v="3"/>
    <x v="23"/>
    <x v="23"/>
    <n v="14"/>
    <s v="NKS"/>
    <x v="1"/>
    <s v="Nooksack Spring"/>
    <x v="1"/>
    <x v="0"/>
    <x v="0"/>
    <n v="16.91"/>
  </r>
  <r>
    <x v="3"/>
    <x v="23"/>
    <x v="23"/>
    <n v="14"/>
    <s v="NKS"/>
    <x v="1"/>
    <s v="Nooksack Spring"/>
    <x v="2"/>
    <x v="0"/>
    <x v="0"/>
    <n v="0"/>
  </r>
  <r>
    <x v="3"/>
    <x v="23"/>
    <x v="23"/>
    <n v="14"/>
    <s v="NKS"/>
    <x v="1"/>
    <s v="Nooksack Spring"/>
    <x v="3"/>
    <x v="0"/>
    <x v="0"/>
    <n v="0"/>
  </r>
  <r>
    <x v="4"/>
    <x v="23"/>
    <x v="23"/>
    <n v="14"/>
    <s v="NKS"/>
    <x v="1"/>
    <s v="Nooksack Spring"/>
    <x v="0"/>
    <x v="0"/>
    <x v="0"/>
    <n v="0"/>
  </r>
  <r>
    <x v="4"/>
    <x v="23"/>
    <x v="23"/>
    <n v="14"/>
    <s v="NKS"/>
    <x v="1"/>
    <s v="Nooksack Spring"/>
    <x v="1"/>
    <x v="0"/>
    <x v="0"/>
    <n v="17.79"/>
  </r>
  <r>
    <x v="4"/>
    <x v="23"/>
    <x v="23"/>
    <n v="14"/>
    <s v="NKS"/>
    <x v="1"/>
    <s v="Nooksack Spring"/>
    <x v="2"/>
    <x v="0"/>
    <x v="0"/>
    <n v="0"/>
  </r>
  <r>
    <x v="4"/>
    <x v="23"/>
    <x v="23"/>
    <n v="14"/>
    <s v="NKS"/>
    <x v="1"/>
    <s v="Nooksack Spring"/>
    <x v="3"/>
    <x v="0"/>
    <x v="0"/>
    <n v="0"/>
  </r>
  <r>
    <x v="5"/>
    <x v="23"/>
    <x v="23"/>
    <n v="14"/>
    <s v="NKS"/>
    <x v="1"/>
    <s v="Nooksack Spring"/>
    <x v="0"/>
    <x v="0"/>
    <x v="0"/>
    <n v="0"/>
  </r>
  <r>
    <x v="5"/>
    <x v="23"/>
    <x v="23"/>
    <n v="14"/>
    <s v="NKS"/>
    <x v="1"/>
    <s v="Nooksack Spring"/>
    <x v="1"/>
    <x v="0"/>
    <x v="0"/>
    <n v="16.93"/>
  </r>
  <r>
    <x v="5"/>
    <x v="23"/>
    <x v="23"/>
    <n v="14"/>
    <s v="NKS"/>
    <x v="1"/>
    <s v="Nooksack Spring"/>
    <x v="2"/>
    <x v="0"/>
    <x v="0"/>
    <n v="0"/>
  </r>
  <r>
    <x v="5"/>
    <x v="23"/>
    <x v="23"/>
    <n v="14"/>
    <s v="NKS"/>
    <x v="1"/>
    <s v="Nooksack Spring"/>
    <x v="3"/>
    <x v="0"/>
    <x v="0"/>
    <n v="0"/>
  </r>
  <r>
    <x v="6"/>
    <x v="23"/>
    <x v="23"/>
    <n v="14"/>
    <s v="NKS"/>
    <x v="1"/>
    <s v="Nooksack Spring"/>
    <x v="0"/>
    <x v="0"/>
    <x v="0"/>
    <n v="0"/>
  </r>
  <r>
    <x v="6"/>
    <x v="23"/>
    <x v="23"/>
    <n v="14"/>
    <s v="NKS"/>
    <x v="1"/>
    <s v="Nooksack Spring"/>
    <x v="1"/>
    <x v="0"/>
    <x v="0"/>
    <n v="9.73"/>
  </r>
  <r>
    <x v="6"/>
    <x v="23"/>
    <x v="23"/>
    <n v="14"/>
    <s v="NKS"/>
    <x v="1"/>
    <s v="Nooksack Spring"/>
    <x v="2"/>
    <x v="0"/>
    <x v="0"/>
    <n v="0"/>
  </r>
  <r>
    <x v="6"/>
    <x v="23"/>
    <x v="23"/>
    <n v="14"/>
    <s v="NKS"/>
    <x v="1"/>
    <s v="Nooksack Spring"/>
    <x v="3"/>
    <x v="0"/>
    <x v="0"/>
    <n v="0"/>
  </r>
  <r>
    <x v="0"/>
    <x v="24"/>
    <x v="24"/>
    <n v="14"/>
    <s v="NKS"/>
    <x v="1"/>
    <s v="Nooksack Spring"/>
    <x v="0"/>
    <x v="0"/>
    <x v="0"/>
    <n v="0"/>
  </r>
  <r>
    <x v="0"/>
    <x v="24"/>
    <x v="24"/>
    <n v="14"/>
    <s v="NKS"/>
    <x v="1"/>
    <s v="Nooksack Spring"/>
    <x v="1"/>
    <x v="0"/>
    <x v="0"/>
    <n v="110.61"/>
  </r>
  <r>
    <x v="0"/>
    <x v="24"/>
    <x v="24"/>
    <n v="14"/>
    <s v="NKS"/>
    <x v="1"/>
    <s v="Nooksack Spring"/>
    <x v="2"/>
    <x v="0"/>
    <x v="0"/>
    <n v="0"/>
  </r>
  <r>
    <x v="0"/>
    <x v="24"/>
    <x v="24"/>
    <n v="14"/>
    <s v="NKS"/>
    <x v="1"/>
    <s v="Nooksack Spring"/>
    <x v="3"/>
    <x v="0"/>
    <x v="0"/>
    <n v="0"/>
  </r>
  <r>
    <x v="1"/>
    <x v="24"/>
    <x v="24"/>
    <n v="14"/>
    <s v="NKS"/>
    <x v="1"/>
    <s v="Nooksack Spring"/>
    <x v="0"/>
    <x v="0"/>
    <x v="0"/>
    <n v="0"/>
  </r>
  <r>
    <x v="1"/>
    <x v="24"/>
    <x v="24"/>
    <n v="14"/>
    <s v="NKS"/>
    <x v="1"/>
    <s v="Nooksack Spring"/>
    <x v="1"/>
    <x v="0"/>
    <x v="0"/>
    <n v="79.38"/>
  </r>
  <r>
    <x v="1"/>
    <x v="24"/>
    <x v="24"/>
    <n v="14"/>
    <s v="NKS"/>
    <x v="1"/>
    <s v="Nooksack Spring"/>
    <x v="2"/>
    <x v="0"/>
    <x v="0"/>
    <n v="0"/>
  </r>
  <r>
    <x v="1"/>
    <x v="24"/>
    <x v="24"/>
    <n v="14"/>
    <s v="NKS"/>
    <x v="1"/>
    <s v="Nooksack Spring"/>
    <x v="3"/>
    <x v="0"/>
    <x v="0"/>
    <n v="0"/>
  </r>
  <r>
    <x v="2"/>
    <x v="24"/>
    <x v="24"/>
    <n v="14"/>
    <s v="NKS"/>
    <x v="1"/>
    <s v="Nooksack Spring"/>
    <x v="0"/>
    <x v="0"/>
    <x v="0"/>
    <n v="0"/>
  </r>
  <r>
    <x v="2"/>
    <x v="24"/>
    <x v="24"/>
    <n v="14"/>
    <s v="NKS"/>
    <x v="1"/>
    <s v="Nooksack Spring"/>
    <x v="1"/>
    <x v="0"/>
    <x v="0"/>
    <n v="74.53"/>
  </r>
  <r>
    <x v="2"/>
    <x v="24"/>
    <x v="24"/>
    <n v="14"/>
    <s v="NKS"/>
    <x v="1"/>
    <s v="Nooksack Spring"/>
    <x v="2"/>
    <x v="0"/>
    <x v="0"/>
    <n v="0"/>
  </r>
  <r>
    <x v="2"/>
    <x v="24"/>
    <x v="24"/>
    <n v="14"/>
    <s v="NKS"/>
    <x v="1"/>
    <s v="Nooksack Spring"/>
    <x v="3"/>
    <x v="0"/>
    <x v="0"/>
    <n v="0"/>
  </r>
  <r>
    <x v="3"/>
    <x v="24"/>
    <x v="24"/>
    <n v="14"/>
    <s v="NKS"/>
    <x v="1"/>
    <s v="Nooksack Spring"/>
    <x v="0"/>
    <x v="0"/>
    <x v="0"/>
    <n v="0"/>
  </r>
  <r>
    <x v="3"/>
    <x v="24"/>
    <x v="24"/>
    <n v="14"/>
    <s v="NKS"/>
    <x v="1"/>
    <s v="Nooksack Spring"/>
    <x v="1"/>
    <x v="0"/>
    <x v="0"/>
    <n v="40.58"/>
  </r>
  <r>
    <x v="3"/>
    <x v="24"/>
    <x v="24"/>
    <n v="14"/>
    <s v="NKS"/>
    <x v="1"/>
    <s v="Nooksack Spring"/>
    <x v="2"/>
    <x v="0"/>
    <x v="0"/>
    <n v="0"/>
  </r>
  <r>
    <x v="3"/>
    <x v="24"/>
    <x v="24"/>
    <n v="14"/>
    <s v="NKS"/>
    <x v="1"/>
    <s v="Nooksack Spring"/>
    <x v="3"/>
    <x v="0"/>
    <x v="0"/>
    <n v="0"/>
  </r>
  <r>
    <x v="4"/>
    <x v="24"/>
    <x v="24"/>
    <n v="14"/>
    <s v="NKS"/>
    <x v="1"/>
    <s v="Nooksack Spring"/>
    <x v="0"/>
    <x v="0"/>
    <x v="0"/>
    <n v="0"/>
  </r>
  <r>
    <x v="4"/>
    <x v="24"/>
    <x v="24"/>
    <n v="14"/>
    <s v="NKS"/>
    <x v="1"/>
    <s v="Nooksack Spring"/>
    <x v="1"/>
    <x v="0"/>
    <x v="0"/>
    <n v="31.38"/>
  </r>
  <r>
    <x v="4"/>
    <x v="24"/>
    <x v="24"/>
    <n v="14"/>
    <s v="NKS"/>
    <x v="1"/>
    <s v="Nooksack Spring"/>
    <x v="2"/>
    <x v="0"/>
    <x v="0"/>
    <n v="0"/>
  </r>
  <r>
    <x v="4"/>
    <x v="24"/>
    <x v="24"/>
    <n v="14"/>
    <s v="NKS"/>
    <x v="1"/>
    <s v="Nooksack Spring"/>
    <x v="3"/>
    <x v="0"/>
    <x v="0"/>
    <n v="0"/>
  </r>
  <r>
    <x v="5"/>
    <x v="24"/>
    <x v="24"/>
    <n v="14"/>
    <s v="NKS"/>
    <x v="1"/>
    <s v="Nooksack Spring"/>
    <x v="0"/>
    <x v="0"/>
    <x v="0"/>
    <n v="0"/>
  </r>
  <r>
    <x v="5"/>
    <x v="24"/>
    <x v="24"/>
    <n v="14"/>
    <s v="NKS"/>
    <x v="1"/>
    <s v="Nooksack Spring"/>
    <x v="1"/>
    <x v="0"/>
    <x v="0"/>
    <n v="16.149999999999999"/>
  </r>
  <r>
    <x v="5"/>
    <x v="24"/>
    <x v="24"/>
    <n v="14"/>
    <s v="NKS"/>
    <x v="1"/>
    <s v="Nooksack Spring"/>
    <x v="2"/>
    <x v="0"/>
    <x v="0"/>
    <n v="0"/>
  </r>
  <r>
    <x v="5"/>
    <x v="24"/>
    <x v="24"/>
    <n v="14"/>
    <s v="NKS"/>
    <x v="1"/>
    <s v="Nooksack Spring"/>
    <x v="3"/>
    <x v="0"/>
    <x v="0"/>
    <n v="0"/>
  </r>
  <r>
    <x v="6"/>
    <x v="24"/>
    <x v="24"/>
    <n v="14"/>
    <s v="NKS"/>
    <x v="1"/>
    <s v="Nooksack Spring"/>
    <x v="0"/>
    <x v="0"/>
    <x v="0"/>
    <n v="0"/>
  </r>
  <r>
    <x v="6"/>
    <x v="24"/>
    <x v="24"/>
    <n v="14"/>
    <s v="NKS"/>
    <x v="1"/>
    <s v="Nooksack Spring"/>
    <x v="1"/>
    <x v="0"/>
    <x v="0"/>
    <n v="16.04"/>
  </r>
  <r>
    <x v="6"/>
    <x v="24"/>
    <x v="24"/>
    <n v="14"/>
    <s v="NKS"/>
    <x v="1"/>
    <s v="Nooksack Spring"/>
    <x v="2"/>
    <x v="0"/>
    <x v="0"/>
    <n v="0"/>
  </r>
  <r>
    <x v="6"/>
    <x v="24"/>
    <x v="24"/>
    <n v="14"/>
    <s v="NKS"/>
    <x v="1"/>
    <s v="Nooksack Spring"/>
    <x v="3"/>
    <x v="0"/>
    <x v="0"/>
    <n v="0"/>
  </r>
  <r>
    <x v="0"/>
    <x v="0"/>
    <x v="0"/>
    <n v="2"/>
    <s v="NTH"/>
    <x v="0"/>
    <s v="North/Centr"/>
    <x v="0"/>
    <x v="0"/>
    <x v="0"/>
    <n v="2296.5500000000002"/>
  </r>
  <r>
    <x v="0"/>
    <x v="0"/>
    <x v="0"/>
    <n v="2"/>
    <s v="NTH"/>
    <x v="0"/>
    <s v="North/Centr"/>
    <x v="1"/>
    <x v="0"/>
    <x v="0"/>
    <n v="149.65"/>
  </r>
  <r>
    <x v="0"/>
    <x v="0"/>
    <x v="0"/>
    <n v="2"/>
    <s v="NTH"/>
    <x v="0"/>
    <s v="North/Centr"/>
    <x v="2"/>
    <x v="0"/>
    <x v="0"/>
    <n v="511.44"/>
  </r>
  <r>
    <x v="0"/>
    <x v="0"/>
    <x v="0"/>
    <n v="2"/>
    <s v="NTH"/>
    <x v="0"/>
    <s v="North/Centr"/>
    <x v="3"/>
    <x v="0"/>
    <x v="0"/>
    <n v="176.12"/>
  </r>
  <r>
    <x v="1"/>
    <x v="0"/>
    <x v="0"/>
    <n v="2"/>
    <s v="NTH"/>
    <x v="0"/>
    <s v="North/Centr"/>
    <x v="0"/>
    <x v="0"/>
    <x v="0"/>
    <n v="1203.6400000000001"/>
  </r>
  <r>
    <x v="1"/>
    <x v="0"/>
    <x v="0"/>
    <n v="2"/>
    <s v="NTH"/>
    <x v="0"/>
    <s v="North/Centr"/>
    <x v="1"/>
    <x v="0"/>
    <x v="0"/>
    <n v="90.98"/>
  </r>
  <r>
    <x v="1"/>
    <x v="0"/>
    <x v="0"/>
    <n v="2"/>
    <s v="NTH"/>
    <x v="0"/>
    <s v="North/Centr"/>
    <x v="2"/>
    <x v="0"/>
    <x v="0"/>
    <n v="278.16000000000003"/>
  </r>
  <r>
    <x v="1"/>
    <x v="0"/>
    <x v="0"/>
    <n v="2"/>
    <s v="NTH"/>
    <x v="0"/>
    <s v="North/Centr"/>
    <x v="3"/>
    <x v="0"/>
    <x v="0"/>
    <n v="109.19"/>
  </r>
  <r>
    <x v="2"/>
    <x v="0"/>
    <x v="0"/>
    <n v="2"/>
    <s v="NTH"/>
    <x v="0"/>
    <s v="North/Centr"/>
    <x v="0"/>
    <x v="0"/>
    <x v="0"/>
    <n v="1559.5"/>
  </r>
  <r>
    <x v="2"/>
    <x v="0"/>
    <x v="0"/>
    <n v="2"/>
    <s v="NTH"/>
    <x v="0"/>
    <s v="North/Centr"/>
    <x v="1"/>
    <x v="0"/>
    <x v="0"/>
    <n v="132.76"/>
  </r>
  <r>
    <x v="2"/>
    <x v="0"/>
    <x v="0"/>
    <n v="2"/>
    <s v="NTH"/>
    <x v="0"/>
    <s v="North/Centr"/>
    <x v="2"/>
    <x v="0"/>
    <x v="0"/>
    <n v="435.61"/>
  </r>
  <r>
    <x v="2"/>
    <x v="0"/>
    <x v="0"/>
    <n v="2"/>
    <s v="NTH"/>
    <x v="0"/>
    <s v="North/Centr"/>
    <x v="3"/>
    <x v="0"/>
    <x v="0"/>
    <n v="160.75"/>
  </r>
  <r>
    <x v="3"/>
    <x v="0"/>
    <x v="0"/>
    <n v="2"/>
    <s v="NTH"/>
    <x v="0"/>
    <s v="North/Centr"/>
    <x v="0"/>
    <x v="0"/>
    <x v="0"/>
    <n v="593.75"/>
  </r>
  <r>
    <x v="3"/>
    <x v="0"/>
    <x v="0"/>
    <n v="2"/>
    <s v="NTH"/>
    <x v="0"/>
    <s v="North/Centr"/>
    <x v="1"/>
    <x v="0"/>
    <x v="0"/>
    <n v="42.95"/>
  </r>
  <r>
    <x v="3"/>
    <x v="0"/>
    <x v="0"/>
    <n v="2"/>
    <s v="NTH"/>
    <x v="0"/>
    <s v="North/Centr"/>
    <x v="2"/>
    <x v="0"/>
    <x v="0"/>
    <n v="154.36000000000001"/>
  </r>
  <r>
    <x v="3"/>
    <x v="0"/>
    <x v="0"/>
    <n v="2"/>
    <s v="NTH"/>
    <x v="0"/>
    <s v="North/Centr"/>
    <x v="3"/>
    <x v="0"/>
    <x v="0"/>
    <n v="59.78"/>
  </r>
  <r>
    <x v="4"/>
    <x v="0"/>
    <x v="0"/>
    <n v="2"/>
    <s v="NTH"/>
    <x v="0"/>
    <s v="North/Centr"/>
    <x v="0"/>
    <x v="0"/>
    <x v="0"/>
    <n v="1204.76"/>
  </r>
  <r>
    <x v="4"/>
    <x v="0"/>
    <x v="0"/>
    <n v="2"/>
    <s v="NTH"/>
    <x v="0"/>
    <s v="North/Centr"/>
    <x v="1"/>
    <x v="0"/>
    <x v="0"/>
    <n v="65.02"/>
  </r>
  <r>
    <x v="4"/>
    <x v="0"/>
    <x v="0"/>
    <n v="2"/>
    <s v="NTH"/>
    <x v="0"/>
    <s v="North/Centr"/>
    <x v="2"/>
    <x v="0"/>
    <x v="0"/>
    <n v="225.11"/>
  </r>
  <r>
    <x v="4"/>
    <x v="0"/>
    <x v="0"/>
    <n v="2"/>
    <s v="NTH"/>
    <x v="0"/>
    <s v="North/Centr"/>
    <x v="3"/>
    <x v="0"/>
    <x v="0"/>
    <n v="96"/>
  </r>
  <r>
    <x v="5"/>
    <x v="0"/>
    <x v="0"/>
    <n v="2"/>
    <s v="NTH"/>
    <x v="0"/>
    <s v="North/Centr"/>
    <x v="0"/>
    <x v="0"/>
    <x v="0"/>
    <n v="879.43"/>
  </r>
  <r>
    <x v="5"/>
    <x v="0"/>
    <x v="0"/>
    <n v="2"/>
    <s v="NTH"/>
    <x v="0"/>
    <s v="North/Centr"/>
    <x v="1"/>
    <x v="0"/>
    <x v="0"/>
    <n v="59.02"/>
  </r>
  <r>
    <x v="5"/>
    <x v="0"/>
    <x v="0"/>
    <n v="2"/>
    <s v="NTH"/>
    <x v="0"/>
    <s v="North/Centr"/>
    <x v="2"/>
    <x v="0"/>
    <x v="0"/>
    <n v="165.29"/>
  </r>
  <r>
    <x v="5"/>
    <x v="0"/>
    <x v="0"/>
    <n v="2"/>
    <s v="NTH"/>
    <x v="0"/>
    <s v="North/Centr"/>
    <x v="3"/>
    <x v="0"/>
    <x v="0"/>
    <n v="72.89"/>
  </r>
  <r>
    <x v="6"/>
    <x v="0"/>
    <x v="0"/>
    <n v="2"/>
    <s v="NTH"/>
    <x v="0"/>
    <s v="North/Centr"/>
    <x v="0"/>
    <x v="0"/>
    <x v="0"/>
    <n v="703.99"/>
  </r>
  <r>
    <x v="6"/>
    <x v="0"/>
    <x v="0"/>
    <n v="2"/>
    <s v="NTH"/>
    <x v="0"/>
    <s v="North/Centr"/>
    <x v="1"/>
    <x v="0"/>
    <x v="0"/>
    <n v="51.13"/>
  </r>
  <r>
    <x v="6"/>
    <x v="0"/>
    <x v="0"/>
    <n v="2"/>
    <s v="NTH"/>
    <x v="0"/>
    <s v="North/Centr"/>
    <x v="2"/>
    <x v="0"/>
    <x v="0"/>
    <n v="155.13999999999999"/>
  </r>
  <r>
    <x v="6"/>
    <x v="0"/>
    <x v="0"/>
    <n v="2"/>
    <s v="NTH"/>
    <x v="0"/>
    <s v="North/Centr"/>
    <x v="3"/>
    <x v="0"/>
    <x v="0"/>
    <n v="54.57"/>
  </r>
  <r>
    <x v="0"/>
    <x v="1"/>
    <x v="1"/>
    <n v="2"/>
    <s v="NTH"/>
    <x v="0"/>
    <s v="North/Centr"/>
    <x v="0"/>
    <x v="0"/>
    <x v="0"/>
    <n v="2549.1"/>
  </r>
  <r>
    <x v="0"/>
    <x v="1"/>
    <x v="1"/>
    <n v="2"/>
    <s v="NTH"/>
    <x v="0"/>
    <s v="North/Centr"/>
    <x v="1"/>
    <x v="0"/>
    <x v="0"/>
    <n v="6357.65"/>
  </r>
  <r>
    <x v="0"/>
    <x v="1"/>
    <x v="1"/>
    <n v="2"/>
    <s v="NTH"/>
    <x v="0"/>
    <s v="North/Centr"/>
    <x v="2"/>
    <x v="0"/>
    <x v="0"/>
    <n v="1918.03"/>
  </r>
  <r>
    <x v="0"/>
    <x v="1"/>
    <x v="1"/>
    <n v="2"/>
    <s v="NTH"/>
    <x v="0"/>
    <s v="North/Centr"/>
    <x v="3"/>
    <x v="0"/>
    <x v="0"/>
    <n v="476.27"/>
  </r>
  <r>
    <x v="1"/>
    <x v="1"/>
    <x v="1"/>
    <n v="2"/>
    <s v="NTH"/>
    <x v="0"/>
    <s v="North/Centr"/>
    <x v="0"/>
    <x v="0"/>
    <x v="0"/>
    <n v="1389.01"/>
  </r>
  <r>
    <x v="1"/>
    <x v="1"/>
    <x v="1"/>
    <n v="2"/>
    <s v="NTH"/>
    <x v="0"/>
    <s v="North/Centr"/>
    <x v="1"/>
    <x v="0"/>
    <x v="0"/>
    <n v="4018.64"/>
  </r>
  <r>
    <x v="1"/>
    <x v="1"/>
    <x v="1"/>
    <n v="2"/>
    <s v="NTH"/>
    <x v="0"/>
    <s v="North/Centr"/>
    <x v="2"/>
    <x v="0"/>
    <x v="0"/>
    <n v="1037.26"/>
  </r>
  <r>
    <x v="1"/>
    <x v="1"/>
    <x v="1"/>
    <n v="2"/>
    <s v="NTH"/>
    <x v="0"/>
    <s v="North/Centr"/>
    <x v="3"/>
    <x v="0"/>
    <x v="0"/>
    <n v="266.69"/>
  </r>
  <r>
    <x v="2"/>
    <x v="1"/>
    <x v="1"/>
    <n v="2"/>
    <s v="NTH"/>
    <x v="0"/>
    <s v="North/Centr"/>
    <x v="0"/>
    <x v="0"/>
    <x v="0"/>
    <n v="1568.53"/>
  </r>
  <r>
    <x v="2"/>
    <x v="1"/>
    <x v="1"/>
    <n v="2"/>
    <s v="NTH"/>
    <x v="0"/>
    <s v="North/Centr"/>
    <x v="1"/>
    <x v="0"/>
    <x v="0"/>
    <n v="5110.62"/>
  </r>
  <r>
    <x v="2"/>
    <x v="1"/>
    <x v="1"/>
    <n v="2"/>
    <s v="NTH"/>
    <x v="0"/>
    <s v="North/Centr"/>
    <x v="2"/>
    <x v="0"/>
    <x v="0"/>
    <n v="1419.54"/>
  </r>
  <r>
    <x v="2"/>
    <x v="1"/>
    <x v="1"/>
    <n v="2"/>
    <s v="NTH"/>
    <x v="0"/>
    <s v="North/Centr"/>
    <x v="3"/>
    <x v="0"/>
    <x v="0"/>
    <n v="308.16000000000003"/>
  </r>
  <r>
    <x v="3"/>
    <x v="1"/>
    <x v="1"/>
    <n v="2"/>
    <s v="NTH"/>
    <x v="0"/>
    <s v="North/Centr"/>
    <x v="0"/>
    <x v="0"/>
    <x v="0"/>
    <n v="1408.73"/>
  </r>
  <r>
    <x v="3"/>
    <x v="1"/>
    <x v="1"/>
    <n v="2"/>
    <s v="NTH"/>
    <x v="0"/>
    <s v="North/Centr"/>
    <x v="1"/>
    <x v="0"/>
    <x v="0"/>
    <n v="3900.08"/>
  </r>
  <r>
    <x v="3"/>
    <x v="1"/>
    <x v="1"/>
    <n v="2"/>
    <s v="NTH"/>
    <x v="0"/>
    <s v="North/Centr"/>
    <x v="2"/>
    <x v="0"/>
    <x v="0"/>
    <n v="1220.74"/>
  </r>
  <r>
    <x v="3"/>
    <x v="1"/>
    <x v="1"/>
    <n v="2"/>
    <s v="NTH"/>
    <x v="0"/>
    <s v="North/Centr"/>
    <x v="3"/>
    <x v="0"/>
    <x v="0"/>
    <n v="288.33"/>
  </r>
  <r>
    <x v="4"/>
    <x v="1"/>
    <x v="1"/>
    <n v="2"/>
    <s v="NTH"/>
    <x v="0"/>
    <s v="North/Centr"/>
    <x v="0"/>
    <x v="0"/>
    <x v="0"/>
    <n v="1678.38"/>
  </r>
  <r>
    <x v="4"/>
    <x v="1"/>
    <x v="1"/>
    <n v="2"/>
    <s v="NTH"/>
    <x v="0"/>
    <s v="North/Centr"/>
    <x v="1"/>
    <x v="0"/>
    <x v="0"/>
    <n v="3467.07"/>
  </r>
  <r>
    <x v="4"/>
    <x v="1"/>
    <x v="1"/>
    <n v="2"/>
    <s v="NTH"/>
    <x v="0"/>
    <s v="North/Centr"/>
    <x v="2"/>
    <x v="0"/>
    <x v="0"/>
    <n v="1047.06"/>
  </r>
  <r>
    <x v="4"/>
    <x v="1"/>
    <x v="1"/>
    <n v="2"/>
    <s v="NTH"/>
    <x v="0"/>
    <s v="North/Centr"/>
    <x v="3"/>
    <x v="0"/>
    <x v="0"/>
    <n v="271.85000000000002"/>
  </r>
  <r>
    <x v="5"/>
    <x v="1"/>
    <x v="1"/>
    <n v="2"/>
    <s v="NTH"/>
    <x v="0"/>
    <s v="North/Centr"/>
    <x v="0"/>
    <x v="0"/>
    <x v="0"/>
    <n v="1283.8399999999999"/>
  </r>
  <r>
    <x v="5"/>
    <x v="1"/>
    <x v="1"/>
    <n v="2"/>
    <s v="NTH"/>
    <x v="0"/>
    <s v="North/Centr"/>
    <x v="1"/>
    <x v="0"/>
    <x v="0"/>
    <n v="3297.99"/>
  </r>
  <r>
    <x v="5"/>
    <x v="1"/>
    <x v="1"/>
    <n v="2"/>
    <s v="NTH"/>
    <x v="0"/>
    <s v="North/Centr"/>
    <x v="2"/>
    <x v="0"/>
    <x v="0"/>
    <n v="793.26"/>
  </r>
  <r>
    <x v="5"/>
    <x v="1"/>
    <x v="1"/>
    <n v="2"/>
    <s v="NTH"/>
    <x v="0"/>
    <s v="North/Centr"/>
    <x v="3"/>
    <x v="0"/>
    <x v="0"/>
    <n v="199.95"/>
  </r>
  <r>
    <x v="6"/>
    <x v="1"/>
    <x v="1"/>
    <n v="2"/>
    <s v="NTH"/>
    <x v="0"/>
    <s v="North/Centr"/>
    <x v="0"/>
    <x v="0"/>
    <x v="0"/>
    <n v="788.27"/>
  </r>
  <r>
    <x v="6"/>
    <x v="1"/>
    <x v="1"/>
    <n v="2"/>
    <s v="NTH"/>
    <x v="0"/>
    <s v="North/Centr"/>
    <x v="1"/>
    <x v="0"/>
    <x v="0"/>
    <n v="2191.42"/>
  </r>
  <r>
    <x v="6"/>
    <x v="1"/>
    <x v="1"/>
    <n v="2"/>
    <s v="NTH"/>
    <x v="0"/>
    <s v="North/Centr"/>
    <x v="2"/>
    <x v="0"/>
    <x v="0"/>
    <n v="560.51"/>
  </r>
  <r>
    <x v="6"/>
    <x v="1"/>
    <x v="1"/>
    <n v="2"/>
    <s v="NTH"/>
    <x v="0"/>
    <s v="North/Centr"/>
    <x v="3"/>
    <x v="0"/>
    <x v="0"/>
    <n v="111.68"/>
  </r>
  <r>
    <x v="0"/>
    <x v="2"/>
    <x v="2"/>
    <n v="2"/>
    <s v="NTH"/>
    <x v="0"/>
    <s v="North/Centr"/>
    <x v="0"/>
    <x v="0"/>
    <x v="0"/>
    <n v="3164.24"/>
  </r>
  <r>
    <x v="0"/>
    <x v="2"/>
    <x v="2"/>
    <n v="2"/>
    <s v="NTH"/>
    <x v="0"/>
    <s v="North/Centr"/>
    <x v="1"/>
    <x v="0"/>
    <x v="0"/>
    <n v="13681.94"/>
  </r>
  <r>
    <x v="0"/>
    <x v="2"/>
    <x v="2"/>
    <n v="2"/>
    <s v="NTH"/>
    <x v="0"/>
    <s v="North/Centr"/>
    <x v="2"/>
    <x v="0"/>
    <x v="0"/>
    <n v="9386.6299999999992"/>
  </r>
  <r>
    <x v="0"/>
    <x v="2"/>
    <x v="2"/>
    <n v="2"/>
    <s v="NTH"/>
    <x v="0"/>
    <s v="North/Centr"/>
    <x v="3"/>
    <x v="0"/>
    <x v="0"/>
    <n v="9523.8799999999992"/>
  </r>
  <r>
    <x v="1"/>
    <x v="2"/>
    <x v="2"/>
    <n v="2"/>
    <s v="NTH"/>
    <x v="0"/>
    <s v="North/Centr"/>
    <x v="0"/>
    <x v="0"/>
    <x v="0"/>
    <n v="1846.15"/>
  </r>
  <r>
    <x v="1"/>
    <x v="2"/>
    <x v="2"/>
    <n v="2"/>
    <s v="NTH"/>
    <x v="0"/>
    <s v="North/Centr"/>
    <x v="1"/>
    <x v="0"/>
    <x v="0"/>
    <n v="9007.64"/>
  </r>
  <r>
    <x v="1"/>
    <x v="2"/>
    <x v="2"/>
    <n v="2"/>
    <s v="NTH"/>
    <x v="0"/>
    <s v="North/Centr"/>
    <x v="2"/>
    <x v="0"/>
    <x v="0"/>
    <n v="5382.5"/>
  </r>
  <r>
    <x v="1"/>
    <x v="2"/>
    <x v="2"/>
    <n v="2"/>
    <s v="NTH"/>
    <x v="0"/>
    <s v="North/Centr"/>
    <x v="3"/>
    <x v="0"/>
    <x v="0"/>
    <n v="6359.91"/>
  </r>
  <r>
    <x v="2"/>
    <x v="2"/>
    <x v="2"/>
    <n v="2"/>
    <s v="NTH"/>
    <x v="0"/>
    <s v="North/Centr"/>
    <x v="0"/>
    <x v="0"/>
    <x v="0"/>
    <n v="2320.63"/>
  </r>
  <r>
    <x v="2"/>
    <x v="2"/>
    <x v="2"/>
    <n v="2"/>
    <s v="NTH"/>
    <x v="0"/>
    <s v="North/Centr"/>
    <x v="1"/>
    <x v="0"/>
    <x v="0"/>
    <n v="9945.58"/>
  </r>
  <r>
    <x v="2"/>
    <x v="2"/>
    <x v="2"/>
    <n v="2"/>
    <s v="NTH"/>
    <x v="0"/>
    <s v="North/Centr"/>
    <x v="2"/>
    <x v="0"/>
    <x v="0"/>
    <n v="5662.25"/>
  </r>
  <r>
    <x v="2"/>
    <x v="2"/>
    <x v="2"/>
    <n v="2"/>
    <s v="NTH"/>
    <x v="0"/>
    <s v="North/Centr"/>
    <x v="3"/>
    <x v="0"/>
    <x v="0"/>
    <n v="3678.59"/>
  </r>
  <r>
    <x v="3"/>
    <x v="2"/>
    <x v="2"/>
    <n v="2"/>
    <s v="NTH"/>
    <x v="0"/>
    <s v="North/Centr"/>
    <x v="0"/>
    <x v="0"/>
    <x v="0"/>
    <n v="1932.23"/>
  </r>
  <r>
    <x v="3"/>
    <x v="2"/>
    <x v="2"/>
    <n v="2"/>
    <s v="NTH"/>
    <x v="0"/>
    <s v="North/Centr"/>
    <x v="1"/>
    <x v="0"/>
    <x v="0"/>
    <n v="8151.24"/>
  </r>
  <r>
    <x v="3"/>
    <x v="2"/>
    <x v="2"/>
    <n v="2"/>
    <s v="NTH"/>
    <x v="0"/>
    <s v="North/Centr"/>
    <x v="2"/>
    <x v="0"/>
    <x v="0"/>
    <n v="6713.62"/>
  </r>
  <r>
    <x v="3"/>
    <x v="2"/>
    <x v="2"/>
    <n v="2"/>
    <s v="NTH"/>
    <x v="0"/>
    <s v="North/Centr"/>
    <x v="3"/>
    <x v="0"/>
    <x v="0"/>
    <n v="4306.76"/>
  </r>
  <r>
    <x v="4"/>
    <x v="2"/>
    <x v="2"/>
    <n v="2"/>
    <s v="NTH"/>
    <x v="0"/>
    <s v="North/Centr"/>
    <x v="0"/>
    <x v="0"/>
    <x v="0"/>
    <n v="2169.4"/>
  </r>
  <r>
    <x v="4"/>
    <x v="2"/>
    <x v="2"/>
    <n v="2"/>
    <s v="NTH"/>
    <x v="0"/>
    <s v="North/Centr"/>
    <x v="1"/>
    <x v="0"/>
    <x v="0"/>
    <n v="7697.9"/>
  </r>
  <r>
    <x v="4"/>
    <x v="2"/>
    <x v="2"/>
    <n v="2"/>
    <s v="NTH"/>
    <x v="0"/>
    <s v="North/Centr"/>
    <x v="2"/>
    <x v="0"/>
    <x v="0"/>
    <n v="5663.11"/>
  </r>
  <r>
    <x v="4"/>
    <x v="2"/>
    <x v="2"/>
    <n v="2"/>
    <s v="NTH"/>
    <x v="0"/>
    <s v="North/Centr"/>
    <x v="3"/>
    <x v="0"/>
    <x v="0"/>
    <n v="3988.65"/>
  </r>
  <r>
    <x v="5"/>
    <x v="2"/>
    <x v="2"/>
    <n v="2"/>
    <s v="NTH"/>
    <x v="0"/>
    <s v="North/Centr"/>
    <x v="0"/>
    <x v="0"/>
    <x v="0"/>
    <n v="2377.2199999999998"/>
  </r>
  <r>
    <x v="5"/>
    <x v="2"/>
    <x v="2"/>
    <n v="2"/>
    <s v="NTH"/>
    <x v="0"/>
    <s v="North/Centr"/>
    <x v="1"/>
    <x v="0"/>
    <x v="0"/>
    <n v="7900.24"/>
  </r>
  <r>
    <x v="5"/>
    <x v="2"/>
    <x v="2"/>
    <n v="2"/>
    <s v="NTH"/>
    <x v="0"/>
    <s v="North/Centr"/>
    <x v="2"/>
    <x v="0"/>
    <x v="0"/>
    <n v="5077.97"/>
  </r>
  <r>
    <x v="5"/>
    <x v="2"/>
    <x v="2"/>
    <n v="2"/>
    <s v="NTH"/>
    <x v="0"/>
    <s v="North/Centr"/>
    <x v="3"/>
    <x v="0"/>
    <x v="0"/>
    <n v="2714.4"/>
  </r>
  <r>
    <x v="6"/>
    <x v="2"/>
    <x v="2"/>
    <n v="2"/>
    <s v="NTH"/>
    <x v="0"/>
    <s v="North/Centr"/>
    <x v="0"/>
    <x v="0"/>
    <x v="0"/>
    <n v="1108.8800000000001"/>
  </r>
  <r>
    <x v="6"/>
    <x v="2"/>
    <x v="2"/>
    <n v="2"/>
    <s v="NTH"/>
    <x v="0"/>
    <s v="North/Centr"/>
    <x v="1"/>
    <x v="0"/>
    <x v="0"/>
    <n v="4522.87"/>
  </r>
  <r>
    <x v="6"/>
    <x v="2"/>
    <x v="2"/>
    <n v="2"/>
    <s v="NTH"/>
    <x v="0"/>
    <s v="North/Centr"/>
    <x v="2"/>
    <x v="0"/>
    <x v="0"/>
    <n v="2998.89"/>
  </r>
  <r>
    <x v="6"/>
    <x v="2"/>
    <x v="2"/>
    <n v="2"/>
    <s v="NTH"/>
    <x v="0"/>
    <s v="North/Centr"/>
    <x v="3"/>
    <x v="0"/>
    <x v="0"/>
    <n v="1475.09"/>
  </r>
  <r>
    <x v="0"/>
    <x v="3"/>
    <x v="3"/>
    <n v="2"/>
    <s v="NTH"/>
    <x v="0"/>
    <s v="North/Centr"/>
    <x v="0"/>
    <x v="0"/>
    <x v="0"/>
    <n v="187.4"/>
  </r>
  <r>
    <x v="0"/>
    <x v="3"/>
    <x v="3"/>
    <n v="2"/>
    <s v="NTH"/>
    <x v="0"/>
    <s v="North/Centr"/>
    <x v="1"/>
    <x v="0"/>
    <x v="0"/>
    <n v="166.14"/>
  </r>
  <r>
    <x v="0"/>
    <x v="3"/>
    <x v="3"/>
    <n v="2"/>
    <s v="NTH"/>
    <x v="0"/>
    <s v="North/Centr"/>
    <x v="2"/>
    <x v="0"/>
    <x v="0"/>
    <n v="115.87"/>
  </r>
  <r>
    <x v="0"/>
    <x v="3"/>
    <x v="3"/>
    <n v="2"/>
    <s v="NTH"/>
    <x v="0"/>
    <s v="North/Centr"/>
    <x v="3"/>
    <x v="0"/>
    <x v="0"/>
    <n v="9.1300000000000008"/>
  </r>
  <r>
    <x v="1"/>
    <x v="3"/>
    <x v="3"/>
    <n v="2"/>
    <s v="NTH"/>
    <x v="0"/>
    <s v="North/Centr"/>
    <x v="0"/>
    <x v="0"/>
    <x v="0"/>
    <n v="39.74"/>
  </r>
  <r>
    <x v="1"/>
    <x v="3"/>
    <x v="3"/>
    <n v="2"/>
    <s v="NTH"/>
    <x v="0"/>
    <s v="North/Centr"/>
    <x v="1"/>
    <x v="0"/>
    <x v="0"/>
    <n v="40.869999999999997"/>
  </r>
  <r>
    <x v="1"/>
    <x v="3"/>
    <x v="3"/>
    <n v="2"/>
    <s v="NTH"/>
    <x v="0"/>
    <s v="North/Centr"/>
    <x v="2"/>
    <x v="0"/>
    <x v="0"/>
    <n v="25.5"/>
  </r>
  <r>
    <x v="1"/>
    <x v="3"/>
    <x v="3"/>
    <n v="2"/>
    <s v="NTH"/>
    <x v="0"/>
    <s v="North/Centr"/>
    <x v="3"/>
    <x v="0"/>
    <x v="0"/>
    <n v="2.29"/>
  </r>
  <r>
    <x v="2"/>
    <x v="3"/>
    <x v="3"/>
    <n v="2"/>
    <s v="NTH"/>
    <x v="0"/>
    <s v="North/Centr"/>
    <x v="0"/>
    <x v="0"/>
    <x v="0"/>
    <n v="106.08"/>
  </r>
  <r>
    <x v="2"/>
    <x v="3"/>
    <x v="3"/>
    <n v="2"/>
    <s v="NTH"/>
    <x v="0"/>
    <s v="North/Centr"/>
    <x v="1"/>
    <x v="0"/>
    <x v="0"/>
    <n v="122.85"/>
  </r>
  <r>
    <x v="2"/>
    <x v="3"/>
    <x v="3"/>
    <n v="2"/>
    <s v="NTH"/>
    <x v="0"/>
    <s v="North/Centr"/>
    <x v="2"/>
    <x v="0"/>
    <x v="0"/>
    <n v="82.26"/>
  </r>
  <r>
    <x v="2"/>
    <x v="3"/>
    <x v="3"/>
    <n v="2"/>
    <s v="NTH"/>
    <x v="0"/>
    <s v="North/Centr"/>
    <x v="3"/>
    <x v="0"/>
    <x v="0"/>
    <n v="6.95"/>
  </r>
  <r>
    <x v="3"/>
    <x v="3"/>
    <x v="3"/>
    <n v="2"/>
    <s v="NTH"/>
    <x v="0"/>
    <s v="North/Centr"/>
    <x v="0"/>
    <x v="0"/>
    <x v="0"/>
    <n v="46.14"/>
  </r>
  <r>
    <x v="3"/>
    <x v="3"/>
    <x v="3"/>
    <n v="2"/>
    <s v="NTH"/>
    <x v="0"/>
    <s v="North/Centr"/>
    <x v="1"/>
    <x v="0"/>
    <x v="0"/>
    <n v="45.4"/>
  </r>
  <r>
    <x v="3"/>
    <x v="3"/>
    <x v="3"/>
    <n v="2"/>
    <s v="NTH"/>
    <x v="0"/>
    <s v="North/Centr"/>
    <x v="2"/>
    <x v="0"/>
    <x v="0"/>
    <n v="33.299999999999997"/>
  </r>
  <r>
    <x v="3"/>
    <x v="3"/>
    <x v="3"/>
    <n v="2"/>
    <s v="NTH"/>
    <x v="0"/>
    <s v="North/Centr"/>
    <x v="3"/>
    <x v="0"/>
    <x v="0"/>
    <n v="2.95"/>
  </r>
  <r>
    <x v="4"/>
    <x v="3"/>
    <x v="3"/>
    <n v="2"/>
    <s v="NTH"/>
    <x v="0"/>
    <s v="North/Centr"/>
    <x v="0"/>
    <x v="0"/>
    <x v="0"/>
    <n v="200.14"/>
  </r>
  <r>
    <x v="4"/>
    <x v="3"/>
    <x v="3"/>
    <n v="2"/>
    <s v="NTH"/>
    <x v="0"/>
    <s v="North/Centr"/>
    <x v="1"/>
    <x v="0"/>
    <x v="0"/>
    <n v="146.96"/>
  </r>
  <r>
    <x v="4"/>
    <x v="3"/>
    <x v="3"/>
    <n v="2"/>
    <s v="NTH"/>
    <x v="0"/>
    <s v="North/Centr"/>
    <x v="2"/>
    <x v="0"/>
    <x v="0"/>
    <n v="103.82"/>
  </r>
  <r>
    <x v="4"/>
    <x v="3"/>
    <x v="3"/>
    <n v="2"/>
    <s v="NTH"/>
    <x v="0"/>
    <s v="North/Centr"/>
    <x v="3"/>
    <x v="0"/>
    <x v="0"/>
    <n v="10.14"/>
  </r>
  <r>
    <x v="5"/>
    <x v="3"/>
    <x v="3"/>
    <n v="2"/>
    <s v="NTH"/>
    <x v="0"/>
    <s v="North/Centr"/>
    <x v="0"/>
    <x v="0"/>
    <x v="0"/>
    <n v="80.260000000000005"/>
  </r>
  <r>
    <x v="5"/>
    <x v="3"/>
    <x v="3"/>
    <n v="2"/>
    <s v="NTH"/>
    <x v="0"/>
    <s v="North/Centr"/>
    <x v="1"/>
    <x v="0"/>
    <x v="0"/>
    <n v="73.290000000000006"/>
  </r>
  <r>
    <x v="5"/>
    <x v="3"/>
    <x v="3"/>
    <n v="2"/>
    <s v="NTH"/>
    <x v="0"/>
    <s v="North/Centr"/>
    <x v="2"/>
    <x v="0"/>
    <x v="0"/>
    <n v="41.88"/>
  </r>
  <r>
    <x v="5"/>
    <x v="3"/>
    <x v="3"/>
    <n v="2"/>
    <s v="NTH"/>
    <x v="0"/>
    <s v="North/Centr"/>
    <x v="3"/>
    <x v="0"/>
    <x v="0"/>
    <n v="4.2300000000000004"/>
  </r>
  <r>
    <x v="6"/>
    <x v="3"/>
    <x v="3"/>
    <n v="2"/>
    <s v="NTH"/>
    <x v="0"/>
    <s v="North/Centr"/>
    <x v="0"/>
    <x v="0"/>
    <x v="0"/>
    <n v="83.11"/>
  </r>
  <r>
    <x v="6"/>
    <x v="3"/>
    <x v="3"/>
    <n v="2"/>
    <s v="NTH"/>
    <x v="0"/>
    <s v="North/Centr"/>
    <x v="1"/>
    <x v="0"/>
    <x v="0"/>
    <n v="82.13"/>
  </r>
  <r>
    <x v="6"/>
    <x v="3"/>
    <x v="3"/>
    <n v="2"/>
    <s v="NTH"/>
    <x v="0"/>
    <s v="North/Centr"/>
    <x v="2"/>
    <x v="0"/>
    <x v="0"/>
    <n v="50.85"/>
  </r>
  <r>
    <x v="6"/>
    <x v="3"/>
    <x v="3"/>
    <n v="2"/>
    <s v="NTH"/>
    <x v="0"/>
    <s v="North/Centr"/>
    <x v="3"/>
    <x v="0"/>
    <x v="0"/>
    <n v="4.09"/>
  </r>
  <r>
    <x v="0"/>
    <x v="4"/>
    <x v="4"/>
    <n v="2"/>
    <s v="NTH"/>
    <x v="0"/>
    <s v="North/Centr"/>
    <x v="0"/>
    <x v="0"/>
    <x v="0"/>
    <n v="0"/>
  </r>
  <r>
    <x v="0"/>
    <x v="4"/>
    <x v="4"/>
    <n v="2"/>
    <s v="NTH"/>
    <x v="0"/>
    <s v="North/Centr"/>
    <x v="1"/>
    <x v="0"/>
    <x v="0"/>
    <n v="0"/>
  </r>
  <r>
    <x v="0"/>
    <x v="4"/>
    <x v="4"/>
    <n v="2"/>
    <s v="NTH"/>
    <x v="0"/>
    <s v="North/Centr"/>
    <x v="2"/>
    <x v="0"/>
    <x v="0"/>
    <n v="0"/>
  </r>
  <r>
    <x v="0"/>
    <x v="4"/>
    <x v="4"/>
    <n v="2"/>
    <s v="NTH"/>
    <x v="0"/>
    <s v="North/Centr"/>
    <x v="3"/>
    <x v="0"/>
    <x v="0"/>
    <n v="0"/>
  </r>
  <r>
    <x v="1"/>
    <x v="4"/>
    <x v="4"/>
    <n v="2"/>
    <s v="NTH"/>
    <x v="0"/>
    <s v="North/Centr"/>
    <x v="0"/>
    <x v="0"/>
    <x v="0"/>
    <n v="0.08"/>
  </r>
  <r>
    <x v="1"/>
    <x v="4"/>
    <x v="4"/>
    <n v="2"/>
    <s v="NTH"/>
    <x v="0"/>
    <s v="North/Centr"/>
    <x v="1"/>
    <x v="0"/>
    <x v="0"/>
    <n v="0.4"/>
  </r>
  <r>
    <x v="1"/>
    <x v="4"/>
    <x v="4"/>
    <n v="2"/>
    <s v="NTH"/>
    <x v="0"/>
    <s v="North/Centr"/>
    <x v="2"/>
    <x v="0"/>
    <x v="0"/>
    <n v="0.15"/>
  </r>
  <r>
    <x v="1"/>
    <x v="4"/>
    <x v="4"/>
    <n v="2"/>
    <s v="NTH"/>
    <x v="0"/>
    <s v="North/Centr"/>
    <x v="3"/>
    <x v="0"/>
    <x v="0"/>
    <n v="0.08"/>
  </r>
  <r>
    <x v="2"/>
    <x v="4"/>
    <x v="4"/>
    <n v="2"/>
    <s v="NTH"/>
    <x v="0"/>
    <s v="North/Centr"/>
    <x v="0"/>
    <x v="0"/>
    <x v="0"/>
    <n v="0"/>
  </r>
  <r>
    <x v="2"/>
    <x v="4"/>
    <x v="4"/>
    <n v="2"/>
    <s v="NTH"/>
    <x v="0"/>
    <s v="North/Centr"/>
    <x v="1"/>
    <x v="0"/>
    <x v="0"/>
    <n v="0"/>
  </r>
  <r>
    <x v="2"/>
    <x v="4"/>
    <x v="4"/>
    <n v="2"/>
    <s v="NTH"/>
    <x v="0"/>
    <s v="North/Centr"/>
    <x v="2"/>
    <x v="0"/>
    <x v="0"/>
    <n v="0"/>
  </r>
  <r>
    <x v="2"/>
    <x v="4"/>
    <x v="4"/>
    <n v="2"/>
    <s v="NTH"/>
    <x v="0"/>
    <s v="North/Centr"/>
    <x v="3"/>
    <x v="0"/>
    <x v="0"/>
    <n v="0"/>
  </r>
  <r>
    <x v="3"/>
    <x v="4"/>
    <x v="4"/>
    <n v="2"/>
    <s v="NTH"/>
    <x v="0"/>
    <s v="North/Centr"/>
    <x v="0"/>
    <x v="0"/>
    <x v="0"/>
    <n v="0"/>
  </r>
  <r>
    <x v="3"/>
    <x v="4"/>
    <x v="4"/>
    <n v="2"/>
    <s v="NTH"/>
    <x v="0"/>
    <s v="North/Centr"/>
    <x v="1"/>
    <x v="0"/>
    <x v="0"/>
    <n v="0"/>
  </r>
  <r>
    <x v="3"/>
    <x v="4"/>
    <x v="4"/>
    <n v="2"/>
    <s v="NTH"/>
    <x v="0"/>
    <s v="North/Centr"/>
    <x v="2"/>
    <x v="0"/>
    <x v="0"/>
    <n v="0"/>
  </r>
  <r>
    <x v="3"/>
    <x v="4"/>
    <x v="4"/>
    <n v="2"/>
    <s v="NTH"/>
    <x v="0"/>
    <s v="North/Centr"/>
    <x v="3"/>
    <x v="0"/>
    <x v="0"/>
    <n v="0"/>
  </r>
  <r>
    <x v="4"/>
    <x v="4"/>
    <x v="4"/>
    <n v="2"/>
    <s v="NTH"/>
    <x v="0"/>
    <s v="North/Centr"/>
    <x v="0"/>
    <x v="0"/>
    <x v="0"/>
    <n v="0"/>
  </r>
  <r>
    <x v="4"/>
    <x v="4"/>
    <x v="4"/>
    <n v="2"/>
    <s v="NTH"/>
    <x v="0"/>
    <s v="North/Centr"/>
    <x v="1"/>
    <x v="0"/>
    <x v="0"/>
    <n v="0"/>
  </r>
  <r>
    <x v="4"/>
    <x v="4"/>
    <x v="4"/>
    <n v="2"/>
    <s v="NTH"/>
    <x v="0"/>
    <s v="North/Centr"/>
    <x v="2"/>
    <x v="0"/>
    <x v="0"/>
    <n v="0"/>
  </r>
  <r>
    <x v="4"/>
    <x v="4"/>
    <x v="4"/>
    <n v="2"/>
    <s v="NTH"/>
    <x v="0"/>
    <s v="North/Centr"/>
    <x v="3"/>
    <x v="0"/>
    <x v="0"/>
    <n v="0"/>
  </r>
  <r>
    <x v="5"/>
    <x v="4"/>
    <x v="4"/>
    <n v="2"/>
    <s v="NTH"/>
    <x v="0"/>
    <s v="North/Centr"/>
    <x v="0"/>
    <x v="0"/>
    <x v="0"/>
    <n v="0"/>
  </r>
  <r>
    <x v="5"/>
    <x v="4"/>
    <x v="4"/>
    <n v="2"/>
    <s v="NTH"/>
    <x v="0"/>
    <s v="North/Centr"/>
    <x v="1"/>
    <x v="0"/>
    <x v="0"/>
    <n v="0"/>
  </r>
  <r>
    <x v="5"/>
    <x v="4"/>
    <x v="4"/>
    <n v="2"/>
    <s v="NTH"/>
    <x v="0"/>
    <s v="North/Centr"/>
    <x v="2"/>
    <x v="0"/>
    <x v="0"/>
    <n v="0"/>
  </r>
  <r>
    <x v="5"/>
    <x v="4"/>
    <x v="4"/>
    <n v="2"/>
    <s v="NTH"/>
    <x v="0"/>
    <s v="North/Centr"/>
    <x v="3"/>
    <x v="0"/>
    <x v="0"/>
    <n v="0"/>
  </r>
  <r>
    <x v="6"/>
    <x v="4"/>
    <x v="4"/>
    <n v="2"/>
    <s v="NTH"/>
    <x v="0"/>
    <s v="North/Centr"/>
    <x v="0"/>
    <x v="0"/>
    <x v="0"/>
    <n v="0"/>
  </r>
  <r>
    <x v="6"/>
    <x v="4"/>
    <x v="4"/>
    <n v="2"/>
    <s v="NTH"/>
    <x v="0"/>
    <s v="North/Centr"/>
    <x v="1"/>
    <x v="0"/>
    <x v="0"/>
    <n v="0"/>
  </r>
  <r>
    <x v="6"/>
    <x v="4"/>
    <x v="4"/>
    <n v="2"/>
    <s v="NTH"/>
    <x v="0"/>
    <s v="North/Centr"/>
    <x v="2"/>
    <x v="0"/>
    <x v="0"/>
    <n v="0"/>
  </r>
  <r>
    <x v="6"/>
    <x v="4"/>
    <x v="4"/>
    <n v="2"/>
    <s v="NTH"/>
    <x v="0"/>
    <s v="North/Centr"/>
    <x v="3"/>
    <x v="0"/>
    <x v="0"/>
    <n v="0"/>
  </r>
  <r>
    <x v="0"/>
    <x v="5"/>
    <x v="5"/>
    <n v="2"/>
    <s v="NTH"/>
    <x v="0"/>
    <s v="North/Centr"/>
    <x v="0"/>
    <x v="0"/>
    <x v="0"/>
    <n v="0"/>
  </r>
  <r>
    <x v="0"/>
    <x v="5"/>
    <x v="5"/>
    <n v="2"/>
    <s v="NTH"/>
    <x v="0"/>
    <s v="North/Centr"/>
    <x v="1"/>
    <x v="0"/>
    <x v="0"/>
    <n v="0"/>
  </r>
  <r>
    <x v="0"/>
    <x v="5"/>
    <x v="5"/>
    <n v="2"/>
    <s v="NTH"/>
    <x v="0"/>
    <s v="North/Centr"/>
    <x v="2"/>
    <x v="0"/>
    <x v="0"/>
    <n v="0"/>
  </r>
  <r>
    <x v="0"/>
    <x v="5"/>
    <x v="5"/>
    <n v="2"/>
    <s v="NTH"/>
    <x v="0"/>
    <s v="North/Centr"/>
    <x v="3"/>
    <x v="0"/>
    <x v="0"/>
    <n v="0"/>
  </r>
  <r>
    <x v="1"/>
    <x v="5"/>
    <x v="5"/>
    <n v="2"/>
    <s v="NTH"/>
    <x v="0"/>
    <s v="North/Centr"/>
    <x v="0"/>
    <x v="0"/>
    <x v="0"/>
    <n v="0"/>
  </r>
  <r>
    <x v="1"/>
    <x v="5"/>
    <x v="5"/>
    <n v="2"/>
    <s v="NTH"/>
    <x v="0"/>
    <s v="North/Centr"/>
    <x v="1"/>
    <x v="0"/>
    <x v="0"/>
    <n v="0"/>
  </r>
  <r>
    <x v="1"/>
    <x v="5"/>
    <x v="5"/>
    <n v="2"/>
    <s v="NTH"/>
    <x v="0"/>
    <s v="North/Centr"/>
    <x v="2"/>
    <x v="0"/>
    <x v="0"/>
    <n v="0"/>
  </r>
  <r>
    <x v="1"/>
    <x v="5"/>
    <x v="5"/>
    <n v="2"/>
    <s v="NTH"/>
    <x v="0"/>
    <s v="North/Centr"/>
    <x v="3"/>
    <x v="0"/>
    <x v="0"/>
    <n v="0"/>
  </r>
  <r>
    <x v="2"/>
    <x v="5"/>
    <x v="5"/>
    <n v="2"/>
    <s v="NTH"/>
    <x v="0"/>
    <s v="North/Centr"/>
    <x v="0"/>
    <x v="0"/>
    <x v="0"/>
    <n v="0"/>
  </r>
  <r>
    <x v="2"/>
    <x v="5"/>
    <x v="5"/>
    <n v="2"/>
    <s v="NTH"/>
    <x v="0"/>
    <s v="North/Centr"/>
    <x v="1"/>
    <x v="0"/>
    <x v="0"/>
    <n v="0"/>
  </r>
  <r>
    <x v="2"/>
    <x v="5"/>
    <x v="5"/>
    <n v="2"/>
    <s v="NTH"/>
    <x v="0"/>
    <s v="North/Centr"/>
    <x v="2"/>
    <x v="0"/>
    <x v="0"/>
    <n v="0"/>
  </r>
  <r>
    <x v="2"/>
    <x v="5"/>
    <x v="5"/>
    <n v="2"/>
    <s v="NTH"/>
    <x v="0"/>
    <s v="North/Centr"/>
    <x v="3"/>
    <x v="0"/>
    <x v="0"/>
    <n v="0"/>
  </r>
  <r>
    <x v="3"/>
    <x v="5"/>
    <x v="5"/>
    <n v="2"/>
    <s v="NTH"/>
    <x v="0"/>
    <s v="North/Centr"/>
    <x v="0"/>
    <x v="0"/>
    <x v="0"/>
    <n v="0"/>
  </r>
  <r>
    <x v="3"/>
    <x v="5"/>
    <x v="5"/>
    <n v="2"/>
    <s v="NTH"/>
    <x v="0"/>
    <s v="North/Centr"/>
    <x v="1"/>
    <x v="0"/>
    <x v="0"/>
    <n v="0"/>
  </r>
  <r>
    <x v="3"/>
    <x v="5"/>
    <x v="5"/>
    <n v="2"/>
    <s v="NTH"/>
    <x v="0"/>
    <s v="North/Centr"/>
    <x v="2"/>
    <x v="0"/>
    <x v="0"/>
    <n v="0"/>
  </r>
  <r>
    <x v="3"/>
    <x v="5"/>
    <x v="5"/>
    <n v="2"/>
    <s v="NTH"/>
    <x v="0"/>
    <s v="North/Centr"/>
    <x v="3"/>
    <x v="0"/>
    <x v="0"/>
    <n v="0"/>
  </r>
  <r>
    <x v="4"/>
    <x v="5"/>
    <x v="5"/>
    <n v="2"/>
    <s v="NTH"/>
    <x v="0"/>
    <s v="North/Centr"/>
    <x v="0"/>
    <x v="0"/>
    <x v="0"/>
    <n v="0"/>
  </r>
  <r>
    <x v="4"/>
    <x v="5"/>
    <x v="5"/>
    <n v="2"/>
    <s v="NTH"/>
    <x v="0"/>
    <s v="North/Centr"/>
    <x v="1"/>
    <x v="0"/>
    <x v="0"/>
    <n v="0"/>
  </r>
  <r>
    <x v="4"/>
    <x v="5"/>
    <x v="5"/>
    <n v="2"/>
    <s v="NTH"/>
    <x v="0"/>
    <s v="North/Centr"/>
    <x v="2"/>
    <x v="0"/>
    <x v="0"/>
    <n v="0"/>
  </r>
  <r>
    <x v="4"/>
    <x v="5"/>
    <x v="5"/>
    <n v="2"/>
    <s v="NTH"/>
    <x v="0"/>
    <s v="North/Centr"/>
    <x v="3"/>
    <x v="0"/>
    <x v="0"/>
    <n v="0"/>
  </r>
  <r>
    <x v="5"/>
    <x v="5"/>
    <x v="5"/>
    <n v="2"/>
    <s v="NTH"/>
    <x v="0"/>
    <s v="North/Centr"/>
    <x v="0"/>
    <x v="0"/>
    <x v="0"/>
    <n v="0"/>
  </r>
  <r>
    <x v="5"/>
    <x v="5"/>
    <x v="5"/>
    <n v="2"/>
    <s v="NTH"/>
    <x v="0"/>
    <s v="North/Centr"/>
    <x v="1"/>
    <x v="0"/>
    <x v="0"/>
    <n v="0"/>
  </r>
  <r>
    <x v="5"/>
    <x v="5"/>
    <x v="5"/>
    <n v="2"/>
    <s v="NTH"/>
    <x v="0"/>
    <s v="North/Centr"/>
    <x v="2"/>
    <x v="0"/>
    <x v="0"/>
    <n v="0"/>
  </r>
  <r>
    <x v="5"/>
    <x v="5"/>
    <x v="5"/>
    <n v="2"/>
    <s v="NTH"/>
    <x v="0"/>
    <s v="North/Centr"/>
    <x v="3"/>
    <x v="0"/>
    <x v="0"/>
    <n v="0"/>
  </r>
  <r>
    <x v="6"/>
    <x v="5"/>
    <x v="5"/>
    <n v="2"/>
    <s v="NTH"/>
    <x v="0"/>
    <s v="North/Centr"/>
    <x v="0"/>
    <x v="0"/>
    <x v="0"/>
    <n v="0"/>
  </r>
  <r>
    <x v="6"/>
    <x v="5"/>
    <x v="5"/>
    <n v="2"/>
    <s v="NTH"/>
    <x v="0"/>
    <s v="North/Centr"/>
    <x v="1"/>
    <x v="0"/>
    <x v="0"/>
    <n v="0"/>
  </r>
  <r>
    <x v="6"/>
    <x v="5"/>
    <x v="5"/>
    <n v="2"/>
    <s v="NTH"/>
    <x v="0"/>
    <s v="North/Centr"/>
    <x v="2"/>
    <x v="0"/>
    <x v="0"/>
    <n v="0"/>
  </r>
  <r>
    <x v="6"/>
    <x v="5"/>
    <x v="5"/>
    <n v="2"/>
    <s v="NTH"/>
    <x v="0"/>
    <s v="North/Centr"/>
    <x v="3"/>
    <x v="0"/>
    <x v="0"/>
    <n v="0"/>
  </r>
  <r>
    <x v="0"/>
    <x v="6"/>
    <x v="6"/>
    <n v="2"/>
    <s v="NTH"/>
    <x v="0"/>
    <s v="North/Centr"/>
    <x v="0"/>
    <x v="0"/>
    <x v="0"/>
    <n v="0"/>
  </r>
  <r>
    <x v="0"/>
    <x v="6"/>
    <x v="6"/>
    <n v="2"/>
    <s v="NTH"/>
    <x v="0"/>
    <s v="North/Centr"/>
    <x v="1"/>
    <x v="0"/>
    <x v="0"/>
    <n v="1518.05"/>
  </r>
  <r>
    <x v="0"/>
    <x v="6"/>
    <x v="6"/>
    <n v="2"/>
    <s v="NTH"/>
    <x v="0"/>
    <s v="North/Centr"/>
    <x v="2"/>
    <x v="0"/>
    <x v="0"/>
    <n v="59.03"/>
  </r>
  <r>
    <x v="0"/>
    <x v="6"/>
    <x v="6"/>
    <n v="2"/>
    <s v="NTH"/>
    <x v="0"/>
    <s v="North/Centr"/>
    <x v="3"/>
    <x v="0"/>
    <x v="0"/>
    <n v="302.19"/>
  </r>
  <r>
    <x v="1"/>
    <x v="6"/>
    <x v="6"/>
    <n v="2"/>
    <s v="NTH"/>
    <x v="0"/>
    <s v="North/Centr"/>
    <x v="0"/>
    <x v="0"/>
    <x v="0"/>
    <n v="0"/>
  </r>
  <r>
    <x v="1"/>
    <x v="6"/>
    <x v="6"/>
    <n v="2"/>
    <s v="NTH"/>
    <x v="0"/>
    <s v="North/Centr"/>
    <x v="1"/>
    <x v="0"/>
    <x v="0"/>
    <n v="1493.84"/>
  </r>
  <r>
    <x v="1"/>
    <x v="6"/>
    <x v="6"/>
    <n v="2"/>
    <s v="NTH"/>
    <x v="0"/>
    <s v="North/Centr"/>
    <x v="2"/>
    <x v="0"/>
    <x v="0"/>
    <n v="49.7"/>
  </r>
  <r>
    <x v="1"/>
    <x v="6"/>
    <x v="6"/>
    <n v="2"/>
    <s v="NTH"/>
    <x v="0"/>
    <s v="North/Centr"/>
    <x v="3"/>
    <x v="0"/>
    <x v="0"/>
    <n v="263.44"/>
  </r>
  <r>
    <x v="2"/>
    <x v="6"/>
    <x v="6"/>
    <n v="2"/>
    <s v="NTH"/>
    <x v="0"/>
    <s v="North/Centr"/>
    <x v="0"/>
    <x v="0"/>
    <x v="0"/>
    <n v="0"/>
  </r>
  <r>
    <x v="2"/>
    <x v="6"/>
    <x v="6"/>
    <n v="2"/>
    <s v="NTH"/>
    <x v="0"/>
    <s v="North/Centr"/>
    <x v="1"/>
    <x v="0"/>
    <x v="0"/>
    <n v="1447.31"/>
  </r>
  <r>
    <x v="2"/>
    <x v="6"/>
    <x v="6"/>
    <n v="2"/>
    <s v="NTH"/>
    <x v="0"/>
    <s v="North/Centr"/>
    <x v="2"/>
    <x v="0"/>
    <x v="0"/>
    <n v="51.81"/>
  </r>
  <r>
    <x v="2"/>
    <x v="6"/>
    <x v="6"/>
    <n v="2"/>
    <s v="NTH"/>
    <x v="0"/>
    <s v="North/Centr"/>
    <x v="3"/>
    <x v="0"/>
    <x v="0"/>
    <n v="231.9"/>
  </r>
  <r>
    <x v="3"/>
    <x v="6"/>
    <x v="6"/>
    <n v="2"/>
    <s v="NTH"/>
    <x v="0"/>
    <s v="North/Centr"/>
    <x v="0"/>
    <x v="0"/>
    <x v="0"/>
    <n v="0"/>
  </r>
  <r>
    <x v="3"/>
    <x v="6"/>
    <x v="6"/>
    <n v="2"/>
    <s v="NTH"/>
    <x v="0"/>
    <s v="North/Centr"/>
    <x v="1"/>
    <x v="0"/>
    <x v="0"/>
    <n v="1227.49"/>
  </r>
  <r>
    <x v="3"/>
    <x v="6"/>
    <x v="6"/>
    <n v="2"/>
    <s v="NTH"/>
    <x v="0"/>
    <s v="North/Centr"/>
    <x v="2"/>
    <x v="0"/>
    <x v="0"/>
    <n v="49.52"/>
  </r>
  <r>
    <x v="3"/>
    <x v="6"/>
    <x v="6"/>
    <n v="2"/>
    <s v="NTH"/>
    <x v="0"/>
    <s v="North/Centr"/>
    <x v="3"/>
    <x v="0"/>
    <x v="0"/>
    <n v="241.14"/>
  </r>
  <r>
    <x v="4"/>
    <x v="6"/>
    <x v="6"/>
    <n v="2"/>
    <s v="NTH"/>
    <x v="0"/>
    <s v="North/Centr"/>
    <x v="0"/>
    <x v="0"/>
    <x v="0"/>
    <n v="0"/>
  </r>
  <r>
    <x v="4"/>
    <x v="6"/>
    <x v="6"/>
    <n v="2"/>
    <s v="NTH"/>
    <x v="0"/>
    <s v="North/Centr"/>
    <x v="1"/>
    <x v="0"/>
    <x v="0"/>
    <n v="1075.17"/>
  </r>
  <r>
    <x v="4"/>
    <x v="6"/>
    <x v="6"/>
    <n v="2"/>
    <s v="NTH"/>
    <x v="0"/>
    <s v="North/Centr"/>
    <x v="2"/>
    <x v="0"/>
    <x v="0"/>
    <n v="41.85"/>
  </r>
  <r>
    <x v="4"/>
    <x v="6"/>
    <x v="6"/>
    <n v="2"/>
    <s v="NTH"/>
    <x v="0"/>
    <s v="North/Centr"/>
    <x v="3"/>
    <x v="0"/>
    <x v="0"/>
    <n v="224.02"/>
  </r>
  <r>
    <x v="5"/>
    <x v="6"/>
    <x v="6"/>
    <n v="2"/>
    <s v="NTH"/>
    <x v="0"/>
    <s v="North/Centr"/>
    <x v="0"/>
    <x v="0"/>
    <x v="0"/>
    <n v="0"/>
  </r>
  <r>
    <x v="5"/>
    <x v="6"/>
    <x v="6"/>
    <n v="2"/>
    <s v="NTH"/>
    <x v="0"/>
    <s v="North/Centr"/>
    <x v="1"/>
    <x v="0"/>
    <x v="0"/>
    <n v="1173.17"/>
  </r>
  <r>
    <x v="5"/>
    <x v="6"/>
    <x v="6"/>
    <n v="2"/>
    <s v="NTH"/>
    <x v="0"/>
    <s v="North/Centr"/>
    <x v="2"/>
    <x v="0"/>
    <x v="0"/>
    <n v="36.369999999999997"/>
  </r>
  <r>
    <x v="5"/>
    <x v="6"/>
    <x v="6"/>
    <n v="2"/>
    <s v="NTH"/>
    <x v="0"/>
    <s v="North/Centr"/>
    <x v="3"/>
    <x v="0"/>
    <x v="0"/>
    <n v="189"/>
  </r>
  <r>
    <x v="6"/>
    <x v="6"/>
    <x v="6"/>
    <n v="2"/>
    <s v="NTH"/>
    <x v="0"/>
    <s v="North/Centr"/>
    <x v="0"/>
    <x v="0"/>
    <x v="0"/>
    <n v="0"/>
  </r>
  <r>
    <x v="6"/>
    <x v="6"/>
    <x v="6"/>
    <n v="2"/>
    <s v="NTH"/>
    <x v="0"/>
    <s v="North/Centr"/>
    <x v="1"/>
    <x v="0"/>
    <x v="0"/>
    <n v="1231.8499999999999"/>
  </r>
  <r>
    <x v="6"/>
    <x v="6"/>
    <x v="6"/>
    <n v="2"/>
    <s v="NTH"/>
    <x v="0"/>
    <s v="North/Centr"/>
    <x v="2"/>
    <x v="0"/>
    <x v="0"/>
    <n v="40.61"/>
  </r>
  <r>
    <x v="6"/>
    <x v="6"/>
    <x v="6"/>
    <n v="2"/>
    <s v="NTH"/>
    <x v="0"/>
    <s v="North/Centr"/>
    <x v="3"/>
    <x v="0"/>
    <x v="0"/>
    <n v="166.82"/>
  </r>
  <r>
    <x v="0"/>
    <x v="7"/>
    <x v="7"/>
    <n v="2"/>
    <s v="NTH"/>
    <x v="0"/>
    <s v="North/Centr"/>
    <x v="0"/>
    <x v="0"/>
    <x v="0"/>
    <n v="0"/>
  </r>
  <r>
    <x v="0"/>
    <x v="7"/>
    <x v="7"/>
    <n v="2"/>
    <s v="NTH"/>
    <x v="0"/>
    <s v="North/Centr"/>
    <x v="1"/>
    <x v="0"/>
    <x v="0"/>
    <n v="0"/>
  </r>
  <r>
    <x v="0"/>
    <x v="7"/>
    <x v="7"/>
    <n v="2"/>
    <s v="NTH"/>
    <x v="0"/>
    <s v="North/Centr"/>
    <x v="2"/>
    <x v="0"/>
    <x v="0"/>
    <n v="0"/>
  </r>
  <r>
    <x v="0"/>
    <x v="7"/>
    <x v="7"/>
    <n v="2"/>
    <s v="NTH"/>
    <x v="0"/>
    <s v="North/Centr"/>
    <x v="3"/>
    <x v="0"/>
    <x v="0"/>
    <n v="0"/>
  </r>
  <r>
    <x v="1"/>
    <x v="7"/>
    <x v="7"/>
    <n v="2"/>
    <s v="NTH"/>
    <x v="0"/>
    <s v="North/Centr"/>
    <x v="0"/>
    <x v="0"/>
    <x v="0"/>
    <n v="0"/>
  </r>
  <r>
    <x v="1"/>
    <x v="7"/>
    <x v="7"/>
    <n v="2"/>
    <s v="NTH"/>
    <x v="0"/>
    <s v="North/Centr"/>
    <x v="1"/>
    <x v="0"/>
    <x v="0"/>
    <n v="0"/>
  </r>
  <r>
    <x v="1"/>
    <x v="7"/>
    <x v="7"/>
    <n v="2"/>
    <s v="NTH"/>
    <x v="0"/>
    <s v="North/Centr"/>
    <x v="2"/>
    <x v="0"/>
    <x v="0"/>
    <n v="0"/>
  </r>
  <r>
    <x v="1"/>
    <x v="7"/>
    <x v="7"/>
    <n v="2"/>
    <s v="NTH"/>
    <x v="0"/>
    <s v="North/Centr"/>
    <x v="3"/>
    <x v="0"/>
    <x v="0"/>
    <n v="0"/>
  </r>
  <r>
    <x v="2"/>
    <x v="7"/>
    <x v="7"/>
    <n v="2"/>
    <s v="NTH"/>
    <x v="0"/>
    <s v="North/Centr"/>
    <x v="0"/>
    <x v="0"/>
    <x v="0"/>
    <n v="0"/>
  </r>
  <r>
    <x v="2"/>
    <x v="7"/>
    <x v="7"/>
    <n v="2"/>
    <s v="NTH"/>
    <x v="0"/>
    <s v="North/Centr"/>
    <x v="1"/>
    <x v="0"/>
    <x v="0"/>
    <n v="0"/>
  </r>
  <r>
    <x v="2"/>
    <x v="7"/>
    <x v="7"/>
    <n v="2"/>
    <s v="NTH"/>
    <x v="0"/>
    <s v="North/Centr"/>
    <x v="2"/>
    <x v="0"/>
    <x v="0"/>
    <n v="0"/>
  </r>
  <r>
    <x v="2"/>
    <x v="7"/>
    <x v="7"/>
    <n v="2"/>
    <s v="NTH"/>
    <x v="0"/>
    <s v="North/Centr"/>
    <x v="3"/>
    <x v="0"/>
    <x v="0"/>
    <n v="0"/>
  </r>
  <r>
    <x v="3"/>
    <x v="7"/>
    <x v="7"/>
    <n v="2"/>
    <s v="NTH"/>
    <x v="0"/>
    <s v="North/Centr"/>
    <x v="0"/>
    <x v="0"/>
    <x v="0"/>
    <n v="0"/>
  </r>
  <r>
    <x v="3"/>
    <x v="7"/>
    <x v="7"/>
    <n v="2"/>
    <s v="NTH"/>
    <x v="0"/>
    <s v="North/Centr"/>
    <x v="1"/>
    <x v="0"/>
    <x v="0"/>
    <n v="0"/>
  </r>
  <r>
    <x v="3"/>
    <x v="7"/>
    <x v="7"/>
    <n v="2"/>
    <s v="NTH"/>
    <x v="0"/>
    <s v="North/Centr"/>
    <x v="2"/>
    <x v="0"/>
    <x v="0"/>
    <n v="0"/>
  </r>
  <r>
    <x v="3"/>
    <x v="7"/>
    <x v="7"/>
    <n v="2"/>
    <s v="NTH"/>
    <x v="0"/>
    <s v="North/Centr"/>
    <x v="3"/>
    <x v="0"/>
    <x v="0"/>
    <n v="0"/>
  </r>
  <r>
    <x v="4"/>
    <x v="7"/>
    <x v="7"/>
    <n v="2"/>
    <s v="NTH"/>
    <x v="0"/>
    <s v="North/Centr"/>
    <x v="0"/>
    <x v="0"/>
    <x v="0"/>
    <n v="0"/>
  </r>
  <r>
    <x v="4"/>
    <x v="7"/>
    <x v="7"/>
    <n v="2"/>
    <s v="NTH"/>
    <x v="0"/>
    <s v="North/Centr"/>
    <x v="1"/>
    <x v="0"/>
    <x v="0"/>
    <n v="0"/>
  </r>
  <r>
    <x v="4"/>
    <x v="7"/>
    <x v="7"/>
    <n v="2"/>
    <s v="NTH"/>
    <x v="0"/>
    <s v="North/Centr"/>
    <x v="2"/>
    <x v="0"/>
    <x v="0"/>
    <n v="0"/>
  </r>
  <r>
    <x v="4"/>
    <x v="7"/>
    <x v="7"/>
    <n v="2"/>
    <s v="NTH"/>
    <x v="0"/>
    <s v="North/Centr"/>
    <x v="3"/>
    <x v="0"/>
    <x v="0"/>
    <n v="0"/>
  </r>
  <r>
    <x v="5"/>
    <x v="7"/>
    <x v="7"/>
    <n v="2"/>
    <s v="NTH"/>
    <x v="0"/>
    <s v="North/Centr"/>
    <x v="0"/>
    <x v="0"/>
    <x v="0"/>
    <n v="0"/>
  </r>
  <r>
    <x v="5"/>
    <x v="7"/>
    <x v="7"/>
    <n v="2"/>
    <s v="NTH"/>
    <x v="0"/>
    <s v="North/Centr"/>
    <x v="1"/>
    <x v="0"/>
    <x v="0"/>
    <n v="0"/>
  </r>
  <r>
    <x v="5"/>
    <x v="7"/>
    <x v="7"/>
    <n v="2"/>
    <s v="NTH"/>
    <x v="0"/>
    <s v="North/Centr"/>
    <x v="2"/>
    <x v="0"/>
    <x v="0"/>
    <n v="0"/>
  </r>
  <r>
    <x v="5"/>
    <x v="7"/>
    <x v="7"/>
    <n v="2"/>
    <s v="NTH"/>
    <x v="0"/>
    <s v="North/Centr"/>
    <x v="3"/>
    <x v="0"/>
    <x v="0"/>
    <n v="0"/>
  </r>
  <r>
    <x v="6"/>
    <x v="7"/>
    <x v="7"/>
    <n v="2"/>
    <s v="NTH"/>
    <x v="0"/>
    <s v="North/Centr"/>
    <x v="0"/>
    <x v="0"/>
    <x v="0"/>
    <n v="0"/>
  </r>
  <r>
    <x v="6"/>
    <x v="7"/>
    <x v="7"/>
    <n v="2"/>
    <s v="NTH"/>
    <x v="0"/>
    <s v="North/Centr"/>
    <x v="1"/>
    <x v="0"/>
    <x v="0"/>
    <n v="0"/>
  </r>
  <r>
    <x v="6"/>
    <x v="7"/>
    <x v="7"/>
    <n v="2"/>
    <s v="NTH"/>
    <x v="0"/>
    <s v="North/Centr"/>
    <x v="2"/>
    <x v="0"/>
    <x v="0"/>
    <n v="0"/>
  </r>
  <r>
    <x v="6"/>
    <x v="7"/>
    <x v="7"/>
    <n v="2"/>
    <s v="NTH"/>
    <x v="0"/>
    <s v="North/Centr"/>
    <x v="3"/>
    <x v="0"/>
    <x v="0"/>
    <n v="0"/>
  </r>
  <r>
    <x v="0"/>
    <x v="8"/>
    <x v="8"/>
    <n v="2"/>
    <s v="NTH"/>
    <x v="0"/>
    <s v="North/Centr"/>
    <x v="0"/>
    <x v="0"/>
    <x v="0"/>
    <n v="457.73"/>
  </r>
  <r>
    <x v="0"/>
    <x v="8"/>
    <x v="8"/>
    <n v="2"/>
    <s v="NTH"/>
    <x v="0"/>
    <s v="North/Centr"/>
    <x v="1"/>
    <x v="0"/>
    <x v="0"/>
    <n v="0"/>
  </r>
  <r>
    <x v="0"/>
    <x v="8"/>
    <x v="8"/>
    <n v="2"/>
    <s v="NTH"/>
    <x v="0"/>
    <s v="North/Centr"/>
    <x v="2"/>
    <x v="0"/>
    <x v="0"/>
    <n v="0"/>
  </r>
  <r>
    <x v="0"/>
    <x v="8"/>
    <x v="8"/>
    <n v="2"/>
    <s v="NTH"/>
    <x v="0"/>
    <s v="North/Centr"/>
    <x v="3"/>
    <x v="0"/>
    <x v="0"/>
    <n v="0"/>
  </r>
  <r>
    <x v="1"/>
    <x v="8"/>
    <x v="8"/>
    <n v="2"/>
    <s v="NTH"/>
    <x v="0"/>
    <s v="North/Centr"/>
    <x v="0"/>
    <x v="0"/>
    <x v="0"/>
    <n v="332.38"/>
  </r>
  <r>
    <x v="1"/>
    <x v="8"/>
    <x v="8"/>
    <n v="2"/>
    <s v="NTH"/>
    <x v="0"/>
    <s v="North/Centr"/>
    <x v="1"/>
    <x v="0"/>
    <x v="0"/>
    <n v="0"/>
  </r>
  <r>
    <x v="1"/>
    <x v="8"/>
    <x v="8"/>
    <n v="2"/>
    <s v="NTH"/>
    <x v="0"/>
    <s v="North/Centr"/>
    <x v="2"/>
    <x v="0"/>
    <x v="0"/>
    <n v="0"/>
  </r>
  <r>
    <x v="1"/>
    <x v="8"/>
    <x v="8"/>
    <n v="2"/>
    <s v="NTH"/>
    <x v="0"/>
    <s v="North/Centr"/>
    <x v="3"/>
    <x v="0"/>
    <x v="0"/>
    <n v="0"/>
  </r>
  <r>
    <x v="2"/>
    <x v="8"/>
    <x v="8"/>
    <n v="2"/>
    <s v="NTH"/>
    <x v="0"/>
    <s v="North/Centr"/>
    <x v="0"/>
    <x v="0"/>
    <x v="0"/>
    <n v="323.37"/>
  </r>
  <r>
    <x v="2"/>
    <x v="8"/>
    <x v="8"/>
    <n v="2"/>
    <s v="NTH"/>
    <x v="0"/>
    <s v="North/Centr"/>
    <x v="1"/>
    <x v="0"/>
    <x v="0"/>
    <n v="0"/>
  </r>
  <r>
    <x v="2"/>
    <x v="8"/>
    <x v="8"/>
    <n v="2"/>
    <s v="NTH"/>
    <x v="0"/>
    <s v="North/Centr"/>
    <x v="2"/>
    <x v="0"/>
    <x v="0"/>
    <n v="0"/>
  </r>
  <r>
    <x v="2"/>
    <x v="8"/>
    <x v="8"/>
    <n v="2"/>
    <s v="NTH"/>
    <x v="0"/>
    <s v="North/Centr"/>
    <x v="3"/>
    <x v="0"/>
    <x v="0"/>
    <n v="0"/>
  </r>
  <r>
    <x v="3"/>
    <x v="8"/>
    <x v="8"/>
    <n v="2"/>
    <s v="NTH"/>
    <x v="0"/>
    <s v="North/Centr"/>
    <x v="0"/>
    <x v="0"/>
    <x v="0"/>
    <n v="214.2"/>
  </r>
  <r>
    <x v="3"/>
    <x v="8"/>
    <x v="8"/>
    <n v="2"/>
    <s v="NTH"/>
    <x v="0"/>
    <s v="North/Centr"/>
    <x v="1"/>
    <x v="0"/>
    <x v="0"/>
    <n v="0"/>
  </r>
  <r>
    <x v="3"/>
    <x v="8"/>
    <x v="8"/>
    <n v="2"/>
    <s v="NTH"/>
    <x v="0"/>
    <s v="North/Centr"/>
    <x v="2"/>
    <x v="0"/>
    <x v="0"/>
    <n v="0"/>
  </r>
  <r>
    <x v="3"/>
    <x v="8"/>
    <x v="8"/>
    <n v="2"/>
    <s v="NTH"/>
    <x v="0"/>
    <s v="North/Centr"/>
    <x v="3"/>
    <x v="0"/>
    <x v="0"/>
    <n v="0"/>
  </r>
  <r>
    <x v="4"/>
    <x v="8"/>
    <x v="8"/>
    <n v="2"/>
    <s v="NTH"/>
    <x v="0"/>
    <s v="North/Centr"/>
    <x v="0"/>
    <x v="0"/>
    <x v="0"/>
    <n v="321.58"/>
  </r>
  <r>
    <x v="4"/>
    <x v="8"/>
    <x v="8"/>
    <n v="2"/>
    <s v="NTH"/>
    <x v="0"/>
    <s v="North/Centr"/>
    <x v="1"/>
    <x v="0"/>
    <x v="0"/>
    <n v="0"/>
  </r>
  <r>
    <x v="4"/>
    <x v="8"/>
    <x v="8"/>
    <n v="2"/>
    <s v="NTH"/>
    <x v="0"/>
    <s v="North/Centr"/>
    <x v="2"/>
    <x v="0"/>
    <x v="0"/>
    <n v="0"/>
  </r>
  <r>
    <x v="4"/>
    <x v="8"/>
    <x v="8"/>
    <n v="2"/>
    <s v="NTH"/>
    <x v="0"/>
    <s v="North/Centr"/>
    <x v="3"/>
    <x v="0"/>
    <x v="0"/>
    <n v="0"/>
  </r>
  <r>
    <x v="5"/>
    <x v="8"/>
    <x v="8"/>
    <n v="2"/>
    <s v="NTH"/>
    <x v="0"/>
    <s v="North/Centr"/>
    <x v="0"/>
    <x v="0"/>
    <x v="0"/>
    <n v="385.98"/>
  </r>
  <r>
    <x v="5"/>
    <x v="8"/>
    <x v="8"/>
    <n v="2"/>
    <s v="NTH"/>
    <x v="0"/>
    <s v="North/Centr"/>
    <x v="1"/>
    <x v="0"/>
    <x v="0"/>
    <n v="0"/>
  </r>
  <r>
    <x v="5"/>
    <x v="8"/>
    <x v="8"/>
    <n v="2"/>
    <s v="NTH"/>
    <x v="0"/>
    <s v="North/Centr"/>
    <x v="2"/>
    <x v="0"/>
    <x v="0"/>
    <n v="0"/>
  </r>
  <r>
    <x v="5"/>
    <x v="8"/>
    <x v="8"/>
    <n v="2"/>
    <s v="NTH"/>
    <x v="0"/>
    <s v="North/Centr"/>
    <x v="3"/>
    <x v="0"/>
    <x v="0"/>
    <n v="0"/>
  </r>
  <r>
    <x v="6"/>
    <x v="8"/>
    <x v="8"/>
    <n v="2"/>
    <s v="NTH"/>
    <x v="0"/>
    <s v="North/Centr"/>
    <x v="0"/>
    <x v="0"/>
    <x v="0"/>
    <n v="254.55"/>
  </r>
  <r>
    <x v="6"/>
    <x v="8"/>
    <x v="8"/>
    <n v="2"/>
    <s v="NTH"/>
    <x v="0"/>
    <s v="North/Centr"/>
    <x v="1"/>
    <x v="0"/>
    <x v="0"/>
    <n v="0"/>
  </r>
  <r>
    <x v="6"/>
    <x v="8"/>
    <x v="8"/>
    <n v="2"/>
    <s v="NTH"/>
    <x v="0"/>
    <s v="North/Centr"/>
    <x v="2"/>
    <x v="0"/>
    <x v="0"/>
    <n v="0"/>
  </r>
  <r>
    <x v="6"/>
    <x v="8"/>
    <x v="8"/>
    <n v="2"/>
    <s v="NTH"/>
    <x v="0"/>
    <s v="North/Centr"/>
    <x v="3"/>
    <x v="0"/>
    <x v="0"/>
    <n v="0"/>
  </r>
  <r>
    <x v="0"/>
    <x v="9"/>
    <x v="9"/>
    <n v="2"/>
    <s v="NTH"/>
    <x v="0"/>
    <s v="North/Centr"/>
    <x v="0"/>
    <x v="0"/>
    <x v="0"/>
    <n v="0"/>
  </r>
  <r>
    <x v="0"/>
    <x v="9"/>
    <x v="9"/>
    <n v="2"/>
    <s v="NTH"/>
    <x v="0"/>
    <s v="North/Centr"/>
    <x v="1"/>
    <x v="0"/>
    <x v="0"/>
    <n v="0"/>
  </r>
  <r>
    <x v="0"/>
    <x v="9"/>
    <x v="9"/>
    <n v="2"/>
    <s v="NTH"/>
    <x v="0"/>
    <s v="North/Centr"/>
    <x v="2"/>
    <x v="0"/>
    <x v="0"/>
    <n v="0"/>
  </r>
  <r>
    <x v="0"/>
    <x v="9"/>
    <x v="9"/>
    <n v="2"/>
    <s v="NTH"/>
    <x v="0"/>
    <s v="North/Centr"/>
    <x v="3"/>
    <x v="0"/>
    <x v="0"/>
    <n v="0"/>
  </r>
  <r>
    <x v="1"/>
    <x v="9"/>
    <x v="9"/>
    <n v="2"/>
    <s v="NTH"/>
    <x v="0"/>
    <s v="North/Centr"/>
    <x v="0"/>
    <x v="0"/>
    <x v="0"/>
    <n v="0"/>
  </r>
  <r>
    <x v="1"/>
    <x v="9"/>
    <x v="9"/>
    <n v="2"/>
    <s v="NTH"/>
    <x v="0"/>
    <s v="North/Centr"/>
    <x v="1"/>
    <x v="0"/>
    <x v="0"/>
    <n v="0"/>
  </r>
  <r>
    <x v="1"/>
    <x v="9"/>
    <x v="9"/>
    <n v="2"/>
    <s v="NTH"/>
    <x v="0"/>
    <s v="North/Centr"/>
    <x v="2"/>
    <x v="0"/>
    <x v="0"/>
    <n v="0"/>
  </r>
  <r>
    <x v="1"/>
    <x v="9"/>
    <x v="9"/>
    <n v="2"/>
    <s v="NTH"/>
    <x v="0"/>
    <s v="North/Centr"/>
    <x v="3"/>
    <x v="0"/>
    <x v="0"/>
    <n v="0"/>
  </r>
  <r>
    <x v="2"/>
    <x v="9"/>
    <x v="9"/>
    <n v="2"/>
    <s v="NTH"/>
    <x v="0"/>
    <s v="North/Centr"/>
    <x v="0"/>
    <x v="0"/>
    <x v="0"/>
    <n v="0"/>
  </r>
  <r>
    <x v="2"/>
    <x v="9"/>
    <x v="9"/>
    <n v="2"/>
    <s v="NTH"/>
    <x v="0"/>
    <s v="North/Centr"/>
    <x v="1"/>
    <x v="0"/>
    <x v="0"/>
    <n v="0"/>
  </r>
  <r>
    <x v="2"/>
    <x v="9"/>
    <x v="9"/>
    <n v="2"/>
    <s v="NTH"/>
    <x v="0"/>
    <s v="North/Centr"/>
    <x v="2"/>
    <x v="0"/>
    <x v="0"/>
    <n v="0"/>
  </r>
  <r>
    <x v="2"/>
    <x v="9"/>
    <x v="9"/>
    <n v="2"/>
    <s v="NTH"/>
    <x v="0"/>
    <s v="North/Centr"/>
    <x v="3"/>
    <x v="0"/>
    <x v="0"/>
    <n v="0"/>
  </r>
  <r>
    <x v="3"/>
    <x v="9"/>
    <x v="9"/>
    <n v="2"/>
    <s v="NTH"/>
    <x v="0"/>
    <s v="North/Centr"/>
    <x v="0"/>
    <x v="0"/>
    <x v="0"/>
    <n v="0"/>
  </r>
  <r>
    <x v="3"/>
    <x v="9"/>
    <x v="9"/>
    <n v="2"/>
    <s v="NTH"/>
    <x v="0"/>
    <s v="North/Centr"/>
    <x v="1"/>
    <x v="0"/>
    <x v="0"/>
    <n v="0"/>
  </r>
  <r>
    <x v="3"/>
    <x v="9"/>
    <x v="9"/>
    <n v="2"/>
    <s v="NTH"/>
    <x v="0"/>
    <s v="North/Centr"/>
    <x v="2"/>
    <x v="0"/>
    <x v="0"/>
    <n v="0"/>
  </r>
  <r>
    <x v="3"/>
    <x v="9"/>
    <x v="9"/>
    <n v="2"/>
    <s v="NTH"/>
    <x v="0"/>
    <s v="North/Centr"/>
    <x v="3"/>
    <x v="0"/>
    <x v="0"/>
    <n v="0"/>
  </r>
  <r>
    <x v="4"/>
    <x v="9"/>
    <x v="9"/>
    <n v="2"/>
    <s v="NTH"/>
    <x v="0"/>
    <s v="North/Centr"/>
    <x v="0"/>
    <x v="0"/>
    <x v="0"/>
    <n v="0"/>
  </r>
  <r>
    <x v="4"/>
    <x v="9"/>
    <x v="9"/>
    <n v="2"/>
    <s v="NTH"/>
    <x v="0"/>
    <s v="North/Centr"/>
    <x v="1"/>
    <x v="0"/>
    <x v="0"/>
    <n v="0"/>
  </r>
  <r>
    <x v="4"/>
    <x v="9"/>
    <x v="9"/>
    <n v="2"/>
    <s v="NTH"/>
    <x v="0"/>
    <s v="North/Centr"/>
    <x v="2"/>
    <x v="0"/>
    <x v="0"/>
    <n v="0"/>
  </r>
  <r>
    <x v="4"/>
    <x v="9"/>
    <x v="9"/>
    <n v="2"/>
    <s v="NTH"/>
    <x v="0"/>
    <s v="North/Centr"/>
    <x v="3"/>
    <x v="0"/>
    <x v="0"/>
    <n v="0"/>
  </r>
  <r>
    <x v="5"/>
    <x v="9"/>
    <x v="9"/>
    <n v="2"/>
    <s v="NTH"/>
    <x v="0"/>
    <s v="North/Centr"/>
    <x v="0"/>
    <x v="0"/>
    <x v="0"/>
    <n v="0"/>
  </r>
  <r>
    <x v="5"/>
    <x v="9"/>
    <x v="9"/>
    <n v="2"/>
    <s v="NTH"/>
    <x v="0"/>
    <s v="North/Centr"/>
    <x v="1"/>
    <x v="0"/>
    <x v="0"/>
    <n v="0"/>
  </r>
  <r>
    <x v="5"/>
    <x v="9"/>
    <x v="9"/>
    <n v="2"/>
    <s v="NTH"/>
    <x v="0"/>
    <s v="North/Centr"/>
    <x v="2"/>
    <x v="0"/>
    <x v="0"/>
    <n v="0"/>
  </r>
  <r>
    <x v="5"/>
    <x v="9"/>
    <x v="9"/>
    <n v="2"/>
    <s v="NTH"/>
    <x v="0"/>
    <s v="North/Centr"/>
    <x v="3"/>
    <x v="0"/>
    <x v="0"/>
    <n v="0"/>
  </r>
  <r>
    <x v="6"/>
    <x v="9"/>
    <x v="9"/>
    <n v="2"/>
    <s v="NTH"/>
    <x v="0"/>
    <s v="North/Centr"/>
    <x v="0"/>
    <x v="0"/>
    <x v="0"/>
    <n v="0"/>
  </r>
  <r>
    <x v="6"/>
    <x v="9"/>
    <x v="9"/>
    <n v="2"/>
    <s v="NTH"/>
    <x v="0"/>
    <s v="North/Centr"/>
    <x v="1"/>
    <x v="0"/>
    <x v="0"/>
    <n v="0"/>
  </r>
  <r>
    <x v="6"/>
    <x v="9"/>
    <x v="9"/>
    <n v="2"/>
    <s v="NTH"/>
    <x v="0"/>
    <s v="North/Centr"/>
    <x v="2"/>
    <x v="0"/>
    <x v="0"/>
    <n v="0"/>
  </r>
  <r>
    <x v="6"/>
    <x v="9"/>
    <x v="9"/>
    <n v="2"/>
    <s v="NTH"/>
    <x v="0"/>
    <s v="North/Centr"/>
    <x v="3"/>
    <x v="0"/>
    <x v="0"/>
    <n v="0"/>
  </r>
  <r>
    <x v="0"/>
    <x v="10"/>
    <x v="10"/>
    <n v="2"/>
    <s v="NTH"/>
    <x v="0"/>
    <s v="North/Centr"/>
    <x v="0"/>
    <x v="0"/>
    <x v="0"/>
    <n v="6.39"/>
  </r>
  <r>
    <x v="0"/>
    <x v="10"/>
    <x v="10"/>
    <n v="2"/>
    <s v="NTH"/>
    <x v="0"/>
    <s v="North/Centr"/>
    <x v="1"/>
    <x v="0"/>
    <x v="0"/>
    <n v="0"/>
  </r>
  <r>
    <x v="0"/>
    <x v="10"/>
    <x v="10"/>
    <n v="2"/>
    <s v="NTH"/>
    <x v="0"/>
    <s v="North/Centr"/>
    <x v="2"/>
    <x v="0"/>
    <x v="0"/>
    <n v="0"/>
  </r>
  <r>
    <x v="0"/>
    <x v="10"/>
    <x v="10"/>
    <n v="2"/>
    <s v="NTH"/>
    <x v="0"/>
    <s v="North/Centr"/>
    <x v="3"/>
    <x v="0"/>
    <x v="0"/>
    <n v="0"/>
  </r>
  <r>
    <x v="1"/>
    <x v="10"/>
    <x v="10"/>
    <n v="2"/>
    <s v="NTH"/>
    <x v="0"/>
    <s v="North/Centr"/>
    <x v="0"/>
    <x v="0"/>
    <x v="0"/>
    <n v="7.73"/>
  </r>
  <r>
    <x v="1"/>
    <x v="10"/>
    <x v="10"/>
    <n v="2"/>
    <s v="NTH"/>
    <x v="0"/>
    <s v="North/Centr"/>
    <x v="1"/>
    <x v="0"/>
    <x v="0"/>
    <n v="0"/>
  </r>
  <r>
    <x v="1"/>
    <x v="10"/>
    <x v="10"/>
    <n v="2"/>
    <s v="NTH"/>
    <x v="0"/>
    <s v="North/Centr"/>
    <x v="2"/>
    <x v="0"/>
    <x v="0"/>
    <n v="0"/>
  </r>
  <r>
    <x v="1"/>
    <x v="10"/>
    <x v="10"/>
    <n v="2"/>
    <s v="NTH"/>
    <x v="0"/>
    <s v="North/Centr"/>
    <x v="3"/>
    <x v="0"/>
    <x v="0"/>
    <n v="0"/>
  </r>
  <r>
    <x v="2"/>
    <x v="10"/>
    <x v="10"/>
    <n v="2"/>
    <s v="NTH"/>
    <x v="0"/>
    <s v="North/Centr"/>
    <x v="0"/>
    <x v="0"/>
    <x v="0"/>
    <n v="0.03"/>
  </r>
  <r>
    <x v="2"/>
    <x v="10"/>
    <x v="10"/>
    <n v="2"/>
    <s v="NTH"/>
    <x v="0"/>
    <s v="North/Centr"/>
    <x v="1"/>
    <x v="0"/>
    <x v="0"/>
    <n v="0"/>
  </r>
  <r>
    <x v="2"/>
    <x v="10"/>
    <x v="10"/>
    <n v="2"/>
    <s v="NTH"/>
    <x v="0"/>
    <s v="North/Centr"/>
    <x v="2"/>
    <x v="0"/>
    <x v="0"/>
    <n v="0"/>
  </r>
  <r>
    <x v="2"/>
    <x v="10"/>
    <x v="10"/>
    <n v="2"/>
    <s v="NTH"/>
    <x v="0"/>
    <s v="North/Centr"/>
    <x v="3"/>
    <x v="0"/>
    <x v="0"/>
    <n v="0"/>
  </r>
  <r>
    <x v="3"/>
    <x v="10"/>
    <x v="10"/>
    <n v="2"/>
    <s v="NTH"/>
    <x v="0"/>
    <s v="North/Centr"/>
    <x v="0"/>
    <x v="0"/>
    <x v="0"/>
    <n v="6.36"/>
  </r>
  <r>
    <x v="3"/>
    <x v="10"/>
    <x v="10"/>
    <n v="2"/>
    <s v="NTH"/>
    <x v="0"/>
    <s v="North/Centr"/>
    <x v="1"/>
    <x v="0"/>
    <x v="0"/>
    <n v="0"/>
  </r>
  <r>
    <x v="3"/>
    <x v="10"/>
    <x v="10"/>
    <n v="2"/>
    <s v="NTH"/>
    <x v="0"/>
    <s v="North/Centr"/>
    <x v="2"/>
    <x v="0"/>
    <x v="0"/>
    <n v="0"/>
  </r>
  <r>
    <x v="3"/>
    <x v="10"/>
    <x v="10"/>
    <n v="2"/>
    <s v="NTH"/>
    <x v="0"/>
    <s v="North/Centr"/>
    <x v="3"/>
    <x v="0"/>
    <x v="0"/>
    <n v="0"/>
  </r>
  <r>
    <x v="4"/>
    <x v="10"/>
    <x v="10"/>
    <n v="2"/>
    <s v="NTH"/>
    <x v="0"/>
    <s v="North/Centr"/>
    <x v="0"/>
    <x v="0"/>
    <x v="0"/>
    <n v="0.03"/>
  </r>
  <r>
    <x v="4"/>
    <x v="10"/>
    <x v="10"/>
    <n v="2"/>
    <s v="NTH"/>
    <x v="0"/>
    <s v="North/Centr"/>
    <x v="1"/>
    <x v="0"/>
    <x v="0"/>
    <n v="0"/>
  </r>
  <r>
    <x v="4"/>
    <x v="10"/>
    <x v="10"/>
    <n v="2"/>
    <s v="NTH"/>
    <x v="0"/>
    <s v="North/Centr"/>
    <x v="2"/>
    <x v="0"/>
    <x v="0"/>
    <n v="0"/>
  </r>
  <r>
    <x v="4"/>
    <x v="10"/>
    <x v="10"/>
    <n v="2"/>
    <s v="NTH"/>
    <x v="0"/>
    <s v="North/Centr"/>
    <x v="3"/>
    <x v="0"/>
    <x v="0"/>
    <n v="0"/>
  </r>
  <r>
    <x v="5"/>
    <x v="10"/>
    <x v="10"/>
    <n v="2"/>
    <s v="NTH"/>
    <x v="0"/>
    <s v="North/Centr"/>
    <x v="0"/>
    <x v="0"/>
    <x v="0"/>
    <n v="4.91"/>
  </r>
  <r>
    <x v="5"/>
    <x v="10"/>
    <x v="10"/>
    <n v="2"/>
    <s v="NTH"/>
    <x v="0"/>
    <s v="North/Centr"/>
    <x v="1"/>
    <x v="0"/>
    <x v="0"/>
    <n v="0"/>
  </r>
  <r>
    <x v="5"/>
    <x v="10"/>
    <x v="10"/>
    <n v="2"/>
    <s v="NTH"/>
    <x v="0"/>
    <s v="North/Centr"/>
    <x v="2"/>
    <x v="0"/>
    <x v="0"/>
    <n v="0"/>
  </r>
  <r>
    <x v="5"/>
    <x v="10"/>
    <x v="10"/>
    <n v="2"/>
    <s v="NTH"/>
    <x v="0"/>
    <s v="North/Centr"/>
    <x v="3"/>
    <x v="0"/>
    <x v="0"/>
    <n v="0"/>
  </r>
  <r>
    <x v="6"/>
    <x v="10"/>
    <x v="10"/>
    <n v="2"/>
    <s v="NTH"/>
    <x v="0"/>
    <s v="North/Centr"/>
    <x v="0"/>
    <x v="0"/>
    <x v="0"/>
    <n v="0.02"/>
  </r>
  <r>
    <x v="6"/>
    <x v="10"/>
    <x v="10"/>
    <n v="2"/>
    <s v="NTH"/>
    <x v="0"/>
    <s v="North/Centr"/>
    <x v="1"/>
    <x v="0"/>
    <x v="0"/>
    <n v="0"/>
  </r>
  <r>
    <x v="6"/>
    <x v="10"/>
    <x v="10"/>
    <n v="2"/>
    <s v="NTH"/>
    <x v="0"/>
    <s v="North/Centr"/>
    <x v="2"/>
    <x v="0"/>
    <x v="0"/>
    <n v="0"/>
  </r>
  <r>
    <x v="6"/>
    <x v="10"/>
    <x v="10"/>
    <n v="2"/>
    <s v="NTH"/>
    <x v="0"/>
    <s v="North/Centr"/>
    <x v="3"/>
    <x v="0"/>
    <x v="0"/>
    <n v="0"/>
  </r>
  <r>
    <x v="0"/>
    <x v="11"/>
    <x v="11"/>
    <n v="2"/>
    <s v="NTH"/>
    <x v="0"/>
    <s v="North/Centr"/>
    <x v="0"/>
    <x v="0"/>
    <x v="0"/>
    <n v="0"/>
  </r>
  <r>
    <x v="0"/>
    <x v="11"/>
    <x v="11"/>
    <n v="2"/>
    <s v="NTH"/>
    <x v="0"/>
    <s v="North/Centr"/>
    <x v="1"/>
    <x v="0"/>
    <x v="0"/>
    <n v="0.01"/>
  </r>
  <r>
    <x v="0"/>
    <x v="11"/>
    <x v="11"/>
    <n v="2"/>
    <s v="NTH"/>
    <x v="0"/>
    <s v="North/Centr"/>
    <x v="2"/>
    <x v="0"/>
    <x v="0"/>
    <n v="0"/>
  </r>
  <r>
    <x v="0"/>
    <x v="11"/>
    <x v="11"/>
    <n v="2"/>
    <s v="NTH"/>
    <x v="0"/>
    <s v="North/Centr"/>
    <x v="3"/>
    <x v="0"/>
    <x v="0"/>
    <n v="0"/>
  </r>
  <r>
    <x v="1"/>
    <x v="11"/>
    <x v="11"/>
    <n v="2"/>
    <s v="NTH"/>
    <x v="0"/>
    <s v="North/Centr"/>
    <x v="0"/>
    <x v="0"/>
    <x v="0"/>
    <n v="0.08"/>
  </r>
  <r>
    <x v="1"/>
    <x v="11"/>
    <x v="11"/>
    <n v="2"/>
    <s v="NTH"/>
    <x v="0"/>
    <s v="North/Centr"/>
    <x v="1"/>
    <x v="0"/>
    <x v="0"/>
    <n v="0.18"/>
  </r>
  <r>
    <x v="1"/>
    <x v="11"/>
    <x v="11"/>
    <n v="2"/>
    <s v="NTH"/>
    <x v="0"/>
    <s v="North/Centr"/>
    <x v="2"/>
    <x v="0"/>
    <x v="0"/>
    <n v="0"/>
  </r>
  <r>
    <x v="1"/>
    <x v="11"/>
    <x v="11"/>
    <n v="2"/>
    <s v="NTH"/>
    <x v="0"/>
    <s v="North/Centr"/>
    <x v="3"/>
    <x v="0"/>
    <x v="0"/>
    <n v="0"/>
  </r>
  <r>
    <x v="2"/>
    <x v="11"/>
    <x v="11"/>
    <n v="2"/>
    <s v="NTH"/>
    <x v="0"/>
    <s v="North/Centr"/>
    <x v="0"/>
    <x v="0"/>
    <x v="0"/>
    <n v="0.72"/>
  </r>
  <r>
    <x v="2"/>
    <x v="11"/>
    <x v="11"/>
    <n v="2"/>
    <s v="NTH"/>
    <x v="0"/>
    <s v="North/Centr"/>
    <x v="1"/>
    <x v="0"/>
    <x v="0"/>
    <n v="1.77"/>
  </r>
  <r>
    <x v="2"/>
    <x v="11"/>
    <x v="11"/>
    <n v="2"/>
    <s v="NTH"/>
    <x v="0"/>
    <s v="North/Centr"/>
    <x v="2"/>
    <x v="0"/>
    <x v="0"/>
    <n v="0"/>
  </r>
  <r>
    <x v="2"/>
    <x v="11"/>
    <x v="11"/>
    <n v="2"/>
    <s v="NTH"/>
    <x v="0"/>
    <s v="North/Centr"/>
    <x v="3"/>
    <x v="0"/>
    <x v="0"/>
    <n v="0"/>
  </r>
  <r>
    <x v="3"/>
    <x v="11"/>
    <x v="11"/>
    <n v="2"/>
    <s v="NTH"/>
    <x v="0"/>
    <s v="North/Centr"/>
    <x v="0"/>
    <x v="0"/>
    <x v="0"/>
    <n v="0.12"/>
  </r>
  <r>
    <x v="3"/>
    <x v="11"/>
    <x v="11"/>
    <n v="2"/>
    <s v="NTH"/>
    <x v="0"/>
    <s v="North/Centr"/>
    <x v="1"/>
    <x v="0"/>
    <x v="0"/>
    <n v="0.25"/>
  </r>
  <r>
    <x v="3"/>
    <x v="11"/>
    <x v="11"/>
    <n v="2"/>
    <s v="NTH"/>
    <x v="0"/>
    <s v="North/Centr"/>
    <x v="2"/>
    <x v="0"/>
    <x v="0"/>
    <n v="0"/>
  </r>
  <r>
    <x v="3"/>
    <x v="11"/>
    <x v="11"/>
    <n v="2"/>
    <s v="NTH"/>
    <x v="0"/>
    <s v="North/Centr"/>
    <x v="3"/>
    <x v="0"/>
    <x v="0"/>
    <n v="0"/>
  </r>
  <r>
    <x v="4"/>
    <x v="11"/>
    <x v="11"/>
    <n v="2"/>
    <s v="NTH"/>
    <x v="0"/>
    <s v="North/Centr"/>
    <x v="0"/>
    <x v="0"/>
    <x v="0"/>
    <n v="7.0000000000000007E-2"/>
  </r>
  <r>
    <x v="4"/>
    <x v="11"/>
    <x v="11"/>
    <n v="2"/>
    <s v="NTH"/>
    <x v="0"/>
    <s v="North/Centr"/>
    <x v="1"/>
    <x v="0"/>
    <x v="0"/>
    <n v="0.11"/>
  </r>
  <r>
    <x v="4"/>
    <x v="11"/>
    <x v="11"/>
    <n v="2"/>
    <s v="NTH"/>
    <x v="0"/>
    <s v="North/Centr"/>
    <x v="2"/>
    <x v="0"/>
    <x v="0"/>
    <n v="0"/>
  </r>
  <r>
    <x v="4"/>
    <x v="11"/>
    <x v="11"/>
    <n v="2"/>
    <s v="NTH"/>
    <x v="0"/>
    <s v="North/Centr"/>
    <x v="3"/>
    <x v="0"/>
    <x v="0"/>
    <n v="0"/>
  </r>
  <r>
    <x v="5"/>
    <x v="11"/>
    <x v="11"/>
    <n v="2"/>
    <s v="NTH"/>
    <x v="0"/>
    <s v="North/Centr"/>
    <x v="0"/>
    <x v="0"/>
    <x v="0"/>
    <n v="0.04"/>
  </r>
  <r>
    <x v="5"/>
    <x v="11"/>
    <x v="11"/>
    <n v="2"/>
    <s v="NTH"/>
    <x v="0"/>
    <s v="North/Centr"/>
    <x v="1"/>
    <x v="0"/>
    <x v="0"/>
    <n v="0.09"/>
  </r>
  <r>
    <x v="5"/>
    <x v="11"/>
    <x v="11"/>
    <n v="2"/>
    <s v="NTH"/>
    <x v="0"/>
    <s v="North/Centr"/>
    <x v="2"/>
    <x v="0"/>
    <x v="0"/>
    <n v="0"/>
  </r>
  <r>
    <x v="5"/>
    <x v="11"/>
    <x v="11"/>
    <n v="2"/>
    <s v="NTH"/>
    <x v="0"/>
    <s v="North/Centr"/>
    <x v="3"/>
    <x v="0"/>
    <x v="0"/>
    <n v="0"/>
  </r>
  <r>
    <x v="6"/>
    <x v="11"/>
    <x v="11"/>
    <n v="2"/>
    <s v="NTH"/>
    <x v="0"/>
    <s v="North/Centr"/>
    <x v="0"/>
    <x v="0"/>
    <x v="0"/>
    <n v="0.04"/>
  </r>
  <r>
    <x v="6"/>
    <x v="11"/>
    <x v="11"/>
    <n v="2"/>
    <s v="NTH"/>
    <x v="0"/>
    <s v="North/Centr"/>
    <x v="1"/>
    <x v="0"/>
    <x v="0"/>
    <n v="7.0000000000000007E-2"/>
  </r>
  <r>
    <x v="6"/>
    <x v="11"/>
    <x v="11"/>
    <n v="2"/>
    <s v="NTH"/>
    <x v="0"/>
    <s v="North/Centr"/>
    <x v="2"/>
    <x v="0"/>
    <x v="0"/>
    <n v="0"/>
  </r>
  <r>
    <x v="6"/>
    <x v="11"/>
    <x v="11"/>
    <n v="2"/>
    <s v="NTH"/>
    <x v="0"/>
    <s v="North/Centr"/>
    <x v="3"/>
    <x v="0"/>
    <x v="0"/>
    <n v="0"/>
  </r>
  <r>
    <x v="0"/>
    <x v="12"/>
    <x v="12"/>
    <n v="2"/>
    <s v="NTH"/>
    <x v="0"/>
    <s v="North/Centr"/>
    <x v="0"/>
    <x v="0"/>
    <x v="0"/>
    <n v="189953.47"/>
  </r>
  <r>
    <x v="0"/>
    <x v="12"/>
    <x v="12"/>
    <n v="2"/>
    <s v="NTH"/>
    <x v="0"/>
    <s v="North/Centr"/>
    <x v="1"/>
    <x v="0"/>
    <x v="0"/>
    <n v="6523.22"/>
  </r>
  <r>
    <x v="0"/>
    <x v="12"/>
    <x v="12"/>
    <n v="2"/>
    <s v="NTH"/>
    <x v="0"/>
    <s v="North/Centr"/>
    <x v="2"/>
    <x v="0"/>
    <x v="0"/>
    <n v="7192.68"/>
  </r>
  <r>
    <x v="0"/>
    <x v="12"/>
    <x v="12"/>
    <n v="2"/>
    <s v="NTH"/>
    <x v="0"/>
    <s v="North/Centr"/>
    <x v="3"/>
    <x v="0"/>
    <x v="0"/>
    <n v="3758.66"/>
  </r>
  <r>
    <x v="1"/>
    <x v="12"/>
    <x v="12"/>
    <n v="2"/>
    <s v="NTH"/>
    <x v="0"/>
    <s v="North/Centr"/>
    <x v="0"/>
    <x v="0"/>
    <x v="0"/>
    <n v="141685.66"/>
  </r>
  <r>
    <x v="1"/>
    <x v="12"/>
    <x v="12"/>
    <n v="2"/>
    <s v="NTH"/>
    <x v="0"/>
    <s v="North/Centr"/>
    <x v="1"/>
    <x v="0"/>
    <x v="0"/>
    <n v="5644.23"/>
  </r>
  <r>
    <x v="1"/>
    <x v="12"/>
    <x v="12"/>
    <n v="2"/>
    <s v="NTH"/>
    <x v="0"/>
    <s v="North/Centr"/>
    <x v="2"/>
    <x v="0"/>
    <x v="0"/>
    <n v="5324.53"/>
  </r>
  <r>
    <x v="1"/>
    <x v="12"/>
    <x v="12"/>
    <n v="2"/>
    <s v="NTH"/>
    <x v="0"/>
    <s v="North/Centr"/>
    <x v="3"/>
    <x v="0"/>
    <x v="0"/>
    <n v="2881.03"/>
  </r>
  <r>
    <x v="2"/>
    <x v="12"/>
    <x v="12"/>
    <n v="2"/>
    <s v="NTH"/>
    <x v="0"/>
    <s v="North/Centr"/>
    <x v="0"/>
    <x v="0"/>
    <x v="0"/>
    <n v="119859.18"/>
  </r>
  <r>
    <x v="2"/>
    <x v="12"/>
    <x v="12"/>
    <n v="2"/>
    <s v="NTH"/>
    <x v="0"/>
    <s v="North/Centr"/>
    <x v="1"/>
    <x v="0"/>
    <x v="0"/>
    <n v="5377.22"/>
  </r>
  <r>
    <x v="2"/>
    <x v="12"/>
    <x v="12"/>
    <n v="2"/>
    <s v="NTH"/>
    <x v="0"/>
    <s v="North/Centr"/>
    <x v="2"/>
    <x v="0"/>
    <x v="0"/>
    <n v="5458.86"/>
  </r>
  <r>
    <x v="2"/>
    <x v="12"/>
    <x v="12"/>
    <n v="2"/>
    <s v="NTH"/>
    <x v="0"/>
    <s v="North/Centr"/>
    <x v="3"/>
    <x v="0"/>
    <x v="0"/>
    <n v="2493.88"/>
  </r>
  <r>
    <x v="3"/>
    <x v="12"/>
    <x v="12"/>
    <n v="2"/>
    <s v="NTH"/>
    <x v="0"/>
    <s v="North/Centr"/>
    <x v="0"/>
    <x v="0"/>
    <x v="0"/>
    <n v="144843.63"/>
  </r>
  <r>
    <x v="3"/>
    <x v="12"/>
    <x v="12"/>
    <n v="2"/>
    <s v="NTH"/>
    <x v="0"/>
    <s v="North/Centr"/>
    <x v="1"/>
    <x v="0"/>
    <x v="0"/>
    <n v="5521.44"/>
  </r>
  <r>
    <x v="3"/>
    <x v="12"/>
    <x v="12"/>
    <n v="2"/>
    <s v="NTH"/>
    <x v="0"/>
    <s v="North/Centr"/>
    <x v="2"/>
    <x v="0"/>
    <x v="0"/>
    <n v="6316.41"/>
  </r>
  <r>
    <x v="3"/>
    <x v="12"/>
    <x v="12"/>
    <n v="2"/>
    <s v="NTH"/>
    <x v="0"/>
    <s v="North/Centr"/>
    <x v="3"/>
    <x v="0"/>
    <x v="0"/>
    <n v="3139.66"/>
  </r>
  <r>
    <x v="4"/>
    <x v="12"/>
    <x v="12"/>
    <n v="2"/>
    <s v="NTH"/>
    <x v="0"/>
    <s v="North/Centr"/>
    <x v="0"/>
    <x v="0"/>
    <x v="0"/>
    <n v="179509.21"/>
  </r>
  <r>
    <x v="4"/>
    <x v="12"/>
    <x v="12"/>
    <n v="2"/>
    <s v="NTH"/>
    <x v="0"/>
    <s v="North/Centr"/>
    <x v="1"/>
    <x v="0"/>
    <x v="0"/>
    <n v="5105.8"/>
  </r>
  <r>
    <x v="4"/>
    <x v="12"/>
    <x v="12"/>
    <n v="2"/>
    <s v="NTH"/>
    <x v="0"/>
    <s v="North/Centr"/>
    <x v="2"/>
    <x v="0"/>
    <x v="0"/>
    <n v="5635.61"/>
  </r>
  <r>
    <x v="4"/>
    <x v="12"/>
    <x v="12"/>
    <n v="2"/>
    <s v="NTH"/>
    <x v="0"/>
    <s v="North/Centr"/>
    <x v="3"/>
    <x v="0"/>
    <x v="0"/>
    <n v="3079.19"/>
  </r>
  <r>
    <x v="5"/>
    <x v="12"/>
    <x v="12"/>
    <n v="2"/>
    <s v="NTH"/>
    <x v="0"/>
    <s v="North/Centr"/>
    <x v="0"/>
    <x v="0"/>
    <x v="0"/>
    <n v="130931.64"/>
  </r>
  <r>
    <x v="5"/>
    <x v="12"/>
    <x v="12"/>
    <n v="2"/>
    <s v="NTH"/>
    <x v="0"/>
    <s v="North/Centr"/>
    <x v="1"/>
    <x v="0"/>
    <x v="0"/>
    <n v="4631.1400000000003"/>
  </r>
  <r>
    <x v="5"/>
    <x v="12"/>
    <x v="12"/>
    <n v="2"/>
    <s v="NTH"/>
    <x v="0"/>
    <s v="North/Centr"/>
    <x v="2"/>
    <x v="0"/>
    <x v="0"/>
    <n v="4071.23"/>
  </r>
  <r>
    <x v="5"/>
    <x v="12"/>
    <x v="12"/>
    <n v="2"/>
    <s v="NTH"/>
    <x v="0"/>
    <s v="North/Centr"/>
    <x v="3"/>
    <x v="0"/>
    <x v="0"/>
    <n v="2159.61"/>
  </r>
  <r>
    <x v="6"/>
    <x v="12"/>
    <x v="12"/>
    <n v="2"/>
    <s v="NTH"/>
    <x v="0"/>
    <s v="North/Centr"/>
    <x v="0"/>
    <x v="0"/>
    <x v="0"/>
    <n v="169113.64"/>
  </r>
  <r>
    <x v="6"/>
    <x v="12"/>
    <x v="12"/>
    <n v="2"/>
    <s v="NTH"/>
    <x v="0"/>
    <s v="North/Centr"/>
    <x v="1"/>
    <x v="0"/>
    <x v="0"/>
    <n v="6473.4"/>
  </r>
  <r>
    <x v="6"/>
    <x v="12"/>
    <x v="12"/>
    <n v="2"/>
    <s v="NTH"/>
    <x v="0"/>
    <s v="North/Centr"/>
    <x v="2"/>
    <x v="0"/>
    <x v="0"/>
    <n v="6051.44"/>
  </r>
  <r>
    <x v="6"/>
    <x v="12"/>
    <x v="12"/>
    <n v="2"/>
    <s v="NTH"/>
    <x v="0"/>
    <s v="North/Centr"/>
    <x v="3"/>
    <x v="0"/>
    <x v="0"/>
    <n v="2537.41"/>
  </r>
  <r>
    <x v="0"/>
    <x v="13"/>
    <x v="13"/>
    <n v="2"/>
    <s v="NTH"/>
    <x v="0"/>
    <s v="North/Centr"/>
    <x v="0"/>
    <x v="0"/>
    <x v="0"/>
    <n v="895.04"/>
  </r>
  <r>
    <x v="0"/>
    <x v="13"/>
    <x v="13"/>
    <n v="2"/>
    <s v="NTH"/>
    <x v="0"/>
    <s v="North/Centr"/>
    <x v="1"/>
    <x v="0"/>
    <x v="0"/>
    <n v="554.35"/>
  </r>
  <r>
    <x v="0"/>
    <x v="13"/>
    <x v="13"/>
    <n v="2"/>
    <s v="NTH"/>
    <x v="0"/>
    <s v="North/Centr"/>
    <x v="2"/>
    <x v="0"/>
    <x v="0"/>
    <n v="502.83"/>
  </r>
  <r>
    <x v="0"/>
    <x v="13"/>
    <x v="13"/>
    <n v="2"/>
    <s v="NTH"/>
    <x v="0"/>
    <s v="North/Centr"/>
    <x v="3"/>
    <x v="0"/>
    <x v="0"/>
    <n v="204.09"/>
  </r>
  <r>
    <x v="1"/>
    <x v="13"/>
    <x v="13"/>
    <n v="2"/>
    <s v="NTH"/>
    <x v="0"/>
    <s v="North/Centr"/>
    <x v="0"/>
    <x v="0"/>
    <x v="0"/>
    <n v="569.91999999999996"/>
  </r>
  <r>
    <x v="1"/>
    <x v="13"/>
    <x v="13"/>
    <n v="2"/>
    <s v="NTH"/>
    <x v="0"/>
    <s v="North/Centr"/>
    <x v="1"/>
    <x v="0"/>
    <x v="0"/>
    <n v="409.47"/>
  </r>
  <r>
    <x v="1"/>
    <x v="13"/>
    <x v="13"/>
    <n v="2"/>
    <s v="NTH"/>
    <x v="0"/>
    <s v="North/Centr"/>
    <x v="2"/>
    <x v="0"/>
    <x v="0"/>
    <n v="332.26"/>
  </r>
  <r>
    <x v="1"/>
    <x v="13"/>
    <x v="13"/>
    <n v="2"/>
    <s v="NTH"/>
    <x v="0"/>
    <s v="North/Centr"/>
    <x v="3"/>
    <x v="0"/>
    <x v="0"/>
    <n v="153.72999999999999"/>
  </r>
  <r>
    <x v="2"/>
    <x v="13"/>
    <x v="13"/>
    <n v="2"/>
    <s v="NTH"/>
    <x v="0"/>
    <s v="North/Centr"/>
    <x v="0"/>
    <x v="0"/>
    <x v="0"/>
    <n v="192.89"/>
  </r>
  <r>
    <x v="2"/>
    <x v="13"/>
    <x v="13"/>
    <n v="2"/>
    <s v="NTH"/>
    <x v="0"/>
    <s v="North/Centr"/>
    <x v="1"/>
    <x v="0"/>
    <x v="0"/>
    <n v="156.07"/>
  </r>
  <r>
    <x v="2"/>
    <x v="13"/>
    <x v="13"/>
    <n v="2"/>
    <s v="NTH"/>
    <x v="0"/>
    <s v="North/Centr"/>
    <x v="2"/>
    <x v="0"/>
    <x v="0"/>
    <n v="135.91999999999999"/>
  </r>
  <r>
    <x v="2"/>
    <x v="13"/>
    <x v="13"/>
    <n v="2"/>
    <s v="NTH"/>
    <x v="0"/>
    <s v="North/Centr"/>
    <x v="3"/>
    <x v="0"/>
    <x v="0"/>
    <n v="59.12"/>
  </r>
  <r>
    <x v="3"/>
    <x v="13"/>
    <x v="13"/>
    <n v="2"/>
    <s v="NTH"/>
    <x v="0"/>
    <s v="North/Centr"/>
    <x v="0"/>
    <x v="0"/>
    <x v="0"/>
    <n v="122.33"/>
  </r>
  <r>
    <x v="3"/>
    <x v="13"/>
    <x v="13"/>
    <n v="2"/>
    <s v="NTH"/>
    <x v="0"/>
    <s v="North/Centr"/>
    <x v="1"/>
    <x v="0"/>
    <x v="0"/>
    <n v="84.1"/>
  </r>
  <r>
    <x v="3"/>
    <x v="13"/>
    <x v="13"/>
    <n v="2"/>
    <s v="NTH"/>
    <x v="0"/>
    <s v="North/Centr"/>
    <x v="2"/>
    <x v="0"/>
    <x v="0"/>
    <n v="80.23"/>
  </r>
  <r>
    <x v="3"/>
    <x v="13"/>
    <x v="13"/>
    <n v="2"/>
    <s v="NTH"/>
    <x v="0"/>
    <s v="North/Centr"/>
    <x v="3"/>
    <x v="0"/>
    <x v="0"/>
    <n v="36.619999999999997"/>
  </r>
  <r>
    <x v="4"/>
    <x v="13"/>
    <x v="13"/>
    <n v="2"/>
    <s v="NTH"/>
    <x v="0"/>
    <s v="North/Centr"/>
    <x v="0"/>
    <x v="0"/>
    <x v="0"/>
    <n v="214.11"/>
  </r>
  <r>
    <x v="4"/>
    <x v="13"/>
    <x v="13"/>
    <n v="2"/>
    <s v="NTH"/>
    <x v="0"/>
    <s v="North/Centr"/>
    <x v="1"/>
    <x v="0"/>
    <x v="0"/>
    <n v="109.83"/>
  </r>
  <r>
    <x v="4"/>
    <x v="13"/>
    <x v="13"/>
    <n v="2"/>
    <s v="NTH"/>
    <x v="0"/>
    <s v="North/Centr"/>
    <x v="2"/>
    <x v="0"/>
    <x v="0"/>
    <n v="100.92"/>
  </r>
  <r>
    <x v="4"/>
    <x v="13"/>
    <x v="13"/>
    <n v="2"/>
    <s v="NTH"/>
    <x v="0"/>
    <s v="North/Centr"/>
    <x v="3"/>
    <x v="0"/>
    <x v="0"/>
    <n v="50.73"/>
  </r>
  <r>
    <x v="5"/>
    <x v="13"/>
    <x v="13"/>
    <n v="2"/>
    <s v="NTH"/>
    <x v="0"/>
    <s v="North/Centr"/>
    <x v="0"/>
    <x v="0"/>
    <x v="0"/>
    <n v="31.24"/>
  </r>
  <r>
    <x v="5"/>
    <x v="13"/>
    <x v="13"/>
    <n v="2"/>
    <s v="NTH"/>
    <x v="0"/>
    <s v="North/Centr"/>
    <x v="1"/>
    <x v="0"/>
    <x v="0"/>
    <n v="19.93"/>
  </r>
  <r>
    <x v="5"/>
    <x v="13"/>
    <x v="13"/>
    <n v="2"/>
    <s v="NTH"/>
    <x v="0"/>
    <s v="North/Centr"/>
    <x v="2"/>
    <x v="0"/>
    <x v="0"/>
    <n v="14.81"/>
  </r>
  <r>
    <x v="5"/>
    <x v="13"/>
    <x v="13"/>
    <n v="2"/>
    <s v="NTH"/>
    <x v="0"/>
    <s v="North/Centr"/>
    <x v="3"/>
    <x v="0"/>
    <x v="0"/>
    <n v="7.7"/>
  </r>
  <r>
    <x v="6"/>
    <x v="13"/>
    <x v="13"/>
    <n v="2"/>
    <s v="NTH"/>
    <x v="0"/>
    <s v="North/Centr"/>
    <x v="0"/>
    <x v="0"/>
    <x v="0"/>
    <n v="65.599999999999994"/>
  </r>
  <r>
    <x v="6"/>
    <x v="13"/>
    <x v="13"/>
    <n v="2"/>
    <s v="NTH"/>
    <x v="0"/>
    <s v="North/Centr"/>
    <x v="1"/>
    <x v="0"/>
    <x v="0"/>
    <n v="45.29"/>
  </r>
  <r>
    <x v="6"/>
    <x v="13"/>
    <x v="13"/>
    <n v="2"/>
    <s v="NTH"/>
    <x v="0"/>
    <s v="North/Centr"/>
    <x v="2"/>
    <x v="0"/>
    <x v="0"/>
    <n v="36.47"/>
  </r>
  <r>
    <x v="6"/>
    <x v="13"/>
    <x v="13"/>
    <n v="2"/>
    <s v="NTH"/>
    <x v="0"/>
    <s v="North/Centr"/>
    <x v="3"/>
    <x v="0"/>
    <x v="0"/>
    <n v="15.12"/>
  </r>
  <r>
    <x v="0"/>
    <x v="14"/>
    <x v="14"/>
    <n v="2"/>
    <s v="NTH"/>
    <x v="0"/>
    <s v="North/Centr"/>
    <x v="0"/>
    <x v="0"/>
    <x v="0"/>
    <n v="3841.66"/>
  </r>
  <r>
    <x v="0"/>
    <x v="14"/>
    <x v="14"/>
    <n v="2"/>
    <s v="NTH"/>
    <x v="0"/>
    <s v="North/Centr"/>
    <x v="1"/>
    <x v="0"/>
    <x v="0"/>
    <n v="1737.84"/>
  </r>
  <r>
    <x v="0"/>
    <x v="14"/>
    <x v="14"/>
    <n v="2"/>
    <s v="NTH"/>
    <x v="0"/>
    <s v="North/Centr"/>
    <x v="2"/>
    <x v="0"/>
    <x v="0"/>
    <n v="3224.35"/>
  </r>
  <r>
    <x v="0"/>
    <x v="14"/>
    <x v="14"/>
    <n v="2"/>
    <s v="NTH"/>
    <x v="0"/>
    <s v="North/Centr"/>
    <x v="3"/>
    <x v="0"/>
    <x v="0"/>
    <n v="2051.4299999999998"/>
  </r>
  <r>
    <x v="1"/>
    <x v="14"/>
    <x v="14"/>
    <n v="2"/>
    <s v="NTH"/>
    <x v="0"/>
    <s v="North/Centr"/>
    <x v="0"/>
    <x v="0"/>
    <x v="0"/>
    <n v="2609"/>
  </r>
  <r>
    <x v="1"/>
    <x v="14"/>
    <x v="14"/>
    <n v="2"/>
    <s v="NTH"/>
    <x v="0"/>
    <s v="North/Centr"/>
    <x v="1"/>
    <x v="0"/>
    <x v="0"/>
    <n v="1369.08"/>
  </r>
  <r>
    <x v="1"/>
    <x v="14"/>
    <x v="14"/>
    <n v="2"/>
    <s v="NTH"/>
    <x v="0"/>
    <s v="North/Centr"/>
    <x v="2"/>
    <x v="0"/>
    <x v="0"/>
    <n v="2173.25"/>
  </r>
  <r>
    <x v="1"/>
    <x v="14"/>
    <x v="14"/>
    <n v="2"/>
    <s v="NTH"/>
    <x v="0"/>
    <s v="North/Centr"/>
    <x v="3"/>
    <x v="0"/>
    <x v="0"/>
    <n v="1431.69"/>
  </r>
  <r>
    <x v="2"/>
    <x v="14"/>
    <x v="14"/>
    <n v="2"/>
    <s v="NTH"/>
    <x v="0"/>
    <s v="North/Centr"/>
    <x v="0"/>
    <x v="0"/>
    <x v="0"/>
    <n v="2129.62"/>
  </r>
  <r>
    <x v="2"/>
    <x v="14"/>
    <x v="14"/>
    <n v="2"/>
    <s v="NTH"/>
    <x v="0"/>
    <s v="North/Centr"/>
    <x v="1"/>
    <x v="0"/>
    <x v="0"/>
    <n v="1258.53"/>
  </r>
  <r>
    <x v="2"/>
    <x v="14"/>
    <x v="14"/>
    <n v="2"/>
    <s v="NTH"/>
    <x v="0"/>
    <s v="North/Centr"/>
    <x v="2"/>
    <x v="0"/>
    <x v="0"/>
    <n v="2149.87"/>
  </r>
  <r>
    <x v="2"/>
    <x v="14"/>
    <x v="14"/>
    <n v="2"/>
    <s v="NTH"/>
    <x v="0"/>
    <s v="North/Centr"/>
    <x v="3"/>
    <x v="0"/>
    <x v="0"/>
    <n v="1195.8"/>
  </r>
  <r>
    <x v="3"/>
    <x v="14"/>
    <x v="14"/>
    <n v="2"/>
    <s v="NTH"/>
    <x v="0"/>
    <s v="North/Centr"/>
    <x v="0"/>
    <x v="0"/>
    <x v="0"/>
    <n v="2414.81"/>
  </r>
  <r>
    <x v="3"/>
    <x v="14"/>
    <x v="14"/>
    <n v="2"/>
    <s v="NTH"/>
    <x v="0"/>
    <s v="North/Centr"/>
    <x v="1"/>
    <x v="0"/>
    <x v="0"/>
    <n v="1212.58"/>
  </r>
  <r>
    <x v="3"/>
    <x v="14"/>
    <x v="14"/>
    <n v="2"/>
    <s v="NTH"/>
    <x v="0"/>
    <s v="North/Centr"/>
    <x v="2"/>
    <x v="0"/>
    <x v="0"/>
    <n v="2334.1799999999998"/>
  </r>
  <r>
    <x v="3"/>
    <x v="14"/>
    <x v="14"/>
    <n v="2"/>
    <s v="NTH"/>
    <x v="0"/>
    <s v="North/Centr"/>
    <x v="3"/>
    <x v="0"/>
    <x v="0"/>
    <n v="1412.6"/>
  </r>
  <r>
    <x v="4"/>
    <x v="14"/>
    <x v="14"/>
    <n v="2"/>
    <s v="NTH"/>
    <x v="0"/>
    <s v="North/Centr"/>
    <x v="0"/>
    <x v="0"/>
    <x v="0"/>
    <n v="2241.13"/>
  </r>
  <r>
    <x v="4"/>
    <x v="14"/>
    <x v="14"/>
    <n v="2"/>
    <s v="NTH"/>
    <x v="0"/>
    <s v="North/Centr"/>
    <x v="1"/>
    <x v="0"/>
    <x v="0"/>
    <n v="839.69"/>
  </r>
  <r>
    <x v="4"/>
    <x v="14"/>
    <x v="14"/>
    <n v="2"/>
    <s v="NTH"/>
    <x v="0"/>
    <s v="North/Centr"/>
    <x v="2"/>
    <x v="0"/>
    <x v="0"/>
    <n v="1559.56"/>
  </r>
  <r>
    <x v="4"/>
    <x v="14"/>
    <x v="14"/>
    <n v="2"/>
    <s v="NTH"/>
    <x v="0"/>
    <s v="North/Centr"/>
    <x v="3"/>
    <x v="0"/>
    <x v="0"/>
    <n v="1037.46"/>
  </r>
  <r>
    <x v="5"/>
    <x v="14"/>
    <x v="14"/>
    <n v="2"/>
    <s v="NTH"/>
    <x v="0"/>
    <s v="North/Centr"/>
    <x v="0"/>
    <x v="0"/>
    <x v="0"/>
    <n v="2304.0100000000002"/>
  </r>
  <r>
    <x v="5"/>
    <x v="14"/>
    <x v="14"/>
    <n v="2"/>
    <s v="NTH"/>
    <x v="0"/>
    <s v="North/Centr"/>
    <x v="1"/>
    <x v="0"/>
    <x v="0"/>
    <n v="1073.5"/>
  </r>
  <r>
    <x v="5"/>
    <x v="14"/>
    <x v="14"/>
    <n v="2"/>
    <s v="NTH"/>
    <x v="0"/>
    <s v="North/Centr"/>
    <x v="2"/>
    <x v="0"/>
    <x v="0"/>
    <n v="1587.98"/>
  </r>
  <r>
    <x v="5"/>
    <x v="14"/>
    <x v="14"/>
    <n v="2"/>
    <s v="NTH"/>
    <x v="0"/>
    <s v="North/Centr"/>
    <x v="3"/>
    <x v="0"/>
    <x v="0"/>
    <n v="1025.57"/>
  </r>
  <r>
    <x v="6"/>
    <x v="14"/>
    <x v="14"/>
    <n v="2"/>
    <s v="NTH"/>
    <x v="0"/>
    <s v="North/Centr"/>
    <x v="0"/>
    <x v="0"/>
    <x v="0"/>
    <n v="1149.02"/>
  </r>
  <r>
    <x v="6"/>
    <x v="14"/>
    <x v="14"/>
    <n v="2"/>
    <s v="NTH"/>
    <x v="0"/>
    <s v="North/Centr"/>
    <x v="1"/>
    <x v="0"/>
    <x v="0"/>
    <n v="579.37"/>
  </r>
  <r>
    <x v="6"/>
    <x v="14"/>
    <x v="14"/>
    <n v="2"/>
    <s v="NTH"/>
    <x v="0"/>
    <s v="North/Centr"/>
    <x v="2"/>
    <x v="0"/>
    <x v="0"/>
    <n v="911.35"/>
  </r>
  <r>
    <x v="6"/>
    <x v="14"/>
    <x v="14"/>
    <n v="2"/>
    <s v="NTH"/>
    <x v="0"/>
    <s v="North/Centr"/>
    <x v="3"/>
    <x v="0"/>
    <x v="0"/>
    <n v="465.25"/>
  </r>
  <r>
    <x v="0"/>
    <x v="15"/>
    <x v="15"/>
    <n v="2"/>
    <s v="NTH"/>
    <x v="0"/>
    <s v="North/Centr"/>
    <x v="0"/>
    <x v="0"/>
    <x v="0"/>
    <n v="0"/>
  </r>
  <r>
    <x v="0"/>
    <x v="15"/>
    <x v="15"/>
    <n v="2"/>
    <s v="NTH"/>
    <x v="0"/>
    <s v="North/Centr"/>
    <x v="1"/>
    <x v="0"/>
    <x v="0"/>
    <n v="0"/>
  </r>
  <r>
    <x v="0"/>
    <x v="15"/>
    <x v="15"/>
    <n v="2"/>
    <s v="NTH"/>
    <x v="0"/>
    <s v="North/Centr"/>
    <x v="2"/>
    <x v="0"/>
    <x v="0"/>
    <n v="0"/>
  </r>
  <r>
    <x v="0"/>
    <x v="15"/>
    <x v="15"/>
    <n v="2"/>
    <s v="NTH"/>
    <x v="0"/>
    <s v="North/Centr"/>
    <x v="3"/>
    <x v="0"/>
    <x v="0"/>
    <n v="0"/>
  </r>
  <r>
    <x v="1"/>
    <x v="15"/>
    <x v="15"/>
    <n v="2"/>
    <s v="NTH"/>
    <x v="0"/>
    <s v="North/Centr"/>
    <x v="0"/>
    <x v="0"/>
    <x v="0"/>
    <n v="0"/>
  </r>
  <r>
    <x v="1"/>
    <x v="15"/>
    <x v="15"/>
    <n v="2"/>
    <s v="NTH"/>
    <x v="0"/>
    <s v="North/Centr"/>
    <x v="1"/>
    <x v="0"/>
    <x v="0"/>
    <n v="0"/>
  </r>
  <r>
    <x v="1"/>
    <x v="15"/>
    <x v="15"/>
    <n v="2"/>
    <s v="NTH"/>
    <x v="0"/>
    <s v="North/Centr"/>
    <x v="2"/>
    <x v="0"/>
    <x v="0"/>
    <n v="0"/>
  </r>
  <r>
    <x v="1"/>
    <x v="15"/>
    <x v="15"/>
    <n v="2"/>
    <s v="NTH"/>
    <x v="0"/>
    <s v="North/Centr"/>
    <x v="3"/>
    <x v="0"/>
    <x v="0"/>
    <n v="0"/>
  </r>
  <r>
    <x v="2"/>
    <x v="15"/>
    <x v="15"/>
    <n v="2"/>
    <s v="NTH"/>
    <x v="0"/>
    <s v="North/Centr"/>
    <x v="0"/>
    <x v="0"/>
    <x v="0"/>
    <n v="0"/>
  </r>
  <r>
    <x v="2"/>
    <x v="15"/>
    <x v="15"/>
    <n v="2"/>
    <s v="NTH"/>
    <x v="0"/>
    <s v="North/Centr"/>
    <x v="1"/>
    <x v="0"/>
    <x v="0"/>
    <n v="0"/>
  </r>
  <r>
    <x v="2"/>
    <x v="15"/>
    <x v="15"/>
    <n v="2"/>
    <s v="NTH"/>
    <x v="0"/>
    <s v="North/Centr"/>
    <x v="2"/>
    <x v="0"/>
    <x v="0"/>
    <n v="0"/>
  </r>
  <r>
    <x v="2"/>
    <x v="15"/>
    <x v="15"/>
    <n v="2"/>
    <s v="NTH"/>
    <x v="0"/>
    <s v="North/Centr"/>
    <x v="3"/>
    <x v="0"/>
    <x v="0"/>
    <n v="0"/>
  </r>
  <r>
    <x v="3"/>
    <x v="15"/>
    <x v="15"/>
    <n v="2"/>
    <s v="NTH"/>
    <x v="0"/>
    <s v="North/Centr"/>
    <x v="0"/>
    <x v="0"/>
    <x v="0"/>
    <n v="0"/>
  </r>
  <r>
    <x v="3"/>
    <x v="15"/>
    <x v="15"/>
    <n v="2"/>
    <s v="NTH"/>
    <x v="0"/>
    <s v="North/Centr"/>
    <x v="1"/>
    <x v="0"/>
    <x v="0"/>
    <n v="0"/>
  </r>
  <r>
    <x v="3"/>
    <x v="15"/>
    <x v="15"/>
    <n v="2"/>
    <s v="NTH"/>
    <x v="0"/>
    <s v="North/Centr"/>
    <x v="2"/>
    <x v="0"/>
    <x v="0"/>
    <n v="0"/>
  </r>
  <r>
    <x v="3"/>
    <x v="15"/>
    <x v="15"/>
    <n v="2"/>
    <s v="NTH"/>
    <x v="0"/>
    <s v="North/Centr"/>
    <x v="3"/>
    <x v="0"/>
    <x v="0"/>
    <n v="0"/>
  </r>
  <r>
    <x v="4"/>
    <x v="15"/>
    <x v="15"/>
    <n v="2"/>
    <s v="NTH"/>
    <x v="0"/>
    <s v="North/Centr"/>
    <x v="0"/>
    <x v="0"/>
    <x v="0"/>
    <n v="0"/>
  </r>
  <r>
    <x v="4"/>
    <x v="15"/>
    <x v="15"/>
    <n v="2"/>
    <s v="NTH"/>
    <x v="0"/>
    <s v="North/Centr"/>
    <x v="1"/>
    <x v="0"/>
    <x v="0"/>
    <n v="0"/>
  </r>
  <r>
    <x v="4"/>
    <x v="15"/>
    <x v="15"/>
    <n v="2"/>
    <s v="NTH"/>
    <x v="0"/>
    <s v="North/Centr"/>
    <x v="2"/>
    <x v="0"/>
    <x v="0"/>
    <n v="0"/>
  </r>
  <r>
    <x v="4"/>
    <x v="15"/>
    <x v="15"/>
    <n v="2"/>
    <s v="NTH"/>
    <x v="0"/>
    <s v="North/Centr"/>
    <x v="3"/>
    <x v="0"/>
    <x v="0"/>
    <n v="0"/>
  </r>
  <r>
    <x v="5"/>
    <x v="15"/>
    <x v="15"/>
    <n v="2"/>
    <s v="NTH"/>
    <x v="0"/>
    <s v="North/Centr"/>
    <x v="0"/>
    <x v="0"/>
    <x v="0"/>
    <n v="0"/>
  </r>
  <r>
    <x v="5"/>
    <x v="15"/>
    <x v="15"/>
    <n v="2"/>
    <s v="NTH"/>
    <x v="0"/>
    <s v="North/Centr"/>
    <x v="1"/>
    <x v="0"/>
    <x v="0"/>
    <n v="0"/>
  </r>
  <r>
    <x v="5"/>
    <x v="15"/>
    <x v="15"/>
    <n v="2"/>
    <s v="NTH"/>
    <x v="0"/>
    <s v="North/Centr"/>
    <x v="2"/>
    <x v="0"/>
    <x v="0"/>
    <n v="0"/>
  </r>
  <r>
    <x v="5"/>
    <x v="15"/>
    <x v="15"/>
    <n v="2"/>
    <s v="NTH"/>
    <x v="0"/>
    <s v="North/Centr"/>
    <x v="3"/>
    <x v="0"/>
    <x v="0"/>
    <n v="0"/>
  </r>
  <r>
    <x v="6"/>
    <x v="15"/>
    <x v="15"/>
    <n v="2"/>
    <s v="NTH"/>
    <x v="0"/>
    <s v="North/Centr"/>
    <x v="0"/>
    <x v="0"/>
    <x v="0"/>
    <n v="0"/>
  </r>
  <r>
    <x v="6"/>
    <x v="15"/>
    <x v="15"/>
    <n v="2"/>
    <s v="NTH"/>
    <x v="0"/>
    <s v="North/Centr"/>
    <x v="1"/>
    <x v="0"/>
    <x v="0"/>
    <n v="0"/>
  </r>
  <r>
    <x v="6"/>
    <x v="15"/>
    <x v="15"/>
    <n v="2"/>
    <s v="NTH"/>
    <x v="0"/>
    <s v="North/Centr"/>
    <x v="2"/>
    <x v="0"/>
    <x v="0"/>
    <n v="0"/>
  </r>
  <r>
    <x v="6"/>
    <x v="15"/>
    <x v="15"/>
    <n v="2"/>
    <s v="NTH"/>
    <x v="0"/>
    <s v="North/Centr"/>
    <x v="3"/>
    <x v="0"/>
    <x v="0"/>
    <n v="0"/>
  </r>
  <r>
    <x v="0"/>
    <x v="16"/>
    <x v="16"/>
    <n v="2"/>
    <s v="NTH"/>
    <x v="0"/>
    <s v="North/Centr"/>
    <x v="0"/>
    <x v="0"/>
    <x v="0"/>
    <n v="0"/>
  </r>
  <r>
    <x v="0"/>
    <x v="16"/>
    <x v="16"/>
    <n v="2"/>
    <s v="NTH"/>
    <x v="0"/>
    <s v="North/Centr"/>
    <x v="1"/>
    <x v="0"/>
    <x v="0"/>
    <n v="0"/>
  </r>
  <r>
    <x v="0"/>
    <x v="16"/>
    <x v="16"/>
    <n v="2"/>
    <s v="NTH"/>
    <x v="0"/>
    <s v="North/Centr"/>
    <x v="2"/>
    <x v="0"/>
    <x v="0"/>
    <n v="0"/>
  </r>
  <r>
    <x v="0"/>
    <x v="16"/>
    <x v="16"/>
    <n v="2"/>
    <s v="NTH"/>
    <x v="0"/>
    <s v="North/Centr"/>
    <x v="3"/>
    <x v="0"/>
    <x v="0"/>
    <n v="0"/>
  </r>
  <r>
    <x v="1"/>
    <x v="16"/>
    <x v="16"/>
    <n v="2"/>
    <s v="NTH"/>
    <x v="0"/>
    <s v="North/Centr"/>
    <x v="0"/>
    <x v="0"/>
    <x v="0"/>
    <n v="0"/>
  </r>
  <r>
    <x v="1"/>
    <x v="16"/>
    <x v="16"/>
    <n v="2"/>
    <s v="NTH"/>
    <x v="0"/>
    <s v="North/Centr"/>
    <x v="1"/>
    <x v="0"/>
    <x v="0"/>
    <n v="0"/>
  </r>
  <r>
    <x v="1"/>
    <x v="16"/>
    <x v="16"/>
    <n v="2"/>
    <s v="NTH"/>
    <x v="0"/>
    <s v="North/Centr"/>
    <x v="2"/>
    <x v="0"/>
    <x v="0"/>
    <n v="0"/>
  </r>
  <r>
    <x v="1"/>
    <x v="16"/>
    <x v="16"/>
    <n v="2"/>
    <s v="NTH"/>
    <x v="0"/>
    <s v="North/Centr"/>
    <x v="3"/>
    <x v="0"/>
    <x v="0"/>
    <n v="0"/>
  </r>
  <r>
    <x v="2"/>
    <x v="16"/>
    <x v="16"/>
    <n v="2"/>
    <s v="NTH"/>
    <x v="0"/>
    <s v="North/Centr"/>
    <x v="0"/>
    <x v="0"/>
    <x v="0"/>
    <n v="0"/>
  </r>
  <r>
    <x v="2"/>
    <x v="16"/>
    <x v="16"/>
    <n v="2"/>
    <s v="NTH"/>
    <x v="0"/>
    <s v="North/Centr"/>
    <x v="1"/>
    <x v="0"/>
    <x v="0"/>
    <n v="0"/>
  </r>
  <r>
    <x v="2"/>
    <x v="16"/>
    <x v="16"/>
    <n v="2"/>
    <s v="NTH"/>
    <x v="0"/>
    <s v="North/Centr"/>
    <x v="2"/>
    <x v="0"/>
    <x v="0"/>
    <n v="0"/>
  </r>
  <r>
    <x v="2"/>
    <x v="16"/>
    <x v="16"/>
    <n v="2"/>
    <s v="NTH"/>
    <x v="0"/>
    <s v="North/Centr"/>
    <x v="3"/>
    <x v="0"/>
    <x v="0"/>
    <n v="0"/>
  </r>
  <r>
    <x v="3"/>
    <x v="16"/>
    <x v="16"/>
    <n v="2"/>
    <s v="NTH"/>
    <x v="0"/>
    <s v="North/Centr"/>
    <x v="0"/>
    <x v="0"/>
    <x v="0"/>
    <n v="0"/>
  </r>
  <r>
    <x v="3"/>
    <x v="16"/>
    <x v="16"/>
    <n v="2"/>
    <s v="NTH"/>
    <x v="0"/>
    <s v="North/Centr"/>
    <x v="1"/>
    <x v="0"/>
    <x v="0"/>
    <n v="0"/>
  </r>
  <r>
    <x v="3"/>
    <x v="16"/>
    <x v="16"/>
    <n v="2"/>
    <s v="NTH"/>
    <x v="0"/>
    <s v="North/Centr"/>
    <x v="2"/>
    <x v="0"/>
    <x v="0"/>
    <n v="0"/>
  </r>
  <r>
    <x v="3"/>
    <x v="16"/>
    <x v="16"/>
    <n v="2"/>
    <s v="NTH"/>
    <x v="0"/>
    <s v="North/Centr"/>
    <x v="3"/>
    <x v="0"/>
    <x v="0"/>
    <n v="0"/>
  </r>
  <r>
    <x v="4"/>
    <x v="16"/>
    <x v="16"/>
    <n v="2"/>
    <s v="NTH"/>
    <x v="0"/>
    <s v="North/Centr"/>
    <x v="0"/>
    <x v="0"/>
    <x v="0"/>
    <n v="0"/>
  </r>
  <r>
    <x v="4"/>
    <x v="16"/>
    <x v="16"/>
    <n v="2"/>
    <s v="NTH"/>
    <x v="0"/>
    <s v="North/Centr"/>
    <x v="1"/>
    <x v="0"/>
    <x v="0"/>
    <n v="0"/>
  </r>
  <r>
    <x v="4"/>
    <x v="16"/>
    <x v="16"/>
    <n v="2"/>
    <s v="NTH"/>
    <x v="0"/>
    <s v="North/Centr"/>
    <x v="2"/>
    <x v="0"/>
    <x v="0"/>
    <n v="0"/>
  </r>
  <r>
    <x v="4"/>
    <x v="16"/>
    <x v="16"/>
    <n v="2"/>
    <s v="NTH"/>
    <x v="0"/>
    <s v="North/Centr"/>
    <x v="3"/>
    <x v="0"/>
    <x v="0"/>
    <n v="0"/>
  </r>
  <r>
    <x v="5"/>
    <x v="16"/>
    <x v="16"/>
    <n v="2"/>
    <s v="NTH"/>
    <x v="0"/>
    <s v="North/Centr"/>
    <x v="0"/>
    <x v="0"/>
    <x v="0"/>
    <n v="0"/>
  </r>
  <r>
    <x v="5"/>
    <x v="16"/>
    <x v="16"/>
    <n v="2"/>
    <s v="NTH"/>
    <x v="0"/>
    <s v="North/Centr"/>
    <x v="1"/>
    <x v="0"/>
    <x v="0"/>
    <n v="0"/>
  </r>
  <r>
    <x v="5"/>
    <x v="16"/>
    <x v="16"/>
    <n v="2"/>
    <s v="NTH"/>
    <x v="0"/>
    <s v="North/Centr"/>
    <x v="2"/>
    <x v="0"/>
    <x v="0"/>
    <n v="0"/>
  </r>
  <r>
    <x v="5"/>
    <x v="16"/>
    <x v="16"/>
    <n v="2"/>
    <s v="NTH"/>
    <x v="0"/>
    <s v="North/Centr"/>
    <x v="3"/>
    <x v="0"/>
    <x v="0"/>
    <n v="0"/>
  </r>
  <r>
    <x v="6"/>
    <x v="16"/>
    <x v="16"/>
    <n v="2"/>
    <s v="NTH"/>
    <x v="0"/>
    <s v="North/Centr"/>
    <x v="0"/>
    <x v="0"/>
    <x v="0"/>
    <n v="0"/>
  </r>
  <r>
    <x v="6"/>
    <x v="16"/>
    <x v="16"/>
    <n v="2"/>
    <s v="NTH"/>
    <x v="0"/>
    <s v="North/Centr"/>
    <x v="1"/>
    <x v="0"/>
    <x v="0"/>
    <n v="0"/>
  </r>
  <r>
    <x v="6"/>
    <x v="16"/>
    <x v="16"/>
    <n v="2"/>
    <s v="NTH"/>
    <x v="0"/>
    <s v="North/Centr"/>
    <x v="2"/>
    <x v="0"/>
    <x v="0"/>
    <n v="0"/>
  </r>
  <r>
    <x v="6"/>
    <x v="16"/>
    <x v="16"/>
    <n v="2"/>
    <s v="NTH"/>
    <x v="0"/>
    <s v="North/Centr"/>
    <x v="3"/>
    <x v="0"/>
    <x v="0"/>
    <n v="0"/>
  </r>
  <r>
    <x v="0"/>
    <x v="17"/>
    <x v="17"/>
    <n v="2"/>
    <s v="NTH"/>
    <x v="0"/>
    <s v="North/Centr"/>
    <x v="0"/>
    <x v="0"/>
    <x v="0"/>
    <n v="0"/>
  </r>
  <r>
    <x v="0"/>
    <x v="17"/>
    <x v="17"/>
    <n v="2"/>
    <s v="NTH"/>
    <x v="0"/>
    <s v="North/Centr"/>
    <x v="1"/>
    <x v="0"/>
    <x v="0"/>
    <n v="0"/>
  </r>
  <r>
    <x v="0"/>
    <x v="17"/>
    <x v="17"/>
    <n v="2"/>
    <s v="NTH"/>
    <x v="0"/>
    <s v="North/Centr"/>
    <x v="2"/>
    <x v="0"/>
    <x v="0"/>
    <n v="0"/>
  </r>
  <r>
    <x v="0"/>
    <x v="17"/>
    <x v="17"/>
    <n v="2"/>
    <s v="NTH"/>
    <x v="0"/>
    <s v="North/Centr"/>
    <x v="3"/>
    <x v="0"/>
    <x v="0"/>
    <n v="0"/>
  </r>
  <r>
    <x v="1"/>
    <x v="17"/>
    <x v="17"/>
    <n v="2"/>
    <s v="NTH"/>
    <x v="0"/>
    <s v="North/Centr"/>
    <x v="0"/>
    <x v="0"/>
    <x v="0"/>
    <n v="0"/>
  </r>
  <r>
    <x v="1"/>
    <x v="17"/>
    <x v="17"/>
    <n v="2"/>
    <s v="NTH"/>
    <x v="0"/>
    <s v="North/Centr"/>
    <x v="1"/>
    <x v="0"/>
    <x v="0"/>
    <n v="0"/>
  </r>
  <r>
    <x v="1"/>
    <x v="17"/>
    <x v="17"/>
    <n v="2"/>
    <s v="NTH"/>
    <x v="0"/>
    <s v="North/Centr"/>
    <x v="2"/>
    <x v="0"/>
    <x v="0"/>
    <n v="0"/>
  </r>
  <r>
    <x v="1"/>
    <x v="17"/>
    <x v="17"/>
    <n v="2"/>
    <s v="NTH"/>
    <x v="0"/>
    <s v="North/Centr"/>
    <x v="3"/>
    <x v="0"/>
    <x v="0"/>
    <n v="0"/>
  </r>
  <r>
    <x v="2"/>
    <x v="17"/>
    <x v="17"/>
    <n v="2"/>
    <s v="NTH"/>
    <x v="0"/>
    <s v="North/Centr"/>
    <x v="0"/>
    <x v="0"/>
    <x v="0"/>
    <n v="0"/>
  </r>
  <r>
    <x v="2"/>
    <x v="17"/>
    <x v="17"/>
    <n v="2"/>
    <s v="NTH"/>
    <x v="0"/>
    <s v="North/Centr"/>
    <x v="1"/>
    <x v="0"/>
    <x v="0"/>
    <n v="0"/>
  </r>
  <r>
    <x v="2"/>
    <x v="17"/>
    <x v="17"/>
    <n v="2"/>
    <s v="NTH"/>
    <x v="0"/>
    <s v="North/Centr"/>
    <x v="2"/>
    <x v="0"/>
    <x v="0"/>
    <n v="0"/>
  </r>
  <r>
    <x v="2"/>
    <x v="17"/>
    <x v="17"/>
    <n v="2"/>
    <s v="NTH"/>
    <x v="0"/>
    <s v="North/Centr"/>
    <x v="3"/>
    <x v="0"/>
    <x v="0"/>
    <n v="0"/>
  </r>
  <r>
    <x v="3"/>
    <x v="17"/>
    <x v="17"/>
    <n v="2"/>
    <s v="NTH"/>
    <x v="0"/>
    <s v="North/Centr"/>
    <x v="0"/>
    <x v="0"/>
    <x v="0"/>
    <n v="0"/>
  </r>
  <r>
    <x v="3"/>
    <x v="17"/>
    <x v="17"/>
    <n v="2"/>
    <s v="NTH"/>
    <x v="0"/>
    <s v="North/Centr"/>
    <x v="1"/>
    <x v="0"/>
    <x v="0"/>
    <n v="0"/>
  </r>
  <r>
    <x v="3"/>
    <x v="17"/>
    <x v="17"/>
    <n v="2"/>
    <s v="NTH"/>
    <x v="0"/>
    <s v="North/Centr"/>
    <x v="2"/>
    <x v="0"/>
    <x v="0"/>
    <n v="0"/>
  </r>
  <r>
    <x v="3"/>
    <x v="17"/>
    <x v="17"/>
    <n v="2"/>
    <s v="NTH"/>
    <x v="0"/>
    <s v="North/Centr"/>
    <x v="3"/>
    <x v="0"/>
    <x v="0"/>
    <n v="0"/>
  </r>
  <r>
    <x v="4"/>
    <x v="17"/>
    <x v="17"/>
    <n v="2"/>
    <s v="NTH"/>
    <x v="0"/>
    <s v="North/Centr"/>
    <x v="0"/>
    <x v="0"/>
    <x v="0"/>
    <n v="0"/>
  </r>
  <r>
    <x v="4"/>
    <x v="17"/>
    <x v="17"/>
    <n v="2"/>
    <s v="NTH"/>
    <x v="0"/>
    <s v="North/Centr"/>
    <x v="1"/>
    <x v="0"/>
    <x v="0"/>
    <n v="0"/>
  </r>
  <r>
    <x v="4"/>
    <x v="17"/>
    <x v="17"/>
    <n v="2"/>
    <s v="NTH"/>
    <x v="0"/>
    <s v="North/Centr"/>
    <x v="2"/>
    <x v="0"/>
    <x v="0"/>
    <n v="0"/>
  </r>
  <r>
    <x v="4"/>
    <x v="17"/>
    <x v="17"/>
    <n v="2"/>
    <s v="NTH"/>
    <x v="0"/>
    <s v="North/Centr"/>
    <x v="3"/>
    <x v="0"/>
    <x v="0"/>
    <n v="0"/>
  </r>
  <r>
    <x v="5"/>
    <x v="17"/>
    <x v="17"/>
    <n v="2"/>
    <s v="NTH"/>
    <x v="0"/>
    <s v="North/Centr"/>
    <x v="0"/>
    <x v="0"/>
    <x v="0"/>
    <n v="0"/>
  </r>
  <r>
    <x v="5"/>
    <x v="17"/>
    <x v="17"/>
    <n v="2"/>
    <s v="NTH"/>
    <x v="0"/>
    <s v="North/Centr"/>
    <x v="1"/>
    <x v="0"/>
    <x v="0"/>
    <n v="0"/>
  </r>
  <r>
    <x v="5"/>
    <x v="17"/>
    <x v="17"/>
    <n v="2"/>
    <s v="NTH"/>
    <x v="0"/>
    <s v="North/Centr"/>
    <x v="2"/>
    <x v="0"/>
    <x v="0"/>
    <n v="0"/>
  </r>
  <r>
    <x v="5"/>
    <x v="17"/>
    <x v="17"/>
    <n v="2"/>
    <s v="NTH"/>
    <x v="0"/>
    <s v="North/Centr"/>
    <x v="3"/>
    <x v="0"/>
    <x v="0"/>
    <n v="0"/>
  </r>
  <r>
    <x v="6"/>
    <x v="17"/>
    <x v="17"/>
    <n v="2"/>
    <s v="NTH"/>
    <x v="0"/>
    <s v="North/Centr"/>
    <x v="0"/>
    <x v="0"/>
    <x v="0"/>
    <n v="0"/>
  </r>
  <r>
    <x v="6"/>
    <x v="17"/>
    <x v="17"/>
    <n v="2"/>
    <s v="NTH"/>
    <x v="0"/>
    <s v="North/Centr"/>
    <x v="1"/>
    <x v="0"/>
    <x v="0"/>
    <n v="0"/>
  </r>
  <r>
    <x v="6"/>
    <x v="17"/>
    <x v="17"/>
    <n v="2"/>
    <s v="NTH"/>
    <x v="0"/>
    <s v="North/Centr"/>
    <x v="2"/>
    <x v="0"/>
    <x v="0"/>
    <n v="0"/>
  </r>
  <r>
    <x v="6"/>
    <x v="17"/>
    <x v="17"/>
    <n v="2"/>
    <s v="NTH"/>
    <x v="0"/>
    <s v="North/Centr"/>
    <x v="3"/>
    <x v="0"/>
    <x v="0"/>
    <n v="0"/>
  </r>
  <r>
    <x v="0"/>
    <x v="18"/>
    <x v="18"/>
    <n v="2"/>
    <s v="NTH"/>
    <x v="0"/>
    <s v="North/Centr"/>
    <x v="0"/>
    <x v="0"/>
    <x v="0"/>
    <n v="0"/>
  </r>
  <r>
    <x v="0"/>
    <x v="18"/>
    <x v="18"/>
    <n v="2"/>
    <s v="NTH"/>
    <x v="0"/>
    <s v="North/Centr"/>
    <x v="1"/>
    <x v="0"/>
    <x v="0"/>
    <n v="0"/>
  </r>
  <r>
    <x v="0"/>
    <x v="18"/>
    <x v="18"/>
    <n v="2"/>
    <s v="NTH"/>
    <x v="0"/>
    <s v="North/Centr"/>
    <x v="2"/>
    <x v="0"/>
    <x v="0"/>
    <n v="0"/>
  </r>
  <r>
    <x v="0"/>
    <x v="18"/>
    <x v="18"/>
    <n v="2"/>
    <s v="NTH"/>
    <x v="0"/>
    <s v="North/Centr"/>
    <x v="3"/>
    <x v="0"/>
    <x v="0"/>
    <n v="0"/>
  </r>
  <r>
    <x v="1"/>
    <x v="18"/>
    <x v="18"/>
    <n v="2"/>
    <s v="NTH"/>
    <x v="0"/>
    <s v="North/Centr"/>
    <x v="0"/>
    <x v="0"/>
    <x v="0"/>
    <n v="0"/>
  </r>
  <r>
    <x v="1"/>
    <x v="18"/>
    <x v="18"/>
    <n v="2"/>
    <s v="NTH"/>
    <x v="0"/>
    <s v="North/Centr"/>
    <x v="1"/>
    <x v="0"/>
    <x v="0"/>
    <n v="0"/>
  </r>
  <r>
    <x v="1"/>
    <x v="18"/>
    <x v="18"/>
    <n v="2"/>
    <s v="NTH"/>
    <x v="0"/>
    <s v="North/Centr"/>
    <x v="2"/>
    <x v="0"/>
    <x v="0"/>
    <n v="0"/>
  </r>
  <r>
    <x v="1"/>
    <x v="18"/>
    <x v="18"/>
    <n v="2"/>
    <s v="NTH"/>
    <x v="0"/>
    <s v="North/Centr"/>
    <x v="3"/>
    <x v="0"/>
    <x v="0"/>
    <n v="0"/>
  </r>
  <r>
    <x v="2"/>
    <x v="18"/>
    <x v="18"/>
    <n v="2"/>
    <s v="NTH"/>
    <x v="0"/>
    <s v="North/Centr"/>
    <x v="0"/>
    <x v="0"/>
    <x v="0"/>
    <n v="0"/>
  </r>
  <r>
    <x v="2"/>
    <x v="18"/>
    <x v="18"/>
    <n v="2"/>
    <s v="NTH"/>
    <x v="0"/>
    <s v="North/Centr"/>
    <x v="1"/>
    <x v="0"/>
    <x v="0"/>
    <n v="0"/>
  </r>
  <r>
    <x v="2"/>
    <x v="18"/>
    <x v="18"/>
    <n v="2"/>
    <s v="NTH"/>
    <x v="0"/>
    <s v="North/Centr"/>
    <x v="2"/>
    <x v="0"/>
    <x v="0"/>
    <n v="0"/>
  </r>
  <r>
    <x v="2"/>
    <x v="18"/>
    <x v="18"/>
    <n v="2"/>
    <s v="NTH"/>
    <x v="0"/>
    <s v="North/Centr"/>
    <x v="3"/>
    <x v="0"/>
    <x v="0"/>
    <n v="0"/>
  </r>
  <r>
    <x v="3"/>
    <x v="18"/>
    <x v="18"/>
    <n v="2"/>
    <s v="NTH"/>
    <x v="0"/>
    <s v="North/Centr"/>
    <x v="0"/>
    <x v="0"/>
    <x v="0"/>
    <n v="0"/>
  </r>
  <r>
    <x v="3"/>
    <x v="18"/>
    <x v="18"/>
    <n v="2"/>
    <s v="NTH"/>
    <x v="0"/>
    <s v="North/Centr"/>
    <x v="1"/>
    <x v="0"/>
    <x v="0"/>
    <n v="0"/>
  </r>
  <r>
    <x v="3"/>
    <x v="18"/>
    <x v="18"/>
    <n v="2"/>
    <s v="NTH"/>
    <x v="0"/>
    <s v="North/Centr"/>
    <x v="2"/>
    <x v="0"/>
    <x v="0"/>
    <n v="0"/>
  </r>
  <r>
    <x v="3"/>
    <x v="18"/>
    <x v="18"/>
    <n v="2"/>
    <s v="NTH"/>
    <x v="0"/>
    <s v="North/Centr"/>
    <x v="3"/>
    <x v="0"/>
    <x v="0"/>
    <n v="0"/>
  </r>
  <r>
    <x v="4"/>
    <x v="18"/>
    <x v="18"/>
    <n v="2"/>
    <s v="NTH"/>
    <x v="0"/>
    <s v="North/Centr"/>
    <x v="0"/>
    <x v="0"/>
    <x v="0"/>
    <n v="0"/>
  </r>
  <r>
    <x v="4"/>
    <x v="18"/>
    <x v="18"/>
    <n v="2"/>
    <s v="NTH"/>
    <x v="0"/>
    <s v="North/Centr"/>
    <x v="1"/>
    <x v="0"/>
    <x v="0"/>
    <n v="0"/>
  </r>
  <r>
    <x v="4"/>
    <x v="18"/>
    <x v="18"/>
    <n v="2"/>
    <s v="NTH"/>
    <x v="0"/>
    <s v="North/Centr"/>
    <x v="2"/>
    <x v="0"/>
    <x v="0"/>
    <n v="0"/>
  </r>
  <r>
    <x v="4"/>
    <x v="18"/>
    <x v="18"/>
    <n v="2"/>
    <s v="NTH"/>
    <x v="0"/>
    <s v="North/Centr"/>
    <x v="3"/>
    <x v="0"/>
    <x v="0"/>
    <n v="0"/>
  </r>
  <r>
    <x v="5"/>
    <x v="18"/>
    <x v="18"/>
    <n v="2"/>
    <s v="NTH"/>
    <x v="0"/>
    <s v="North/Centr"/>
    <x v="0"/>
    <x v="0"/>
    <x v="0"/>
    <n v="0"/>
  </r>
  <r>
    <x v="5"/>
    <x v="18"/>
    <x v="18"/>
    <n v="2"/>
    <s v="NTH"/>
    <x v="0"/>
    <s v="North/Centr"/>
    <x v="1"/>
    <x v="0"/>
    <x v="0"/>
    <n v="0"/>
  </r>
  <r>
    <x v="5"/>
    <x v="18"/>
    <x v="18"/>
    <n v="2"/>
    <s v="NTH"/>
    <x v="0"/>
    <s v="North/Centr"/>
    <x v="2"/>
    <x v="0"/>
    <x v="0"/>
    <n v="0"/>
  </r>
  <r>
    <x v="5"/>
    <x v="18"/>
    <x v="18"/>
    <n v="2"/>
    <s v="NTH"/>
    <x v="0"/>
    <s v="North/Centr"/>
    <x v="3"/>
    <x v="0"/>
    <x v="0"/>
    <n v="0"/>
  </r>
  <r>
    <x v="6"/>
    <x v="18"/>
    <x v="18"/>
    <n v="2"/>
    <s v="NTH"/>
    <x v="0"/>
    <s v="North/Centr"/>
    <x v="0"/>
    <x v="0"/>
    <x v="0"/>
    <n v="0"/>
  </r>
  <r>
    <x v="6"/>
    <x v="18"/>
    <x v="18"/>
    <n v="2"/>
    <s v="NTH"/>
    <x v="0"/>
    <s v="North/Centr"/>
    <x v="1"/>
    <x v="0"/>
    <x v="0"/>
    <n v="0"/>
  </r>
  <r>
    <x v="6"/>
    <x v="18"/>
    <x v="18"/>
    <n v="2"/>
    <s v="NTH"/>
    <x v="0"/>
    <s v="North/Centr"/>
    <x v="2"/>
    <x v="0"/>
    <x v="0"/>
    <n v="0"/>
  </r>
  <r>
    <x v="6"/>
    <x v="18"/>
    <x v="18"/>
    <n v="2"/>
    <s v="NTH"/>
    <x v="0"/>
    <s v="North/Centr"/>
    <x v="3"/>
    <x v="0"/>
    <x v="0"/>
    <n v="0"/>
  </r>
  <r>
    <x v="0"/>
    <x v="19"/>
    <x v="19"/>
    <n v="2"/>
    <s v="NTH"/>
    <x v="0"/>
    <s v="North/Centr"/>
    <x v="0"/>
    <x v="0"/>
    <x v="0"/>
    <n v="0"/>
  </r>
  <r>
    <x v="0"/>
    <x v="19"/>
    <x v="19"/>
    <n v="2"/>
    <s v="NTH"/>
    <x v="0"/>
    <s v="North/Centr"/>
    <x v="1"/>
    <x v="0"/>
    <x v="0"/>
    <n v="0"/>
  </r>
  <r>
    <x v="0"/>
    <x v="19"/>
    <x v="19"/>
    <n v="2"/>
    <s v="NTH"/>
    <x v="0"/>
    <s v="North/Centr"/>
    <x v="2"/>
    <x v="0"/>
    <x v="0"/>
    <n v="0"/>
  </r>
  <r>
    <x v="0"/>
    <x v="19"/>
    <x v="19"/>
    <n v="2"/>
    <s v="NTH"/>
    <x v="0"/>
    <s v="North/Centr"/>
    <x v="3"/>
    <x v="0"/>
    <x v="0"/>
    <n v="0"/>
  </r>
  <r>
    <x v="1"/>
    <x v="19"/>
    <x v="19"/>
    <n v="2"/>
    <s v="NTH"/>
    <x v="0"/>
    <s v="North/Centr"/>
    <x v="0"/>
    <x v="0"/>
    <x v="0"/>
    <n v="0"/>
  </r>
  <r>
    <x v="1"/>
    <x v="19"/>
    <x v="19"/>
    <n v="2"/>
    <s v="NTH"/>
    <x v="0"/>
    <s v="North/Centr"/>
    <x v="1"/>
    <x v="0"/>
    <x v="0"/>
    <n v="0"/>
  </r>
  <r>
    <x v="1"/>
    <x v="19"/>
    <x v="19"/>
    <n v="2"/>
    <s v="NTH"/>
    <x v="0"/>
    <s v="North/Centr"/>
    <x v="2"/>
    <x v="0"/>
    <x v="0"/>
    <n v="0"/>
  </r>
  <r>
    <x v="1"/>
    <x v="19"/>
    <x v="19"/>
    <n v="2"/>
    <s v="NTH"/>
    <x v="0"/>
    <s v="North/Centr"/>
    <x v="3"/>
    <x v="0"/>
    <x v="0"/>
    <n v="0"/>
  </r>
  <r>
    <x v="2"/>
    <x v="19"/>
    <x v="19"/>
    <n v="2"/>
    <s v="NTH"/>
    <x v="0"/>
    <s v="North/Centr"/>
    <x v="0"/>
    <x v="0"/>
    <x v="0"/>
    <n v="0"/>
  </r>
  <r>
    <x v="2"/>
    <x v="19"/>
    <x v="19"/>
    <n v="2"/>
    <s v="NTH"/>
    <x v="0"/>
    <s v="North/Centr"/>
    <x v="1"/>
    <x v="0"/>
    <x v="0"/>
    <n v="0"/>
  </r>
  <r>
    <x v="2"/>
    <x v="19"/>
    <x v="19"/>
    <n v="2"/>
    <s v="NTH"/>
    <x v="0"/>
    <s v="North/Centr"/>
    <x v="2"/>
    <x v="0"/>
    <x v="0"/>
    <n v="0"/>
  </r>
  <r>
    <x v="2"/>
    <x v="19"/>
    <x v="19"/>
    <n v="2"/>
    <s v="NTH"/>
    <x v="0"/>
    <s v="North/Centr"/>
    <x v="3"/>
    <x v="0"/>
    <x v="0"/>
    <n v="0"/>
  </r>
  <r>
    <x v="3"/>
    <x v="19"/>
    <x v="19"/>
    <n v="2"/>
    <s v="NTH"/>
    <x v="0"/>
    <s v="North/Centr"/>
    <x v="0"/>
    <x v="0"/>
    <x v="0"/>
    <n v="0"/>
  </r>
  <r>
    <x v="3"/>
    <x v="19"/>
    <x v="19"/>
    <n v="2"/>
    <s v="NTH"/>
    <x v="0"/>
    <s v="North/Centr"/>
    <x v="1"/>
    <x v="0"/>
    <x v="0"/>
    <n v="0"/>
  </r>
  <r>
    <x v="3"/>
    <x v="19"/>
    <x v="19"/>
    <n v="2"/>
    <s v="NTH"/>
    <x v="0"/>
    <s v="North/Centr"/>
    <x v="2"/>
    <x v="0"/>
    <x v="0"/>
    <n v="0"/>
  </r>
  <r>
    <x v="3"/>
    <x v="19"/>
    <x v="19"/>
    <n v="2"/>
    <s v="NTH"/>
    <x v="0"/>
    <s v="North/Centr"/>
    <x v="3"/>
    <x v="0"/>
    <x v="0"/>
    <n v="0"/>
  </r>
  <r>
    <x v="4"/>
    <x v="19"/>
    <x v="19"/>
    <n v="2"/>
    <s v="NTH"/>
    <x v="0"/>
    <s v="North/Centr"/>
    <x v="0"/>
    <x v="0"/>
    <x v="0"/>
    <n v="0"/>
  </r>
  <r>
    <x v="4"/>
    <x v="19"/>
    <x v="19"/>
    <n v="2"/>
    <s v="NTH"/>
    <x v="0"/>
    <s v="North/Centr"/>
    <x v="1"/>
    <x v="0"/>
    <x v="0"/>
    <n v="0"/>
  </r>
  <r>
    <x v="4"/>
    <x v="19"/>
    <x v="19"/>
    <n v="2"/>
    <s v="NTH"/>
    <x v="0"/>
    <s v="North/Centr"/>
    <x v="2"/>
    <x v="0"/>
    <x v="0"/>
    <n v="0"/>
  </r>
  <r>
    <x v="4"/>
    <x v="19"/>
    <x v="19"/>
    <n v="2"/>
    <s v="NTH"/>
    <x v="0"/>
    <s v="North/Centr"/>
    <x v="3"/>
    <x v="0"/>
    <x v="0"/>
    <n v="0"/>
  </r>
  <r>
    <x v="5"/>
    <x v="19"/>
    <x v="19"/>
    <n v="2"/>
    <s v="NTH"/>
    <x v="0"/>
    <s v="North/Centr"/>
    <x v="0"/>
    <x v="0"/>
    <x v="0"/>
    <n v="0"/>
  </r>
  <r>
    <x v="5"/>
    <x v="19"/>
    <x v="19"/>
    <n v="2"/>
    <s v="NTH"/>
    <x v="0"/>
    <s v="North/Centr"/>
    <x v="1"/>
    <x v="0"/>
    <x v="0"/>
    <n v="0"/>
  </r>
  <r>
    <x v="5"/>
    <x v="19"/>
    <x v="19"/>
    <n v="2"/>
    <s v="NTH"/>
    <x v="0"/>
    <s v="North/Centr"/>
    <x v="2"/>
    <x v="0"/>
    <x v="0"/>
    <n v="0"/>
  </r>
  <r>
    <x v="5"/>
    <x v="19"/>
    <x v="19"/>
    <n v="2"/>
    <s v="NTH"/>
    <x v="0"/>
    <s v="North/Centr"/>
    <x v="3"/>
    <x v="0"/>
    <x v="0"/>
    <n v="0"/>
  </r>
  <r>
    <x v="6"/>
    <x v="19"/>
    <x v="19"/>
    <n v="2"/>
    <s v="NTH"/>
    <x v="0"/>
    <s v="North/Centr"/>
    <x v="0"/>
    <x v="0"/>
    <x v="0"/>
    <n v="0"/>
  </r>
  <r>
    <x v="6"/>
    <x v="19"/>
    <x v="19"/>
    <n v="2"/>
    <s v="NTH"/>
    <x v="0"/>
    <s v="North/Centr"/>
    <x v="1"/>
    <x v="0"/>
    <x v="0"/>
    <n v="0"/>
  </r>
  <r>
    <x v="6"/>
    <x v="19"/>
    <x v="19"/>
    <n v="2"/>
    <s v="NTH"/>
    <x v="0"/>
    <s v="North/Centr"/>
    <x v="2"/>
    <x v="0"/>
    <x v="0"/>
    <n v="0"/>
  </r>
  <r>
    <x v="6"/>
    <x v="19"/>
    <x v="19"/>
    <n v="2"/>
    <s v="NTH"/>
    <x v="0"/>
    <s v="North/Centr"/>
    <x v="3"/>
    <x v="0"/>
    <x v="0"/>
    <n v="0"/>
  </r>
  <r>
    <x v="0"/>
    <x v="20"/>
    <x v="20"/>
    <n v="2"/>
    <s v="NTH"/>
    <x v="0"/>
    <s v="North/Centr"/>
    <x v="0"/>
    <x v="0"/>
    <x v="0"/>
    <n v="0"/>
  </r>
  <r>
    <x v="0"/>
    <x v="20"/>
    <x v="20"/>
    <n v="2"/>
    <s v="NTH"/>
    <x v="0"/>
    <s v="North/Centr"/>
    <x v="1"/>
    <x v="0"/>
    <x v="0"/>
    <n v="0"/>
  </r>
  <r>
    <x v="0"/>
    <x v="20"/>
    <x v="20"/>
    <n v="2"/>
    <s v="NTH"/>
    <x v="0"/>
    <s v="North/Centr"/>
    <x v="2"/>
    <x v="0"/>
    <x v="0"/>
    <n v="0"/>
  </r>
  <r>
    <x v="0"/>
    <x v="20"/>
    <x v="20"/>
    <n v="2"/>
    <s v="NTH"/>
    <x v="0"/>
    <s v="North/Centr"/>
    <x v="3"/>
    <x v="0"/>
    <x v="0"/>
    <n v="0"/>
  </r>
  <r>
    <x v="1"/>
    <x v="20"/>
    <x v="20"/>
    <n v="2"/>
    <s v="NTH"/>
    <x v="0"/>
    <s v="North/Centr"/>
    <x v="0"/>
    <x v="0"/>
    <x v="0"/>
    <n v="0"/>
  </r>
  <r>
    <x v="1"/>
    <x v="20"/>
    <x v="20"/>
    <n v="2"/>
    <s v="NTH"/>
    <x v="0"/>
    <s v="North/Centr"/>
    <x v="1"/>
    <x v="0"/>
    <x v="0"/>
    <n v="0"/>
  </r>
  <r>
    <x v="1"/>
    <x v="20"/>
    <x v="20"/>
    <n v="2"/>
    <s v="NTH"/>
    <x v="0"/>
    <s v="North/Centr"/>
    <x v="2"/>
    <x v="0"/>
    <x v="0"/>
    <n v="0"/>
  </r>
  <r>
    <x v="1"/>
    <x v="20"/>
    <x v="20"/>
    <n v="2"/>
    <s v="NTH"/>
    <x v="0"/>
    <s v="North/Centr"/>
    <x v="3"/>
    <x v="0"/>
    <x v="0"/>
    <n v="0"/>
  </r>
  <r>
    <x v="2"/>
    <x v="20"/>
    <x v="20"/>
    <n v="2"/>
    <s v="NTH"/>
    <x v="0"/>
    <s v="North/Centr"/>
    <x v="0"/>
    <x v="0"/>
    <x v="0"/>
    <n v="0"/>
  </r>
  <r>
    <x v="2"/>
    <x v="20"/>
    <x v="20"/>
    <n v="2"/>
    <s v="NTH"/>
    <x v="0"/>
    <s v="North/Centr"/>
    <x v="1"/>
    <x v="0"/>
    <x v="0"/>
    <n v="0"/>
  </r>
  <r>
    <x v="2"/>
    <x v="20"/>
    <x v="20"/>
    <n v="2"/>
    <s v="NTH"/>
    <x v="0"/>
    <s v="North/Centr"/>
    <x v="2"/>
    <x v="0"/>
    <x v="0"/>
    <n v="0"/>
  </r>
  <r>
    <x v="2"/>
    <x v="20"/>
    <x v="20"/>
    <n v="2"/>
    <s v="NTH"/>
    <x v="0"/>
    <s v="North/Centr"/>
    <x v="3"/>
    <x v="0"/>
    <x v="0"/>
    <n v="0"/>
  </r>
  <r>
    <x v="3"/>
    <x v="20"/>
    <x v="20"/>
    <n v="2"/>
    <s v="NTH"/>
    <x v="0"/>
    <s v="North/Centr"/>
    <x v="0"/>
    <x v="0"/>
    <x v="0"/>
    <n v="0"/>
  </r>
  <r>
    <x v="3"/>
    <x v="20"/>
    <x v="20"/>
    <n v="2"/>
    <s v="NTH"/>
    <x v="0"/>
    <s v="North/Centr"/>
    <x v="1"/>
    <x v="0"/>
    <x v="0"/>
    <n v="0"/>
  </r>
  <r>
    <x v="3"/>
    <x v="20"/>
    <x v="20"/>
    <n v="2"/>
    <s v="NTH"/>
    <x v="0"/>
    <s v="North/Centr"/>
    <x v="2"/>
    <x v="0"/>
    <x v="0"/>
    <n v="0"/>
  </r>
  <r>
    <x v="3"/>
    <x v="20"/>
    <x v="20"/>
    <n v="2"/>
    <s v="NTH"/>
    <x v="0"/>
    <s v="North/Centr"/>
    <x v="3"/>
    <x v="0"/>
    <x v="0"/>
    <n v="0"/>
  </r>
  <r>
    <x v="4"/>
    <x v="20"/>
    <x v="20"/>
    <n v="2"/>
    <s v="NTH"/>
    <x v="0"/>
    <s v="North/Centr"/>
    <x v="0"/>
    <x v="0"/>
    <x v="0"/>
    <n v="0"/>
  </r>
  <r>
    <x v="4"/>
    <x v="20"/>
    <x v="20"/>
    <n v="2"/>
    <s v="NTH"/>
    <x v="0"/>
    <s v="North/Centr"/>
    <x v="1"/>
    <x v="0"/>
    <x v="0"/>
    <n v="0"/>
  </r>
  <r>
    <x v="4"/>
    <x v="20"/>
    <x v="20"/>
    <n v="2"/>
    <s v="NTH"/>
    <x v="0"/>
    <s v="North/Centr"/>
    <x v="2"/>
    <x v="0"/>
    <x v="0"/>
    <n v="0"/>
  </r>
  <r>
    <x v="4"/>
    <x v="20"/>
    <x v="20"/>
    <n v="2"/>
    <s v="NTH"/>
    <x v="0"/>
    <s v="North/Centr"/>
    <x v="3"/>
    <x v="0"/>
    <x v="0"/>
    <n v="0"/>
  </r>
  <r>
    <x v="5"/>
    <x v="20"/>
    <x v="20"/>
    <n v="2"/>
    <s v="NTH"/>
    <x v="0"/>
    <s v="North/Centr"/>
    <x v="0"/>
    <x v="0"/>
    <x v="0"/>
    <n v="0"/>
  </r>
  <r>
    <x v="5"/>
    <x v="20"/>
    <x v="20"/>
    <n v="2"/>
    <s v="NTH"/>
    <x v="0"/>
    <s v="North/Centr"/>
    <x v="1"/>
    <x v="0"/>
    <x v="0"/>
    <n v="0"/>
  </r>
  <r>
    <x v="5"/>
    <x v="20"/>
    <x v="20"/>
    <n v="2"/>
    <s v="NTH"/>
    <x v="0"/>
    <s v="North/Centr"/>
    <x v="2"/>
    <x v="0"/>
    <x v="0"/>
    <n v="0"/>
  </r>
  <r>
    <x v="5"/>
    <x v="20"/>
    <x v="20"/>
    <n v="2"/>
    <s v="NTH"/>
    <x v="0"/>
    <s v="North/Centr"/>
    <x v="3"/>
    <x v="0"/>
    <x v="0"/>
    <n v="0"/>
  </r>
  <r>
    <x v="6"/>
    <x v="20"/>
    <x v="20"/>
    <n v="2"/>
    <s v="NTH"/>
    <x v="0"/>
    <s v="North/Centr"/>
    <x v="0"/>
    <x v="0"/>
    <x v="0"/>
    <n v="0"/>
  </r>
  <r>
    <x v="6"/>
    <x v="20"/>
    <x v="20"/>
    <n v="2"/>
    <s v="NTH"/>
    <x v="0"/>
    <s v="North/Centr"/>
    <x v="1"/>
    <x v="0"/>
    <x v="0"/>
    <n v="0"/>
  </r>
  <r>
    <x v="6"/>
    <x v="20"/>
    <x v="20"/>
    <n v="2"/>
    <s v="NTH"/>
    <x v="0"/>
    <s v="North/Centr"/>
    <x v="2"/>
    <x v="0"/>
    <x v="0"/>
    <n v="0"/>
  </r>
  <r>
    <x v="6"/>
    <x v="20"/>
    <x v="20"/>
    <n v="2"/>
    <s v="NTH"/>
    <x v="0"/>
    <s v="North/Centr"/>
    <x v="3"/>
    <x v="0"/>
    <x v="0"/>
    <n v="0"/>
  </r>
  <r>
    <x v="0"/>
    <x v="21"/>
    <x v="21"/>
    <n v="2"/>
    <s v="NTH"/>
    <x v="0"/>
    <s v="North/Centr"/>
    <x v="0"/>
    <x v="0"/>
    <x v="0"/>
    <n v="0"/>
  </r>
  <r>
    <x v="0"/>
    <x v="21"/>
    <x v="21"/>
    <n v="2"/>
    <s v="NTH"/>
    <x v="0"/>
    <s v="North/Centr"/>
    <x v="1"/>
    <x v="0"/>
    <x v="0"/>
    <n v="0"/>
  </r>
  <r>
    <x v="0"/>
    <x v="21"/>
    <x v="21"/>
    <n v="2"/>
    <s v="NTH"/>
    <x v="0"/>
    <s v="North/Centr"/>
    <x v="2"/>
    <x v="0"/>
    <x v="0"/>
    <n v="0"/>
  </r>
  <r>
    <x v="0"/>
    <x v="21"/>
    <x v="21"/>
    <n v="2"/>
    <s v="NTH"/>
    <x v="0"/>
    <s v="North/Centr"/>
    <x v="3"/>
    <x v="0"/>
    <x v="0"/>
    <n v="0"/>
  </r>
  <r>
    <x v="1"/>
    <x v="21"/>
    <x v="21"/>
    <n v="2"/>
    <s v="NTH"/>
    <x v="0"/>
    <s v="North/Centr"/>
    <x v="0"/>
    <x v="0"/>
    <x v="0"/>
    <n v="0"/>
  </r>
  <r>
    <x v="1"/>
    <x v="21"/>
    <x v="21"/>
    <n v="2"/>
    <s v="NTH"/>
    <x v="0"/>
    <s v="North/Centr"/>
    <x v="1"/>
    <x v="0"/>
    <x v="0"/>
    <n v="0"/>
  </r>
  <r>
    <x v="1"/>
    <x v="21"/>
    <x v="21"/>
    <n v="2"/>
    <s v="NTH"/>
    <x v="0"/>
    <s v="North/Centr"/>
    <x v="2"/>
    <x v="0"/>
    <x v="0"/>
    <n v="0"/>
  </r>
  <r>
    <x v="1"/>
    <x v="21"/>
    <x v="21"/>
    <n v="2"/>
    <s v="NTH"/>
    <x v="0"/>
    <s v="North/Centr"/>
    <x v="3"/>
    <x v="0"/>
    <x v="0"/>
    <n v="0"/>
  </r>
  <r>
    <x v="2"/>
    <x v="21"/>
    <x v="21"/>
    <n v="2"/>
    <s v="NTH"/>
    <x v="0"/>
    <s v="North/Centr"/>
    <x v="0"/>
    <x v="0"/>
    <x v="0"/>
    <n v="0"/>
  </r>
  <r>
    <x v="2"/>
    <x v="21"/>
    <x v="21"/>
    <n v="2"/>
    <s v="NTH"/>
    <x v="0"/>
    <s v="North/Centr"/>
    <x v="1"/>
    <x v="0"/>
    <x v="0"/>
    <n v="0"/>
  </r>
  <r>
    <x v="2"/>
    <x v="21"/>
    <x v="21"/>
    <n v="2"/>
    <s v="NTH"/>
    <x v="0"/>
    <s v="North/Centr"/>
    <x v="2"/>
    <x v="0"/>
    <x v="0"/>
    <n v="0"/>
  </r>
  <r>
    <x v="2"/>
    <x v="21"/>
    <x v="21"/>
    <n v="2"/>
    <s v="NTH"/>
    <x v="0"/>
    <s v="North/Centr"/>
    <x v="3"/>
    <x v="0"/>
    <x v="0"/>
    <n v="0"/>
  </r>
  <r>
    <x v="3"/>
    <x v="21"/>
    <x v="21"/>
    <n v="2"/>
    <s v="NTH"/>
    <x v="0"/>
    <s v="North/Centr"/>
    <x v="0"/>
    <x v="0"/>
    <x v="0"/>
    <n v="0"/>
  </r>
  <r>
    <x v="3"/>
    <x v="21"/>
    <x v="21"/>
    <n v="2"/>
    <s v="NTH"/>
    <x v="0"/>
    <s v="North/Centr"/>
    <x v="1"/>
    <x v="0"/>
    <x v="0"/>
    <n v="0"/>
  </r>
  <r>
    <x v="3"/>
    <x v="21"/>
    <x v="21"/>
    <n v="2"/>
    <s v="NTH"/>
    <x v="0"/>
    <s v="North/Centr"/>
    <x v="2"/>
    <x v="0"/>
    <x v="0"/>
    <n v="0"/>
  </r>
  <r>
    <x v="3"/>
    <x v="21"/>
    <x v="21"/>
    <n v="2"/>
    <s v="NTH"/>
    <x v="0"/>
    <s v="North/Centr"/>
    <x v="3"/>
    <x v="0"/>
    <x v="0"/>
    <n v="0"/>
  </r>
  <r>
    <x v="4"/>
    <x v="21"/>
    <x v="21"/>
    <n v="2"/>
    <s v="NTH"/>
    <x v="0"/>
    <s v="North/Centr"/>
    <x v="0"/>
    <x v="0"/>
    <x v="0"/>
    <n v="0"/>
  </r>
  <r>
    <x v="4"/>
    <x v="21"/>
    <x v="21"/>
    <n v="2"/>
    <s v="NTH"/>
    <x v="0"/>
    <s v="North/Centr"/>
    <x v="1"/>
    <x v="0"/>
    <x v="0"/>
    <n v="0"/>
  </r>
  <r>
    <x v="4"/>
    <x v="21"/>
    <x v="21"/>
    <n v="2"/>
    <s v="NTH"/>
    <x v="0"/>
    <s v="North/Centr"/>
    <x v="2"/>
    <x v="0"/>
    <x v="0"/>
    <n v="0"/>
  </r>
  <r>
    <x v="4"/>
    <x v="21"/>
    <x v="21"/>
    <n v="2"/>
    <s v="NTH"/>
    <x v="0"/>
    <s v="North/Centr"/>
    <x v="3"/>
    <x v="0"/>
    <x v="0"/>
    <n v="0"/>
  </r>
  <r>
    <x v="5"/>
    <x v="21"/>
    <x v="21"/>
    <n v="2"/>
    <s v="NTH"/>
    <x v="0"/>
    <s v="North/Centr"/>
    <x v="0"/>
    <x v="0"/>
    <x v="0"/>
    <n v="0"/>
  </r>
  <r>
    <x v="5"/>
    <x v="21"/>
    <x v="21"/>
    <n v="2"/>
    <s v="NTH"/>
    <x v="0"/>
    <s v="North/Centr"/>
    <x v="1"/>
    <x v="0"/>
    <x v="0"/>
    <n v="0"/>
  </r>
  <r>
    <x v="5"/>
    <x v="21"/>
    <x v="21"/>
    <n v="2"/>
    <s v="NTH"/>
    <x v="0"/>
    <s v="North/Centr"/>
    <x v="2"/>
    <x v="0"/>
    <x v="0"/>
    <n v="0"/>
  </r>
  <r>
    <x v="5"/>
    <x v="21"/>
    <x v="21"/>
    <n v="2"/>
    <s v="NTH"/>
    <x v="0"/>
    <s v="North/Centr"/>
    <x v="3"/>
    <x v="0"/>
    <x v="0"/>
    <n v="0"/>
  </r>
  <r>
    <x v="6"/>
    <x v="21"/>
    <x v="21"/>
    <n v="2"/>
    <s v="NTH"/>
    <x v="0"/>
    <s v="North/Centr"/>
    <x v="0"/>
    <x v="0"/>
    <x v="0"/>
    <n v="0"/>
  </r>
  <r>
    <x v="6"/>
    <x v="21"/>
    <x v="21"/>
    <n v="2"/>
    <s v="NTH"/>
    <x v="0"/>
    <s v="North/Centr"/>
    <x v="1"/>
    <x v="0"/>
    <x v="0"/>
    <n v="0"/>
  </r>
  <r>
    <x v="6"/>
    <x v="21"/>
    <x v="21"/>
    <n v="2"/>
    <s v="NTH"/>
    <x v="0"/>
    <s v="North/Centr"/>
    <x v="2"/>
    <x v="0"/>
    <x v="0"/>
    <n v="0"/>
  </r>
  <r>
    <x v="6"/>
    <x v="21"/>
    <x v="21"/>
    <n v="2"/>
    <s v="NTH"/>
    <x v="0"/>
    <s v="North/Centr"/>
    <x v="3"/>
    <x v="0"/>
    <x v="0"/>
    <n v="0"/>
  </r>
  <r>
    <x v="0"/>
    <x v="22"/>
    <x v="22"/>
    <n v="2"/>
    <s v="NTH"/>
    <x v="0"/>
    <s v="North/Centr"/>
    <x v="0"/>
    <x v="0"/>
    <x v="0"/>
    <n v="0"/>
  </r>
  <r>
    <x v="0"/>
    <x v="22"/>
    <x v="22"/>
    <n v="2"/>
    <s v="NTH"/>
    <x v="0"/>
    <s v="North/Centr"/>
    <x v="1"/>
    <x v="0"/>
    <x v="0"/>
    <n v="0"/>
  </r>
  <r>
    <x v="0"/>
    <x v="22"/>
    <x v="22"/>
    <n v="2"/>
    <s v="NTH"/>
    <x v="0"/>
    <s v="North/Centr"/>
    <x v="2"/>
    <x v="0"/>
    <x v="0"/>
    <n v="341.49"/>
  </r>
  <r>
    <x v="0"/>
    <x v="22"/>
    <x v="22"/>
    <n v="2"/>
    <s v="NTH"/>
    <x v="0"/>
    <s v="North/Centr"/>
    <x v="3"/>
    <x v="0"/>
    <x v="0"/>
    <n v="0"/>
  </r>
  <r>
    <x v="1"/>
    <x v="22"/>
    <x v="22"/>
    <n v="2"/>
    <s v="NTH"/>
    <x v="0"/>
    <s v="North/Centr"/>
    <x v="0"/>
    <x v="0"/>
    <x v="0"/>
    <n v="0"/>
  </r>
  <r>
    <x v="1"/>
    <x v="22"/>
    <x v="22"/>
    <n v="2"/>
    <s v="NTH"/>
    <x v="0"/>
    <s v="North/Centr"/>
    <x v="1"/>
    <x v="0"/>
    <x v="0"/>
    <n v="0"/>
  </r>
  <r>
    <x v="1"/>
    <x v="22"/>
    <x v="22"/>
    <n v="2"/>
    <s v="NTH"/>
    <x v="0"/>
    <s v="North/Centr"/>
    <x v="2"/>
    <x v="0"/>
    <x v="0"/>
    <n v="149.91"/>
  </r>
  <r>
    <x v="1"/>
    <x v="22"/>
    <x v="22"/>
    <n v="2"/>
    <s v="NTH"/>
    <x v="0"/>
    <s v="North/Centr"/>
    <x v="3"/>
    <x v="0"/>
    <x v="0"/>
    <n v="0"/>
  </r>
  <r>
    <x v="2"/>
    <x v="22"/>
    <x v="22"/>
    <n v="2"/>
    <s v="NTH"/>
    <x v="0"/>
    <s v="North/Centr"/>
    <x v="0"/>
    <x v="0"/>
    <x v="0"/>
    <n v="0"/>
  </r>
  <r>
    <x v="2"/>
    <x v="22"/>
    <x v="22"/>
    <n v="2"/>
    <s v="NTH"/>
    <x v="0"/>
    <s v="North/Centr"/>
    <x v="1"/>
    <x v="0"/>
    <x v="0"/>
    <n v="0"/>
  </r>
  <r>
    <x v="2"/>
    <x v="22"/>
    <x v="22"/>
    <n v="2"/>
    <s v="NTH"/>
    <x v="0"/>
    <s v="North/Centr"/>
    <x v="2"/>
    <x v="0"/>
    <x v="0"/>
    <n v="203.69"/>
  </r>
  <r>
    <x v="2"/>
    <x v="22"/>
    <x v="22"/>
    <n v="2"/>
    <s v="NTH"/>
    <x v="0"/>
    <s v="North/Centr"/>
    <x v="3"/>
    <x v="0"/>
    <x v="0"/>
    <n v="0"/>
  </r>
  <r>
    <x v="3"/>
    <x v="22"/>
    <x v="22"/>
    <n v="2"/>
    <s v="NTH"/>
    <x v="0"/>
    <s v="North/Centr"/>
    <x v="0"/>
    <x v="0"/>
    <x v="0"/>
    <n v="0"/>
  </r>
  <r>
    <x v="3"/>
    <x v="22"/>
    <x v="22"/>
    <n v="2"/>
    <s v="NTH"/>
    <x v="0"/>
    <s v="North/Centr"/>
    <x v="1"/>
    <x v="0"/>
    <x v="0"/>
    <n v="0"/>
  </r>
  <r>
    <x v="3"/>
    <x v="22"/>
    <x v="22"/>
    <n v="2"/>
    <s v="NTH"/>
    <x v="0"/>
    <s v="North/Centr"/>
    <x v="2"/>
    <x v="0"/>
    <x v="0"/>
    <n v="54.76"/>
  </r>
  <r>
    <x v="3"/>
    <x v="22"/>
    <x v="22"/>
    <n v="2"/>
    <s v="NTH"/>
    <x v="0"/>
    <s v="North/Centr"/>
    <x v="3"/>
    <x v="0"/>
    <x v="0"/>
    <n v="0"/>
  </r>
  <r>
    <x v="4"/>
    <x v="22"/>
    <x v="22"/>
    <n v="2"/>
    <s v="NTH"/>
    <x v="0"/>
    <s v="North/Centr"/>
    <x v="0"/>
    <x v="0"/>
    <x v="0"/>
    <n v="0"/>
  </r>
  <r>
    <x v="4"/>
    <x v="22"/>
    <x v="22"/>
    <n v="2"/>
    <s v="NTH"/>
    <x v="0"/>
    <s v="North/Centr"/>
    <x v="1"/>
    <x v="0"/>
    <x v="0"/>
    <n v="0"/>
  </r>
  <r>
    <x v="4"/>
    <x v="22"/>
    <x v="22"/>
    <n v="2"/>
    <s v="NTH"/>
    <x v="0"/>
    <s v="North/Centr"/>
    <x v="2"/>
    <x v="0"/>
    <x v="0"/>
    <n v="220.32"/>
  </r>
  <r>
    <x v="4"/>
    <x v="22"/>
    <x v="22"/>
    <n v="2"/>
    <s v="NTH"/>
    <x v="0"/>
    <s v="North/Centr"/>
    <x v="3"/>
    <x v="0"/>
    <x v="0"/>
    <n v="0"/>
  </r>
  <r>
    <x v="5"/>
    <x v="22"/>
    <x v="22"/>
    <n v="2"/>
    <s v="NTH"/>
    <x v="0"/>
    <s v="North/Centr"/>
    <x v="0"/>
    <x v="0"/>
    <x v="0"/>
    <n v="0"/>
  </r>
  <r>
    <x v="5"/>
    <x v="22"/>
    <x v="22"/>
    <n v="2"/>
    <s v="NTH"/>
    <x v="0"/>
    <s v="North/Centr"/>
    <x v="1"/>
    <x v="0"/>
    <x v="0"/>
    <n v="0"/>
  </r>
  <r>
    <x v="5"/>
    <x v="22"/>
    <x v="22"/>
    <n v="2"/>
    <s v="NTH"/>
    <x v="0"/>
    <s v="North/Centr"/>
    <x v="2"/>
    <x v="0"/>
    <x v="0"/>
    <n v="89.51"/>
  </r>
  <r>
    <x v="5"/>
    <x v="22"/>
    <x v="22"/>
    <n v="2"/>
    <s v="NTH"/>
    <x v="0"/>
    <s v="North/Centr"/>
    <x v="3"/>
    <x v="0"/>
    <x v="0"/>
    <n v="0"/>
  </r>
  <r>
    <x v="6"/>
    <x v="22"/>
    <x v="22"/>
    <n v="2"/>
    <s v="NTH"/>
    <x v="0"/>
    <s v="North/Centr"/>
    <x v="0"/>
    <x v="0"/>
    <x v="0"/>
    <n v="0"/>
  </r>
  <r>
    <x v="6"/>
    <x v="22"/>
    <x v="22"/>
    <n v="2"/>
    <s v="NTH"/>
    <x v="0"/>
    <s v="North/Centr"/>
    <x v="1"/>
    <x v="0"/>
    <x v="0"/>
    <n v="0"/>
  </r>
  <r>
    <x v="6"/>
    <x v="22"/>
    <x v="22"/>
    <n v="2"/>
    <s v="NTH"/>
    <x v="0"/>
    <s v="North/Centr"/>
    <x v="2"/>
    <x v="0"/>
    <x v="0"/>
    <n v="222.54"/>
  </r>
  <r>
    <x v="6"/>
    <x v="22"/>
    <x v="22"/>
    <n v="2"/>
    <s v="NTH"/>
    <x v="0"/>
    <s v="North/Centr"/>
    <x v="3"/>
    <x v="0"/>
    <x v="0"/>
    <n v="0"/>
  </r>
  <r>
    <x v="0"/>
    <x v="23"/>
    <x v="23"/>
    <n v="2"/>
    <s v="NTH"/>
    <x v="0"/>
    <s v="North/Centr"/>
    <x v="0"/>
    <x v="0"/>
    <x v="0"/>
    <n v="62.17"/>
  </r>
  <r>
    <x v="0"/>
    <x v="23"/>
    <x v="23"/>
    <n v="2"/>
    <s v="NTH"/>
    <x v="0"/>
    <s v="North/Centr"/>
    <x v="1"/>
    <x v="0"/>
    <x v="0"/>
    <n v="43.05"/>
  </r>
  <r>
    <x v="0"/>
    <x v="23"/>
    <x v="23"/>
    <n v="2"/>
    <s v="NTH"/>
    <x v="0"/>
    <s v="North/Centr"/>
    <x v="2"/>
    <x v="0"/>
    <x v="0"/>
    <n v="28.84"/>
  </r>
  <r>
    <x v="0"/>
    <x v="23"/>
    <x v="23"/>
    <n v="2"/>
    <s v="NTH"/>
    <x v="0"/>
    <s v="North/Centr"/>
    <x v="3"/>
    <x v="0"/>
    <x v="0"/>
    <n v="0"/>
  </r>
  <r>
    <x v="1"/>
    <x v="23"/>
    <x v="23"/>
    <n v="2"/>
    <s v="NTH"/>
    <x v="0"/>
    <s v="North/Centr"/>
    <x v="0"/>
    <x v="0"/>
    <x v="0"/>
    <n v="46.11"/>
  </r>
  <r>
    <x v="1"/>
    <x v="23"/>
    <x v="23"/>
    <n v="2"/>
    <s v="NTH"/>
    <x v="0"/>
    <s v="North/Centr"/>
    <x v="1"/>
    <x v="0"/>
    <x v="0"/>
    <n v="37.03"/>
  </r>
  <r>
    <x v="1"/>
    <x v="23"/>
    <x v="23"/>
    <n v="2"/>
    <s v="NTH"/>
    <x v="0"/>
    <s v="North/Centr"/>
    <x v="2"/>
    <x v="0"/>
    <x v="0"/>
    <n v="21.23"/>
  </r>
  <r>
    <x v="1"/>
    <x v="23"/>
    <x v="23"/>
    <n v="2"/>
    <s v="NTH"/>
    <x v="0"/>
    <s v="North/Centr"/>
    <x v="3"/>
    <x v="0"/>
    <x v="0"/>
    <n v="0"/>
  </r>
  <r>
    <x v="2"/>
    <x v="23"/>
    <x v="23"/>
    <n v="2"/>
    <s v="NTH"/>
    <x v="0"/>
    <s v="North/Centr"/>
    <x v="0"/>
    <x v="0"/>
    <x v="0"/>
    <n v="55.41"/>
  </r>
  <r>
    <x v="2"/>
    <x v="23"/>
    <x v="23"/>
    <n v="2"/>
    <s v="NTH"/>
    <x v="0"/>
    <s v="North/Centr"/>
    <x v="1"/>
    <x v="0"/>
    <x v="0"/>
    <n v="50.12"/>
  </r>
  <r>
    <x v="2"/>
    <x v="23"/>
    <x v="23"/>
    <n v="2"/>
    <s v="NTH"/>
    <x v="0"/>
    <s v="North/Centr"/>
    <x v="2"/>
    <x v="0"/>
    <x v="0"/>
    <n v="30.92"/>
  </r>
  <r>
    <x v="2"/>
    <x v="23"/>
    <x v="23"/>
    <n v="2"/>
    <s v="NTH"/>
    <x v="0"/>
    <s v="North/Centr"/>
    <x v="3"/>
    <x v="0"/>
    <x v="0"/>
    <n v="0"/>
  </r>
  <r>
    <x v="3"/>
    <x v="23"/>
    <x v="23"/>
    <n v="2"/>
    <s v="NTH"/>
    <x v="0"/>
    <s v="North/Centr"/>
    <x v="0"/>
    <x v="0"/>
    <x v="0"/>
    <n v="30.89"/>
  </r>
  <r>
    <x v="3"/>
    <x v="23"/>
    <x v="23"/>
    <n v="2"/>
    <s v="NTH"/>
    <x v="0"/>
    <s v="North/Centr"/>
    <x v="1"/>
    <x v="0"/>
    <x v="0"/>
    <n v="23.74"/>
  </r>
  <r>
    <x v="3"/>
    <x v="23"/>
    <x v="23"/>
    <n v="2"/>
    <s v="NTH"/>
    <x v="0"/>
    <s v="North/Centr"/>
    <x v="2"/>
    <x v="0"/>
    <x v="0"/>
    <n v="16.5"/>
  </r>
  <r>
    <x v="3"/>
    <x v="23"/>
    <x v="23"/>
    <n v="2"/>
    <s v="NTH"/>
    <x v="0"/>
    <s v="North/Centr"/>
    <x v="3"/>
    <x v="0"/>
    <x v="0"/>
    <n v="0"/>
  </r>
  <r>
    <x v="4"/>
    <x v="23"/>
    <x v="23"/>
    <n v="2"/>
    <s v="NTH"/>
    <x v="0"/>
    <s v="North/Centr"/>
    <x v="0"/>
    <x v="0"/>
    <x v="0"/>
    <n v="53.44"/>
  </r>
  <r>
    <x v="4"/>
    <x v="23"/>
    <x v="23"/>
    <n v="2"/>
    <s v="NTH"/>
    <x v="0"/>
    <s v="North/Centr"/>
    <x v="1"/>
    <x v="0"/>
    <x v="0"/>
    <n v="30.65"/>
  </r>
  <r>
    <x v="4"/>
    <x v="23"/>
    <x v="23"/>
    <n v="2"/>
    <s v="NTH"/>
    <x v="0"/>
    <s v="North/Centr"/>
    <x v="2"/>
    <x v="0"/>
    <x v="0"/>
    <n v="20.55"/>
  </r>
  <r>
    <x v="4"/>
    <x v="23"/>
    <x v="23"/>
    <n v="2"/>
    <s v="NTH"/>
    <x v="0"/>
    <s v="North/Centr"/>
    <x v="3"/>
    <x v="0"/>
    <x v="0"/>
    <n v="0"/>
  </r>
  <r>
    <x v="5"/>
    <x v="23"/>
    <x v="23"/>
    <n v="2"/>
    <s v="NTH"/>
    <x v="0"/>
    <s v="North/Centr"/>
    <x v="0"/>
    <x v="0"/>
    <x v="0"/>
    <n v="42.64"/>
  </r>
  <r>
    <x v="5"/>
    <x v="23"/>
    <x v="23"/>
    <n v="2"/>
    <s v="NTH"/>
    <x v="0"/>
    <s v="North/Centr"/>
    <x v="1"/>
    <x v="0"/>
    <x v="0"/>
    <n v="30.41"/>
  </r>
  <r>
    <x v="5"/>
    <x v="23"/>
    <x v="23"/>
    <n v="2"/>
    <s v="NTH"/>
    <x v="0"/>
    <s v="North/Centr"/>
    <x v="2"/>
    <x v="0"/>
    <x v="0"/>
    <n v="16.239999999999998"/>
  </r>
  <r>
    <x v="5"/>
    <x v="23"/>
    <x v="23"/>
    <n v="2"/>
    <s v="NTH"/>
    <x v="0"/>
    <s v="North/Centr"/>
    <x v="3"/>
    <x v="0"/>
    <x v="0"/>
    <n v="0"/>
  </r>
  <r>
    <x v="6"/>
    <x v="23"/>
    <x v="23"/>
    <n v="2"/>
    <s v="NTH"/>
    <x v="0"/>
    <s v="North/Centr"/>
    <x v="0"/>
    <x v="0"/>
    <x v="0"/>
    <n v="23.31"/>
  </r>
  <r>
    <x v="6"/>
    <x v="23"/>
    <x v="23"/>
    <n v="2"/>
    <s v="NTH"/>
    <x v="0"/>
    <s v="North/Centr"/>
    <x v="1"/>
    <x v="0"/>
    <x v="0"/>
    <n v="17.989999999999998"/>
  </r>
  <r>
    <x v="6"/>
    <x v="23"/>
    <x v="23"/>
    <n v="2"/>
    <s v="NTH"/>
    <x v="0"/>
    <s v="North/Centr"/>
    <x v="2"/>
    <x v="0"/>
    <x v="0"/>
    <n v="10.220000000000001"/>
  </r>
  <r>
    <x v="6"/>
    <x v="23"/>
    <x v="23"/>
    <n v="2"/>
    <s v="NTH"/>
    <x v="0"/>
    <s v="North/Centr"/>
    <x v="3"/>
    <x v="0"/>
    <x v="0"/>
    <n v="0"/>
  </r>
  <r>
    <x v="0"/>
    <x v="24"/>
    <x v="24"/>
    <n v="2"/>
    <s v="NTH"/>
    <x v="0"/>
    <s v="North/Centr"/>
    <x v="0"/>
    <x v="0"/>
    <x v="0"/>
    <n v="185.29"/>
  </r>
  <r>
    <x v="0"/>
    <x v="24"/>
    <x v="24"/>
    <n v="2"/>
    <s v="NTH"/>
    <x v="0"/>
    <s v="North/Centr"/>
    <x v="1"/>
    <x v="0"/>
    <x v="0"/>
    <n v="269.24"/>
  </r>
  <r>
    <x v="0"/>
    <x v="24"/>
    <x v="24"/>
    <n v="2"/>
    <s v="NTH"/>
    <x v="0"/>
    <s v="North/Centr"/>
    <x v="2"/>
    <x v="0"/>
    <x v="0"/>
    <n v="129.1"/>
  </r>
  <r>
    <x v="0"/>
    <x v="24"/>
    <x v="24"/>
    <n v="2"/>
    <s v="NTH"/>
    <x v="0"/>
    <s v="North/Centr"/>
    <x v="3"/>
    <x v="0"/>
    <x v="0"/>
    <n v="0"/>
  </r>
  <r>
    <x v="1"/>
    <x v="24"/>
    <x v="24"/>
    <n v="2"/>
    <s v="NTH"/>
    <x v="0"/>
    <s v="North/Centr"/>
    <x v="0"/>
    <x v="0"/>
    <x v="0"/>
    <n v="198.7"/>
  </r>
  <r>
    <x v="1"/>
    <x v="24"/>
    <x v="24"/>
    <n v="2"/>
    <s v="NTH"/>
    <x v="0"/>
    <s v="North/Centr"/>
    <x v="1"/>
    <x v="0"/>
    <x v="0"/>
    <n v="334.92"/>
  </r>
  <r>
    <x v="1"/>
    <x v="24"/>
    <x v="24"/>
    <n v="2"/>
    <s v="NTH"/>
    <x v="0"/>
    <s v="North/Centr"/>
    <x v="2"/>
    <x v="0"/>
    <x v="0"/>
    <n v="137.4"/>
  </r>
  <r>
    <x v="1"/>
    <x v="24"/>
    <x v="24"/>
    <n v="2"/>
    <s v="NTH"/>
    <x v="0"/>
    <s v="North/Centr"/>
    <x v="3"/>
    <x v="0"/>
    <x v="0"/>
    <n v="0"/>
  </r>
  <r>
    <x v="2"/>
    <x v="24"/>
    <x v="24"/>
    <n v="2"/>
    <s v="NTH"/>
    <x v="0"/>
    <s v="North/Centr"/>
    <x v="0"/>
    <x v="0"/>
    <x v="0"/>
    <n v="147.16"/>
  </r>
  <r>
    <x v="2"/>
    <x v="24"/>
    <x v="24"/>
    <n v="2"/>
    <s v="NTH"/>
    <x v="0"/>
    <s v="North/Centr"/>
    <x v="1"/>
    <x v="0"/>
    <x v="0"/>
    <n v="279.35000000000002"/>
  </r>
  <r>
    <x v="2"/>
    <x v="24"/>
    <x v="24"/>
    <n v="2"/>
    <s v="NTH"/>
    <x v="0"/>
    <s v="North/Centr"/>
    <x v="2"/>
    <x v="0"/>
    <x v="0"/>
    <n v="123.33"/>
  </r>
  <r>
    <x v="2"/>
    <x v="24"/>
    <x v="24"/>
    <n v="2"/>
    <s v="NTH"/>
    <x v="0"/>
    <s v="North/Centr"/>
    <x v="3"/>
    <x v="0"/>
    <x v="0"/>
    <n v="0"/>
  </r>
  <r>
    <x v="3"/>
    <x v="24"/>
    <x v="24"/>
    <n v="2"/>
    <s v="NTH"/>
    <x v="0"/>
    <s v="North/Centr"/>
    <x v="0"/>
    <x v="0"/>
    <x v="0"/>
    <n v="108.65"/>
  </r>
  <r>
    <x v="3"/>
    <x v="24"/>
    <x v="24"/>
    <n v="2"/>
    <s v="NTH"/>
    <x v="0"/>
    <s v="North/Centr"/>
    <x v="1"/>
    <x v="0"/>
    <x v="0"/>
    <n v="175.25"/>
  </r>
  <r>
    <x v="3"/>
    <x v="24"/>
    <x v="24"/>
    <n v="2"/>
    <s v="NTH"/>
    <x v="0"/>
    <s v="North/Centr"/>
    <x v="2"/>
    <x v="0"/>
    <x v="0"/>
    <n v="87.19"/>
  </r>
  <r>
    <x v="3"/>
    <x v="24"/>
    <x v="24"/>
    <n v="2"/>
    <s v="NTH"/>
    <x v="0"/>
    <s v="North/Centr"/>
    <x v="3"/>
    <x v="0"/>
    <x v="0"/>
    <n v="0"/>
  </r>
  <r>
    <x v="4"/>
    <x v="24"/>
    <x v="24"/>
    <n v="2"/>
    <s v="NTH"/>
    <x v="0"/>
    <s v="North/Centr"/>
    <x v="0"/>
    <x v="0"/>
    <x v="0"/>
    <n v="184.06"/>
  </r>
  <r>
    <x v="4"/>
    <x v="24"/>
    <x v="24"/>
    <n v="2"/>
    <s v="NTH"/>
    <x v="0"/>
    <s v="North/Centr"/>
    <x v="1"/>
    <x v="0"/>
    <x v="0"/>
    <n v="221.51"/>
  </r>
  <r>
    <x v="4"/>
    <x v="24"/>
    <x v="24"/>
    <n v="2"/>
    <s v="NTH"/>
    <x v="0"/>
    <s v="North/Centr"/>
    <x v="2"/>
    <x v="0"/>
    <x v="0"/>
    <n v="106.33"/>
  </r>
  <r>
    <x v="4"/>
    <x v="24"/>
    <x v="24"/>
    <n v="2"/>
    <s v="NTH"/>
    <x v="0"/>
    <s v="North/Centr"/>
    <x v="3"/>
    <x v="0"/>
    <x v="0"/>
    <n v="0"/>
  </r>
  <r>
    <x v="5"/>
    <x v="24"/>
    <x v="24"/>
    <n v="2"/>
    <s v="NTH"/>
    <x v="0"/>
    <s v="North/Centr"/>
    <x v="0"/>
    <x v="0"/>
    <x v="0"/>
    <n v="104.81"/>
  </r>
  <r>
    <x v="5"/>
    <x v="24"/>
    <x v="24"/>
    <n v="2"/>
    <s v="NTH"/>
    <x v="0"/>
    <s v="North/Centr"/>
    <x v="1"/>
    <x v="0"/>
    <x v="0"/>
    <n v="156.86000000000001"/>
  </r>
  <r>
    <x v="5"/>
    <x v="24"/>
    <x v="24"/>
    <n v="2"/>
    <s v="NTH"/>
    <x v="0"/>
    <s v="North/Centr"/>
    <x v="2"/>
    <x v="0"/>
    <x v="0"/>
    <n v="59.97"/>
  </r>
  <r>
    <x v="5"/>
    <x v="24"/>
    <x v="24"/>
    <n v="2"/>
    <s v="NTH"/>
    <x v="0"/>
    <s v="North/Centr"/>
    <x v="3"/>
    <x v="0"/>
    <x v="0"/>
    <n v="0"/>
  </r>
  <r>
    <x v="6"/>
    <x v="24"/>
    <x v="24"/>
    <n v="2"/>
    <s v="NTH"/>
    <x v="0"/>
    <s v="North/Centr"/>
    <x v="0"/>
    <x v="0"/>
    <x v="0"/>
    <n v="62.26"/>
  </r>
  <r>
    <x v="6"/>
    <x v="24"/>
    <x v="24"/>
    <n v="2"/>
    <s v="NTH"/>
    <x v="0"/>
    <s v="North/Centr"/>
    <x v="1"/>
    <x v="0"/>
    <x v="0"/>
    <n v="100.85"/>
  </r>
  <r>
    <x v="6"/>
    <x v="24"/>
    <x v="24"/>
    <n v="2"/>
    <s v="NTH"/>
    <x v="0"/>
    <s v="North/Centr"/>
    <x v="2"/>
    <x v="0"/>
    <x v="0"/>
    <n v="41"/>
  </r>
  <r>
    <x v="6"/>
    <x v="24"/>
    <x v="24"/>
    <n v="2"/>
    <s v="NTH"/>
    <x v="0"/>
    <s v="North/Centr"/>
    <x v="3"/>
    <x v="0"/>
    <x v="0"/>
    <n v="0"/>
  </r>
  <r>
    <x v="0"/>
    <x v="0"/>
    <x v="0"/>
    <n v="27"/>
    <s v="ORC"/>
    <x v="1"/>
    <s v="Oregon Coast"/>
    <x v="0"/>
    <x v="0"/>
    <x v="0"/>
    <n v="0"/>
  </r>
  <r>
    <x v="0"/>
    <x v="0"/>
    <x v="0"/>
    <n v="27"/>
    <s v="ORC"/>
    <x v="1"/>
    <s v="Oregon Coast"/>
    <x v="1"/>
    <x v="0"/>
    <x v="0"/>
    <n v="10.89"/>
  </r>
  <r>
    <x v="0"/>
    <x v="0"/>
    <x v="0"/>
    <n v="27"/>
    <s v="ORC"/>
    <x v="1"/>
    <s v="Oregon Coast"/>
    <x v="2"/>
    <x v="0"/>
    <x v="0"/>
    <n v="385.77"/>
  </r>
  <r>
    <x v="0"/>
    <x v="0"/>
    <x v="0"/>
    <n v="27"/>
    <s v="ORC"/>
    <x v="1"/>
    <s v="Oregon Coast"/>
    <x v="3"/>
    <x v="0"/>
    <x v="0"/>
    <n v="0"/>
  </r>
  <r>
    <x v="1"/>
    <x v="0"/>
    <x v="0"/>
    <n v="27"/>
    <s v="ORC"/>
    <x v="1"/>
    <s v="Oregon Coast"/>
    <x v="0"/>
    <x v="0"/>
    <x v="0"/>
    <n v="0"/>
  </r>
  <r>
    <x v="1"/>
    <x v="0"/>
    <x v="0"/>
    <n v="27"/>
    <s v="ORC"/>
    <x v="1"/>
    <s v="Oregon Coast"/>
    <x v="1"/>
    <x v="0"/>
    <x v="0"/>
    <n v="10.17"/>
  </r>
  <r>
    <x v="1"/>
    <x v="0"/>
    <x v="0"/>
    <n v="27"/>
    <s v="ORC"/>
    <x v="1"/>
    <s v="Oregon Coast"/>
    <x v="2"/>
    <x v="0"/>
    <x v="0"/>
    <n v="133.05000000000001"/>
  </r>
  <r>
    <x v="1"/>
    <x v="0"/>
    <x v="0"/>
    <n v="27"/>
    <s v="ORC"/>
    <x v="1"/>
    <s v="Oregon Coast"/>
    <x v="3"/>
    <x v="0"/>
    <x v="0"/>
    <n v="0"/>
  </r>
  <r>
    <x v="2"/>
    <x v="0"/>
    <x v="0"/>
    <n v="27"/>
    <s v="ORC"/>
    <x v="1"/>
    <s v="Oregon Coast"/>
    <x v="0"/>
    <x v="0"/>
    <x v="0"/>
    <n v="0"/>
  </r>
  <r>
    <x v="2"/>
    <x v="0"/>
    <x v="0"/>
    <n v="27"/>
    <s v="ORC"/>
    <x v="1"/>
    <s v="Oregon Coast"/>
    <x v="1"/>
    <x v="0"/>
    <x v="0"/>
    <n v="25.38"/>
  </r>
  <r>
    <x v="2"/>
    <x v="0"/>
    <x v="0"/>
    <n v="27"/>
    <s v="ORC"/>
    <x v="1"/>
    <s v="Oregon Coast"/>
    <x v="2"/>
    <x v="0"/>
    <x v="0"/>
    <n v="345.84"/>
  </r>
  <r>
    <x v="2"/>
    <x v="0"/>
    <x v="0"/>
    <n v="27"/>
    <s v="ORC"/>
    <x v="1"/>
    <s v="Oregon Coast"/>
    <x v="3"/>
    <x v="0"/>
    <x v="0"/>
    <n v="0"/>
  </r>
  <r>
    <x v="3"/>
    <x v="0"/>
    <x v="0"/>
    <n v="27"/>
    <s v="ORC"/>
    <x v="1"/>
    <s v="Oregon Coast"/>
    <x v="0"/>
    <x v="0"/>
    <x v="0"/>
    <n v="0"/>
  </r>
  <r>
    <x v="3"/>
    <x v="0"/>
    <x v="0"/>
    <n v="27"/>
    <s v="ORC"/>
    <x v="1"/>
    <s v="Oregon Coast"/>
    <x v="1"/>
    <x v="0"/>
    <x v="0"/>
    <n v="12.95"/>
  </r>
  <r>
    <x v="3"/>
    <x v="0"/>
    <x v="0"/>
    <n v="27"/>
    <s v="ORC"/>
    <x v="1"/>
    <s v="Oregon Coast"/>
    <x v="2"/>
    <x v="0"/>
    <x v="0"/>
    <n v="253.54"/>
  </r>
  <r>
    <x v="3"/>
    <x v="0"/>
    <x v="0"/>
    <n v="27"/>
    <s v="ORC"/>
    <x v="1"/>
    <s v="Oregon Coast"/>
    <x v="3"/>
    <x v="0"/>
    <x v="0"/>
    <n v="0"/>
  </r>
  <r>
    <x v="4"/>
    <x v="0"/>
    <x v="0"/>
    <n v="27"/>
    <s v="ORC"/>
    <x v="1"/>
    <s v="Oregon Coast"/>
    <x v="0"/>
    <x v="0"/>
    <x v="0"/>
    <n v="0"/>
  </r>
  <r>
    <x v="4"/>
    <x v="0"/>
    <x v="0"/>
    <n v="27"/>
    <s v="ORC"/>
    <x v="1"/>
    <s v="Oregon Coast"/>
    <x v="1"/>
    <x v="0"/>
    <x v="0"/>
    <n v="17.66"/>
  </r>
  <r>
    <x v="4"/>
    <x v="0"/>
    <x v="0"/>
    <n v="27"/>
    <s v="ORC"/>
    <x v="1"/>
    <s v="Oregon Coast"/>
    <x v="2"/>
    <x v="0"/>
    <x v="0"/>
    <n v="511.67"/>
  </r>
  <r>
    <x v="4"/>
    <x v="0"/>
    <x v="0"/>
    <n v="27"/>
    <s v="ORC"/>
    <x v="1"/>
    <s v="Oregon Coast"/>
    <x v="3"/>
    <x v="0"/>
    <x v="0"/>
    <n v="0"/>
  </r>
  <r>
    <x v="5"/>
    <x v="0"/>
    <x v="0"/>
    <n v="27"/>
    <s v="ORC"/>
    <x v="1"/>
    <s v="Oregon Coast"/>
    <x v="0"/>
    <x v="0"/>
    <x v="0"/>
    <n v="0"/>
  </r>
  <r>
    <x v="5"/>
    <x v="0"/>
    <x v="0"/>
    <n v="27"/>
    <s v="ORC"/>
    <x v="1"/>
    <s v="Oregon Coast"/>
    <x v="1"/>
    <x v="0"/>
    <x v="0"/>
    <n v="23.13"/>
  </r>
  <r>
    <x v="5"/>
    <x v="0"/>
    <x v="0"/>
    <n v="27"/>
    <s v="ORC"/>
    <x v="1"/>
    <s v="Oregon Coast"/>
    <x v="2"/>
    <x v="0"/>
    <x v="0"/>
    <n v="261.24"/>
  </r>
  <r>
    <x v="5"/>
    <x v="0"/>
    <x v="0"/>
    <n v="27"/>
    <s v="ORC"/>
    <x v="1"/>
    <s v="Oregon Coast"/>
    <x v="3"/>
    <x v="0"/>
    <x v="0"/>
    <n v="0"/>
  </r>
  <r>
    <x v="6"/>
    <x v="0"/>
    <x v="0"/>
    <n v="27"/>
    <s v="ORC"/>
    <x v="1"/>
    <s v="Oregon Coast"/>
    <x v="0"/>
    <x v="0"/>
    <x v="0"/>
    <n v="0"/>
  </r>
  <r>
    <x v="6"/>
    <x v="0"/>
    <x v="0"/>
    <n v="27"/>
    <s v="ORC"/>
    <x v="1"/>
    <s v="Oregon Coast"/>
    <x v="1"/>
    <x v="0"/>
    <x v="0"/>
    <n v="14.74"/>
  </r>
  <r>
    <x v="6"/>
    <x v="0"/>
    <x v="0"/>
    <n v="27"/>
    <s v="ORC"/>
    <x v="1"/>
    <s v="Oregon Coast"/>
    <x v="2"/>
    <x v="0"/>
    <x v="0"/>
    <n v="469.45"/>
  </r>
  <r>
    <x v="6"/>
    <x v="0"/>
    <x v="0"/>
    <n v="27"/>
    <s v="ORC"/>
    <x v="1"/>
    <s v="Oregon Coast"/>
    <x v="3"/>
    <x v="0"/>
    <x v="0"/>
    <n v="0"/>
  </r>
  <r>
    <x v="0"/>
    <x v="1"/>
    <x v="1"/>
    <n v="27"/>
    <s v="ORC"/>
    <x v="1"/>
    <s v="Oregon Coast"/>
    <x v="0"/>
    <x v="0"/>
    <x v="0"/>
    <n v="0"/>
  </r>
  <r>
    <x v="0"/>
    <x v="1"/>
    <x v="1"/>
    <n v="27"/>
    <s v="ORC"/>
    <x v="1"/>
    <s v="Oregon Coast"/>
    <x v="1"/>
    <x v="0"/>
    <x v="0"/>
    <n v="0"/>
  </r>
  <r>
    <x v="0"/>
    <x v="1"/>
    <x v="1"/>
    <n v="27"/>
    <s v="ORC"/>
    <x v="1"/>
    <s v="Oregon Coast"/>
    <x v="2"/>
    <x v="0"/>
    <x v="0"/>
    <n v="950.54"/>
  </r>
  <r>
    <x v="0"/>
    <x v="1"/>
    <x v="1"/>
    <n v="27"/>
    <s v="ORC"/>
    <x v="1"/>
    <s v="Oregon Coast"/>
    <x v="3"/>
    <x v="0"/>
    <x v="0"/>
    <n v="210.98"/>
  </r>
  <r>
    <x v="1"/>
    <x v="1"/>
    <x v="1"/>
    <n v="27"/>
    <s v="ORC"/>
    <x v="1"/>
    <s v="Oregon Coast"/>
    <x v="0"/>
    <x v="0"/>
    <x v="0"/>
    <n v="0"/>
  </r>
  <r>
    <x v="1"/>
    <x v="1"/>
    <x v="1"/>
    <n v="27"/>
    <s v="ORC"/>
    <x v="1"/>
    <s v="Oregon Coast"/>
    <x v="1"/>
    <x v="0"/>
    <x v="0"/>
    <n v="0"/>
  </r>
  <r>
    <x v="1"/>
    <x v="1"/>
    <x v="1"/>
    <n v="27"/>
    <s v="ORC"/>
    <x v="1"/>
    <s v="Oregon Coast"/>
    <x v="2"/>
    <x v="0"/>
    <x v="0"/>
    <n v="451.94"/>
  </r>
  <r>
    <x v="1"/>
    <x v="1"/>
    <x v="1"/>
    <n v="27"/>
    <s v="ORC"/>
    <x v="1"/>
    <s v="Oregon Coast"/>
    <x v="3"/>
    <x v="0"/>
    <x v="0"/>
    <n v="33.840000000000003"/>
  </r>
  <r>
    <x v="2"/>
    <x v="1"/>
    <x v="1"/>
    <n v="27"/>
    <s v="ORC"/>
    <x v="1"/>
    <s v="Oregon Coast"/>
    <x v="0"/>
    <x v="0"/>
    <x v="0"/>
    <n v="0"/>
  </r>
  <r>
    <x v="2"/>
    <x v="1"/>
    <x v="1"/>
    <n v="27"/>
    <s v="ORC"/>
    <x v="1"/>
    <s v="Oregon Coast"/>
    <x v="1"/>
    <x v="0"/>
    <x v="0"/>
    <n v="0"/>
  </r>
  <r>
    <x v="2"/>
    <x v="1"/>
    <x v="1"/>
    <n v="27"/>
    <s v="ORC"/>
    <x v="1"/>
    <s v="Oregon Coast"/>
    <x v="2"/>
    <x v="0"/>
    <x v="0"/>
    <n v="803.22"/>
  </r>
  <r>
    <x v="2"/>
    <x v="1"/>
    <x v="1"/>
    <n v="27"/>
    <s v="ORC"/>
    <x v="1"/>
    <s v="Oregon Coast"/>
    <x v="3"/>
    <x v="0"/>
    <x v="0"/>
    <n v="49.22"/>
  </r>
  <r>
    <x v="3"/>
    <x v="1"/>
    <x v="1"/>
    <n v="27"/>
    <s v="ORC"/>
    <x v="1"/>
    <s v="Oregon Coast"/>
    <x v="0"/>
    <x v="0"/>
    <x v="0"/>
    <n v="0"/>
  </r>
  <r>
    <x v="3"/>
    <x v="1"/>
    <x v="1"/>
    <n v="27"/>
    <s v="ORC"/>
    <x v="1"/>
    <s v="Oregon Coast"/>
    <x v="1"/>
    <x v="0"/>
    <x v="0"/>
    <n v="0"/>
  </r>
  <r>
    <x v="3"/>
    <x v="1"/>
    <x v="1"/>
    <n v="27"/>
    <s v="ORC"/>
    <x v="1"/>
    <s v="Oregon Coast"/>
    <x v="2"/>
    <x v="0"/>
    <x v="0"/>
    <n v="1292.1099999999999"/>
  </r>
  <r>
    <x v="3"/>
    <x v="1"/>
    <x v="1"/>
    <n v="27"/>
    <s v="ORC"/>
    <x v="1"/>
    <s v="Oregon Coast"/>
    <x v="3"/>
    <x v="0"/>
    <x v="0"/>
    <n v="48.28"/>
  </r>
  <r>
    <x v="4"/>
    <x v="1"/>
    <x v="1"/>
    <n v="27"/>
    <s v="ORC"/>
    <x v="1"/>
    <s v="Oregon Coast"/>
    <x v="0"/>
    <x v="0"/>
    <x v="0"/>
    <n v="0"/>
  </r>
  <r>
    <x v="4"/>
    <x v="1"/>
    <x v="1"/>
    <n v="27"/>
    <s v="ORC"/>
    <x v="1"/>
    <s v="Oregon Coast"/>
    <x v="1"/>
    <x v="0"/>
    <x v="0"/>
    <n v="0"/>
  </r>
  <r>
    <x v="4"/>
    <x v="1"/>
    <x v="1"/>
    <n v="27"/>
    <s v="ORC"/>
    <x v="1"/>
    <s v="Oregon Coast"/>
    <x v="2"/>
    <x v="0"/>
    <x v="0"/>
    <n v="1398.13"/>
  </r>
  <r>
    <x v="4"/>
    <x v="1"/>
    <x v="1"/>
    <n v="27"/>
    <s v="ORC"/>
    <x v="1"/>
    <s v="Oregon Coast"/>
    <x v="3"/>
    <x v="0"/>
    <x v="0"/>
    <n v="77.7"/>
  </r>
  <r>
    <x v="5"/>
    <x v="1"/>
    <x v="1"/>
    <n v="27"/>
    <s v="ORC"/>
    <x v="1"/>
    <s v="Oregon Coast"/>
    <x v="0"/>
    <x v="0"/>
    <x v="0"/>
    <n v="0"/>
  </r>
  <r>
    <x v="5"/>
    <x v="1"/>
    <x v="1"/>
    <n v="27"/>
    <s v="ORC"/>
    <x v="1"/>
    <s v="Oregon Coast"/>
    <x v="1"/>
    <x v="0"/>
    <x v="0"/>
    <n v="0"/>
  </r>
  <r>
    <x v="5"/>
    <x v="1"/>
    <x v="1"/>
    <n v="27"/>
    <s v="ORC"/>
    <x v="1"/>
    <s v="Oregon Coast"/>
    <x v="2"/>
    <x v="0"/>
    <x v="0"/>
    <n v="916.95"/>
  </r>
  <r>
    <x v="5"/>
    <x v="1"/>
    <x v="1"/>
    <n v="27"/>
    <s v="ORC"/>
    <x v="1"/>
    <s v="Oregon Coast"/>
    <x v="3"/>
    <x v="0"/>
    <x v="0"/>
    <n v="61.8"/>
  </r>
  <r>
    <x v="6"/>
    <x v="1"/>
    <x v="1"/>
    <n v="27"/>
    <s v="ORC"/>
    <x v="1"/>
    <s v="Oregon Coast"/>
    <x v="0"/>
    <x v="0"/>
    <x v="0"/>
    <n v="0"/>
  </r>
  <r>
    <x v="6"/>
    <x v="1"/>
    <x v="1"/>
    <n v="27"/>
    <s v="ORC"/>
    <x v="1"/>
    <s v="Oregon Coast"/>
    <x v="1"/>
    <x v="0"/>
    <x v="0"/>
    <n v="0"/>
  </r>
  <r>
    <x v="6"/>
    <x v="1"/>
    <x v="1"/>
    <n v="27"/>
    <s v="ORC"/>
    <x v="1"/>
    <s v="Oregon Coast"/>
    <x v="2"/>
    <x v="0"/>
    <x v="0"/>
    <n v="1093.9100000000001"/>
  </r>
  <r>
    <x v="6"/>
    <x v="1"/>
    <x v="1"/>
    <n v="27"/>
    <s v="ORC"/>
    <x v="1"/>
    <s v="Oregon Coast"/>
    <x v="3"/>
    <x v="0"/>
    <x v="0"/>
    <n v="41.97"/>
  </r>
  <r>
    <x v="0"/>
    <x v="2"/>
    <x v="2"/>
    <n v="27"/>
    <s v="ORC"/>
    <x v="1"/>
    <s v="Oregon Coast"/>
    <x v="0"/>
    <x v="0"/>
    <x v="0"/>
    <n v="0"/>
  </r>
  <r>
    <x v="0"/>
    <x v="2"/>
    <x v="2"/>
    <n v="27"/>
    <s v="ORC"/>
    <x v="1"/>
    <s v="Oregon Coast"/>
    <x v="1"/>
    <x v="0"/>
    <x v="0"/>
    <n v="543.49"/>
  </r>
  <r>
    <x v="0"/>
    <x v="2"/>
    <x v="2"/>
    <n v="27"/>
    <s v="ORC"/>
    <x v="1"/>
    <s v="Oregon Coast"/>
    <x v="2"/>
    <x v="0"/>
    <x v="0"/>
    <n v="5343.54"/>
  </r>
  <r>
    <x v="0"/>
    <x v="2"/>
    <x v="2"/>
    <n v="27"/>
    <s v="ORC"/>
    <x v="1"/>
    <s v="Oregon Coast"/>
    <x v="3"/>
    <x v="0"/>
    <x v="0"/>
    <n v="9961.6200000000008"/>
  </r>
  <r>
    <x v="1"/>
    <x v="2"/>
    <x v="2"/>
    <n v="27"/>
    <s v="ORC"/>
    <x v="1"/>
    <s v="Oregon Coast"/>
    <x v="0"/>
    <x v="0"/>
    <x v="0"/>
    <n v="0"/>
  </r>
  <r>
    <x v="1"/>
    <x v="2"/>
    <x v="2"/>
    <n v="27"/>
    <s v="ORC"/>
    <x v="1"/>
    <s v="Oregon Coast"/>
    <x v="1"/>
    <x v="0"/>
    <x v="0"/>
    <n v="579.41999999999996"/>
  </r>
  <r>
    <x v="1"/>
    <x v="2"/>
    <x v="2"/>
    <n v="27"/>
    <s v="ORC"/>
    <x v="1"/>
    <s v="Oregon Coast"/>
    <x v="2"/>
    <x v="0"/>
    <x v="0"/>
    <n v="2796.45"/>
  </r>
  <r>
    <x v="1"/>
    <x v="2"/>
    <x v="2"/>
    <n v="27"/>
    <s v="ORC"/>
    <x v="1"/>
    <s v="Oregon Coast"/>
    <x v="3"/>
    <x v="0"/>
    <x v="0"/>
    <n v="1834.95"/>
  </r>
  <r>
    <x v="2"/>
    <x v="2"/>
    <x v="2"/>
    <n v="27"/>
    <s v="ORC"/>
    <x v="1"/>
    <s v="Oregon Coast"/>
    <x v="0"/>
    <x v="0"/>
    <x v="0"/>
    <n v="0"/>
  </r>
  <r>
    <x v="2"/>
    <x v="2"/>
    <x v="2"/>
    <n v="27"/>
    <s v="ORC"/>
    <x v="1"/>
    <s v="Oregon Coast"/>
    <x v="1"/>
    <x v="0"/>
    <x v="0"/>
    <n v="1725.17"/>
  </r>
  <r>
    <x v="2"/>
    <x v="2"/>
    <x v="2"/>
    <n v="27"/>
    <s v="ORC"/>
    <x v="1"/>
    <s v="Oregon Coast"/>
    <x v="2"/>
    <x v="0"/>
    <x v="0"/>
    <n v="4415.9399999999996"/>
  </r>
  <r>
    <x v="2"/>
    <x v="2"/>
    <x v="2"/>
    <n v="27"/>
    <s v="ORC"/>
    <x v="1"/>
    <s v="Oregon Coast"/>
    <x v="3"/>
    <x v="0"/>
    <x v="0"/>
    <n v="2064.83"/>
  </r>
  <r>
    <x v="3"/>
    <x v="2"/>
    <x v="2"/>
    <n v="27"/>
    <s v="ORC"/>
    <x v="1"/>
    <s v="Oregon Coast"/>
    <x v="0"/>
    <x v="0"/>
    <x v="0"/>
    <n v="0"/>
  </r>
  <r>
    <x v="3"/>
    <x v="2"/>
    <x v="2"/>
    <n v="27"/>
    <s v="ORC"/>
    <x v="1"/>
    <s v="Oregon Coast"/>
    <x v="1"/>
    <x v="0"/>
    <x v="0"/>
    <n v="2082.27"/>
  </r>
  <r>
    <x v="3"/>
    <x v="2"/>
    <x v="2"/>
    <n v="27"/>
    <s v="ORC"/>
    <x v="1"/>
    <s v="Oregon Coast"/>
    <x v="2"/>
    <x v="0"/>
    <x v="0"/>
    <n v="7207.12"/>
  </r>
  <r>
    <x v="3"/>
    <x v="2"/>
    <x v="2"/>
    <n v="27"/>
    <s v="ORC"/>
    <x v="1"/>
    <s v="Oregon Coast"/>
    <x v="3"/>
    <x v="0"/>
    <x v="0"/>
    <n v="2356.5300000000002"/>
  </r>
  <r>
    <x v="4"/>
    <x v="2"/>
    <x v="2"/>
    <n v="27"/>
    <s v="ORC"/>
    <x v="1"/>
    <s v="Oregon Coast"/>
    <x v="0"/>
    <x v="0"/>
    <x v="0"/>
    <n v="0"/>
  </r>
  <r>
    <x v="4"/>
    <x v="2"/>
    <x v="2"/>
    <n v="27"/>
    <s v="ORC"/>
    <x v="1"/>
    <s v="Oregon Coast"/>
    <x v="1"/>
    <x v="0"/>
    <x v="0"/>
    <n v="1340.76"/>
  </r>
  <r>
    <x v="4"/>
    <x v="2"/>
    <x v="2"/>
    <n v="27"/>
    <s v="ORC"/>
    <x v="1"/>
    <s v="Oregon Coast"/>
    <x v="2"/>
    <x v="0"/>
    <x v="0"/>
    <n v="7557.98"/>
  </r>
  <r>
    <x v="4"/>
    <x v="2"/>
    <x v="2"/>
    <n v="27"/>
    <s v="ORC"/>
    <x v="1"/>
    <s v="Oregon Coast"/>
    <x v="3"/>
    <x v="0"/>
    <x v="0"/>
    <n v="3424.19"/>
  </r>
  <r>
    <x v="5"/>
    <x v="2"/>
    <x v="2"/>
    <n v="27"/>
    <s v="ORC"/>
    <x v="1"/>
    <s v="Oregon Coast"/>
    <x v="0"/>
    <x v="0"/>
    <x v="0"/>
    <n v="0"/>
  </r>
  <r>
    <x v="5"/>
    <x v="2"/>
    <x v="2"/>
    <n v="27"/>
    <s v="ORC"/>
    <x v="1"/>
    <s v="Oregon Coast"/>
    <x v="1"/>
    <x v="0"/>
    <x v="0"/>
    <n v="3493.89"/>
  </r>
  <r>
    <x v="5"/>
    <x v="2"/>
    <x v="2"/>
    <n v="27"/>
    <s v="ORC"/>
    <x v="1"/>
    <s v="Oregon Coast"/>
    <x v="2"/>
    <x v="0"/>
    <x v="0"/>
    <n v="6288.09"/>
  </r>
  <r>
    <x v="5"/>
    <x v="2"/>
    <x v="2"/>
    <n v="27"/>
    <s v="ORC"/>
    <x v="1"/>
    <s v="Oregon Coast"/>
    <x v="3"/>
    <x v="0"/>
    <x v="0"/>
    <n v="3660.23"/>
  </r>
  <r>
    <x v="6"/>
    <x v="2"/>
    <x v="2"/>
    <n v="27"/>
    <s v="ORC"/>
    <x v="1"/>
    <s v="Oregon Coast"/>
    <x v="0"/>
    <x v="0"/>
    <x v="0"/>
    <n v="0"/>
  </r>
  <r>
    <x v="6"/>
    <x v="2"/>
    <x v="2"/>
    <n v="27"/>
    <s v="ORC"/>
    <x v="1"/>
    <s v="Oregon Coast"/>
    <x v="1"/>
    <x v="0"/>
    <x v="0"/>
    <n v="1174.5999999999999"/>
  </r>
  <r>
    <x v="6"/>
    <x v="2"/>
    <x v="2"/>
    <n v="27"/>
    <s v="ORC"/>
    <x v="1"/>
    <s v="Oregon Coast"/>
    <x v="2"/>
    <x v="0"/>
    <x v="0"/>
    <n v="6060.25"/>
  </r>
  <r>
    <x v="6"/>
    <x v="2"/>
    <x v="2"/>
    <n v="27"/>
    <s v="ORC"/>
    <x v="1"/>
    <s v="Oregon Coast"/>
    <x v="3"/>
    <x v="0"/>
    <x v="0"/>
    <n v="1984.48"/>
  </r>
  <r>
    <x v="0"/>
    <x v="3"/>
    <x v="3"/>
    <n v="27"/>
    <s v="ORC"/>
    <x v="1"/>
    <s v="Oregon Coast"/>
    <x v="0"/>
    <x v="0"/>
    <x v="0"/>
    <n v="41.02"/>
  </r>
  <r>
    <x v="0"/>
    <x v="3"/>
    <x v="3"/>
    <n v="27"/>
    <s v="ORC"/>
    <x v="1"/>
    <s v="Oregon Coast"/>
    <x v="1"/>
    <x v="0"/>
    <x v="0"/>
    <n v="2.9"/>
  </r>
  <r>
    <x v="0"/>
    <x v="3"/>
    <x v="3"/>
    <n v="27"/>
    <s v="ORC"/>
    <x v="1"/>
    <s v="Oregon Coast"/>
    <x v="2"/>
    <x v="0"/>
    <x v="0"/>
    <n v="11.06"/>
  </r>
  <r>
    <x v="0"/>
    <x v="3"/>
    <x v="3"/>
    <n v="27"/>
    <s v="ORC"/>
    <x v="1"/>
    <s v="Oregon Coast"/>
    <x v="3"/>
    <x v="0"/>
    <x v="0"/>
    <n v="0"/>
  </r>
  <r>
    <x v="1"/>
    <x v="3"/>
    <x v="3"/>
    <n v="27"/>
    <s v="ORC"/>
    <x v="1"/>
    <s v="Oregon Coast"/>
    <x v="0"/>
    <x v="0"/>
    <x v="0"/>
    <n v="15.09"/>
  </r>
  <r>
    <x v="1"/>
    <x v="3"/>
    <x v="3"/>
    <n v="27"/>
    <s v="ORC"/>
    <x v="1"/>
    <s v="Oregon Coast"/>
    <x v="1"/>
    <x v="0"/>
    <x v="0"/>
    <n v="0.98"/>
  </r>
  <r>
    <x v="1"/>
    <x v="3"/>
    <x v="3"/>
    <n v="27"/>
    <s v="ORC"/>
    <x v="1"/>
    <s v="Oregon Coast"/>
    <x v="2"/>
    <x v="0"/>
    <x v="0"/>
    <n v="1.38"/>
  </r>
  <r>
    <x v="1"/>
    <x v="3"/>
    <x v="3"/>
    <n v="27"/>
    <s v="ORC"/>
    <x v="1"/>
    <s v="Oregon Coast"/>
    <x v="3"/>
    <x v="0"/>
    <x v="0"/>
    <n v="0"/>
  </r>
  <r>
    <x v="2"/>
    <x v="3"/>
    <x v="3"/>
    <n v="27"/>
    <s v="ORC"/>
    <x v="1"/>
    <s v="Oregon Coast"/>
    <x v="0"/>
    <x v="0"/>
    <x v="0"/>
    <n v="42.48"/>
  </r>
  <r>
    <x v="2"/>
    <x v="3"/>
    <x v="3"/>
    <n v="27"/>
    <s v="ORC"/>
    <x v="1"/>
    <s v="Oregon Coast"/>
    <x v="1"/>
    <x v="0"/>
    <x v="0"/>
    <n v="3.42"/>
  </r>
  <r>
    <x v="2"/>
    <x v="3"/>
    <x v="3"/>
    <n v="27"/>
    <s v="ORC"/>
    <x v="1"/>
    <s v="Oregon Coast"/>
    <x v="2"/>
    <x v="0"/>
    <x v="0"/>
    <n v="5.01"/>
  </r>
  <r>
    <x v="2"/>
    <x v="3"/>
    <x v="3"/>
    <n v="27"/>
    <s v="ORC"/>
    <x v="1"/>
    <s v="Oregon Coast"/>
    <x v="3"/>
    <x v="0"/>
    <x v="0"/>
    <n v="0"/>
  </r>
  <r>
    <x v="3"/>
    <x v="3"/>
    <x v="3"/>
    <n v="27"/>
    <s v="ORC"/>
    <x v="1"/>
    <s v="Oregon Coast"/>
    <x v="0"/>
    <x v="0"/>
    <x v="0"/>
    <n v="19.440000000000001"/>
  </r>
  <r>
    <x v="3"/>
    <x v="3"/>
    <x v="3"/>
    <n v="27"/>
    <s v="ORC"/>
    <x v="1"/>
    <s v="Oregon Coast"/>
    <x v="1"/>
    <x v="0"/>
    <x v="0"/>
    <n v="2.6"/>
  </r>
  <r>
    <x v="3"/>
    <x v="3"/>
    <x v="3"/>
    <n v="27"/>
    <s v="ORC"/>
    <x v="1"/>
    <s v="Oregon Coast"/>
    <x v="2"/>
    <x v="0"/>
    <x v="0"/>
    <n v="5.48"/>
  </r>
  <r>
    <x v="3"/>
    <x v="3"/>
    <x v="3"/>
    <n v="27"/>
    <s v="ORC"/>
    <x v="1"/>
    <s v="Oregon Coast"/>
    <x v="3"/>
    <x v="0"/>
    <x v="0"/>
    <n v="0"/>
  </r>
  <r>
    <x v="4"/>
    <x v="3"/>
    <x v="3"/>
    <n v="27"/>
    <s v="ORC"/>
    <x v="1"/>
    <s v="Oregon Coast"/>
    <x v="0"/>
    <x v="0"/>
    <x v="0"/>
    <n v="82.35"/>
  </r>
  <r>
    <x v="4"/>
    <x v="3"/>
    <x v="3"/>
    <n v="27"/>
    <s v="ORC"/>
    <x v="1"/>
    <s v="Oregon Coast"/>
    <x v="1"/>
    <x v="0"/>
    <x v="0"/>
    <n v="5.61"/>
  </r>
  <r>
    <x v="4"/>
    <x v="3"/>
    <x v="3"/>
    <n v="27"/>
    <s v="ORC"/>
    <x v="1"/>
    <s v="Oregon Coast"/>
    <x v="2"/>
    <x v="0"/>
    <x v="0"/>
    <n v="17.48"/>
  </r>
  <r>
    <x v="4"/>
    <x v="3"/>
    <x v="3"/>
    <n v="27"/>
    <s v="ORC"/>
    <x v="1"/>
    <s v="Oregon Coast"/>
    <x v="3"/>
    <x v="0"/>
    <x v="0"/>
    <n v="0"/>
  </r>
  <r>
    <x v="5"/>
    <x v="3"/>
    <x v="3"/>
    <n v="27"/>
    <s v="ORC"/>
    <x v="1"/>
    <s v="Oregon Coast"/>
    <x v="0"/>
    <x v="0"/>
    <x v="0"/>
    <n v="30.75"/>
  </r>
  <r>
    <x v="5"/>
    <x v="3"/>
    <x v="3"/>
    <n v="27"/>
    <s v="ORC"/>
    <x v="1"/>
    <s v="Oregon Coast"/>
    <x v="1"/>
    <x v="0"/>
    <x v="0"/>
    <n v="4.29"/>
  </r>
  <r>
    <x v="5"/>
    <x v="3"/>
    <x v="3"/>
    <n v="27"/>
    <s v="ORC"/>
    <x v="1"/>
    <s v="Oregon Coast"/>
    <x v="2"/>
    <x v="0"/>
    <x v="0"/>
    <n v="5.21"/>
  </r>
  <r>
    <x v="5"/>
    <x v="3"/>
    <x v="3"/>
    <n v="27"/>
    <s v="ORC"/>
    <x v="1"/>
    <s v="Oregon Coast"/>
    <x v="3"/>
    <x v="0"/>
    <x v="0"/>
    <n v="0"/>
  </r>
  <r>
    <x v="6"/>
    <x v="3"/>
    <x v="3"/>
    <n v="27"/>
    <s v="ORC"/>
    <x v="1"/>
    <s v="Oregon Coast"/>
    <x v="0"/>
    <x v="0"/>
    <x v="0"/>
    <n v="21.93"/>
  </r>
  <r>
    <x v="6"/>
    <x v="3"/>
    <x v="3"/>
    <n v="27"/>
    <s v="ORC"/>
    <x v="1"/>
    <s v="Oregon Coast"/>
    <x v="1"/>
    <x v="0"/>
    <x v="0"/>
    <n v="4.5599999999999996"/>
  </r>
  <r>
    <x v="6"/>
    <x v="3"/>
    <x v="3"/>
    <n v="27"/>
    <s v="ORC"/>
    <x v="1"/>
    <s v="Oregon Coast"/>
    <x v="2"/>
    <x v="0"/>
    <x v="0"/>
    <n v="15.63"/>
  </r>
  <r>
    <x v="6"/>
    <x v="3"/>
    <x v="3"/>
    <n v="27"/>
    <s v="ORC"/>
    <x v="1"/>
    <s v="Oregon Coast"/>
    <x v="3"/>
    <x v="0"/>
    <x v="0"/>
    <n v="0"/>
  </r>
  <r>
    <x v="0"/>
    <x v="4"/>
    <x v="4"/>
    <n v="27"/>
    <s v="ORC"/>
    <x v="1"/>
    <s v="Oregon Coast"/>
    <x v="0"/>
    <x v="0"/>
    <x v="0"/>
    <n v="0"/>
  </r>
  <r>
    <x v="0"/>
    <x v="4"/>
    <x v="4"/>
    <n v="27"/>
    <s v="ORC"/>
    <x v="1"/>
    <s v="Oregon Coast"/>
    <x v="1"/>
    <x v="0"/>
    <x v="0"/>
    <n v="0"/>
  </r>
  <r>
    <x v="0"/>
    <x v="4"/>
    <x v="4"/>
    <n v="27"/>
    <s v="ORC"/>
    <x v="1"/>
    <s v="Oregon Coast"/>
    <x v="2"/>
    <x v="0"/>
    <x v="0"/>
    <n v="0"/>
  </r>
  <r>
    <x v="0"/>
    <x v="4"/>
    <x v="4"/>
    <n v="27"/>
    <s v="ORC"/>
    <x v="1"/>
    <s v="Oregon Coast"/>
    <x v="3"/>
    <x v="0"/>
    <x v="0"/>
    <n v="0"/>
  </r>
  <r>
    <x v="1"/>
    <x v="4"/>
    <x v="4"/>
    <n v="27"/>
    <s v="ORC"/>
    <x v="1"/>
    <s v="Oregon Coast"/>
    <x v="0"/>
    <x v="0"/>
    <x v="0"/>
    <n v="0"/>
  </r>
  <r>
    <x v="1"/>
    <x v="4"/>
    <x v="4"/>
    <n v="27"/>
    <s v="ORC"/>
    <x v="1"/>
    <s v="Oregon Coast"/>
    <x v="1"/>
    <x v="0"/>
    <x v="0"/>
    <n v="0.05"/>
  </r>
  <r>
    <x v="1"/>
    <x v="4"/>
    <x v="4"/>
    <n v="27"/>
    <s v="ORC"/>
    <x v="1"/>
    <s v="Oregon Coast"/>
    <x v="2"/>
    <x v="0"/>
    <x v="0"/>
    <n v="0.03"/>
  </r>
  <r>
    <x v="1"/>
    <x v="4"/>
    <x v="4"/>
    <n v="27"/>
    <s v="ORC"/>
    <x v="1"/>
    <s v="Oregon Coast"/>
    <x v="3"/>
    <x v="0"/>
    <x v="0"/>
    <n v="0"/>
  </r>
  <r>
    <x v="2"/>
    <x v="4"/>
    <x v="4"/>
    <n v="27"/>
    <s v="ORC"/>
    <x v="1"/>
    <s v="Oregon Coast"/>
    <x v="0"/>
    <x v="0"/>
    <x v="0"/>
    <n v="0"/>
  </r>
  <r>
    <x v="2"/>
    <x v="4"/>
    <x v="4"/>
    <n v="27"/>
    <s v="ORC"/>
    <x v="1"/>
    <s v="Oregon Coast"/>
    <x v="1"/>
    <x v="0"/>
    <x v="0"/>
    <n v="0"/>
  </r>
  <r>
    <x v="2"/>
    <x v="4"/>
    <x v="4"/>
    <n v="27"/>
    <s v="ORC"/>
    <x v="1"/>
    <s v="Oregon Coast"/>
    <x v="2"/>
    <x v="0"/>
    <x v="0"/>
    <n v="0"/>
  </r>
  <r>
    <x v="2"/>
    <x v="4"/>
    <x v="4"/>
    <n v="27"/>
    <s v="ORC"/>
    <x v="1"/>
    <s v="Oregon Coast"/>
    <x v="3"/>
    <x v="0"/>
    <x v="0"/>
    <n v="0"/>
  </r>
  <r>
    <x v="3"/>
    <x v="4"/>
    <x v="4"/>
    <n v="27"/>
    <s v="ORC"/>
    <x v="1"/>
    <s v="Oregon Coast"/>
    <x v="0"/>
    <x v="0"/>
    <x v="0"/>
    <n v="0"/>
  </r>
  <r>
    <x v="3"/>
    <x v="4"/>
    <x v="4"/>
    <n v="27"/>
    <s v="ORC"/>
    <x v="1"/>
    <s v="Oregon Coast"/>
    <x v="1"/>
    <x v="0"/>
    <x v="0"/>
    <n v="0"/>
  </r>
  <r>
    <x v="3"/>
    <x v="4"/>
    <x v="4"/>
    <n v="27"/>
    <s v="ORC"/>
    <x v="1"/>
    <s v="Oregon Coast"/>
    <x v="2"/>
    <x v="0"/>
    <x v="0"/>
    <n v="0"/>
  </r>
  <r>
    <x v="3"/>
    <x v="4"/>
    <x v="4"/>
    <n v="27"/>
    <s v="ORC"/>
    <x v="1"/>
    <s v="Oregon Coast"/>
    <x v="3"/>
    <x v="0"/>
    <x v="0"/>
    <n v="0"/>
  </r>
  <r>
    <x v="4"/>
    <x v="4"/>
    <x v="4"/>
    <n v="27"/>
    <s v="ORC"/>
    <x v="1"/>
    <s v="Oregon Coast"/>
    <x v="0"/>
    <x v="0"/>
    <x v="0"/>
    <n v="0"/>
  </r>
  <r>
    <x v="4"/>
    <x v="4"/>
    <x v="4"/>
    <n v="27"/>
    <s v="ORC"/>
    <x v="1"/>
    <s v="Oregon Coast"/>
    <x v="1"/>
    <x v="0"/>
    <x v="0"/>
    <n v="0"/>
  </r>
  <r>
    <x v="4"/>
    <x v="4"/>
    <x v="4"/>
    <n v="27"/>
    <s v="ORC"/>
    <x v="1"/>
    <s v="Oregon Coast"/>
    <x v="2"/>
    <x v="0"/>
    <x v="0"/>
    <n v="0"/>
  </r>
  <r>
    <x v="4"/>
    <x v="4"/>
    <x v="4"/>
    <n v="27"/>
    <s v="ORC"/>
    <x v="1"/>
    <s v="Oregon Coast"/>
    <x v="3"/>
    <x v="0"/>
    <x v="0"/>
    <n v="0"/>
  </r>
  <r>
    <x v="5"/>
    <x v="4"/>
    <x v="4"/>
    <n v="27"/>
    <s v="ORC"/>
    <x v="1"/>
    <s v="Oregon Coast"/>
    <x v="0"/>
    <x v="0"/>
    <x v="0"/>
    <n v="0"/>
  </r>
  <r>
    <x v="5"/>
    <x v="4"/>
    <x v="4"/>
    <n v="27"/>
    <s v="ORC"/>
    <x v="1"/>
    <s v="Oregon Coast"/>
    <x v="1"/>
    <x v="0"/>
    <x v="0"/>
    <n v="0"/>
  </r>
  <r>
    <x v="5"/>
    <x v="4"/>
    <x v="4"/>
    <n v="27"/>
    <s v="ORC"/>
    <x v="1"/>
    <s v="Oregon Coast"/>
    <x v="2"/>
    <x v="0"/>
    <x v="0"/>
    <n v="0"/>
  </r>
  <r>
    <x v="5"/>
    <x v="4"/>
    <x v="4"/>
    <n v="27"/>
    <s v="ORC"/>
    <x v="1"/>
    <s v="Oregon Coast"/>
    <x v="3"/>
    <x v="0"/>
    <x v="0"/>
    <n v="0"/>
  </r>
  <r>
    <x v="6"/>
    <x v="4"/>
    <x v="4"/>
    <n v="27"/>
    <s v="ORC"/>
    <x v="1"/>
    <s v="Oregon Coast"/>
    <x v="0"/>
    <x v="0"/>
    <x v="0"/>
    <n v="0"/>
  </r>
  <r>
    <x v="6"/>
    <x v="4"/>
    <x v="4"/>
    <n v="27"/>
    <s v="ORC"/>
    <x v="1"/>
    <s v="Oregon Coast"/>
    <x v="1"/>
    <x v="0"/>
    <x v="0"/>
    <n v="0"/>
  </r>
  <r>
    <x v="6"/>
    <x v="4"/>
    <x v="4"/>
    <n v="27"/>
    <s v="ORC"/>
    <x v="1"/>
    <s v="Oregon Coast"/>
    <x v="2"/>
    <x v="0"/>
    <x v="0"/>
    <n v="0"/>
  </r>
  <r>
    <x v="6"/>
    <x v="4"/>
    <x v="4"/>
    <n v="27"/>
    <s v="ORC"/>
    <x v="1"/>
    <s v="Oregon Coast"/>
    <x v="3"/>
    <x v="0"/>
    <x v="0"/>
    <n v="0"/>
  </r>
  <r>
    <x v="0"/>
    <x v="5"/>
    <x v="5"/>
    <n v="27"/>
    <s v="ORC"/>
    <x v="1"/>
    <s v="Oregon Coast"/>
    <x v="0"/>
    <x v="0"/>
    <x v="0"/>
    <n v="0"/>
  </r>
  <r>
    <x v="0"/>
    <x v="5"/>
    <x v="5"/>
    <n v="27"/>
    <s v="ORC"/>
    <x v="1"/>
    <s v="Oregon Coast"/>
    <x v="1"/>
    <x v="0"/>
    <x v="0"/>
    <n v="0"/>
  </r>
  <r>
    <x v="0"/>
    <x v="5"/>
    <x v="5"/>
    <n v="27"/>
    <s v="ORC"/>
    <x v="1"/>
    <s v="Oregon Coast"/>
    <x v="2"/>
    <x v="0"/>
    <x v="0"/>
    <n v="0"/>
  </r>
  <r>
    <x v="0"/>
    <x v="5"/>
    <x v="5"/>
    <n v="27"/>
    <s v="ORC"/>
    <x v="1"/>
    <s v="Oregon Coast"/>
    <x v="3"/>
    <x v="0"/>
    <x v="0"/>
    <n v="0"/>
  </r>
  <r>
    <x v="1"/>
    <x v="5"/>
    <x v="5"/>
    <n v="27"/>
    <s v="ORC"/>
    <x v="1"/>
    <s v="Oregon Coast"/>
    <x v="0"/>
    <x v="0"/>
    <x v="0"/>
    <n v="0"/>
  </r>
  <r>
    <x v="1"/>
    <x v="5"/>
    <x v="5"/>
    <n v="27"/>
    <s v="ORC"/>
    <x v="1"/>
    <s v="Oregon Coast"/>
    <x v="1"/>
    <x v="0"/>
    <x v="0"/>
    <n v="0"/>
  </r>
  <r>
    <x v="1"/>
    <x v="5"/>
    <x v="5"/>
    <n v="27"/>
    <s v="ORC"/>
    <x v="1"/>
    <s v="Oregon Coast"/>
    <x v="2"/>
    <x v="0"/>
    <x v="0"/>
    <n v="0"/>
  </r>
  <r>
    <x v="1"/>
    <x v="5"/>
    <x v="5"/>
    <n v="27"/>
    <s v="ORC"/>
    <x v="1"/>
    <s v="Oregon Coast"/>
    <x v="3"/>
    <x v="0"/>
    <x v="0"/>
    <n v="0"/>
  </r>
  <r>
    <x v="2"/>
    <x v="5"/>
    <x v="5"/>
    <n v="27"/>
    <s v="ORC"/>
    <x v="1"/>
    <s v="Oregon Coast"/>
    <x v="0"/>
    <x v="0"/>
    <x v="0"/>
    <n v="0"/>
  </r>
  <r>
    <x v="2"/>
    <x v="5"/>
    <x v="5"/>
    <n v="27"/>
    <s v="ORC"/>
    <x v="1"/>
    <s v="Oregon Coast"/>
    <x v="1"/>
    <x v="0"/>
    <x v="0"/>
    <n v="0"/>
  </r>
  <r>
    <x v="2"/>
    <x v="5"/>
    <x v="5"/>
    <n v="27"/>
    <s v="ORC"/>
    <x v="1"/>
    <s v="Oregon Coast"/>
    <x v="2"/>
    <x v="0"/>
    <x v="0"/>
    <n v="0"/>
  </r>
  <r>
    <x v="2"/>
    <x v="5"/>
    <x v="5"/>
    <n v="27"/>
    <s v="ORC"/>
    <x v="1"/>
    <s v="Oregon Coast"/>
    <x v="3"/>
    <x v="0"/>
    <x v="0"/>
    <n v="0"/>
  </r>
  <r>
    <x v="3"/>
    <x v="5"/>
    <x v="5"/>
    <n v="27"/>
    <s v="ORC"/>
    <x v="1"/>
    <s v="Oregon Coast"/>
    <x v="0"/>
    <x v="0"/>
    <x v="0"/>
    <n v="0"/>
  </r>
  <r>
    <x v="3"/>
    <x v="5"/>
    <x v="5"/>
    <n v="27"/>
    <s v="ORC"/>
    <x v="1"/>
    <s v="Oregon Coast"/>
    <x v="1"/>
    <x v="0"/>
    <x v="0"/>
    <n v="0"/>
  </r>
  <r>
    <x v="3"/>
    <x v="5"/>
    <x v="5"/>
    <n v="27"/>
    <s v="ORC"/>
    <x v="1"/>
    <s v="Oregon Coast"/>
    <x v="2"/>
    <x v="0"/>
    <x v="0"/>
    <n v="0"/>
  </r>
  <r>
    <x v="3"/>
    <x v="5"/>
    <x v="5"/>
    <n v="27"/>
    <s v="ORC"/>
    <x v="1"/>
    <s v="Oregon Coast"/>
    <x v="3"/>
    <x v="0"/>
    <x v="0"/>
    <n v="0"/>
  </r>
  <r>
    <x v="4"/>
    <x v="5"/>
    <x v="5"/>
    <n v="27"/>
    <s v="ORC"/>
    <x v="1"/>
    <s v="Oregon Coast"/>
    <x v="0"/>
    <x v="0"/>
    <x v="0"/>
    <n v="0"/>
  </r>
  <r>
    <x v="4"/>
    <x v="5"/>
    <x v="5"/>
    <n v="27"/>
    <s v="ORC"/>
    <x v="1"/>
    <s v="Oregon Coast"/>
    <x v="1"/>
    <x v="0"/>
    <x v="0"/>
    <n v="0"/>
  </r>
  <r>
    <x v="4"/>
    <x v="5"/>
    <x v="5"/>
    <n v="27"/>
    <s v="ORC"/>
    <x v="1"/>
    <s v="Oregon Coast"/>
    <x v="2"/>
    <x v="0"/>
    <x v="0"/>
    <n v="0"/>
  </r>
  <r>
    <x v="4"/>
    <x v="5"/>
    <x v="5"/>
    <n v="27"/>
    <s v="ORC"/>
    <x v="1"/>
    <s v="Oregon Coast"/>
    <x v="3"/>
    <x v="0"/>
    <x v="0"/>
    <n v="0"/>
  </r>
  <r>
    <x v="5"/>
    <x v="5"/>
    <x v="5"/>
    <n v="27"/>
    <s v="ORC"/>
    <x v="1"/>
    <s v="Oregon Coast"/>
    <x v="0"/>
    <x v="0"/>
    <x v="0"/>
    <n v="0"/>
  </r>
  <r>
    <x v="5"/>
    <x v="5"/>
    <x v="5"/>
    <n v="27"/>
    <s v="ORC"/>
    <x v="1"/>
    <s v="Oregon Coast"/>
    <x v="1"/>
    <x v="0"/>
    <x v="0"/>
    <n v="0"/>
  </r>
  <r>
    <x v="5"/>
    <x v="5"/>
    <x v="5"/>
    <n v="27"/>
    <s v="ORC"/>
    <x v="1"/>
    <s v="Oregon Coast"/>
    <x v="2"/>
    <x v="0"/>
    <x v="0"/>
    <n v="0"/>
  </r>
  <r>
    <x v="5"/>
    <x v="5"/>
    <x v="5"/>
    <n v="27"/>
    <s v="ORC"/>
    <x v="1"/>
    <s v="Oregon Coast"/>
    <x v="3"/>
    <x v="0"/>
    <x v="0"/>
    <n v="0"/>
  </r>
  <r>
    <x v="6"/>
    <x v="5"/>
    <x v="5"/>
    <n v="27"/>
    <s v="ORC"/>
    <x v="1"/>
    <s v="Oregon Coast"/>
    <x v="0"/>
    <x v="0"/>
    <x v="0"/>
    <n v="0"/>
  </r>
  <r>
    <x v="6"/>
    <x v="5"/>
    <x v="5"/>
    <n v="27"/>
    <s v="ORC"/>
    <x v="1"/>
    <s v="Oregon Coast"/>
    <x v="1"/>
    <x v="0"/>
    <x v="0"/>
    <n v="0"/>
  </r>
  <r>
    <x v="6"/>
    <x v="5"/>
    <x v="5"/>
    <n v="27"/>
    <s v="ORC"/>
    <x v="1"/>
    <s v="Oregon Coast"/>
    <x v="2"/>
    <x v="0"/>
    <x v="0"/>
    <n v="0"/>
  </r>
  <r>
    <x v="6"/>
    <x v="5"/>
    <x v="5"/>
    <n v="27"/>
    <s v="ORC"/>
    <x v="1"/>
    <s v="Oregon Coast"/>
    <x v="3"/>
    <x v="0"/>
    <x v="0"/>
    <n v="0"/>
  </r>
  <r>
    <x v="0"/>
    <x v="6"/>
    <x v="6"/>
    <n v="27"/>
    <s v="ORC"/>
    <x v="1"/>
    <s v="Oregon Coast"/>
    <x v="0"/>
    <x v="0"/>
    <x v="0"/>
    <n v="130.63"/>
  </r>
  <r>
    <x v="0"/>
    <x v="6"/>
    <x v="6"/>
    <n v="27"/>
    <s v="ORC"/>
    <x v="1"/>
    <s v="Oregon Coast"/>
    <x v="1"/>
    <x v="0"/>
    <x v="0"/>
    <n v="219.02"/>
  </r>
  <r>
    <x v="0"/>
    <x v="6"/>
    <x v="6"/>
    <n v="27"/>
    <s v="ORC"/>
    <x v="1"/>
    <s v="Oregon Coast"/>
    <x v="2"/>
    <x v="0"/>
    <x v="0"/>
    <n v="4239.87"/>
  </r>
  <r>
    <x v="0"/>
    <x v="6"/>
    <x v="6"/>
    <n v="27"/>
    <s v="ORC"/>
    <x v="1"/>
    <s v="Oregon Coast"/>
    <x v="3"/>
    <x v="0"/>
    <x v="0"/>
    <n v="6918.79"/>
  </r>
  <r>
    <x v="1"/>
    <x v="6"/>
    <x v="6"/>
    <n v="27"/>
    <s v="ORC"/>
    <x v="1"/>
    <s v="Oregon Coast"/>
    <x v="0"/>
    <x v="0"/>
    <x v="0"/>
    <n v="189.07"/>
  </r>
  <r>
    <x v="1"/>
    <x v="6"/>
    <x v="6"/>
    <n v="27"/>
    <s v="ORC"/>
    <x v="1"/>
    <s v="Oregon Coast"/>
    <x v="1"/>
    <x v="0"/>
    <x v="0"/>
    <n v="1037.5899999999999"/>
  </r>
  <r>
    <x v="1"/>
    <x v="6"/>
    <x v="6"/>
    <n v="27"/>
    <s v="ORC"/>
    <x v="1"/>
    <s v="Oregon Coast"/>
    <x v="2"/>
    <x v="0"/>
    <x v="0"/>
    <n v="2366.85"/>
  </r>
  <r>
    <x v="1"/>
    <x v="6"/>
    <x v="6"/>
    <n v="27"/>
    <s v="ORC"/>
    <x v="1"/>
    <s v="Oregon Coast"/>
    <x v="3"/>
    <x v="0"/>
    <x v="0"/>
    <n v="1827.65"/>
  </r>
  <r>
    <x v="2"/>
    <x v="6"/>
    <x v="6"/>
    <n v="27"/>
    <s v="ORC"/>
    <x v="1"/>
    <s v="Oregon Coast"/>
    <x v="0"/>
    <x v="0"/>
    <x v="0"/>
    <n v="291.63"/>
  </r>
  <r>
    <x v="2"/>
    <x v="6"/>
    <x v="6"/>
    <n v="27"/>
    <s v="ORC"/>
    <x v="1"/>
    <s v="Oregon Coast"/>
    <x v="1"/>
    <x v="0"/>
    <x v="0"/>
    <n v="1109.3"/>
  </r>
  <r>
    <x v="2"/>
    <x v="6"/>
    <x v="6"/>
    <n v="27"/>
    <s v="ORC"/>
    <x v="1"/>
    <s v="Oregon Coast"/>
    <x v="2"/>
    <x v="0"/>
    <x v="0"/>
    <n v="4085.03"/>
  </r>
  <r>
    <x v="2"/>
    <x v="6"/>
    <x v="6"/>
    <n v="27"/>
    <s v="ORC"/>
    <x v="1"/>
    <s v="Oregon Coast"/>
    <x v="3"/>
    <x v="0"/>
    <x v="0"/>
    <n v="2119.6799999999998"/>
  </r>
  <r>
    <x v="3"/>
    <x v="6"/>
    <x v="6"/>
    <n v="27"/>
    <s v="ORC"/>
    <x v="1"/>
    <s v="Oregon Coast"/>
    <x v="0"/>
    <x v="0"/>
    <x v="0"/>
    <n v="477.04"/>
  </r>
  <r>
    <x v="3"/>
    <x v="6"/>
    <x v="6"/>
    <n v="27"/>
    <s v="ORC"/>
    <x v="1"/>
    <s v="Oregon Coast"/>
    <x v="1"/>
    <x v="0"/>
    <x v="0"/>
    <n v="3908.19"/>
  </r>
  <r>
    <x v="3"/>
    <x v="6"/>
    <x v="6"/>
    <n v="27"/>
    <s v="ORC"/>
    <x v="1"/>
    <s v="Oregon Coast"/>
    <x v="2"/>
    <x v="0"/>
    <x v="0"/>
    <n v="7851.14"/>
  </r>
  <r>
    <x v="3"/>
    <x v="6"/>
    <x v="6"/>
    <n v="27"/>
    <s v="ORC"/>
    <x v="1"/>
    <s v="Oregon Coast"/>
    <x v="3"/>
    <x v="0"/>
    <x v="0"/>
    <n v="2220.5100000000002"/>
  </r>
  <r>
    <x v="4"/>
    <x v="6"/>
    <x v="6"/>
    <n v="27"/>
    <s v="ORC"/>
    <x v="1"/>
    <s v="Oregon Coast"/>
    <x v="0"/>
    <x v="0"/>
    <x v="0"/>
    <n v="367.41"/>
  </r>
  <r>
    <x v="4"/>
    <x v="6"/>
    <x v="6"/>
    <n v="27"/>
    <s v="ORC"/>
    <x v="1"/>
    <s v="Oregon Coast"/>
    <x v="1"/>
    <x v="0"/>
    <x v="0"/>
    <n v="3419.15"/>
  </r>
  <r>
    <x v="4"/>
    <x v="6"/>
    <x v="6"/>
    <n v="27"/>
    <s v="ORC"/>
    <x v="1"/>
    <s v="Oregon Coast"/>
    <x v="2"/>
    <x v="0"/>
    <x v="0"/>
    <n v="9166.99"/>
  </r>
  <r>
    <x v="4"/>
    <x v="6"/>
    <x v="6"/>
    <n v="27"/>
    <s v="ORC"/>
    <x v="1"/>
    <s v="Oregon Coast"/>
    <x v="3"/>
    <x v="0"/>
    <x v="0"/>
    <n v="3639.26"/>
  </r>
  <r>
    <x v="5"/>
    <x v="6"/>
    <x v="6"/>
    <n v="27"/>
    <s v="ORC"/>
    <x v="1"/>
    <s v="Oregon Coast"/>
    <x v="0"/>
    <x v="0"/>
    <x v="0"/>
    <n v="283.64999999999998"/>
  </r>
  <r>
    <x v="5"/>
    <x v="6"/>
    <x v="6"/>
    <n v="27"/>
    <s v="ORC"/>
    <x v="1"/>
    <s v="Oregon Coast"/>
    <x v="1"/>
    <x v="0"/>
    <x v="0"/>
    <n v="3189.27"/>
  </r>
  <r>
    <x v="5"/>
    <x v="6"/>
    <x v="6"/>
    <n v="27"/>
    <s v="ORC"/>
    <x v="1"/>
    <s v="Oregon Coast"/>
    <x v="2"/>
    <x v="0"/>
    <x v="0"/>
    <n v="5625.93"/>
  </r>
  <r>
    <x v="5"/>
    <x v="6"/>
    <x v="6"/>
    <n v="27"/>
    <s v="ORC"/>
    <x v="1"/>
    <s v="Oregon Coast"/>
    <x v="3"/>
    <x v="0"/>
    <x v="0"/>
    <n v="3350.91"/>
  </r>
  <r>
    <x v="6"/>
    <x v="6"/>
    <x v="6"/>
    <n v="27"/>
    <s v="ORC"/>
    <x v="1"/>
    <s v="Oregon Coast"/>
    <x v="0"/>
    <x v="0"/>
    <x v="0"/>
    <n v="147.35"/>
  </r>
  <r>
    <x v="6"/>
    <x v="6"/>
    <x v="6"/>
    <n v="27"/>
    <s v="ORC"/>
    <x v="1"/>
    <s v="Oregon Coast"/>
    <x v="1"/>
    <x v="0"/>
    <x v="0"/>
    <n v="2539.1"/>
  </r>
  <r>
    <x v="6"/>
    <x v="6"/>
    <x v="6"/>
    <n v="27"/>
    <s v="ORC"/>
    <x v="1"/>
    <s v="Oregon Coast"/>
    <x v="2"/>
    <x v="0"/>
    <x v="0"/>
    <n v="12253.41"/>
  </r>
  <r>
    <x v="6"/>
    <x v="6"/>
    <x v="6"/>
    <n v="27"/>
    <s v="ORC"/>
    <x v="1"/>
    <s v="Oregon Coast"/>
    <x v="3"/>
    <x v="0"/>
    <x v="0"/>
    <n v="4085.57"/>
  </r>
  <r>
    <x v="0"/>
    <x v="7"/>
    <x v="7"/>
    <n v="27"/>
    <s v="ORC"/>
    <x v="1"/>
    <s v="Oregon Coast"/>
    <x v="0"/>
    <x v="0"/>
    <x v="0"/>
    <n v="0"/>
  </r>
  <r>
    <x v="0"/>
    <x v="7"/>
    <x v="7"/>
    <n v="27"/>
    <s v="ORC"/>
    <x v="1"/>
    <s v="Oregon Coast"/>
    <x v="1"/>
    <x v="0"/>
    <x v="0"/>
    <n v="0"/>
  </r>
  <r>
    <x v="0"/>
    <x v="7"/>
    <x v="7"/>
    <n v="27"/>
    <s v="ORC"/>
    <x v="1"/>
    <s v="Oregon Coast"/>
    <x v="2"/>
    <x v="0"/>
    <x v="0"/>
    <n v="0"/>
  </r>
  <r>
    <x v="0"/>
    <x v="7"/>
    <x v="7"/>
    <n v="27"/>
    <s v="ORC"/>
    <x v="1"/>
    <s v="Oregon Coast"/>
    <x v="3"/>
    <x v="0"/>
    <x v="0"/>
    <n v="0"/>
  </r>
  <r>
    <x v="1"/>
    <x v="7"/>
    <x v="7"/>
    <n v="27"/>
    <s v="ORC"/>
    <x v="1"/>
    <s v="Oregon Coast"/>
    <x v="0"/>
    <x v="0"/>
    <x v="0"/>
    <n v="0"/>
  </r>
  <r>
    <x v="1"/>
    <x v="7"/>
    <x v="7"/>
    <n v="27"/>
    <s v="ORC"/>
    <x v="1"/>
    <s v="Oregon Coast"/>
    <x v="1"/>
    <x v="0"/>
    <x v="0"/>
    <n v="0"/>
  </r>
  <r>
    <x v="1"/>
    <x v="7"/>
    <x v="7"/>
    <n v="27"/>
    <s v="ORC"/>
    <x v="1"/>
    <s v="Oregon Coast"/>
    <x v="2"/>
    <x v="0"/>
    <x v="0"/>
    <n v="0"/>
  </r>
  <r>
    <x v="1"/>
    <x v="7"/>
    <x v="7"/>
    <n v="27"/>
    <s v="ORC"/>
    <x v="1"/>
    <s v="Oregon Coast"/>
    <x v="3"/>
    <x v="0"/>
    <x v="0"/>
    <n v="0"/>
  </r>
  <r>
    <x v="2"/>
    <x v="7"/>
    <x v="7"/>
    <n v="27"/>
    <s v="ORC"/>
    <x v="1"/>
    <s v="Oregon Coast"/>
    <x v="0"/>
    <x v="0"/>
    <x v="0"/>
    <n v="0"/>
  </r>
  <r>
    <x v="2"/>
    <x v="7"/>
    <x v="7"/>
    <n v="27"/>
    <s v="ORC"/>
    <x v="1"/>
    <s v="Oregon Coast"/>
    <x v="1"/>
    <x v="0"/>
    <x v="0"/>
    <n v="0"/>
  </r>
  <r>
    <x v="2"/>
    <x v="7"/>
    <x v="7"/>
    <n v="27"/>
    <s v="ORC"/>
    <x v="1"/>
    <s v="Oregon Coast"/>
    <x v="2"/>
    <x v="0"/>
    <x v="0"/>
    <n v="0"/>
  </r>
  <r>
    <x v="2"/>
    <x v="7"/>
    <x v="7"/>
    <n v="27"/>
    <s v="ORC"/>
    <x v="1"/>
    <s v="Oregon Coast"/>
    <x v="3"/>
    <x v="0"/>
    <x v="0"/>
    <n v="0"/>
  </r>
  <r>
    <x v="3"/>
    <x v="7"/>
    <x v="7"/>
    <n v="27"/>
    <s v="ORC"/>
    <x v="1"/>
    <s v="Oregon Coast"/>
    <x v="0"/>
    <x v="0"/>
    <x v="0"/>
    <n v="0"/>
  </r>
  <r>
    <x v="3"/>
    <x v="7"/>
    <x v="7"/>
    <n v="27"/>
    <s v="ORC"/>
    <x v="1"/>
    <s v="Oregon Coast"/>
    <x v="1"/>
    <x v="0"/>
    <x v="0"/>
    <n v="0"/>
  </r>
  <r>
    <x v="3"/>
    <x v="7"/>
    <x v="7"/>
    <n v="27"/>
    <s v="ORC"/>
    <x v="1"/>
    <s v="Oregon Coast"/>
    <x v="2"/>
    <x v="0"/>
    <x v="0"/>
    <n v="0"/>
  </r>
  <r>
    <x v="3"/>
    <x v="7"/>
    <x v="7"/>
    <n v="27"/>
    <s v="ORC"/>
    <x v="1"/>
    <s v="Oregon Coast"/>
    <x v="3"/>
    <x v="0"/>
    <x v="0"/>
    <n v="0"/>
  </r>
  <r>
    <x v="4"/>
    <x v="7"/>
    <x v="7"/>
    <n v="27"/>
    <s v="ORC"/>
    <x v="1"/>
    <s v="Oregon Coast"/>
    <x v="0"/>
    <x v="0"/>
    <x v="0"/>
    <n v="0"/>
  </r>
  <r>
    <x v="4"/>
    <x v="7"/>
    <x v="7"/>
    <n v="27"/>
    <s v="ORC"/>
    <x v="1"/>
    <s v="Oregon Coast"/>
    <x v="1"/>
    <x v="0"/>
    <x v="0"/>
    <n v="0"/>
  </r>
  <r>
    <x v="4"/>
    <x v="7"/>
    <x v="7"/>
    <n v="27"/>
    <s v="ORC"/>
    <x v="1"/>
    <s v="Oregon Coast"/>
    <x v="2"/>
    <x v="0"/>
    <x v="0"/>
    <n v="0"/>
  </r>
  <r>
    <x v="4"/>
    <x v="7"/>
    <x v="7"/>
    <n v="27"/>
    <s v="ORC"/>
    <x v="1"/>
    <s v="Oregon Coast"/>
    <x v="3"/>
    <x v="0"/>
    <x v="0"/>
    <n v="0"/>
  </r>
  <r>
    <x v="5"/>
    <x v="7"/>
    <x v="7"/>
    <n v="27"/>
    <s v="ORC"/>
    <x v="1"/>
    <s v="Oregon Coast"/>
    <x v="0"/>
    <x v="0"/>
    <x v="0"/>
    <n v="0"/>
  </r>
  <r>
    <x v="5"/>
    <x v="7"/>
    <x v="7"/>
    <n v="27"/>
    <s v="ORC"/>
    <x v="1"/>
    <s v="Oregon Coast"/>
    <x v="1"/>
    <x v="0"/>
    <x v="0"/>
    <n v="0"/>
  </r>
  <r>
    <x v="5"/>
    <x v="7"/>
    <x v="7"/>
    <n v="27"/>
    <s v="ORC"/>
    <x v="1"/>
    <s v="Oregon Coast"/>
    <x v="2"/>
    <x v="0"/>
    <x v="0"/>
    <n v="0"/>
  </r>
  <r>
    <x v="5"/>
    <x v="7"/>
    <x v="7"/>
    <n v="27"/>
    <s v="ORC"/>
    <x v="1"/>
    <s v="Oregon Coast"/>
    <x v="3"/>
    <x v="0"/>
    <x v="0"/>
    <n v="0"/>
  </r>
  <r>
    <x v="6"/>
    <x v="7"/>
    <x v="7"/>
    <n v="27"/>
    <s v="ORC"/>
    <x v="1"/>
    <s v="Oregon Coast"/>
    <x v="0"/>
    <x v="0"/>
    <x v="0"/>
    <n v="0"/>
  </r>
  <r>
    <x v="6"/>
    <x v="7"/>
    <x v="7"/>
    <n v="27"/>
    <s v="ORC"/>
    <x v="1"/>
    <s v="Oregon Coast"/>
    <x v="1"/>
    <x v="0"/>
    <x v="0"/>
    <n v="0"/>
  </r>
  <r>
    <x v="6"/>
    <x v="7"/>
    <x v="7"/>
    <n v="27"/>
    <s v="ORC"/>
    <x v="1"/>
    <s v="Oregon Coast"/>
    <x v="2"/>
    <x v="0"/>
    <x v="0"/>
    <n v="0"/>
  </r>
  <r>
    <x v="6"/>
    <x v="7"/>
    <x v="7"/>
    <n v="27"/>
    <s v="ORC"/>
    <x v="1"/>
    <s v="Oregon Coast"/>
    <x v="3"/>
    <x v="0"/>
    <x v="0"/>
    <n v="0"/>
  </r>
  <r>
    <x v="0"/>
    <x v="8"/>
    <x v="8"/>
    <n v="27"/>
    <s v="ORC"/>
    <x v="1"/>
    <s v="Oregon Coast"/>
    <x v="0"/>
    <x v="0"/>
    <x v="0"/>
    <n v="0"/>
  </r>
  <r>
    <x v="0"/>
    <x v="8"/>
    <x v="8"/>
    <n v="27"/>
    <s v="ORC"/>
    <x v="1"/>
    <s v="Oregon Coast"/>
    <x v="1"/>
    <x v="0"/>
    <x v="0"/>
    <n v="0"/>
  </r>
  <r>
    <x v="0"/>
    <x v="8"/>
    <x v="8"/>
    <n v="27"/>
    <s v="ORC"/>
    <x v="1"/>
    <s v="Oregon Coast"/>
    <x v="2"/>
    <x v="0"/>
    <x v="0"/>
    <n v="0"/>
  </r>
  <r>
    <x v="0"/>
    <x v="8"/>
    <x v="8"/>
    <n v="27"/>
    <s v="ORC"/>
    <x v="1"/>
    <s v="Oregon Coast"/>
    <x v="3"/>
    <x v="0"/>
    <x v="0"/>
    <n v="0"/>
  </r>
  <r>
    <x v="1"/>
    <x v="8"/>
    <x v="8"/>
    <n v="27"/>
    <s v="ORC"/>
    <x v="1"/>
    <s v="Oregon Coast"/>
    <x v="0"/>
    <x v="0"/>
    <x v="0"/>
    <n v="0"/>
  </r>
  <r>
    <x v="1"/>
    <x v="8"/>
    <x v="8"/>
    <n v="27"/>
    <s v="ORC"/>
    <x v="1"/>
    <s v="Oregon Coast"/>
    <x v="1"/>
    <x v="0"/>
    <x v="0"/>
    <n v="0"/>
  </r>
  <r>
    <x v="1"/>
    <x v="8"/>
    <x v="8"/>
    <n v="27"/>
    <s v="ORC"/>
    <x v="1"/>
    <s v="Oregon Coast"/>
    <x v="2"/>
    <x v="0"/>
    <x v="0"/>
    <n v="0"/>
  </r>
  <r>
    <x v="1"/>
    <x v="8"/>
    <x v="8"/>
    <n v="27"/>
    <s v="ORC"/>
    <x v="1"/>
    <s v="Oregon Coast"/>
    <x v="3"/>
    <x v="0"/>
    <x v="0"/>
    <n v="0"/>
  </r>
  <r>
    <x v="2"/>
    <x v="8"/>
    <x v="8"/>
    <n v="27"/>
    <s v="ORC"/>
    <x v="1"/>
    <s v="Oregon Coast"/>
    <x v="0"/>
    <x v="0"/>
    <x v="0"/>
    <n v="0"/>
  </r>
  <r>
    <x v="2"/>
    <x v="8"/>
    <x v="8"/>
    <n v="27"/>
    <s v="ORC"/>
    <x v="1"/>
    <s v="Oregon Coast"/>
    <x v="1"/>
    <x v="0"/>
    <x v="0"/>
    <n v="0"/>
  </r>
  <r>
    <x v="2"/>
    <x v="8"/>
    <x v="8"/>
    <n v="27"/>
    <s v="ORC"/>
    <x v="1"/>
    <s v="Oregon Coast"/>
    <x v="2"/>
    <x v="0"/>
    <x v="0"/>
    <n v="0"/>
  </r>
  <r>
    <x v="2"/>
    <x v="8"/>
    <x v="8"/>
    <n v="27"/>
    <s v="ORC"/>
    <x v="1"/>
    <s v="Oregon Coast"/>
    <x v="3"/>
    <x v="0"/>
    <x v="0"/>
    <n v="0"/>
  </r>
  <r>
    <x v="3"/>
    <x v="8"/>
    <x v="8"/>
    <n v="27"/>
    <s v="ORC"/>
    <x v="1"/>
    <s v="Oregon Coast"/>
    <x v="0"/>
    <x v="0"/>
    <x v="0"/>
    <n v="0"/>
  </r>
  <r>
    <x v="3"/>
    <x v="8"/>
    <x v="8"/>
    <n v="27"/>
    <s v="ORC"/>
    <x v="1"/>
    <s v="Oregon Coast"/>
    <x v="1"/>
    <x v="0"/>
    <x v="0"/>
    <n v="0"/>
  </r>
  <r>
    <x v="3"/>
    <x v="8"/>
    <x v="8"/>
    <n v="27"/>
    <s v="ORC"/>
    <x v="1"/>
    <s v="Oregon Coast"/>
    <x v="2"/>
    <x v="0"/>
    <x v="0"/>
    <n v="0"/>
  </r>
  <r>
    <x v="3"/>
    <x v="8"/>
    <x v="8"/>
    <n v="27"/>
    <s v="ORC"/>
    <x v="1"/>
    <s v="Oregon Coast"/>
    <x v="3"/>
    <x v="0"/>
    <x v="0"/>
    <n v="0"/>
  </r>
  <r>
    <x v="4"/>
    <x v="8"/>
    <x v="8"/>
    <n v="27"/>
    <s v="ORC"/>
    <x v="1"/>
    <s v="Oregon Coast"/>
    <x v="0"/>
    <x v="0"/>
    <x v="0"/>
    <n v="0"/>
  </r>
  <r>
    <x v="4"/>
    <x v="8"/>
    <x v="8"/>
    <n v="27"/>
    <s v="ORC"/>
    <x v="1"/>
    <s v="Oregon Coast"/>
    <x v="1"/>
    <x v="0"/>
    <x v="0"/>
    <n v="0"/>
  </r>
  <r>
    <x v="4"/>
    <x v="8"/>
    <x v="8"/>
    <n v="27"/>
    <s v="ORC"/>
    <x v="1"/>
    <s v="Oregon Coast"/>
    <x v="2"/>
    <x v="0"/>
    <x v="0"/>
    <n v="0"/>
  </r>
  <r>
    <x v="4"/>
    <x v="8"/>
    <x v="8"/>
    <n v="27"/>
    <s v="ORC"/>
    <x v="1"/>
    <s v="Oregon Coast"/>
    <x v="3"/>
    <x v="0"/>
    <x v="0"/>
    <n v="0"/>
  </r>
  <r>
    <x v="5"/>
    <x v="8"/>
    <x v="8"/>
    <n v="27"/>
    <s v="ORC"/>
    <x v="1"/>
    <s v="Oregon Coast"/>
    <x v="0"/>
    <x v="0"/>
    <x v="0"/>
    <n v="0"/>
  </r>
  <r>
    <x v="5"/>
    <x v="8"/>
    <x v="8"/>
    <n v="27"/>
    <s v="ORC"/>
    <x v="1"/>
    <s v="Oregon Coast"/>
    <x v="1"/>
    <x v="0"/>
    <x v="0"/>
    <n v="0"/>
  </r>
  <r>
    <x v="5"/>
    <x v="8"/>
    <x v="8"/>
    <n v="27"/>
    <s v="ORC"/>
    <x v="1"/>
    <s v="Oregon Coast"/>
    <x v="2"/>
    <x v="0"/>
    <x v="0"/>
    <n v="0"/>
  </r>
  <r>
    <x v="5"/>
    <x v="8"/>
    <x v="8"/>
    <n v="27"/>
    <s v="ORC"/>
    <x v="1"/>
    <s v="Oregon Coast"/>
    <x v="3"/>
    <x v="0"/>
    <x v="0"/>
    <n v="0"/>
  </r>
  <r>
    <x v="6"/>
    <x v="8"/>
    <x v="8"/>
    <n v="27"/>
    <s v="ORC"/>
    <x v="1"/>
    <s v="Oregon Coast"/>
    <x v="0"/>
    <x v="0"/>
    <x v="0"/>
    <n v="0"/>
  </r>
  <r>
    <x v="6"/>
    <x v="8"/>
    <x v="8"/>
    <n v="27"/>
    <s v="ORC"/>
    <x v="1"/>
    <s v="Oregon Coast"/>
    <x v="1"/>
    <x v="0"/>
    <x v="0"/>
    <n v="0"/>
  </r>
  <r>
    <x v="6"/>
    <x v="8"/>
    <x v="8"/>
    <n v="27"/>
    <s v="ORC"/>
    <x v="1"/>
    <s v="Oregon Coast"/>
    <x v="2"/>
    <x v="0"/>
    <x v="0"/>
    <n v="0"/>
  </r>
  <r>
    <x v="6"/>
    <x v="8"/>
    <x v="8"/>
    <n v="27"/>
    <s v="ORC"/>
    <x v="1"/>
    <s v="Oregon Coast"/>
    <x v="3"/>
    <x v="0"/>
    <x v="0"/>
    <n v="0"/>
  </r>
  <r>
    <x v="0"/>
    <x v="9"/>
    <x v="9"/>
    <n v="27"/>
    <s v="ORC"/>
    <x v="1"/>
    <s v="Oregon Coast"/>
    <x v="0"/>
    <x v="0"/>
    <x v="0"/>
    <n v="0"/>
  </r>
  <r>
    <x v="0"/>
    <x v="9"/>
    <x v="9"/>
    <n v="27"/>
    <s v="ORC"/>
    <x v="1"/>
    <s v="Oregon Coast"/>
    <x v="1"/>
    <x v="0"/>
    <x v="0"/>
    <n v="0"/>
  </r>
  <r>
    <x v="0"/>
    <x v="9"/>
    <x v="9"/>
    <n v="27"/>
    <s v="ORC"/>
    <x v="1"/>
    <s v="Oregon Coast"/>
    <x v="2"/>
    <x v="0"/>
    <x v="0"/>
    <n v="0"/>
  </r>
  <r>
    <x v="0"/>
    <x v="9"/>
    <x v="9"/>
    <n v="27"/>
    <s v="ORC"/>
    <x v="1"/>
    <s v="Oregon Coast"/>
    <x v="3"/>
    <x v="0"/>
    <x v="0"/>
    <n v="0"/>
  </r>
  <r>
    <x v="1"/>
    <x v="9"/>
    <x v="9"/>
    <n v="27"/>
    <s v="ORC"/>
    <x v="1"/>
    <s v="Oregon Coast"/>
    <x v="0"/>
    <x v="0"/>
    <x v="0"/>
    <n v="0"/>
  </r>
  <r>
    <x v="1"/>
    <x v="9"/>
    <x v="9"/>
    <n v="27"/>
    <s v="ORC"/>
    <x v="1"/>
    <s v="Oregon Coast"/>
    <x v="1"/>
    <x v="0"/>
    <x v="0"/>
    <n v="0"/>
  </r>
  <r>
    <x v="1"/>
    <x v="9"/>
    <x v="9"/>
    <n v="27"/>
    <s v="ORC"/>
    <x v="1"/>
    <s v="Oregon Coast"/>
    <x v="2"/>
    <x v="0"/>
    <x v="0"/>
    <n v="0"/>
  </r>
  <r>
    <x v="1"/>
    <x v="9"/>
    <x v="9"/>
    <n v="27"/>
    <s v="ORC"/>
    <x v="1"/>
    <s v="Oregon Coast"/>
    <x v="3"/>
    <x v="0"/>
    <x v="0"/>
    <n v="0"/>
  </r>
  <r>
    <x v="2"/>
    <x v="9"/>
    <x v="9"/>
    <n v="27"/>
    <s v="ORC"/>
    <x v="1"/>
    <s v="Oregon Coast"/>
    <x v="0"/>
    <x v="0"/>
    <x v="0"/>
    <n v="0"/>
  </r>
  <r>
    <x v="2"/>
    <x v="9"/>
    <x v="9"/>
    <n v="27"/>
    <s v="ORC"/>
    <x v="1"/>
    <s v="Oregon Coast"/>
    <x v="1"/>
    <x v="0"/>
    <x v="0"/>
    <n v="0"/>
  </r>
  <r>
    <x v="2"/>
    <x v="9"/>
    <x v="9"/>
    <n v="27"/>
    <s v="ORC"/>
    <x v="1"/>
    <s v="Oregon Coast"/>
    <x v="2"/>
    <x v="0"/>
    <x v="0"/>
    <n v="0"/>
  </r>
  <r>
    <x v="2"/>
    <x v="9"/>
    <x v="9"/>
    <n v="27"/>
    <s v="ORC"/>
    <x v="1"/>
    <s v="Oregon Coast"/>
    <x v="3"/>
    <x v="0"/>
    <x v="0"/>
    <n v="0"/>
  </r>
  <r>
    <x v="3"/>
    <x v="9"/>
    <x v="9"/>
    <n v="27"/>
    <s v="ORC"/>
    <x v="1"/>
    <s v="Oregon Coast"/>
    <x v="0"/>
    <x v="0"/>
    <x v="0"/>
    <n v="0"/>
  </r>
  <r>
    <x v="3"/>
    <x v="9"/>
    <x v="9"/>
    <n v="27"/>
    <s v="ORC"/>
    <x v="1"/>
    <s v="Oregon Coast"/>
    <x v="1"/>
    <x v="0"/>
    <x v="0"/>
    <n v="0"/>
  </r>
  <r>
    <x v="3"/>
    <x v="9"/>
    <x v="9"/>
    <n v="27"/>
    <s v="ORC"/>
    <x v="1"/>
    <s v="Oregon Coast"/>
    <x v="2"/>
    <x v="0"/>
    <x v="0"/>
    <n v="0"/>
  </r>
  <r>
    <x v="3"/>
    <x v="9"/>
    <x v="9"/>
    <n v="27"/>
    <s v="ORC"/>
    <x v="1"/>
    <s v="Oregon Coast"/>
    <x v="3"/>
    <x v="0"/>
    <x v="0"/>
    <n v="0"/>
  </r>
  <r>
    <x v="4"/>
    <x v="9"/>
    <x v="9"/>
    <n v="27"/>
    <s v="ORC"/>
    <x v="1"/>
    <s v="Oregon Coast"/>
    <x v="0"/>
    <x v="0"/>
    <x v="0"/>
    <n v="0"/>
  </r>
  <r>
    <x v="4"/>
    <x v="9"/>
    <x v="9"/>
    <n v="27"/>
    <s v="ORC"/>
    <x v="1"/>
    <s v="Oregon Coast"/>
    <x v="1"/>
    <x v="0"/>
    <x v="0"/>
    <n v="0"/>
  </r>
  <r>
    <x v="4"/>
    <x v="9"/>
    <x v="9"/>
    <n v="27"/>
    <s v="ORC"/>
    <x v="1"/>
    <s v="Oregon Coast"/>
    <x v="2"/>
    <x v="0"/>
    <x v="0"/>
    <n v="0"/>
  </r>
  <r>
    <x v="4"/>
    <x v="9"/>
    <x v="9"/>
    <n v="27"/>
    <s v="ORC"/>
    <x v="1"/>
    <s v="Oregon Coast"/>
    <x v="3"/>
    <x v="0"/>
    <x v="0"/>
    <n v="0"/>
  </r>
  <r>
    <x v="5"/>
    <x v="9"/>
    <x v="9"/>
    <n v="27"/>
    <s v="ORC"/>
    <x v="1"/>
    <s v="Oregon Coast"/>
    <x v="0"/>
    <x v="0"/>
    <x v="0"/>
    <n v="0"/>
  </r>
  <r>
    <x v="5"/>
    <x v="9"/>
    <x v="9"/>
    <n v="27"/>
    <s v="ORC"/>
    <x v="1"/>
    <s v="Oregon Coast"/>
    <x v="1"/>
    <x v="0"/>
    <x v="0"/>
    <n v="0"/>
  </r>
  <r>
    <x v="5"/>
    <x v="9"/>
    <x v="9"/>
    <n v="27"/>
    <s v="ORC"/>
    <x v="1"/>
    <s v="Oregon Coast"/>
    <x v="2"/>
    <x v="0"/>
    <x v="0"/>
    <n v="0"/>
  </r>
  <r>
    <x v="5"/>
    <x v="9"/>
    <x v="9"/>
    <n v="27"/>
    <s v="ORC"/>
    <x v="1"/>
    <s v="Oregon Coast"/>
    <x v="3"/>
    <x v="0"/>
    <x v="0"/>
    <n v="0"/>
  </r>
  <r>
    <x v="6"/>
    <x v="9"/>
    <x v="9"/>
    <n v="27"/>
    <s v="ORC"/>
    <x v="1"/>
    <s v="Oregon Coast"/>
    <x v="0"/>
    <x v="0"/>
    <x v="0"/>
    <n v="0"/>
  </r>
  <r>
    <x v="6"/>
    <x v="9"/>
    <x v="9"/>
    <n v="27"/>
    <s v="ORC"/>
    <x v="1"/>
    <s v="Oregon Coast"/>
    <x v="1"/>
    <x v="0"/>
    <x v="0"/>
    <n v="0"/>
  </r>
  <r>
    <x v="6"/>
    <x v="9"/>
    <x v="9"/>
    <n v="27"/>
    <s v="ORC"/>
    <x v="1"/>
    <s v="Oregon Coast"/>
    <x v="2"/>
    <x v="0"/>
    <x v="0"/>
    <n v="0"/>
  </r>
  <r>
    <x v="6"/>
    <x v="9"/>
    <x v="9"/>
    <n v="27"/>
    <s v="ORC"/>
    <x v="1"/>
    <s v="Oregon Coast"/>
    <x v="3"/>
    <x v="0"/>
    <x v="0"/>
    <n v="0"/>
  </r>
  <r>
    <x v="0"/>
    <x v="10"/>
    <x v="10"/>
    <n v="27"/>
    <s v="ORC"/>
    <x v="1"/>
    <s v="Oregon Coast"/>
    <x v="0"/>
    <x v="0"/>
    <x v="0"/>
    <n v="0"/>
  </r>
  <r>
    <x v="0"/>
    <x v="10"/>
    <x v="10"/>
    <n v="27"/>
    <s v="ORC"/>
    <x v="1"/>
    <s v="Oregon Coast"/>
    <x v="1"/>
    <x v="0"/>
    <x v="0"/>
    <n v="0"/>
  </r>
  <r>
    <x v="0"/>
    <x v="10"/>
    <x v="10"/>
    <n v="27"/>
    <s v="ORC"/>
    <x v="1"/>
    <s v="Oregon Coast"/>
    <x v="2"/>
    <x v="0"/>
    <x v="0"/>
    <n v="0"/>
  </r>
  <r>
    <x v="0"/>
    <x v="10"/>
    <x v="10"/>
    <n v="27"/>
    <s v="ORC"/>
    <x v="1"/>
    <s v="Oregon Coast"/>
    <x v="3"/>
    <x v="0"/>
    <x v="0"/>
    <n v="0"/>
  </r>
  <r>
    <x v="1"/>
    <x v="10"/>
    <x v="10"/>
    <n v="27"/>
    <s v="ORC"/>
    <x v="1"/>
    <s v="Oregon Coast"/>
    <x v="0"/>
    <x v="0"/>
    <x v="0"/>
    <n v="0"/>
  </r>
  <r>
    <x v="1"/>
    <x v="10"/>
    <x v="10"/>
    <n v="27"/>
    <s v="ORC"/>
    <x v="1"/>
    <s v="Oregon Coast"/>
    <x v="1"/>
    <x v="0"/>
    <x v="0"/>
    <n v="0"/>
  </r>
  <r>
    <x v="1"/>
    <x v="10"/>
    <x v="10"/>
    <n v="27"/>
    <s v="ORC"/>
    <x v="1"/>
    <s v="Oregon Coast"/>
    <x v="2"/>
    <x v="0"/>
    <x v="0"/>
    <n v="0"/>
  </r>
  <r>
    <x v="1"/>
    <x v="10"/>
    <x v="10"/>
    <n v="27"/>
    <s v="ORC"/>
    <x v="1"/>
    <s v="Oregon Coast"/>
    <x v="3"/>
    <x v="0"/>
    <x v="0"/>
    <n v="0"/>
  </r>
  <r>
    <x v="2"/>
    <x v="10"/>
    <x v="10"/>
    <n v="27"/>
    <s v="ORC"/>
    <x v="1"/>
    <s v="Oregon Coast"/>
    <x v="0"/>
    <x v="0"/>
    <x v="0"/>
    <n v="0"/>
  </r>
  <r>
    <x v="2"/>
    <x v="10"/>
    <x v="10"/>
    <n v="27"/>
    <s v="ORC"/>
    <x v="1"/>
    <s v="Oregon Coast"/>
    <x v="1"/>
    <x v="0"/>
    <x v="0"/>
    <n v="0"/>
  </r>
  <r>
    <x v="2"/>
    <x v="10"/>
    <x v="10"/>
    <n v="27"/>
    <s v="ORC"/>
    <x v="1"/>
    <s v="Oregon Coast"/>
    <x v="2"/>
    <x v="0"/>
    <x v="0"/>
    <n v="0"/>
  </r>
  <r>
    <x v="2"/>
    <x v="10"/>
    <x v="10"/>
    <n v="27"/>
    <s v="ORC"/>
    <x v="1"/>
    <s v="Oregon Coast"/>
    <x v="3"/>
    <x v="0"/>
    <x v="0"/>
    <n v="0"/>
  </r>
  <r>
    <x v="3"/>
    <x v="10"/>
    <x v="10"/>
    <n v="27"/>
    <s v="ORC"/>
    <x v="1"/>
    <s v="Oregon Coast"/>
    <x v="0"/>
    <x v="0"/>
    <x v="0"/>
    <n v="0"/>
  </r>
  <r>
    <x v="3"/>
    <x v="10"/>
    <x v="10"/>
    <n v="27"/>
    <s v="ORC"/>
    <x v="1"/>
    <s v="Oregon Coast"/>
    <x v="1"/>
    <x v="0"/>
    <x v="0"/>
    <n v="0"/>
  </r>
  <r>
    <x v="3"/>
    <x v="10"/>
    <x v="10"/>
    <n v="27"/>
    <s v="ORC"/>
    <x v="1"/>
    <s v="Oregon Coast"/>
    <x v="2"/>
    <x v="0"/>
    <x v="0"/>
    <n v="0"/>
  </r>
  <r>
    <x v="3"/>
    <x v="10"/>
    <x v="10"/>
    <n v="27"/>
    <s v="ORC"/>
    <x v="1"/>
    <s v="Oregon Coast"/>
    <x v="3"/>
    <x v="0"/>
    <x v="0"/>
    <n v="0"/>
  </r>
  <r>
    <x v="4"/>
    <x v="10"/>
    <x v="10"/>
    <n v="27"/>
    <s v="ORC"/>
    <x v="1"/>
    <s v="Oregon Coast"/>
    <x v="0"/>
    <x v="0"/>
    <x v="0"/>
    <n v="0"/>
  </r>
  <r>
    <x v="4"/>
    <x v="10"/>
    <x v="10"/>
    <n v="27"/>
    <s v="ORC"/>
    <x v="1"/>
    <s v="Oregon Coast"/>
    <x v="1"/>
    <x v="0"/>
    <x v="0"/>
    <n v="0"/>
  </r>
  <r>
    <x v="4"/>
    <x v="10"/>
    <x v="10"/>
    <n v="27"/>
    <s v="ORC"/>
    <x v="1"/>
    <s v="Oregon Coast"/>
    <x v="2"/>
    <x v="0"/>
    <x v="0"/>
    <n v="0"/>
  </r>
  <r>
    <x v="4"/>
    <x v="10"/>
    <x v="10"/>
    <n v="27"/>
    <s v="ORC"/>
    <x v="1"/>
    <s v="Oregon Coast"/>
    <x v="3"/>
    <x v="0"/>
    <x v="0"/>
    <n v="0"/>
  </r>
  <r>
    <x v="5"/>
    <x v="10"/>
    <x v="10"/>
    <n v="27"/>
    <s v="ORC"/>
    <x v="1"/>
    <s v="Oregon Coast"/>
    <x v="0"/>
    <x v="0"/>
    <x v="0"/>
    <n v="0"/>
  </r>
  <r>
    <x v="5"/>
    <x v="10"/>
    <x v="10"/>
    <n v="27"/>
    <s v="ORC"/>
    <x v="1"/>
    <s v="Oregon Coast"/>
    <x v="1"/>
    <x v="0"/>
    <x v="0"/>
    <n v="0"/>
  </r>
  <r>
    <x v="5"/>
    <x v="10"/>
    <x v="10"/>
    <n v="27"/>
    <s v="ORC"/>
    <x v="1"/>
    <s v="Oregon Coast"/>
    <x v="2"/>
    <x v="0"/>
    <x v="0"/>
    <n v="0"/>
  </r>
  <r>
    <x v="5"/>
    <x v="10"/>
    <x v="10"/>
    <n v="27"/>
    <s v="ORC"/>
    <x v="1"/>
    <s v="Oregon Coast"/>
    <x v="3"/>
    <x v="0"/>
    <x v="0"/>
    <n v="0"/>
  </r>
  <r>
    <x v="6"/>
    <x v="10"/>
    <x v="10"/>
    <n v="27"/>
    <s v="ORC"/>
    <x v="1"/>
    <s v="Oregon Coast"/>
    <x v="0"/>
    <x v="0"/>
    <x v="0"/>
    <n v="0"/>
  </r>
  <r>
    <x v="6"/>
    <x v="10"/>
    <x v="10"/>
    <n v="27"/>
    <s v="ORC"/>
    <x v="1"/>
    <s v="Oregon Coast"/>
    <x v="1"/>
    <x v="0"/>
    <x v="0"/>
    <n v="0"/>
  </r>
  <r>
    <x v="6"/>
    <x v="10"/>
    <x v="10"/>
    <n v="27"/>
    <s v="ORC"/>
    <x v="1"/>
    <s v="Oregon Coast"/>
    <x v="2"/>
    <x v="0"/>
    <x v="0"/>
    <n v="0"/>
  </r>
  <r>
    <x v="6"/>
    <x v="10"/>
    <x v="10"/>
    <n v="27"/>
    <s v="ORC"/>
    <x v="1"/>
    <s v="Oregon Coast"/>
    <x v="3"/>
    <x v="0"/>
    <x v="0"/>
    <n v="0"/>
  </r>
  <r>
    <x v="0"/>
    <x v="11"/>
    <x v="11"/>
    <n v="27"/>
    <s v="ORC"/>
    <x v="1"/>
    <s v="Oregon Coast"/>
    <x v="0"/>
    <x v="0"/>
    <x v="0"/>
    <n v="0"/>
  </r>
  <r>
    <x v="0"/>
    <x v="11"/>
    <x v="11"/>
    <n v="27"/>
    <s v="ORC"/>
    <x v="1"/>
    <s v="Oregon Coast"/>
    <x v="1"/>
    <x v="0"/>
    <x v="0"/>
    <n v="0"/>
  </r>
  <r>
    <x v="0"/>
    <x v="11"/>
    <x v="11"/>
    <n v="27"/>
    <s v="ORC"/>
    <x v="1"/>
    <s v="Oregon Coast"/>
    <x v="2"/>
    <x v="0"/>
    <x v="0"/>
    <n v="0"/>
  </r>
  <r>
    <x v="0"/>
    <x v="11"/>
    <x v="11"/>
    <n v="27"/>
    <s v="ORC"/>
    <x v="1"/>
    <s v="Oregon Coast"/>
    <x v="3"/>
    <x v="0"/>
    <x v="0"/>
    <n v="0"/>
  </r>
  <r>
    <x v="1"/>
    <x v="11"/>
    <x v="11"/>
    <n v="27"/>
    <s v="ORC"/>
    <x v="1"/>
    <s v="Oregon Coast"/>
    <x v="0"/>
    <x v="0"/>
    <x v="0"/>
    <n v="0.12"/>
  </r>
  <r>
    <x v="1"/>
    <x v="11"/>
    <x v="11"/>
    <n v="27"/>
    <s v="ORC"/>
    <x v="1"/>
    <s v="Oregon Coast"/>
    <x v="1"/>
    <x v="0"/>
    <x v="0"/>
    <n v="0"/>
  </r>
  <r>
    <x v="1"/>
    <x v="11"/>
    <x v="11"/>
    <n v="27"/>
    <s v="ORC"/>
    <x v="1"/>
    <s v="Oregon Coast"/>
    <x v="2"/>
    <x v="0"/>
    <x v="0"/>
    <n v="0"/>
  </r>
  <r>
    <x v="1"/>
    <x v="11"/>
    <x v="11"/>
    <n v="27"/>
    <s v="ORC"/>
    <x v="1"/>
    <s v="Oregon Coast"/>
    <x v="3"/>
    <x v="0"/>
    <x v="0"/>
    <n v="0"/>
  </r>
  <r>
    <x v="2"/>
    <x v="11"/>
    <x v="11"/>
    <n v="27"/>
    <s v="ORC"/>
    <x v="1"/>
    <s v="Oregon Coast"/>
    <x v="0"/>
    <x v="0"/>
    <x v="0"/>
    <n v="1.69"/>
  </r>
  <r>
    <x v="2"/>
    <x v="11"/>
    <x v="11"/>
    <n v="27"/>
    <s v="ORC"/>
    <x v="1"/>
    <s v="Oregon Coast"/>
    <x v="1"/>
    <x v="0"/>
    <x v="0"/>
    <n v="0"/>
  </r>
  <r>
    <x v="2"/>
    <x v="11"/>
    <x v="11"/>
    <n v="27"/>
    <s v="ORC"/>
    <x v="1"/>
    <s v="Oregon Coast"/>
    <x v="2"/>
    <x v="0"/>
    <x v="0"/>
    <n v="0"/>
  </r>
  <r>
    <x v="2"/>
    <x v="11"/>
    <x v="11"/>
    <n v="27"/>
    <s v="ORC"/>
    <x v="1"/>
    <s v="Oregon Coast"/>
    <x v="3"/>
    <x v="0"/>
    <x v="0"/>
    <n v="0"/>
  </r>
  <r>
    <x v="3"/>
    <x v="11"/>
    <x v="11"/>
    <n v="27"/>
    <s v="ORC"/>
    <x v="1"/>
    <s v="Oregon Coast"/>
    <x v="0"/>
    <x v="0"/>
    <x v="0"/>
    <n v="0.23"/>
  </r>
  <r>
    <x v="3"/>
    <x v="11"/>
    <x v="11"/>
    <n v="27"/>
    <s v="ORC"/>
    <x v="1"/>
    <s v="Oregon Coast"/>
    <x v="1"/>
    <x v="0"/>
    <x v="0"/>
    <n v="0"/>
  </r>
  <r>
    <x v="3"/>
    <x v="11"/>
    <x v="11"/>
    <n v="27"/>
    <s v="ORC"/>
    <x v="1"/>
    <s v="Oregon Coast"/>
    <x v="2"/>
    <x v="0"/>
    <x v="0"/>
    <n v="0"/>
  </r>
  <r>
    <x v="3"/>
    <x v="11"/>
    <x v="11"/>
    <n v="27"/>
    <s v="ORC"/>
    <x v="1"/>
    <s v="Oregon Coast"/>
    <x v="3"/>
    <x v="0"/>
    <x v="0"/>
    <n v="0"/>
  </r>
  <r>
    <x v="4"/>
    <x v="11"/>
    <x v="11"/>
    <n v="27"/>
    <s v="ORC"/>
    <x v="1"/>
    <s v="Oregon Coast"/>
    <x v="0"/>
    <x v="0"/>
    <x v="0"/>
    <n v="0.17"/>
  </r>
  <r>
    <x v="4"/>
    <x v="11"/>
    <x v="11"/>
    <n v="27"/>
    <s v="ORC"/>
    <x v="1"/>
    <s v="Oregon Coast"/>
    <x v="1"/>
    <x v="0"/>
    <x v="0"/>
    <n v="0"/>
  </r>
  <r>
    <x v="4"/>
    <x v="11"/>
    <x v="11"/>
    <n v="27"/>
    <s v="ORC"/>
    <x v="1"/>
    <s v="Oregon Coast"/>
    <x v="2"/>
    <x v="0"/>
    <x v="0"/>
    <n v="0"/>
  </r>
  <r>
    <x v="4"/>
    <x v="11"/>
    <x v="11"/>
    <n v="27"/>
    <s v="ORC"/>
    <x v="1"/>
    <s v="Oregon Coast"/>
    <x v="3"/>
    <x v="0"/>
    <x v="0"/>
    <n v="0"/>
  </r>
  <r>
    <x v="5"/>
    <x v="11"/>
    <x v="11"/>
    <n v="27"/>
    <s v="ORC"/>
    <x v="1"/>
    <s v="Oregon Coast"/>
    <x v="0"/>
    <x v="0"/>
    <x v="0"/>
    <n v="0.1"/>
  </r>
  <r>
    <x v="5"/>
    <x v="11"/>
    <x v="11"/>
    <n v="27"/>
    <s v="ORC"/>
    <x v="1"/>
    <s v="Oregon Coast"/>
    <x v="1"/>
    <x v="0"/>
    <x v="0"/>
    <n v="0"/>
  </r>
  <r>
    <x v="5"/>
    <x v="11"/>
    <x v="11"/>
    <n v="27"/>
    <s v="ORC"/>
    <x v="1"/>
    <s v="Oregon Coast"/>
    <x v="2"/>
    <x v="0"/>
    <x v="0"/>
    <n v="0"/>
  </r>
  <r>
    <x v="5"/>
    <x v="11"/>
    <x v="11"/>
    <n v="27"/>
    <s v="ORC"/>
    <x v="1"/>
    <s v="Oregon Coast"/>
    <x v="3"/>
    <x v="0"/>
    <x v="0"/>
    <n v="0"/>
  </r>
  <r>
    <x v="6"/>
    <x v="11"/>
    <x v="11"/>
    <n v="27"/>
    <s v="ORC"/>
    <x v="1"/>
    <s v="Oregon Coast"/>
    <x v="0"/>
    <x v="0"/>
    <x v="0"/>
    <n v="0.04"/>
  </r>
  <r>
    <x v="6"/>
    <x v="11"/>
    <x v="11"/>
    <n v="27"/>
    <s v="ORC"/>
    <x v="1"/>
    <s v="Oregon Coast"/>
    <x v="1"/>
    <x v="0"/>
    <x v="0"/>
    <n v="0"/>
  </r>
  <r>
    <x v="6"/>
    <x v="11"/>
    <x v="11"/>
    <n v="27"/>
    <s v="ORC"/>
    <x v="1"/>
    <s v="Oregon Coast"/>
    <x v="2"/>
    <x v="0"/>
    <x v="0"/>
    <n v="0"/>
  </r>
  <r>
    <x v="6"/>
    <x v="11"/>
    <x v="11"/>
    <n v="27"/>
    <s v="ORC"/>
    <x v="1"/>
    <s v="Oregon Coast"/>
    <x v="3"/>
    <x v="0"/>
    <x v="0"/>
    <n v="0"/>
  </r>
  <r>
    <x v="0"/>
    <x v="12"/>
    <x v="12"/>
    <n v="27"/>
    <s v="ORC"/>
    <x v="1"/>
    <s v="Oregon Coast"/>
    <x v="0"/>
    <x v="0"/>
    <x v="0"/>
    <n v="0"/>
  </r>
  <r>
    <x v="0"/>
    <x v="12"/>
    <x v="12"/>
    <n v="27"/>
    <s v="ORC"/>
    <x v="1"/>
    <s v="Oregon Coast"/>
    <x v="1"/>
    <x v="0"/>
    <x v="0"/>
    <n v="0"/>
  </r>
  <r>
    <x v="0"/>
    <x v="12"/>
    <x v="12"/>
    <n v="27"/>
    <s v="ORC"/>
    <x v="1"/>
    <s v="Oregon Coast"/>
    <x v="2"/>
    <x v="0"/>
    <x v="0"/>
    <n v="0"/>
  </r>
  <r>
    <x v="0"/>
    <x v="12"/>
    <x v="12"/>
    <n v="27"/>
    <s v="ORC"/>
    <x v="1"/>
    <s v="Oregon Coast"/>
    <x v="3"/>
    <x v="0"/>
    <x v="0"/>
    <n v="0"/>
  </r>
  <r>
    <x v="1"/>
    <x v="12"/>
    <x v="12"/>
    <n v="27"/>
    <s v="ORC"/>
    <x v="1"/>
    <s v="Oregon Coast"/>
    <x v="0"/>
    <x v="0"/>
    <x v="0"/>
    <n v="0"/>
  </r>
  <r>
    <x v="1"/>
    <x v="12"/>
    <x v="12"/>
    <n v="27"/>
    <s v="ORC"/>
    <x v="1"/>
    <s v="Oregon Coast"/>
    <x v="1"/>
    <x v="0"/>
    <x v="0"/>
    <n v="0"/>
  </r>
  <r>
    <x v="1"/>
    <x v="12"/>
    <x v="12"/>
    <n v="27"/>
    <s v="ORC"/>
    <x v="1"/>
    <s v="Oregon Coast"/>
    <x v="2"/>
    <x v="0"/>
    <x v="0"/>
    <n v="0"/>
  </r>
  <r>
    <x v="1"/>
    <x v="12"/>
    <x v="12"/>
    <n v="27"/>
    <s v="ORC"/>
    <x v="1"/>
    <s v="Oregon Coast"/>
    <x v="3"/>
    <x v="0"/>
    <x v="0"/>
    <n v="0"/>
  </r>
  <r>
    <x v="2"/>
    <x v="12"/>
    <x v="12"/>
    <n v="27"/>
    <s v="ORC"/>
    <x v="1"/>
    <s v="Oregon Coast"/>
    <x v="0"/>
    <x v="0"/>
    <x v="0"/>
    <n v="0"/>
  </r>
  <r>
    <x v="2"/>
    <x v="12"/>
    <x v="12"/>
    <n v="27"/>
    <s v="ORC"/>
    <x v="1"/>
    <s v="Oregon Coast"/>
    <x v="1"/>
    <x v="0"/>
    <x v="0"/>
    <n v="0"/>
  </r>
  <r>
    <x v="2"/>
    <x v="12"/>
    <x v="12"/>
    <n v="27"/>
    <s v="ORC"/>
    <x v="1"/>
    <s v="Oregon Coast"/>
    <x v="2"/>
    <x v="0"/>
    <x v="0"/>
    <n v="0"/>
  </r>
  <r>
    <x v="2"/>
    <x v="12"/>
    <x v="12"/>
    <n v="27"/>
    <s v="ORC"/>
    <x v="1"/>
    <s v="Oregon Coast"/>
    <x v="3"/>
    <x v="0"/>
    <x v="0"/>
    <n v="0"/>
  </r>
  <r>
    <x v="3"/>
    <x v="12"/>
    <x v="12"/>
    <n v="27"/>
    <s v="ORC"/>
    <x v="1"/>
    <s v="Oregon Coast"/>
    <x v="0"/>
    <x v="0"/>
    <x v="0"/>
    <n v="0"/>
  </r>
  <r>
    <x v="3"/>
    <x v="12"/>
    <x v="12"/>
    <n v="27"/>
    <s v="ORC"/>
    <x v="1"/>
    <s v="Oregon Coast"/>
    <x v="1"/>
    <x v="0"/>
    <x v="0"/>
    <n v="0"/>
  </r>
  <r>
    <x v="3"/>
    <x v="12"/>
    <x v="12"/>
    <n v="27"/>
    <s v="ORC"/>
    <x v="1"/>
    <s v="Oregon Coast"/>
    <x v="2"/>
    <x v="0"/>
    <x v="0"/>
    <n v="0"/>
  </r>
  <r>
    <x v="3"/>
    <x v="12"/>
    <x v="12"/>
    <n v="27"/>
    <s v="ORC"/>
    <x v="1"/>
    <s v="Oregon Coast"/>
    <x v="3"/>
    <x v="0"/>
    <x v="0"/>
    <n v="0"/>
  </r>
  <r>
    <x v="4"/>
    <x v="12"/>
    <x v="12"/>
    <n v="27"/>
    <s v="ORC"/>
    <x v="1"/>
    <s v="Oregon Coast"/>
    <x v="0"/>
    <x v="0"/>
    <x v="0"/>
    <n v="0"/>
  </r>
  <r>
    <x v="4"/>
    <x v="12"/>
    <x v="12"/>
    <n v="27"/>
    <s v="ORC"/>
    <x v="1"/>
    <s v="Oregon Coast"/>
    <x v="1"/>
    <x v="0"/>
    <x v="0"/>
    <n v="0"/>
  </r>
  <r>
    <x v="4"/>
    <x v="12"/>
    <x v="12"/>
    <n v="27"/>
    <s v="ORC"/>
    <x v="1"/>
    <s v="Oregon Coast"/>
    <x v="2"/>
    <x v="0"/>
    <x v="0"/>
    <n v="0"/>
  </r>
  <r>
    <x v="4"/>
    <x v="12"/>
    <x v="12"/>
    <n v="27"/>
    <s v="ORC"/>
    <x v="1"/>
    <s v="Oregon Coast"/>
    <x v="3"/>
    <x v="0"/>
    <x v="0"/>
    <n v="0"/>
  </r>
  <r>
    <x v="5"/>
    <x v="12"/>
    <x v="12"/>
    <n v="27"/>
    <s v="ORC"/>
    <x v="1"/>
    <s v="Oregon Coast"/>
    <x v="0"/>
    <x v="0"/>
    <x v="0"/>
    <n v="0"/>
  </r>
  <r>
    <x v="5"/>
    <x v="12"/>
    <x v="12"/>
    <n v="27"/>
    <s v="ORC"/>
    <x v="1"/>
    <s v="Oregon Coast"/>
    <x v="1"/>
    <x v="0"/>
    <x v="0"/>
    <n v="0"/>
  </r>
  <r>
    <x v="5"/>
    <x v="12"/>
    <x v="12"/>
    <n v="27"/>
    <s v="ORC"/>
    <x v="1"/>
    <s v="Oregon Coast"/>
    <x v="2"/>
    <x v="0"/>
    <x v="0"/>
    <n v="0"/>
  </r>
  <r>
    <x v="5"/>
    <x v="12"/>
    <x v="12"/>
    <n v="27"/>
    <s v="ORC"/>
    <x v="1"/>
    <s v="Oregon Coast"/>
    <x v="3"/>
    <x v="0"/>
    <x v="0"/>
    <n v="0"/>
  </r>
  <r>
    <x v="6"/>
    <x v="12"/>
    <x v="12"/>
    <n v="27"/>
    <s v="ORC"/>
    <x v="1"/>
    <s v="Oregon Coast"/>
    <x v="0"/>
    <x v="0"/>
    <x v="0"/>
    <n v="0"/>
  </r>
  <r>
    <x v="6"/>
    <x v="12"/>
    <x v="12"/>
    <n v="27"/>
    <s v="ORC"/>
    <x v="1"/>
    <s v="Oregon Coast"/>
    <x v="1"/>
    <x v="0"/>
    <x v="0"/>
    <n v="0"/>
  </r>
  <r>
    <x v="6"/>
    <x v="12"/>
    <x v="12"/>
    <n v="27"/>
    <s v="ORC"/>
    <x v="1"/>
    <s v="Oregon Coast"/>
    <x v="2"/>
    <x v="0"/>
    <x v="0"/>
    <n v="0"/>
  </r>
  <r>
    <x v="6"/>
    <x v="12"/>
    <x v="12"/>
    <n v="27"/>
    <s v="ORC"/>
    <x v="1"/>
    <s v="Oregon Coast"/>
    <x v="3"/>
    <x v="0"/>
    <x v="0"/>
    <n v="0"/>
  </r>
  <r>
    <x v="0"/>
    <x v="13"/>
    <x v="13"/>
    <n v="27"/>
    <s v="ORC"/>
    <x v="1"/>
    <s v="Oregon Coast"/>
    <x v="0"/>
    <x v="0"/>
    <x v="0"/>
    <n v="0"/>
  </r>
  <r>
    <x v="0"/>
    <x v="13"/>
    <x v="13"/>
    <n v="27"/>
    <s v="ORC"/>
    <x v="1"/>
    <s v="Oregon Coast"/>
    <x v="1"/>
    <x v="0"/>
    <x v="0"/>
    <n v="0"/>
  </r>
  <r>
    <x v="0"/>
    <x v="13"/>
    <x v="13"/>
    <n v="27"/>
    <s v="ORC"/>
    <x v="1"/>
    <s v="Oregon Coast"/>
    <x v="2"/>
    <x v="0"/>
    <x v="0"/>
    <n v="60.57"/>
  </r>
  <r>
    <x v="0"/>
    <x v="13"/>
    <x v="13"/>
    <n v="27"/>
    <s v="ORC"/>
    <x v="1"/>
    <s v="Oregon Coast"/>
    <x v="3"/>
    <x v="0"/>
    <x v="0"/>
    <n v="206.19"/>
  </r>
  <r>
    <x v="1"/>
    <x v="13"/>
    <x v="13"/>
    <n v="27"/>
    <s v="ORC"/>
    <x v="1"/>
    <s v="Oregon Coast"/>
    <x v="0"/>
    <x v="0"/>
    <x v="0"/>
    <n v="0"/>
  </r>
  <r>
    <x v="1"/>
    <x v="13"/>
    <x v="13"/>
    <n v="27"/>
    <s v="ORC"/>
    <x v="1"/>
    <s v="Oregon Coast"/>
    <x v="1"/>
    <x v="0"/>
    <x v="0"/>
    <n v="0"/>
  </r>
  <r>
    <x v="1"/>
    <x v="13"/>
    <x v="13"/>
    <n v="27"/>
    <s v="ORC"/>
    <x v="1"/>
    <s v="Oregon Coast"/>
    <x v="2"/>
    <x v="0"/>
    <x v="0"/>
    <n v="18.62"/>
  </r>
  <r>
    <x v="1"/>
    <x v="13"/>
    <x v="13"/>
    <n v="27"/>
    <s v="ORC"/>
    <x v="1"/>
    <s v="Oregon Coast"/>
    <x v="3"/>
    <x v="0"/>
    <x v="0"/>
    <n v="30"/>
  </r>
  <r>
    <x v="2"/>
    <x v="13"/>
    <x v="13"/>
    <n v="27"/>
    <s v="ORC"/>
    <x v="1"/>
    <s v="Oregon Coast"/>
    <x v="0"/>
    <x v="0"/>
    <x v="0"/>
    <n v="0"/>
  </r>
  <r>
    <x v="2"/>
    <x v="13"/>
    <x v="13"/>
    <n v="27"/>
    <s v="ORC"/>
    <x v="1"/>
    <s v="Oregon Coast"/>
    <x v="1"/>
    <x v="0"/>
    <x v="0"/>
    <n v="0"/>
  </r>
  <r>
    <x v="2"/>
    <x v="13"/>
    <x v="13"/>
    <n v="27"/>
    <s v="ORC"/>
    <x v="1"/>
    <s v="Oregon Coast"/>
    <x v="2"/>
    <x v="0"/>
    <x v="0"/>
    <n v="16.5"/>
  </r>
  <r>
    <x v="2"/>
    <x v="13"/>
    <x v="13"/>
    <n v="27"/>
    <s v="ORC"/>
    <x v="1"/>
    <s v="Oregon Coast"/>
    <x v="3"/>
    <x v="0"/>
    <x v="0"/>
    <n v="17.86"/>
  </r>
  <r>
    <x v="3"/>
    <x v="13"/>
    <x v="13"/>
    <n v="27"/>
    <s v="ORC"/>
    <x v="1"/>
    <s v="Oregon Coast"/>
    <x v="0"/>
    <x v="0"/>
    <x v="0"/>
    <n v="0"/>
  </r>
  <r>
    <x v="3"/>
    <x v="13"/>
    <x v="13"/>
    <n v="27"/>
    <s v="ORC"/>
    <x v="1"/>
    <s v="Oregon Coast"/>
    <x v="1"/>
    <x v="0"/>
    <x v="0"/>
    <n v="0"/>
  </r>
  <r>
    <x v="3"/>
    <x v="13"/>
    <x v="13"/>
    <n v="27"/>
    <s v="ORC"/>
    <x v="1"/>
    <s v="Oregon Coast"/>
    <x v="2"/>
    <x v="0"/>
    <x v="0"/>
    <n v="22.52"/>
  </r>
  <r>
    <x v="3"/>
    <x v="13"/>
    <x v="13"/>
    <n v="27"/>
    <s v="ORC"/>
    <x v="1"/>
    <s v="Oregon Coast"/>
    <x v="3"/>
    <x v="0"/>
    <x v="0"/>
    <n v="13.28"/>
  </r>
  <r>
    <x v="4"/>
    <x v="13"/>
    <x v="13"/>
    <n v="27"/>
    <s v="ORC"/>
    <x v="1"/>
    <s v="Oregon Coast"/>
    <x v="0"/>
    <x v="0"/>
    <x v="0"/>
    <n v="0"/>
  </r>
  <r>
    <x v="4"/>
    <x v="13"/>
    <x v="13"/>
    <n v="27"/>
    <s v="ORC"/>
    <x v="1"/>
    <s v="Oregon Coast"/>
    <x v="1"/>
    <x v="0"/>
    <x v="0"/>
    <n v="0"/>
  </r>
  <r>
    <x v="4"/>
    <x v="13"/>
    <x v="13"/>
    <n v="27"/>
    <s v="ORC"/>
    <x v="1"/>
    <s v="Oregon Coast"/>
    <x v="2"/>
    <x v="0"/>
    <x v="0"/>
    <n v="36.950000000000003"/>
  </r>
  <r>
    <x v="4"/>
    <x v="13"/>
    <x v="13"/>
    <n v="27"/>
    <s v="ORC"/>
    <x v="1"/>
    <s v="Oregon Coast"/>
    <x v="3"/>
    <x v="0"/>
    <x v="0"/>
    <n v="30.6"/>
  </r>
  <r>
    <x v="5"/>
    <x v="13"/>
    <x v="13"/>
    <n v="27"/>
    <s v="ORC"/>
    <x v="1"/>
    <s v="Oregon Coast"/>
    <x v="0"/>
    <x v="0"/>
    <x v="0"/>
    <n v="0"/>
  </r>
  <r>
    <x v="5"/>
    <x v="13"/>
    <x v="13"/>
    <n v="27"/>
    <s v="ORC"/>
    <x v="1"/>
    <s v="Oregon Coast"/>
    <x v="1"/>
    <x v="0"/>
    <x v="0"/>
    <n v="0"/>
  </r>
  <r>
    <x v="5"/>
    <x v="13"/>
    <x v="13"/>
    <n v="27"/>
    <s v="ORC"/>
    <x v="1"/>
    <s v="Oregon Coast"/>
    <x v="2"/>
    <x v="0"/>
    <x v="0"/>
    <n v="5.45"/>
  </r>
  <r>
    <x v="5"/>
    <x v="13"/>
    <x v="13"/>
    <n v="27"/>
    <s v="ORC"/>
    <x v="1"/>
    <s v="Oregon Coast"/>
    <x v="3"/>
    <x v="0"/>
    <x v="0"/>
    <n v="6.77"/>
  </r>
  <r>
    <x v="6"/>
    <x v="13"/>
    <x v="13"/>
    <n v="27"/>
    <s v="ORC"/>
    <x v="1"/>
    <s v="Oregon Coast"/>
    <x v="0"/>
    <x v="0"/>
    <x v="0"/>
    <n v="0"/>
  </r>
  <r>
    <x v="6"/>
    <x v="13"/>
    <x v="13"/>
    <n v="27"/>
    <s v="ORC"/>
    <x v="1"/>
    <s v="Oregon Coast"/>
    <x v="1"/>
    <x v="0"/>
    <x v="0"/>
    <n v="0"/>
  </r>
  <r>
    <x v="6"/>
    <x v="13"/>
    <x v="13"/>
    <n v="27"/>
    <s v="ORC"/>
    <x v="1"/>
    <s v="Oregon Coast"/>
    <x v="2"/>
    <x v="0"/>
    <x v="0"/>
    <n v="19.23"/>
  </r>
  <r>
    <x v="6"/>
    <x v="13"/>
    <x v="13"/>
    <n v="27"/>
    <s v="ORC"/>
    <x v="1"/>
    <s v="Oregon Coast"/>
    <x v="3"/>
    <x v="0"/>
    <x v="0"/>
    <n v="13.37"/>
  </r>
  <r>
    <x v="0"/>
    <x v="14"/>
    <x v="14"/>
    <n v="27"/>
    <s v="ORC"/>
    <x v="1"/>
    <s v="Oregon Coast"/>
    <x v="0"/>
    <x v="0"/>
    <x v="0"/>
    <n v="131.19999999999999"/>
  </r>
  <r>
    <x v="0"/>
    <x v="14"/>
    <x v="14"/>
    <n v="27"/>
    <s v="ORC"/>
    <x v="1"/>
    <s v="Oregon Coast"/>
    <x v="1"/>
    <x v="0"/>
    <x v="0"/>
    <n v="2786.8"/>
  </r>
  <r>
    <x v="0"/>
    <x v="14"/>
    <x v="14"/>
    <n v="27"/>
    <s v="ORC"/>
    <x v="1"/>
    <s v="Oregon Coast"/>
    <x v="2"/>
    <x v="0"/>
    <x v="0"/>
    <n v="4939.6899999999996"/>
  </r>
  <r>
    <x v="0"/>
    <x v="14"/>
    <x v="14"/>
    <n v="27"/>
    <s v="ORC"/>
    <x v="1"/>
    <s v="Oregon Coast"/>
    <x v="3"/>
    <x v="0"/>
    <x v="0"/>
    <n v="6836.55"/>
  </r>
  <r>
    <x v="1"/>
    <x v="14"/>
    <x v="14"/>
    <n v="27"/>
    <s v="ORC"/>
    <x v="1"/>
    <s v="Oregon Coast"/>
    <x v="0"/>
    <x v="0"/>
    <x v="0"/>
    <n v="227.46"/>
  </r>
  <r>
    <x v="1"/>
    <x v="14"/>
    <x v="14"/>
    <n v="27"/>
    <s v="ORC"/>
    <x v="1"/>
    <s v="Oregon Coast"/>
    <x v="1"/>
    <x v="0"/>
    <x v="0"/>
    <n v="4440.58"/>
  </r>
  <r>
    <x v="1"/>
    <x v="14"/>
    <x v="14"/>
    <n v="27"/>
    <s v="ORC"/>
    <x v="1"/>
    <s v="Oregon Coast"/>
    <x v="2"/>
    <x v="0"/>
    <x v="0"/>
    <n v="3854.7"/>
  </r>
  <r>
    <x v="1"/>
    <x v="14"/>
    <x v="14"/>
    <n v="27"/>
    <s v="ORC"/>
    <x v="1"/>
    <s v="Oregon Coast"/>
    <x v="3"/>
    <x v="0"/>
    <x v="0"/>
    <n v="1799.61"/>
  </r>
  <r>
    <x v="2"/>
    <x v="14"/>
    <x v="14"/>
    <n v="27"/>
    <s v="ORC"/>
    <x v="1"/>
    <s v="Oregon Coast"/>
    <x v="0"/>
    <x v="0"/>
    <x v="0"/>
    <n v="225.84"/>
  </r>
  <r>
    <x v="2"/>
    <x v="14"/>
    <x v="14"/>
    <n v="27"/>
    <s v="ORC"/>
    <x v="1"/>
    <s v="Oregon Coast"/>
    <x v="1"/>
    <x v="0"/>
    <x v="0"/>
    <n v="5456.25"/>
  </r>
  <r>
    <x v="2"/>
    <x v="14"/>
    <x v="14"/>
    <n v="27"/>
    <s v="ORC"/>
    <x v="1"/>
    <s v="Oregon Coast"/>
    <x v="2"/>
    <x v="0"/>
    <x v="0"/>
    <n v="3869.98"/>
  </r>
  <r>
    <x v="2"/>
    <x v="14"/>
    <x v="14"/>
    <n v="27"/>
    <s v="ORC"/>
    <x v="1"/>
    <s v="Oregon Coast"/>
    <x v="3"/>
    <x v="0"/>
    <x v="0"/>
    <n v="1478.87"/>
  </r>
  <r>
    <x v="3"/>
    <x v="14"/>
    <x v="14"/>
    <n v="27"/>
    <s v="ORC"/>
    <x v="1"/>
    <s v="Oregon Coast"/>
    <x v="0"/>
    <x v="0"/>
    <x v="0"/>
    <n v="227.59"/>
  </r>
  <r>
    <x v="3"/>
    <x v="14"/>
    <x v="14"/>
    <n v="27"/>
    <s v="ORC"/>
    <x v="1"/>
    <s v="Oregon Coast"/>
    <x v="1"/>
    <x v="0"/>
    <x v="0"/>
    <n v="9149.35"/>
  </r>
  <r>
    <x v="3"/>
    <x v="14"/>
    <x v="14"/>
    <n v="27"/>
    <s v="ORC"/>
    <x v="1"/>
    <s v="Oregon Coast"/>
    <x v="2"/>
    <x v="0"/>
    <x v="0"/>
    <n v="8672.61"/>
  </r>
  <r>
    <x v="3"/>
    <x v="14"/>
    <x v="14"/>
    <n v="27"/>
    <s v="ORC"/>
    <x v="1"/>
    <s v="Oregon Coast"/>
    <x v="3"/>
    <x v="0"/>
    <x v="0"/>
    <n v="2020.53"/>
  </r>
  <r>
    <x v="4"/>
    <x v="14"/>
    <x v="14"/>
    <n v="27"/>
    <s v="ORC"/>
    <x v="1"/>
    <s v="Oregon Coast"/>
    <x v="0"/>
    <x v="0"/>
    <x v="0"/>
    <n v="289.89"/>
  </r>
  <r>
    <x v="4"/>
    <x v="14"/>
    <x v="14"/>
    <n v="27"/>
    <s v="ORC"/>
    <x v="1"/>
    <s v="Oregon Coast"/>
    <x v="1"/>
    <x v="0"/>
    <x v="0"/>
    <n v="5929.42"/>
  </r>
  <r>
    <x v="4"/>
    <x v="14"/>
    <x v="14"/>
    <n v="27"/>
    <s v="ORC"/>
    <x v="1"/>
    <s v="Oregon Coast"/>
    <x v="2"/>
    <x v="0"/>
    <x v="0"/>
    <n v="7594.57"/>
  </r>
  <r>
    <x v="4"/>
    <x v="14"/>
    <x v="14"/>
    <n v="27"/>
    <s v="ORC"/>
    <x v="1"/>
    <s v="Oregon Coast"/>
    <x v="3"/>
    <x v="0"/>
    <x v="0"/>
    <n v="2631.82"/>
  </r>
  <r>
    <x v="5"/>
    <x v="14"/>
    <x v="14"/>
    <n v="27"/>
    <s v="ORC"/>
    <x v="1"/>
    <s v="Oregon Coast"/>
    <x v="0"/>
    <x v="0"/>
    <x v="0"/>
    <n v="181.98"/>
  </r>
  <r>
    <x v="5"/>
    <x v="14"/>
    <x v="14"/>
    <n v="27"/>
    <s v="ORC"/>
    <x v="1"/>
    <s v="Oregon Coast"/>
    <x v="1"/>
    <x v="0"/>
    <x v="0"/>
    <n v="7628.89"/>
  </r>
  <r>
    <x v="5"/>
    <x v="14"/>
    <x v="14"/>
    <n v="27"/>
    <s v="ORC"/>
    <x v="1"/>
    <s v="Oregon Coast"/>
    <x v="2"/>
    <x v="0"/>
    <x v="0"/>
    <n v="4668.2"/>
  </r>
  <r>
    <x v="5"/>
    <x v="14"/>
    <x v="14"/>
    <n v="27"/>
    <s v="ORC"/>
    <x v="1"/>
    <s v="Oregon Coast"/>
    <x v="3"/>
    <x v="0"/>
    <x v="0"/>
    <n v="1962"/>
  </r>
  <r>
    <x v="6"/>
    <x v="14"/>
    <x v="14"/>
    <n v="27"/>
    <s v="ORC"/>
    <x v="1"/>
    <s v="Oregon Coast"/>
    <x v="0"/>
    <x v="0"/>
    <x v="0"/>
    <n v="62.03"/>
  </r>
  <r>
    <x v="6"/>
    <x v="14"/>
    <x v="14"/>
    <n v="27"/>
    <s v="ORC"/>
    <x v="1"/>
    <s v="Oregon Coast"/>
    <x v="1"/>
    <x v="0"/>
    <x v="0"/>
    <n v="3875.84"/>
  </r>
  <r>
    <x v="6"/>
    <x v="14"/>
    <x v="14"/>
    <n v="27"/>
    <s v="ORC"/>
    <x v="1"/>
    <s v="Oregon Coast"/>
    <x v="2"/>
    <x v="0"/>
    <x v="0"/>
    <n v="5791.4"/>
  </r>
  <r>
    <x v="6"/>
    <x v="14"/>
    <x v="14"/>
    <n v="27"/>
    <s v="ORC"/>
    <x v="1"/>
    <s v="Oregon Coast"/>
    <x v="3"/>
    <x v="0"/>
    <x v="0"/>
    <n v="1385.68"/>
  </r>
  <r>
    <x v="0"/>
    <x v="15"/>
    <x v="15"/>
    <n v="27"/>
    <s v="ORC"/>
    <x v="1"/>
    <s v="Oregon Coast"/>
    <x v="0"/>
    <x v="0"/>
    <x v="0"/>
    <n v="0"/>
  </r>
  <r>
    <x v="0"/>
    <x v="15"/>
    <x v="15"/>
    <n v="27"/>
    <s v="ORC"/>
    <x v="1"/>
    <s v="Oregon Coast"/>
    <x v="1"/>
    <x v="0"/>
    <x v="0"/>
    <n v="0"/>
  </r>
  <r>
    <x v="0"/>
    <x v="15"/>
    <x v="15"/>
    <n v="27"/>
    <s v="ORC"/>
    <x v="1"/>
    <s v="Oregon Coast"/>
    <x v="2"/>
    <x v="0"/>
    <x v="0"/>
    <n v="0"/>
  </r>
  <r>
    <x v="0"/>
    <x v="15"/>
    <x v="15"/>
    <n v="27"/>
    <s v="ORC"/>
    <x v="1"/>
    <s v="Oregon Coast"/>
    <x v="3"/>
    <x v="0"/>
    <x v="0"/>
    <n v="0"/>
  </r>
  <r>
    <x v="1"/>
    <x v="15"/>
    <x v="15"/>
    <n v="27"/>
    <s v="ORC"/>
    <x v="1"/>
    <s v="Oregon Coast"/>
    <x v="0"/>
    <x v="0"/>
    <x v="0"/>
    <n v="0"/>
  </r>
  <r>
    <x v="1"/>
    <x v="15"/>
    <x v="15"/>
    <n v="27"/>
    <s v="ORC"/>
    <x v="1"/>
    <s v="Oregon Coast"/>
    <x v="1"/>
    <x v="0"/>
    <x v="0"/>
    <n v="0"/>
  </r>
  <r>
    <x v="1"/>
    <x v="15"/>
    <x v="15"/>
    <n v="27"/>
    <s v="ORC"/>
    <x v="1"/>
    <s v="Oregon Coast"/>
    <x v="2"/>
    <x v="0"/>
    <x v="0"/>
    <n v="0"/>
  </r>
  <r>
    <x v="1"/>
    <x v="15"/>
    <x v="15"/>
    <n v="27"/>
    <s v="ORC"/>
    <x v="1"/>
    <s v="Oregon Coast"/>
    <x v="3"/>
    <x v="0"/>
    <x v="0"/>
    <n v="0"/>
  </r>
  <r>
    <x v="2"/>
    <x v="15"/>
    <x v="15"/>
    <n v="27"/>
    <s v="ORC"/>
    <x v="1"/>
    <s v="Oregon Coast"/>
    <x v="0"/>
    <x v="0"/>
    <x v="0"/>
    <n v="0"/>
  </r>
  <r>
    <x v="2"/>
    <x v="15"/>
    <x v="15"/>
    <n v="27"/>
    <s v="ORC"/>
    <x v="1"/>
    <s v="Oregon Coast"/>
    <x v="1"/>
    <x v="0"/>
    <x v="0"/>
    <n v="0"/>
  </r>
  <r>
    <x v="2"/>
    <x v="15"/>
    <x v="15"/>
    <n v="27"/>
    <s v="ORC"/>
    <x v="1"/>
    <s v="Oregon Coast"/>
    <x v="2"/>
    <x v="0"/>
    <x v="0"/>
    <n v="0"/>
  </r>
  <r>
    <x v="2"/>
    <x v="15"/>
    <x v="15"/>
    <n v="27"/>
    <s v="ORC"/>
    <x v="1"/>
    <s v="Oregon Coast"/>
    <x v="3"/>
    <x v="0"/>
    <x v="0"/>
    <n v="0"/>
  </r>
  <r>
    <x v="3"/>
    <x v="15"/>
    <x v="15"/>
    <n v="27"/>
    <s v="ORC"/>
    <x v="1"/>
    <s v="Oregon Coast"/>
    <x v="0"/>
    <x v="0"/>
    <x v="0"/>
    <n v="0"/>
  </r>
  <r>
    <x v="3"/>
    <x v="15"/>
    <x v="15"/>
    <n v="27"/>
    <s v="ORC"/>
    <x v="1"/>
    <s v="Oregon Coast"/>
    <x v="1"/>
    <x v="0"/>
    <x v="0"/>
    <n v="0"/>
  </r>
  <r>
    <x v="3"/>
    <x v="15"/>
    <x v="15"/>
    <n v="27"/>
    <s v="ORC"/>
    <x v="1"/>
    <s v="Oregon Coast"/>
    <x v="2"/>
    <x v="0"/>
    <x v="0"/>
    <n v="0"/>
  </r>
  <r>
    <x v="3"/>
    <x v="15"/>
    <x v="15"/>
    <n v="27"/>
    <s v="ORC"/>
    <x v="1"/>
    <s v="Oregon Coast"/>
    <x v="3"/>
    <x v="0"/>
    <x v="0"/>
    <n v="0"/>
  </r>
  <r>
    <x v="4"/>
    <x v="15"/>
    <x v="15"/>
    <n v="27"/>
    <s v="ORC"/>
    <x v="1"/>
    <s v="Oregon Coast"/>
    <x v="0"/>
    <x v="0"/>
    <x v="0"/>
    <n v="0"/>
  </r>
  <r>
    <x v="4"/>
    <x v="15"/>
    <x v="15"/>
    <n v="27"/>
    <s v="ORC"/>
    <x v="1"/>
    <s v="Oregon Coast"/>
    <x v="1"/>
    <x v="0"/>
    <x v="0"/>
    <n v="0"/>
  </r>
  <r>
    <x v="4"/>
    <x v="15"/>
    <x v="15"/>
    <n v="27"/>
    <s v="ORC"/>
    <x v="1"/>
    <s v="Oregon Coast"/>
    <x v="2"/>
    <x v="0"/>
    <x v="0"/>
    <n v="0"/>
  </r>
  <r>
    <x v="4"/>
    <x v="15"/>
    <x v="15"/>
    <n v="27"/>
    <s v="ORC"/>
    <x v="1"/>
    <s v="Oregon Coast"/>
    <x v="3"/>
    <x v="0"/>
    <x v="0"/>
    <n v="0"/>
  </r>
  <r>
    <x v="5"/>
    <x v="15"/>
    <x v="15"/>
    <n v="27"/>
    <s v="ORC"/>
    <x v="1"/>
    <s v="Oregon Coast"/>
    <x v="0"/>
    <x v="0"/>
    <x v="0"/>
    <n v="0"/>
  </r>
  <r>
    <x v="5"/>
    <x v="15"/>
    <x v="15"/>
    <n v="27"/>
    <s v="ORC"/>
    <x v="1"/>
    <s v="Oregon Coast"/>
    <x v="1"/>
    <x v="0"/>
    <x v="0"/>
    <n v="0"/>
  </r>
  <r>
    <x v="5"/>
    <x v="15"/>
    <x v="15"/>
    <n v="27"/>
    <s v="ORC"/>
    <x v="1"/>
    <s v="Oregon Coast"/>
    <x v="2"/>
    <x v="0"/>
    <x v="0"/>
    <n v="0"/>
  </r>
  <r>
    <x v="5"/>
    <x v="15"/>
    <x v="15"/>
    <n v="27"/>
    <s v="ORC"/>
    <x v="1"/>
    <s v="Oregon Coast"/>
    <x v="3"/>
    <x v="0"/>
    <x v="0"/>
    <n v="0"/>
  </r>
  <r>
    <x v="6"/>
    <x v="15"/>
    <x v="15"/>
    <n v="27"/>
    <s v="ORC"/>
    <x v="1"/>
    <s v="Oregon Coast"/>
    <x v="0"/>
    <x v="0"/>
    <x v="0"/>
    <n v="0"/>
  </r>
  <r>
    <x v="6"/>
    <x v="15"/>
    <x v="15"/>
    <n v="27"/>
    <s v="ORC"/>
    <x v="1"/>
    <s v="Oregon Coast"/>
    <x v="1"/>
    <x v="0"/>
    <x v="0"/>
    <n v="0"/>
  </r>
  <r>
    <x v="6"/>
    <x v="15"/>
    <x v="15"/>
    <n v="27"/>
    <s v="ORC"/>
    <x v="1"/>
    <s v="Oregon Coast"/>
    <x v="2"/>
    <x v="0"/>
    <x v="0"/>
    <n v="0"/>
  </r>
  <r>
    <x v="6"/>
    <x v="15"/>
    <x v="15"/>
    <n v="27"/>
    <s v="ORC"/>
    <x v="1"/>
    <s v="Oregon Coast"/>
    <x v="3"/>
    <x v="0"/>
    <x v="0"/>
    <n v="0"/>
  </r>
  <r>
    <x v="0"/>
    <x v="16"/>
    <x v="16"/>
    <n v="27"/>
    <s v="ORC"/>
    <x v="1"/>
    <s v="Oregon Coast"/>
    <x v="0"/>
    <x v="0"/>
    <x v="0"/>
    <n v="0"/>
  </r>
  <r>
    <x v="0"/>
    <x v="16"/>
    <x v="16"/>
    <n v="27"/>
    <s v="ORC"/>
    <x v="1"/>
    <s v="Oregon Coast"/>
    <x v="1"/>
    <x v="0"/>
    <x v="0"/>
    <n v="0"/>
  </r>
  <r>
    <x v="0"/>
    <x v="16"/>
    <x v="16"/>
    <n v="27"/>
    <s v="ORC"/>
    <x v="1"/>
    <s v="Oregon Coast"/>
    <x v="2"/>
    <x v="0"/>
    <x v="0"/>
    <n v="0"/>
  </r>
  <r>
    <x v="0"/>
    <x v="16"/>
    <x v="16"/>
    <n v="27"/>
    <s v="ORC"/>
    <x v="1"/>
    <s v="Oregon Coast"/>
    <x v="3"/>
    <x v="0"/>
    <x v="0"/>
    <n v="0"/>
  </r>
  <r>
    <x v="1"/>
    <x v="16"/>
    <x v="16"/>
    <n v="27"/>
    <s v="ORC"/>
    <x v="1"/>
    <s v="Oregon Coast"/>
    <x v="0"/>
    <x v="0"/>
    <x v="0"/>
    <n v="0"/>
  </r>
  <r>
    <x v="1"/>
    <x v="16"/>
    <x v="16"/>
    <n v="27"/>
    <s v="ORC"/>
    <x v="1"/>
    <s v="Oregon Coast"/>
    <x v="1"/>
    <x v="0"/>
    <x v="0"/>
    <n v="0"/>
  </r>
  <r>
    <x v="1"/>
    <x v="16"/>
    <x v="16"/>
    <n v="27"/>
    <s v="ORC"/>
    <x v="1"/>
    <s v="Oregon Coast"/>
    <x v="2"/>
    <x v="0"/>
    <x v="0"/>
    <n v="0"/>
  </r>
  <r>
    <x v="1"/>
    <x v="16"/>
    <x v="16"/>
    <n v="27"/>
    <s v="ORC"/>
    <x v="1"/>
    <s v="Oregon Coast"/>
    <x v="3"/>
    <x v="0"/>
    <x v="0"/>
    <n v="0"/>
  </r>
  <r>
    <x v="2"/>
    <x v="16"/>
    <x v="16"/>
    <n v="27"/>
    <s v="ORC"/>
    <x v="1"/>
    <s v="Oregon Coast"/>
    <x v="0"/>
    <x v="0"/>
    <x v="0"/>
    <n v="0"/>
  </r>
  <r>
    <x v="2"/>
    <x v="16"/>
    <x v="16"/>
    <n v="27"/>
    <s v="ORC"/>
    <x v="1"/>
    <s v="Oregon Coast"/>
    <x v="1"/>
    <x v="0"/>
    <x v="0"/>
    <n v="0"/>
  </r>
  <r>
    <x v="2"/>
    <x v="16"/>
    <x v="16"/>
    <n v="27"/>
    <s v="ORC"/>
    <x v="1"/>
    <s v="Oregon Coast"/>
    <x v="2"/>
    <x v="0"/>
    <x v="0"/>
    <n v="0"/>
  </r>
  <r>
    <x v="2"/>
    <x v="16"/>
    <x v="16"/>
    <n v="27"/>
    <s v="ORC"/>
    <x v="1"/>
    <s v="Oregon Coast"/>
    <x v="3"/>
    <x v="0"/>
    <x v="0"/>
    <n v="0"/>
  </r>
  <r>
    <x v="3"/>
    <x v="16"/>
    <x v="16"/>
    <n v="27"/>
    <s v="ORC"/>
    <x v="1"/>
    <s v="Oregon Coast"/>
    <x v="0"/>
    <x v="0"/>
    <x v="0"/>
    <n v="0"/>
  </r>
  <r>
    <x v="3"/>
    <x v="16"/>
    <x v="16"/>
    <n v="27"/>
    <s v="ORC"/>
    <x v="1"/>
    <s v="Oregon Coast"/>
    <x v="1"/>
    <x v="0"/>
    <x v="0"/>
    <n v="0"/>
  </r>
  <r>
    <x v="3"/>
    <x v="16"/>
    <x v="16"/>
    <n v="27"/>
    <s v="ORC"/>
    <x v="1"/>
    <s v="Oregon Coast"/>
    <x v="2"/>
    <x v="0"/>
    <x v="0"/>
    <n v="0"/>
  </r>
  <r>
    <x v="3"/>
    <x v="16"/>
    <x v="16"/>
    <n v="27"/>
    <s v="ORC"/>
    <x v="1"/>
    <s v="Oregon Coast"/>
    <x v="3"/>
    <x v="0"/>
    <x v="0"/>
    <n v="0"/>
  </r>
  <r>
    <x v="4"/>
    <x v="16"/>
    <x v="16"/>
    <n v="27"/>
    <s v="ORC"/>
    <x v="1"/>
    <s v="Oregon Coast"/>
    <x v="0"/>
    <x v="0"/>
    <x v="0"/>
    <n v="0"/>
  </r>
  <r>
    <x v="4"/>
    <x v="16"/>
    <x v="16"/>
    <n v="27"/>
    <s v="ORC"/>
    <x v="1"/>
    <s v="Oregon Coast"/>
    <x v="1"/>
    <x v="0"/>
    <x v="0"/>
    <n v="0"/>
  </r>
  <r>
    <x v="4"/>
    <x v="16"/>
    <x v="16"/>
    <n v="27"/>
    <s v="ORC"/>
    <x v="1"/>
    <s v="Oregon Coast"/>
    <x v="2"/>
    <x v="0"/>
    <x v="0"/>
    <n v="0"/>
  </r>
  <r>
    <x v="4"/>
    <x v="16"/>
    <x v="16"/>
    <n v="27"/>
    <s v="ORC"/>
    <x v="1"/>
    <s v="Oregon Coast"/>
    <x v="3"/>
    <x v="0"/>
    <x v="0"/>
    <n v="0"/>
  </r>
  <r>
    <x v="5"/>
    <x v="16"/>
    <x v="16"/>
    <n v="27"/>
    <s v="ORC"/>
    <x v="1"/>
    <s v="Oregon Coast"/>
    <x v="0"/>
    <x v="0"/>
    <x v="0"/>
    <n v="0"/>
  </r>
  <r>
    <x v="5"/>
    <x v="16"/>
    <x v="16"/>
    <n v="27"/>
    <s v="ORC"/>
    <x v="1"/>
    <s v="Oregon Coast"/>
    <x v="1"/>
    <x v="0"/>
    <x v="0"/>
    <n v="0"/>
  </r>
  <r>
    <x v="5"/>
    <x v="16"/>
    <x v="16"/>
    <n v="27"/>
    <s v="ORC"/>
    <x v="1"/>
    <s v="Oregon Coast"/>
    <x v="2"/>
    <x v="0"/>
    <x v="0"/>
    <n v="0"/>
  </r>
  <r>
    <x v="5"/>
    <x v="16"/>
    <x v="16"/>
    <n v="27"/>
    <s v="ORC"/>
    <x v="1"/>
    <s v="Oregon Coast"/>
    <x v="3"/>
    <x v="0"/>
    <x v="0"/>
    <n v="0"/>
  </r>
  <r>
    <x v="6"/>
    <x v="16"/>
    <x v="16"/>
    <n v="27"/>
    <s v="ORC"/>
    <x v="1"/>
    <s v="Oregon Coast"/>
    <x v="0"/>
    <x v="0"/>
    <x v="0"/>
    <n v="0"/>
  </r>
  <r>
    <x v="6"/>
    <x v="16"/>
    <x v="16"/>
    <n v="27"/>
    <s v="ORC"/>
    <x v="1"/>
    <s v="Oregon Coast"/>
    <x v="1"/>
    <x v="0"/>
    <x v="0"/>
    <n v="0"/>
  </r>
  <r>
    <x v="6"/>
    <x v="16"/>
    <x v="16"/>
    <n v="27"/>
    <s v="ORC"/>
    <x v="1"/>
    <s v="Oregon Coast"/>
    <x v="2"/>
    <x v="0"/>
    <x v="0"/>
    <n v="0"/>
  </r>
  <r>
    <x v="6"/>
    <x v="16"/>
    <x v="16"/>
    <n v="27"/>
    <s v="ORC"/>
    <x v="1"/>
    <s v="Oregon Coast"/>
    <x v="3"/>
    <x v="0"/>
    <x v="0"/>
    <n v="0"/>
  </r>
  <r>
    <x v="0"/>
    <x v="17"/>
    <x v="17"/>
    <n v="27"/>
    <s v="ORC"/>
    <x v="1"/>
    <s v="Oregon Coast"/>
    <x v="0"/>
    <x v="0"/>
    <x v="0"/>
    <n v="0"/>
  </r>
  <r>
    <x v="0"/>
    <x v="17"/>
    <x v="17"/>
    <n v="27"/>
    <s v="ORC"/>
    <x v="1"/>
    <s v="Oregon Coast"/>
    <x v="1"/>
    <x v="0"/>
    <x v="0"/>
    <n v="0"/>
  </r>
  <r>
    <x v="0"/>
    <x v="17"/>
    <x v="17"/>
    <n v="27"/>
    <s v="ORC"/>
    <x v="1"/>
    <s v="Oregon Coast"/>
    <x v="2"/>
    <x v="0"/>
    <x v="0"/>
    <n v="0"/>
  </r>
  <r>
    <x v="0"/>
    <x v="17"/>
    <x v="17"/>
    <n v="27"/>
    <s v="ORC"/>
    <x v="1"/>
    <s v="Oregon Coast"/>
    <x v="3"/>
    <x v="0"/>
    <x v="0"/>
    <n v="0"/>
  </r>
  <r>
    <x v="1"/>
    <x v="17"/>
    <x v="17"/>
    <n v="27"/>
    <s v="ORC"/>
    <x v="1"/>
    <s v="Oregon Coast"/>
    <x v="0"/>
    <x v="0"/>
    <x v="0"/>
    <n v="0"/>
  </r>
  <r>
    <x v="1"/>
    <x v="17"/>
    <x v="17"/>
    <n v="27"/>
    <s v="ORC"/>
    <x v="1"/>
    <s v="Oregon Coast"/>
    <x v="1"/>
    <x v="0"/>
    <x v="0"/>
    <n v="0"/>
  </r>
  <r>
    <x v="1"/>
    <x v="17"/>
    <x v="17"/>
    <n v="27"/>
    <s v="ORC"/>
    <x v="1"/>
    <s v="Oregon Coast"/>
    <x v="2"/>
    <x v="0"/>
    <x v="0"/>
    <n v="0"/>
  </r>
  <r>
    <x v="1"/>
    <x v="17"/>
    <x v="17"/>
    <n v="27"/>
    <s v="ORC"/>
    <x v="1"/>
    <s v="Oregon Coast"/>
    <x v="3"/>
    <x v="0"/>
    <x v="0"/>
    <n v="0"/>
  </r>
  <r>
    <x v="2"/>
    <x v="17"/>
    <x v="17"/>
    <n v="27"/>
    <s v="ORC"/>
    <x v="1"/>
    <s v="Oregon Coast"/>
    <x v="0"/>
    <x v="0"/>
    <x v="0"/>
    <n v="0"/>
  </r>
  <r>
    <x v="2"/>
    <x v="17"/>
    <x v="17"/>
    <n v="27"/>
    <s v="ORC"/>
    <x v="1"/>
    <s v="Oregon Coast"/>
    <x v="1"/>
    <x v="0"/>
    <x v="0"/>
    <n v="0"/>
  </r>
  <r>
    <x v="2"/>
    <x v="17"/>
    <x v="17"/>
    <n v="27"/>
    <s v="ORC"/>
    <x v="1"/>
    <s v="Oregon Coast"/>
    <x v="2"/>
    <x v="0"/>
    <x v="0"/>
    <n v="0"/>
  </r>
  <r>
    <x v="2"/>
    <x v="17"/>
    <x v="17"/>
    <n v="27"/>
    <s v="ORC"/>
    <x v="1"/>
    <s v="Oregon Coast"/>
    <x v="3"/>
    <x v="0"/>
    <x v="0"/>
    <n v="0"/>
  </r>
  <r>
    <x v="3"/>
    <x v="17"/>
    <x v="17"/>
    <n v="27"/>
    <s v="ORC"/>
    <x v="1"/>
    <s v="Oregon Coast"/>
    <x v="0"/>
    <x v="0"/>
    <x v="0"/>
    <n v="0"/>
  </r>
  <r>
    <x v="3"/>
    <x v="17"/>
    <x v="17"/>
    <n v="27"/>
    <s v="ORC"/>
    <x v="1"/>
    <s v="Oregon Coast"/>
    <x v="1"/>
    <x v="0"/>
    <x v="0"/>
    <n v="0"/>
  </r>
  <r>
    <x v="3"/>
    <x v="17"/>
    <x v="17"/>
    <n v="27"/>
    <s v="ORC"/>
    <x v="1"/>
    <s v="Oregon Coast"/>
    <x v="2"/>
    <x v="0"/>
    <x v="0"/>
    <n v="0"/>
  </r>
  <r>
    <x v="3"/>
    <x v="17"/>
    <x v="17"/>
    <n v="27"/>
    <s v="ORC"/>
    <x v="1"/>
    <s v="Oregon Coast"/>
    <x v="3"/>
    <x v="0"/>
    <x v="0"/>
    <n v="0"/>
  </r>
  <r>
    <x v="4"/>
    <x v="17"/>
    <x v="17"/>
    <n v="27"/>
    <s v="ORC"/>
    <x v="1"/>
    <s v="Oregon Coast"/>
    <x v="0"/>
    <x v="0"/>
    <x v="0"/>
    <n v="0"/>
  </r>
  <r>
    <x v="4"/>
    <x v="17"/>
    <x v="17"/>
    <n v="27"/>
    <s v="ORC"/>
    <x v="1"/>
    <s v="Oregon Coast"/>
    <x v="1"/>
    <x v="0"/>
    <x v="0"/>
    <n v="0"/>
  </r>
  <r>
    <x v="4"/>
    <x v="17"/>
    <x v="17"/>
    <n v="27"/>
    <s v="ORC"/>
    <x v="1"/>
    <s v="Oregon Coast"/>
    <x v="2"/>
    <x v="0"/>
    <x v="0"/>
    <n v="0"/>
  </r>
  <r>
    <x v="4"/>
    <x v="17"/>
    <x v="17"/>
    <n v="27"/>
    <s v="ORC"/>
    <x v="1"/>
    <s v="Oregon Coast"/>
    <x v="3"/>
    <x v="0"/>
    <x v="0"/>
    <n v="0"/>
  </r>
  <r>
    <x v="5"/>
    <x v="17"/>
    <x v="17"/>
    <n v="27"/>
    <s v="ORC"/>
    <x v="1"/>
    <s v="Oregon Coast"/>
    <x v="0"/>
    <x v="0"/>
    <x v="0"/>
    <n v="0"/>
  </r>
  <r>
    <x v="5"/>
    <x v="17"/>
    <x v="17"/>
    <n v="27"/>
    <s v="ORC"/>
    <x v="1"/>
    <s v="Oregon Coast"/>
    <x v="1"/>
    <x v="0"/>
    <x v="0"/>
    <n v="0"/>
  </r>
  <r>
    <x v="5"/>
    <x v="17"/>
    <x v="17"/>
    <n v="27"/>
    <s v="ORC"/>
    <x v="1"/>
    <s v="Oregon Coast"/>
    <x v="2"/>
    <x v="0"/>
    <x v="0"/>
    <n v="0"/>
  </r>
  <r>
    <x v="5"/>
    <x v="17"/>
    <x v="17"/>
    <n v="27"/>
    <s v="ORC"/>
    <x v="1"/>
    <s v="Oregon Coast"/>
    <x v="3"/>
    <x v="0"/>
    <x v="0"/>
    <n v="0"/>
  </r>
  <r>
    <x v="6"/>
    <x v="17"/>
    <x v="17"/>
    <n v="27"/>
    <s v="ORC"/>
    <x v="1"/>
    <s v="Oregon Coast"/>
    <x v="0"/>
    <x v="0"/>
    <x v="0"/>
    <n v="0"/>
  </r>
  <r>
    <x v="6"/>
    <x v="17"/>
    <x v="17"/>
    <n v="27"/>
    <s v="ORC"/>
    <x v="1"/>
    <s v="Oregon Coast"/>
    <x v="1"/>
    <x v="0"/>
    <x v="0"/>
    <n v="0"/>
  </r>
  <r>
    <x v="6"/>
    <x v="17"/>
    <x v="17"/>
    <n v="27"/>
    <s v="ORC"/>
    <x v="1"/>
    <s v="Oregon Coast"/>
    <x v="2"/>
    <x v="0"/>
    <x v="0"/>
    <n v="0"/>
  </r>
  <r>
    <x v="6"/>
    <x v="17"/>
    <x v="17"/>
    <n v="27"/>
    <s v="ORC"/>
    <x v="1"/>
    <s v="Oregon Coast"/>
    <x v="3"/>
    <x v="0"/>
    <x v="0"/>
    <n v="0"/>
  </r>
  <r>
    <x v="0"/>
    <x v="18"/>
    <x v="18"/>
    <n v="27"/>
    <s v="ORC"/>
    <x v="1"/>
    <s v="Oregon Coast"/>
    <x v="0"/>
    <x v="0"/>
    <x v="0"/>
    <n v="0"/>
  </r>
  <r>
    <x v="0"/>
    <x v="18"/>
    <x v="18"/>
    <n v="27"/>
    <s v="ORC"/>
    <x v="1"/>
    <s v="Oregon Coast"/>
    <x v="1"/>
    <x v="0"/>
    <x v="0"/>
    <n v="0"/>
  </r>
  <r>
    <x v="0"/>
    <x v="18"/>
    <x v="18"/>
    <n v="27"/>
    <s v="ORC"/>
    <x v="1"/>
    <s v="Oregon Coast"/>
    <x v="2"/>
    <x v="0"/>
    <x v="0"/>
    <n v="0"/>
  </r>
  <r>
    <x v="0"/>
    <x v="18"/>
    <x v="18"/>
    <n v="27"/>
    <s v="ORC"/>
    <x v="1"/>
    <s v="Oregon Coast"/>
    <x v="3"/>
    <x v="0"/>
    <x v="0"/>
    <n v="0"/>
  </r>
  <r>
    <x v="1"/>
    <x v="18"/>
    <x v="18"/>
    <n v="27"/>
    <s v="ORC"/>
    <x v="1"/>
    <s v="Oregon Coast"/>
    <x v="0"/>
    <x v="0"/>
    <x v="0"/>
    <n v="0"/>
  </r>
  <r>
    <x v="1"/>
    <x v="18"/>
    <x v="18"/>
    <n v="27"/>
    <s v="ORC"/>
    <x v="1"/>
    <s v="Oregon Coast"/>
    <x v="1"/>
    <x v="0"/>
    <x v="0"/>
    <n v="0"/>
  </r>
  <r>
    <x v="1"/>
    <x v="18"/>
    <x v="18"/>
    <n v="27"/>
    <s v="ORC"/>
    <x v="1"/>
    <s v="Oregon Coast"/>
    <x v="2"/>
    <x v="0"/>
    <x v="0"/>
    <n v="0"/>
  </r>
  <r>
    <x v="1"/>
    <x v="18"/>
    <x v="18"/>
    <n v="27"/>
    <s v="ORC"/>
    <x v="1"/>
    <s v="Oregon Coast"/>
    <x v="3"/>
    <x v="0"/>
    <x v="0"/>
    <n v="0"/>
  </r>
  <r>
    <x v="2"/>
    <x v="18"/>
    <x v="18"/>
    <n v="27"/>
    <s v="ORC"/>
    <x v="1"/>
    <s v="Oregon Coast"/>
    <x v="0"/>
    <x v="0"/>
    <x v="0"/>
    <n v="0"/>
  </r>
  <r>
    <x v="2"/>
    <x v="18"/>
    <x v="18"/>
    <n v="27"/>
    <s v="ORC"/>
    <x v="1"/>
    <s v="Oregon Coast"/>
    <x v="1"/>
    <x v="0"/>
    <x v="0"/>
    <n v="0"/>
  </r>
  <r>
    <x v="2"/>
    <x v="18"/>
    <x v="18"/>
    <n v="27"/>
    <s v="ORC"/>
    <x v="1"/>
    <s v="Oregon Coast"/>
    <x v="2"/>
    <x v="0"/>
    <x v="0"/>
    <n v="0"/>
  </r>
  <r>
    <x v="2"/>
    <x v="18"/>
    <x v="18"/>
    <n v="27"/>
    <s v="ORC"/>
    <x v="1"/>
    <s v="Oregon Coast"/>
    <x v="3"/>
    <x v="0"/>
    <x v="0"/>
    <n v="0"/>
  </r>
  <r>
    <x v="3"/>
    <x v="18"/>
    <x v="18"/>
    <n v="27"/>
    <s v="ORC"/>
    <x v="1"/>
    <s v="Oregon Coast"/>
    <x v="0"/>
    <x v="0"/>
    <x v="0"/>
    <n v="0"/>
  </r>
  <r>
    <x v="3"/>
    <x v="18"/>
    <x v="18"/>
    <n v="27"/>
    <s v="ORC"/>
    <x v="1"/>
    <s v="Oregon Coast"/>
    <x v="1"/>
    <x v="0"/>
    <x v="0"/>
    <n v="0"/>
  </r>
  <r>
    <x v="3"/>
    <x v="18"/>
    <x v="18"/>
    <n v="27"/>
    <s v="ORC"/>
    <x v="1"/>
    <s v="Oregon Coast"/>
    <x v="2"/>
    <x v="0"/>
    <x v="0"/>
    <n v="0"/>
  </r>
  <r>
    <x v="3"/>
    <x v="18"/>
    <x v="18"/>
    <n v="27"/>
    <s v="ORC"/>
    <x v="1"/>
    <s v="Oregon Coast"/>
    <x v="3"/>
    <x v="0"/>
    <x v="0"/>
    <n v="0"/>
  </r>
  <r>
    <x v="4"/>
    <x v="18"/>
    <x v="18"/>
    <n v="27"/>
    <s v="ORC"/>
    <x v="1"/>
    <s v="Oregon Coast"/>
    <x v="0"/>
    <x v="0"/>
    <x v="0"/>
    <n v="0"/>
  </r>
  <r>
    <x v="4"/>
    <x v="18"/>
    <x v="18"/>
    <n v="27"/>
    <s v="ORC"/>
    <x v="1"/>
    <s v="Oregon Coast"/>
    <x v="1"/>
    <x v="0"/>
    <x v="0"/>
    <n v="0"/>
  </r>
  <r>
    <x v="4"/>
    <x v="18"/>
    <x v="18"/>
    <n v="27"/>
    <s v="ORC"/>
    <x v="1"/>
    <s v="Oregon Coast"/>
    <x v="2"/>
    <x v="0"/>
    <x v="0"/>
    <n v="0"/>
  </r>
  <r>
    <x v="4"/>
    <x v="18"/>
    <x v="18"/>
    <n v="27"/>
    <s v="ORC"/>
    <x v="1"/>
    <s v="Oregon Coast"/>
    <x v="3"/>
    <x v="0"/>
    <x v="0"/>
    <n v="0"/>
  </r>
  <r>
    <x v="5"/>
    <x v="18"/>
    <x v="18"/>
    <n v="27"/>
    <s v="ORC"/>
    <x v="1"/>
    <s v="Oregon Coast"/>
    <x v="0"/>
    <x v="0"/>
    <x v="0"/>
    <n v="0"/>
  </r>
  <r>
    <x v="5"/>
    <x v="18"/>
    <x v="18"/>
    <n v="27"/>
    <s v="ORC"/>
    <x v="1"/>
    <s v="Oregon Coast"/>
    <x v="1"/>
    <x v="0"/>
    <x v="0"/>
    <n v="0"/>
  </r>
  <r>
    <x v="5"/>
    <x v="18"/>
    <x v="18"/>
    <n v="27"/>
    <s v="ORC"/>
    <x v="1"/>
    <s v="Oregon Coast"/>
    <x v="2"/>
    <x v="0"/>
    <x v="0"/>
    <n v="0"/>
  </r>
  <r>
    <x v="5"/>
    <x v="18"/>
    <x v="18"/>
    <n v="27"/>
    <s v="ORC"/>
    <x v="1"/>
    <s v="Oregon Coast"/>
    <x v="3"/>
    <x v="0"/>
    <x v="0"/>
    <n v="0"/>
  </r>
  <r>
    <x v="6"/>
    <x v="18"/>
    <x v="18"/>
    <n v="27"/>
    <s v="ORC"/>
    <x v="1"/>
    <s v="Oregon Coast"/>
    <x v="0"/>
    <x v="0"/>
    <x v="0"/>
    <n v="0"/>
  </r>
  <r>
    <x v="6"/>
    <x v="18"/>
    <x v="18"/>
    <n v="27"/>
    <s v="ORC"/>
    <x v="1"/>
    <s v="Oregon Coast"/>
    <x v="1"/>
    <x v="0"/>
    <x v="0"/>
    <n v="0"/>
  </r>
  <r>
    <x v="6"/>
    <x v="18"/>
    <x v="18"/>
    <n v="27"/>
    <s v="ORC"/>
    <x v="1"/>
    <s v="Oregon Coast"/>
    <x v="2"/>
    <x v="0"/>
    <x v="0"/>
    <n v="0"/>
  </r>
  <r>
    <x v="6"/>
    <x v="18"/>
    <x v="18"/>
    <n v="27"/>
    <s v="ORC"/>
    <x v="1"/>
    <s v="Oregon Coast"/>
    <x v="3"/>
    <x v="0"/>
    <x v="0"/>
    <n v="0"/>
  </r>
  <r>
    <x v="0"/>
    <x v="19"/>
    <x v="19"/>
    <n v="27"/>
    <s v="ORC"/>
    <x v="1"/>
    <s v="Oregon Coast"/>
    <x v="0"/>
    <x v="0"/>
    <x v="0"/>
    <n v="0"/>
  </r>
  <r>
    <x v="0"/>
    <x v="19"/>
    <x v="19"/>
    <n v="27"/>
    <s v="ORC"/>
    <x v="1"/>
    <s v="Oregon Coast"/>
    <x v="1"/>
    <x v="0"/>
    <x v="0"/>
    <n v="430.76"/>
  </r>
  <r>
    <x v="0"/>
    <x v="19"/>
    <x v="19"/>
    <n v="27"/>
    <s v="ORC"/>
    <x v="1"/>
    <s v="Oregon Coast"/>
    <x v="2"/>
    <x v="0"/>
    <x v="0"/>
    <n v="62.77"/>
  </r>
  <r>
    <x v="0"/>
    <x v="19"/>
    <x v="19"/>
    <n v="27"/>
    <s v="ORC"/>
    <x v="1"/>
    <s v="Oregon Coast"/>
    <x v="3"/>
    <x v="0"/>
    <x v="0"/>
    <n v="51.42"/>
  </r>
  <r>
    <x v="1"/>
    <x v="19"/>
    <x v="19"/>
    <n v="27"/>
    <s v="ORC"/>
    <x v="1"/>
    <s v="Oregon Coast"/>
    <x v="0"/>
    <x v="0"/>
    <x v="0"/>
    <n v="0"/>
  </r>
  <r>
    <x v="1"/>
    <x v="19"/>
    <x v="19"/>
    <n v="27"/>
    <s v="ORC"/>
    <x v="1"/>
    <s v="Oregon Coast"/>
    <x v="1"/>
    <x v="0"/>
    <x v="0"/>
    <n v="263.39"/>
  </r>
  <r>
    <x v="1"/>
    <x v="19"/>
    <x v="19"/>
    <n v="27"/>
    <s v="ORC"/>
    <x v="1"/>
    <s v="Oregon Coast"/>
    <x v="2"/>
    <x v="0"/>
    <x v="0"/>
    <n v="18.8"/>
  </r>
  <r>
    <x v="1"/>
    <x v="19"/>
    <x v="19"/>
    <n v="27"/>
    <s v="ORC"/>
    <x v="1"/>
    <s v="Oregon Coast"/>
    <x v="3"/>
    <x v="0"/>
    <x v="0"/>
    <n v="5.19"/>
  </r>
  <r>
    <x v="2"/>
    <x v="19"/>
    <x v="19"/>
    <n v="27"/>
    <s v="ORC"/>
    <x v="1"/>
    <s v="Oregon Coast"/>
    <x v="0"/>
    <x v="0"/>
    <x v="0"/>
    <n v="0"/>
  </r>
  <r>
    <x v="2"/>
    <x v="19"/>
    <x v="19"/>
    <n v="27"/>
    <s v="ORC"/>
    <x v="1"/>
    <s v="Oregon Coast"/>
    <x v="1"/>
    <x v="0"/>
    <x v="0"/>
    <n v="485.1"/>
  </r>
  <r>
    <x v="2"/>
    <x v="19"/>
    <x v="19"/>
    <n v="27"/>
    <s v="ORC"/>
    <x v="1"/>
    <s v="Oregon Coast"/>
    <x v="2"/>
    <x v="0"/>
    <x v="0"/>
    <n v="28.28"/>
  </r>
  <r>
    <x v="2"/>
    <x v="19"/>
    <x v="19"/>
    <n v="27"/>
    <s v="ORC"/>
    <x v="1"/>
    <s v="Oregon Coast"/>
    <x v="3"/>
    <x v="0"/>
    <x v="0"/>
    <n v="6.4"/>
  </r>
  <r>
    <x v="3"/>
    <x v="19"/>
    <x v="19"/>
    <n v="27"/>
    <s v="ORC"/>
    <x v="1"/>
    <s v="Oregon Coast"/>
    <x v="0"/>
    <x v="0"/>
    <x v="0"/>
    <n v="0"/>
  </r>
  <r>
    <x v="3"/>
    <x v="19"/>
    <x v="19"/>
    <n v="27"/>
    <s v="ORC"/>
    <x v="1"/>
    <s v="Oregon Coast"/>
    <x v="1"/>
    <x v="0"/>
    <x v="0"/>
    <n v="919.75"/>
  </r>
  <r>
    <x v="3"/>
    <x v="19"/>
    <x v="19"/>
    <n v="27"/>
    <s v="ORC"/>
    <x v="1"/>
    <s v="Oregon Coast"/>
    <x v="2"/>
    <x v="0"/>
    <x v="0"/>
    <n v="71.67"/>
  </r>
  <r>
    <x v="3"/>
    <x v="19"/>
    <x v="19"/>
    <n v="27"/>
    <s v="ORC"/>
    <x v="1"/>
    <s v="Oregon Coast"/>
    <x v="3"/>
    <x v="0"/>
    <x v="0"/>
    <n v="9.8800000000000008"/>
  </r>
  <r>
    <x v="4"/>
    <x v="19"/>
    <x v="19"/>
    <n v="27"/>
    <s v="ORC"/>
    <x v="1"/>
    <s v="Oregon Coast"/>
    <x v="0"/>
    <x v="0"/>
    <x v="0"/>
    <n v="0"/>
  </r>
  <r>
    <x v="4"/>
    <x v="19"/>
    <x v="19"/>
    <n v="27"/>
    <s v="ORC"/>
    <x v="1"/>
    <s v="Oregon Coast"/>
    <x v="1"/>
    <x v="0"/>
    <x v="0"/>
    <n v="741.96"/>
  </r>
  <r>
    <x v="4"/>
    <x v="19"/>
    <x v="19"/>
    <n v="27"/>
    <s v="ORC"/>
    <x v="1"/>
    <s v="Oregon Coast"/>
    <x v="2"/>
    <x v="0"/>
    <x v="0"/>
    <n v="78.12"/>
  </r>
  <r>
    <x v="4"/>
    <x v="19"/>
    <x v="19"/>
    <n v="27"/>
    <s v="ORC"/>
    <x v="1"/>
    <s v="Oregon Coast"/>
    <x v="3"/>
    <x v="0"/>
    <x v="0"/>
    <n v="16.02"/>
  </r>
  <r>
    <x v="5"/>
    <x v="19"/>
    <x v="19"/>
    <n v="27"/>
    <s v="ORC"/>
    <x v="1"/>
    <s v="Oregon Coast"/>
    <x v="0"/>
    <x v="0"/>
    <x v="0"/>
    <n v="0"/>
  </r>
  <r>
    <x v="5"/>
    <x v="19"/>
    <x v="19"/>
    <n v="27"/>
    <s v="ORC"/>
    <x v="1"/>
    <s v="Oregon Coast"/>
    <x v="1"/>
    <x v="0"/>
    <x v="0"/>
    <n v="1951"/>
  </r>
  <r>
    <x v="5"/>
    <x v="19"/>
    <x v="19"/>
    <n v="27"/>
    <s v="ORC"/>
    <x v="1"/>
    <s v="Oregon Coast"/>
    <x v="2"/>
    <x v="0"/>
    <x v="0"/>
    <n v="98.14"/>
  </r>
  <r>
    <x v="5"/>
    <x v="19"/>
    <x v="19"/>
    <n v="27"/>
    <s v="ORC"/>
    <x v="1"/>
    <s v="Oregon Coast"/>
    <x v="3"/>
    <x v="0"/>
    <x v="0"/>
    <n v="24.41"/>
  </r>
  <r>
    <x v="6"/>
    <x v="19"/>
    <x v="19"/>
    <n v="27"/>
    <s v="ORC"/>
    <x v="1"/>
    <s v="Oregon Coast"/>
    <x v="0"/>
    <x v="0"/>
    <x v="0"/>
    <n v="0"/>
  </r>
  <r>
    <x v="6"/>
    <x v="19"/>
    <x v="19"/>
    <n v="27"/>
    <s v="ORC"/>
    <x v="1"/>
    <s v="Oregon Coast"/>
    <x v="1"/>
    <x v="0"/>
    <x v="0"/>
    <n v="1105.56"/>
  </r>
  <r>
    <x v="6"/>
    <x v="19"/>
    <x v="19"/>
    <n v="27"/>
    <s v="ORC"/>
    <x v="1"/>
    <s v="Oregon Coast"/>
    <x v="2"/>
    <x v="0"/>
    <x v="0"/>
    <n v="135.80000000000001"/>
  </r>
  <r>
    <x v="6"/>
    <x v="19"/>
    <x v="19"/>
    <n v="27"/>
    <s v="ORC"/>
    <x v="1"/>
    <s v="Oregon Coast"/>
    <x v="3"/>
    <x v="0"/>
    <x v="0"/>
    <n v="19.23"/>
  </r>
  <r>
    <x v="0"/>
    <x v="20"/>
    <x v="20"/>
    <n v="27"/>
    <s v="ORC"/>
    <x v="1"/>
    <s v="Oregon Coast"/>
    <x v="0"/>
    <x v="0"/>
    <x v="0"/>
    <n v="0"/>
  </r>
  <r>
    <x v="0"/>
    <x v="20"/>
    <x v="20"/>
    <n v="27"/>
    <s v="ORC"/>
    <x v="1"/>
    <s v="Oregon Coast"/>
    <x v="1"/>
    <x v="0"/>
    <x v="0"/>
    <n v="0"/>
  </r>
  <r>
    <x v="0"/>
    <x v="20"/>
    <x v="20"/>
    <n v="27"/>
    <s v="ORC"/>
    <x v="1"/>
    <s v="Oregon Coast"/>
    <x v="2"/>
    <x v="0"/>
    <x v="0"/>
    <n v="0"/>
  </r>
  <r>
    <x v="0"/>
    <x v="20"/>
    <x v="20"/>
    <n v="27"/>
    <s v="ORC"/>
    <x v="1"/>
    <s v="Oregon Coast"/>
    <x v="3"/>
    <x v="0"/>
    <x v="0"/>
    <n v="0"/>
  </r>
  <r>
    <x v="1"/>
    <x v="20"/>
    <x v="20"/>
    <n v="27"/>
    <s v="ORC"/>
    <x v="1"/>
    <s v="Oregon Coast"/>
    <x v="0"/>
    <x v="0"/>
    <x v="0"/>
    <n v="0"/>
  </r>
  <r>
    <x v="1"/>
    <x v="20"/>
    <x v="20"/>
    <n v="27"/>
    <s v="ORC"/>
    <x v="1"/>
    <s v="Oregon Coast"/>
    <x v="1"/>
    <x v="0"/>
    <x v="0"/>
    <n v="0"/>
  </r>
  <r>
    <x v="1"/>
    <x v="20"/>
    <x v="20"/>
    <n v="27"/>
    <s v="ORC"/>
    <x v="1"/>
    <s v="Oregon Coast"/>
    <x v="2"/>
    <x v="0"/>
    <x v="0"/>
    <n v="0"/>
  </r>
  <r>
    <x v="1"/>
    <x v="20"/>
    <x v="20"/>
    <n v="27"/>
    <s v="ORC"/>
    <x v="1"/>
    <s v="Oregon Coast"/>
    <x v="3"/>
    <x v="0"/>
    <x v="0"/>
    <n v="0"/>
  </r>
  <r>
    <x v="2"/>
    <x v="20"/>
    <x v="20"/>
    <n v="27"/>
    <s v="ORC"/>
    <x v="1"/>
    <s v="Oregon Coast"/>
    <x v="0"/>
    <x v="0"/>
    <x v="0"/>
    <n v="0"/>
  </r>
  <r>
    <x v="2"/>
    <x v="20"/>
    <x v="20"/>
    <n v="27"/>
    <s v="ORC"/>
    <x v="1"/>
    <s v="Oregon Coast"/>
    <x v="1"/>
    <x v="0"/>
    <x v="0"/>
    <n v="0"/>
  </r>
  <r>
    <x v="2"/>
    <x v="20"/>
    <x v="20"/>
    <n v="27"/>
    <s v="ORC"/>
    <x v="1"/>
    <s v="Oregon Coast"/>
    <x v="2"/>
    <x v="0"/>
    <x v="0"/>
    <n v="0"/>
  </r>
  <r>
    <x v="2"/>
    <x v="20"/>
    <x v="20"/>
    <n v="27"/>
    <s v="ORC"/>
    <x v="1"/>
    <s v="Oregon Coast"/>
    <x v="3"/>
    <x v="0"/>
    <x v="0"/>
    <n v="0"/>
  </r>
  <r>
    <x v="3"/>
    <x v="20"/>
    <x v="20"/>
    <n v="27"/>
    <s v="ORC"/>
    <x v="1"/>
    <s v="Oregon Coast"/>
    <x v="0"/>
    <x v="0"/>
    <x v="0"/>
    <n v="0"/>
  </r>
  <r>
    <x v="3"/>
    <x v="20"/>
    <x v="20"/>
    <n v="27"/>
    <s v="ORC"/>
    <x v="1"/>
    <s v="Oregon Coast"/>
    <x v="1"/>
    <x v="0"/>
    <x v="0"/>
    <n v="0"/>
  </r>
  <r>
    <x v="3"/>
    <x v="20"/>
    <x v="20"/>
    <n v="27"/>
    <s v="ORC"/>
    <x v="1"/>
    <s v="Oregon Coast"/>
    <x v="2"/>
    <x v="0"/>
    <x v="0"/>
    <n v="0"/>
  </r>
  <r>
    <x v="3"/>
    <x v="20"/>
    <x v="20"/>
    <n v="27"/>
    <s v="ORC"/>
    <x v="1"/>
    <s v="Oregon Coast"/>
    <x v="3"/>
    <x v="0"/>
    <x v="0"/>
    <n v="0"/>
  </r>
  <r>
    <x v="4"/>
    <x v="20"/>
    <x v="20"/>
    <n v="27"/>
    <s v="ORC"/>
    <x v="1"/>
    <s v="Oregon Coast"/>
    <x v="0"/>
    <x v="0"/>
    <x v="0"/>
    <n v="0"/>
  </r>
  <r>
    <x v="4"/>
    <x v="20"/>
    <x v="20"/>
    <n v="27"/>
    <s v="ORC"/>
    <x v="1"/>
    <s v="Oregon Coast"/>
    <x v="1"/>
    <x v="0"/>
    <x v="0"/>
    <n v="0"/>
  </r>
  <r>
    <x v="4"/>
    <x v="20"/>
    <x v="20"/>
    <n v="27"/>
    <s v="ORC"/>
    <x v="1"/>
    <s v="Oregon Coast"/>
    <x v="2"/>
    <x v="0"/>
    <x v="0"/>
    <n v="0"/>
  </r>
  <r>
    <x v="4"/>
    <x v="20"/>
    <x v="20"/>
    <n v="27"/>
    <s v="ORC"/>
    <x v="1"/>
    <s v="Oregon Coast"/>
    <x v="3"/>
    <x v="0"/>
    <x v="0"/>
    <n v="0"/>
  </r>
  <r>
    <x v="5"/>
    <x v="20"/>
    <x v="20"/>
    <n v="27"/>
    <s v="ORC"/>
    <x v="1"/>
    <s v="Oregon Coast"/>
    <x v="0"/>
    <x v="0"/>
    <x v="0"/>
    <n v="0"/>
  </r>
  <r>
    <x v="5"/>
    <x v="20"/>
    <x v="20"/>
    <n v="27"/>
    <s v="ORC"/>
    <x v="1"/>
    <s v="Oregon Coast"/>
    <x v="1"/>
    <x v="0"/>
    <x v="0"/>
    <n v="0"/>
  </r>
  <r>
    <x v="5"/>
    <x v="20"/>
    <x v="20"/>
    <n v="27"/>
    <s v="ORC"/>
    <x v="1"/>
    <s v="Oregon Coast"/>
    <x v="2"/>
    <x v="0"/>
    <x v="0"/>
    <n v="0"/>
  </r>
  <r>
    <x v="5"/>
    <x v="20"/>
    <x v="20"/>
    <n v="27"/>
    <s v="ORC"/>
    <x v="1"/>
    <s v="Oregon Coast"/>
    <x v="3"/>
    <x v="0"/>
    <x v="0"/>
    <n v="0"/>
  </r>
  <r>
    <x v="6"/>
    <x v="20"/>
    <x v="20"/>
    <n v="27"/>
    <s v="ORC"/>
    <x v="1"/>
    <s v="Oregon Coast"/>
    <x v="0"/>
    <x v="0"/>
    <x v="0"/>
    <n v="0"/>
  </r>
  <r>
    <x v="6"/>
    <x v="20"/>
    <x v="20"/>
    <n v="27"/>
    <s v="ORC"/>
    <x v="1"/>
    <s v="Oregon Coast"/>
    <x v="1"/>
    <x v="0"/>
    <x v="0"/>
    <n v="0"/>
  </r>
  <r>
    <x v="6"/>
    <x v="20"/>
    <x v="20"/>
    <n v="27"/>
    <s v="ORC"/>
    <x v="1"/>
    <s v="Oregon Coast"/>
    <x v="2"/>
    <x v="0"/>
    <x v="0"/>
    <n v="0"/>
  </r>
  <r>
    <x v="6"/>
    <x v="20"/>
    <x v="20"/>
    <n v="27"/>
    <s v="ORC"/>
    <x v="1"/>
    <s v="Oregon Coast"/>
    <x v="3"/>
    <x v="0"/>
    <x v="0"/>
    <n v="0"/>
  </r>
  <r>
    <x v="0"/>
    <x v="21"/>
    <x v="21"/>
    <n v="27"/>
    <s v="ORC"/>
    <x v="1"/>
    <s v="Oregon Coast"/>
    <x v="0"/>
    <x v="0"/>
    <x v="0"/>
    <n v="91.35"/>
  </r>
  <r>
    <x v="0"/>
    <x v="21"/>
    <x v="21"/>
    <n v="27"/>
    <s v="ORC"/>
    <x v="1"/>
    <s v="Oregon Coast"/>
    <x v="1"/>
    <x v="0"/>
    <x v="0"/>
    <n v="55.36"/>
  </r>
  <r>
    <x v="0"/>
    <x v="21"/>
    <x v="21"/>
    <n v="27"/>
    <s v="ORC"/>
    <x v="1"/>
    <s v="Oregon Coast"/>
    <x v="2"/>
    <x v="0"/>
    <x v="0"/>
    <n v="118.32"/>
  </r>
  <r>
    <x v="0"/>
    <x v="21"/>
    <x v="21"/>
    <n v="27"/>
    <s v="ORC"/>
    <x v="1"/>
    <s v="Oregon Coast"/>
    <x v="3"/>
    <x v="0"/>
    <x v="0"/>
    <n v="0"/>
  </r>
  <r>
    <x v="1"/>
    <x v="21"/>
    <x v="21"/>
    <n v="27"/>
    <s v="ORC"/>
    <x v="1"/>
    <s v="Oregon Coast"/>
    <x v="0"/>
    <x v="0"/>
    <x v="0"/>
    <n v="166.63"/>
  </r>
  <r>
    <x v="1"/>
    <x v="21"/>
    <x v="21"/>
    <n v="27"/>
    <s v="ORC"/>
    <x v="1"/>
    <s v="Oregon Coast"/>
    <x v="1"/>
    <x v="0"/>
    <x v="0"/>
    <n v="92.82"/>
  </r>
  <r>
    <x v="1"/>
    <x v="21"/>
    <x v="21"/>
    <n v="27"/>
    <s v="ORC"/>
    <x v="1"/>
    <s v="Oregon Coast"/>
    <x v="2"/>
    <x v="0"/>
    <x v="0"/>
    <n v="97.15"/>
  </r>
  <r>
    <x v="1"/>
    <x v="21"/>
    <x v="21"/>
    <n v="27"/>
    <s v="ORC"/>
    <x v="1"/>
    <s v="Oregon Coast"/>
    <x v="3"/>
    <x v="0"/>
    <x v="0"/>
    <n v="0"/>
  </r>
  <r>
    <x v="2"/>
    <x v="21"/>
    <x v="21"/>
    <n v="27"/>
    <s v="ORC"/>
    <x v="1"/>
    <s v="Oregon Coast"/>
    <x v="0"/>
    <x v="0"/>
    <x v="0"/>
    <n v="164.43"/>
  </r>
  <r>
    <x v="2"/>
    <x v="21"/>
    <x v="21"/>
    <n v="27"/>
    <s v="ORC"/>
    <x v="1"/>
    <s v="Oregon Coast"/>
    <x v="1"/>
    <x v="0"/>
    <x v="0"/>
    <n v="113.35"/>
  </r>
  <r>
    <x v="2"/>
    <x v="21"/>
    <x v="21"/>
    <n v="27"/>
    <s v="ORC"/>
    <x v="1"/>
    <s v="Oregon Coast"/>
    <x v="2"/>
    <x v="0"/>
    <x v="0"/>
    <n v="96.94"/>
  </r>
  <r>
    <x v="2"/>
    <x v="21"/>
    <x v="21"/>
    <n v="27"/>
    <s v="ORC"/>
    <x v="1"/>
    <s v="Oregon Coast"/>
    <x v="3"/>
    <x v="0"/>
    <x v="0"/>
    <n v="0"/>
  </r>
  <r>
    <x v="3"/>
    <x v="21"/>
    <x v="21"/>
    <n v="27"/>
    <s v="ORC"/>
    <x v="1"/>
    <s v="Oregon Coast"/>
    <x v="0"/>
    <x v="0"/>
    <x v="0"/>
    <n v="266.87"/>
  </r>
  <r>
    <x v="3"/>
    <x v="21"/>
    <x v="21"/>
    <n v="27"/>
    <s v="ORC"/>
    <x v="1"/>
    <s v="Oregon Coast"/>
    <x v="1"/>
    <x v="0"/>
    <x v="0"/>
    <n v="306.11"/>
  </r>
  <r>
    <x v="3"/>
    <x v="21"/>
    <x v="21"/>
    <n v="27"/>
    <s v="ORC"/>
    <x v="1"/>
    <s v="Oregon Coast"/>
    <x v="2"/>
    <x v="0"/>
    <x v="0"/>
    <n v="349.86"/>
  </r>
  <r>
    <x v="3"/>
    <x v="21"/>
    <x v="21"/>
    <n v="27"/>
    <s v="ORC"/>
    <x v="1"/>
    <s v="Oregon Coast"/>
    <x v="3"/>
    <x v="0"/>
    <x v="0"/>
    <n v="0"/>
  </r>
  <r>
    <x v="4"/>
    <x v="21"/>
    <x v="21"/>
    <n v="27"/>
    <s v="ORC"/>
    <x v="1"/>
    <s v="Oregon Coast"/>
    <x v="0"/>
    <x v="0"/>
    <x v="0"/>
    <n v="390.38"/>
  </r>
  <r>
    <x v="4"/>
    <x v="21"/>
    <x v="21"/>
    <n v="27"/>
    <s v="ORC"/>
    <x v="1"/>
    <s v="Oregon Coast"/>
    <x v="1"/>
    <x v="0"/>
    <x v="0"/>
    <n v="227.84"/>
  </r>
  <r>
    <x v="4"/>
    <x v="21"/>
    <x v="21"/>
    <n v="27"/>
    <s v="ORC"/>
    <x v="1"/>
    <s v="Oregon Coast"/>
    <x v="2"/>
    <x v="0"/>
    <x v="0"/>
    <n v="351.86"/>
  </r>
  <r>
    <x v="4"/>
    <x v="21"/>
    <x v="21"/>
    <n v="27"/>
    <s v="ORC"/>
    <x v="1"/>
    <s v="Oregon Coast"/>
    <x v="3"/>
    <x v="0"/>
    <x v="0"/>
    <n v="0"/>
  </r>
  <r>
    <x v="5"/>
    <x v="21"/>
    <x v="21"/>
    <n v="27"/>
    <s v="ORC"/>
    <x v="1"/>
    <s v="Oregon Coast"/>
    <x v="0"/>
    <x v="0"/>
    <x v="0"/>
    <n v="361.69"/>
  </r>
  <r>
    <x v="5"/>
    <x v="21"/>
    <x v="21"/>
    <n v="27"/>
    <s v="ORC"/>
    <x v="1"/>
    <s v="Oregon Coast"/>
    <x v="1"/>
    <x v="0"/>
    <x v="0"/>
    <n v="432.64"/>
  </r>
  <r>
    <x v="5"/>
    <x v="21"/>
    <x v="21"/>
    <n v="27"/>
    <s v="ORC"/>
    <x v="1"/>
    <s v="Oregon Coast"/>
    <x v="2"/>
    <x v="0"/>
    <x v="0"/>
    <n v="319.20999999999998"/>
  </r>
  <r>
    <x v="5"/>
    <x v="21"/>
    <x v="21"/>
    <n v="27"/>
    <s v="ORC"/>
    <x v="1"/>
    <s v="Oregon Coast"/>
    <x v="3"/>
    <x v="0"/>
    <x v="0"/>
    <n v="0"/>
  </r>
  <r>
    <x v="6"/>
    <x v="21"/>
    <x v="21"/>
    <n v="27"/>
    <s v="ORC"/>
    <x v="1"/>
    <s v="Oregon Coast"/>
    <x v="0"/>
    <x v="0"/>
    <x v="0"/>
    <n v="109.01"/>
  </r>
  <r>
    <x v="6"/>
    <x v="21"/>
    <x v="21"/>
    <n v="27"/>
    <s v="ORC"/>
    <x v="1"/>
    <s v="Oregon Coast"/>
    <x v="1"/>
    <x v="0"/>
    <x v="0"/>
    <n v="194.35"/>
  </r>
  <r>
    <x v="6"/>
    <x v="21"/>
    <x v="21"/>
    <n v="27"/>
    <s v="ORC"/>
    <x v="1"/>
    <s v="Oregon Coast"/>
    <x v="2"/>
    <x v="0"/>
    <x v="0"/>
    <n v="350.16"/>
  </r>
  <r>
    <x v="6"/>
    <x v="21"/>
    <x v="21"/>
    <n v="27"/>
    <s v="ORC"/>
    <x v="1"/>
    <s v="Oregon Coast"/>
    <x v="3"/>
    <x v="0"/>
    <x v="0"/>
    <n v="0"/>
  </r>
  <r>
    <x v="0"/>
    <x v="22"/>
    <x v="22"/>
    <n v="27"/>
    <s v="ORC"/>
    <x v="1"/>
    <s v="Oregon Coast"/>
    <x v="0"/>
    <x v="0"/>
    <x v="0"/>
    <n v="0"/>
  </r>
  <r>
    <x v="0"/>
    <x v="22"/>
    <x v="22"/>
    <n v="27"/>
    <s v="ORC"/>
    <x v="1"/>
    <s v="Oregon Coast"/>
    <x v="1"/>
    <x v="0"/>
    <x v="0"/>
    <n v="0"/>
  </r>
  <r>
    <x v="0"/>
    <x v="22"/>
    <x v="22"/>
    <n v="27"/>
    <s v="ORC"/>
    <x v="1"/>
    <s v="Oregon Coast"/>
    <x v="2"/>
    <x v="0"/>
    <x v="0"/>
    <n v="0"/>
  </r>
  <r>
    <x v="0"/>
    <x v="22"/>
    <x v="22"/>
    <n v="27"/>
    <s v="ORC"/>
    <x v="1"/>
    <s v="Oregon Coast"/>
    <x v="3"/>
    <x v="0"/>
    <x v="0"/>
    <n v="0"/>
  </r>
  <r>
    <x v="1"/>
    <x v="22"/>
    <x v="22"/>
    <n v="27"/>
    <s v="ORC"/>
    <x v="1"/>
    <s v="Oregon Coast"/>
    <x v="0"/>
    <x v="0"/>
    <x v="0"/>
    <n v="0"/>
  </r>
  <r>
    <x v="1"/>
    <x v="22"/>
    <x v="22"/>
    <n v="27"/>
    <s v="ORC"/>
    <x v="1"/>
    <s v="Oregon Coast"/>
    <x v="1"/>
    <x v="0"/>
    <x v="0"/>
    <n v="0"/>
  </r>
  <r>
    <x v="1"/>
    <x v="22"/>
    <x v="22"/>
    <n v="27"/>
    <s v="ORC"/>
    <x v="1"/>
    <s v="Oregon Coast"/>
    <x v="2"/>
    <x v="0"/>
    <x v="0"/>
    <n v="0"/>
  </r>
  <r>
    <x v="1"/>
    <x v="22"/>
    <x v="22"/>
    <n v="27"/>
    <s v="ORC"/>
    <x v="1"/>
    <s v="Oregon Coast"/>
    <x v="3"/>
    <x v="0"/>
    <x v="0"/>
    <n v="0"/>
  </r>
  <r>
    <x v="2"/>
    <x v="22"/>
    <x v="22"/>
    <n v="27"/>
    <s v="ORC"/>
    <x v="1"/>
    <s v="Oregon Coast"/>
    <x v="0"/>
    <x v="0"/>
    <x v="0"/>
    <n v="0"/>
  </r>
  <r>
    <x v="2"/>
    <x v="22"/>
    <x v="22"/>
    <n v="27"/>
    <s v="ORC"/>
    <x v="1"/>
    <s v="Oregon Coast"/>
    <x v="1"/>
    <x v="0"/>
    <x v="0"/>
    <n v="0"/>
  </r>
  <r>
    <x v="2"/>
    <x v="22"/>
    <x v="22"/>
    <n v="27"/>
    <s v="ORC"/>
    <x v="1"/>
    <s v="Oregon Coast"/>
    <x v="2"/>
    <x v="0"/>
    <x v="0"/>
    <n v="0"/>
  </r>
  <r>
    <x v="2"/>
    <x v="22"/>
    <x v="22"/>
    <n v="27"/>
    <s v="ORC"/>
    <x v="1"/>
    <s v="Oregon Coast"/>
    <x v="3"/>
    <x v="0"/>
    <x v="0"/>
    <n v="0"/>
  </r>
  <r>
    <x v="3"/>
    <x v="22"/>
    <x v="22"/>
    <n v="27"/>
    <s v="ORC"/>
    <x v="1"/>
    <s v="Oregon Coast"/>
    <x v="0"/>
    <x v="0"/>
    <x v="0"/>
    <n v="0"/>
  </r>
  <r>
    <x v="3"/>
    <x v="22"/>
    <x v="22"/>
    <n v="27"/>
    <s v="ORC"/>
    <x v="1"/>
    <s v="Oregon Coast"/>
    <x v="1"/>
    <x v="0"/>
    <x v="0"/>
    <n v="0"/>
  </r>
  <r>
    <x v="3"/>
    <x v="22"/>
    <x v="22"/>
    <n v="27"/>
    <s v="ORC"/>
    <x v="1"/>
    <s v="Oregon Coast"/>
    <x v="2"/>
    <x v="0"/>
    <x v="0"/>
    <n v="0"/>
  </r>
  <r>
    <x v="3"/>
    <x v="22"/>
    <x v="22"/>
    <n v="27"/>
    <s v="ORC"/>
    <x v="1"/>
    <s v="Oregon Coast"/>
    <x v="3"/>
    <x v="0"/>
    <x v="0"/>
    <n v="0"/>
  </r>
  <r>
    <x v="4"/>
    <x v="22"/>
    <x v="22"/>
    <n v="27"/>
    <s v="ORC"/>
    <x v="1"/>
    <s v="Oregon Coast"/>
    <x v="0"/>
    <x v="0"/>
    <x v="0"/>
    <n v="0"/>
  </r>
  <r>
    <x v="4"/>
    <x v="22"/>
    <x v="22"/>
    <n v="27"/>
    <s v="ORC"/>
    <x v="1"/>
    <s v="Oregon Coast"/>
    <x v="1"/>
    <x v="0"/>
    <x v="0"/>
    <n v="0"/>
  </r>
  <r>
    <x v="4"/>
    <x v="22"/>
    <x v="22"/>
    <n v="27"/>
    <s v="ORC"/>
    <x v="1"/>
    <s v="Oregon Coast"/>
    <x v="2"/>
    <x v="0"/>
    <x v="0"/>
    <n v="0"/>
  </r>
  <r>
    <x v="4"/>
    <x v="22"/>
    <x v="22"/>
    <n v="27"/>
    <s v="ORC"/>
    <x v="1"/>
    <s v="Oregon Coast"/>
    <x v="3"/>
    <x v="0"/>
    <x v="0"/>
    <n v="0"/>
  </r>
  <r>
    <x v="5"/>
    <x v="22"/>
    <x v="22"/>
    <n v="27"/>
    <s v="ORC"/>
    <x v="1"/>
    <s v="Oregon Coast"/>
    <x v="0"/>
    <x v="0"/>
    <x v="0"/>
    <n v="0"/>
  </r>
  <r>
    <x v="5"/>
    <x v="22"/>
    <x v="22"/>
    <n v="27"/>
    <s v="ORC"/>
    <x v="1"/>
    <s v="Oregon Coast"/>
    <x v="1"/>
    <x v="0"/>
    <x v="0"/>
    <n v="0"/>
  </r>
  <r>
    <x v="5"/>
    <x v="22"/>
    <x v="22"/>
    <n v="27"/>
    <s v="ORC"/>
    <x v="1"/>
    <s v="Oregon Coast"/>
    <x v="2"/>
    <x v="0"/>
    <x v="0"/>
    <n v="0"/>
  </r>
  <r>
    <x v="5"/>
    <x v="22"/>
    <x v="22"/>
    <n v="27"/>
    <s v="ORC"/>
    <x v="1"/>
    <s v="Oregon Coast"/>
    <x v="3"/>
    <x v="0"/>
    <x v="0"/>
    <n v="0"/>
  </r>
  <r>
    <x v="6"/>
    <x v="22"/>
    <x v="22"/>
    <n v="27"/>
    <s v="ORC"/>
    <x v="1"/>
    <s v="Oregon Coast"/>
    <x v="0"/>
    <x v="0"/>
    <x v="0"/>
    <n v="0"/>
  </r>
  <r>
    <x v="6"/>
    <x v="22"/>
    <x v="22"/>
    <n v="27"/>
    <s v="ORC"/>
    <x v="1"/>
    <s v="Oregon Coast"/>
    <x v="1"/>
    <x v="0"/>
    <x v="0"/>
    <n v="0"/>
  </r>
  <r>
    <x v="6"/>
    <x v="22"/>
    <x v="22"/>
    <n v="27"/>
    <s v="ORC"/>
    <x v="1"/>
    <s v="Oregon Coast"/>
    <x v="2"/>
    <x v="0"/>
    <x v="0"/>
    <n v="0"/>
  </r>
  <r>
    <x v="6"/>
    <x v="22"/>
    <x v="22"/>
    <n v="27"/>
    <s v="ORC"/>
    <x v="1"/>
    <s v="Oregon Coast"/>
    <x v="3"/>
    <x v="0"/>
    <x v="0"/>
    <n v="0"/>
  </r>
  <r>
    <x v="0"/>
    <x v="23"/>
    <x v="23"/>
    <n v="27"/>
    <s v="ORC"/>
    <x v="1"/>
    <s v="Oregon Coast"/>
    <x v="0"/>
    <x v="0"/>
    <x v="0"/>
    <n v="19.43"/>
  </r>
  <r>
    <x v="0"/>
    <x v="23"/>
    <x v="23"/>
    <n v="27"/>
    <s v="ORC"/>
    <x v="1"/>
    <s v="Oregon Coast"/>
    <x v="1"/>
    <x v="0"/>
    <x v="0"/>
    <n v="202.25"/>
  </r>
  <r>
    <x v="0"/>
    <x v="23"/>
    <x v="23"/>
    <n v="27"/>
    <s v="ORC"/>
    <x v="1"/>
    <s v="Oregon Coast"/>
    <x v="2"/>
    <x v="0"/>
    <x v="0"/>
    <n v="300.18"/>
  </r>
  <r>
    <x v="0"/>
    <x v="23"/>
    <x v="23"/>
    <n v="27"/>
    <s v="ORC"/>
    <x v="1"/>
    <s v="Oregon Coast"/>
    <x v="3"/>
    <x v="0"/>
    <x v="0"/>
    <n v="137.99"/>
  </r>
  <r>
    <x v="1"/>
    <x v="23"/>
    <x v="23"/>
    <n v="27"/>
    <s v="ORC"/>
    <x v="1"/>
    <s v="Oregon Coast"/>
    <x v="0"/>
    <x v="0"/>
    <x v="0"/>
    <n v="27.94"/>
  </r>
  <r>
    <x v="1"/>
    <x v="23"/>
    <x v="23"/>
    <n v="27"/>
    <s v="ORC"/>
    <x v="1"/>
    <s v="Oregon Coast"/>
    <x v="1"/>
    <x v="0"/>
    <x v="0"/>
    <n v="267.25"/>
  </r>
  <r>
    <x v="1"/>
    <x v="23"/>
    <x v="23"/>
    <n v="27"/>
    <s v="ORC"/>
    <x v="1"/>
    <s v="Oregon Coast"/>
    <x v="2"/>
    <x v="0"/>
    <x v="0"/>
    <n v="194.24"/>
  </r>
  <r>
    <x v="1"/>
    <x v="23"/>
    <x v="23"/>
    <n v="27"/>
    <s v="ORC"/>
    <x v="1"/>
    <s v="Oregon Coast"/>
    <x v="3"/>
    <x v="0"/>
    <x v="0"/>
    <n v="30.12"/>
  </r>
  <r>
    <x v="2"/>
    <x v="23"/>
    <x v="23"/>
    <n v="27"/>
    <s v="ORC"/>
    <x v="1"/>
    <s v="Oregon Coast"/>
    <x v="0"/>
    <x v="0"/>
    <x v="0"/>
    <n v="52.26"/>
  </r>
  <r>
    <x v="2"/>
    <x v="23"/>
    <x v="23"/>
    <n v="27"/>
    <s v="ORC"/>
    <x v="1"/>
    <s v="Oregon Coast"/>
    <x v="1"/>
    <x v="0"/>
    <x v="0"/>
    <n v="618.67999999999995"/>
  </r>
  <r>
    <x v="2"/>
    <x v="23"/>
    <x v="23"/>
    <n v="27"/>
    <s v="ORC"/>
    <x v="1"/>
    <s v="Oregon Coast"/>
    <x v="2"/>
    <x v="0"/>
    <x v="0"/>
    <n v="367.42"/>
  </r>
  <r>
    <x v="2"/>
    <x v="23"/>
    <x v="23"/>
    <n v="27"/>
    <s v="ORC"/>
    <x v="1"/>
    <s v="Oregon Coast"/>
    <x v="3"/>
    <x v="0"/>
    <x v="0"/>
    <n v="46.64"/>
  </r>
  <r>
    <x v="3"/>
    <x v="23"/>
    <x v="23"/>
    <n v="27"/>
    <s v="ORC"/>
    <x v="1"/>
    <s v="Oregon Coast"/>
    <x v="0"/>
    <x v="0"/>
    <x v="0"/>
    <n v="23.46"/>
  </r>
  <r>
    <x v="3"/>
    <x v="23"/>
    <x v="23"/>
    <n v="27"/>
    <s v="ORC"/>
    <x v="1"/>
    <s v="Oregon Coast"/>
    <x v="1"/>
    <x v="0"/>
    <x v="0"/>
    <n v="462.19"/>
  </r>
  <r>
    <x v="3"/>
    <x v="23"/>
    <x v="23"/>
    <n v="27"/>
    <s v="ORC"/>
    <x v="1"/>
    <s v="Oregon Coast"/>
    <x v="2"/>
    <x v="0"/>
    <x v="0"/>
    <n v="366.83"/>
  </r>
  <r>
    <x v="3"/>
    <x v="23"/>
    <x v="23"/>
    <n v="27"/>
    <s v="ORC"/>
    <x v="1"/>
    <s v="Oregon Coast"/>
    <x v="3"/>
    <x v="0"/>
    <x v="0"/>
    <n v="28.39"/>
  </r>
  <r>
    <x v="4"/>
    <x v="23"/>
    <x v="23"/>
    <n v="27"/>
    <s v="ORC"/>
    <x v="1"/>
    <s v="Oregon Coast"/>
    <x v="0"/>
    <x v="0"/>
    <x v="0"/>
    <n v="53.62"/>
  </r>
  <r>
    <x v="4"/>
    <x v="23"/>
    <x v="23"/>
    <n v="27"/>
    <s v="ORC"/>
    <x v="1"/>
    <s v="Oregon Coast"/>
    <x v="1"/>
    <x v="0"/>
    <x v="0"/>
    <n v="537.42999999999995"/>
  </r>
  <r>
    <x v="4"/>
    <x v="23"/>
    <x v="23"/>
    <n v="27"/>
    <s v="ORC"/>
    <x v="1"/>
    <s v="Oregon Coast"/>
    <x v="2"/>
    <x v="0"/>
    <x v="0"/>
    <n v="576.37"/>
  </r>
  <r>
    <x v="4"/>
    <x v="23"/>
    <x v="23"/>
    <n v="27"/>
    <s v="ORC"/>
    <x v="1"/>
    <s v="Oregon Coast"/>
    <x v="3"/>
    <x v="0"/>
    <x v="0"/>
    <n v="66.34"/>
  </r>
  <r>
    <x v="5"/>
    <x v="23"/>
    <x v="23"/>
    <n v="27"/>
    <s v="ORC"/>
    <x v="1"/>
    <s v="Oregon Coast"/>
    <x v="0"/>
    <x v="0"/>
    <x v="0"/>
    <n v="37.47"/>
  </r>
  <r>
    <x v="5"/>
    <x v="23"/>
    <x v="23"/>
    <n v="27"/>
    <s v="ORC"/>
    <x v="1"/>
    <s v="Oregon Coast"/>
    <x v="1"/>
    <x v="0"/>
    <x v="0"/>
    <n v="769.63"/>
  </r>
  <r>
    <x v="5"/>
    <x v="23"/>
    <x v="23"/>
    <n v="27"/>
    <s v="ORC"/>
    <x v="1"/>
    <s v="Oregon Coast"/>
    <x v="2"/>
    <x v="0"/>
    <x v="0"/>
    <n v="394.33"/>
  </r>
  <r>
    <x v="5"/>
    <x v="23"/>
    <x v="23"/>
    <n v="27"/>
    <s v="ORC"/>
    <x v="1"/>
    <s v="Oregon Coast"/>
    <x v="3"/>
    <x v="0"/>
    <x v="0"/>
    <n v="55.05"/>
  </r>
  <r>
    <x v="6"/>
    <x v="23"/>
    <x v="23"/>
    <n v="27"/>
    <s v="ORC"/>
    <x v="1"/>
    <s v="Oregon Coast"/>
    <x v="0"/>
    <x v="0"/>
    <x v="0"/>
    <n v="10.93"/>
  </r>
  <r>
    <x v="6"/>
    <x v="23"/>
    <x v="23"/>
    <n v="27"/>
    <s v="ORC"/>
    <x v="1"/>
    <s v="Oregon Coast"/>
    <x v="1"/>
    <x v="0"/>
    <x v="0"/>
    <n v="334.8"/>
  </r>
  <r>
    <x v="6"/>
    <x v="23"/>
    <x v="23"/>
    <n v="27"/>
    <s v="ORC"/>
    <x v="1"/>
    <s v="Oregon Coast"/>
    <x v="2"/>
    <x v="0"/>
    <x v="0"/>
    <n v="418.88"/>
  </r>
  <r>
    <x v="6"/>
    <x v="23"/>
    <x v="23"/>
    <n v="27"/>
    <s v="ORC"/>
    <x v="1"/>
    <s v="Oregon Coast"/>
    <x v="3"/>
    <x v="0"/>
    <x v="0"/>
    <n v="33.29"/>
  </r>
  <r>
    <x v="0"/>
    <x v="24"/>
    <x v="24"/>
    <n v="27"/>
    <s v="ORC"/>
    <x v="1"/>
    <s v="Oregon Coast"/>
    <x v="0"/>
    <x v="0"/>
    <x v="0"/>
    <n v="10.54"/>
  </r>
  <r>
    <x v="0"/>
    <x v="24"/>
    <x v="24"/>
    <n v="27"/>
    <s v="ORC"/>
    <x v="1"/>
    <s v="Oregon Coast"/>
    <x v="1"/>
    <x v="0"/>
    <x v="0"/>
    <n v="230.23"/>
  </r>
  <r>
    <x v="0"/>
    <x v="24"/>
    <x v="24"/>
    <n v="27"/>
    <s v="ORC"/>
    <x v="1"/>
    <s v="Oregon Coast"/>
    <x v="2"/>
    <x v="0"/>
    <x v="0"/>
    <n v="244.54"/>
  </r>
  <r>
    <x v="0"/>
    <x v="24"/>
    <x v="24"/>
    <n v="27"/>
    <s v="ORC"/>
    <x v="1"/>
    <s v="Oregon Coast"/>
    <x v="3"/>
    <x v="0"/>
    <x v="0"/>
    <n v="107.56"/>
  </r>
  <r>
    <x v="1"/>
    <x v="24"/>
    <x v="24"/>
    <n v="27"/>
    <s v="ORC"/>
    <x v="1"/>
    <s v="Oregon Coast"/>
    <x v="0"/>
    <x v="0"/>
    <x v="0"/>
    <n v="9.75"/>
  </r>
  <r>
    <x v="1"/>
    <x v="24"/>
    <x v="24"/>
    <n v="27"/>
    <s v="ORC"/>
    <x v="1"/>
    <s v="Oregon Coast"/>
    <x v="1"/>
    <x v="0"/>
    <x v="0"/>
    <n v="195.77"/>
  </r>
  <r>
    <x v="1"/>
    <x v="24"/>
    <x v="24"/>
    <n v="27"/>
    <s v="ORC"/>
    <x v="1"/>
    <s v="Oregon Coast"/>
    <x v="2"/>
    <x v="0"/>
    <x v="0"/>
    <n v="101.83"/>
  </r>
  <r>
    <x v="1"/>
    <x v="24"/>
    <x v="24"/>
    <n v="27"/>
    <s v="ORC"/>
    <x v="1"/>
    <s v="Oregon Coast"/>
    <x v="3"/>
    <x v="0"/>
    <x v="0"/>
    <n v="15.11"/>
  </r>
  <r>
    <x v="2"/>
    <x v="24"/>
    <x v="24"/>
    <n v="27"/>
    <s v="ORC"/>
    <x v="1"/>
    <s v="Oregon Coast"/>
    <x v="0"/>
    <x v="0"/>
    <x v="0"/>
    <n v="11.24"/>
  </r>
  <r>
    <x v="2"/>
    <x v="24"/>
    <x v="24"/>
    <n v="27"/>
    <s v="ORC"/>
    <x v="1"/>
    <s v="Oregon Coast"/>
    <x v="1"/>
    <x v="0"/>
    <x v="0"/>
    <n v="279.27999999999997"/>
  </r>
  <r>
    <x v="2"/>
    <x v="24"/>
    <x v="24"/>
    <n v="27"/>
    <s v="ORC"/>
    <x v="1"/>
    <s v="Oregon Coast"/>
    <x v="2"/>
    <x v="0"/>
    <x v="0"/>
    <n v="118.7"/>
  </r>
  <r>
    <x v="2"/>
    <x v="24"/>
    <x v="24"/>
    <n v="27"/>
    <s v="ORC"/>
    <x v="1"/>
    <s v="Oregon Coast"/>
    <x v="3"/>
    <x v="0"/>
    <x v="0"/>
    <n v="14.42"/>
  </r>
  <r>
    <x v="3"/>
    <x v="24"/>
    <x v="24"/>
    <n v="27"/>
    <s v="ORC"/>
    <x v="1"/>
    <s v="Oregon Coast"/>
    <x v="0"/>
    <x v="0"/>
    <x v="0"/>
    <n v="1.9"/>
  </r>
  <r>
    <x v="3"/>
    <x v="24"/>
    <x v="24"/>
    <n v="27"/>
    <s v="ORC"/>
    <x v="1"/>
    <s v="Oregon Coast"/>
    <x v="1"/>
    <x v="0"/>
    <x v="0"/>
    <n v="78.47"/>
  </r>
  <r>
    <x v="3"/>
    <x v="24"/>
    <x v="24"/>
    <n v="27"/>
    <s v="ORC"/>
    <x v="1"/>
    <s v="Oregon Coast"/>
    <x v="2"/>
    <x v="0"/>
    <x v="0"/>
    <n v="44.57"/>
  </r>
  <r>
    <x v="3"/>
    <x v="24"/>
    <x v="24"/>
    <n v="27"/>
    <s v="ORC"/>
    <x v="1"/>
    <s v="Oregon Coast"/>
    <x v="3"/>
    <x v="0"/>
    <x v="0"/>
    <n v="3.3"/>
  </r>
  <r>
    <x v="4"/>
    <x v="24"/>
    <x v="24"/>
    <n v="27"/>
    <s v="ORC"/>
    <x v="1"/>
    <s v="Oregon Coast"/>
    <x v="0"/>
    <x v="0"/>
    <x v="0"/>
    <n v="76.83"/>
  </r>
  <r>
    <x v="4"/>
    <x v="24"/>
    <x v="24"/>
    <n v="27"/>
    <s v="ORC"/>
    <x v="1"/>
    <s v="Oregon Coast"/>
    <x v="1"/>
    <x v="0"/>
    <x v="0"/>
    <n v="1616.07"/>
  </r>
  <r>
    <x v="4"/>
    <x v="24"/>
    <x v="24"/>
    <n v="27"/>
    <s v="ORC"/>
    <x v="1"/>
    <s v="Oregon Coast"/>
    <x v="2"/>
    <x v="0"/>
    <x v="0"/>
    <n v="1240.3399999999999"/>
  </r>
  <r>
    <x v="4"/>
    <x v="24"/>
    <x v="24"/>
    <n v="27"/>
    <s v="ORC"/>
    <x v="1"/>
    <s v="Oregon Coast"/>
    <x v="3"/>
    <x v="0"/>
    <x v="0"/>
    <n v="136.61000000000001"/>
  </r>
  <r>
    <x v="5"/>
    <x v="24"/>
    <x v="24"/>
    <n v="27"/>
    <s v="ORC"/>
    <x v="1"/>
    <s v="Oregon Coast"/>
    <x v="0"/>
    <x v="0"/>
    <x v="0"/>
    <n v="37.39"/>
  </r>
  <r>
    <x v="5"/>
    <x v="24"/>
    <x v="24"/>
    <n v="27"/>
    <s v="ORC"/>
    <x v="1"/>
    <s v="Oregon Coast"/>
    <x v="1"/>
    <x v="0"/>
    <x v="0"/>
    <n v="1611.83"/>
  </r>
  <r>
    <x v="5"/>
    <x v="24"/>
    <x v="24"/>
    <n v="27"/>
    <s v="ORC"/>
    <x v="1"/>
    <s v="Oregon Coast"/>
    <x v="2"/>
    <x v="0"/>
    <x v="0"/>
    <n v="591.01"/>
  </r>
  <r>
    <x v="5"/>
    <x v="24"/>
    <x v="24"/>
    <n v="27"/>
    <s v="ORC"/>
    <x v="1"/>
    <s v="Oregon Coast"/>
    <x v="3"/>
    <x v="0"/>
    <x v="0"/>
    <n v="78.95"/>
  </r>
  <r>
    <x v="6"/>
    <x v="24"/>
    <x v="24"/>
    <n v="27"/>
    <s v="ORC"/>
    <x v="1"/>
    <s v="Oregon Coast"/>
    <x v="0"/>
    <x v="0"/>
    <x v="0"/>
    <n v="5.87"/>
  </r>
  <r>
    <x v="6"/>
    <x v="24"/>
    <x v="24"/>
    <n v="27"/>
    <s v="ORC"/>
    <x v="1"/>
    <s v="Oregon Coast"/>
    <x v="1"/>
    <x v="0"/>
    <x v="0"/>
    <n v="377.19"/>
  </r>
  <r>
    <x v="6"/>
    <x v="24"/>
    <x v="24"/>
    <n v="27"/>
    <s v="ORC"/>
    <x v="1"/>
    <s v="Oregon Coast"/>
    <x v="2"/>
    <x v="0"/>
    <x v="0"/>
    <n v="337.73"/>
  </r>
  <r>
    <x v="6"/>
    <x v="24"/>
    <x v="24"/>
    <n v="27"/>
    <s v="ORC"/>
    <x v="1"/>
    <s v="Oregon Coast"/>
    <x v="3"/>
    <x v="0"/>
    <x v="0"/>
    <n v="25.68"/>
  </r>
  <r>
    <x v="0"/>
    <x v="0"/>
    <x v="0"/>
    <n v="11"/>
    <s v="PSF"/>
    <x v="1"/>
    <s v="Pgt Sd Fing"/>
    <x v="0"/>
    <x v="0"/>
    <x v="0"/>
    <n v="0"/>
  </r>
  <r>
    <x v="0"/>
    <x v="0"/>
    <x v="0"/>
    <n v="11"/>
    <s v="PSF"/>
    <x v="1"/>
    <s v="Pgt Sd Fing"/>
    <x v="1"/>
    <x v="0"/>
    <x v="0"/>
    <n v="6.24"/>
  </r>
  <r>
    <x v="0"/>
    <x v="0"/>
    <x v="0"/>
    <n v="11"/>
    <s v="PSF"/>
    <x v="1"/>
    <s v="Pgt Sd Fing"/>
    <x v="2"/>
    <x v="0"/>
    <x v="0"/>
    <n v="0"/>
  </r>
  <r>
    <x v="0"/>
    <x v="0"/>
    <x v="0"/>
    <n v="11"/>
    <s v="PSF"/>
    <x v="1"/>
    <s v="Pgt Sd Fing"/>
    <x v="3"/>
    <x v="0"/>
    <x v="0"/>
    <n v="0"/>
  </r>
  <r>
    <x v="1"/>
    <x v="0"/>
    <x v="0"/>
    <n v="11"/>
    <s v="PSF"/>
    <x v="1"/>
    <s v="Pgt Sd Fing"/>
    <x v="0"/>
    <x v="0"/>
    <x v="0"/>
    <n v="0"/>
  </r>
  <r>
    <x v="1"/>
    <x v="0"/>
    <x v="0"/>
    <n v="11"/>
    <s v="PSF"/>
    <x v="1"/>
    <s v="Pgt Sd Fing"/>
    <x v="1"/>
    <x v="0"/>
    <x v="0"/>
    <n v="3.1"/>
  </r>
  <r>
    <x v="1"/>
    <x v="0"/>
    <x v="0"/>
    <n v="11"/>
    <s v="PSF"/>
    <x v="1"/>
    <s v="Pgt Sd Fing"/>
    <x v="2"/>
    <x v="0"/>
    <x v="0"/>
    <n v="0"/>
  </r>
  <r>
    <x v="1"/>
    <x v="0"/>
    <x v="0"/>
    <n v="11"/>
    <s v="PSF"/>
    <x v="1"/>
    <s v="Pgt Sd Fing"/>
    <x v="3"/>
    <x v="0"/>
    <x v="0"/>
    <n v="0"/>
  </r>
  <r>
    <x v="2"/>
    <x v="0"/>
    <x v="0"/>
    <n v="11"/>
    <s v="PSF"/>
    <x v="1"/>
    <s v="Pgt Sd Fing"/>
    <x v="0"/>
    <x v="0"/>
    <x v="0"/>
    <n v="0"/>
  </r>
  <r>
    <x v="2"/>
    <x v="0"/>
    <x v="0"/>
    <n v="11"/>
    <s v="PSF"/>
    <x v="1"/>
    <s v="Pgt Sd Fing"/>
    <x v="1"/>
    <x v="0"/>
    <x v="0"/>
    <n v="4.58"/>
  </r>
  <r>
    <x v="2"/>
    <x v="0"/>
    <x v="0"/>
    <n v="11"/>
    <s v="PSF"/>
    <x v="1"/>
    <s v="Pgt Sd Fing"/>
    <x v="2"/>
    <x v="0"/>
    <x v="0"/>
    <n v="0"/>
  </r>
  <r>
    <x v="2"/>
    <x v="0"/>
    <x v="0"/>
    <n v="11"/>
    <s v="PSF"/>
    <x v="1"/>
    <s v="Pgt Sd Fing"/>
    <x v="3"/>
    <x v="0"/>
    <x v="0"/>
    <n v="0"/>
  </r>
  <r>
    <x v="3"/>
    <x v="0"/>
    <x v="0"/>
    <n v="11"/>
    <s v="PSF"/>
    <x v="1"/>
    <s v="Pgt Sd Fing"/>
    <x v="0"/>
    <x v="0"/>
    <x v="0"/>
    <n v="0"/>
  </r>
  <r>
    <x v="3"/>
    <x v="0"/>
    <x v="0"/>
    <n v="11"/>
    <s v="PSF"/>
    <x v="1"/>
    <s v="Pgt Sd Fing"/>
    <x v="1"/>
    <x v="0"/>
    <x v="0"/>
    <n v="1.9"/>
  </r>
  <r>
    <x v="3"/>
    <x v="0"/>
    <x v="0"/>
    <n v="11"/>
    <s v="PSF"/>
    <x v="1"/>
    <s v="Pgt Sd Fing"/>
    <x v="2"/>
    <x v="0"/>
    <x v="0"/>
    <n v="0"/>
  </r>
  <r>
    <x v="3"/>
    <x v="0"/>
    <x v="0"/>
    <n v="11"/>
    <s v="PSF"/>
    <x v="1"/>
    <s v="Pgt Sd Fing"/>
    <x v="3"/>
    <x v="0"/>
    <x v="0"/>
    <n v="0"/>
  </r>
  <r>
    <x v="4"/>
    <x v="0"/>
    <x v="0"/>
    <n v="11"/>
    <s v="PSF"/>
    <x v="1"/>
    <s v="Pgt Sd Fing"/>
    <x v="0"/>
    <x v="0"/>
    <x v="0"/>
    <n v="0"/>
  </r>
  <r>
    <x v="4"/>
    <x v="0"/>
    <x v="0"/>
    <n v="11"/>
    <s v="PSF"/>
    <x v="1"/>
    <s v="Pgt Sd Fing"/>
    <x v="1"/>
    <x v="0"/>
    <x v="0"/>
    <n v="3.81"/>
  </r>
  <r>
    <x v="4"/>
    <x v="0"/>
    <x v="0"/>
    <n v="11"/>
    <s v="PSF"/>
    <x v="1"/>
    <s v="Pgt Sd Fing"/>
    <x v="2"/>
    <x v="0"/>
    <x v="0"/>
    <n v="0"/>
  </r>
  <r>
    <x v="4"/>
    <x v="0"/>
    <x v="0"/>
    <n v="11"/>
    <s v="PSF"/>
    <x v="1"/>
    <s v="Pgt Sd Fing"/>
    <x v="3"/>
    <x v="0"/>
    <x v="0"/>
    <n v="0"/>
  </r>
  <r>
    <x v="5"/>
    <x v="0"/>
    <x v="0"/>
    <n v="11"/>
    <s v="PSF"/>
    <x v="1"/>
    <s v="Pgt Sd Fing"/>
    <x v="0"/>
    <x v="0"/>
    <x v="0"/>
    <n v="0"/>
  </r>
  <r>
    <x v="5"/>
    <x v="0"/>
    <x v="0"/>
    <n v="11"/>
    <s v="PSF"/>
    <x v="1"/>
    <s v="Pgt Sd Fing"/>
    <x v="1"/>
    <x v="0"/>
    <x v="0"/>
    <n v="3.1"/>
  </r>
  <r>
    <x v="5"/>
    <x v="0"/>
    <x v="0"/>
    <n v="11"/>
    <s v="PSF"/>
    <x v="1"/>
    <s v="Pgt Sd Fing"/>
    <x v="2"/>
    <x v="0"/>
    <x v="0"/>
    <n v="0"/>
  </r>
  <r>
    <x v="5"/>
    <x v="0"/>
    <x v="0"/>
    <n v="11"/>
    <s v="PSF"/>
    <x v="1"/>
    <s v="Pgt Sd Fing"/>
    <x v="3"/>
    <x v="0"/>
    <x v="0"/>
    <n v="0"/>
  </r>
  <r>
    <x v="6"/>
    <x v="0"/>
    <x v="0"/>
    <n v="11"/>
    <s v="PSF"/>
    <x v="1"/>
    <s v="Pgt Sd Fing"/>
    <x v="0"/>
    <x v="0"/>
    <x v="0"/>
    <n v="0"/>
  </r>
  <r>
    <x v="6"/>
    <x v="0"/>
    <x v="0"/>
    <n v="11"/>
    <s v="PSF"/>
    <x v="1"/>
    <s v="Pgt Sd Fing"/>
    <x v="1"/>
    <x v="0"/>
    <x v="0"/>
    <n v="2.7"/>
  </r>
  <r>
    <x v="6"/>
    <x v="0"/>
    <x v="0"/>
    <n v="11"/>
    <s v="PSF"/>
    <x v="1"/>
    <s v="Pgt Sd Fing"/>
    <x v="2"/>
    <x v="0"/>
    <x v="0"/>
    <n v="0"/>
  </r>
  <r>
    <x v="6"/>
    <x v="0"/>
    <x v="0"/>
    <n v="11"/>
    <s v="PSF"/>
    <x v="1"/>
    <s v="Pgt Sd Fing"/>
    <x v="3"/>
    <x v="0"/>
    <x v="0"/>
    <n v="0"/>
  </r>
  <r>
    <x v="0"/>
    <x v="1"/>
    <x v="1"/>
    <n v="11"/>
    <s v="PSF"/>
    <x v="1"/>
    <s v="Pgt Sd Fing"/>
    <x v="0"/>
    <x v="0"/>
    <x v="0"/>
    <n v="0"/>
  </r>
  <r>
    <x v="0"/>
    <x v="1"/>
    <x v="1"/>
    <n v="11"/>
    <s v="PSF"/>
    <x v="1"/>
    <s v="Pgt Sd Fing"/>
    <x v="1"/>
    <x v="0"/>
    <x v="0"/>
    <n v="0"/>
  </r>
  <r>
    <x v="0"/>
    <x v="1"/>
    <x v="1"/>
    <n v="11"/>
    <s v="PSF"/>
    <x v="1"/>
    <s v="Pgt Sd Fing"/>
    <x v="2"/>
    <x v="0"/>
    <x v="0"/>
    <n v="360.42"/>
  </r>
  <r>
    <x v="0"/>
    <x v="1"/>
    <x v="1"/>
    <n v="11"/>
    <s v="PSF"/>
    <x v="1"/>
    <s v="Pgt Sd Fing"/>
    <x v="3"/>
    <x v="0"/>
    <x v="0"/>
    <n v="0"/>
  </r>
  <r>
    <x v="1"/>
    <x v="1"/>
    <x v="1"/>
    <n v="11"/>
    <s v="PSF"/>
    <x v="1"/>
    <s v="Pgt Sd Fing"/>
    <x v="0"/>
    <x v="0"/>
    <x v="0"/>
    <n v="0"/>
  </r>
  <r>
    <x v="1"/>
    <x v="1"/>
    <x v="1"/>
    <n v="11"/>
    <s v="PSF"/>
    <x v="1"/>
    <s v="Pgt Sd Fing"/>
    <x v="1"/>
    <x v="0"/>
    <x v="0"/>
    <n v="0"/>
  </r>
  <r>
    <x v="1"/>
    <x v="1"/>
    <x v="1"/>
    <n v="11"/>
    <s v="PSF"/>
    <x v="1"/>
    <s v="Pgt Sd Fing"/>
    <x v="2"/>
    <x v="0"/>
    <x v="0"/>
    <n v="182.97"/>
  </r>
  <r>
    <x v="1"/>
    <x v="1"/>
    <x v="1"/>
    <n v="11"/>
    <s v="PSF"/>
    <x v="1"/>
    <s v="Pgt Sd Fing"/>
    <x v="3"/>
    <x v="0"/>
    <x v="0"/>
    <n v="0"/>
  </r>
  <r>
    <x v="2"/>
    <x v="1"/>
    <x v="1"/>
    <n v="11"/>
    <s v="PSF"/>
    <x v="1"/>
    <s v="Pgt Sd Fing"/>
    <x v="0"/>
    <x v="0"/>
    <x v="0"/>
    <n v="0"/>
  </r>
  <r>
    <x v="2"/>
    <x v="1"/>
    <x v="1"/>
    <n v="11"/>
    <s v="PSF"/>
    <x v="1"/>
    <s v="Pgt Sd Fing"/>
    <x v="1"/>
    <x v="0"/>
    <x v="0"/>
    <n v="0"/>
  </r>
  <r>
    <x v="2"/>
    <x v="1"/>
    <x v="1"/>
    <n v="11"/>
    <s v="PSF"/>
    <x v="1"/>
    <s v="Pgt Sd Fing"/>
    <x v="2"/>
    <x v="0"/>
    <x v="0"/>
    <n v="202.74"/>
  </r>
  <r>
    <x v="2"/>
    <x v="1"/>
    <x v="1"/>
    <n v="11"/>
    <s v="PSF"/>
    <x v="1"/>
    <s v="Pgt Sd Fing"/>
    <x v="3"/>
    <x v="0"/>
    <x v="0"/>
    <n v="0"/>
  </r>
  <r>
    <x v="3"/>
    <x v="1"/>
    <x v="1"/>
    <n v="11"/>
    <s v="PSF"/>
    <x v="1"/>
    <s v="Pgt Sd Fing"/>
    <x v="0"/>
    <x v="0"/>
    <x v="0"/>
    <n v="0"/>
  </r>
  <r>
    <x v="3"/>
    <x v="1"/>
    <x v="1"/>
    <n v="11"/>
    <s v="PSF"/>
    <x v="1"/>
    <s v="Pgt Sd Fing"/>
    <x v="1"/>
    <x v="0"/>
    <x v="0"/>
    <n v="0"/>
  </r>
  <r>
    <x v="3"/>
    <x v="1"/>
    <x v="1"/>
    <n v="11"/>
    <s v="PSF"/>
    <x v="1"/>
    <s v="Pgt Sd Fing"/>
    <x v="2"/>
    <x v="0"/>
    <x v="0"/>
    <n v="178.11"/>
  </r>
  <r>
    <x v="3"/>
    <x v="1"/>
    <x v="1"/>
    <n v="11"/>
    <s v="PSF"/>
    <x v="1"/>
    <s v="Pgt Sd Fing"/>
    <x v="3"/>
    <x v="0"/>
    <x v="0"/>
    <n v="0"/>
  </r>
  <r>
    <x v="4"/>
    <x v="1"/>
    <x v="1"/>
    <n v="11"/>
    <s v="PSF"/>
    <x v="1"/>
    <s v="Pgt Sd Fing"/>
    <x v="0"/>
    <x v="0"/>
    <x v="0"/>
    <n v="0"/>
  </r>
  <r>
    <x v="4"/>
    <x v="1"/>
    <x v="1"/>
    <n v="11"/>
    <s v="PSF"/>
    <x v="1"/>
    <s v="Pgt Sd Fing"/>
    <x v="1"/>
    <x v="0"/>
    <x v="0"/>
    <n v="0"/>
  </r>
  <r>
    <x v="4"/>
    <x v="1"/>
    <x v="1"/>
    <n v="11"/>
    <s v="PSF"/>
    <x v="1"/>
    <s v="Pgt Sd Fing"/>
    <x v="2"/>
    <x v="0"/>
    <x v="0"/>
    <n v="200.71"/>
  </r>
  <r>
    <x v="4"/>
    <x v="1"/>
    <x v="1"/>
    <n v="11"/>
    <s v="PSF"/>
    <x v="1"/>
    <s v="Pgt Sd Fing"/>
    <x v="3"/>
    <x v="0"/>
    <x v="0"/>
    <n v="0"/>
  </r>
  <r>
    <x v="5"/>
    <x v="1"/>
    <x v="1"/>
    <n v="11"/>
    <s v="PSF"/>
    <x v="1"/>
    <s v="Pgt Sd Fing"/>
    <x v="0"/>
    <x v="0"/>
    <x v="0"/>
    <n v="0"/>
  </r>
  <r>
    <x v="5"/>
    <x v="1"/>
    <x v="1"/>
    <n v="11"/>
    <s v="PSF"/>
    <x v="1"/>
    <s v="Pgt Sd Fing"/>
    <x v="1"/>
    <x v="0"/>
    <x v="0"/>
    <n v="0"/>
  </r>
  <r>
    <x v="5"/>
    <x v="1"/>
    <x v="1"/>
    <n v="11"/>
    <s v="PSF"/>
    <x v="1"/>
    <s v="Pgt Sd Fing"/>
    <x v="2"/>
    <x v="0"/>
    <x v="0"/>
    <n v="202.05"/>
  </r>
  <r>
    <x v="5"/>
    <x v="1"/>
    <x v="1"/>
    <n v="11"/>
    <s v="PSF"/>
    <x v="1"/>
    <s v="Pgt Sd Fing"/>
    <x v="3"/>
    <x v="0"/>
    <x v="0"/>
    <n v="0"/>
  </r>
  <r>
    <x v="6"/>
    <x v="1"/>
    <x v="1"/>
    <n v="11"/>
    <s v="PSF"/>
    <x v="1"/>
    <s v="Pgt Sd Fing"/>
    <x v="0"/>
    <x v="0"/>
    <x v="0"/>
    <n v="0"/>
  </r>
  <r>
    <x v="6"/>
    <x v="1"/>
    <x v="1"/>
    <n v="11"/>
    <s v="PSF"/>
    <x v="1"/>
    <s v="Pgt Sd Fing"/>
    <x v="1"/>
    <x v="0"/>
    <x v="0"/>
    <n v="0"/>
  </r>
  <r>
    <x v="6"/>
    <x v="1"/>
    <x v="1"/>
    <n v="11"/>
    <s v="PSF"/>
    <x v="1"/>
    <s v="Pgt Sd Fing"/>
    <x v="2"/>
    <x v="0"/>
    <x v="0"/>
    <n v="124.09"/>
  </r>
  <r>
    <x v="6"/>
    <x v="1"/>
    <x v="1"/>
    <n v="11"/>
    <s v="PSF"/>
    <x v="1"/>
    <s v="Pgt Sd Fing"/>
    <x v="3"/>
    <x v="0"/>
    <x v="0"/>
    <n v="0"/>
  </r>
  <r>
    <x v="0"/>
    <x v="2"/>
    <x v="2"/>
    <n v="11"/>
    <s v="PSF"/>
    <x v="1"/>
    <s v="Pgt Sd Fing"/>
    <x v="0"/>
    <x v="0"/>
    <x v="0"/>
    <n v="0"/>
  </r>
  <r>
    <x v="0"/>
    <x v="2"/>
    <x v="2"/>
    <n v="11"/>
    <s v="PSF"/>
    <x v="1"/>
    <s v="Pgt Sd Fing"/>
    <x v="1"/>
    <x v="0"/>
    <x v="0"/>
    <n v="0"/>
  </r>
  <r>
    <x v="0"/>
    <x v="2"/>
    <x v="2"/>
    <n v="11"/>
    <s v="PSF"/>
    <x v="1"/>
    <s v="Pgt Sd Fing"/>
    <x v="2"/>
    <x v="0"/>
    <x v="0"/>
    <n v="726.13"/>
  </r>
  <r>
    <x v="0"/>
    <x v="2"/>
    <x v="2"/>
    <n v="11"/>
    <s v="PSF"/>
    <x v="1"/>
    <s v="Pgt Sd Fing"/>
    <x v="3"/>
    <x v="0"/>
    <x v="0"/>
    <n v="0"/>
  </r>
  <r>
    <x v="1"/>
    <x v="2"/>
    <x v="2"/>
    <n v="11"/>
    <s v="PSF"/>
    <x v="1"/>
    <s v="Pgt Sd Fing"/>
    <x v="0"/>
    <x v="0"/>
    <x v="0"/>
    <n v="0"/>
  </r>
  <r>
    <x v="1"/>
    <x v="2"/>
    <x v="2"/>
    <n v="11"/>
    <s v="PSF"/>
    <x v="1"/>
    <s v="Pgt Sd Fing"/>
    <x v="1"/>
    <x v="0"/>
    <x v="0"/>
    <n v="0"/>
  </r>
  <r>
    <x v="1"/>
    <x v="2"/>
    <x v="2"/>
    <n v="11"/>
    <s v="PSF"/>
    <x v="1"/>
    <s v="Pgt Sd Fing"/>
    <x v="2"/>
    <x v="0"/>
    <x v="0"/>
    <n v="333.55"/>
  </r>
  <r>
    <x v="1"/>
    <x v="2"/>
    <x v="2"/>
    <n v="11"/>
    <s v="PSF"/>
    <x v="1"/>
    <s v="Pgt Sd Fing"/>
    <x v="3"/>
    <x v="0"/>
    <x v="0"/>
    <n v="0"/>
  </r>
  <r>
    <x v="2"/>
    <x v="2"/>
    <x v="2"/>
    <n v="11"/>
    <s v="PSF"/>
    <x v="1"/>
    <s v="Pgt Sd Fing"/>
    <x v="0"/>
    <x v="0"/>
    <x v="0"/>
    <n v="0"/>
  </r>
  <r>
    <x v="2"/>
    <x v="2"/>
    <x v="2"/>
    <n v="11"/>
    <s v="PSF"/>
    <x v="1"/>
    <s v="Pgt Sd Fing"/>
    <x v="1"/>
    <x v="0"/>
    <x v="0"/>
    <n v="0"/>
  </r>
  <r>
    <x v="2"/>
    <x v="2"/>
    <x v="2"/>
    <n v="11"/>
    <s v="PSF"/>
    <x v="1"/>
    <s v="Pgt Sd Fing"/>
    <x v="2"/>
    <x v="0"/>
    <x v="0"/>
    <n v="409.95"/>
  </r>
  <r>
    <x v="2"/>
    <x v="2"/>
    <x v="2"/>
    <n v="11"/>
    <s v="PSF"/>
    <x v="1"/>
    <s v="Pgt Sd Fing"/>
    <x v="3"/>
    <x v="0"/>
    <x v="0"/>
    <n v="0"/>
  </r>
  <r>
    <x v="3"/>
    <x v="2"/>
    <x v="2"/>
    <n v="11"/>
    <s v="PSF"/>
    <x v="1"/>
    <s v="Pgt Sd Fing"/>
    <x v="0"/>
    <x v="0"/>
    <x v="0"/>
    <n v="0"/>
  </r>
  <r>
    <x v="3"/>
    <x v="2"/>
    <x v="2"/>
    <n v="11"/>
    <s v="PSF"/>
    <x v="1"/>
    <s v="Pgt Sd Fing"/>
    <x v="1"/>
    <x v="0"/>
    <x v="0"/>
    <n v="0"/>
  </r>
  <r>
    <x v="3"/>
    <x v="2"/>
    <x v="2"/>
    <n v="11"/>
    <s v="PSF"/>
    <x v="1"/>
    <s v="Pgt Sd Fing"/>
    <x v="2"/>
    <x v="0"/>
    <x v="0"/>
    <n v="302.72000000000003"/>
  </r>
  <r>
    <x v="3"/>
    <x v="2"/>
    <x v="2"/>
    <n v="11"/>
    <s v="PSF"/>
    <x v="1"/>
    <s v="Pgt Sd Fing"/>
    <x v="3"/>
    <x v="0"/>
    <x v="0"/>
    <n v="0"/>
  </r>
  <r>
    <x v="4"/>
    <x v="2"/>
    <x v="2"/>
    <n v="11"/>
    <s v="PSF"/>
    <x v="1"/>
    <s v="Pgt Sd Fing"/>
    <x v="0"/>
    <x v="0"/>
    <x v="0"/>
    <n v="0"/>
  </r>
  <r>
    <x v="4"/>
    <x v="2"/>
    <x v="2"/>
    <n v="11"/>
    <s v="PSF"/>
    <x v="1"/>
    <s v="Pgt Sd Fing"/>
    <x v="1"/>
    <x v="0"/>
    <x v="0"/>
    <n v="0"/>
  </r>
  <r>
    <x v="4"/>
    <x v="2"/>
    <x v="2"/>
    <n v="11"/>
    <s v="PSF"/>
    <x v="1"/>
    <s v="Pgt Sd Fing"/>
    <x v="2"/>
    <x v="0"/>
    <x v="0"/>
    <n v="455.56"/>
  </r>
  <r>
    <x v="4"/>
    <x v="2"/>
    <x v="2"/>
    <n v="11"/>
    <s v="PSF"/>
    <x v="1"/>
    <s v="Pgt Sd Fing"/>
    <x v="3"/>
    <x v="0"/>
    <x v="0"/>
    <n v="0"/>
  </r>
  <r>
    <x v="5"/>
    <x v="2"/>
    <x v="2"/>
    <n v="11"/>
    <s v="PSF"/>
    <x v="1"/>
    <s v="Pgt Sd Fing"/>
    <x v="0"/>
    <x v="0"/>
    <x v="0"/>
    <n v="0"/>
  </r>
  <r>
    <x v="5"/>
    <x v="2"/>
    <x v="2"/>
    <n v="11"/>
    <s v="PSF"/>
    <x v="1"/>
    <s v="Pgt Sd Fing"/>
    <x v="1"/>
    <x v="0"/>
    <x v="0"/>
    <n v="0"/>
  </r>
  <r>
    <x v="5"/>
    <x v="2"/>
    <x v="2"/>
    <n v="11"/>
    <s v="PSF"/>
    <x v="1"/>
    <s v="Pgt Sd Fing"/>
    <x v="2"/>
    <x v="0"/>
    <x v="0"/>
    <n v="364.37"/>
  </r>
  <r>
    <x v="5"/>
    <x v="2"/>
    <x v="2"/>
    <n v="11"/>
    <s v="PSF"/>
    <x v="1"/>
    <s v="Pgt Sd Fing"/>
    <x v="3"/>
    <x v="0"/>
    <x v="0"/>
    <n v="0"/>
  </r>
  <r>
    <x v="6"/>
    <x v="2"/>
    <x v="2"/>
    <n v="11"/>
    <s v="PSF"/>
    <x v="1"/>
    <s v="Pgt Sd Fing"/>
    <x v="0"/>
    <x v="0"/>
    <x v="0"/>
    <n v="0"/>
  </r>
  <r>
    <x v="6"/>
    <x v="2"/>
    <x v="2"/>
    <n v="11"/>
    <s v="PSF"/>
    <x v="1"/>
    <s v="Pgt Sd Fing"/>
    <x v="1"/>
    <x v="0"/>
    <x v="0"/>
    <n v="0"/>
  </r>
  <r>
    <x v="6"/>
    <x v="2"/>
    <x v="2"/>
    <n v="11"/>
    <s v="PSF"/>
    <x v="1"/>
    <s v="Pgt Sd Fing"/>
    <x v="2"/>
    <x v="0"/>
    <x v="0"/>
    <n v="218.06"/>
  </r>
  <r>
    <x v="6"/>
    <x v="2"/>
    <x v="2"/>
    <n v="11"/>
    <s v="PSF"/>
    <x v="1"/>
    <s v="Pgt Sd Fing"/>
    <x v="3"/>
    <x v="0"/>
    <x v="0"/>
    <n v="0"/>
  </r>
  <r>
    <x v="0"/>
    <x v="3"/>
    <x v="3"/>
    <n v="11"/>
    <s v="PSF"/>
    <x v="1"/>
    <s v="Pgt Sd Fing"/>
    <x v="0"/>
    <x v="0"/>
    <x v="0"/>
    <n v="45.32"/>
  </r>
  <r>
    <x v="0"/>
    <x v="3"/>
    <x v="3"/>
    <n v="11"/>
    <s v="PSF"/>
    <x v="1"/>
    <s v="Pgt Sd Fing"/>
    <x v="1"/>
    <x v="0"/>
    <x v="0"/>
    <n v="44.88"/>
  </r>
  <r>
    <x v="0"/>
    <x v="3"/>
    <x v="3"/>
    <n v="11"/>
    <s v="PSF"/>
    <x v="1"/>
    <s v="Pgt Sd Fing"/>
    <x v="2"/>
    <x v="0"/>
    <x v="0"/>
    <n v="4.9400000000000004"/>
  </r>
  <r>
    <x v="0"/>
    <x v="3"/>
    <x v="3"/>
    <n v="11"/>
    <s v="PSF"/>
    <x v="1"/>
    <s v="Pgt Sd Fing"/>
    <x v="3"/>
    <x v="0"/>
    <x v="0"/>
    <n v="0"/>
  </r>
  <r>
    <x v="1"/>
    <x v="3"/>
    <x v="3"/>
    <n v="11"/>
    <s v="PSF"/>
    <x v="1"/>
    <s v="Pgt Sd Fing"/>
    <x v="0"/>
    <x v="0"/>
    <x v="0"/>
    <n v="9.7899999999999991"/>
  </r>
  <r>
    <x v="1"/>
    <x v="3"/>
    <x v="3"/>
    <n v="11"/>
    <s v="PSF"/>
    <x v="1"/>
    <s v="Pgt Sd Fing"/>
    <x v="1"/>
    <x v="0"/>
    <x v="0"/>
    <n v="8.08"/>
  </r>
  <r>
    <x v="1"/>
    <x v="3"/>
    <x v="3"/>
    <n v="11"/>
    <s v="PSF"/>
    <x v="1"/>
    <s v="Pgt Sd Fing"/>
    <x v="2"/>
    <x v="0"/>
    <x v="0"/>
    <n v="0.93"/>
  </r>
  <r>
    <x v="1"/>
    <x v="3"/>
    <x v="3"/>
    <n v="11"/>
    <s v="PSF"/>
    <x v="1"/>
    <s v="Pgt Sd Fing"/>
    <x v="3"/>
    <x v="0"/>
    <x v="0"/>
    <n v="0"/>
  </r>
  <r>
    <x v="2"/>
    <x v="3"/>
    <x v="3"/>
    <n v="11"/>
    <s v="PSF"/>
    <x v="1"/>
    <s v="Pgt Sd Fing"/>
    <x v="0"/>
    <x v="0"/>
    <x v="0"/>
    <n v="22.34"/>
  </r>
  <r>
    <x v="2"/>
    <x v="3"/>
    <x v="3"/>
    <n v="11"/>
    <s v="PSF"/>
    <x v="1"/>
    <s v="Pgt Sd Fing"/>
    <x v="1"/>
    <x v="0"/>
    <x v="0"/>
    <n v="16.66"/>
  </r>
  <r>
    <x v="2"/>
    <x v="3"/>
    <x v="3"/>
    <n v="11"/>
    <s v="PSF"/>
    <x v="1"/>
    <s v="Pgt Sd Fing"/>
    <x v="2"/>
    <x v="0"/>
    <x v="0"/>
    <n v="1.64"/>
  </r>
  <r>
    <x v="2"/>
    <x v="3"/>
    <x v="3"/>
    <n v="11"/>
    <s v="PSF"/>
    <x v="1"/>
    <s v="Pgt Sd Fing"/>
    <x v="3"/>
    <x v="0"/>
    <x v="0"/>
    <n v="0"/>
  </r>
  <r>
    <x v="3"/>
    <x v="3"/>
    <x v="3"/>
    <n v="11"/>
    <s v="PSF"/>
    <x v="1"/>
    <s v="Pgt Sd Fing"/>
    <x v="0"/>
    <x v="0"/>
    <x v="0"/>
    <n v="14.75"/>
  </r>
  <r>
    <x v="3"/>
    <x v="3"/>
    <x v="3"/>
    <n v="11"/>
    <s v="PSF"/>
    <x v="1"/>
    <s v="Pgt Sd Fing"/>
    <x v="1"/>
    <x v="0"/>
    <x v="0"/>
    <n v="10.29"/>
  </r>
  <r>
    <x v="3"/>
    <x v="3"/>
    <x v="3"/>
    <n v="11"/>
    <s v="PSF"/>
    <x v="1"/>
    <s v="Pgt Sd Fing"/>
    <x v="2"/>
    <x v="0"/>
    <x v="0"/>
    <n v="0.94"/>
  </r>
  <r>
    <x v="3"/>
    <x v="3"/>
    <x v="3"/>
    <n v="11"/>
    <s v="PSF"/>
    <x v="1"/>
    <s v="Pgt Sd Fing"/>
    <x v="3"/>
    <x v="0"/>
    <x v="0"/>
    <n v="0"/>
  </r>
  <r>
    <x v="4"/>
    <x v="3"/>
    <x v="3"/>
    <n v="11"/>
    <s v="PSF"/>
    <x v="1"/>
    <s v="Pgt Sd Fing"/>
    <x v="0"/>
    <x v="0"/>
    <x v="0"/>
    <n v="39.49"/>
  </r>
  <r>
    <x v="4"/>
    <x v="3"/>
    <x v="3"/>
    <n v="11"/>
    <s v="PSF"/>
    <x v="1"/>
    <s v="Pgt Sd Fing"/>
    <x v="1"/>
    <x v="0"/>
    <x v="0"/>
    <n v="32.659999999999997"/>
  </r>
  <r>
    <x v="4"/>
    <x v="3"/>
    <x v="3"/>
    <n v="11"/>
    <s v="PSF"/>
    <x v="1"/>
    <s v="Pgt Sd Fing"/>
    <x v="2"/>
    <x v="0"/>
    <x v="0"/>
    <n v="2.81"/>
  </r>
  <r>
    <x v="4"/>
    <x v="3"/>
    <x v="3"/>
    <n v="11"/>
    <s v="PSF"/>
    <x v="1"/>
    <s v="Pgt Sd Fing"/>
    <x v="3"/>
    <x v="0"/>
    <x v="0"/>
    <n v="0"/>
  </r>
  <r>
    <x v="5"/>
    <x v="3"/>
    <x v="3"/>
    <n v="11"/>
    <s v="PSF"/>
    <x v="1"/>
    <s v="Pgt Sd Fing"/>
    <x v="0"/>
    <x v="0"/>
    <x v="0"/>
    <n v="20.14"/>
  </r>
  <r>
    <x v="5"/>
    <x v="3"/>
    <x v="3"/>
    <n v="11"/>
    <s v="PSF"/>
    <x v="1"/>
    <s v="Pgt Sd Fing"/>
    <x v="1"/>
    <x v="0"/>
    <x v="0"/>
    <n v="15.5"/>
  </r>
  <r>
    <x v="5"/>
    <x v="3"/>
    <x v="3"/>
    <n v="11"/>
    <s v="PSF"/>
    <x v="1"/>
    <s v="Pgt Sd Fing"/>
    <x v="2"/>
    <x v="0"/>
    <x v="0"/>
    <n v="1.56"/>
  </r>
  <r>
    <x v="5"/>
    <x v="3"/>
    <x v="3"/>
    <n v="11"/>
    <s v="PSF"/>
    <x v="1"/>
    <s v="Pgt Sd Fing"/>
    <x v="3"/>
    <x v="0"/>
    <x v="0"/>
    <n v="0"/>
  </r>
  <r>
    <x v="6"/>
    <x v="3"/>
    <x v="3"/>
    <n v="11"/>
    <s v="PSF"/>
    <x v="1"/>
    <s v="Pgt Sd Fing"/>
    <x v="0"/>
    <x v="0"/>
    <x v="0"/>
    <n v="34.270000000000003"/>
  </r>
  <r>
    <x v="6"/>
    <x v="3"/>
    <x v="3"/>
    <n v="11"/>
    <s v="PSF"/>
    <x v="1"/>
    <s v="Pgt Sd Fing"/>
    <x v="1"/>
    <x v="0"/>
    <x v="0"/>
    <n v="22.55"/>
  </r>
  <r>
    <x v="6"/>
    <x v="3"/>
    <x v="3"/>
    <n v="11"/>
    <s v="PSF"/>
    <x v="1"/>
    <s v="Pgt Sd Fing"/>
    <x v="2"/>
    <x v="0"/>
    <x v="0"/>
    <n v="2.17"/>
  </r>
  <r>
    <x v="6"/>
    <x v="3"/>
    <x v="3"/>
    <n v="11"/>
    <s v="PSF"/>
    <x v="1"/>
    <s v="Pgt Sd Fing"/>
    <x v="3"/>
    <x v="0"/>
    <x v="0"/>
    <n v="0"/>
  </r>
  <r>
    <x v="0"/>
    <x v="4"/>
    <x v="4"/>
    <n v="11"/>
    <s v="PSF"/>
    <x v="1"/>
    <s v="Pgt Sd Fing"/>
    <x v="0"/>
    <x v="0"/>
    <x v="0"/>
    <n v="0"/>
  </r>
  <r>
    <x v="0"/>
    <x v="4"/>
    <x v="4"/>
    <n v="11"/>
    <s v="PSF"/>
    <x v="1"/>
    <s v="Pgt Sd Fing"/>
    <x v="1"/>
    <x v="0"/>
    <x v="0"/>
    <n v="0"/>
  </r>
  <r>
    <x v="0"/>
    <x v="4"/>
    <x v="4"/>
    <n v="11"/>
    <s v="PSF"/>
    <x v="1"/>
    <s v="Pgt Sd Fing"/>
    <x v="2"/>
    <x v="0"/>
    <x v="0"/>
    <n v="0"/>
  </r>
  <r>
    <x v="0"/>
    <x v="4"/>
    <x v="4"/>
    <n v="11"/>
    <s v="PSF"/>
    <x v="1"/>
    <s v="Pgt Sd Fing"/>
    <x v="3"/>
    <x v="0"/>
    <x v="0"/>
    <n v="0"/>
  </r>
  <r>
    <x v="1"/>
    <x v="4"/>
    <x v="4"/>
    <n v="11"/>
    <s v="PSF"/>
    <x v="1"/>
    <s v="Pgt Sd Fing"/>
    <x v="0"/>
    <x v="0"/>
    <x v="0"/>
    <n v="0"/>
  </r>
  <r>
    <x v="1"/>
    <x v="4"/>
    <x v="4"/>
    <n v="11"/>
    <s v="PSF"/>
    <x v="1"/>
    <s v="Pgt Sd Fing"/>
    <x v="1"/>
    <x v="0"/>
    <x v="0"/>
    <n v="0.02"/>
  </r>
  <r>
    <x v="1"/>
    <x v="4"/>
    <x v="4"/>
    <n v="11"/>
    <s v="PSF"/>
    <x v="1"/>
    <s v="Pgt Sd Fing"/>
    <x v="2"/>
    <x v="0"/>
    <x v="0"/>
    <n v="0.24"/>
  </r>
  <r>
    <x v="1"/>
    <x v="4"/>
    <x v="4"/>
    <n v="11"/>
    <s v="PSF"/>
    <x v="1"/>
    <s v="Pgt Sd Fing"/>
    <x v="3"/>
    <x v="0"/>
    <x v="0"/>
    <n v="0"/>
  </r>
  <r>
    <x v="2"/>
    <x v="4"/>
    <x v="4"/>
    <n v="11"/>
    <s v="PSF"/>
    <x v="1"/>
    <s v="Pgt Sd Fing"/>
    <x v="0"/>
    <x v="0"/>
    <x v="0"/>
    <n v="0"/>
  </r>
  <r>
    <x v="2"/>
    <x v="4"/>
    <x v="4"/>
    <n v="11"/>
    <s v="PSF"/>
    <x v="1"/>
    <s v="Pgt Sd Fing"/>
    <x v="1"/>
    <x v="0"/>
    <x v="0"/>
    <n v="0"/>
  </r>
  <r>
    <x v="2"/>
    <x v="4"/>
    <x v="4"/>
    <n v="11"/>
    <s v="PSF"/>
    <x v="1"/>
    <s v="Pgt Sd Fing"/>
    <x v="2"/>
    <x v="0"/>
    <x v="0"/>
    <n v="0"/>
  </r>
  <r>
    <x v="2"/>
    <x v="4"/>
    <x v="4"/>
    <n v="11"/>
    <s v="PSF"/>
    <x v="1"/>
    <s v="Pgt Sd Fing"/>
    <x v="3"/>
    <x v="0"/>
    <x v="0"/>
    <n v="0"/>
  </r>
  <r>
    <x v="3"/>
    <x v="4"/>
    <x v="4"/>
    <n v="11"/>
    <s v="PSF"/>
    <x v="1"/>
    <s v="Pgt Sd Fing"/>
    <x v="0"/>
    <x v="0"/>
    <x v="0"/>
    <n v="0"/>
  </r>
  <r>
    <x v="3"/>
    <x v="4"/>
    <x v="4"/>
    <n v="11"/>
    <s v="PSF"/>
    <x v="1"/>
    <s v="Pgt Sd Fing"/>
    <x v="1"/>
    <x v="0"/>
    <x v="0"/>
    <n v="0"/>
  </r>
  <r>
    <x v="3"/>
    <x v="4"/>
    <x v="4"/>
    <n v="11"/>
    <s v="PSF"/>
    <x v="1"/>
    <s v="Pgt Sd Fing"/>
    <x v="2"/>
    <x v="0"/>
    <x v="0"/>
    <n v="0"/>
  </r>
  <r>
    <x v="3"/>
    <x v="4"/>
    <x v="4"/>
    <n v="11"/>
    <s v="PSF"/>
    <x v="1"/>
    <s v="Pgt Sd Fing"/>
    <x v="3"/>
    <x v="0"/>
    <x v="0"/>
    <n v="0"/>
  </r>
  <r>
    <x v="4"/>
    <x v="4"/>
    <x v="4"/>
    <n v="11"/>
    <s v="PSF"/>
    <x v="1"/>
    <s v="Pgt Sd Fing"/>
    <x v="0"/>
    <x v="0"/>
    <x v="0"/>
    <n v="0"/>
  </r>
  <r>
    <x v="4"/>
    <x v="4"/>
    <x v="4"/>
    <n v="11"/>
    <s v="PSF"/>
    <x v="1"/>
    <s v="Pgt Sd Fing"/>
    <x v="1"/>
    <x v="0"/>
    <x v="0"/>
    <n v="0"/>
  </r>
  <r>
    <x v="4"/>
    <x v="4"/>
    <x v="4"/>
    <n v="11"/>
    <s v="PSF"/>
    <x v="1"/>
    <s v="Pgt Sd Fing"/>
    <x v="2"/>
    <x v="0"/>
    <x v="0"/>
    <n v="0"/>
  </r>
  <r>
    <x v="4"/>
    <x v="4"/>
    <x v="4"/>
    <n v="11"/>
    <s v="PSF"/>
    <x v="1"/>
    <s v="Pgt Sd Fing"/>
    <x v="3"/>
    <x v="0"/>
    <x v="0"/>
    <n v="0"/>
  </r>
  <r>
    <x v="5"/>
    <x v="4"/>
    <x v="4"/>
    <n v="11"/>
    <s v="PSF"/>
    <x v="1"/>
    <s v="Pgt Sd Fing"/>
    <x v="0"/>
    <x v="0"/>
    <x v="0"/>
    <n v="0"/>
  </r>
  <r>
    <x v="5"/>
    <x v="4"/>
    <x v="4"/>
    <n v="11"/>
    <s v="PSF"/>
    <x v="1"/>
    <s v="Pgt Sd Fing"/>
    <x v="1"/>
    <x v="0"/>
    <x v="0"/>
    <n v="0"/>
  </r>
  <r>
    <x v="5"/>
    <x v="4"/>
    <x v="4"/>
    <n v="11"/>
    <s v="PSF"/>
    <x v="1"/>
    <s v="Pgt Sd Fing"/>
    <x v="2"/>
    <x v="0"/>
    <x v="0"/>
    <n v="0"/>
  </r>
  <r>
    <x v="5"/>
    <x v="4"/>
    <x v="4"/>
    <n v="11"/>
    <s v="PSF"/>
    <x v="1"/>
    <s v="Pgt Sd Fing"/>
    <x v="3"/>
    <x v="0"/>
    <x v="0"/>
    <n v="0"/>
  </r>
  <r>
    <x v="6"/>
    <x v="4"/>
    <x v="4"/>
    <n v="11"/>
    <s v="PSF"/>
    <x v="1"/>
    <s v="Pgt Sd Fing"/>
    <x v="0"/>
    <x v="0"/>
    <x v="0"/>
    <n v="0"/>
  </r>
  <r>
    <x v="6"/>
    <x v="4"/>
    <x v="4"/>
    <n v="11"/>
    <s v="PSF"/>
    <x v="1"/>
    <s v="Pgt Sd Fing"/>
    <x v="1"/>
    <x v="0"/>
    <x v="0"/>
    <n v="0"/>
  </r>
  <r>
    <x v="6"/>
    <x v="4"/>
    <x v="4"/>
    <n v="11"/>
    <s v="PSF"/>
    <x v="1"/>
    <s v="Pgt Sd Fing"/>
    <x v="2"/>
    <x v="0"/>
    <x v="0"/>
    <n v="0"/>
  </r>
  <r>
    <x v="6"/>
    <x v="4"/>
    <x v="4"/>
    <n v="11"/>
    <s v="PSF"/>
    <x v="1"/>
    <s v="Pgt Sd Fing"/>
    <x v="3"/>
    <x v="0"/>
    <x v="0"/>
    <n v="0"/>
  </r>
  <r>
    <x v="0"/>
    <x v="5"/>
    <x v="5"/>
    <n v="11"/>
    <s v="PSF"/>
    <x v="1"/>
    <s v="Pgt Sd Fing"/>
    <x v="0"/>
    <x v="0"/>
    <x v="0"/>
    <n v="0"/>
  </r>
  <r>
    <x v="0"/>
    <x v="5"/>
    <x v="5"/>
    <n v="11"/>
    <s v="PSF"/>
    <x v="1"/>
    <s v="Pgt Sd Fing"/>
    <x v="1"/>
    <x v="0"/>
    <x v="0"/>
    <n v="0"/>
  </r>
  <r>
    <x v="0"/>
    <x v="5"/>
    <x v="5"/>
    <n v="11"/>
    <s v="PSF"/>
    <x v="1"/>
    <s v="Pgt Sd Fing"/>
    <x v="2"/>
    <x v="0"/>
    <x v="0"/>
    <n v="0"/>
  </r>
  <r>
    <x v="0"/>
    <x v="5"/>
    <x v="5"/>
    <n v="11"/>
    <s v="PSF"/>
    <x v="1"/>
    <s v="Pgt Sd Fing"/>
    <x v="3"/>
    <x v="0"/>
    <x v="0"/>
    <n v="0"/>
  </r>
  <r>
    <x v="1"/>
    <x v="5"/>
    <x v="5"/>
    <n v="11"/>
    <s v="PSF"/>
    <x v="1"/>
    <s v="Pgt Sd Fing"/>
    <x v="0"/>
    <x v="0"/>
    <x v="0"/>
    <n v="0"/>
  </r>
  <r>
    <x v="1"/>
    <x v="5"/>
    <x v="5"/>
    <n v="11"/>
    <s v="PSF"/>
    <x v="1"/>
    <s v="Pgt Sd Fing"/>
    <x v="1"/>
    <x v="0"/>
    <x v="0"/>
    <n v="0"/>
  </r>
  <r>
    <x v="1"/>
    <x v="5"/>
    <x v="5"/>
    <n v="11"/>
    <s v="PSF"/>
    <x v="1"/>
    <s v="Pgt Sd Fing"/>
    <x v="2"/>
    <x v="0"/>
    <x v="0"/>
    <n v="0"/>
  </r>
  <r>
    <x v="1"/>
    <x v="5"/>
    <x v="5"/>
    <n v="11"/>
    <s v="PSF"/>
    <x v="1"/>
    <s v="Pgt Sd Fing"/>
    <x v="3"/>
    <x v="0"/>
    <x v="0"/>
    <n v="0"/>
  </r>
  <r>
    <x v="2"/>
    <x v="5"/>
    <x v="5"/>
    <n v="11"/>
    <s v="PSF"/>
    <x v="1"/>
    <s v="Pgt Sd Fing"/>
    <x v="0"/>
    <x v="0"/>
    <x v="0"/>
    <n v="0"/>
  </r>
  <r>
    <x v="2"/>
    <x v="5"/>
    <x v="5"/>
    <n v="11"/>
    <s v="PSF"/>
    <x v="1"/>
    <s v="Pgt Sd Fing"/>
    <x v="1"/>
    <x v="0"/>
    <x v="0"/>
    <n v="0"/>
  </r>
  <r>
    <x v="2"/>
    <x v="5"/>
    <x v="5"/>
    <n v="11"/>
    <s v="PSF"/>
    <x v="1"/>
    <s v="Pgt Sd Fing"/>
    <x v="2"/>
    <x v="0"/>
    <x v="0"/>
    <n v="0"/>
  </r>
  <r>
    <x v="2"/>
    <x v="5"/>
    <x v="5"/>
    <n v="11"/>
    <s v="PSF"/>
    <x v="1"/>
    <s v="Pgt Sd Fing"/>
    <x v="3"/>
    <x v="0"/>
    <x v="0"/>
    <n v="0"/>
  </r>
  <r>
    <x v="3"/>
    <x v="5"/>
    <x v="5"/>
    <n v="11"/>
    <s v="PSF"/>
    <x v="1"/>
    <s v="Pgt Sd Fing"/>
    <x v="0"/>
    <x v="0"/>
    <x v="0"/>
    <n v="0"/>
  </r>
  <r>
    <x v="3"/>
    <x v="5"/>
    <x v="5"/>
    <n v="11"/>
    <s v="PSF"/>
    <x v="1"/>
    <s v="Pgt Sd Fing"/>
    <x v="1"/>
    <x v="0"/>
    <x v="0"/>
    <n v="0"/>
  </r>
  <r>
    <x v="3"/>
    <x v="5"/>
    <x v="5"/>
    <n v="11"/>
    <s v="PSF"/>
    <x v="1"/>
    <s v="Pgt Sd Fing"/>
    <x v="2"/>
    <x v="0"/>
    <x v="0"/>
    <n v="0"/>
  </r>
  <r>
    <x v="3"/>
    <x v="5"/>
    <x v="5"/>
    <n v="11"/>
    <s v="PSF"/>
    <x v="1"/>
    <s v="Pgt Sd Fing"/>
    <x v="3"/>
    <x v="0"/>
    <x v="0"/>
    <n v="0"/>
  </r>
  <r>
    <x v="4"/>
    <x v="5"/>
    <x v="5"/>
    <n v="11"/>
    <s v="PSF"/>
    <x v="1"/>
    <s v="Pgt Sd Fing"/>
    <x v="0"/>
    <x v="0"/>
    <x v="0"/>
    <n v="0"/>
  </r>
  <r>
    <x v="4"/>
    <x v="5"/>
    <x v="5"/>
    <n v="11"/>
    <s v="PSF"/>
    <x v="1"/>
    <s v="Pgt Sd Fing"/>
    <x v="1"/>
    <x v="0"/>
    <x v="0"/>
    <n v="0"/>
  </r>
  <r>
    <x v="4"/>
    <x v="5"/>
    <x v="5"/>
    <n v="11"/>
    <s v="PSF"/>
    <x v="1"/>
    <s v="Pgt Sd Fing"/>
    <x v="2"/>
    <x v="0"/>
    <x v="0"/>
    <n v="0"/>
  </r>
  <r>
    <x v="4"/>
    <x v="5"/>
    <x v="5"/>
    <n v="11"/>
    <s v="PSF"/>
    <x v="1"/>
    <s v="Pgt Sd Fing"/>
    <x v="3"/>
    <x v="0"/>
    <x v="0"/>
    <n v="0"/>
  </r>
  <r>
    <x v="5"/>
    <x v="5"/>
    <x v="5"/>
    <n v="11"/>
    <s v="PSF"/>
    <x v="1"/>
    <s v="Pgt Sd Fing"/>
    <x v="0"/>
    <x v="0"/>
    <x v="0"/>
    <n v="0"/>
  </r>
  <r>
    <x v="5"/>
    <x v="5"/>
    <x v="5"/>
    <n v="11"/>
    <s v="PSF"/>
    <x v="1"/>
    <s v="Pgt Sd Fing"/>
    <x v="1"/>
    <x v="0"/>
    <x v="0"/>
    <n v="0"/>
  </r>
  <r>
    <x v="5"/>
    <x v="5"/>
    <x v="5"/>
    <n v="11"/>
    <s v="PSF"/>
    <x v="1"/>
    <s v="Pgt Sd Fing"/>
    <x v="2"/>
    <x v="0"/>
    <x v="0"/>
    <n v="0"/>
  </r>
  <r>
    <x v="5"/>
    <x v="5"/>
    <x v="5"/>
    <n v="11"/>
    <s v="PSF"/>
    <x v="1"/>
    <s v="Pgt Sd Fing"/>
    <x v="3"/>
    <x v="0"/>
    <x v="0"/>
    <n v="0"/>
  </r>
  <r>
    <x v="6"/>
    <x v="5"/>
    <x v="5"/>
    <n v="11"/>
    <s v="PSF"/>
    <x v="1"/>
    <s v="Pgt Sd Fing"/>
    <x v="0"/>
    <x v="0"/>
    <x v="0"/>
    <n v="0"/>
  </r>
  <r>
    <x v="6"/>
    <x v="5"/>
    <x v="5"/>
    <n v="11"/>
    <s v="PSF"/>
    <x v="1"/>
    <s v="Pgt Sd Fing"/>
    <x v="1"/>
    <x v="0"/>
    <x v="0"/>
    <n v="0"/>
  </r>
  <r>
    <x v="6"/>
    <x v="5"/>
    <x v="5"/>
    <n v="11"/>
    <s v="PSF"/>
    <x v="1"/>
    <s v="Pgt Sd Fing"/>
    <x v="2"/>
    <x v="0"/>
    <x v="0"/>
    <n v="0"/>
  </r>
  <r>
    <x v="6"/>
    <x v="5"/>
    <x v="5"/>
    <n v="11"/>
    <s v="PSF"/>
    <x v="1"/>
    <s v="Pgt Sd Fing"/>
    <x v="3"/>
    <x v="0"/>
    <x v="0"/>
    <n v="0"/>
  </r>
  <r>
    <x v="0"/>
    <x v="6"/>
    <x v="6"/>
    <n v="11"/>
    <s v="PSF"/>
    <x v="1"/>
    <s v="Pgt Sd Fing"/>
    <x v="0"/>
    <x v="0"/>
    <x v="0"/>
    <n v="0"/>
  </r>
  <r>
    <x v="0"/>
    <x v="6"/>
    <x v="6"/>
    <n v="11"/>
    <s v="PSF"/>
    <x v="1"/>
    <s v="Pgt Sd Fing"/>
    <x v="1"/>
    <x v="0"/>
    <x v="0"/>
    <n v="0"/>
  </r>
  <r>
    <x v="0"/>
    <x v="6"/>
    <x v="6"/>
    <n v="11"/>
    <s v="PSF"/>
    <x v="1"/>
    <s v="Pgt Sd Fing"/>
    <x v="2"/>
    <x v="0"/>
    <x v="0"/>
    <n v="157.05000000000001"/>
  </r>
  <r>
    <x v="0"/>
    <x v="6"/>
    <x v="6"/>
    <n v="11"/>
    <s v="PSF"/>
    <x v="1"/>
    <s v="Pgt Sd Fing"/>
    <x v="3"/>
    <x v="0"/>
    <x v="0"/>
    <n v="0"/>
  </r>
  <r>
    <x v="1"/>
    <x v="6"/>
    <x v="6"/>
    <n v="11"/>
    <s v="PSF"/>
    <x v="1"/>
    <s v="Pgt Sd Fing"/>
    <x v="0"/>
    <x v="0"/>
    <x v="0"/>
    <n v="0"/>
  </r>
  <r>
    <x v="1"/>
    <x v="6"/>
    <x v="6"/>
    <n v="11"/>
    <s v="PSF"/>
    <x v="1"/>
    <s v="Pgt Sd Fing"/>
    <x v="1"/>
    <x v="0"/>
    <x v="0"/>
    <n v="0"/>
  </r>
  <r>
    <x v="1"/>
    <x v="6"/>
    <x v="6"/>
    <n v="11"/>
    <s v="PSF"/>
    <x v="1"/>
    <s v="Pgt Sd Fing"/>
    <x v="2"/>
    <x v="0"/>
    <x v="0"/>
    <n v="124.12"/>
  </r>
  <r>
    <x v="1"/>
    <x v="6"/>
    <x v="6"/>
    <n v="11"/>
    <s v="PSF"/>
    <x v="1"/>
    <s v="Pgt Sd Fing"/>
    <x v="3"/>
    <x v="0"/>
    <x v="0"/>
    <n v="0"/>
  </r>
  <r>
    <x v="2"/>
    <x v="6"/>
    <x v="6"/>
    <n v="11"/>
    <s v="PSF"/>
    <x v="1"/>
    <s v="Pgt Sd Fing"/>
    <x v="0"/>
    <x v="0"/>
    <x v="0"/>
    <n v="0"/>
  </r>
  <r>
    <x v="2"/>
    <x v="6"/>
    <x v="6"/>
    <n v="11"/>
    <s v="PSF"/>
    <x v="1"/>
    <s v="Pgt Sd Fing"/>
    <x v="1"/>
    <x v="0"/>
    <x v="0"/>
    <n v="0"/>
  </r>
  <r>
    <x v="2"/>
    <x v="6"/>
    <x v="6"/>
    <n v="11"/>
    <s v="PSF"/>
    <x v="1"/>
    <s v="Pgt Sd Fing"/>
    <x v="2"/>
    <x v="0"/>
    <x v="0"/>
    <n v="104.77"/>
  </r>
  <r>
    <x v="2"/>
    <x v="6"/>
    <x v="6"/>
    <n v="11"/>
    <s v="PSF"/>
    <x v="1"/>
    <s v="Pgt Sd Fing"/>
    <x v="3"/>
    <x v="0"/>
    <x v="0"/>
    <n v="0"/>
  </r>
  <r>
    <x v="3"/>
    <x v="6"/>
    <x v="6"/>
    <n v="11"/>
    <s v="PSF"/>
    <x v="1"/>
    <s v="Pgt Sd Fing"/>
    <x v="0"/>
    <x v="0"/>
    <x v="0"/>
    <n v="0"/>
  </r>
  <r>
    <x v="3"/>
    <x v="6"/>
    <x v="6"/>
    <n v="11"/>
    <s v="PSF"/>
    <x v="1"/>
    <s v="Pgt Sd Fing"/>
    <x v="1"/>
    <x v="0"/>
    <x v="0"/>
    <n v="0"/>
  </r>
  <r>
    <x v="3"/>
    <x v="6"/>
    <x v="6"/>
    <n v="11"/>
    <s v="PSF"/>
    <x v="1"/>
    <s v="Pgt Sd Fing"/>
    <x v="2"/>
    <x v="0"/>
    <x v="0"/>
    <n v="102.3"/>
  </r>
  <r>
    <x v="3"/>
    <x v="6"/>
    <x v="6"/>
    <n v="11"/>
    <s v="PSF"/>
    <x v="1"/>
    <s v="Pgt Sd Fing"/>
    <x v="3"/>
    <x v="0"/>
    <x v="0"/>
    <n v="0"/>
  </r>
  <r>
    <x v="4"/>
    <x v="6"/>
    <x v="6"/>
    <n v="11"/>
    <s v="PSF"/>
    <x v="1"/>
    <s v="Pgt Sd Fing"/>
    <x v="0"/>
    <x v="0"/>
    <x v="0"/>
    <n v="0"/>
  </r>
  <r>
    <x v="4"/>
    <x v="6"/>
    <x v="6"/>
    <n v="11"/>
    <s v="PSF"/>
    <x v="1"/>
    <s v="Pgt Sd Fing"/>
    <x v="1"/>
    <x v="0"/>
    <x v="0"/>
    <n v="0"/>
  </r>
  <r>
    <x v="4"/>
    <x v="6"/>
    <x v="6"/>
    <n v="11"/>
    <s v="PSF"/>
    <x v="1"/>
    <s v="Pgt Sd Fing"/>
    <x v="2"/>
    <x v="0"/>
    <x v="0"/>
    <n v="113.59"/>
  </r>
  <r>
    <x v="4"/>
    <x v="6"/>
    <x v="6"/>
    <n v="11"/>
    <s v="PSF"/>
    <x v="1"/>
    <s v="Pgt Sd Fing"/>
    <x v="3"/>
    <x v="0"/>
    <x v="0"/>
    <n v="0"/>
  </r>
  <r>
    <x v="5"/>
    <x v="6"/>
    <x v="6"/>
    <n v="11"/>
    <s v="PSF"/>
    <x v="1"/>
    <s v="Pgt Sd Fing"/>
    <x v="0"/>
    <x v="0"/>
    <x v="0"/>
    <n v="0"/>
  </r>
  <r>
    <x v="5"/>
    <x v="6"/>
    <x v="6"/>
    <n v="11"/>
    <s v="PSF"/>
    <x v="1"/>
    <s v="Pgt Sd Fing"/>
    <x v="1"/>
    <x v="0"/>
    <x v="0"/>
    <n v="0"/>
  </r>
  <r>
    <x v="5"/>
    <x v="6"/>
    <x v="6"/>
    <n v="11"/>
    <s v="PSF"/>
    <x v="1"/>
    <s v="Pgt Sd Fing"/>
    <x v="2"/>
    <x v="0"/>
    <x v="0"/>
    <n v="131.16"/>
  </r>
  <r>
    <x v="5"/>
    <x v="6"/>
    <x v="6"/>
    <n v="11"/>
    <s v="PSF"/>
    <x v="1"/>
    <s v="Pgt Sd Fing"/>
    <x v="3"/>
    <x v="0"/>
    <x v="0"/>
    <n v="0"/>
  </r>
  <r>
    <x v="6"/>
    <x v="6"/>
    <x v="6"/>
    <n v="11"/>
    <s v="PSF"/>
    <x v="1"/>
    <s v="Pgt Sd Fing"/>
    <x v="0"/>
    <x v="0"/>
    <x v="0"/>
    <n v="0"/>
  </r>
  <r>
    <x v="6"/>
    <x v="6"/>
    <x v="6"/>
    <n v="11"/>
    <s v="PSF"/>
    <x v="1"/>
    <s v="Pgt Sd Fing"/>
    <x v="1"/>
    <x v="0"/>
    <x v="0"/>
    <n v="0"/>
  </r>
  <r>
    <x v="6"/>
    <x v="6"/>
    <x v="6"/>
    <n v="11"/>
    <s v="PSF"/>
    <x v="1"/>
    <s v="Pgt Sd Fing"/>
    <x v="2"/>
    <x v="0"/>
    <x v="0"/>
    <n v="127.3"/>
  </r>
  <r>
    <x v="6"/>
    <x v="6"/>
    <x v="6"/>
    <n v="11"/>
    <s v="PSF"/>
    <x v="1"/>
    <s v="Pgt Sd Fing"/>
    <x v="3"/>
    <x v="0"/>
    <x v="0"/>
    <n v="0"/>
  </r>
  <r>
    <x v="0"/>
    <x v="7"/>
    <x v="7"/>
    <n v="11"/>
    <s v="PSF"/>
    <x v="1"/>
    <s v="Pgt Sd Fing"/>
    <x v="0"/>
    <x v="0"/>
    <x v="0"/>
    <n v="0"/>
  </r>
  <r>
    <x v="0"/>
    <x v="7"/>
    <x v="7"/>
    <n v="11"/>
    <s v="PSF"/>
    <x v="1"/>
    <s v="Pgt Sd Fing"/>
    <x v="1"/>
    <x v="0"/>
    <x v="0"/>
    <n v="0"/>
  </r>
  <r>
    <x v="0"/>
    <x v="7"/>
    <x v="7"/>
    <n v="11"/>
    <s v="PSF"/>
    <x v="1"/>
    <s v="Pgt Sd Fing"/>
    <x v="2"/>
    <x v="0"/>
    <x v="0"/>
    <n v="0"/>
  </r>
  <r>
    <x v="0"/>
    <x v="7"/>
    <x v="7"/>
    <n v="11"/>
    <s v="PSF"/>
    <x v="1"/>
    <s v="Pgt Sd Fing"/>
    <x v="3"/>
    <x v="0"/>
    <x v="0"/>
    <n v="0"/>
  </r>
  <r>
    <x v="1"/>
    <x v="7"/>
    <x v="7"/>
    <n v="11"/>
    <s v="PSF"/>
    <x v="1"/>
    <s v="Pgt Sd Fing"/>
    <x v="0"/>
    <x v="0"/>
    <x v="0"/>
    <n v="0"/>
  </r>
  <r>
    <x v="1"/>
    <x v="7"/>
    <x v="7"/>
    <n v="11"/>
    <s v="PSF"/>
    <x v="1"/>
    <s v="Pgt Sd Fing"/>
    <x v="1"/>
    <x v="0"/>
    <x v="0"/>
    <n v="0"/>
  </r>
  <r>
    <x v="1"/>
    <x v="7"/>
    <x v="7"/>
    <n v="11"/>
    <s v="PSF"/>
    <x v="1"/>
    <s v="Pgt Sd Fing"/>
    <x v="2"/>
    <x v="0"/>
    <x v="0"/>
    <n v="0"/>
  </r>
  <r>
    <x v="1"/>
    <x v="7"/>
    <x v="7"/>
    <n v="11"/>
    <s v="PSF"/>
    <x v="1"/>
    <s v="Pgt Sd Fing"/>
    <x v="3"/>
    <x v="0"/>
    <x v="0"/>
    <n v="0"/>
  </r>
  <r>
    <x v="2"/>
    <x v="7"/>
    <x v="7"/>
    <n v="11"/>
    <s v="PSF"/>
    <x v="1"/>
    <s v="Pgt Sd Fing"/>
    <x v="0"/>
    <x v="0"/>
    <x v="0"/>
    <n v="0"/>
  </r>
  <r>
    <x v="2"/>
    <x v="7"/>
    <x v="7"/>
    <n v="11"/>
    <s v="PSF"/>
    <x v="1"/>
    <s v="Pgt Sd Fing"/>
    <x v="1"/>
    <x v="0"/>
    <x v="0"/>
    <n v="0"/>
  </r>
  <r>
    <x v="2"/>
    <x v="7"/>
    <x v="7"/>
    <n v="11"/>
    <s v="PSF"/>
    <x v="1"/>
    <s v="Pgt Sd Fing"/>
    <x v="2"/>
    <x v="0"/>
    <x v="0"/>
    <n v="0"/>
  </r>
  <r>
    <x v="2"/>
    <x v="7"/>
    <x v="7"/>
    <n v="11"/>
    <s v="PSF"/>
    <x v="1"/>
    <s v="Pgt Sd Fing"/>
    <x v="3"/>
    <x v="0"/>
    <x v="0"/>
    <n v="0"/>
  </r>
  <r>
    <x v="3"/>
    <x v="7"/>
    <x v="7"/>
    <n v="11"/>
    <s v="PSF"/>
    <x v="1"/>
    <s v="Pgt Sd Fing"/>
    <x v="0"/>
    <x v="0"/>
    <x v="0"/>
    <n v="0"/>
  </r>
  <r>
    <x v="3"/>
    <x v="7"/>
    <x v="7"/>
    <n v="11"/>
    <s v="PSF"/>
    <x v="1"/>
    <s v="Pgt Sd Fing"/>
    <x v="1"/>
    <x v="0"/>
    <x v="0"/>
    <n v="0"/>
  </r>
  <r>
    <x v="3"/>
    <x v="7"/>
    <x v="7"/>
    <n v="11"/>
    <s v="PSF"/>
    <x v="1"/>
    <s v="Pgt Sd Fing"/>
    <x v="2"/>
    <x v="0"/>
    <x v="0"/>
    <n v="0"/>
  </r>
  <r>
    <x v="3"/>
    <x v="7"/>
    <x v="7"/>
    <n v="11"/>
    <s v="PSF"/>
    <x v="1"/>
    <s v="Pgt Sd Fing"/>
    <x v="3"/>
    <x v="0"/>
    <x v="0"/>
    <n v="0"/>
  </r>
  <r>
    <x v="4"/>
    <x v="7"/>
    <x v="7"/>
    <n v="11"/>
    <s v="PSF"/>
    <x v="1"/>
    <s v="Pgt Sd Fing"/>
    <x v="0"/>
    <x v="0"/>
    <x v="0"/>
    <n v="0"/>
  </r>
  <r>
    <x v="4"/>
    <x v="7"/>
    <x v="7"/>
    <n v="11"/>
    <s v="PSF"/>
    <x v="1"/>
    <s v="Pgt Sd Fing"/>
    <x v="1"/>
    <x v="0"/>
    <x v="0"/>
    <n v="0"/>
  </r>
  <r>
    <x v="4"/>
    <x v="7"/>
    <x v="7"/>
    <n v="11"/>
    <s v="PSF"/>
    <x v="1"/>
    <s v="Pgt Sd Fing"/>
    <x v="2"/>
    <x v="0"/>
    <x v="0"/>
    <n v="0"/>
  </r>
  <r>
    <x v="4"/>
    <x v="7"/>
    <x v="7"/>
    <n v="11"/>
    <s v="PSF"/>
    <x v="1"/>
    <s v="Pgt Sd Fing"/>
    <x v="3"/>
    <x v="0"/>
    <x v="0"/>
    <n v="0"/>
  </r>
  <r>
    <x v="5"/>
    <x v="7"/>
    <x v="7"/>
    <n v="11"/>
    <s v="PSF"/>
    <x v="1"/>
    <s v="Pgt Sd Fing"/>
    <x v="0"/>
    <x v="0"/>
    <x v="0"/>
    <n v="0"/>
  </r>
  <r>
    <x v="5"/>
    <x v="7"/>
    <x v="7"/>
    <n v="11"/>
    <s v="PSF"/>
    <x v="1"/>
    <s v="Pgt Sd Fing"/>
    <x v="1"/>
    <x v="0"/>
    <x v="0"/>
    <n v="0"/>
  </r>
  <r>
    <x v="5"/>
    <x v="7"/>
    <x v="7"/>
    <n v="11"/>
    <s v="PSF"/>
    <x v="1"/>
    <s v="Pgt Sd Fing"/>
    <x v="2"/>
    <x v="0"/>
    <x v="0"/>
    <n v="0"/>
  </r>
  <r>
    <x v="5"/>
    <x v="7"/>
    <x v="7"/>
    <n v="11"/>
    <s v="PSF"/>
    <x v="1"/>
    <s v="Pgt Sd Fing"/>
    <x v="3"/>
    <x v="0"/>
    <x v="0"/>
    <n v="0"/>
  </r>
  <r>
    <x v="6"/>
    <x v="7"/>
    <x v="7"/>
    <n v="11"/>
    <s v="PSF"/>
    <x v="1"/>
    <s v="Pgt Sd Fing"/>
    <x v="0"/>
    <x v="0"/>
    <x v="0"/>
    <n v="0"/>
  </r>
  <r>
    <x v="6"/>
    <x v="7"/>
    <x v="7"/>
    <n v="11"/>
    <s v="PSF"/>
    <x v="1"/>
    <s v="Pgt Sd Fing"/>
    <x v="1"/>
    <x v="0"/>
    <x v="0"/>
    <n v="0"/>
  </r>
  <r>
    <x v="6"/>
    <x v="7"/>
    <x v="7"/>
    <n v="11"/>
    <s v="PSF"/>
    <x v="1"/>
    <s v="Pgt Sd Fing"/>
    <x v="2"/>
    <x v="0"/>
    <x v="0"/>
    <n v="0"/>
  </r>
  <r>
    <x v="6"/>
    <x v="7"/>
    <x v="7"/>
    <n v="11"/>
    <s v="PSF"/>
    <x v="1"/>
    <s v="Pgt Sd Fing"/>
    <x v="3"/>
    <x v="0"/>
    <x v="0"/>
    <n v="0"/>
  </r>
  <r>
    <x v="0"/>
    <x v="8"/>
    <x v="8"/>
    <n v="11"/>
    <s v="PSF"/>
    <x v="1"/>
    <s v="Pgt Sd Fing"/>
    <x v="0"/>
    <x v="0"/>
    <x v="0"/>
    <n v="563.67999999999995"/>
  </r>
  <r>
    <x v="0"/>
    <x v="8"/>
    <x v="8"/>
    <n v="11"/>
    <s v="PSF"/>
    <x v="1"/>
    <s v="Pgt Sd Fing"/>
    <x v="1"/>
    <x v="0"/>
    <x v="0"/>
    <n v="2873.36"/>
  </r>
  <r>
    <x v="0"/>
    <x v="8"/>
    <x v="8"/>
    <n v="11"/>
    <s v="PSF"/>
    <x v="1"/>
    <s v="Pgt Sd Fing"/>
    <x v="2"/>
    <x v="0"/>
    <x v="0"/>
    <n v="2164.0700000000002"/>
  </r>
  <r>
    <x v="0"/>
    <x v="8"/>
    <x v="8"/>
    <n v="11"/>
    <s v="PSF"/>
    <x v="1"/>
    <s v="Pgt Sd Fing"/>
    <x v="3"/>
    <x v="0"/>
    <x v="0"/>
    <n v="94.2"/>
  </r>
  <r>
    <x v="1"/>
    <x v="8"/>
    <x v="8"/>
    <n v="11"/>
    <s v="PSF"/>
    <x v="1"/>
    <s v="Pgt Sd Fing"/>
    <x v="0"/>
    <x v="0"/>
    <x v="0"/>
    <n v="466.17"/>
  </r>
  <r>
    <x v="1"/>
    <x v="8"/>
    <x v="8"/>
    <n v="11"/>
    <s v="PSF"/>
    <x v="1"/>
    <s v="Pgt Sd Fing"/>
    <x v="1"/>
    <x v="0"/>
    <x v="0"/>
    <n v="1980.13"/>
  </r>
  <r>
    <x v="1"/>
    <x v="8"/>
    <x v="8"/>
    <n v="11"/>
    <s v="PSF"/>
    <x v="1"/>
    <s v="Pgt Sd Fing"/>
    <x v="2"/>
    <x v="0"/>
    <x v="0"/>
    <n v="1464.05"/>
  </r>
  <r>
    <x v="1"/>
    <x v="8"/>
    <x v="8"/>
    <n v="11"/>
    <s v="PSF"/>
    <x v="1"/>
    <s v="Pgt Sd Fing"/>
    <x v="3"/>
    <x v="0"/>
    <x v="0"/>
    <n v="86.06"/>
  </r>
  <r>
    <x v="2"/>
    <x v="8"/>
    <x v="8"/>
    <n v="11"/>
    <s v="PSF"/>
    <x v="1"/>
    <s v="Pgt Sd Fing"/>
    <x v="0"/>
    <x v="0"/>
    <x v="0"/>
    <n v="572.03"/>
  </r>
  <r>
    <x v="2"/>
    <x v="8"/>
    <x v="8"/>
    <n v="11"/>
    <s v="PSF"/>
    <x v="1"/>
    <s v="Pgt Sd Fing"/>
    <x v="1"/>
    <x v="0"/>
    <x v="0"/>
    <n v="2194.98"/>
  </r>
  <r>
    <x v="2"/>
    <x v="8"/>
    <x v="8"/>
    <n v="11"/>
    <s v="PSF"/>
    <x v="1"/>
    <s v="Pgt Sd Fing"/>
    <x v="2"/>
    <x v="0"/>
    <x v="0"/>
    <n v="1397.63"/>
  </r>
  <r>
    <x v="2"/>
    <x v="8"/>
    <x v="8"/>
    <n v="11"/>
    <s v="PSF"/>
    <x v="1"/>
    <s v="Pgt Sd Fing"/>
    <x v="3"/>
    <x v="0"/>
    <x v="0"/>
    <n v="82.28"/>
  </r>
  <r>
    <x v="3"/>
    <x v="8"/>
    <x v="8"/>
    <n v="11"/>
    <s v="PSF"/>
    <x v="1"/>
    <s v="Pgt Sd Fing"/>
    <x v="0"/>
    <x v="0"/>
    <x v="0"/>
    <n v="440.33"/>
  </r>
  <r>
    <x v="3"/>
    <x v="8"/>
    <x v="8"/>
    <n v="11"/>
    <s v="PSF"/>
    <x v="1"/>
    <s v="Pgt Sd Fing"/>
    <x v="1"/>
    <x v="0"/>
    <x v="0"/>
    <n v="1580.89"/>
  </r>
  <r>
    <x v="3"/>
    <x v="8"/>
    <x v="8"/>
    <n v="11"/>
    <s v="PSF"/>
    <x v="1"/>
    <s v="Pgt Sd Fing"/>
    <x v="2"/>
    <x v="0"/>
    <x v="0"/>
    <n v="905.62"/>
  </r>
  <r>
    <x v="3"/>
    <x v="8"/>
    <x v="8"/>
    <n v="11"/>
    <s v="PSF"/>
    <x v="1"/>
    <s v="Pgt Sd Fing"/>
    <x v="3"/>
    <x v="0"/>
    <x v="0"/>
    <n v="45.47"/>
  </r>
  <r>
    <x v="4"/>
    <x v="8"/>
    <x v="8"/>
    <n v="11"/>
    <s v="PSF"/>
    <x v="1"/>
    <s v="Pgt Sd Fing"/>
    <x v="0"/>
    <x v="0"/>
    <x v="0"/>
    <n v="551.9"/>
  </r>
  <r>
    <x v="4"/>
    <x v="8"/>
    <x v="8"/>
    <n v="11"/>
    <s v="PSF"/>
    <x v="1"/>
    <s v="Pgt Sd Fing"/>
    <x v="1"/>
    <x v="0"/>
    <x v="0"/>
    <n v="2349.67"/>
  </r>
  <r>
    <x v="4"/>
    <x v="8"/>
    <x v="8"/>
    <n v="11"/>
    <s v="PSF"/>
    <x v="1"/>
    <s v="Pgt Sd Fing"/>
    <x v="2"/>
    <x v="0"/>
    <x v="0"/>
    <n v="1285.96"/>
  </r>
  <r>
    <x v="4"/>
    <x v="8"/>
    <x v="8"/>
    <n v="11"/>
    <s v="PSF"/>
    <x v="1"/>
    <s v="Pgt Sd Fing"/>
    <x v="3"/>
    <x v="0"/>
    <x v="0"/>
    <n v="58.81"/>
  </r>
  <r>
    <x v="5"/>
    <x v="8"/>
    <x v="8"/>
    <n v="11"/>
    <s v="PSF"/>
    <x v="1"/>
    <s v="Pgt Sd Fing"/>
    <x v="0"/>
    <x v="0"/>
    <x v="0"/>
    <n v="792.09"/>
  </r>
  <r>
    <x v="5"/>
    <x v="8"/>
    <x v="8"/>
    <n v="11"/>
    <s v="PSF"/>
    <x v="1"/>
    <s v="Pgt Sd Fing"/>
    <x v="1"/>
    <x v="0"/>
    <x v="0"/>
    <n v="3138.5"/>
  </r>
  <r>
    <x v="5"/>
    <x v="8"/>
    <x v="8"/>
    <n v="11"/>
    <s v="PSF"/>
    <x v="1"/>
    <s v="Pgt Sd Fing"/>
    <x v="2"/>
    <x v="0"/>
    <x v="0"/>
    <n v="2031.2"/>
  </r>
  <r>
    <x v="5"/>
    <x v="8"/>
    <x v="8"/>
    <n v="11"/>
    <s v="PSF"/>
    <x v="1"/>
    <s v="Pgt Sd Fing"/>
    <x v="3"/>
    <x v="0"/>
    <x v="0"/>
    <n v="87.75"/>
  </r>
  <r>
    <x v="6"/>
    <x v="8"/>
    <x v="8"/>
    <n v="11"/>
    <s v="PSF"/>
    <x v="1"/>
    <s v="Pgt Sd Fing"/>
    <x v="0"/>
    <x v="0"/>
    <x v="0"/>
    <n v="665.43"/>
  </r>
  <r>
    <x v="6"/>
    <x v="8"/>
    <x v="8"/>
    <n v="11"/>
    <s v="PSF"/>
    <x v="1"/>
    <s v="Pgt Sd Fing"/>
    <x v="1"/>
    <x v="0"/>
    <x v="0"/>
    <n v="2253.96"/>
  </r>
  <r>
    <x v="6"/>
    <x v="8"/>
    <x v="8"/>
    <n v="11"/>
    <s v="PSF"/>
    <x v="1"/>
    <s v="Pgt Sd Fing"/>
    <x v="2"/>
    <x v="0"/>
    <x v="0"/>
    <n v="1339.96"/>
  </r>
  <r>
    <x v="6"/>
    <x v="8"/>
    <x v="8"/>
    <n v="11"/>
    <s v="PSF"/>
    <x v="1"/>
    <s v="Pgt Sd Fing"/>
    <x v="3"/>
    <x v="0"/>
    <x v="0"/>
    <n v="68.2"/>
  </r>
  <r>
    <x v="0"/>
    <x v="9"/>
    <x v="9"/>
    <n v="11"/>
    <s v="PSF"/>
    <x v="1"/>
    <s v="Pgt Sd Fing"/>
    <x v="0"/>
    <x v="0"/>
    <x v="0"/>
    <n v="0"/>
  </r>
  <r>
    <x v="0"/>
    <x v="9"/>
    <x v="9"/>
    <n v="11"/>
    <s v="PSF"/>
    <x v="1"/>
    <s v="Pgt Sd Fing"/>
    <x v="1"/>
    <x v="0"/>
    <x v="0"/>
    <n v="0"/>
  </r>
  <r>
    <x v="0"/>
    <x v="9"/>
    <x v="9"/>
    <n v="11"/>
    <s v="PSF"/>
    <x v="1"/>
    <s v="Pgt Sd Fing"/>
    <x v="2"/>
    <x v="0"/>
    <x v="0"/>
    <n v="0"/>
  </r>
  <r>
    <x v="0"/>
    <x v="9"/>
    <x v="9"/>
    <n v="11"/>
    <s v="PSF"/>
    <x v="1"/>
    <s v="Pgt Sd Fing"/>
    <x v="3"/>
    <x v="0"/>
    <x v="0"/>
    <n v="0"/>
  </r>
  <r>
    <x v="1"/>
    <x v="9"/>
    <x v="9"/>
    <n v="11"/>
    <s v="PSF"/>
    <x v="1"/>
    <s v="Pgt Sd Fing"/>
    <x v="0"/>
    <x v="0"/>
    <x v="0"/>
    <n v="0"/>
  </r>
  <r>
    <x v="1"/>
    <x v="9"/>
    <x v="9"/>
    <n v="11"/>
    <s v="PSF"/>
    <x v="1"/>
    <s v="Pgt Sd Fing"/>
    <x v="1"/>
    <x v="0"/>
    <x v="0"/>
    <n v="0"/>
  </r>
  <r>
    <x v="1"/>
    <x v="9"/>
    <x v="9"/>
    <n v="11"/>
    <s v="PSF"/>
    <x v="1"/>
    <s v="Pgt Sd Fing"/>
    <x v="2"/>
    <x v="0"/>
    <x v="0"/>
    <n v="0"/>
  </r>
  <r>
    <x v="1"/>
    <x v="9"/>
    <x v="9"/>
    <n v="11"/>
    <s v="PSF"/>
    <x v="1"/>
    <s v="Pgt Sd Fing"/>
    <x v="3"/>
    <x v="0"/>
    <x v="0"/>
    <n v="0"/>
  </r>
  <r>
    <x v="2"/>
    <x v="9"/>
    <x v="9"/>
    <n v="11"/>
    <s v="PSF"/>
    <x v="1"/>
    <s v="Pgt Sd Fing"/>
    <x v="0"/>
    <x v="0"/>
    <x v="0"/>
    <n v="0"/>
  </r>
  <r>
    <x v="2"/>
    <x v="9"/>
    <x v="9"/>
    <n v="11"/>
    <s v="PSF"/>
    <x v="1"/>
    <s v="Pgt Sd Fing"/>
    <x v="1"/>
    <x v="0"/>
    <x v="0"/>
    <n v="0"/>
  </r>
  <r>
    <x v="2"/>
    <x v="9"/>
    <x v="9"/>
    <n v="11"/>
    <s v="PSF"/>
    <x v="1"/>
    <s v="Pgt Sd Fing"/>
    <x v="2"/>
    <x v="0"/>
    <x v="0"/>
    <n v="0"/>
  </r>
  <r>
    <x v="2"/>
    <x v="9"/>
    <x v="9"/>
    <n v="11"/>
    <s v="PSF"/>
    <x v="1"/>
    <s v="Pgt Sd Fing"/>
    <x v="3"/>
    <x v="0"/>
    <x v="0"/>
    <n v="0"/>
  </r>
  <r>
    <x v="3"/>
    <x v="9"/>
    <x v="9"/>
    <n v="11"/>
    <s v="PSF"/>
    <x v="1"/>
    <s v="Pgt Sd Fing"/>
    <x v="0"/>
    <x v="0"/>
    <x v="0"/>
    <n v="0"/>
  </r>
  <r>
    <x v="3"/>
    <x v="9"/>
    <x v="9"/>
    <n v="11"/>
    <s v="PSF"/>
    <x v="1"/>
    <s v="Pgt Sd Fing"/>
    <x v="1"/>
    <x v="0"/>
    <x v="0"/>
    <n v="0.04"/>
  </r>
  <r>
    <x v="3"/>
    <x v="9"/>
    <x v="9"/>
    <n v="11"/>
    <s v="PSF"/>
    <x v="1"/>
    <s v="Pgt Sd Fing"/>
    <x v="2"/>
    <x v="0"/>
    <x v="0"/>
    <n v="0.17"/>
  </r>
  <r>
    <x v="3"/>
    <x v="9"/>
    <x v="9"/>
    <n v="11"/>
    <s v="PSF"/>
    <x v="1"/>
    <s v="Pgt Sd Fing"/>
    <x v="3"/>
    <x v="0"/>
    <x v="0"/>
    <n v="0"/>
  </r>
  <r>
    <x v="4"/>
    <x v="9"/>
    <x v="9"/>
    <n v="11"/>
    <s v="PSF"/>
    <x v="1"/>
    <s v="Pgt Sd Fing"/>
    <x v="0"/>
    <x v="0"/>
    <x v="0"/>
    <n v="0"/>
  </r>
  <r>
    <x v="4"/>
    <x v="9"/>
    <x v="9"/>
    <n v="11"/>
    <s v="PSF"/>
    <x v="1"/>
    <s v="Pgt Sd Fing"/>
    <x v="1"/>
    <x v="0"/>
    <x v="0"/>
    <n v="0"/>
  </r>
  <r>
    <x v="4"/>
    <x v="9"/>
    <x v="9"/>
    <n v="11"/>
    <s v="PSF"/>
    <x v="1"/>
    <s v="Pgt Sd Fing"/>
    <x v="2"/>
    <x v="0"/>
    <x v="0"/>
    <n v="0"/>
  </r>
  <r>
    <x v="4"/>
    <x v="9"/>
    <x v="9"/>
    <n v="11"/>
    <s v="PSF"/>
    <x v="1"/>
    <s v="Pgt Sd Fing"/>
    <x v="3"/>
    <x v="0"/>
    <x v="0"/>
    <n v="0"/>
  </r>
  <r>
    <x v="5"/>
    <x v="9"/>
    <x v="9"/>
    <n v="11"/>
    <s v="PSF"/>
    <x v="1"/>
    <s v="Pgt Sd Fing"/>
    <x v="0"/>
    <x v="0"/>
    <x v="0"/>
    <n v="0"/>
  </r>
  <r>
    <x v="5"/>
    <x v="9"/>
    <x v="9"/>
    <n v="11"/>
    <s v="PSF"/>
    <x v="1"/>
    <s v="Pgt Sd Fing"/>
    <x v="1"/>
    <x v="0"/>
    <x v="0"/>
    <n v="0"/>
  </r>
  <r>
    <x v="5"/>
    <x v="9"/>
    <x v="9"/>
    <n v="11"/>
    <s v="PSF"/>
    <x v="1"/>
    <s v="Pgt Sd Fing"/>
    <x v="2"/>
    <x v="0"/>
    <x v="0"/>
    <n v="0"/>
  </r>
  <r>
    <x v="5"/>
    <x v="9"/>
    <x v="9"/>
    <n v="11"/>
    <s v="PSF"/>
    <x v="1"/>
    <s v="Pgt Sd Fing"/>
    <x v="3"/>
    <x v="0"/>
    <x v="0"/>
    <n v="0"/>
  </r>
  <r>
    <x v="6"/>
    <x v="9"/>
    <x v="9"/>
    <n v="11"/>
    <s v="PSF"/>
    <x v="1"/>
    <s v="Pgt Sd Fing"/>
    <x v="0"/>
    <x v="0"/>
    <x v="0"/>
    <n v="0"/>
  </r>
  <r>
    <x v="6"/>
    <x v="9"/>
    <x v="9"/>
    <n v="11"/>
    <s v="PSF"/>
    <x v="1"/>
    <s v="Pgt Sd Fing"/>
    <x v="1"/>
    <x v="0"/>
    <x v="0"/>
    <n v="0"/>
  </r>
  <r>
    <x v="6"/>
    <x v="9"/>
    <x v="9"/>
    <n v="11"/>
    <s v="PSF"/>
    <x v="1"/>
    <s v="Pgt Sd Fing"/>
    <x v="2"/>
    <x v="0"/>
    <x v="0"/>
    <n v="0"/>
  </r>
  <r>
    <x v="6"/>
    <x v="9"/>
    <x v="9"/>
    <n v="11"/>
    <s v="PSF"/>
    <x v="1"/>
    <s v="Pgt Sd Fing"/>
    <x v="3"/>
    <x v="0"/>
    <x v="0"/>
    <n v="0"/>
  </r>
  <r>
    <x v="0"/>
    <x v="10"/>
    <x v="10"/>
    <n v="11"/>
    <s v="PSF"/>
    <x v="1"/>
    <s v="Pgt Sd Fing"/>
    <x v="0"/>
    <x v="0"/>
    <x v="0"/>
    <n v="8.77"/>
  </r>
  <r>
    <x v="0"/>
    <x v="10"/>
    <x v="10"/>
    <n v="11"/>
    <s v="PSF"/>
    <x v="1"/>
    <s v="Pgt Sd Fing"/>
    <x v="1"/>
    <x v="0"/>
    <x v="0"/>
    <n v="4.68"/>
  </r>
  <r>
    <x v="0"/>
    <x v="10"/>
    <x v="10"/>
    <n v="11"/>
    <s v="PSF"/>
    <x v="1"/>
    <s v="Pgt Sd Fing"/>
    <x v="2"/>
    <x v="0"/>
    <x v="0"/>
    <n v="3.09"/>
  </r>
  <r>
    <x v="0"/>
    <x v="10"/>
    <x v="10"/>
    <n v="11"/>
    <s v="PSF"/>
    <x v="1"/>
    <s v="Pgt Sd Fing"/>
    <x v="3"/>
    <x v="0"/>
    <x v="0"/>
    <n v="1.26"/>
  </r>
  <r>
    <x v="1"/>
    <x v="10"/>
    <x v="10"/>
    <n v="11"/>
    <s v="PSF"/>
    <x v="1"/>
    <s v="Pgt Sd Fing"/>
    <x v="0"/>
    <x v="0"/>
    <x v="0"/>
    <n v="12.09"/>
  </r>
  <r>
    <x v="1"/>
    <x v="10"/>
    <x v="10"/>
    <n v="11"/>
    <s v="PSF"/>
    <x v="1"/>
    <s v="Pgt Sd Fing"/>
    <x v="1"/>
    <x v="0"/>
    <x v="0"/>
    <n v="5.38"/>
  </r>
  <r>
    <x v="1"/>
    <x v="10"/>
    <x v="10"/>
    <n v="11"/>
    <s v="PSF"/>
    <x v="1"/>
    <s v="Pgt Sd Fing"/>
    <x v="2"/>
    <x v="0"/>
    <x v="0"/>
    <n v="3.73"/>
  </r>
  <r>
    <x v="1"/>
    <x v="10"/>
    <x v="10"/>
    <n v="11"/>
    <s v="PSF"/>
    <x v="1"/>
    <s v="Pgt Sd Fing"/>
    <x v="3"/>
    <x v="0"/>
    <x v="0"/>
    <n v="2.04"/>
  </r>
  <r>
    <x v="2"/>
    <x v="10"/>
    <x v="10"/>
    <n v="11"/>
    <s v="PSF"/>
    <x v="1"/>
    <s v="Pgt Sd Fing"/>
    <x v="0"/>
    <x v="0"/>
    <x v="0"/>
    <n v="0.06"/>
  </r>
  <r>
    <x v="2"/>
    <x v="10"/>
    <x v="10"/>
    <n v="11"/>
    <s v="PSF"/>
    <x v="1"/>
    <s v="Pgt Sd Fing"/>
    <x v="1"/>
    <x v="0"/>
    <x v="0"/>
    <n v="0.02"/>
  </r>
  <r>
    <x v="2"/>
    <x v="10"/>
    <x v="10"/>
    <n v="11"/>
    <s v="PSF"/>
    <x v="1"/>
    <s v="Pgt Sd Fing"/>
    <x v="2"/>
    <x v="0"/>
    <x v="0"/>
    <n v="0.01"/>
  </r>
  <r>
    <x v="2"/>
    <x v="10"/>
    <x v="10"/>
    <n v="11"/>
    <s v="PSF"/>
    <x v="1"/>
    <s v="Pgt Sd Fing"/>
    <x v="3"/>
    <x v="0"/>
    <x v="0"/>
    <n v="0.01"/>
  </r>
  <r>
    <x v="3"/>
    <x v="10"/>
    <x v="10"/>
    <n v="11"/>
    <s v="PSF"/>
    <x v="1"/>
    <s v="Pgt Sd Fing"/>
    <x v="0"/>
    <x v="0"/>
    <x v="0"/>
    <n v="14.57"/>
  </r>
  <r>
    <x v="3"/>
    <x v="10"/>
    <x v="10"/>
    <n v="11"/>
    <s v="PSF"/>
    <x v="1"/>
    <s v="Pgt Sd Fing"/>
    <x v="1"/>
    <x v="0"/>
    <x v="0"/>
    <n v="5.48"/>
  </r>
  <r>
    <x v="3"/>
    <x v="10"/>
    <x v="10"/>
    <n v="11"/>
    <s v="PSF"/>
    <x v="1"/>
    <s v="Pgt Sd Fing"/>
    <x v="2"/>
    <x v="0"/>
    <x v="0"/>
    <n v="3.01"/>
  </r>
  <r>
    <x v="3"/>
    <x v="10"/>
    <x v="10"/>
    <n v="11"/>
    <s v="PSF"/>
    <x v="1"/>
    <s v="Pgt Sd Fing"/>
    <x v="3"/>
    <x v="0"/>
    <x v="0"/>
    <n v="1.41"/>
  </r>
  <r>
    <x v="4"/>
    <x v="10"/>
    <x v="10"/>
    <n v="11"/>
    <s v="PSF"/>
    <x v="1"/>
    <s v="Pgt Sd Fing"/>
    <x v="0"/>
    <x v="0"/>
    <x v="0"/>
    <n v="0.06"/>
  </r>
  <r>
    <x v="4"/>
    <x v="10"/>
    <x v="10"/>
    <n v="11"/>
    <s v="PSF"/>
    <x v="1"/>
    <s v="Pgt Sd Fing"/>
    <x v="1"/>
    <x v="0"/>
    <x v="0"/>
    <n v="0.03"/>
  </r>
  <r>
    <x v="4"/>
    <x v="10"/>
    <x v="10"/>
    <n v="11"/>
    <s v="PSF"/>
    <x v="1"/>
    <s v="Pgt Sd Fing"/>
    <x v="2"/>
    <x v="0"/>
    <x v="0"/>
    <n v="0.01"/>
  </r>
  <r>
    <x v="4"/>
    <x v="10"/>
    <x v="10"/>
    <n v="11"/>
    <s v="PSF"/>
    <x v="1"/>
    <s v="Pgt Sd Fing"/>
    <x v="3"/>
    <x v="0"/>
    <x v="0"/>
    <n v="0.01"/>
  </r>
  <r>
    <x v="5"/>
    <x v="10"/>
    <x v="10"/>
    <n v="11"/>
    <s v="PSF"/>
    <x v="1"/>
    <s v="Pgt Sd Fing"/>
    <x v="0"/>
    <x v="0"/>
    <x v="0"/>
    <n v="11.23"/>
  </r>
  <r>
    <x v="5"/>
    <x v="10"/>
    <x v="10"/>
    <n v="11"/>
    <s v="PSF"/>
    <x v="1"/>
    <s v="Pgt Sd Fing"/>
    <x v="1"/>
    <x v="0"/>
    <x v="0"/>
    <n v="4.66"/>
  </r>
  <r>
    <x v="5"/>
    <x v="10"/>
    <x v="10"/>
    <n v="11"/>
    <s v="PSF"/>
    <x v="1"/>
    <s v="Pgt Sd Fing"/>
    <x v="2"/>
    <x v="0"/>
    <x v="0"/>
    <n v="2.81"/>
  </r>
  <r>
    <x v="5"/>
    <x v="10"/>
    <x v="10"/>
    <n v="11"/>
    <s v="PSF"/>
    <x v="1"/>
    <s v="Pgt Sd Fing"/>
    <x v="3"/>
    <x v="0"/>
    <x v="0"/>
    <n v="1.1399999999999999"/>
  </r>
  <r>
    <x v="6"/>
    <x v="10"/>
    <x v="10"/>
    <n v="11"/>
    <s v="PSF"/>
    <x v="1"/>
    <s v="Pgt Sd Fing"/>
    <x v="0"/>
    <x v="0"/>
    <x v="0"/>
    <n v="0.06"/>
  </r>
  <r>
    <x v="6"/>
    <x v="10"/>
    <x v="10"/>
    <n v="11"/>
    <s v="PSF"/>
    <x v="1"/>
    <s v="Pgt Sd Fing"/>
    <x v="1"/>
    <x v="0"/>
    <x v="0"/>
    <n v="0.02"/>
  </r>
  <r>
    <x v="6"/>
    <x v="10"/>
    <x v="10"/>
    <n v="11"/>
    <s v="PSF"/>
    <x v="1"/>
    <s v="Pgt Sd Fing"/>
    <x v="2"/>
    <x v="0"/>
    <x v="0"/>
    <n v="0.01"/>
  </r>
  <r>
    <x v="6"/>
    <x v="10"/>
    <x v="10"/>
    <n v="11"/>
    <s v="PSF"/>
    <x v="1"/>
    <s v="Pgt Sd Fing"/>
    <x v="3"/>
    <x v="0"/>
    <x v="0"/>
    <n v="0.01"/>
  </r>
  <r>
    <x v="0"/>
    <x v="11"/>
    <x v="11"/>
    <n v="11"/>
    <s v="PSF"/>
    <x v="1"/>
    <s v="Pgt Sd Fing"/>
    <x v="0"/>
    <x v="0"/>
    <x v="0"/>
    <n v="0.02"/>
  </r>
  <r>
    <x v="0"/>
    <x v="11"/>
    <x v="11"/>
    <n v="11"/>
    <s v="PSF"/>
    <x v="1"/>
    <s v="Pgt Sd Fing"/>
    <x v="1"/>
    <x v="0"/>
    <x v="0"/>
    <n v="0.05"/>
  </r>
  <r>
    <x v="0"/>
    <x v="11"/>
    <x v="11"/>
    <n v="11"/>
    <s v="PSF"/>
    <x v="1"/>
    <s v="Pgt Sd Fing"/>
    <x v="2"/>
    <x v="0"/>
    <x v="0"/>
    <n v="0.02"/>
  </r>
  <r>
    <x v="0"/>
    <x v="11"/>
    <x v="11"/>
    <n v="11"/>
    <s v="PSF"/>
    <x v="1"/>
    <s v="Pgt Sd Fing"/>
    <x v="3"/>
    <x v="0"/>
    <x v="0"/>
    <n v="0"/>
  </r>
  <r>
    <x v="1"/>
    <x v="11"/>
    <x v="11"/>
    <n v="11"/>
    <s v="PSF"/>
    <x v="1"/>
    <s v="Pgt Sd Fing"/>
    <x v="0"/>
    <x v="0"/>
    <x v="0"/>
    <n v="0.56000000000000005"/>
  </r>
  <r>
    <x v="1"/>
    <x v="11"/>
    <x v="11"/>
    <n v="11"/>
    <s v="PSF"/>
    <x v="1"/>
    <s v="Pgt Sd Fing"/>
    <x v="1"/>
    <x v="0"/>
    <x v="0"/>
    <n v="1.06"/>
  </r>
  <r>
    <x v="1"/>
    <x v="11"/>
    <x v="11"/>
    <n v="11"/>
    <s v="PSF"/>
    <x v="1"/>
    <s v="Pgt Sd Fing"/>
    <x v="2"/>
    <x v="0"/>
    <x v="0"/>
    <n v="0.55000000000000004"/>
  </r>
  <r>
    <x v="1"/>
    <x v="11"/>
    <x v="11"/>
    <n v="11"/>
    <s v="PSF"/>
    <x v="1"/>
    <s v="Pgt Sd Fing"/>
    <x v="3"/>
    <x v="0"/>
    <x v="0"/>
    <n v="0"/>
  </r>
  <r>
    <x v="2"/>
    <x v="11"/>
    <x v="11"/>
    <n v="11"/>
    <s v="PSF"/>
    <x v="1"/>
    <s v="Pgt Sd Fing"/>
    <x v="0"/>
    <x v="0"/>
    <x v="0"/>
    <n v="6.2"/>
  </r>
  <r>
    <x v="2"/>
    <x v="11"/>
    <x v="11"/>
    <n v="11"/>
    <s v="PSF"/>
    <x v="1"/>
    <s v="Pgt Sd Fing"/>
    <x v="1"/>
    <x v="0"/>
    <x v="0"/>
    <n v="10.63"/>
  </r>
  <r>
    <x v="2"/>
    <x v="11"/>
    <x v="11"/>
    <n v="11"/>
    <s v="PSF"/>
    <x v="1"/>
    <s v="Pgt Sd Fing"/>
    <x v="2"/>
    <x v="0"/>
    <x v="0"/>
    <n v="4.7"/>
  </r>
  <r>
    <x v="2"/>
    <x v="11"/>
    <x v="11"/>
    <n v="11"/>
    <s v="PSF"/>
    <x v="1"/>
    <s v="Pgt Sd Fing"/>
    <x v="3"/>
    <x v="0"/>
    <x v="0"/>
    <n v="0"/>
  </r>
  <r>
    <x v="3"/>
    <x v="11"/>
    <x v="11"/>
    <n v="11"/>
    <s v="PSF"/>
    <x v="1"/>
    <s v="Pgt Sd Fing"/>
    <x v="0"/>
    <x v="0"/>
    <x v="0"/>
    <n v="1.21"/>
  </r>
  <r>
    <x v="3"/>
    <x v="11"/>
    <x v="11"/>
    <n v="11"/>
    <s v="PSF"/>
    <x v="1"/>
    <s v="Pgt Sd Fing"/>
    <x v="1"/>
    <x v="0"/>
    <x v="0"/>
    <n v="1.94"/>
  </r>
  <r>
    <x v="3"/>
    <x v="11"/>
    <x v="11"/>
    <n v="11"/>
    <s v="PSF"/>
    <x v="1"/>
    <s v="Pgt Sd Fing"/>
    <x v="2"/>
    <x v="0"/>
    <x v="0"/>
    <n v="0.8"/>
  </r>
  <r>
    <x v="3"/>
    <x v="11"/>
    <x v="11"/>
    <n v="11"/>
    <s v="PSF"/>
    <x v="1"/>
    <s v="Pgt Sd Fing"/>
    <x v="3"/>
    <x v="0"/>
    <x v="0"/>
    <n v="0"/>
  </r>
  <r>
    <x v="4"/>
    <x v="11"/>
    <x v="11"/>
    <n v="11"/>
    <s v="PSF"/>
    <x v="1"/>
    <s v="Pgt Sd Fing"/>
    <x v="0"/>
    <x v="0"/>
    <x v="0"/>
    <n v="0.56999999999999995"/>
  </r>
  <r>
    <x v="4"/>
    <x v="11"/>
    <x v="11"/>
    <n v="11"/>
    <s v="PSF"/>
    <x v="1"/>
    <s v="Pgt Sd Fing"/>
    <x v="1"/>
    <x v="0"/>
    <x v="0"/>
    <n v="1.08"/>
  </r>
  <r>
    <x v="4"/>
    <x v="11"/>
    <x v="11"/>
    <n v="11"/>
    <s v="PSF"/>
    <x v="1"/>
    <s v="Pgt Sd Fing"/>
    <x v="2"/>
    <x v="0"/>
    <x v="0"/>
    <n v="0.42"/>
  </r>
  <r>
    <x v="4"/>
    <x v="11"/>
    <x v="11"/>
    <n v="11"/>
    <s v="PSF"/>
    <x v="1"/>
    <s v="Pgt Sd Fing"/>
    <x v="3"/>
    <x v="0"/>
    <x v="0"/>
    <n v="0"/>
  </r>
  <r>
    <x v="5"/>
    <x v="11"/>
    <x v="11"/>
    <n v="11"/>
    <s v="PSF"/>
    <x v="1"/>
    <s v="Pgt Sd Fing"/>
    <x v="0"/>
    <x v="0"/>
    <x v="0"/>
    <n v="0.44"/>
  </r>
  <r>
    <x v="5"/>
    <x v="11"/>
    <x v="11"/>
    <n v="11"/>
    <s v="PSF"/>
    <x v="1"/>
    <s v="Pgt Sd Fing"/>
    <x v="1"/>
    <x v="0"/>
    <x v="0"/>
    <n v="0.78"/>
  </r>
  <r>
    <x v="5"/>
    <x v="11"/>
    <x v="11"/>
    <n v="11"/>
    <s v="PSF"/>
    <x v="1"/>
    <s v="Pgt Sd Fing"/>
    <x v="2"/>
    <x v="0"/>
    <x v="0"/>
    <n v="0.35"/>
  </r>
  <r>
    <x v="5"/>
    <x v="11"/>
    <x v="11"/>
    <n v="11"/>
    <s v="PSF"/>
    <x v="1"/>
    <s v="Pgt Sd Fing"/>
    <x v="3"/>
    <x v="0"/>
    <x v="0"/>
    <n v="0"/>
  </r>
  <r>
    <x v="6"/>
    <x v="11"/>
    <x v="11"/>
    <n v="11"/>
    <s v="PSF"/>
    <x v="1"/>
    <s v="Pgt Sd Fing"/>
    <x v="0"/>
    <x v="0"/>
    <x v="0"/>
    <n v="0.45"/>
  </r>
  <r>
    <x v="6"/>
    <x v="11"/>
    <x v="11"/>
    <n v="11"/>
    <s v="PSF"/>
    <x v="1"/>
    <s v="Pgt Sd Fing"/>
    <x v="1"/>
    <x v="0"/>
    <x v="0"/>
    <n v="0.69"/>
  </r>
  <r>
    <x v="6"/>
    <x v="11"/>
    <x v="11"/>
    <n v="11"/>
    <s v="PSF"/>
    <x v="1"/>
    <s v="Pgt Sd Fing"/>
    <x v="2"/>
    <x v="0"/>
    <x v="0"/>
    <n v="0.3"/>
  </r>
  <r>
    <x v="6"/>
    <x v="11"/>
    <x v="11"/>
    <n v="11"/>
    <s v="PSF"/>
    <x v="1"/>
    <s v="Pgt Sd Fing"/>
    <x v="3"/>
    <x v="0"/>
    <x v="0"/>
    <n v="0"/>
  </r>
  <r>
    <x v="0"/>
    <x v="12"/>
    <x v="12"/>
    <n v="11"/>
    <s v="PSF"/>
    <x v="1"/>
    <s v="Pgt Sd Fing"/>
    <x v="0"/>
    <x v="0"/>
    <x v="0"/>
    <n v="0"/>
  </r>
  <r>
    <x v="0"/>
    <x v="12"/>
    <x v="12"/>
    <n v="11"/>
    <s v="PSF"/>
    <x v="1"/>
    <s v="Pgt Sd Fing"/>
    <x v="1"/>
    <x v="0"/>
    <x v="0"/>
    <n v="246.5"/>
  </r>
  <r>
    <x v="0"/>
    <x v="12"/>
    <x v="12"/>
    <n v="11"/>
    <s v="PSF"/>
    <x v="1"/>
    <s v="Pgt Sd Fing"/>
    <x v="2"/>
    <x v="0"/>
    <x v="0"/>
    <n v="850.43"/>
  </r>
  <r>
    <x v="0"/>
    <x v="12"/>
    <x v="12"/>
    <n v="11"/>
    <s v="PSF"/>
    <x v="1"/>
    <s v="Pgt Sd Fing"/>
    <x v="3"/>
    <x v="0"/>
    <x v="0"/>
    <n v="0"/>
  </r>
  <r>
    <x v="1"/>
    <x v="12"/>
    <x v="12"/>
    <n v="11"/>
    <s v="PSF"/>
    <x v="1"/>
    <s v="Pgt Sd Fing"/>
    <x v="0"/>
    <x v="0"/>
    <x v="0"/>
    <n v="0"/>
  </r>
  <r>
    <x v="1"/>
    <x v="12"/>
    <x v="12"/>
    <n v="11"/>
    <s v="PSF"/>
    <x v="1"/>
    <s v="Pgt Sd Fing"/>
    <x v="1"/>
    <x v="0"/>
    <x v="0"/>
    <n v="174.49"/>
  </r>
  <r>
    <x v="1"/>
    <x v="12"/>
    <x v="12"/>
    <n v="11"/>
    <s v="PSF"/>
    <x v="1"/>
    <s v="Pgt Sd Fing"/>
    <x v="2"/>
    <x v="0"/>
    <x v="0"/>
    <n v="590.97"/>
  </r>
  <r>
    <x v="1"/>
    <x v="12"/>
    <x v="12"/>
    <n v="11"/>
    <s v="PSF"/>
    <x v="1"/>
    <s v="Pgt Sd Fing"/>
    <x v="3"/>
    <x v="0"/>
    <x v="0"/>
    <n v="0"/>
  </r>
  <r>
    <x v="2"/>
    <x v="12"/>
    <x v="12"/>
    <n v="11"/>
    <s v="PSF"/>
    <x v="1"/>
    <s v="Pgt Sd Fing"/>
    <x v="0"/>
    <x v="0"/>
    <x v="0"/>
    <n v="0"/>
  </r>
  <r>
    <x v="2"/>
    <x v="12"/>
    <x v="12"/>
    <n v="11"/>
    <s v="PSF"/>
    <x v="1"/>
    <s v="Pgt Sd Fing"/>
    <x v="1"/>
    <x v="0"/>
    <x v="0"/>
    <n v="168.18"/>
  </r>
  <r>
    <x v="2"/>
    <x v="12"/>
    <x v="12"/>
    <n v="11"/>
    <s v="PSF"/>
    <x v="1"/>
    <s v="Pgt Sd Fing"/>
    <x v="2"/>
    <x v="0"/>
    <x v="0"/>
    <n v="490.55"/>
  </r>
  <r>
    <x v="2"/>
    <x v="12"/>
    <x v="12"/>
    <n v="11"/>
    <s v="PSF"/>
    <x v="1"/>
    <s v="Pgt Sd Fing"/>
    <x v="3"/>
    <x v="0"/>
    <x v="0"/>
    <n v="0"/>
  </r>
  <r>
    <x v="3"/>
    <x v="12"/>
    <x v="12"/>
    <n v="11"/>
    <s v="PSF"/>
    <x v="1"/>
    <s v="Pgt Sd Fing"/>
    <x v="0"/>
    <x v="0"/>
    <x v="0"/>
    <n v="0"/>
  </r>
  <r>
    <x v="3"/>
    <x v="12"/>
    <x v="12"/>
    <n v="11"/>
    <s v="PSF"/>
    <x v="1"/>
    <s v="Pgt Sd Fing"/>
    <x v="1"/>
    <x v="0"/>
    <x v="0"/>
    <n v="220.98"/>
  </r>
  <r>
    <x v="3"/>
    <x v="12"/>
    <x v="12"/>
    <n v="11"/>
    <s v="PSF"/>
    <x v="1"/>
    <s v="Pgt Sd Fing"/>
    <x v="2"/>
    <x v="0"/>
    <x v="0"/>
    <n v="579.89"/>
  </r>
  <r>
    <x v="3"/>
    <x v="12"/>
    <x v="12"/>
    <n v="11"/>
    <s v="PSF"/>
    <x v="1"/>
    <s v="Pgt Sd Fing"/>
    <x v="3"/>
    <x v="0"/>
    <x v="0"/>
    <n v="0"/>
  </r>
  <r>
    <x v="4"/>
    <x v="12"/>
    <x v="12"/>
    <n v="11"/>
    <s v="PSF"/>
    <x v="1"/>
    <s v="Pgt Sd Fing"/>
    <x v="0"/>
    <x v="0"/>
    <x v="0"/>
    <n v="0"/>
  </r>
  <r>
    <x v="4"/>
    <x v="12"/>
    <x v="12"/>
    <n v="11"/>
    <s v="PSF"/>
    <x v="1"/>
    <s v="Pgt Sd Fing"/>
    <x v="1"/>
    <x v="0"/>
    <x v="0"/>
    <n v="271.13"/>
  </r>
  <r>
    <x v="4"/>
    <x v="12"/>
    <x v="12"/>
    <n v="11"/>
    <s v="PSF"/>
    <x v="1"/>
    <s v="Pgt Sd Fing"/>
    <x v="2"/>
    <x v="0"/>
    <x v="0"/>
    <n v="679.74"/>
  </r>
  <r>
    <x v="4"/>
    <x v="12"/>
    <x v="12"/>
    <n v="11"/>
    <s v="PSF"/>
    <x v="1"/>
    <s v="Pgt Sd Fing"/>
    <x v="3"/>
    <x v="0"/>
    <x v="0"/>
    <n v="0"/>
  </r>
  <r>
    <x v="5"/>
    <x v="12"/>
    <x v="12"/>
    <n v="11"/>
    <s v="PSF"/>
    <x v="1"/>
    <s v="Pgt Sd Fing"/>
    <x v="0"/>
    <x v="0"/>
    <x v="0"/>
    <n v="0"/>
  </r>
  <r>
    <x v="5"/>
    <x v="12"/>
    <x v="12"/>
    <n v="11"/>
    <s v="PSF"/>
    <x v="1"/>
    <s v="Pgt Sd Fing"/>
    <x v="1"/>
    <x v="0"/>
    <x v="0"/>
    <n v="220.08"/>
  </r>
  <r>
    <x v="5"/>
    <x v="12"/>
    <x v="12"/>
    <n v="11"/>
    <s v="PSF"/>
    <x v="1"/>
    <s v="Pgt Sd Fing"/>
    <x v="2"/>
    <x v="0"/>
    <x v="0"/>
    <n v="652.47"/>
  </r>
  <r>
    <x v="5"/>
    <x v="12"/>
    <x v="12"/>
    <n v="11"/>
    <s v="PSF"/>
    <x v="1"/>
    <s v="Pgt Sd Fing"/>
    <x v="3"/>
    <x v="0"/>
    <x v="0"/>
    <n v="0"/>
  </r>
  <r>
    <x v="6"/>
    <x v="12"/>
    <x v="12"/>
    <n v="11"/>
    <s v="PSF"/>
    <x v="1"/>
    <s v="Pgt Sd Fing"/>
    <x v="0"/>
    <x v="0"/>
    <x v="0"/>
    <n v="0"/>
  </r>
  <r>
    <x v="6"/>
    <x v="12"/>
    <x v="12"/>
    <n v="11"/>
    <s v="PSF"/>
    <x v="1"/>
    <s v="Pgt Sd Fing"/>
    <x v="1"/>
    <x v="0"/>
    <x v="0"/>
    <n v="309.55"/>
  </r>
  <r>
    <x v="6"/>
    <x v="12"/>
    <x v="12"/>
    <n v="11"/>
    <s v="PSF"/>
    <x v="1"/>
    <s v="Pgt Sd Fing"/>
    <x v="2"/>
    <x v="0"/>
    <x v="0"/>
    <n v="842.99"/>
  </r>
  <r>
    <x v="6"/>
    <x v="12"/>
    <x v="12"/>
    <n v="11"/>
    <s v="PSF"/>
    <x v="1"/>
    <s v="Pgt Sd Fing"/>
    <x v="3"/>
    <x v="0"/>
    <x v="0"/>
    <n v="0"/>
  </r>
  <r>
    <x v="0"/>
    <x v="13"/>
    <x v="13"/>
    <n v="11"/>
    <s v="PSF"/>
    <x v="1"/>
    <s v="Pgt Sd Fing"/>
    <x v="0"/>
    <x v="0"/>
    <x v="0"/>
    <n v="0"/>
  </r>
  <r>
    <x v="0"/>
    <x v="13"/>
    <x v="13"/>
    <n v="11"/>
    <s v="PSF"/>
    <x v="1"/>
    <s v="Pgt Sd Fing"/>
    <x v="1"/>
    <x v="0"/>
    <x v="0"/>
    <n v="61.47"/>
  </r>
  <r>
    <x v="0"/>
    <x v="13"/>
    <x v="13"/>
    <n v="11"/>
    <s v="PSF"/>
    <x v="1"/>
    <s v="Pgt Sd Fing"/>
    <x v="2"/>
    <x v="0"/>
    <x v="0"/>
    <n v="0"/>
  </r>
  <r>
    <x v="0"/>
    <x v="13"/>
    <x v="13"/>
    <n v="11"/>
    <s v="PSF"/>
    <x v="1"/>
    <s v="Pgt Sd Fing"/>
    <x v="3"/>
    <x v="0"/>
    <x v="0"/>
    <n v="0"/>
  </r>
  <r>
    <x v="1"/>
    <x v="13"/>
    <x v="13"/>
    <n v="11"/>
    <s v="PSF"/>
    <x v="1"/>
    <s v="Pgt Sd Fing"/>
    <x v="0"/>
    <x v="0"/>
    <x v="0"/>
    <n v="0"/>
  </r>
  <r>
    <x v="1"/>
    <x v="13"/>
    <x v="13"/>
    <n v="11"/>
    <s v="PSF"/>
    <x v="1"/>
    <s v="Pgt Sd Fing"/>
    <x v="1"/>
    <x v="0"/>
    <x v="0"/>
    <n v="27.25"/>
  </r>
  <r>
    <x v="1"/>
    <x v="13"/>
    <x v="13"/>
    <n v="11"/>
    <s v="PSF"/>
    <x v="1"/>
    <s v="Pgt Sd Fing"/>
    <x v="2"/>
    <x v="0"/>
    <x v="0"/>
    <n v="0"/>
  </r>
  <r>
    <x v="1"/>
    <x v="13"/>
    <x v="13"/>
    <n v="11"/>
    <s v="PSF"/>
    <x v="1"/>
    <s v="Pgt Sd Fing"/>
    <x v="3"/>
    <x v="0"/>
    <x v="0"/>
    <n v="0"/>
  </r>
  <r>
    <x v="2"/>
    <x v="13"/>
    <x v="13"/>
    <n v="11"/>
    <s v="PSF"/>
    <x v="1"/>
    <s v="Pgt Sd Fing"/>
    <x v="0"/>
    <x v="0"/>
    <x v="0"/>
    <n v="0"/>
  </r>
  <r>
    <x v="2"/>
    <x v="13"/>
    <x v="13"/>
    <n v="11"/>
    <s v="PSF"/>
    <x v="1"/>
    <s v="Pgt Sd Fing"/>
    <x v="1"/>
    <x v="0"/>
    <x v="0"/>
    <n v="13.71"/>
  </r>
  <r>
    <x v="2"/>
    <x v="13"/>
    <x v="13"/>
    <n v="11"/>
    <s v="PSF"/>
    <x v="1"/>
    <s v="Pgt Sd Fing"/>
    <x v="2"/>
    <x v="0"/>
    <x v="0"/>
    <n v="0"/>
  </r>
  <r>
    <x v="2"/>
    <x v="13"/>
    <x v="13"/>
    <n v="11"/>
    <s v="PSF"/>
    <x v="1"/>
    <s v="Pgt Sd Fing"/>
    <x v="3"/>
    <x v="0"/>
    <x v="0"/>
    <n v="0"/>
  </r>
  <r>
    <x v="3"/>
    <x v="13"/>
    <x v="13"/>
    <n v="11"/>
    <s v="PSF"/>
    <x v="1"/>
    <s v="Pgt Sd Fing"/>
    <x v="0"/>
    <x v="0"/>
    <x v="0"/>
    <n v="0"/>
  </r>
  <r>
    <x v="3"/>
    <x v="13"/>
    <x v="13"/>
    <n v="11"/>
    <s v="PSF"/>
    <x v="1"/>
    <s v="Pgt Sd Fing"/>
    <x v="1"/>
    <x v="0"/>
    <x v="0"/>
    <n v="10.57"/>
  </r>
  <r>
    <x v="3"/>
    <x v="13"/>
    <x v="13"/>
    <n v="11"/>
    <s v="PSF"/>
    <x v="1"/>
    <s v="Pgt Sd Fing"/>
    <x v="2"/>
    <x v="0"/>
    <x v="0"/>
    <n v="0"/>
  </r>
  <r>
    <x v="3"/>
    <x v="13"/>
    <x v="13"/>
    <n v="11"/>
    <s v="PSF"/>
    <x v="1"/>
    <s v="Pgt Sd Fing"/>
    <x v="3"/>
    <x v="0"/>
    <x v="0"/>
    <n v="0"/>
  </r>
  <r>
    <x v="4"/>
    <x v="13"/>
    <x v="13"/>
    <n v="11"/>
    <s v="PSF"/>
    <x v="1"/>
    <s v="Pgt Sd Fing"/>
    <x v="0"/>
    <x v="0"/>
    <x v="0"/>
    <n v="0"/>
  </r>
  <r>
    <x v="4"/>
    <x v="13"/>
    <x v="13"/>
    <n v="11"/>
    <s v="PSF"/>
    <x v="1"/>
    <s v="Pgt Sd Fing"/>
    <x v="1"/>
    <x v="0"/>
    <x v="0"/>
    <n v="17.260000000000002"/>
  </r>
  <r>
    <x v="4"/>
    <x v="13"/>
    <x v="13"/>
    <n v="11"/>
    <s v="PSF"/>
    <x v="1"/>
    <s v="Pgt Sd Fing"/>
    <x v="2"/>
    <x v="0"/>
    <x v="0"/>
    <n v="0"/>
  </r>
  <r>
    <x v="4"/>
    <x v="13"/>
    <x v="13"/>
    <n v="11"/>
    <s v="PSF"/>
    <x v="1"/>
    <s v="Pgt Sd Fing"/>
    <x v="3"/>
    <x v="0"/>
    <x v="0"/>
    <n v="0"/>
  </r>
  <r>
    <x v="5"/>
    <x v="13"/>
    <x v="13"/>
    <n v="11"/>
    <s v="PSF"/>
    <x v="1"/>
    <s v="Pgt Sd Fing"/>
    <x v="0"/>
    <x v="0"/>
    <x v="0"/>
    <n v="0"/>
  </r>
  <r>
    <x v="5"/>
    <x v="13"/>
    <x v="13"/>
    <n v="11"/>
    <s v="PSF"/>
    <x v="1"/>
    <s v="Pgt Sd Fing"/>
    <x v="1"/>
    <x v="0"/>
    <x v="0"/>
    <n v="4.05"/>
  </r>
  <r>
    <x v="5"/>
    <x v="13"/>
    <x v="13"/>
    <n v="11"/>
    <s v="PSF"/>
    <x v="1"/>
    <s v="Pgt Sd Fing"/>
    <x v="2"/>
    <x v="0"/>
    <x v="0"/>
    <n v="0"/>
  </r>
  <r>
    <x v="5"/>
    <x v="13"/>
    <x v="13"/>
    <n v="11"/>
    <s v="PSF"/>
    <x v="1"/>
    <s v="Pgt Sd Fing"/>
    <x v="3"/>
    <x v="0"/>
    <x v="0"/>
    <n v="0"/>
  </r>
  <r>
    <x v="6"/>
    <x v="13"/>
    <x v="13"/>
    <n v="11"/>
    <s v="PSF"/>
    <x v="1"/>
    <s v="Pgt Sd Fing"/>
    <x v="0"/>
    <x v="0"/>
    <x v="0"/>
    <n v="0"/>
  </r>
  <r>
    <x v="6"/>
    <x v="13"/>
    <x v="13"/>
    <n v="11"/>
    <s v="PSF"/>
    <x v="1"/>
    <s v="Pgt Sd Fing"/>
    <x v="1"/>
    <x v="0"/>
    <x v="0"/>
    <n v="6.93"/>
  </r>
  <r>
    <x v="6"/>
    <x v="13"/>
    <x v="13"/>
    <n v="11"/>
    <s v="PSF"/>
    <x v="1"/>
    <s v="Pgt Sd Fing"/>
    <x v="2"/>
    <x v="0"/>
    <x v="0"/>
    <n v="0"/>
  </r>
  <r>
    <x v="6"/>
    <x v="13"/>
    <x v="13"/>
    <n v="11"/>
    <s v="PSF"/>
    <x v="1"/>
    <s v="Pgt Sd Fing"/>
    <x v="3"/>
    <x v="0"/>
    <x v="0"/>
    <n v="0"/>
  </r>
  <r>
    <x v="0"/>
    <x v="14"/>
    <x v="14"/>
    <n v="11"/>
    <s v="PSF"/>
    <x v="1"/>
    <s v="Pgt Sd Fing"/>
    <x v="0"/>
    <x v="0"/>
    <x v="0"/>
    <n v="0"/>
  </r>
  <r>
    <x v="0"/>
    <x v="14"/>
    <x v="14"/>
    <n v="11"/>
    <s v="PSF"/>
    <x v="1"/>
    <s v="Pgt Sd Fing"/>
    <x v="1"/>
    <x v="0"/>
    <x v="0"/>
    <n v="12.55"/>
  </r>
  <r>
    <x v="0"/>
    <x v="14"/>
    <x v="14"/>
    <n v="11"/>
    <s v="PSF"/>
    <x v="1"/>
    <s v="Pgt Sd Fing"/>
    <x v="2"/>
    <x v="0"/>
    <x v="0"/>
    <n v="432.22"/>
  </r>
  <r>
    <x v="0"/>
    <x v="14"/>
    <x v="14"/>
    <n v="11"/>
    <s v="PSF"/>
    <x v="1"/>
    <s v="Pgt Sd Fing"/>
    <x v="3"/>
    <x v="0"/>
    <x v="0"/>
    <n v="0"/>
  </r>
  <r>
    <x v="1"/>
    <x v="14"/>
    <x v="14"/>
    <n v="11"/>
    <s v="PSF"/>
    <x v="1"/>
    <s v="Pgt Sd Fing"/>
    <x v="0"/>
    <x v="0"/>
    <x v="0"/>
    <n v="0"/>
  </r>
  <r>
    <x v="1"/>
    <x v="14"/>
    <x v="14"/>
    <n v="11"/>
    <s v="PSF"/>
    <x v="1"/>
    <s v="Pgt Sd Fing"/>
    <x v="1"/>
    <x v="0"/>
    <x v="0"/>
    <n v="8.09"/>
  </r>
  <r>
    <x v="1"/>
    <x v="14"/>
    <x v="14"/>
    <n v="11"/>
    <s v="PSF"/>
    <x v="1"/>
    <s v="Pgt Sd Fing"/>
    <x v="2"/>
    <x v="0"/>
    <x v="0"/>
    <n v="273.47000000000003"/>
  </r>
  <r>
    <x v="1"/>
    <x v="14"/>
    <x v="14"/>
    <n v="11"/>
    <s v="PSF"/>
    <x v="1"/>
    <s v="Pgt Sd Fing"/>
    <x v="3"/>
    <x v="0"/>
    <x v="0"/>
    <n v="0"/>
  </r>
  <r>
    <x v="2"/>
    <x v="14"/>
    <x v="14"/>
    <n v="11"/>
    <s v="PSF"/>
    <x v="1"/>
    <s v="Pgt Sd Fing"/>
    <x v="0"/>
    <x v="0"/>
    <x v="0"/>
    <n v="0"/>
  </r>
  <r>
    <x v="2"/>
    <x v="14"/>
    <x v="14"/>
    <n v="11"/>
    <s v="PSF"/>
    <x v="1"/>
    <s v="Pgt Sd Fing"/>
    <x v="1"/>
    <x v="0"/>
    <x v="0"/>
    <n v="7.52"/>
  </r>
  <r>
    <x v="2"/>
    <x v="14"/>
    <x v="14"/>
    <n v="11"/>
    <s v="PSF"/>
    <x v="1"/>
    <s v="Pgt Sd Fing"/>
    <x v="2"/>
    <x v="0"/>
    <x v="0"/>
    <n v="219.04"/>
  </r>
  <r>
    <x v="2"/>
    <x v="14"/>
    <x v="14"/>
    <n v="11"/>
    <s v="PSF"/>
    <x v="1"/>
    <s v="Pgt Sd Fing"/>
    <x v="3"/>
    <x v="0"/>
    <x v="0"/>
    <n v="0"/>
  </r>
  <r>
    <x v="3"/>
    <x v="14"/>
    <x v="14"/>
    <n v="11"/>
    <s v="PSF"/>
    <x v="1"/>
    <s v="Pgt Sd Fing"/>
    <x v="0"/>
    <x v="0"/>
    <x v="0"/>
    <n v="0"/>
  </r>
  <r>
    <x v="3"/>
    <x v="14"/>
    <x v="14"/>
    <n v="11"/>
    <s v="PSF"/>
    <x v="1"/>
    <s v="Pgt Sd Fing"/>
    <x v="1"/>
    <x v="0"/>
    <x v="0"/>
    <n v="9.27"/>
  </r>
  <r>
    <x v="3"/>
    <x v="14"/>
    <x v="14"/>
    <n v="11"/>
    <s v="PSF"/>
    <x v="1"/>
    <s v="Pgt Sd Fing"/>
    <x v="2"/>
    <x v="0"/>
    <x v="0"/>
    <n v="242.96"/>
  </r>
  <r>
    <x v="3"/>
    <x v="14"/>
    <x v="14"/>
    <n v="11"/>
    <s v="PSF"/>
    <x v="1"/>
    <s v="Pgt Sd Fing"/>
    <x v="3"/>
    <x v="0"/>
    <x v="0"/>
    <n v="0"/>
  </r>
  <r>
    <x v="4"/>
    <x v="14"/>
    <x v="14"/>
    <n v="11"/>
    <s v="PSF"/>
    <x v="1"/>
    <s v="Pgt Sd Fing"/>
    <x v="0"/>
    <x v="0"/>
    <x v="0"/>
    <n v="0"/>
  </r>
  <r>
    <x v="4"/>
    <x v="14"/>
    <x v="14"/>
    <n v="11"/>
    <s v="PSF"/>
    <x v="1"/>
    <s v="Pgt Sd Fing"/>
    <x v="1"/>
    <x v="0"/>
    <x v="0"/>
    <n v="8.52"/>
  </r>
  <r>
    <x v="4"/>
    <x v="14"/>
    <x v="14"/>
    <n v="11"/>
    <s v="PSF"/>
    <x v="1"/>
    <s v="Pgt Sd Fing"/>
    <x v="2"/>
    <x v="0"/>
    <x v="0"/>
    <n v="213.27"/>
  </r>
  <r>
    <x v="4"/>
    <x v="14"/>
    <x v="14"/>
    <n v="11"/>
    <s v="PSF"/>
    <x v="1"/>
    <s v="Pgt Sd Fing"/>
    <x v="3"/>
    <x v="0"/>
    <x v="0"/>
    <n v="0"/>
  </r>
  <r>
    <x v="5"/>
    <x v="14"/>
    <x v="14"/>
    <n v="11"/>
    <s v="PSF"/>
    <x v="1"/>
    <s v="Pgt Sd Fing"/>
    <x v="0"/>
    <x v="0"/>
    <x v="0"/>
    <n v="0"/>
  </r>
  <r>
    <x v="5"/>
    <x v="14"/>
    <x v="14"/>
    <n v="11"/>
    <s v="PSF"/>
    <x v="1"/>
    <s v="Pgt Sd Fing"/>
    <x v="1"/>
    <x v="0"/>
    <x v="0"/>
    <n v="9.75"/>
  </r>
  <r>
    <x v="5"/>
    <x v="14"/>
    <x v="14"/>
    <n v="11"/>
    <s v="PSF"/>
    <x v="1"/>
    <s v="Pgt Sd Fing"/>
    <x v="2"/>
    <x v="0"/>
    <x v="0"/>
    <n v="288.54000000000002"/>
  </r>
  <r>
    <x v="5"/>
    <x v="14"/>
    <x v="14"/>
    <n v="11"/>
    <s v="PSF"/>
    <x v="1"/>
    <s v="Pgt Sd Fing"/>
    <x v="3"/>
    <x v="0"/>
    <x v="0"/>
    <n v="0"/>
  </r>
  <r>
    <x v="6"/>
    <x v="14"/>
    <x v="14"/>
    <n v="11"/>
    <s v="PSF"/>
    <x v="1"/>
    <s v="Pgt Sd Fing"/>
    <x v="0"/>
    <x v="0"/>
    <x v="0"/>
    <n v="0"/>
  </r>
  <r>
    <x v="6"/>
    <x v="14"/>
    <x v="14"/>
    <n v="11"/>
    <s v="PSF"/>
    <x v="1"/>
    <s v="Pgt Sd Fing"/>
    <x v="1"/>
    <x v="0"/>
    <x v="0"/>
    <n v="5.29"/>
  </r>
  <r>
    <x v="6"/>
    <x v="14"/>
    <x v="14"/>
    <n v="11"/>
    <s v="PSF"/>
    <x v="1"/>
    <s v="Pgt Sd Fing"/>
    <x v="2"/>
    <x v="0"/>
    <x v="0"/>
    <n v="143.94"/>
  </r>
  <r>
    <x v="6"/>
    <x v="14"/>
    <x v="14"/>
    <n v="11"/>
    <s v="PSF"/>
    <x v="1"/>
    <s v="Pgt Sd Fing"/>
    <x v="3"/>
    <x v="0"/>
    <x v="0"/>
    <n v="0"/>
  </r>
  <r>
    <x v="0"/>
    <x v="15"/>
    <x v="15"/>
    <n v="11"/>
    <s v="PSF"/>
    <x v="1"/>
    <s v="Pgt Sd Fing"/>
    <x v="0"/>
    <x v="0"/>
    <x v="0"/>
    <n v="0.56999999999999995"/>
  </r>
  <r>
    <x v="0"/>
    <x v="15"/>
    <x v="15"/>
    <n v="11"/>
    <s v="PSF"/>
    <x v="1"/>
    <s v="Pgt Sd Fing"/>
    <x v="1"/>
    <x v="0"/>
    <x v="0"/>
    <n v="13.67"/>
  </r>
  <r>
    <x v="0"/>
    <x v="15"/>
    <x v="15"/>
    <n v="11"/>
    <s v="PSF"/>
    <x v="1"/>
    <s v="Pgt Sd Fing"/>
    <x v="2"/>
    <x v="0"/>
    <x v="0"/>
    <n v="12.4"/>
  </r>
  <r>
    <x v="0"/>
    <x v="15"/>
    <x v="15"/>
    <n v="11"/>
    <s v="PSF"/>
    <x v="1"/>
    <s v="Pgt Sd Fing"/>
    <x v="3"/>
    <x v="0"/>
    <x v="0"/>
    <n v="0.91"/>
  </r>
  <r>
    <x v="1"/>
    <x v="15"/>
    <x v="15"/>
    <n v="11"/>
    <s v="PSF"/>
    <x v="1"/>
    <s v="Pgt Sd Fing"/>
    <x v="0"/>
    <x v="0"/>
    <x v="0"/>
    <n v="9.11"/>
  </r>
  <r>
    <x v="1"/>
    <x v="15"/>
    <x v="15"/>
    <n v="11"/>
    <s v="PSF"/>
    <x v="1"/>
    <s v="Pgt Sd Fing"/>
    <x v="1"/>
    <x v="0"/>
    <x v="0"/>
    <n v="188.74"/>
  </r>
  <r>
    <x v="1"/>
    <x v="15"/>
    <x v="15"/>
    <n v="11"/>
    <s v="PSF"/>
    <x v="1"/>
    <s v="Pgt Sd Fing"/>
    <x v="2"/>
    <x v="0"/>
    <x v="0"/>
    <n v="171.39"/>
  </r>
  <r>
    <x v="1"/>
    <x v="15"/>
    <x v="15"/>
    <n v="11"/>
    <s v="PSF"/>
    <x v="1"/>
    <s v="Pgt Sd Fing"/>
    <x v="3"/>
    <x v="0"/>
    <x v="0"/>
    <n v="16.920000000000002"/>
  </r>
  <r>
    <x v="2"/>
    <x v="15"/>
    <x v="15"/>
    <n v="11"/>
    <s v="PSF"/>
    <x v="1"/>
    <s v="Pgt Sd Fing"/>
    <x v="0"/>
    <x v="0"/>
    <x v="0"/>
    <n v="0.14000000000000001"/>
  </r>
  <r>
    <x v="2"/>
    <x v="15"/>
    <x v="15"/>
    <n v="11"/>
    <s v="PSF"/>
    <x v="1"/>
    <s v="Pgt Sd Fing"/>
    <x v="1"/>
    <x v="0"/>
    <x v="0"/>
    <n v="2.66"/>
  </r>
  <r>
    <x v="2"/>
    <x v="15"/>
    <x v="15"/>
    <n v="11"/>
    <s v="PSF"/>
    <x v="1"/>
    <s v="Pgt Sd Fing"/>
    <x v="2"/>
    <x v="0"/>
    <x v="0"/>
    <n v="2.06"/>
  </r>
  <r>
    <x v="2"/>
    <x v="15"/>
    <x v="15"/>
    <n v="11"/>
    <s v="PSF"/>
    <x v="1"/>
    <s v="Pgt Sd Fing"/>
    <x v="3"/>
    <x v="0"/>
    <x v="0"/>
    <n v="0.2"/>
  </r>
  <r>
    <x v="3"/>
    <x v="15"/>
    <x v="15"/>
    <n v="11"/>
    <s v="PSF"/>
    <x v="1"/>
    <s v="Pgt Sd Fing"/>
    <x v="0"/>
    <x v="0"/>
    <x v="0"/>
    <n v="12.04"/>
  </r>
  <r>
    <x v="3"/>
    <x v="15"/>
    <x v="15"/>
    <n v="11"/>
    <s v="PSF"/>
    <x v="1"/>
    <s v="Pgt Sd Fing"/>
    <x v="1"/>
    <x v="0"/>
    <x v="0"/>
    <n v="214.5"/>
  </r>
  <r>
    <x v="3"/>
    <x v="15"/>
    <x v="15"/>
    <n v="11"/>
    <s v="PSF"/>
    <x v="1"/>
    <s v="Pgt Sd Fing"/>
    <x v="2"/>
    <x v="0"/>
    <x v="0"/>
    <n v="151.31"/>
  </r>
  <r>
    <x v="3"/>
    <x v="15"/>
    <x v="15"/>
    <n v="11"/>
    <s v="PSF"/>
    <x v="1"/>
    <s v="Pgt Sd Fing"/>
    <x v="3"/>
    <x v="0"/>
    <x v="0"/>
    <n v="12.81"/>
  </r>
  <r>
    <x v="4"/>
    <x v="15"/>
    <x v="15"/>
    <n v="11"/>
    <s v="PSF"/>
    <x v="1"/>
    <s v="Pgt Sd Fing"/>
    <x v="0"/>
    <x v="0"/>
    <x v="0"/>
    <n v="4.74"/>
  </r>
  <r>
    <x v="4"/>
    <x v="15"/>
    <x v="15"/>
    <n v="11"/>
    <s v="PSF"/>
    <x v="1"/>
    <s v="Pgt Sd Fing"/>
    <x v="1"/>
    <x v="0"/>
    <x v="0"/>
    <n v="99.93"/>
  </r>
  <r>
    <x v="4"/>
    <x v="15"/>
    <x v="15"/>
    <n v="11"/>
    <s v="PSF"/>
    <x v="1"/>
    <s v="Pgt Sd Fing"/>
    <x v="2"/>
    <x v="0"/>
    <x v="0"/>
    <n v="66.599999999999994"/>
  </r>
  <r>
    <x v="4"/>
    <x v="15"/>
    <x v="15"/>
    <n v="11"/>
    <s v="PSF"/>
    <x v="1"/>
    <s v="Pgt Sd Fing"/>
    <x v="3"/>
    <x v="0"/>
    <x v="0"/>
    <n v="5.14"/>
  </r>
  <r>
    <x v="5"/>
    <x v="15"/>
    <x v="15"/>
    <n v="11"/>
    <s v="PSF"/>
    <x v="1"/>
    <s v="Pgt Sd Fing"/>
    <x v="0"/>
    <x v="0"/>
    <x v="0"/>
    <n v="1.1000000000000001"/>
  </r>
  <r>
    <x v="5"/>
    <x v="15"/>
    <x v="15"/>
    <n v="11"/>
    <s v="PSF"/>
    <x v="1"/>
    <s v="Pgt Sd Fing"/>
    <x v="1"/>
    <x v="0"/>
    <x v="0"/>
    <n v="21.3"/>
  </r>
  <r>
    <x v="5"/>
    <x v="15"/>
    <x v="15"/>
    <n v="11"/>
    <s v="PSF"/>
    <x v="1"/>
    <s v="Pgt Sd Fing"/>
    <x v="2"/>
    <x v="0"/>
    <x v="0"/>
    <n v="16.73"/>
  </r>
  <r>
    <x v="5"/>
    <x v="15"/>
    <x v="15"/>
    <n v="11"/>
    <s v="PSF"/>
    <x v="1"/>
    <s v="Pgt Sd Fing"/>
    <x v="3"/>
    <x v="0"/>
    <x v="0"/>
    <n v="1.22"/>
  </r>
  <r>
    <x v="6"/>
    <x v="15"/>
    <x v="15"/>
    <n v="11"/>
    <s v="PSF"/>
    <x v="1"/>
    <s v="Pgt Sd Fing"/>
    <x v="0"/>
    <x v="0"/>
    <x v="0"/>
    <n v="5.82"/>
  </r>
  <r>
    <x v="6"/>
    <x v="15"/>
    <x v="15"/>
    <n v="11"/>
    <s v="PSF"/>
    <x v="1"/>
    <s v="Pgt Sd Fing"/>
    <x v="1"/>
    <x v="0"/>
    <x v="0"/>
    <n v="97.92"/>
  </r>
  <r>
    <x v="6"/>
    <x v="15"/>
    <x v="15"/>
    <n v="11"/>
    <s v="PSF"/>
    <x v="1"/>
    <s v="Pgt Sd Fing"/>
    <x v="2"/>
    <x v="0"/>
    <x v="0"/>
    <n v="72.010000000000005"/>
  </r>
  <r>
    <x v="6"/>
    <x v="15"/>
    <x v="15"/>
    <n v="11"/>
    <s v="PSF"/>
    <x v="1"/>
    <s v="Pgt Sd Fing"/>
    <x v="3"/>
    <x v="0"/>
    <x v="0"/>
    <n v="6.19"/>
  </r>
  <r>
    <x v="0"/>
    <x v="16"/>
    <x v="16"/>
    <n v="11"/>
    <s v="PSF"/>
    <x v="1"/>
    <s v="Pgt Sd Fing"/>
    <x v="0"/>
    <x v="0"/>
    <x v="0"/>
    <n v="0"/>
  </r>
  <r>
    <x v="0"/>
    <x v="16"/>
    <x v="16"/>
    <n v="11"/>
    <s v="PSF"/>
    <x v="1"/>
    <s v="Pgt Sd Fing"/>
    <x v="1"/>
    <x v="0"/>
    <x v="0"/>
    <n v="1406.68"/>
  </r>
  <r>
    <x v="0"/>
    <x v="16"/>
    <x v="16"/>
    <n v="11"/>
    <s v="PSF"/>
    <x v="1"/>
    <s v="Pgt Sd Fing"/>
    <x v="2"/>
    <x v="0"/>
    <x v="0"/>
    <n v="2736.73"/>
  </r>
  <r>
    <x v="0"/>
    <x v="16"/>
    <x v="16"/>
    <n v="11"/>
    <s v="PSF"/>
    <x v="1"/>
    <s v="Pgt Sd Fing"/>
    <x v="3"/>
    <x v="0"/>
    <x v="0"/>
    <n v="462.73"/>
  </r>
  <r>
    <x v="1"/>
    <x v="16"/>
    <x v="16"/>
    <n v="11"/>
    <s v="PSF"/>
    <x v="1"/>
    <s v="Pgt Sd Fing"/>
    <x v="0"/>
    <x v="0"/>
    <x v="0"/>
    <n v="0"/>
  </r>
  <r>
    <x v="1"/>
    <x v="16"/>
    <x v="16"/>
    <n v="11"/>
    <s v="PSF"/>
    <x v="1"/>
    <s v="Pgt Sd Fing"/>
    <x v="1"/>
    <x v="0"/>
    <x v="0"/>
    <n v="1048.31"/>
  </r>
  <r>
    <x v="1"/>
    <x v="16"/>
    <x v="16"/>
    <n v="11"/>
    <s v="PSF"/>
    <x v="1"/>
    <s v="Pgt Sd Fing"/>
    <x v="2"/>
    <x v="0"/>
    <x v="0"/>
    <n v="2002.2"/>
  </r>
  <r>
    <x v="1"/>
    <x v="16"/>
    <x v="16"/>
    <n v="11"/>
    <s v="PSF"/>
    <x v="1"/>
    <s v="Pgt Sd Fing"/>
    <x v="3"/>
    <x v="0"/>
    <x v="0"/>
    <n v="457.18"/>
  </r>
  <r>
    <x v="2"/>
    <x v="16"/>
    <x v="16"/>
    <n v="11"/>
    <s v="PSF"/>
    <x v="1"/>
    <s v="Pgt Sd Fing"/>
    <x v="0"/>
    <x v="0"/>
    <x v="0"/>
    <n v="0"/>
  </r>
  <r>
    <x v="2"/>
    <x v="16"/>
    <x v="16"/>
    <n v="11"/>
    <s v="PSF"/>
    <x v="1"/>
    <s v="Pgt Sd Fing"/>
    <x v="1"/>
    <x v="0"/>
    <x v="0"/>
    <n v="1672.89"/>
  </r>
  <r>
    <x v="2"/>
    <x v="16"/>
    <x v="16"/>
    <n v="11"/>
    <s v="PSF"/>
    <x v="1"/>
    <s v="Pgt Sd Fing"/>
    <x v="2"/>
    <x v="0"/>
    <x v="0"/>
    <n v="2751.6"/>
  </r>
  <r>
    <x v="2"/>
    <x v="16"/>
    <x v="16"/>
    <n v="11"/>
    <s v="PSF"/>
    <x v="1"/>
    <s v="Pgt Sd Fing"/>
    <x v="3"/>
    <x v="0"/>
    <x v="0"/>
    <n v="629.22"/>
  </r>
  <r>
    <x v="3"/>
    <x v="16"/>
    <x v="16"/>
    <n v="11"/>
    <s v="PSF"/>
    <x v="1"/>
    <s v="Pgt Sd Fing"/>
    <x v="0"/>
    <x v="0"/>
    <x v="0"/>
    <n v="0"/>
  </r>
  <r>
    <x v="3"/>
    <x v="16"/>
    <x v="16"/>
    <n v="11"/>
    <s v="PSF"/>
    <x v="1"/>
    <s v="Pgt Sd Fing"/>
    <x v="1"/>
    <x v="0"/>
    <x v="0"/>
    <n v="1236.44"/>
  </r>
  <r>
    <x v="3"/>
    <x v="16"/>
    <x v="16"/>
    <n v="11"/>
    <s v="PSF"/>
    <x v="1"/>
    <s v="Pgt Sd Fing"/>
    <x v="2"/>
    <x v="0"/>
    <x v="0"/>
    <n v="1829.68"/>
  </r>
  <r>
    <x v="3"/>
    <x v="16"/>
    <x v="16"/>
    <n v="11"/>
    <s v="PSF"/>
    <x v="1"/>
    <s v="Pgt Sd Fing"/>
    <x v="3"/>
    <x v="0"/>
    <x v="0"/>
    <n v="356.86"/>
  </r>
  <r>
    <x v="4"/>
    <x v="16"/>
    <x v="16"/>
    <n v="11"/>
    <s v="PSF"/>
    <x v="1"/>
    <s v="Pgt Sd Fing"/>
    <x v="0"/>
    <x v="0"/>
    <x v="0"/>
    <n v="0"/>
  </r>
  <r>
    <x v="4"/>
    <x v="16"/>
    <x v="16"/>
    <n v="11"/>
    <s v="PSF"/>
    <x v="1"/>
    <s v="Pgt Sd Fing"/>
    <x v="1"/>
    <x v="0"/>
    <x v="0"/>
    <n v="2001.92"/>
  </r>
  <r>
    <x v="4"/>
    <x v="16"/>
    <x v="16"/>
    <n v="11"/>
    <s v="PSF"/>
    <x v="1"/>
    <s v="Pgt Sd Fing"/>
    <x v="2"/>
    <x v="0"/>
    <x v="0"/>
    <n v="2830.24"/>
  </r>
  <r>
    <x v="4"/>
    <x v="16"/>
    <x v="16"/>
    <n v="11"/>
    <s v="PSF"/>
    <x v="1"/>
    <s v="Pgt Sd Fing"/>
    <x v="3"/>
    <x v="0"/>
    <x v="0"/>
    <n v="502.75"/>
  </r>
  <r>
    <x v="5"/>
    <x v="16"/>
    <x v="16"/>
    <n v="11"/>
    <s v="PSF"/>
    <x v="1"/>
    <s v="Pgt Sd Fing"/>
    <x v="0"/>
    <x v="0"/>
    <x v="0"/>
    <n v="0"/>
  </r>
  <r>
    <x v="5"/>
    <x v="16"/>
    <x v="16"/>
    <n v="11"/>
    <s v="PSF"/>
    <x v="1"/>
    <s v="Pgt Sd Fing"/>
    <x v="1"/>
    <x v="0"/>
    <x v="0"/>
    <n v="2001.28"/>
  </r>
  <r>
    <x v="5"/>
    <x v="16"/>
    <x v="16"/>
    <n v="11"/>
    <s v="PSF"/>
    <x v="1"/>
    <s v="Pgt Sd Fing"/>
    <x v="2"/>
    <x v="0"/>
    <x v="0"/>
    <n v="3345.77"/>
  </r>
  <r>
    <x v="5"/>
    <x v="16"/>
    <x v="16"/>
    <n v="11"/>
    <s v="PSF"/>
    <x v="1"/>
    <s v="Pgt Sd Fing"/>
    <x v="3"/>
    <x v="0"/>
    <x v="0"/>
    <n v="561.49"/>
  </r>
  <r>
    <x v="6"/>
    <x v="16"/>
    <x v="16"/>
    <n v="11"/>
    <s v="PSF"/>
    <x v="1"/>
    <s v="Pgt Sd Fing"/>
    <x v="0"/>
    <x v="0"/>
    <x v="0"/>
    <n v="0"/>
  </r>
  <r>
    <x v="6"/>
    <x v="16"/>
    <x v="16"/>
    <n v="11"/>
    <s v="PSF"/>
    <x v="1"/>
    <s v="Pgt Sd Fing"/>
    <x v="1"/>
    <x v="0"/>
    <x v="0"/>
    <n v="1379.96"/>
  </r>
  <r>
    <x v="6"/>
    <x v="16"/>
    <x v="16"/>
    <n v="11"/>
    <s v="PSF"/>
    <x v="1"/>
    <s v="Pgt Sd Fing"/>
    <x v="2"/>
    <x v="0"/>
    <x v="0"/>
    <n v="2119.17"/>
  </r>
  <r>
    <x v="6"/>
    <x v="16"/>
    <x v="16"/>
    <n v="11"/>
    <s v="PSF"/>
    <x v="1"/>
    <s v="Pgt Sd Fing"/>
    <x v="3"/>
    <x v="0"/>
    <x v="0"/>
    <n v="418.97"/>
  </r>
  <r>
    <x v="0"/>
    <x v="17"/>
    <x v="17"/>
    <n v="11"/>
    <s v="PSF"/>
    <x v="1"/>
    <s v="Pgt Sd Fing"/>
    <x v="0"/>
    <x v="0"/>
    <x v="0"/>
    <n v="2638.7"/>
  </r>
  <r>
    <x v="0"/>
    <x v="17"/>
    <x v="17"/>
    <n v="11"/>
    <s v="PSF"/>
    <x v="1"/>
    <s v="Pgt Sd Fing"/>
    <x v="1"/>
    <x v="0"/>
    <x v="0"/>
    <n v="10663.42"/>
  </r>
  <r>
    <x v="0"/>
    <x v="17"/>
    <x v="17"/>
    <n v="11"/>
    <s v="PSF"/>
    <x v="1"/>
    <s v="Pgt Sd Fing"/>
    <x v="2"/>
    <x v="0"/>
    <x v="0"/>
    <n v="46706.19"/>
  </r>
  <r>
    <x v="0"/>
    <x v="17"/>
    <x v="17"/>
    <n v="11"/>
    <s v="PSF"/>
    <x v="1"/>
    <s v="Pgt Sd Fing"/>
    <x v="3"/>
    <x v="0"/>
    <x v="0"/>
    <n v="9937.73"/>
  </r>
  <r>
    <x v="1"/>
    <x v="17"/>
    <x v="17"/>
    <n v="11"/>
    <s v="PSF"/>
    <x v="1"/>
    <s v="Pgt Sd Fing"/>
    <x v="0"/>
    <x v="0"/>
    <x v="0"/>
    <n v="2644.58"/>
  </r>
  <r>
    <x v="1"/>
    <x v="17"/>
    <x v="17"/>
    <n v="11"/>
    <s v="PSF"/>
    <x v="1"/>
    <s v="Pgt Sd Fing"/>
    <x v="1"/>
    <x v="0"/>
    <x v="0"/>
    <n v="9203.73"/>
  </r>
  <r>
    <x v="1"/>
    <x v="17"/>
    <x v="17"/>
    <n v="11"/>
    <s v="PSF"/>
    <x v="1"/>
    <s v="Pgt Sd Fing"/>
    <x v="2"/>
    <x v="0"/>
    <x v="0"/>
    <n v="40372.25"/>
  </r>
  <r>
    <x v="1"/>
    <x v="17"/>
    <x v="17"/>
    <n v="11"/>
    <s v="PSF"/>
    <x v="1"/>
    <s v="Pgt Sd Fing"/>
    <x v="3"/>
    <x v="0"/>
    <x v="0"/>
    <n v="11498.85"/>
  </r>
  <r>
    <x v="2"/>
    <x v="17"/>
    <x v="17"/>
    <n v="11"/>
    <s v="PSF"/>
    <x v="1"/>
    <s v="Pgt Sd Fing"/>
    <x v="0"/>
    <x v="0"/>
    <x v="0"/>
    <n v="3005.57"/>
  </r>
  <r>
    <x v="2"/>
    <x v="17"/>
    <x v="17"/>
    <n v="11"/>
    <s v="PSF"/>
    <x v="1"/>
    <s v="Pgt Sd Fing"/>
    <x v="1"/>
    <x v="0"/>
    <x v="0"/>
    <n v="9410.59"/>
  </r>
  <r>
    <x v="2"/>
    <x v="17"/>
    <x v="17"/>
    <n v="11"/>
    <s v="PSF"/>
    <x v="1"/>
    <s v="Pgt Sd Fing"/>
    <x v="2"/>
    <x v="0"/>
    <x v="0"/>
    <n v="35207.99"/>
  </r>
  <r>
    <x v="2"/>
    <x v="17"/>
    <x v="17"/>
    <n v="11"/>
    <s v="PSF"/>
    <x v="1"/>
    <s v="Pgt Sd Fing"/>
    <x v="3"/>
    <x v="0"/>
    <x v="0"/>
    <n v="10040.83"/>
  </r>
  <r>
    <x v="3"/>
    <x v="17"/>
    <x v="17"/>
    <n v="11"/>
    <s v="PSF"/>
    <x v="1"/>
    <s v="Pgt Sd Fing"/>
    <x v="0"/>
    <x v="0"/>
    <x v="0"/>
    <n v="3151.01"/>
  </r>
  <r>
    <x v="3"/>
    <x v="17"/>
    <x v="17"/>
    <n v="11"/>
    <s v="PSF"/>
    <x v="1"/>
    <s v="Pgt Sd Fing"/>
    <x v="1"/>
    <x v="0"/>
    <x v="0"/>
    <n v="9425.73"/>
  </r>
  <r>
    <x v="3"/>
    <x v="17"/>
    <x v="17"/>
    <n v="11"/>
    <s v="PSF"/>
    <x v="1"/>
    <s v="Pgt Sd Fing"/>
    <x v="2"/>
    <x v="0"/>
    <x v="0"/>
    <n v="32117.52"/>
  </r>
  <r>
    <x v="3"/>
    <x v="17"/>
    <x v="17"/>
    <n v="11"/>
    <s v="PSF"/>
    <x v="1"/>
    <s v="Pgt Sd Fing"/>
    <x v="3"/>
    <x v="0"/>
    <x v="0"/>
    <n v="7846.7"/>
  </r>
  <r>
    <x v="4"/>
    <x v="17"/>
    <x v="17"/>
    <n v="11"/>
    <s v="PSF"/>
    <x v="1"/>
    <s v="Pgt Sd Fing"/>
    <x v="0"/>
    <x v="0"/>
    <x v="0"/>
    <n v="3246.52"/>
  </r>
  <r>
    <x v="4"/>
    <x v="17"/>
    <x v="17"/>
    <n v="11"/>
    <s v="PSF"/>
    <x v="1"/>
    <s v="Pgt Sd Fing"/>
    <x v="1"/>
    <x v="0"/>
    <x v="0"/>
    <n v="11484.03"/>
  </r>
  <r>
    <x v="4"/>
    <x v="17"/>
    <x v="17"/>
    <n v="11"/>
    <s v="PSF"/>
    <x v="1"/>
    <s v="Pgt Sd Fing"/>
    <x v="2"/>
    <x v="0"/>
    <x v="0"/>
    <n v="36969.160000000003"/>
  </r>
  <r>
    <x v="4"/>
    <x v="17"/>
    <x v="17"/>
    <n v="11"/>
    <s v="PSF"/>
    <x v="1"/>
    <s v="Pgt Sd Fing"/>
    <x v="3"/>
    <x v="0"/>
    <x v="0"/>
    <n v="8226.91"/>
  </r>
  <r>
    <x v="5"/>
    <x v="17"/>
    <x v="17"/>
    <n v="11"/>
    <s v="PSF"/>
    <x v="1"/>
    <s v="Pgt Sd Fing"/>
    <x v="0"/>
    <x v="0"/>
    <x v="0"/>
    <n v="3430.21"/>
  </r>
  <r>
    <x v="5"/>
    <x v="17"/>
    <x v="17"/>
    <n v="11"/>
    <s v="PSF"/>
    <x v="1"/>
    <s v="Pgt Sd Fing"/>
    <x v="1"/>
    <x v="0"/>
    <x v="0"/>
    <n v="11145.79"/>
  </r>
  <r>
    <x v="5"/>
    <x v="17"/>
    <x v="17"/>
    <n v="11"/>
    <s v="PSF"/>
    <x v="1"/>
    <s v="Pgt Sd Fing"/>
    <x v="2"/>
    <x v="0"/>
    <x v="0"/>
    <n v="42269.7"/>
  </r>
  <r>
    <x v="5"/>
    <x v="17"/>
    <x v="17"/>
    <n v="11"/>
    <s v="PSF"/>
    <x v="1"/>
    <s v="Pgt Sd Fing"/>
    <x v="3"/>
    <x v="0"/>
    <x v="0"/>
    <n v="8926.51"/>
  </r>
  <r>
    <x v="6"/>
    <x v="17"/>
    <x v="17"/>
    <n v="11"/>
    <s v="PSF"/>
    <x v="1"/>
    <s v="Pgt Sd Fing"/>
    <x v="0"/>
    <x v="0"/>
    <x v="0"/>
    <n v="4262.8999999999996"/>
  </r>
  <r>
    <x v="6"/>
    <x v="17"/>
    <x v="17"/>
    <n v="11"/>
    <s v="PSF"/>
    <x v="1"/>
    <s v="Pgt Sd Fing"/>
    <x v="1"/>
    <x v="0"/>
    <x v="0"/>
    <n v="12042.34"/>
  </r>
  <r>
    <x v="6"/>
    <x v="17"/>
    <x v="17"/>
    <n v="11"/>
    <s v="PSF"/>
    <x v="1"/>
    <s v="Pgt Sd Fing"/>
    <x v="2"/>
    <x v="0"/>
    <x v="0"/>
    <n v="42779.82"/>
  </r>
  <r>
    <x v="6"/>
    <x v="17"/>
    <x v="17"/>
    <n v="11"/>
    <s v="PSF"/>
    <x v="1"/>
    <s v="Pgt Sd Fing"/>
    <x v="3"/>
    <x v="0"/>
    <x v="0"/>
    <n v="10614.72"/>
  </r>
  <r>
    <x v="0"/>
    <x v="18"/>
    <x v="18"/>
    <n v="11"/>
    <s v="PSF"/>
    <x v="1"/>
    <s v="Pgt Sd Fing"/>
    <x v="0"/>
    <x v="0"/>
    <x v="0"/>
    <n v="0"/>
  </r>
  <r>
    <x v="0"/>
    <x v="18"/>
    <x v="18"/>
    <n v="11"/>
    <s v="PSF"/>
    <x v="1"/>
    <s v="Pgt Sd Fing"/>
    <x v="1"/>
    <x v="0"/>
    <x v="0"/>
    <n v="6884.13"/>
  </r>
  <r>
    <x v="0"/>
    <x v="18"/>
    <x v="18"/>
    <n v="11"/>
    <s v="PSF"/>
    <x v="1"/>
    <s v="Pgt Sd Fing"/>
    <x v="2"/>
    <x v="0"/>
    <x v="0"/>
    <n v="3929.12"/>
  </r>
  <r>
    <x v="0"/>
    <x v="18"/>
    <x v="18"/>
    <n v="11"/>
    <s v="PSF"/>
    <x v="1"/>
    <s v="Pgt Sd Fing"/>
    <x v="3"/>
    <x v="0"/>
    <x v="0"/>
    <n v="557.17999999999995"/>
  </r>
  <r>
    <x v="1"/>
    <x v="18"/>
    <x v="18"/>
    <n v="11"/>
    <s v="PSF"/>
    <x v="1"/>
    <s v="Pgt Sd Fing"/>
    <x v="0"/>
    <x v="0"/>
    <x v="0"/>
    <n v="0"/>
  </r>
  <r>
    <x v="1"/>
    <x v="18"/>
    <x v="18"/>
    <n v="11"/>
    <s v="PSF"/>
    <x v="1"/>
    <s v="Pgt Sd Fing"/>
    <x v="1"/>
    <x v="0"/>
    <x v="0"/>
    <n v="3729.05"/>
  </r>
  <r>
    <x v="1"/>
    <x v="18"/>
    <x v="18"/>
    <n v="11"/>
    <s v="PSF"/>
    <x v="1"/>
    <s v="Pgt Sd Fing"/>
    <x v="2"/>
    <x v="0"/>
    <x v="0"/>
    <n v="2089.42"/>
  </r>
  <r>
    <x v="1"/>
    <x v="18"/>
    <x v="18"/>
    <n v="11"/>
    <s v="PSF"/>
    <x v="1"/>
    <s v="Pgt Sd Fing"/>
    <x v="3"/>
    <x v="0"/>
    <x v="0"/>
    <n v="400.13"/>
  </r>
  <r>
    <x v="2"/>
    <x v="18"/>
    <x v="18"/>
    <n v="11"/>
    <s v="PSF"/>
    <x v="1"/>
    <s v="Pgt Sd Fing"/>
    <x v="0"/>
    <x v="0"/>
    <x v="0"/>
    <n v="0"/>
  </r>
  <r>
    <x v="2"/>
    <x v="18"/>
    <x v="18"/>
    <n v="11"/>
    <s v="PSF"/>
    <x v="1"/>
    <s v="Pgt Sd Fing"/>
    <x v="1"/>
    <x v="0"/>
    <x v="0"/>
    <n v="3283.26"/>
  </r>
  <r>
    <x v="2"/>
    <x v="18"/>
    <x v="18"/>
    <n v="11"/>
    <s v="PSF"/>
    <x v="1"/>
    <s v="Pgt Sd Fing"/>
    <x v="2"/>
    <x v="0"/>
    <x v="0"/>
    <n v="1584.29"/>
  </r>
  <r>
    <x v="2"/>
    <x v="18"/>
    <x v="18"/>
    <n v="11"/>
    <s v="PSF"/>
    <x v="1"/>
    <s v="Pgt Sd Fing"/>
    <x v="3"/>
    <x v="0"/>
    <x v="0"/>
    <n v="303.85000000000002"/>
  </r>
  <r>
    <x v="3"/>
    <x v="18"/>
    <x v="18"/>
    <n v="11"/>
    <s v="PSF"/>
    <x v="1"/>
    <s v="Pgt Sd Fing"/>
    <x v="0"/>
    <x v="0"/>
    <x v="0"/>
    <n v="0"/>
  </r>
  <r>
    <x v="3"/>
    <x v="18"/>
    <x v="18"/>
    <n v="11"/>
    <s v="PSF"/>
    <x v="1"/>
    <s v="Pgt Sd Fing"/>
    <x v="1"/>
    <x v="0"/>
    <x v="0"/>
    <n v="2855.73"/>
  </r>
  <r>
    <x v="3"/>
    <x v="18"/>
    <x v="18"/>
    <n v="11"/>
    <s v="PSF"/>
    <x v="1"/>
    <s v="Pgt Sd Fing"/>
    <x v="2"/>
    <x v="0"/>
    <x v="0"/>
    <n v="1239.73"/>
  </r>
  <r>
    <x v="3"/>
    <x v="18"/>
    <x v="18"/>
    <n v="11"/>
    <s v="PSF"/>
    <x v="1"/>
    <s v="Pgt Sd Fing"/>
    <x v="3"/>
    <x v="0"/>
    <x v="0"/>
    <n v="202.79"/>
  </r>
  <r>
    <x v="4"/>
    <x v="18"/>
    <x v="18"/>
    <n v="11"/>
    <s v="PSF"/>
    <x v="1"/>
    <s v="Pgt Sd Fing"/>
    <x v="0"/>
    <x v="0"/>
    <x v="0"/>
    <n v="0"/>
  </r>
  <r>
    <x v="4"/>
    <x v="18"/>
    <x v="18"/>
    <n v="11"/>
    <s v="PSF"/>
    <x v="1"/>
    <s v="Pgt Sd Fing"/>
    <x v="1"/>
    <x v="0"/>
    <x v="0"/>
    <n v="2333.5"/>
  </r>
  <r>
    <x v="4"/>
    <x v="18"/>
    <x v="18"/>
    <n v="11"/>
    <s v="PSF"/>
    <x v="1"/>
    <s v="Pgt Sd Fing"/>
    <x v="2"/>
    <x v="0"/>
    <x v="0"/>
    <n v="967.82"/>
  </r>
  <r>
    <x v="4"/>
    <x v="18"/>
    <x v="18"/>
    <n v="11"/>
    <s v="PSF"/>
    <x v="1"/>
    <s v="Pgt Sd Fing"/>
    <x v="3"/>
    <x v="0"/>
    <x v="0"/>
    <n v="144.19"/>
  </r>
  <r>
    <x v="5"/>
    <x v="18"/>
    <x v="18"/>
    <n v="11"/>
    <s v="PSF"/>
    <x v="1"/>
    <s v="Pgt Sd Fing"/>
    <x v="0"/>
    <x v="0"/>
    <x v="0"/>
    <n v="0"/>
  </r>
  <r>
    <x v="5"/>
    <x v="18"/>
    <x v="18"/>
    <n v="11"/>
    <s v="PSF"/>
    <x v="1"/>
    <s v="Pgt Sd Fing"/>
    <x v="1"/>
    <x v="0"/>
    <x v="0"/>
    <n v="4210.42"/>
  </r>
  <r>
    <x v="5"/>
    <x v="18"/>
    <x v="18"/>
    <n v="11"/>
    <s v="PSF"/>
    <x v="1"/>
    <s v="Pgt Sd Fing"/>
    <x v="2"/>
    <x v="0"/>
    <x v="0"/>
    <n v="2065.0100000000002"/>
  </r>
  <r>
    <x v="5"/>
    <x v="18"/>
    <x v="18"/>
    <n v="11"/>
    <s v="PSF"/>
    <x v="1"/>
    <s v="Pgt Sd Fing"/>
    <x v="3"/>
    <x v="0"/>
    <x v="0"/>
    <n v="290.64999999999998"/>
  </r>
  <r>
    <x v="6"/>
    <x v="18"/>
    <x v="18"/>
    <n v="11"/>
    <s v="PSF"/>
    <x v="1"/>
    <s v="Pgt Sd Fing"/>
    <x v="0"/>
    <x v="0"/>
    <x v="0"/>
    <n v="0"/>
  </r>
  <r>
    <x v="6"/>
    <x v="18"/>
    <x v="18"/>
    <n v="11"/>
    <s v="PSF"/>
    <x v="1"/>
    <s v="Pgt Sd Fing"/>
    <x v="1"/>
    <x v="0"/>
    <x v="0"/>
    <n v="3102.14"/>
  </r>
  <r>
    <x v="6"/>
    <x v="18"/>
    <x v="18"/>
    <n v="11"/>
    <s v="PSF"/>
    <x v="1"/>
    <s v="Pgt Sd Fing"/>
    <x v="2"/>
    <x v="0"/>
    <x v="0"/>
    <n v="1397.56"/>
  </r>
  <r>
    <x v="6"/>
    <x v="18"/>
    <x v="18"/>
    <n v="11"/>
    <s v="PSF"/>
    <x v="1"/>
    <s v="Pgt Sd Fing"/>
    <x v="3"/>
    <x v="0"/>
    <x v="0"/>
    <n v="231.74"/>
  </r>
  <r>
    <x v="0"/>
    <x v="19"/>
    <x v="19"/>
    <n v="11"/>
    <s v="PSF"/>
    <x v="1"/>
    <s v="Pgt Sd Fing"/>
    <x v="0"/>
    <x v="0"/>
    <x v="0"/>
    <n v="0"/>
  </r>
  <r>
    <x v="0"/>
    <x v="19"/>
    <x v="19"/>
    <n v="11"/>
    <s v="PSF"/>
    <x v="1"/>
    <s v="Pgt Sd Fing"/>
    <x v="1"/>
    <x v="0"/>
    <x v="0"/>
    <n v="1557.73"/>
  </r>
  <r>
    <x v="0"/>
    <x v="19"/>
    <x v="19"/>
    <n v="11"/>
    <s v="PSF"/>
    <x v="1"/>
    <s v="Pgt Sd Fing"/>
    <x v="2"/>
    <x v="0"/>
    <x v="0"/>
    <n v="4188.72"/>
  </r>
  <r>
    <x v="0"/>
    <x v="19"/>
    <x v="19"/>
    <n v="11"/>
    <s v="PSF"/>
    <x v="1"/>
    <s v="Pgt Sd Fing"/>
    <x v="3"/>
    <x v="0"/>
    <x v="0"/>
    <n v="383.36"/>
  </r>
  <r>
    <x v="1"/>
    <x v="19"/>
    <x v="19"/>
    <n v="11"/>
    <s v="PSF"/>
    <x v="1"/>
    <s v="Pgt Sd Fing"/>
    <x v="0"/>
    <x v="0"/>
    <x v="0"/>
    <n v="0"/>
  </r>
  <r>
    <x v="1"/>
    <x v="19"/>
    <x v="19"/>
    <n v="11"/>
    <s v="PSF"/>
    <x v="1"/>
    <s v="Pgt Sd Fing"/>
    <x v="1"/>
    <x v="0"/>
    <x v="0"/>
    <n v="507.33"/>
  </r>
  <r>
    <x v="1"/>
    <x v="19"/>
    <x v="19"/>
    <n v="11"/>
    <s v="PSF"/>
    <x v="1"/>
    <s v="Pgt Sd Fing"/>
    <x v="2"/>
    <x v="0"/>
    <x v="0"/>
    <n v="1339.25"/>
  </r>
  <r>
    <x v="1"/>
    <x v="19"/>
    <x v="19"/>
    <n v="11"/>
    <s v="PSF"/>
    <x v="1"/>
    <s v="Pgt Sd Fing"/>
    <x v="3"/>
    <x v="0"/>
    <x v="0"/>
    <n v="165.53"/>
  </r>
  <r>
    <x v="2"/>
    <x v="19"/>
    <x v="19"/>
    <n v="11"/>
    <s v="PSF"/>
    <x v="1"/>
    <s v="Pgt Sd Fing"/>
    <x v="0"/>
    <x v="0"/>
    <x v="0"/>
    <n v="0"/>
  </r>
  <r>
    <x v="2"/>
    <x v="19"/>
    <x v="19"/>
    <n v="11"/>
    <s v="PSF"/>
    <x v="1"/>
    <s v="Pgt Sd Fing"/>
    <x v="1"/>
    <x v="0"/>
    <x v="0"/>
    <n v="552.71"/>
  </r>
  <r>
    <x v="2"/>
    <x v="19"/>
    <x v="19"/>
    <n v="11"/>
    <s v="PSF"/>
    <x v="1"/>
    <s v="Pgt Sd Fing"/>
    <x v="2"/>
    <x v="0"/>
    <x v="0"/>
    <n v="1256.51"/>
  </r>
  <r>
    <x v="2"/>
    <x v="19"/>
    <x v="19"/>
    <n v="11"/>
    <s v="PSF"/>
    <x v="1"/>
    <s v="Pgt Sd Fing"/>
    <x v="3"/>
    <x v="0"/>
    <x v="0"/>
    <n v="155.53"/>
  </r>
  <r>
    <x v="3"/>
    <x v="19"/>
    <x v="19"/>
    <n v="11"/>
    <s v="PSF"/>
    <x v="1"/>
    <s v="Pgt Sd Fing"/>
    <x v="0"/>
    <x v="0"/>
    <x v="0"/>
    <n v="0"/>
  </r>
  <r>
    <x v="3"/>
    <x v="19"/>
    <x v="19"/>
    <n v="11"/>
    <s v="PSF"/>
    <x v="1"/>
    <s v="Pgt Sd Fing"/>
    <x v="1"/>
    <x v="0"/>
    <x v="0"/>
    <n v="850.16"/>
  </r>
  <r>
    <x v="3"/>
    <x v="19"/>
    <x v="19"/>
    <n v="11"/>
    <s v="PSF"/>
    <x v="1"/>
    <s v="Pgt Sd Fing"/>
    <x v="2"/>
    <x v="0"/>
    <x v="0"/>
    <n v="1738.81"/>
  </r>
  <r>
    <x v="3"/>
    <x v="19"/>
    <x v="19"/>
    <n v="11"/>
    <s v="PSF"/>
    <x v="1"/>
    <s v="Pgt Sd Fing"/>
    <x v="3"/>
    <x v="0"/>
    <x v="0"/>
    <n v="183.57"/>
  </r>
  <r>
    <x v="4"/>
    <x v="19"/>
    <x v="19"/>
    <n v="11"/>
    <s v="PSF"/>
    <x v="1"/>
    <s v="Pgt Sd Fing"/>
    <x v="0"/>
    <x v="0"/>
    <x v="0"/>
    <n v="0"/>
  </r>
  <r>
    <x v="4"/>
    <x v="19"/>
    <x v="19"/>
    <n v="11"/>
    <s v="PSF"/>
    <x v="1"/>
    <s v="Pgt Sd Fing"/>
    <x v="1"/>
    <x v="0"/>
    <x v="0"/>
    <n v="1010.16"/>
  </r>
  <r>
    <x v="4"/>
    <x v="19"/>
    <x v="19"/>
    <n v="11"/>
    <s v="PSF"/>
    <x v="1"/>
    <s v="Pgt Sd Fing"/>
    <x v="2"/>
    <x v="0"/>
    <x v="0"/>
    <n v="1973.86"/>
  </r>
  <r>
    <x v="4"/>
    <x v="19"/>
    <x v="19"/>
    <n v="11"/>
    <s v="PSF"/>
    <x v="1"/>
    <s v="Pgt Sd Fing"/>
    <x v="3"/>
    <x v="0"/>
    <x v="0"/>
    <n v="189.79"/>
  </r>
  <r>
    <x v="5"/>
    <x v="19"/>
    <x v="19"/>
    <n v="11"/>
    <s v="PSF"/>
    <x v="1"/>
    <s v="Pgt Sd Fing"/>
    <x v="0"/>
    <x v="0"/>
    <x v="0"/>
    <n v="0"/>
  </r>
  <r>
    <x v="5"/>
    <x v="19"/>
    <x v="19"/>
    <n v="11"/>
    <s v="PSF"/>
    <x v="1"/>
    <s v="Pgt Sd Fing"/>
    <x v="1"/>
    <x v="0"/>
    <x v="0"/>
    <n v="1647.17"/>
  </r>
  <r>
    <x v="5"/>
    <x v="19"/>
    <x v="19"/>
    <n v="11"/>
    <s v="PSF"/>
    <x v="1"/>
    <s v="Pgt Sd Fing"/>
    <x v="2"/>
    <x v="0"/>
    <x v="0"/>
    <n v="3806.09"/>
  </r>
  <r>
    <x v="5"/>
    <x v="19"/>
    <x v="19"/>
    <n v="11"/>
    <s v="PSF"/>
    <x v="1"/>
    <s v="Pgt Sd Fing"/>
    <x v="3"/>
    <x v="0"/>
    <x v="0"/>
    <n v="345.75"/>
  </r>
  <r>
    <x v="6"/>
    <x v="19"/>
    <x v="19"/>
    <n v="11"/>
    <s v="PSF"/>
    <x v="1"/>
    <s v="Pgt Sd Fing"/>
    <x v="0"/>
    <x v="0"/>
    <x v="0"/>
    <n v="0"/>
  </r>
  <r>
    <x v="6"/>
    <x v="19"/>
    <x v="19"/>
    <n v="11"/>
    <s v="PSF"/>
    <x v="1"/>
    <s v="Pgt Sd Fing"/>
    <x v="1"/>
    <x v="0"/>
    <x v="0"/>
    <n v="1277.42"/>
  </r>
  <r>
    <x v="6"/>
    <x v="19"/>
    <x v="19"/>
    <n v="11"/>
    <s v="PSF"/>
    <x v="1"/>
    <s v="Pgt Sd Fing"/>
    <x v="2"/>
    <x v="0"/>
    <x v="0"/>
    <n v="2711.36"/>
  </r>
  <r>
    <x v="6"/>
    <x v="19"/>
    <x v="19"/>
    <n v="11"/>
    <s v="PSF"/>
    <x v="1"/>
    <s v="Pgt Sd Fing"/>
    <x v="3"/>
    <x v="0"/>
    <x v="0"/>
    <n v="290.16000000000003"/>
  </r>
  <r>
    <x v="0"/>
    <x v="20"/>
    <x v="20"/>
    <n v="11"/>
    <s v="PSF"/>
    <x v="1"/>
    <s v="Pgt Sd Fing"/>
    <x v="0"/>
    <x v="0"/>
    <x v="0"/>
    <n v="0"/>
  </r>
  <r>
    <x v="0"/>
    <x v="20"/>
    <x v="20"/>
    <n v="11"/>
    <s v="PSF"/>
    <x v="1"/>
    <s v="Pgt Sd Fing"/>
    <x v="1"/>
    <x v="0"/>
    <x v="0"/>
    <n v="0"/>
  </r>
  <r>
    <x v="0"/>
    <x v="20"/>
    <x v="20"/>
    <n v="11"/>
    <s v="PSF"/>
    <x v="1"/>
    <s v="Pgt Sd Fing"/>
    <x v="2"/>
    <x v="0"/>
    <x v="0"/>
    <n v="0"/>
  </r>
  <r>
    <x v="0"/>
    <x v="20"/>
    <x v="20"/>
    <n v="11"/>
    <s v="PSF"/>
    <x v="1"/>
    <s v="Pgt Sd Fing"/>
    <x v="3"/>
    <x v="0"/>
    <x v="0"/>
    <n v="0"/>
  </r>
  <r>
    <x v="1"/>
    <x v="20"/>
    <x v="20"/>
    <n v="11"/>
    <s v="PSF"/>
    <x v="1"/>
    <s v="Pgt Sd Fing"/>
    <x v="0"/>
    <x v="0"/>
    <x v="0"/>
    <n v="0"/>
  </r>
  <r>
    <x v="1"/>
    <x v="20"/>
    <x v="20"/>
    <n v="11"/>
    <s v="PSF"/>
    <x v="1"/>
    <s v="Pgt Sd Fing"/>
    <x v="1"/>
    <x v="0"/>
    <x v="0"/>
    <n v="0"/>
  </r>
  <r>
    <x v="1"/>
    <x v="20"/>
    <x v="20"/>
    <n v="11"/>
    <s v="PSF"/>
    <x v="1"/>
    <s v="Pgt Sd Fing"/>
    <x v="2"/>
    <x v="0"/>
    <x v="0"/>
    <n v="0"/>
  </r>
  <r>
    <x v="1"/>
    <x v="20"/>
    <x v="20"/>
    <n v="11"/>
    <s v="PSF"/>
    <x v="1"/>
    <s v="Pgt Sd Fing"/>
    <x v="3"/>
    <x v="0"/>
    <x v="0"/>
    <n v="0"/>
  </r>
  <r>
    <x v="2"/>
    <x v="20"/>
    <x v="20"/>
    <n v="11"/>
    <s v="PSF"/>
    <x v="1"/>
    <s v="Pgt Sd Fing"/>
    <x v="0"/>
    <x v="0"/>
    <x v="0"/>
    <n v="0"/>
  </r>
  <r>
    <x v="2"/>
    <x v="20"/>
    <x v="20"/>
    <n v="11"/>
    <s v="PSF"/>
    <x v="1"/>
    <s v="Pgt Sd Fing"/>
    <x v="1"/>
    <x v="0"/>
    <x v="0"/>
    <n v="0"/>
  </r>
  <r>
    <x v="2"/>
    <x v="20"/>
    <x v="20"/>
    <n v="11"/>
    <s v="PSF"/>
    <x v="1"/>
    <s v="Pgt Sd Fing"/>
    <x v="2"/>
    <x v="0"/>
    <x v="0"/>
    <n v="0"/>
  </r>
  <r>
    <x v="2"/>
    <x v="20"/>
    <x v="20"/>
    <n v="11"/>
    <s v="PSF"/>
    <x v="1"/>
    <s v="Pgt Sd Fing"/>
    <x v="3"/>
    <x v="0"/>
    <x v="0"/>
    <n v="0"/>
  </r>
  <r>
    <x v="3"/>
    <x v="20"/>
    <x v="20"/>
    <n v="11"/>
    <s v="PSF"/>
    <x v="1"/>
    <s v="Pgt Sd Fing"/>
    <x v="0"/>
    <x v="0"/>
    <x v="0"/>
    <n v="0"/>
  </r>
  <r>
    <x v="3"/>
    <x v="20"/>
    <x v="20"/>
    <n v="11"/>
    <s v="PSF"/>
    <x v="1"/>
    <s v="Pgt Sd Fing"/>
    <x v="1"/>
    <x v="0"/>
    <x v="0"/>
    <n v="0"/>
  </r>
  <r>
    <x v="3"/>
    <x v="20"/>
    <x v="20"/>
    <n v="11"/>
    <s v="PSF"/>
    <x v="1"/>
    <s v="Pgt Sd Fing"/>
    <x v="2"/>
    <x v="0"/>
    <x v="0"/>
    <n v="0"/>
  </r>
  <r>
    <x v="3"/>
    <x v="20"/>
    <x v="20"/>
    <n v="11"/>
    <s v="PSF"/>
    <x v="1"/>
    <s v="Pgt Sd Fing"/>
    <x v="3"/>
    <x v="0"/>
    <x v="0"/>
    <n v="0"/>
  </r>
  <r>
    <x v="4"/>
    <x v="20"/>
    <x v="20"/>
    <n v="11"/>
    <s v="PSF"/>
    <x v="1"/>
    <s v="Pgt Sd Fing"/>
    <x v="0"/>
    <x v="0"/>
    <x v="0"/>
    <n v="0"/>
  </r>
  <r>
    <x v="4"/>
    <x v="20"/>
    <x v="20"/>
    <n v="11"/>
    <s v="PSF"/>
    <x v="1"/>
    <s v="Pgt Sd Fing"/>
    <x v="1"/>
    <x v="0"/>
    <x v="0"/>
    <n v="0"/>
  </r>
  <r>
    <x v="4"/>
    <x v="20"/>
    <x v="20"/>
    <n v="11"/>
    <s v="PSF"/>
    <x v="1"/>
    <s v="Pgt Sd Fing"/>
    <x v="2"/>
    <x v="0"/>
    <x v="0"/>
    <n v="0"/>
  </r>
  <r>
    <x v="4"/>
    <x v="20"/>
    <x v="20"/>
    <n v="11"/>
    <s v="PSF"/>
    <x v="1"/>
    <s v="Pgt Sd Fing"/>
    <x v="3"/>
    <x v="0"/>
    <x v="0"/>
    <n v="0"/>
  </r>
  <r>
    <x v="5"/>
    <x v="20"/>
    <x v="20"/>
    <n v="11"/>
    <s v="PSF"/>
    <x v="1"/>
    <s v="Pgt Sd Fing"/>
    <x v="0"/>
    <x v="0"/>
    <x v="0"/>
    <n v="0"/>
  </r>
  <r>
    <x v="5"/>
    <x v="20"/>
    <x v="20"/>
    <n v="11"/>
    <s v="PSF"/>
    <x v="1"/>
    <s v="Pgt Sd Fing"/>
    <x v="1"/>
    <x v="0"/>
    <x v="0"/>
    <n v="0"/>
  </r>
  <r>
    <x v="5"/>
    <x v="20"/>
    <x v="20"/>
    <n v="11"/>
    <s v="PSF"/>
    <x v="1"/>
    <s v="Pgt Sd Fing"/>
    <x v="2"/>
    <x v="0"/>
    <x v="0"/>
    <n v="0"/>
  </r>
  <r>
    <x v="5"/>
    <x v="20"/>
    <x v="20"/>
    <n v="11"/>
    <s v="PSF"/>
    <x v="1"/>
    <s v="Pgt Sd Fing"/>
    <x v="3"/>
    <x v="0"/>
    <x v="0"/>
    <n v="0"/>
  </r>
  <r>
    <x v="6"/>
    <x v="20"/>
    <x v="20"/>
    <n v="11"/>
    <s v="PSF"/>
    <x v="1"/>
    <s v="Pgt Sd Fing"/>
    <x v="0"/>
    <x v="0"/>
    <x v="0"/>
    <n v="0"/>
  </r>
  <r>
    <x v="6"/>
    <x v="20"/>
    <x v="20"/>
    <n v="11"/>
    <s v="PSF"/>
    <x v="1"/>
    <s v="Pgt Sd Fing"/>
    <x v="1"/>
    <x v="0"/>
    <x v="0"/>
    <n v="0"/>
  </r>
  <r>
    <x v="6"/>
    <x v="20"/>
    <x v="20"/>
    <n v="11"/>
    <s v="PSF"/>
    <x v="1"/>
    <s v="Pgt Sd Fing"/>
    <x v="2"/>
    <x v="0"/>
    <x v="0"/>
    <n v="0"/>
  </r>
  <r>
    <x v="6"/>
    <x v="20"/>
    <x v="20"/>
    <n v="11"/>
    <s v="PSF"/>
    <x v="1"/>
    <s v="Pgt Sd Fing"/>
    <x v="3"/>
    <x v="0"/>
    <x v="0"/>
    <n v="0"/>
  </r>
  <r>
    <x v="0"/>
    <x v="21"/>
    <x v="21"/>
    <n v="11"/>
    <s v="PSF"/>
    <x v="1"/>
    <s v="Pgt Sd Fing"/>
    <x v="0"/>
    <x v="0"/>
    <x v="0"/>
    <n v="0"/>
  </r>
  <r>
    <x v="0"/>
    <x v="21"/>
    <x v="21"/>
    <n v="11"/>
    <s v="PSF"/>
    <x v="1"/>
    <s v="Pgt Sd Fing"/>
    <x v="1"/>
    <x v="0"/>
    <x v="0"/>
    <n v="88.83"/>
  </r>
  <r>
    <x v="0"/>
    <x v="21"/>
    <x v="21"/>
    <n v="11"/>
    <s v="PSF"/>
    <x v="1"/>
    <s v="Pgt Sd Fing"/>
    <x v="2"/>
    <x v="0"/>
    <x v="0"/>
    <n v="47.22"/>
  </r>
  <r>
    <x v="0"/>
    <x v="21"/>
    <x v="21"/>
    <n v="11"/>
    <s v="PSF"/>
    <x v="1"/>
    <s v="Pgt Sd Fing"/>
    <x v="3"/>
    <x v="0"/>
    <x v="0"/>
    <n v="0"/>
  </r>
  <r>
    <x v="1"/>
    <x v="21"/>
    <x v="21"/>
    <n v="11"/>
    <s v="PSF"/>
    <x v="1"/>
    <s v="Pgt Sd Fing"/>
    <x v="0"/>
    <x v="0"/>
    <x v="0"/>
    <n v="0"/>
  </r>
  <r>
    <x v="1"/>
    <x v="21"/>
    <x v="21"/>
    <n v="11"/>
    <s v="PSF"/>
    <x v="1"/>
    <s v="Pgt Sd Fing"/>
    <x v="1"/>
    <x v="0"/>
    <x v="0"/>
    <n v="79.33"/>
  </r>
  <r>
    <x v="1"/>
    <x v="21"/>
    <x v="21"/>
    <n v="11"/>
    <s v="PSF"/>
    <x v="1"/>
    <s v="Pgt Sd Fing"/>
    <x v="2"/>
    <x v="0"/>
    <x v="0"/>
    <n v="41.4"/>
  </r>
  <r>
    <x v="1"/>
    <x v="21"/>
    <x v="21"/>
    <n v="11"/>
    <s v="PSF"/>
    <x v="1"/>
    <s v="Pgt Sd Fing"/>
    <x v="3"/>
    <x v="0"/>
    <x v="0"/>
    <n v="0"/>
  </r>
  <r>
    <x v="2"/>
    <x v="21"/>
    <x v="21"/>
    <n v="11"/>
    <s v="PSF"/>
    <x v="1"/>
    <s v="Pgt Sd Fing"/>
    <x v="0"/>
    <x v="0"/>
    <x v="0"/>
    <n v="0"/>
  </r>
  <r>
    <x v="2"/>
    <x v="21"/>
    <x v="21"/>
    <n v="11"/>
    <s v="PSF"/>
    <x v="1"/>
    <s v="Pgt Sd Fing"/>
    <x v="1"/>
    <x v="0"/>
    <x v="0"/>
    <n v="57.31"/>
  </r>
  <r>
    <x v="2"/>
    <x v="21"/>
    <x v="21"/>
    <n v="11"/>
    <s v="PSF"/>
    <x v="1"/>
    <s v="Pgt Sd Fing"/>
    <x v="2"/>
    <x v="0"/>
    <x v="0"/>
    <n v="25.76"/>
  </r>
  <r>
    <x v="2"/>
    <x v="21"/>
    <x v="21"/>
    <n v="11"/>
    <s v="PSF"/>
    <x v="1"/>
    <s v="Pgt Sd Fing"/>
    <x v="3"/>
    <x v="0"/>
    <x v="0"/>
    <n v="0"/>
  </r>
  <r>
    <x v="3"/>
    <x v="21"/>
    <x v="21"/>
    <n v="11"/>
    <s v="PSF"/>
    <x v="1"/>
    <s v="Pgt Sd Fing"/>
    <x v="0"/>
    <x v="0"/>
    <x v="0"/>
    <n v="0"/>
  </r>
  <r>
    <x v="3"/>
    <x v="21"/>
    <x v="21"/>
    <n v="11"/>
    <s v="PSF"/>
    <x v="1"/>
    <s v="Pgt Sd Fing"/>
    <x v="1"/>
    <x v="0"/>
    <x v="0"/>
    <n v="125.55"/>
  </r>
  <r>
    <x v="3"/>
    <x v="21"/>
    <x v="21"/>
    <n v="11"/>
    <s v="PSF"/>
    <x v="1"/>
    <s v="Pgt Sd Fing"/>
    <x v="2"/>
    <x v="0"/>
    <x v="0"/>
    <n v="50.77"/>
  </r>
  <r>
    <x v="3"/>
    <x v="21"/>
    <x v="21"/>
    <n v="11"/>
    <s v="PSF"/>
    <x v="1"/>
    <s v="Pgt Sd Fing"/>
    <x v="3"/>
    <x v="0"/>
    <x v="0"/>
    <n v="0"/>
  </r>
  <r>
    <x v="4"/>
    <x v="21"/>
    <x v="21"/>
    <n v="11"/>
    <s v="PSF"/>
    <x v="1"/>
    <s v="Pgt Sd Fing"/>
    <x v="0"/>
    <x v="0"/>
    <x v="0"/>
    <n v="0"/>
  </r>
  <r>
    <x v="4"/>
    <x v="21"/>
    <x v="21"/>
    <n v="11"/>
    <s v="PSF"/>
    <x v="1"/>
    <s v="Pgt Sd Fing"/>
    <x v="1"/>
    <x v="0"/>
    <x v="0"/>
    <n v="137.63999999999999"/>
  </r>
  <r>
    <x v="4"/>
    <x v="21"/>
    <x v="21"/>
    <n v="11"/>
    <s v="PSF"/>
    <x v="1"/>
    <s v="Pgt Sd Fing"/>
    <x v="2"/>
    <x v="0"/>
    <x v="0"/>
    <n v="53.17"/>
  </r>
  <r>
    <x v="4"/>
    <x v="21"/>
    <x v="21"/>
    <n v="11"/>
    <s v="PSF"/>
    <x v="1"/>
    <s v="Pgt Sd Fing"/>
    <x v="3"/>
    <x v="0"/>
    <x v="0"/>
    <n v="0"/>
  </r>
  <r>
    <x v="5"/>
    <x v="21"/>
    <x v="21"/>
    <n v="11"/>
    <s v="PSF"/>
    <x v="1"/>
    <s v="Pgt Sd Fing"/>
    <x v="0"/>
    <x v="0"/>
    <x v="0"/>
    <n v="0"/>
  </r>
  <r>
    <x v="5"/>
    <x v="21"/>
    <x v="21"/>
    <n v="11"/>
    <s v="PSF"/>
    <x v="1"/>
    <s v="Pgt Sd Fing"/>
    <x v="1"/>
    <x v="0"/>
    <x v="0"/>
    <n v="162.07"/>
  </r>
  <r>
    <x v="5"/>
    <x v="21"/>
    <x v="21"/>
    <n v="11"/>
    <s v="PSF"/>
    <x v="1"/>
    <s v="Pgt Sd Fing"/>
    <x v="2"/>
    <x v="0"/>
    <x v="0"/>
    <n v="74.040000000000006"/>
  </r>
  <r>
    <x v="5"/>
    <x v="21"/>
    <x v="21"/>
    <n v="11"/>
    <s v="PSF"/>
    <x v="1"/>
    <s v="Pgt Sd Fing"/>
    <x v="3"/>
    <x v="0"/>
    <x v="0"/>
    <n v="0"/>
  </r>
  <r>
    <x v="6"/>
    <x v="21"/>
    <x v="21"/>
    <n v="11"/>
    <s v="PSF"/>
    <x v="1"/>
    <s v="Pgt Sd Fing"/>
    <x v="0"/>
    <x v="0"/>
    <x v="0"/>
    <n v="0"/>
  </r>
  <r>
    <x v="6"/>
    <x v="21"/>
    <x v="21"/>
    <n v="11"/>
    <s v="PSF"/>
    <x v="1"/>
    <s v="Pgt Sd Fing"/>
    <x v="1"/>
    <x v="0"/>
    <x v="0"/>
    <n v="99.64"/>
  </r>
  <r>
    <x v="6"/>
    <x v="21"/>
    <x v="21"/>
    <n v="11"/>
    <s v="PSF"/>
    <x v="1"/>
    <s v="Pgt Sd Fing"/>
    <x v="2"/>
    <x v="0"/>
    <x v="0"/>
    <n v="41.81"/>
  </r>
  <r>
    <x v="6"/>
    <x v="21"/>
    <x v="21"/>
    <n v="11"/>
    <s v="PSF"/>
    <x v="1"/>
    <s v="Pgt Sd Fing"/>
    <x v="3"/>
    <x v="0"/>
    <x v="0"/>
    <n v="0"/>
  </r>
  <r>
    <x v="0"/>
    <x v="22"/>
    <x v="22"/>
    <n v="11"/>
    <s v="PSF"/>
    <x v="1"/>
    <s v="Pgt Sd Fing"/>
    <x v="0"/>
    <x v="0"/>
    <x v="0"/>
    <n v="185.91"/>
  </r>
  <r>
    <x v="0"/>
    <x v="22"/>
    <x v="22"/>
    <n v="11"/>
    <s v="PSF"/>
    <x v="1"/>
    <s v="Pgt Sd Fing"/>
    <x v="1"/>
    <x v="0"/>
    <x v="0"/>
    <n v="923.58"/>
  </r>
  <r>
    <x v="0"/>
    <x v="22"/>
    <x v="22"/>
    <n v="11"/>
    <s v="PSF"/>
    <x v="1"/>
    <s v="Pgt Sd Fing"/>
    <x v="2"/>
    <x v="0"/>
    <x v="0"/>
    <n v="51.78"/>
  </r>
  <r>
    <x v="0"/>
    <x v="22"/>
    <x v="22"/>
    <n v="11"/>
    <s v="PSF"/>
    <x v="1"/>
    <s v="Pgt Sd Fing"/>
    <x v="3"/>
    <x v="0"/>
    <x v="0"/>
    <n v="0"/>
  </r>
  <r>
    <x v="1"/>
    <x v="22"/>
    <x v="22"/>
    <n v="11"/>
    <s v="PSF"/>
    <x v="1"/>
    <s v="Pgt Sd Fing"/>
    <x v="0"/>
    <x v="0"/>
    <x v="0"/>
    <n v="89.57"/>
  </r>
  <r>
    <x v="1"/>
    <x v="22"/>
    <x v="22"/>
    <n v="11"/>
    <s v="PSF"/>
    <x v="1"/>
    <s v="Pgt Sd Fing"/>
    <x v="1"/>
    <x v="0"/>
    <x v="0"/>
    <n v="370.78"/>
  </r>
  <r>
    <x v="1"/>
    <x v="22"/>
    <x v="22"/>
    <n v="11"/>
    <s v="PSF"/>
    <x v="1"/>
    <s v="Pgt Sd Fing"/>
    <x v="2"/>
    <x v="0"/>
    <x v="0"/>
    <n v="21.83"/>
  </r>
  <r>
    <x v="1"/>
    <x v="22"/>
    <x v="22"/>
    <n v="11"/>
    <s v="PSF"/>
    <x v="1"/>
    <s v="Pgt Sd Fing"/>
    <x v="3"/>
    <x v="0"/>
    <x v="0"/>
    <n v="0"/>
  </r>
  <r>
    <x v="2"/>
    <x v="22"/>
    <x v="22"/>
    <n v="11"/>
    <s v="PSF"/>
    <x v="1"/>
    <s v="Pgt Sd Fing"/>
    <x v="0"/>
    <x v="0"/>
    <x v="0"/>
    <n v="127"/>
  </r>
  <r>
    <x v="2"/>
    <x v="22"/>
    <x v="22"/>
    <n v="11"/>
    <s v="PSF"/>
    <x v="1"/>
    <s v="Pgt Sd Fing"/>
    <x v="1"/>
    <x v="0"/>
    <x v="0"/>
    <n v="474.91"/>
  </r>
  <r>
    <x v="2"/>
    <x v="22"/>
    <x v="22"/>
    <n v="11"/>
    <s v="PSF"/>
    <x v="1"/>
    <s v="Pgt Sd Fing"/>
    <x v="2"/>
    <x v="0"/>
    <x v="0"/>
    <n v="23.76"/>
  </r>
  <r>
    <x v="2"/>
    <x v="22"/>
    <x v="22"/>
    <n v="11"/>
    <s v="PSF"/>
    <x v="1"/>
    <s v="Pgt Sd Fing"/>
    <x v="3"/>
    <x v="0"/>
    <x v="0"/>
    <n v="0"/>
  </r>
  <r>
    <x v="3"/>
    <x v="22"/>
    <x v="22"/>
    <n v="11"/>
    <s v="PSF"/>
    <x v="1"/>
    <s v="Pgt Sd Fing"/>
    <x v="0"/>
    <x v="0"/>
    <x v="0"/>
    <n v="42.63"/>
  </r>
  <r>
    <x v="3"/>
    <x v="22"/>
    <x v="22"/>
    <n v="11"/>
    <s v="PSF"/>
    <x v="1"/>
    <s v="Pgt Sd Fing"/>
    <x v="1"/>
    <x v="0"/>
    <x v="0"/>
    <n v="149.15"/>
  </r>
  <r>
    <x v="3"/>
    <x v="22"/>
    <x v="22"/>
    <n v="11"/>
    <s v="PSF"/>
    <x v="1"/>
    <s v="Pgt Sd Fing"/>
    <x v="2"/>
    <x v="0"/>
    <x v="0"/>
    <n v="6.95"/>
  </r>
  <r>
    <x v="3"/>
    <x v="22"/>
    <x v="22"/>
    <n v="11"/>
    <s v="PSF"/>
    <x v="1"/>
    <s v="Pgt Sd Fing"/>
    <x v="3"/>
    <x v="0"/>
    <x v="0"/>
    <n v="0"/>
  </r>
  <r>
    <x v="4"/>
    <x v="22"/>
    <x v="22"/>
    <n v="11"/>
    <s v="PSF"/>
    <x v="1"/>
    <s v="Pgt Sd Fing"/>
    <x v="0"/>
    <x v="0"/>
    <x v="0"/>
    <n v="199.23"/>
  </r>
  <r>
    <x v="4"/>
    <x v="22"/>
    <x v="22"/>
    <n v="11"/>
    <s v="PSF"/>
    <x v="1"/>
    <s v="Pgt Sd Fing"/>
    <x v="1"/>
    <x v="0"/>
    <x v="0"/>
    <n v="826.62"/>
  </r>
  <r>
    <x v="4"/>
    <x v="22"/>
    <x v="22"/>
    <n v="11"/>
    <s v="PSF"/>
    <x v="1"/>
    <s v="Pgt Sd Fing"/>
    <x v="2"/>
    <x v="0"/>
    <x v="0"/>
    <n v="36.17"/>
  </r>
  <r>
    <x v="4"/>
    <x v="22"/>
    <x v="22"/>
    <n v="11"/>
    <s v="PSF"/>
    <x v="1"/>
    <s v="Pgt Sd Fing"/>
    <x v="3"/>
    <x v="0"/>
    <x v="0"/>
    <n v="0"/>
  </r>
  <r>
    <x v="5"/>
    <x v="22"/>
    <x v="22"/>
    <n v="11"/>
    <s v="PSF"/>
    <x v="1"/>
    <s v="Pgt Sd Fing"/>
    <x v="0"/>
    <x v="0"/>
    <x v="0"/>
    <n v="96.22"/>
  </r>
  <r>
    <x v="5"/>
    <x v="22"/>
    <x v="22"/>
    <n v="11"/>
    <s v="PSF"/>
    <x v="1"/>
    <s v="Pgt Sd Fing"/>
    <x v="1"/>
    <x v="0"/>
    <x v="0"/>
    <n v="371.55"/>
  </r>
  <r>
    <x v="5"/>
    <x v="22"/>
    <x v="22"/>
    <n v="11"/>
    <s v="PSF"/>
    <x v="1"/>
    <s v="Pgt Sd Fing"/>
    <x v="2"/>
    <x v="0"/>
    <x v="0"/>
    <n v="19.03"/>
  </r>
  <r>
    <x v="5"/>
    <x v="22"/>
    <x v="22"/>
    <n v="11"/>
    <s v="PSF"/>
    <x v="1"/>
    <s v="Pgt Sd Fing"/>
    <x v="3"/>
    <x v="0"/>
    <x v="0"/>
    <n v="0"/>
  </r>
  <r>
    <x v="6"/>
    <x v="22"/>
    <x v="22"/>
    <n v="11"/>
    <s v="PSF"/>
    <x v="1"/>
    <s v="Pgt Sd Fing"/>
    <x v="0"/>
    <x v="0"/>
    <x v="0"/>
    <n v="259.89999999999998"/>
  </r>
  <r>
    <x v="6"/>
    <x v="22"/>
    <x v="22"/>
    <n v="11"/>
    <s v="PSF"/>
    <x v="1"/>
    <s v="Pgt Sd Fing"/>
    <x v="1"/>
    <x v="0"/>
    <x v="0"/>
    <n v="857.94"/>
  </r>
  <r>
    <x v="6"/>
    <x v="22"/>
    <x v="22"/>
    <n v="11"/>
    <s v="PSF"/>
    <x v="1"/>
    <s v="Pgt Sd Fing"/>
    <x v="2"/>
    <x v="0"/>
    <x v="0"/>
    <n v="42.1"/>
  </r>
  <r>
    <x v="6"/>
    <x v="22"/>
    <x v="22"/>
    <n v="11"/>
    <s v="PSF"/>
    <x v="1"/>
    <s v="Pgt Sd Fing"/>
    <x v="3"/>
    <x v="0"/>
    <x v="0"/>
    <n v="0"/>
  </r>
  <r>
    <x v="0"/>
    <x v="23"/>
    <x v="23"/>
    <n v="11"/>
    <s v="PSF"/>
    <x v="1"/>
    <s v="Pgt Sd Fing"/>
    <x v="0"/>
    <x v="0"/>
    <x v="0"/>
    <n v="94.58"/>
  </r>
  <r>
    <x v="0"/>
    <x v="23"/>
    <x v="23"/>
    <n v="11"/>
    <s v="PSF"/>
    <x v="1"/>
    <s v="Pgt Sd Fing"/>
    <x v="1"/>
    <x v="0"/>
    <x v="0"/>
    <n v="1540.77"/>
  </r>
  <r>
    <x v="0"/>
    <x v="23"/>
    <x v="23"/>
    <n v="11"/>
    <s v="PSF"/>
    <x v="1"/>
    <s v="Pgt Sd Fing"/>
    <x v="2"/>
    <x v="0"/>
    <x v="0"/>
    <n v="3010.34"/>
  </r>
  <r>
    <x v="0"/>
    <x v="23"/>
    <x v="23"/>
    <n v="11"/>
    <s v="PSF"/>
    <x v="1"/>
    <s v="Pgt Sd Fing"/>
    <x v="3"/>
    <x v="0"/>
    <x v="0"/>
    <n v="452.53"/>
  </r>
  <r>
    <x v="1"/>
    <x v="23"/>
    <x v="23"/>
    <n v="11"/>
    <s v="PSF"/>
    <x v="1"/>
    <s v="Pgt Sd Fing"/>
    <x v="0"/>
    <x v="0"/>
    <x v="0"/>
    <n v="79.89"/>
  </r>
  <r>
    <x v="1"/>
    <x v="23"/>
    <x v="23"/>
    <n v="11"/>
    <s v="PSF"/>
    <x v="1"/>
    <s v="Pgt Sd Fing"/>
    <x v="1"/>
    <x v="0"/>
    <x v="0"/>
    <n v="1084.4100000000001"/>
  </r>
  <r>
    <x v="1"/>
    <x v="23"/>
    <x v="23"/>
    <n v="11"/>
    <s v="PSF"/>
    <x v="1"/>
    <s v="Pgt Sd Fing"/>
    <x v="2"/>
    <x v="0"/>
    <x v="0"/>
    <n v="2079.9499999999998"/>
  </r>
  <r>
    <x v="1"/>
    <x v="23"/>
    <x v="23"/>
    <n v="11"/>
    <s v="PSF"/>
    <x v="1"/>
    <s v="Pgt Sd Fing"/>
    <x v="3"/>
    <x v="0"/>
    <x v="0"/>
    <n v="422.24"/>
  </r>
  <r>
    <x v="2"/>
    <x v="23"/>
    <x v="23"/>
    <n v="11"/>
    <s v="PSF"/>
    <x v="1"/>
    <s v="Pgt Sd Fing"/>
    <x v="0"/>
    <x v="0"/>
    <x v="0"/>
    <n v="121.1"/>
  </r>
  <r>
    <x v="2"/>
    <x v="23"/>
    <x v="23"/>
    <n v="11"/>
    <s v="PSF"/>
    <x v="1"/>
    <s v="Pgt Sd Fing"/>
    <x v="1"/>
    <x v="0"/>
    <x v="0"/>
    <n v="1484.96"/>
  </r>
  <r>
    <x v="2"/>
    <x v="23"/>
    <x v="23"/>
    <n v="11"/>
    <s v="PSF"/>
    <x v="1"/>
    <s v="Pgt Sd Fing"/>
    <x v="2"/>
    <x v="0"/>
    <x v="0"/>
    <n v="2452.86"/>
  </r>
  <r>
    <x v="2"/>
    <x v="23"/>
    <x v="23"/>
    <n v="11"/>
    <s v="PSF"/>
    <x v="1"/>
    <s v="Pgt Sd Fing"/>
    <x v="3"/>
    <x v="0"/>
    <x v="0"/>
    <n v="498.68"/>
  </r>
  <r>
    <x v="3"/>
    <x v="23"/>
    <x v="23"/>
    <n v="11"/>
    <s v="PSF"/>
    <x v="1"/>
    <s v="Pgt Sd Fing"/>
    <x v="0"/>
    <x v="0"/>
    <x v="0"/>
    <n v="78.44"/>
  </r>
  <r>
    <x v="3"/>
    <x v="23"/>
    <x v="23"/>
    <n v="11"/>
    <s v="PSF"/>
    <x v="1"/>
    <s v="Pgt Sd Fing"/>
    <x v="1"/>
    <x v="0"/>
    <x v="0"/>
    <n v="899.98"/>
  </r>
  <r>
    <x v="3"/>
    <x v="23"/>
    <x v="23"/>
    <n v="11"/>
    <s v="PSF"/>
    <x v="1"/>
    <s v="Pgt Sd Fing"/>
    <x v="2"/>
    <x v="0"/>
    <x v="0"/>
    <n v="1337.44"/>
  </r>
  <r>
    <x v="3"/>
    <x v="23"/>
    <x v="23"/>
    <n v="11"/>
    <s v="PSF"/>
    <x v="1"/>
    <s v="Pgt Sd Fing"/>
    <x v="3"/>
    <x v="0"/>
    <x v="0"/>
    <n v="231.92"/>
  </r>
  <r>
    <x v="4"/>
    <x v="23"/>
    <x v="23"/>
    <n v="11"/>
    <s v="PSF"/>
    <x v="1"/>
    <s v="Pgt Sd Fing"/>
    <x v="0"/>
    <x v="0"/>
    <x v="0"/>
    <n v="113.29"/>
  </r>
  <r>
    <x v="4"/>
    <x v="23"/>
    <x v="23"/>
    <n v="11"/>
    <s v="PSF"/>
    <x v="1"/>
    <s v="Pgt Sd Fing"/>
    <x v="1"/>
    <x v="0"/>
    <x v="0"/>
    <n v="1541.41"/>
  </r>
  <r>
    <x v="4"/>
    <x v="23"/>
    <x v="23"/>
    <n v="11"/>
    <s v="PSF"/>
    <x v="1"/>
    <s v="Pgt Sd Fing"/>
    <x v="2"/>
    <x v="0"/>
    <x v="0"/>
    <n v="2188.44"/>
  </r>
  <r>
    <x v="4"/>
    <x v="23"/>
    <x v="23"/>
    <n v="11"/>
    <s v="PSF"/>
    <x v="1"/>
    <s v="Pgt Sd Fing"/>
    <x v="3"/>
    <x v="0"/>
    <x v="0"/>
    <n v="345.62"/>
  </r>
  <r>
    <x v="5"/>
    <x v="23"/>
    <x v="23"/>
    <n v="11"/>
    <s v="PSF"/>
    <x v="1"/>
    <s v="Pgt Sd Fing"/>
    <x v="0"/>
    <x v="0"/>
    <x v="0"/>
    <n v="108.1"/>
  </r>
  <r>
    <x v="5"/>
    <x v="23"/>
    <x v="23"/>
    <n v="11"/>
    <s v="PSF"/>
    <x v="1"/>
    <s v="Pgt Sd Fing"/>
    <x v="1"/>
    <x v="0"/>
    <x v="0"/>
    <n v="1368.82"/>
  </r>
  <r>
    <x v="5"/>
    <x v="23"/>
    <x v="23"/>
    <n v="11"/>
    <s v="PSF"/>
    <x v="1"/>
    <s v="Pgt Sd Fing"/>
    <x v="2"/>
    <x v="0"/>
    <x v="0"/>
    <n v="2298.14"/>
  </r>
  <r>
    <x v="5"/>
    <x v="23"/>
    <x v="23"/>
    <n v="11"/>
    <s v="PSF"/>
    <x v="1"/>
    <s v="Pgt Sd Fing"/>
    <x v="3"/>
    <x v="0"/>
    <x v="0"/>
    <n v="342.89"/>
  </r>
  <r>
    <x v="6"/>
    <x v="23"/>
    <x v="23"/>
    <n v="11"/>
    <s v="PSF"/>
    <x v="1"/>
    <s v="Pgt Sd Fing"/>
    <x v="0"/>
    <x v="0"/>
    <x v="0"/>
    <n v="75.28"/>
  </r>
  <r>
    <x v="6"/>
    <x v="23"/>
    <x v="23"/>
    <n v="11"/>
    <s v="PSF"/>
    <x v="1"/>
    <s v="Pgt Sd Fing"/>
    <x v="1"/>
    <x v="0"/>
    <x v="0"/>
    <n v="814.92"/>
  </r>
  <r>
    <x v="6"/>
    <x v="23"/>
    <x v="23"/>
    <n v="11"/>
    <s v="PSF"/>
    <x v="1"/>
    <s v="Pgt Sd Fing"/>
    <x v="2"/>
    <x v="0"/>
    <x v="0"/>
    <n v="1256.78"/>
  </r>
  <r>
    <x v="6"/>
    <x v="23"/>
    <x v="23"/>
    <n v="11"/>
    <s v="PSF"/>
    <x v="1"/>
    <s v="Pgt Sd Fing"/>
    <x v="3"/>
    <x v="0"/>
    <x v="0"/>
    <n v="220.91"/>
  </r>
  <r>
    <x v="0"/>
    <x v="24"/>
    <x v="24"/>
    <n v="11"/>
    <s v="PSF"/>
    <x v="1"/>
    <s v="Pgt Sd Fing"/>
    <x v="0"/>
    <x v="0"/>
    <x v="0"/>
    <n v="210.86"/>
  </r>
  <r>
    <x v="0"/>
    <x v="24"/>
    <x v="24"/>
    <n v="11"/>
    <s v="PSF"/>
    <x v="1"/>
    <s v="Pgt Sd Fing"/>
    <x v="1"/>
    <x v="0"/>
    <x v="0"/>
    <n v="7208.37"/>
  </r>
  <r>
    <x v="0"/>
    <x v="24"/>
    <x v="24"/>
    <n v="11"/>
    <s v="PSF"/>
    <x v="1"/>
    <s v="Pgt Sd Fing"/>
    <x v="2"/>
    <x v="0"/>
    <x v="0"/>
    <n v="10078.98"/>
  </r>
  <r>
    <x v="0"/>
    <x v="24"/>
    <x v="24"/>
    <n v="11"/>
    <s v="PSF"/>
    <x v="1"/>
    <s v="Pgt Sd Fing"/>
    <x v="3"/>
    <x v="0"/>
    <x v="0"/>
    <n v="1449.78"/>
  </r>
  <r>
    <x v="1"/>
    <x v="24"/>
    <x v="24"/>
    <n v="11"/>
    <s v="PSF"/>
    <x v="1"/>
    <s v="Pgt Sd Fing"/>
    <x v="0"/>
    <x v="0"/>
    <x v="0"/>
    <n v="129.79"/>
  </r>
  <r>
    <x v="1"/>
    <x v="24"/>
    <x v="24"/>
    <n v="11"/>
    <s v="PSF"/>
    <x v="1"/>
    <s v="Pgt Sd Fing"/>
    <x v="1"/>
    <x v="0"/>
    <x v="0"/>
    <n v="3697.27"/>
  </r>
  <r>
    <x v="1"/>
    <x v="24"/>
    <x v="24"/>
    <n v="11"/>
    <s v="PSF"/>
    <x v="1"/>
    <s v="Pgt Sd Fing"/>
    <x v="2"/>
    <x v="0"/>
    <x v="0"/>
    <n v="5075.07"/>
  </r>
  <r>
    <x v="1"/>
    <x v="24"/>
    <x v="24"/>
    <n v="11"/>
    <s v="PSF"/>
    <x v="1"/>
    <s v="Pgt Sd Fing"/>
    <x v="3"/>
    <x v="0"/>
    <x v="0"/>
    <n v="985.84"/>
  </r>
  <r>
    <x v="2"/>
    <x v="24"/>
    <x v="24"/>
    <n v="11"/>
    <s v="PSF"/>
    <x v="1"/>
    <s v="Pgt Sd Fing"/>
    <x v="0"/>
    <x v="0"/>
    <x v="0"/>
    <n v="109.66"/>
  </r>
  <r>
    <x v="2"/>
    <x v="24"/>
    <x v="24"/>
    <n v="11"/>
    <s v="PSF"/>
    <x v="1"/>
    <s v="Pgt Sd Fing"/>
    <x v="1"/>
    <x v="0"/>
    <x v="0"/>
    <n v="2822.05"/>
  </r>
  <r>
    <x v="2"/>
    <x v="24"/>
    <x v="24"/>
    <n v="11"/>
    <s v="PSF"/>
    <x v="1"/>
    <s v="Pgt Sd Fing"/>
    <x v="2"/>
    <x v="0"/>
    <x v="0"/>
    <n v="3336"/>
  </r>
  <r>
    <x v="2"/>
    <x v="24"/>
    <x v="24"/>
    <n v="11"/>
    <s v="PSF"/>
    <x v="1"/>
    <s v="Pgt Sd Fing"/>
    <x v="3"/>
    <x v="0"/>
    <x v="0"/>
    <n v="648.98"/>
  </r>
  <r>
    <x v="3"/>
    <x v="24"/>
    <x v="24"/>
    <n v="11"/>
    <s v="PSF"/>
    <x v="1"/>
    <s v="Pgt Sd Fing"/>
    <x v="0"/>
    <x v="0"/>
    <x v="0"/>
    <n v="89.68"/>
  </r>
  <r>
    <x v="3"/>
    <x v="24"/>
    <x v="24"/>
    <n v="11"/>
    <s v="PSF"/>
    <x v="1"/>
    <s v="Pgt Sd Fing"/>
    <x v="1"/>
    <x v="0"/>
    <x v="0"/>
    <n v="2159.23"/>
  </r>
  <r>
    <x v="3"/>
    <x v="24"/>
    <x v="24"/>
    <n v="11"/>
    <s v="PSF"/>
    <x v="1"/>
    <s v="Pgt Sd Fing"/>
    <x v="2"/>
    <x v="0"/>
    <x v="0"/>
    <n v="2296.37"/>
  </r>
  <r>
    <x v="3"/>
    <x v="24"/>
    <x v="24"/>
    <n v="11"/>
    <s v="PSF"/>
    <x v="1"/>
    <s v="Pgt Sd Fing"/>
    <x v="3"/>
    <x v="0"/>
    <x v="0"/>
    <n v="381.02"/>
  </r>
  <r>
    <x v="4"/>
    <x v="24"/>
    <x v="24"/>
    <n v="11"/>
    <s v="PSF"/>
    <x v="1"/>
    <s v="Pgt Sd Fing"/>
    <x v="0"/>
    <x v="0"/>
    <x v="0"/>
    <n v="95.22"/>
  </r>
  <r>
    <x v="4"/>
    <x v="24"/>
    <x v="24"/>
    <n v="11"/>
    <s v="PSF"/>
    <x v="1"/>
    <s v="Pgt Sd Fing"/>
    <x v="1"/>
    <x v="0"/>
    <x v="0"/>
    <n v="2718.63"/>
  </r>
  <r>
    <x v="4"/>
    <x v="24"/>
    <x v="24"/>
    <n v="11"/>
    <s v="PSF"/>
    <x v="1"/>
    <s v="Pgt Sd Fing"/>
    <x v="2"/>
    <x v="0"/>
    <x v="0"/>
    <n v="2762.29"/>
  </r>
  <r>
    <x v="4"/>
    <x v="24"/>
    <x v="24"/>
    <n v="11"/>
    <s v="PSF"/>
    <x v="1"/>
    <s v="Pgt Sd Fing"/>
    <x v="3"/>
    <x v="0"/>
    <x v="0"/>
    <n v="417.43"/>
  </r>
  <r>
    <x v="5"/>
    <x v="24"/>
    <x v="24"/>
    <n v="11"/>
    <s v="PSF"/>
    <x v="1"/>
    <s v="Pgt Sd Fing"/>
    <x v="0"/>
    <x v="0"/>
    <x v="0"/>
    <n v="49.16"/>
  </r>
  <r>
    <x v="5"/>
    <x v="24"/>
    <x v="24"/>
    <n v="11"/>
    <s v="PSF"/>
    <x v="1"/>
    <s v="Pgt Sd Fing"/>
    <x v="1"/>
    <x v="0"/>
    <x v="0"/>
    <n v="1306.26"/>
  </r>
  <r>
    <x v="5"/>
    <x v="24"/>
    <x v="24"/>
    <n v="11"/>
    <s v="PSF"/>
    <x v="1"/>
    <s v="Pgt Sd Fing"/>
    <x v="2"/>
    <x v="0"/>
    <x v="0"/>
    <n v="1569.49"/>
  </r>
  <r>
    <x v="5"/>
    <x v="24"/>
    <x v="24"/>
    <n v="11"/>
    <s v="PSF"/>
    <x v="1"/>
    <s v="Pgt Sd Fing"/>
    <x v="3"/>
    <x v="0"/>
    <x v="0"/>
    <n v="224.07"/>
  </r>
  <r>
    <x v="6"/>
    <x v="24"/>
    <x v="24"/>
    <n v="11"/>
    <s v="PSF"/>
    <x v="1"/>
    <s v="Pgt Sd Fing"/>
    <x v="0"/>
    <x v="0"/>
    <x v="0"/>
    <n v="59.12"/>
  </r>
  <r>
    <x v="6"/>
    <x v="24"/>
    <x v="24"/>
    <n v="11"/>
    <s v="PSF"/>
    <x v="1"/>
    <s v="Pgt Sd Fing"/>
    <x v="1"/>
    <x v="0"/>
    <x v="0"/>
    <n v="1342.91"/>
  </r>
  <r>
    <x v="6"/>
    <x v="24"/>
    <x v="24"/>
    <n v="11"/>
    <s v="PSF"/>
    <x v="1"/>
    <s v="Pgt Sd Fing"/>
    <x v="2"/>
    <x v="0"/>
    <x v="0"/>
    <n v="1482.14"/>
  </r>
  <r>
    <x v="6"/>
    <x v="24"/>
    <x v="24"/>
    <n v="11"/>
    <s v="PSF"/>
    <x v="1"/>
    <s v="Pgt Sd Fing"/>
    <x v="3"/>
    <x v="0"/>
    <x v="0"/>
    <n v="249.28"/>
  </r>
  <r>
    <x v="0"/>
    <x v="0"/>
    <x v="0"/>
    <n v="12"/>
    <s v="PSN"/>
    <x v="1"/>
    <s v="Pgt Sd NatF"/>
    <x v="0"/>
    <x v="0"/>
    <x v="0"/>
    <n v="0"/>
  </r>
  <r>
    <x v="0"/>
    <x v="0"/>
    <x v="0"/>
    <n v="12"/>
    <s v="PSN"/>
    <x v="1"/>
    <s v="Pgt Sd NatF"/>
    <x v="1"/>
    <x v="0"/>
    <x v="0"/>
    <n v="1.41"/>
  </r>
  <r>
    <x v="0"/>
    <x v="0"/>
    <x v="0"/>
    <n v="12"/>
    <s v="PSN"/>
    <x v="1"/>
    <s v="Pgt Sd NatF"/>
    <x v="2"/>
    <x v="0"/>
    <x v="0"/>
    <n v="0"/>
  </r>
  <r>
    <x v="0"/>
    <x v="0"/>
    <x v="0"/>
    <n v="12"/>
    <s v="PSN"/>
    <x v="1"/>
    <s v="Pgt Sd NatF"/>
    <x v="3"/>
    <x v="0"/>
    <x v="0"/>
    <n v="0"/>
  </r>
  <r>
    <x v="1"/>
    <x v="0"/>
    <x v="0"/>
    <n v="12"/>
    <s v="PSN"/>
    <x v="1"/>
    <s v="Pgt Sd NatF"/>
    <x v="0"/>
    <x v="0"/>
    <x v="0"/>
    <n v="0"/>
  </r>
  <r>
    <x v="1"/>
    <x v="0"/>
    <x v="0"/>
    <n v="12"/>
    <s v="PSN"/>
    <x v="1"/>
    <s v="Pgt Sd NatF"/>
    <x v="1"/>
    <x v="0"/>
    <x v="0"/>
    <n v="0.48"/>
  </r>
  <r>
    <x v="1"/>
    <x v="0"/>
    <x v="0"/>
    <n v="12"/>
    <s v="PSN"/>
    <x v="1"/>
    <s v="Pgt Sd NatF"/>
    <x v="2"/>
    <x v="0"/>
    <x v="0"/>
    <n v="0"/>
  </r>
  <r>
    <x v="1"/>
    <x v="0"/>
    <x v="0"/>
    <n v="12"/>
    <s v="PSN"/>
    <x v="1"/>
    <s v="Pgt Sd NatF"/>
    <x v="3"/>
    <x v="0"/>
    <x v="0"/>
    <n v="0"/>
  </r>
  <r>
    <x v="2"/>
    <x v="0"/>
    <x v="0"/>
    <n v="12"/>
    <s v="PSN"/>
    <x v="1"/>
    <s v="Pgt Sd NatF"/>
    <x v="0"/>
    <x v="0"/>
    <x v="0"/>
    <n v="0"/>
  </r>
  <r>
    <x v="2"/>
    <x v="0"/>
    <x v="0"/>
    <n v="12"/>
    <s v="PSN"/>
    <x v="1"/>
    <s v="Pgt Sd NatF"/>
    <x v="1"/>
    <x v="0"/>
    <x v="0"/>
    <n v="0.54"/>
  </r>
  <r>
    <x v="2"/>
    <x v="0"/>
    <x v="0"/>
    <n v="12"/>
    <s v="PSN"/>
    <x v="1"/>
    <s v="Pgt Sd NatF"/>
    <x v="2"/>
    <x v="0"/>
    <x v="0"/>
    <n v="0"/>
  </r>
  <r>
    <x v="2"/>
    <x v="0"/>
    <x v="0"/>
    <n v="12"/>
    <s v="PSN"/>
    <x v="1"/>
    <s v="Pgt Sd NatF"/>
    <x v="3"/>
    <x v="0"/>
    <x v="0"/>
    <n v="0"/>
  </r>
  <r>
    <x v="3"/>
    <x v="0"/>
    <x v="0"/>
    <n v="12"/>
    <s v="PSN"/>
    <x v="1"/>
    <s v="Pgt Sd NatF"/>
    <x v="0"/>
    <x v="0"/>
    <x v="0"/>
    <n v="0"/>
  </r>
  <r>
    <x v="3"/>
    <x v="0"/>
    <x v="0"/>
    <n v="12"/>
    <s v="PSN"/>
    <x v="1"/>
    <s v="Pgt Sd NatF"/>
    <x v="1"/>
    <x v="0"/>
    <x v="0"/>
    <n v="0.25"/>
  </r>
  <r>
    <x v="3"/>
    <x v="0"/>
    <x v="0"/>
    <n v="12"/>
    <s v="PSN"/>
    <x v="1"/>
    <s v="Pgt Sd NatF"/>
    <x v="2"/>
    <x v="0"/>
    <x v="0"/>
    <n v="0"/>
  </r>
  <r>
    <x v="3"/>
    <x v="0"/>
    <x v="0"/>
    <n v="12"/>
    <s v="PSN"/>
    <x v="1"/>
    <s v="Pgt Sd NatF"/>
    <x v="3"/>
    <x v="0"/>
    <x v="0"/>
    <n v="0"/>
  </r>
  <r>
    <x v="4"/>
    <x v="0"/>
    <x v="0"/>
    <n v="12"/>
    <s v="PSN"/>
    <x v="1"/>
    <s v="Pgt Sd NatF"/>
    <x v="0"/>
    <x v="0"/>
    <x v="0"/>
    <n v="0"/>
  </r>
  <r>
    <x v="4"/>
    <x v="0"/>
    <x v="0"/>
    <n v="12"/>
    <s v="PSN"/>
    <x v="1"/>
    <s v="Pgt Sd NatF"/>
    <x v="1"/>
    <x v="0"/>
    <x v="0"/>
    <n v="0.55000000000000004"/>
  </r>
  <r>
    <x v="4"/>
    <x v="0"/>
    <x v="0"/>
    <n v="12"/>
    <s v="PSN"/>
    <x v="1"/>
    <s v="Pgt Sd NatF"/>
    <x v="2"/>
    <x v="0"/>
    <x v="0"/>
    <n v="0"/>
  </r>
  <r>
    <x v="4"/>
    <x v="0"/>
    <x v="0"/>
    <n v="12"/>
    <s v="PSN"/>
    <x v="1"/>
    <s v="Pgt Sd NatF"/>
    <x v="3"/>
    <x v="0"/>
    <x v="0"/>
    <n v="0"/>
  </r>
  <r>
    <x v="5"/>
    <x v="0"/>
    <x v="0"/>
    <n v="12"/>
    <s v="PSN"/>
    <x v="1"/>
    <s v="Pgt Sd NatF"/>
    <x v="0"/>
    <x v="0"/>
    <x v="0"/>
    <n v="0"/>
  </r>
  <r>
    <x v="5"/>
    <x v="0"/>
    <x v="0"/>
    <n v="12"/>
    <s v="PSN"/>
    <x v="1"/>
    <s v="Pgt Sd NatF"/>
    <x v="1"/>
    <x v="0"/>
    <x v="0"/>
    <n v="0.34"/>
  </r>
  <r>
    <x v="5"/>
    <x v="0"/>
    <x v="0"/>
    <n v="12"/>
    <s v="PSN"/>
    <x v="1"/>
    <s v="Pgt Sd NatF"/>
    <x v="2"/>
    <x v="0"/>
    <x v="0"/>
    <n v="0"/>
  </r>
  <r>
    <x v="5"/>
    <x v="0"/>
    <x v="0"/>
    <n v="12"/>
    <s v="PSN"/>
    <x v="1"/>
    <s v="Pgt Sd NatF"/>
    <x v="3"/>
    <x v="0"/>
    <x v="0"/>
    <n v="0"/>
  </r>
  <r>
    <x v="6"/>
    <x v="0"/>
    <x v="0"/>
    <n v="12"/>
    <s v="PSN"/>
    <x v="1"/>
    <s v="Pgt Sd NatF"/>
    <x v="0"/>
    <x v="0"/>
    <x v="0"/>
    <n v="0"/>
  </r>
  <r>
    <x v="6"/>
    <x v="0"/>
    <x v="0"/>
    <n v="12"/>
    <s v="PSN"/>
    <x v="1"/>
    <s v="Pgt Sd NatF"/>
    <x v="1"/>
    <x v="0"/>
    <x v="0"/>
    <n v="0.23"/>
  </r>
  <r>
    <x v="6"/>
    <x v="0"/>
    <x v="0"/>
    <n v="12"/>
    <s v="PSN"/>
    <x v="1"/>
    <s v="Pgt Sd NatF"/>
    <x v="2"/>
    <x v="0"/>
    <x v="0"/>
    <n v="0"/>
  </r>
  <r>
    <x v="6"/>
    <x v="0"/>
    <x v="0"/>
    <n v="12"/>
    <s v="PSN"/>
    <x v="1"/>
    <s v="Pgt Sd NatF"/>
    <x v="3"/>
    <x v="0"/>
    <x v="0"/>
    <n v="0"/>
  </r>
  <r>
    <x v="0"/>
    <x v="1"/>
    <x v="1"/>
    <n v="12"/>
    <s v="PSN"/>
    <x v="1"/>
    <s v="Pgt Sd NatF"/>
    <x v="0"/>
    <x v="0"/>
    <x v="0"/>
    <n v="0"/>
  </r>
  <r>
    <x v="0"/>
    <x v="1"/>
    <x v="1"/>
    <n v="12"/>
    <s v="PSN"/>
    <x v="1"/>
    <s v="Pgt Sd NatF"/>
    <x v="1"/>
    <x v="0"/>
    <x v="0"/>
    <n v="0"/>
  </r>
  <r>
    <x v="0"/>
    <x v="1"/>
    <x v="1"/>
    <n v="12"/>
    <s v="PSN"/>
    <x v="1"/>
    <s v="Pgt Sd NatF"/>
    <x v="2"/>
    <x v="0"/>
    <x v="0"/>
    <n v="46.49"/>
  </r>
  <r>
    <x v="0"/>
    <x v="1"/>
    <x v="1"/>
    <n v="12"/>
    <s v="PSN"/>
    <x v="1"/>
    <s v="Pgt Sd NatF"/>
    <x v="3"/>
    <x v="0"/>
    <x v="0"/>
    <n v="0"/>
  </r>
  <r>
    <x v="1"/>
    <x v="1"/>
    <x v="1"/>
    <n v="12"/>
    <s v="PSN"/>
    <x v="1"/>
    <s v="Pgt Sd NatF"/>
    <x v="0"/>
    <x v="0"/>
    <x v="0"/>
    <n v="0"/>
  </r>
  <r>
    <x v="1"/>
    <x v="1"/>
    <x v="1"/>
    <n v="12"/>
    <s v="PSN"/>
    <x v="1"/>
    <s v="Pgt Sd NatF"/>
    <x v="1"/>
    <x v="0"/>
    <x v="0"/>
    <n v="0"/>
  </r>
  <r>
    <x v="1"/>
    <x v="1"/>
    <x v="1"/>
    <n v="12"/>
    <s v="PSN"/>
    <x v="1"/>
    <s v="Pgt Sd NatF"/>
    <x v="2"/>
    <x v="0"/>
    <x v="0"/>
    <n v="31.05"/>
  </r>
  <r>
    <x v="1"/>
    <x v="1"/>
    <x v="1"/>
    <n v="12"/>
    <s v="PSN"/>
    <x v="1"/>
    <s v="Pgt Sd NatF"/>
    <x v="3"/>
    <x v="0"/>
    <x v="0"/>
    <n v="0"/>
  </r>
  <r>
    <x v="2"/>
    <x v="1"/>
    <x v="1"/>
    <n v="12"/>
    <s v="PSN"/>
    <x v="1"/>
    <s v="Pgt Sd NatF"/>
    <x v="0"/>
    <x v="0"/>
    <x v="0"/>
    <n v="0"/>
  </r>
  <r>
    <x v="2"/>
    <x v="1"/>
    <x v="1"/>
    <n v="12"/>
    <s v="PSN"/>
    <x v="1"/>
    <s v="Pgt Sd NatF"/>
    <x v="1"/>
    <x v="0"/>
    <x v="0"/>
    <n v="0"/>
  </r>
  <r>
    <x v="2"/>
    <x v="1"/>
    <x v="1"/>
    <n v="12"/>
    <s v="PSN"/>
    <x v="1"/>
    <s v="Pgt Sd NatF"/>
    <x v="2"/>
    <x v="0"/>
    <x v="0"/>
    <n v="23.52"/>
  </r>
  <r>
    <x v="2"/>
    <x v="1"/>
    <x v="1"/>
    <n v="12"/>
    <s v="PSN"/>
    <x v="1"/>
    <s v="Pgt Sd NatF"/>
    <x v="3"/>
    <x v="0"/>
    <x v="0"/>
    <n v="0"/>
  </r>
  <r>
    <x v="3"/>
    <x v="1"/>
    <x v="1"/>
    <n v="12"/>
    <s v="PSN"/>
    <x v="1"/>
    <s v="Pgt Sd NatF"/>
    <x v="0"/>
    <x v="0"/>
    <x v="0"/>
    <n v="0"/>
  </r>
  <r>
    <x v="3"/>
    <x v="1"/>
    <x v="1"/>
    <n v="12"/>
    <s v="PSN"/>
    <x v="1"/>
    <s v="Pgt Sd NatF"/>
    <x v="1"/>
    <x v="0"/>
    <x v="0"/>
    <n v="0"/>
  </r>
  <r>
    <x v="3"/>
    <x v="1"/>
    <x v="1"/>
    <n v="12"/>
    <s v="PSN"/>
    <x v="1"/>
    <s v="Pgt Sd NatF"/>
    <x v="2"/>
    <x v="0"/>
    <x v="0"/>
    <n v="15.65"/>
  </r>
  <r>
    <x v="3"/>
    <x v="1"/>
    <x v="1"/>
    <n v="12"/>
    <s v="PSN"/>
    <x v="1"/>
    <s v="Pgt Sd NatF"/>
    <x v="3"/>
    <x v="0"/>
    <x v="0"/>
    <n v="0"/>
  </r>
  <r>
    <x v="4"/>
    <x v="1"/>
    <x v="1"/>
    <n v="12"/>
    <s v="PSN"/>
    <x v="1"/>
    <s v="Pgt Sd NatF"/>
    <x v="0"/>
    <x v="0"/>
    <x v="0"/>
    <n v="0"/>
  </r>
  <r>
    <x v="4"/>
    <x v="1"/>
    <x v="1"/>
    <n v="12"/>
    <s v="PSN"/>
    <x v="1"/>
    <s v="Pgt Sd NatF"/>
    <x v="1"/>
    <x v="0"/>
    <x v="0"/>
    <n v="0"/>
  </r>
  <r>
    <x v="4"/>
    <x v="1"/>
    <x v="1"/>
    <n v="12"/>
    <s v="PSN"/>
    <x v="1"/>
    <s v="Pgt Sd NatF"/>
    <x v="2"/>
    <x v="0"/>
    <x v="0"/>
    <n v="19.95"/>
  </r>
  <r>
    <x v="4"/>
    <x v="1"/>
    <x v="1"/>
    <n v="12"/>
    <s v="PSN"/>
    <x v="1"/>
    <s v="Pgt Sd NatF"/>
    <x v="3"/>
    <x v="0"/>
    <x v="0"/>
    <n v="0"/>
  </r>
  <r>
    <x v="5"/>
    <x v="1"/>
    <x v="1"/>
    <n v="12"/>
    <s v="PSN"/>
    <x v="1"/>
    <s v="Pgt Sd NatF"/>
    <x v="0"/>
    <x v="0"/>
    <x v="0"/>
    <n v="0"/>
  </r>
  <r>
    <x v="5"/>
    <x v="1"/>
    <x v="1"/>
    <n v="12"/>
    <s v="PSN"/>
    <x v="1"/>
    <s v="Pgt Sd NatF"/>
    <x v="1"/>
    <x v="0"/>
    <x v="0"/>
    <n v="0"/>
  </r>
  <r>
    <x v="5"/>
    <x v="1"/>
    <x v="1"/>
    <n v="12"/>
    <s v="PSN"/>
    <x v="1"/>
    <s v="Pgt Sd NatF"/>
    <x v="2"/>
    <x v="0"/>
    <x v="0"/>
    <n v="21.96"/>
  </r>
  <r>
    <x v="5"/>
    <x v="1"/>
    <x v="1"/>
    <n v="12"/>
    <s v="PSN"/>
    <x v="1"/>
    <s v="Pgt Sd NatF"/>
    <x v="3"/>
    <x v="0"/>
    <x v="0"/>
    <n v="0"/>
  </r>
  <r>
    <x v="6"/>
    <x v="1"/>
    <x v="1"/>
    <n v="12"/>
    <s v="PSN"/>
    <x v="1"/>
    <s v="Pgt Sd NatF"/>
    <x v="0"/>
    <x v="0"/>
    <x v="0"/>
    <n v="0"/>
  </r>
  <r>
    <x v="6"/>
    <x v="1"/>
    <x v="1"/>
    <n v="12"/>
    <s v="PSN"/>
    <x v="1"/>
    <s v="Pgt Sd NatF"/>
    <x v="1"/>
    <x v="0"/>
    <x v="0"/>
    <n v="0"/>
  </r>
  <r>
    <x v="6"/>
    <x v="1"/>
    <x v="1"/>
    <n v="12"/>
    <s v="PSN"/>
    <x v="1"/>
    <s v="Pgt Sd NatF"/>
    <x v="2"/>
    <x v="0"/>
    <x v="0"/>
    <n v="10.11"/>
  </r>
  <r>
    <x v="6"/>
    <x v="1"/>
    <x v="1"/>
    <n v="12"/>
    <s v="PSN"/>
    <x v="1"/>
    <s v="Pgt Sd NatF"/>
    <x v="3"/>
    <x v="0"/>
    <x v="0"/>
    <n v="0"/>
  </r>
  <r>
    <x v="0"/>
    <x v="2"/>
    <x v="2"/>
    <n v="12"/>
    <s v="PSN"/>
    <x v="1"/>
    <s v="Pgt Sd NatF"/>
    <x v="0"/>
    <x v="0"/>
    <x v="0"/>
    <n v="0"/>
  </r>
  <r>
    <x v="0"/>
    <x v="2"/>
    <x v="2"/>
    <n v="12"/>
    <s v="PSN"/>
    <x v="1"/>
    <s v="Pgt Sd NatF"/>
    <x v="1"/>
    <x v="0"/>
    <x v="0"/>
    <n v="0"/>
  </r>
  <r>
    <x v="0"/>
    <x v="2"/>
    <x v="2"/>
    <n v="12"/>
    <s v="PSN"/>
    <x v="1"/>
    <s v="Pgt Sd NatF"/>
    <x v="2"/>
    <x v="0"/>
    <x v="0"/>
    <n v="76.849999999999994"/>
  </r>
  <r>
    <x v="0"/>
    <x v="2"/>
    <x v="2"/>
    <n v="12"/>
    <s v="PSN"/>
    <x v="1"/>
    <s v="Pgt Sd NatF"/>
    <x v="3"/>
    <x v="0"/>
    <x v="0"/>
    <n v="0"/>
  </r>
  <r>
    <x v="1"/>
    <x v="2"/>
    <x v="2"/>
    <n v="12"/>
    <s v="PSN"/>
    <x v="1"/>
    <s v="Pgt Sd NatF"/>
    <x v="0"/>
    <x v="0"/>
    <x v="0"/>
    <n v="0"/>
  </r>
  <r>
    <x v="1"/>
    <x v="2"/>
    <x v="2"/>
    <n v="12"/>
    <s v="PSN"/>
    <x v="1"/>
    <s v="Pgt Sd NatF"/>
    <x v="1"/>
    <x v="0"/>
    <x v="0"/>
    <n v="0"/>
  </r>
  <r>
    <x v="1"/>
    <x v="2"/>
    <x v="2"/>
    <n v="12"/>
    <s v="PSN"/>
    <x v="1"/>
    <s v="Pgt Sd NatF"/>
    <x v="2"/>
    <x v="0"/>
    <x v="0"/>
    <n v="46.44"/>
  </r>
  <r>
    <x v="1"/>
    <x v="2"/>
    <x v="2"/>
    <n v="12"/>
    <s v="PSN"/>
    <x v="1"/>
    <s v="Pgt Sd NatF"/>
    <x v="3"/>
    <x v="0"/>
    <x v="0"/>
    <n v="0"/>
  </r>
  <r>
    <x v="2"/>
    <x v="2"/>
    <x v="2"/>
    <n v="12"/>
    <s v="PSN"/>
    <x v="1"/>
    <s v="Pgt Sd NatF"/>
    <x v="0"/>
    <x v="0"/>
    <x v="0"/>
    <n v="0"/>
  </r>
  <r>
    <x v="2"/>
    <x v="2"/>
    <x v="2"/>
    <n v="12"/>
    <s v="PSN"/>
    <x v="1"/>
    <s v="Pgt Sd NatF"/>
    <x v="1"/>
    <x v="0"/>
    <x v="0"/>
    <n v="0"/>
  </r>
  <r>
    <x v="2"/>
    <x v="2"/>
    <x v="2"/>
    <n v="12"/>
    <s v="PSN"/>
    <x v="1"/>
    <s v="Pgt Sd NatF"/>
    <x v="2"/>
    <x v="0"/>
    <x v="0"/>
    <n v="39.020000000000003"/>
  </r>
  <r>
    <x v="2"/>
    <x v="2"/>
    <x v="2"/>
    <n v="12"/>
    <s v="PSN"/>
    <x v="1"/>
    <s v="Pgt Sd NatF"/>
    <x v="3"/>
    <x v="0"/>
    <x v="0"/>
    <n v="0"/>
  </r>
  <r>
    <x v="3"/>
    <x v="2"/>
    <x v="2"/>
    <n v="12"/>
    <s v="PSN"/>
    <x v="1"/>
    <s v="Pgt Sd NatF"/>
    <x v="0"/>
    <x v="0"/>
    <x v="0"/>
    <n v="0"/>
  </r>
  <r>
    <x v="3"/>
    <x v="2"/>
    <x v="2"/>
    <n v="12"/>
    <s v="PSN"/>
    <x v="1"/>
    <s v="Pgt Sd NatF"/>
    <x v="1"/>
    <x v="0"/>
    <x v="0"/>
    <n v="0"/>
  </r>
  <r>
    <x v="3"/>
    <x v="2"/>
    <x v="2"/>
    <n v="12"/>
    <s v="PSN"/>
    <x v="1"/>
    <s v="Pgt Sd NatF"/>
    <x v="2"/>
    <x v="0"/>
    <x v="0"/>
    <n v="21.82"/>
  </r>
  <r>
    <x v="3"/>
    <x v="2"/>
    <x v="2"/>
    <n v="12"/>
    <s v="PSN"/>
    <x v="1"/>
    <s v="Pgt Sd NatF"/>
    <x v="3"/>
    <x v="0"/>
    <x v="0"/>
    <n v="0"/>
  </r>
  <r>
    <x v="4"/>
    <x v="2"/>
    <x v="2"/>
    <n v="12"/>
    <s v="PSN"/>
    <x v="1"/>
    <s v="Pgt Sd NatF"/>
    <x v="0"/>
    <x v="0"/>
    <x v="0"/>
    <n v="0"/>
  </r>
  <r>
    <x v="4"/>
    <x v="2"/>
    <x v="2"/>
    <n v="12"/>
    <s v="PSN"/>
    <x v="1"/>
    <s v="Pgt Sd NatF"/>
    <x v="1"/>
    <x v="0"/>
    <x v="0"/>
    <n v="0"/>
  </r>
  <r>
    <x v="4"/>
    <x v="2"/>
    <x v="2"/>
    <n v="12"/>
    <s v="PSN"/>
    <x v="1"/>
    <s v="Pgt Sd NatF"/>
    <x v="2"/>
    <x v="0"/>
    <x v="0"/>
    <n v="37.15"/>
  </r>
  <r>
    <x v="4"/>
    <x v="2"/>
    <x v="2"/>
    <n v="12"/>
    <s v="PSN"/>
    <x v="1"/>
    <s v="Pgt Sd NatF"/>
    <x v="3"/>
    <x v="0"/>
    <x v="0"/>
    <n v="0"/>
  </r>
  <r>
    <x v="5"/>
    <x v="2"/>
    <x v="2"/>
    <n v="12"/>
    <s v="PSN"/>
    <x v="1"/>
    <s v="Pgt Sd NatF"/>
    <x v="0"/>
    <x v="0"/>
    <x v="0"/>
    <n v="0"/>
  </r>
  <r>
    <x v="5"/>
    <x v="2"/>
    <x v="2"/>
    <n v="12"/>
    <s v="PSN"/>
    <x v="1"/>
    <s v="Pgt Sd NatF"/>
    <x v="1"/>
    <x v="0"/>
    <x v="0"/>
    <n v="0"/>
  </r>
  <r>
    <x v="5"/>
    <x v="2"/>
    <x v="2"/>
    <n v="12"/>
    <s v="PSN"/>
    <x v="1"/>
    <s v="Pgt Sd NatF"/>
    <x v="2"/>
    <x v="0"/>
    <x v="0"/>
    <n v="32.5"/>
  </r>
  <r>
    <x v="5"/>
    <x v="2"/>
    <x v="2"/>
    <n v="12"/>
    <s v="PSN"/>
    <x v="1"/>
    <s v="Pgt Sd NatF"/>
    <x v="3"/>
    <x v="0"/>
    <x v="0"/>
    <n v="0"/>
  </r>
  <r>
    <x v="6"/>
    <x v="2"/>
    <x v="2"/>
    <n v="12"/>
    <s v="PSN"/>
    <x v="1"/>
    <s v="Pgt Sd NatF"/>
    <x v="0"/>
    <x v="0"/>
    <x v="0"/>
    <n v="0"/>
  </r>
  <r>
    <x v="6"/>
    <x v="2"/>
    <x v="2"/>
    <n v="12"/>
    <s v="PSN"/>
    <x v="1"/>
    <s v="Pgt Sd NatF"/>
    <x v="1"/>
    <x v="0"/>
    <x v="0"/>
    <n v="0"/>
  </r>
  <r>
    <x v="6"/>
    <x v="2"/>
    <x v="2"/>
    <n v="12"/>
    <s v="PSN"/>
    <x v="1"/>
    <s v="Pgt Sd NatF"/>
    <x v="2"/>
    <x v="0"/>
    <x v="0"/>
    <n v="14.58"/>
  </r>
  <r>
    <x v="6"/>
    <x v="2"/>
    <x v="2"/>
    <n v="12"/>
    <s v="PSN"/>
    <x v="1"/>
    <s v="Pgt Sd NatF"/>
    <x v="3"/>
    <x v="0"/>
    <x v="0"/>
    <n v="0"/>
  </r>
  <r>
    <x v="0"/>
    <x v="3"/>
    <x v="3"/>
    <n v="12"/>
    <s v="PSN"/>
    <x v="1"/>
    <s v="Pgt Sd NatF"/>
    <x v="0"/>
    <x v="0"/>
    <x v="0"/>
    <n v="4.54"/>
  </r>
  <r>
    <x v="0"/>
    <x v="3"/>
    <x v="3"/>
    <n v="12"/>
    <s v="PSN"/>
    <x v="1"/>
    <s v="Pgt Sd NatF"/>
    <x v="1"/>
    <x v="0"/>
    <x v="0"/>
    <n v="6.2"/>
  </r>
  <r>
    <x v="0"/>
    <x v="3"/>
    <x v="3"/>
    <n v="12"/>
    <s v="PSN"/>
    <x v="1"/>
    <s v="Pgt Sd NatF"/>
    <x v="2"/>
    <x v="0"/>
    <x v="0"/>
    <n v="0.85"/>
  </r>
  <r>
    <x v="0"/>
    <x v="3"/>
    <x v="3"/>
    <n v="12"/>
    <s v="PSN"/>
    <x v="1"/>
    <s v="Pgt Sd NatF"/>
    <x v="3"/>
    <x v="0"/>
    <x v="0"/>
    <n v="0"/>
  </r>
  <r>
    <x v="1"/>
    <x v="3"/>
    <x v="3"/>
    <n v="12"/>
    <s v="PSN"/>
    <x v="1"/>
    <s v="Pgt Sd NatF"/>
    <x v="0"/>
    <x v="0"/>
    <x v="0"/>
    <n v="0.74"/>
  </r>
  <r>
    <x v="1"/>
    <x v="3"/>
    <x v="3"/>
    <n v="12"/>
    <s v="PSN"/>
    <x v="1"/>
    <s v="Pgt Sd NatF"/>
    <x v="1"/>
    <x v="0"/>
    <x v="0"/>
    <n v="0.76"/>
  </r>
  <r>
    <x v="1"/>
    <x v="3"/>
    <x v="3"/>
    <n v="12"/>
    <s v="PSN"/>
    <x v="1"/>
    <s v="Pgt Sd NatF"/>
    <x v="2"/>
    <x v="0"/>
    <x v="0"/>
    <n v="0.21"/>
  </r>
  <r>
    <x v="1"/>
    <x v="3"/>
    <x v="3"/>
    <n v="12"/>
    <s v="PSN"/>
    <x v="1"/>
    <s v="Pgt Sd NatF"/>
    <x v="3"/>
    <x v="0"/>
    <x v="0"/>
    <n v="0"/>
  </r>
  <r>
    <x v="2"/>
    <x v="3"/>
    <x v="3"/>
    <n v="12"/>
    <s v="PSN"/>
    <x v="1"/>
    <s v="Pgt Sd NatF"/>
    <x v="0"/>
    <x v="0"/>
    <x v="0"/>
    <n v="1.92"/>
  </r>
  <r>
    <x v="2"/>
    <x v="3"/>
    <x v="3"/>
    <n v="12"/>
    <s v="PSN"/>
    <x v="1"/>
    <s v="Pgt Sd NatF"/>
    <x v="1"/>
    <x v="0"/>
    <x v="0"/>
    <n v="1.19"/>
  </r>
  <r>
    <x v="2"/>
    <x v="3"/>
    <x v="3"/>
    <n v="12"/>
    <s v="PSN"/>
    <x v="1"/>
    <s v="Pgt Sd NatF"/>
    <x v="2"/>
    <x v="0"/>
    <x v="0"/>
    <n v="0.25"/>
  </r>
  <r>
    <x v="2"/>
    <x v="3"/>
    <x v="3"/>
    <n v="12"/>
    <s v="PSN"/>
    <x v="1"/>
    <s v="Pgt Sd NatF"/>
    <x v="3"/>
    <x v="0"/>
    <x v="0"/>
    <n v="0"/>
  </r>
  <r>
    <x v="3"/>
    <x v="3"/>
    <x v="3"/>
    <n v="12"/>
    <s v="PSN"/>
    <x v="1"/>
    <s v="Pgt Sd NatF"/>
    <x v="0"/>
    <x v="0"/>
    <x v="0"/>
    <n v="1.39"/>
  </r>
  <r>
    <x v="3"/>
    <x v="3"/>
    <x v="3"/>
    <n v="12"/>
    <s v="PSN"/>
    <x v="1"/>
    <s v="Pgt Sd NatF"/>
    <x v="1"/>
    <x v="0"/>
    <x v="0"/>
    <n v="0.83"/>
  </r>
  <r>
    <x v="3"/>
    <x v="3"/>
    <x v="3"/>
    <n v="12"/>
    <s v="PSN"/>
    <x v="1"/>
    <s v="Pgt Sd NatF"/>
    <x v="2"/>
    <x v="0"/>
    <x v="0"/>
    <n v="0.11"/>
  </r>
  <r>
    <x v="3"/>
    <x v="3"/>
    <x v="3"/>
    <n v="12"/>
    <s v="PSN"/>
    <x v="1"/>
    <s v="Pgt Sd NatF"/>
    <x v="3"/>
    <x v="0"/>
    <x v="0"/>
    <n v="0"/>
  </r>
  <r>
    <x v="4"/>
    <x v="3"/>
    <x v="3"/>
    <n v="12"/>
    <s v="PSN"/>
    <x v="1"/>
    <s v="Pgt Sd NatF"/>
    <x v="0"/>
    <x v="0"/>
    <x v="0"/>
    <n v="2.78"/>
  </r>
  <r>
    <x v="4"/>
    <x v="3"/>
    <x v="3"/>
    <n v="12"/>
    <s v="PSN"/>
    <x v="1"/>
    <s v="Pgt Sd NatF"/>
    <x v="1"/>
    <x v="0"/>
    <x v="0"/>
    <n v="2.89"/>
  </r>
  <r>
    <x v="4"/>
    <x v="3"/>
    <x v="3"/>
    <n v="12"/>
    <s v="PSN"/>
    <x v="1"/>
    <s v="Pgt Sd NatF"/>
    <x v="2"/>
    <x v="0"/>
    <x v="0"/>
    <n v="0.37"/>
  </r>
  <r>
    <x v="4"/>
    <x v="3"/>
    <x v="3"/>
    <n v="12"/>
    <s v="PSN"/>
    <x v="1"/>
    <s v="Pgt Sd NatF"/>
    <x v="3"/>
    <x v="0"/>
    <x v="0"/>
    <n v="0"/>
  </r>
  <r>
    <x v="5"/>
    <x v="3"/>
    <x v="3"/>
    <n v="12"/>
    <s v="PSN"/>
    <x v="1"/>
    <s v="Pgt Sd NatF"/>
    <x v="0"/>
    <x v="0"/>
    <x v="0"/>
    <n v="1.1100000000000001"/>
  </r>
  <r>
    <x v="5"/>
    <x v="3"/>
    <x v="3"/>
    <n v="12"/>
    <s v="PSN"/>
    <x v="1"/>
    <s v="Pgt Sd NatF"/>
    <x v="1"/>
    <x v="0"/>
    <x v="0"/>
    <n v="1.03"/>
  </r>
  <r>
    <x v="5"/>
    <x v="3"/>
    <x v="3"/>
    <n v="12"/>
    <s v="PSN"/>
    <x v="1"/>
    <s v="Pgt Sd NatF"/>
    <x v="2"/>
    <x v="0"/>
    <x v="0"/>
    <n v="0.23"/>
  </r>
  <r>
    <x v="5"/>
    <x v="3"/>
    <x v="3"/>
    <n v="12"/>
    <s v="PSN"/>
    <x v="1"/>
    <s v="Pgt Sd NatF"/>
    <x v="3"/>
    <x v="0"/>
    <x v="0"/>
    <n v="0"/>
  </r>
  <r>
    <x v="6"/>
    <x v="3"/>
    <x v="3"/>
    <n v="12"/>
    <s v="PSN"/>
    <x v="1"/>
    <s v="Pgt Sd NatF"/>
    <x v="0"/>
    <x v="0"/>
    <x v="0"/>
    <n v="1.9"/>
  </r>
  <r>
    <x v="6"/>
    <x v="3"/>
    <x v="3"/>
    <n v="12"/>
    <s v="PSN"/>
    <x v="1"/>
    <s v="Pgt Sd NatF"/>
    <x v="1"/>
    <x v="0"/>
    <x v="0"/>
    <n v="1.18"/>
  </r>
  <r>
    <x v="6"/>
    <x v="3"/>
    <x v="3"/>
    <n v="12"/>
    <s v="PSN"/>
    <x v="1"/>
    <s v="Pgt Sd NatF"/>
    <x v="2"/>
    <x v="0"/>
    <x v="0"/>
    <n v="0.24"/>
  </r>
  <r>
    <x v="6"/>
    <x v="3"/>
    <x v="3"/>
    <n v="12"/>
    <s v="PSN"/>
    <x v="1"/>
    <s v="Pgt Sd NatF"/>
    <x v="3"/>
    <x v="0"/>
    <x v="0"/>
    <n v="0"/>
  </r>
  <r>
    <x v="0"/>
    <x v="4"/>
    <x v="4"/>
    <n v="12"/>
    <s v="PSN"/>
    <x v="1"/>
    <s v="Pgt Sd NatF"/>
    <x v="0"/>
    <x v="0"/>
    <x v="0"/>
    <n v="0"/>
  </r>
  <r>
    <x v="0"/>
    <x v="4"/>
    <x v="4"/>
    <n v="12"/>
    <s v="PSN"/>
    <x v="1"/>
    <s v="Pgt Sd NatF"/>
    <x v="1"/>
    <x v="0"/>
    <x v="0"/>
    <n v="0"/>
  </r>
  <r>
    <x v="0"/>
    <x v="4"/>
    <x v="4"/>
    <n v="12"/>
    <s v="PSN"/>
    <x v="1"/>
    <s v="Pgt Sd NatF"/>
    <x v="2"/>
    <x v="0"/>
    <x v="0"/>
    <n v="0"/>
  </r>
  <r>
    <x v="0"/>
    <x v="4"/>
    <x v="4"/>
    <n v="12"/>
    <s v="PSN"/>
    <x v="1"/>
    <s v="Pgt Sd NatF"/>
    <x v="3"/>
    <x v="0"/>
    <x v="0"/>
    <n v="0"/>
  </r>
  <r>
    <x v="1"/>
    <x v="4"/>
    <x v="4"/>
    <n v="12"/>
    <s v="PSN"/>
    <x v="1"/>
    <s v="Pgt Sd NatF"/>
    <x v="0"/>
    <x v="0"/>
    <x v="0"/>
    <n v="0"/>
  </r>
  <r>
    <x v="1"/>
    <x v="4"/>
    <x v="4"/>
    <n v="12"/>
    <s v="PSN"/>
    <x v="1"/>
    <s v="Pgt Sd NatF"/>
    <x v="1"/>
    <x v="0"/>
    <x v="0"/>
    <n v="0"/>
  </r>
  <r>
    <x v="1"/>
    <x v="4"/>
    <x v="4"/>
    <n v="12"/>
    <s v="PSN"/>
    <x v="1"/>
    <s v="Pgt Sd NatF"/>
    <x v="2"/>
    <x v="0"/>
    <x v="0"/>
    <n v="0.04"/>
  </r>
  <r>
    <x v="1"/>
    <x v="4"/>
    <x v="4"/>
    <n v="12"/>
    <s v="PSN"/>
    <x v="1"/>
    <s v="Pgt Sd NatF"/>
    <x v="3"/>
    <x v="0"/>
    <x v="0"/>
    <n v="0"/>
  </r>
  <r>
    <x v="2"/>
    <x v="4"/>
    <x v="4"/>
    <n v="12"/>
    <s v="PSN"/>
    <x v="1"/>
    <s v="Pgt Sd NatF"/>
    <x v="0"/>
    <x v="0"/>
    <x v="0"/>
    <n v="0"/>
  </r>
  <r>
    <x v="2"/>
    <x v="4"/>
    <x v="4"/>
    <n v="12"/>
    <s v="PSN"/>
    <x v="1"/>
    <s v="Pgt Sd NatF"/>
    <x v="1"/>
    <x v="0"/>
    <x v="0"/>
    <n v="0"/>
  </r>
  <r>
    <x v="2"/>
    <x v="4"/>
    <x v="4"/>
    <n v="12"/>
    <s v="PSN"/>
    <x v="1"/>
    <s v="Pgt Sd NatF"/>
    <x v="2"/>
    <x v="0"/>
    <x v="0"/>
    <n v="0"/>
  </r>
  <r>
    <x v="2"/>
    <x v="4"/>
    <x v="4"/>
    <n v="12"/>
    <s v="PSN"/>
    <x v="1"/>
    <s v="Pgt Sd NatF"/>
    <x v="3"/>
    <x v="0"/>
    <x v="0"/>
    <n v="0"/>
  </r>
  <r>
    <x v="3"/>
    <x v="4"/>
    <x v="4"/>
    <n v="12"/>
    <s v="PSN"/>
    <x v="1"/>
    <s v="Pgt Sd NatF"/>
    <x v="0"/>
    <x v="0"/>
    <x v="0"/>
    <n v="0"/>
  </r>
  <r>
    <x v="3"/>
    <x v="4"/>
    <x v="4"/>
    <n v="12"/>
    <s v="PSN"/>
    <x v="1"/>
    <s v="Pgt Sd NatF"/>
    <x v="1"/>
    <x v="0"/>
    <x v="0"/>
    <n v="0"/>
  </r>
  <r>
    <x v="3"/>
    <x v="4"/>
    <x v="4"/>
    <n v="12"/>
    <s v="PSN"/>
    <x v="1"/>
    <s v="Pgt Sd NatF"/>
    <x v="2"/>
    <x v="0"/>
    <x v="0"/>
    <n v="0"/>
  </r>
  <r>
    <x v="3"/>
    <x v="4"/>
    <x v="4"/>
    <n v="12"/>
    <s v="PSN"/>
    <x v="1"/>
    <s v="Pgt Sd NatF"/>
    <x v="3"/>
    <x v="0"/>
    <x v="0"/>
    <n v="0"/>
  </r>
  <r>
    <x v="4"/>
    <x v="4"/>
    <x v="4"/>
    <n v="12"/>
    <s v="PSN"/>
    <x v="1"/>
    <s v="Pgt Sd NatF"/>
    <x v="0"/>
    <x v="0"/>
    <x v="0"/>
    <n v="0"/>
  </r>
  <r>
    <x v="4"/>
    <x v="4"/>
    <x v="4"/>
    <n v="12"/>
    <s v="PSN"/>
    <x v="1"/>
    <s v="Pgt Sd NatF"/>
    <x v="1"/>
    <x v="0"/>
    <x v="0"/>
    <n v="0"/>
  </r>
  <r>
    <x v="4"/>
    <x v="4"/>
    <x v="4"/>
    <n v="12"/>
    <s v="PSN"/>
    <x v="1"/>
    <s v="Pgt Sd NatF"/>
    <x v="2"/>
    <x v="0"/>
    <x v="0"/>
    <n v="0"/>
  </r>
  <r>
    <x v="4"/>
    <x v="4"/>
    <x v="4"/>
    <n v="12"/>
    <s v="PSN"/>
    <x v="1"/>
    <s v="Pgt Sd NatF"/>
    <x v="3"/>
    <x v="0"/>
    <x v="0"/>
    <n v="0"/>
  </r>
  <r>
    <x v="5"/>
    <x v="4"/>
    <x v="4"/>
    <n v="12"/>
    <s v="PSN"/>
    <x v="1"/>
    <s v="Pgt Sd NatF"/>
    <x v="0"/>
    <x v="0"/>
    <x v="0"/>
    <n v="0"/>
  </r>
  <r>
    <x v="5"/>
    <x v="4"/>
    <x v="4"/>
    <n v="12"/>
    <s v="PSN"/>
    <x v="1"/>
    <s v="Pgt Sd NatF"/>
    <x v="1"/>
    <x v="0"/>
    <x v="0"/>
    <n v="0"/>
  </r>
  <r>
    <x v="5"/>
    <x v="4"/>
    <x v="4"/>
    <n v="12"/>
    <s v="PSN"/>
    <x v="1"/>
    <s v="Pgt Sd NatF"/>
    <x v="2"/>
    <x v="0"/>
    <x v="0"/>
    <n v="0"/>
  </r>
  <r>
    <x v="5"/>
    <x v="4"/>
    <x v="4"/>
    <n v="12"/>
    <s v="PSN"/>
    <x v="1"/>
    <s v="Pgt Sd NatF"/>
    <x v="3"/>
    <x v="0"/>
    <x v="0"/>
    <n v="0"/>
  </r>
  <r>
    <x v="6"/>
    <x v="4"/>
    <x v="4"/>
    <n v="12"/>
    <s v="PSN"/>
    <x v="1"/>
    <s v="Pgt Sd NatF"/>
    <x v="0"/>
    <x v="0"/>
    <x v="0"/>
    <n v="0"/>
  </r>
  <r>
    <x v="6"/>
    <x v="4"/>
    <x v="4"/>
    <n v="12"/>
    <s v="PSN"/>
    <x v="1"/>
    <s v="Pgt Sd NatF"/>
    <x v="1"/>
    <x v="0"/>
    <x v="0"/>
    <n v="0"/>
  </r>
  <r>
    <x v="6"/>
    <x v="4"/>
    <x v="4"/>
    <n v="12"/>
    <s v="PSN"/>
    <x v="1"/>
    <s v="Pgt Sd NatF"/>
    <x v="2"/>
    <x v="0"/>
    <x v="0"/>
    <n v="0"/>
  </r>
  <r>
    <x v="6"/>
    <x v="4"/>
    <x v="4"/>
    <n v="12"/>
    <s v="PSN"/>
    <x v="1"/>
    <s v="Pgt Sd NatF"/>
    <x v="3"/>
    <x v="0"/>
    <x v="0"/>
    <n v="0"/>
  </r>
  <r>
    <x v="0"/>
    <x v="5"/>
    <x v="5"/>
    <n v="12"/>
    <s v="PSN"/>
    <x v="1"/>
    <s v="Pgt Sd NatF"/>
    <x v="0"/>
    <x v="0"/>
    <x v="0"/>
    <n v="0"/>
  </r>
  <r>
    <x v="0"/>
    <x v="5"/>
    <x v="5"/>
    <n v="12"/>
    <s v="PSN"/>
    <x v="1"/>
    <s v="Pgt Sd NatF"/>
    <x v="1"/>
    <x v="0"/>
    <x v="0"/>
    <n v="0"/>
  </r>
  <r>
    <x v="0"/>
    <x v="5"/>
    <x v="5"/>
    <n v="12"/>
    <s v="PSN"/>
    <x v="1"/>
    <s v="Pgt Sd NatF"/>
    <x v="2"/>
    <x v="0"/>
    <x v="0"/>
    <n v="0"/>
  </r>
  <r>
    <x v="0"/>
    <x v="5"/>
    <x v="5"/>
    <n v="12"/>
    <s v="PSN"/>
    <x v="1"/>
    <s v="Pgt Sd NatF"/>
    <x v="3"/>
    <x v="0"/>
    <x v="0"/>
    <n v="0"/>
  </r>
  <r>
    <x v="1"/>
    <x v="5"/>
    <x v="5"/>
    <n v="12"/>
    <s v="PSN"/>
    <x v="1"/>
    <s v="Pgt Sd NatF"/>
    <x v="0"/>
    <x v="0"/>
    <x v="0"/>
    <n v="0"/>
  </r>
  <r>
    <x v="1"/>
    <x v="5"/>
    <x v="5"/>
    <n v="12"/>
    <s v="PSN"/>
    <x v="1"/>
    <s v="Pgt Sd NatF"/>
    <x v="1"/>
    <x v="0"/>
    <x v="0"/>
    <n v="0"/>
  </r>
  <r>
    <x v="1"/>
    <x v="5"/>
    <x v="5"/>
    <n v="12"/>
    <s v="PSN"/>
    <x v="1"/>
    <s v="Pgt Sd NatF"/>
    <x v="2"/>
    <x v="0"/>
    <x v="0"/>
    <n v="0"/>
  </r>
  <r>
    <x v="1"/>
    <x v="5"/>
    <x v="5"/>
    <n v="12"/>
    <s v="PSN"/>
    <x v="1"/>
    <s v="Pgt Sd NatF"/>
    <x v="3"/>
    <x v="0"/>
    <x v="0"/>
    <n v="0"/>
  </r>
  <r>
    <x v="2"/>
    <x v="5"/>
    <x v="5"/>
    <n v="12"/>
    <s v="PSN"/>
    <x v="1"/>
    <s v="Pgt Sd NatF"/>
    <x v="0"/>
    <x v="0"/>
    <x v="0"/>
    <n v="0"/>
  </r>
  <r>
    <x v="2"/>
    <x v="5"/>
    <x v="5"/>
    <n v="12"/>
    <s v="PSN"/>
    <x v="1"/>
    <s v="Pgt Sd NatF"/>
    <x v="1"/>
    <x v="0"/>
    <x v="0"/>
    <n v="0"/>
  </r>
  <r>
    <x v="2"/>
    <x v="5"/>
    <x v="5"/>
    <n v="12"/>
    <s v="PSN"/>
    <x v="1"/>
    <s v="Pgt Sd NatF"/>
    <x v="2"/>
    <x v="0"/>
    <x v="0"/>
    <n v="0"/>
  </r>
  <r>
    <x v="2"/>
    <x v="5"/>
    <x v="5"/>
    <n v="12"/>
    <s v="PSN"/>
    <x v="1"/>
    <s v="Pgt Sd NatF"/>
    <x v="3"/>
    <x v="0"/>
    <x v="0"/>
    <n v="0"/>
  </r>
  <r>
    <x v="3"/>
    <x v="5"/>
    <x v="5"/>
    <n v="12"/>
    <s v="PSN"/>
    <x v="1"/>
    <s v="Pgt Sd NatF"/>
    <x v="0"/>
    <x v="0"/>
    <x v="0"/>
    <n v="0"/>
  </r>
  <r>
    <x v="3"/>
    <x v="5"/>
    <x v="5"/>
    <n v="12"/>
    <s v="PSN"/>
    <x v="1"/>
    <s v="Pgt Sd NatF"/>
    <x v="1"/>
    <x v="0"/>
    <x v="0"/>
    <n v="0"/>
  </r>
  <r>
    <x v="3"/>
    <x v="5"/>
    <x v="5"/>
    <n v="12"/>
    <s v="PSN"/>
    <x v="1"/>
    <s v="Pgt Sd NatF"/>
    <x v="2"/>
    <x v="0"/>
    <x v="0"/>
    <n v="0"/>
  </r>
  <r>
    <x v="3"/>
    <x v="5"/>
    <x v="5"/>
    <n v="12"/>
    <s v="PSN"/>
    <x v="1"/>
    <s v="Pgt Sd NatF"/>
    <x v="3"/>
    <x v="0"/>
    <x v="0"/>
    <n v="0"/>
  </r>
  <r>
    <x v="4"/>
    <x v="5"/>
    <x v="5"/>
    <n v="12"/>
    <s v="PSN"/>
    <x v="1"/>
    <s v="Pgt Sd NatF"/>
    <x v="0"/>
    <x v="0"/>
    <x v="0"/>
    <n v="0"/>
  </r>
  <r>
    <x v="4"/>
    <x v="5"/>
    <x v="5"/>
    <n v="12"/>
    <s v="PSN"/>
    <x v="1"/>
    <s v="Pgt Sd NatF"/>
    <x v="1"/>
    <x v="0"/>
    <x v="0"/>
    <n v="0"/>
  </r>
  <r>
    <x v="4"/>
    <x v="5"/>
    <x v="5"/>
    <n v="12"/>
    <s v="PSN"/>
    <x v="1"/>
    <s v="Pgt Sd NatF"/>
    <x v="2"/>
    <x v="0"/>
    <x v="0"/>
    <n v="0"/>
  </r>
  <r>
    <x v="4"/>
    <x v="5"/>
    <x v="5"/>
    <n v="12"/>
    <s v="PSN"/>
    <x v="1"/>
    <s v="Pgt Sd NatF"/>
    <x v="3"/>
    <x v="0"/>
    <x v="0"/>
    <n v="0"/>
  </r>
  <r>
    <x v="5"/>
    <x v="5"/>
    <x v="5"/>
    <n v="12"/>
    <s v="PSN"/>
    <x v="1"/>
    <s v="Pgt Sd NatF"/>
    <x v="0"/>
    <x v="0"/>
    <x v="0"/>
    <n v="0"/>
  </r>
  <r>
    <x v="5"/>
    <x v="5"/>
    <x v="5"/>
    <n v="12"/>
    <s v="PSN"/>
    <x v="1"/>
    <s v="Pgt Sd NatF"/>
    <x v="1"/>
    <x v="0"/>
    <x v="0"/>
    <n v="0"/>
  </r>
  <r>
    <x v="5"/>
    <x v="5"/>
    <x v="5"/>
    <n v="12"/>
    <s v="PSN"/>
    <x v="1"/>
    <s v="Pgt Sd NatF"/>
    <x v="2"/>
    <x v="0"/>
    <x v="0"/>
    <n v="0"/>
  </r>
  <r>
    <x v="5"/>
    <x v="5"/>
    <x v="5"/>
    <n v="12"/>
    <s v="PSN"/>
    <x v="1"/>
    <s v="Pgt Sd NatF"/>
    <x v="3"/>
    <x v="0"/>
    <x v="0"/>
    <n v="0"/>
  </r>
  <r>
    <x v="6"/>
    <x v="5"/>
    <x v="5"/>
    <n v="12"/>
    <s v="PSN"/>
    <x v="1"/>
    <s v="Pgt Sd NatF"/>
    <x v="0"/>
    <x v="0"/>
    <x v="0"/>
    <n v="0"/>
  </r>
  <r>
    <x v="6"/>
    <x v="5"/>
    <x v="5"/>
    <n v="12"/>
    <s v="PSN"/>
    <x v="1"/>
    <s v="Pgt Sd NatF"/>
    <x v="1"/>
    <x v="0"/>
    <x v="0"/>
    <n v="0"/>
  </r>
  <r>
    <x v="6"/>
    <x v="5"/>
    <x v="5"/>
    <n v="12"/>
    <s v="PSN"/>
    <x v="1"/>
    <s v="Pgt Sd NatF"/>
    <x v="2"/>
    <x v="0"/>
    <x v="0"/>
    <n v="0"/>
  </r>
  <r>
    <x v="6"/>
    <x v="5"/>
    <x v="5"/>
    <n v="12"/>
    <s v="PSN"/>
    <x v="1"/>
    <s v="Pgt Sd NatF"/>
    <x v="3"/>
    <x v="0"/>
    <x v="0"/>
    <n v="0"/>
  </r>
  <r>
    <x v="0"/>
    <x v="6"/>
    <x v="6"/>
    <n v="12"/>
    <s v="PSN"/>
    <x v="1"/>
    <s v="Pgt Sd NatF"/>
    <x v="0"/>
    <x v="0"/>
    <x v="0"/>
    <n v="0"/>
  </r>
  <r>
    <x v="0"/>
    <x v="6"/>
    <x v="6"/>
    <n v="12"/>
    <s v="PSN"/>
    <x v="1"/>
    <s v="Pgt Sd NatF"/>
    <x v="1"/>
    <x v="0"/>
    <x v="0"/>
    <n v="0"/>
  </r>
  <r>
    <x v="0"/>
    <x v="6"/>
    <x v="6"/>
    <n v="12"/>
    <s v="PSN"/>
    <x v="1"/>
    <s v="Pgt Sd NatF"/>
    <x v="2"/>
    <x v="0"/>
    <x v="0"/>
    <n v="18.079999999999998"/>
  </r>
  <r>
    <x v="0"/>
    <x v="6"/>
    <x v="6"/>
    <n v="12"/>
    <s v="PSN"/>
    <x v="1"/>
    <s v="Pgt Sd NatF"/>
    <x v="3"/>
    <x v="0"/>
    <x v="0"/>
    <n v="0"/>
  </r>
  <r>
    <x v="1"/>
    <x v="6"/>
    <x v="6"/>
    <n v="12"/>
    <s v="PSN"/>
    <x v="1"/>
    <s v="Pgt Sd NatF"/>
    <x v="0"/>
    <x v="0"/>
    <x v="0"/>
    <n v="0"/>
  </r>
  <r>
    <x v="1"/>
    <x v="6"/>
    <x v="6"/>
    <n v="12"/>
    <s v="PSN"/>
    <x v="1"/>
    <s v="Pgt Sd NatF"/>
    <x v="1"/>
    <x v="0"/>
    <x v="0"/>
    <n v="0"/>
  </r>
  <r>
    <x v="1"/>
    <x v="6"/>
    <x v="6"/>
    <n v="12"/>
    <s v="PSN"/>
    <x v="1"/>
    <s v="Pgt Sd NatF"/>
    <x v="2"/>
    <x v="0"/>
    <x v="0"/>
    <n v="18.8"/>
  </r>
  <r>
    <x v="1"/>
    <x v="6"/>
    <x v="6"/>
    <n v="12"/>
    <s v="PSN"/>
    <x v="1"/>
    <s v="Pgt Sd NatF"/>
    <x v="3"/>
    <x v="0"/>
    <x v="0"/>
    <n v="0"/>
  </r>
  <r>
    <x v="2"/>
    <x v="6"/>
    <x v="6"/>
    <n v="12"/>
    <s v="PSN"/>
    <x v="1"/>
    <s v="Pgt Sd NatF"/>
    <x v="0"/>
    <x v="0"/>
    <x v="0"/>
    <n v="0"/>
  </r>
  <r>
    <x v="2"/>
    <x v="6"/>
    <x v="6"/>
    <n v="12"/>
    <s v="PSN"/>
    <x v="1"/>
    <s v="Pgt Sd NatF"/>
    <x v="1"/>
    <x v="0"/>
    <x v="0"/>
    <n v="0"/>
  </r>
  <r>
    <x v="2"/>
    <x v="6"/>
    <x v="6"/>
    <n v="12"/>
    <s v="PSN"/>
    <x v="1"/>
    <s v="Pgt Sd NatF"/>
    <x v="2"/>
    <x v="0"/>
    <x v="0"/>
    <n v="10.85"/>
  </r>
  <r>
    <x v="2"/>
    <x v="6"/>
    <x v="6"/>
    <n v="12"/>
    <s v="PSN"/>
    <x v="1"/>
    <s v="Pgt Sd NatF"/>
    <x v="3"/>
    <x v="0"/>
    <x v="0"/>
    <n v="0"/>
  </r>
  <r>
    <x v="3"/>
    <x v="6"/>
    <x v="6"/>
    <n v="12"/>
    <s v="PSN"/>
    <x v="1"/>
    <s v="Pgt Sd NatF"/>
    <x v="0"/>
    <x v="0"/>
    <x v="0"/>
    <n v="0"/>
  </r>
  <r>
    <x v="3"/>
    <x v="6"/>
    <x v="6"/>
    <n v="12"/>
    <s v="PSN"/>
    <x v="1"/>
    <s v="Pgt Sd NatF"/>
    <x v="1"/>
    <x v="0"/>
    <x v="0"/>
    <n v="0"/>
  </r>
  <r>
    <x v="3"/>
    <x v="6"/>
    <x v="6"/>
    <n v="12"/>
    <s v="PSN"/>
    <x v="1"/>
    <s v="Pgt Sd NatF"/>
    <x v="2"/>
    <x v="0"/>
    <x v="0"/>
    <n v="8.02"/>
  </r>
  <r>
    <x v="3"/>
    <x v="6"/>
    <x v="6"/>
    <n v="12"/>
    <s v="PSN"/>
    <x v="1"/>
    <s v="Pgt Sd NatF"/>
    <x v="3"/>
    <x v="0"/>
    <x v="0"/>
    <n v="0"/>
  </r>
  <r>
    <x v="4"/>
    <x v="6"/>
    <x v="6"/>
    <n v="12"/>
    <s v="PSN"/>
    <x v="1"/>
    <s v="Pgt Sd NatF"/>
    <x v="0"/>
    <x v="0"/>
    <x v="0"/>
    <n v="0"/>
  </r>
  <r>
    <x v="4"/>
    <x v="6"/>
    <x v="6"/>
    <n v="12"/>
    <s v="PSN"/>
    <x v="1"/>
    <s v="Pgt Sd NatF"/>
    <x v="1"/>
    <x v="0"/>
    <x v="0"/>
    <n v="0"/>
  </r>
  <r>
    <x v="4"/>
    <x v="6"/>
    <x v="6"/>
    <n v="12"/>
    <s v="PSN"/>
    <x v="1"/>
    <s v="Pgt Sd NatF"/>
    <x v="2"/>
    <x v="0"/>
    <x v="0"/>
    <n v="10.07"/>
  </r>
  <r>
    <x v="4"/>
    <x v="6"/>
    <x v="6"/>
    <n v="12"/>
    <s v="PSN"/>
    <x v="1"/>
    <s v="Pgt Sd NatF"/>
    <x v="3"/>
    <x v="0"/>
    <x v="0"/>
    <n v="0"/>
  </r>
  <r>
    <x v="5"/>
    <x v="6"/>
    <x v="6"/>
    <n v="12"/>
    <s v="PSN"/>
    <x v="1"/>
    <s v="Pgt Sd NatF"/>
    <x v="0"/>
    <x v="0"/>
    <x v="0"/>
    <n v="0"/>
  </r>
  <r>
    <x v="5"/>
    <x v="6"/>
    <x v="6"/>
    <n v="12"/>
    <s v="PSN"/>
    <x v="1"/>
    <s v="Pgt Sd NatF"/>
    <x v="1"/>
    <x v="0"/>
    <x v="0"/>
    <n v="0"/>
  </r>
  <r>
    <x v="5"/>
    <x v="6"/>
    <x v="6"/>
    <n v="12"/>
    <s v="PSN"/>
    <x v="1"/>
    <s v="Pgt Sd NatF"/>
    <x v="2"/>
    <x v="0"/>
    <x v="0"/>
    <n v="12.72"/>
  </r>
  <r>
    <x v="5"/>
    <x v="6"/>
    <x v="6"/>
    <n v="12"/>
    <s v="PSN"/>
    <x v="1"/>
    <s v="Pgt Sd NatF"/>
    <x v="3"/>
    <x v="0"/>
    <x v="0"/>
    <n v="0"/>
  </r>
  <r>
    <x v="6"/>
    <x v="6"/>
    <x v="6"/>
    <n v="12"/>
    <s v="PSN"/>
    <x v="1"/>
    <s v="Pgt Sd NatF"/>
    <x v="0"/>
    <x v="0"/>
    <x v="0"/>
    <n v="0"/>
  </r>
  <r>
    <x v="6"/>
    <x v="6"/>
    <x v="6"/>
    <n v="12"/>
    <s v="PSN"/>
    <x v="1"/>
    <s v="Pgt Sd NatF"/>
    <x v="1"/>
    <x v="0"/>
    <x v="0"/>
    <n v="0"/>
  </r>
  <r>
    <x v="6"/>
    <x v="6"/>
    <x v="6"/>
    <n v="12"/>
    <s v="PSN"/>
    <x v="1"/>
    <s v="Pgt Sd NatF"/>
    <x v="2"/>
    <x v="0"/>
    <x v="0"/>
    <n v="9.26"/>
  </r>
  <r>
    <x v="6"/>
    <x v="6"/>
    <x v="6"/>
    <n v="12"/>
    <s v="PSN"/>
    <x v="1"/>
    <s v="Pgt Sd NatF"/>
    <x v="3"/>
    <x v="0"/>
    <x v="0"/>
    <n v="0"/>
  </r>
  <r>
    <x v="0"/>
    <x v="7"/>
    <x v="7"/>
    <n v="12"/>
    <s v="PSN"/>
    <x v="1"/>
    <s v="Pgt Sd NatF"/>
    <x v="0"/>
    <x v="0"/>
    <x v="0"/>
    <n v="0"/>
  </r>
  <r>
    <x v="0"/>
    <x v="7"/>
    <x v="7"/>
    <n v="12"/>
    <s v="PSN"/>
    <x v="1"/>
    <s v="Pgt Sd NatF"/>
    <x v="1"/>
    <x v="0"/>
    <x v="0"/>
    <n v="0"/>
  </r>
  <r>
    <x v="0"/>
    <x v="7"/>
    <x v="7"/>
    <n v="12"/>
    <s v="PSN"/>
    <x v="1"/>
    <s v="Pgt Sd NatF"/>
    <x v="2"/>
    <x v="0"/>
    <x v="0"/>
    <n v="0"/>
  </r>
  <r>
    <x v="0"/>
    <x v="7"/>
    <x v="7"/>
    <n v="12"/>
    <s v="PSN"/>
    <x v="1"/>
    <s v="Pgt Sd NatF"/>
    <x v="3"/>
    <x v="0"/>
    <x v="0"/>
    <n v="0"/>
  </r>
  <r>
    <x v="1"/>
    <x v="7"/>
    <x v="7"/>
    <n v="12"/>
    <s v="PSN"/>
    <x v="1"/>
    <s v="Pgt Sd NatF"/>
    <x v="0"/>
    <x v="0"/>
    <x v="0"/>
    <n v="0"/>
  </r>
  <r>
    <x v="1"/>
    <x v="7"/>
    <x v="7"/>
    <n v="12"/>
    <s v="PSN"/>
    <x v="1"/>
    <s v="Pgt Sd NatF"/>
    <x v="1"/>
    <x v="0"/>
    <x v="0"/>
    <n v="0"/>
  </r>
  <r>
    <x v="1"/>
    <x v="7"/>
    <x v="7"/>
    <n v="12"/>
    <s v="PSN"/>
    <x v="1"/>
    <s v="Pgt Sd NatF"/>
    <x v="2"/>
    <x v="0"/>
    <x v="0"/>
    <n v="0"/>
  </r>
  <r>
    <x v="1"/>
    <x v="7"/>
    <x v="7"/>
    <n v="12"/>
    <s v="PSN"/>
    <x v="1"/>
    <s v="Pgt Sd NatF"/>
    <x v="3"/>
    <x v="0"/>
    <x v="0"/>
    <n v="0"/>
  </r>
  <r>
    <x v="2"/>
    <x v="7"/>
    <x v="7"/>
    <n v="12"/>
    <s v="PSN"/>
    <x v="1"/>
    <s v="Pgt Sd NatF"/>
    <x v="0"/>
    <x v="0"/>
    <x v="0"/>
    <n v="0"/>
  </r>
  <r>
    <x v="2"/>
    <x v="7"/>
    <x v="7"/>
    <n v="12"/>
    <s v="PSN"/>
    <x v="1"/>
    <s v="Pgt Sd NatF"/>
    <x v="1"/>
    <x v="0"/>
    <x v="0"/>
    <n v="0"/>
  </r>
  <r>
    <x v="2"/>
    <x v="7"/>
    <x v="7"/>
    <n v="12"/>
    <s v="PSN"/>
    <x v="1"/>
    <s v="Pgt Sd NatF"/>
    <x v="2"/>
    <x v="0"/>
    <x v="0"/>
    <n v="0"/>
  </r>
  <r>
    <x v="2"/>
    <x v="7"/>
    <x v="7"/>
    <n v="12"/>
    <s v="PSN"/>
    <x v="1"/>
    <s v="Pgt Sd NatF"/>
    <x v="3"/>
    <x v="0"/>
    <x v="0"/>
    <n v="0"/>
  </r>
  <r>
    <x v="3"/>
    <x v="7"/>
    <x v="7"/>
    <n v="12"/>
    <s v="PSN"/>
    <x v="1"/>
    <s v="Pgt Sd NatF"/>
    <x v="0"/>
    <x v="0"/>
    <x v="0"/>
    <n v="0"/>
  </r>
  <r>
    <x v="3"/>
    <x v="7"/>
    <x v="7"/>
    <n v="12"/>
    <s v="PSN"/>
    <x v="1"/>
    <s v="Pgt Sd NatF"/>
    <x v="1"/>
    <x v="0"/>
    <x v="0"/>
    <n v="0"/>
  </r>
  <r>
    <x v="3"/>
    <x v="7"/>
    <x v="7"/>
    <n v="12"/>
    <s v="PSN"/>
    <x v="1"/>
    <s v="Pgt Sd NatF"/>
    <x v="2"/>
    <x v="0"/>
    <x v="0"/>
    <n v="0"/>
  </r>
  <r>
    <x v="3"/>
    <x v="7"/>
    <x v="7"/>
    <n v="12"/>
    <s v="PSN"/>
    <x v="1"/>
    <s v="Pgt Sd NatF"/>
    <x v="3"/>
    <x v="0"/>
    <x v="0"/>
    <n v="0"/>
  </r>
  <r>
    <x v="4"/>
    <x v="7"/>
    <x v="7"/>
    <n v="12"/>
    <s v="PSN"/>
    <x v="1"/>
    <s v="Pgt Sd NatF"/>
    <x v="0"/>
    <x v="0"/>
    <x v="0"/>
    <n v="0"/>
  </r>
  <r>
    <x v="4"/>
    <x v="7"/>
    <x v="7"/>
    <n v="12"/>
    <s v="PSN"/>
    <x v="1"/>
    <s v="Pgt Sd NatF"/>
    <x v="1"/>
    <x v="0"/>
    <x v="0"/>
    <n v="0"/>
  </r>
  <r>
    <x v="4"/>
    <x v="7"/>
    <x v="7"/>
    <n v="12"/>
    <s v="PSN"/>
    <x v="1"/>
    <s v="Pgt Sd NatF"/>
    <x v="2"/>
    <x v="0"/>
    <x v="0"/>
    <n v="0"/>
  </r>
  <r>
    <x v="4"/>
    <x v="7"/>
    <x v="7"/>
    <n v="12"/>
    <s v="PSN"/>
    <x v="1"/>
    <s v="Pgt Sd NatF"/>
    <x v="3"/>
    <x v="0"/>
    <x v="0"/>
    <n v="0"/>
  </r>
  <r>
    <x v="5"/>
    <x v="7"/>
    <x v="7"/>
    <n v="12"/>
    <s v="PSN"/>
    <x v="1"/>
    <s v="Pgt Sd NatF"/>
    <x v="0"/>
    <x v="0"/>
    <x v="0"/>
    <n v="0"/>
  </r>
  <r>
    <x v="5"/>
    <x v="7"/>
    <x v="7"/>
    <n v="12"/>
    <s v="PSN"/>
    <x v="1"/>
    <s v="Pgt Sd NatF"/>
    <x v="1"/>
    <x v="0"/>
    <x v="0"/>
    <n v="0"/>
  </r>
  <r>
    <x v="5"/>
    <x v="7"/>
    <x v="7"/>
    <n v="12"/>
    <s v="PSN"/>
    <x v="1"/>
    <s v="Pgt Sd NatF"/>
    <x v="2"/>
    <x v="0"/>
    <x v="0"/>
    <n v="0"/>
  </r>
  <r>
    <x v="5"/>
    <x v="7"/>
    <x v="7"/>
    <n v="12"/>
    <s v="PSN"/>
    <x v="1"/>
    <s v="Pgt Sd NatF"/>
    <x v="3"/>
    <x v="0"/>
    <x v="0"/>
    <n v="0"/>
  </r>
  <r>
    <x v="6"/>
    <x v="7"/>
    <x v="7"/>
    <n v="12"/>
    <s v="PSN"/>
    <x v="1"/>
    <s v="Pgt Sd NatF"/>
    <x v="0"/>
    <x v="0"/>
    <x v="0"/>
    <n v="0"/>
  </r>
  <r>
    <x v="6"/>
    <x v="7"/>
    <x v="7"/>
    <n v="12"/>
    <s v="PSN"/>
    <x v="1"/>
    <s v="Pgt Sd NatF"/>
    <x v="1"/>
    <x v="0"/>
    <x v="0"/>
    <n v="0"/>
  </r>
  <r>
    <x v="6"/>
    <x v="7"/>
    <x v="7"/>
    <n v="12"/>
    <s v="PSN"/>
    <x v="1"/>
    <s v="Pgt Sd NatF"/>
    <x v="2"/>
    <x v="0"/>
    <x v="0"/>
    <n v="0"/>
  </r>
  <r>
    <x v="6"/>
    <x v="7"/>
    <x v="7"/>
    <n v="12"/>
    <s v="PSN"/>
    <x v="1"/>
    <s v="Pgt Sd NatF"/>
    <x v="3"/>
    <x v="0"/>
    <x v="0"/>
    <n v="0"/>
  </r>
  <r>
    <x v="0"/>
    <x v="8"/>
    <x v="8"/>
    <n v="12"/>
    <s v="PSN"/>
    <x v="1"/>
    <s v="Pgt Sd NatF"/>
    <x v="0"/>
    <x v="0"/>
    <x v="0"/>
    <n v="62.57"/>
  </r>
  <r>
    <x v="0"/>
    <x v="8"/>
    <x v="8"/>
    <n v="12"/>
    <s v="PSN"/>
    <x v="1"/>
    <s v="Pgt Sd NatF"/>
    <x v="1"/>
    <x v="0"/>
    <x v="0"/>
    <n v="415.76"/>
  </r>
  <r>
    <x v="0"/>
    <x v="8"/>
    <x v="8"/>
    <n v="12"/>
    <s v="PSN"/>
    <x v="1"/>
    <s v="Pgt Sd NatF"/>
    <x v="2"/>
    <x v="0"/>
    <x v="0"/>
    <n v="248.12"/>
  </r>
  <r>
    <x v="0"/>
    <x v="8"/>
    <x v="8"/>
    <n v="12"/>
    <s v="PSN"/>
    <x v="1"/>
    <s v="Pgt Sd NatF"/>
    <x v="3"/>
    <x v="0"/>
    <x v="0"/>
    <n v="12.11"/>
  </r>
  <r>
    <x v="1"/>
    <x v="8"/>
    <x v="8"/>
    <n v="12"/>
    <s v="PSN"/>
    <x v="1"/>
    <s v="Pgt Sd NatF"/>
    <x v="0"/>
    <x v="0"/>
    <x v="0"/>
    <n v="39.19"/>
  </r>
  <r>
    <x v="1"/>
    <x v="8"/>
    <x v="8"/>
    <n v="12"/>
    <s v="PSN"/>
    <x v="1"/>
    <s v="Pgt Sd NatF"/>
    <x v="1"/>
    <x v="0"/>
    <x v="0"/>
    <n v="195.73"/>
  </r>
  <r>
    <x v="1"/>
    <x v="8"/>
    <x v="8"/>
    <n v="12"/>
    <s v="PSN"/>
    <x v="1"/>
    <s v="Pgt Sd NatF"/>
    <x v="2"/>
    <x v="0"/>
    <x v="0"/>
    <n v="220.82"/>
  </r>
  <r>
    <x v="1"/>
    <x v="8"/>
    <x v="8"/>
    <n v="12"/>
    <s v="PSN"/>
    <x v="1"/>
    <s v="Pgt Sd NatF"/>
    <x v="3"/>
    <x v="0"/>
    <x v="0"/>
    <n v="11.13"/>
  </r>
  <r>
    <x v="2"/>
    <x v="8"/>
    <x v="8"/>
    <n v="12"/>
    <s v="PSN"/>
    <x v="1"/>
    <s v="Pgt Sd NatF"/>
    <x v="0"/>
    <x v="0"/>
    <x v="0"/>
    <n v="54.42"/>
  </r>
  <r>
    <x v="2"/>
    <x v="8"/>
    <x v="8"/>
    <n v="12"/>
    <s v="PSN"/>
    <x v="1"/>
    <s v="Pgt Sd NatF"/>
    <x v="1"/>
    <x v="0"/>
    <x v="0"/>
    <n v="164.29"/>
  </r>
  <r>
    <x v="2"/>
    <x v="8"/>
    <x v="8"/>
    <n v="12"/>
    <s v="PSN"/>
    <x v="1"/>
    <s v="Pgt Sd NatF"/>
    <x v="2"/>
    <x v="0"/>
    <x v="0"/>
    <n v="144.11000000000001"/>
  </r>
  <r>
    <x v="2"/>
    <x v="8"/>
    <x v="8"/>
    <n v="12"/>
    <s v="PSN"/>
    <x v="1"/>
    <s v="Pgt Sd NatF"/>
    <x v="3"/>
    <x v="0"/>
    <x v="0"/>
    <n v="13.99"/>
  </r>
  <r>
    <x v="3"/>
    <x v="8"/>
    <x v="8"/>
    <n v="12"/>
    <s v="PSN"/>
    <x v="1"/>
    <s v="Pgt Sd NatF"/>
    <x v="0"/>
    <x v="0"/>
    <x v="0"/>
    <n v="45.81"/>
  </r>
  <r>
    <x v="3"/>
    <x v="8"/>
    <x v="8"/>
    <n v="12"/>
    <s v="PSN"/>
    <x v="1"/>
    <s v="Pgt Sd NatF"/>
    <x v="1"/>
    <x v="0"/>
    <x v="0"/>
    <n v="133.91999999999999"/>
  </r>
  <r>
    <x v="3"/>
    <x v="8"/>
    <x v="8"/>
    <n v="12"/>
    <s v="PSN"/>
    <x v="1"/>
    <s v="Pgt Sd NatF"/>
    <x v="2"/>
    <x v="0"/>
    <x v="0"/>
    <n v="70.709999999999994"/>
  </r>
  <r>
    <x v="3"/>
    <x v="8"/>
    <x v="8"/>
    <n v="12"/>
    <s v="PSN"/>
    <x v="1"/>
    <s v="Pgt Sd NatF"/>
    <x v="3"/>
    <x v="0"/>
    <x v="0"/>
    <n v="5.29"/>
  </r>
  <r>
    <x v="4"/>
    <x v="8"/>
    <x v="8"/>
    <n v="12"/>
    <s v="PSN"/>
    <x v="1"/>
    <s v="Pgt Sd NatF"/>
    <x v="0"/>
    <x v="0"/>
    <x v="0"/>
    <n v="43.08"/>
  </r>
  <r>
    <x v="4"/>
    <x v="8"/>
    <x v="8"/>
    <n v="12"/>
    <s v="PSN"/>
    <x v="1"/>
    <s v="Pgt Sd NatF"/>
    <x v="1"/>
    <x v="0"/>
    <x v="0"/>
    <n v="217.68"/>
  </r>
  <r>
    <x v="4"/>
    <x v="8"/>
    <x v="8"/>
    <n v="12"/>
    <s v="PSN"/>
    <x v="1"/>
    <s v="Pgt Sd NatF"/>
    <x v="2"/>
    <x v="0"/>
    <x v="0"/>
    <n v="113.6"/>
  </r>
  <r>
    <x v="4"/>
    <x v="8"/>
    <x v="8"/>
    <n v="12"/>
    <s v="PSN"/>
    <x v="1"/>
    <s v="Pgt Sd NatF"/>
    <x v="3"/>
    <x v="0"/>
    <x v="0"/>
    <n v="5.18"/>
  </r>
  <r>
    <x v="5"/>
    <x v="8"/>
    <x v="8"/>
    <n v="12"/>
    <s v="PSN"/>
    <x v="1"/>
    <s v="Pgt Sd NatF"/>
    <x v="0"/>
    <x v="0"/>
    <x v="0"/>
    <n v="48.55"/>
  </r>
  <r>
    <x v="5"/>
    <x v="8"/>
    <x v="8"/>
    <n v="12"/>
    <s v="PSN"/>
    <x v="1"/>
    <s v="Pgt Sd NatF"/>
    <x v="1"/>
    <x v="0"/>
    <x v="0"/>
    <n v="218.14"/>
  </r>
  <r>
    <x v="5"/>
    <x v="8"/>
    <x v="8"/>
    <n v="12"/>
    <s v="PSN"/>
    <x v="1"/>
    <s v="Pgt Sd NatF"/>
    <x v="2"/>
    <x v="0"/>
    <x v="0"/>
    <n v="196.25"/>
  </r>
  <r>
    <x v="5"/>
    <x v="8"/>
    <x v="8"/>
    <n v="12"/>
    <s v="PSN"/>
    <x v="1"/>
    <s v="Pgt Sd NatF"/>
    <x v="3"/>
    <x v="0"/>
    <x v="0"/>
    <n v="8.75"/>
  </r>
  <r>
    <x v="6"/>
    <x v="8"/>
    <x v="8"/>
    <n v="12"/>
    <s v="PSN"/>
    <x v="1"/>
    <s v="Pgt Sd NatF"/>
    <x v="0"/>
    <x v="0"/>
    <x v="0"/>
    <n v="40.840000000000003"/>
  </r>
  <r>
    <x v="6"/>
    <x v="8"/>
    <x v="8"/>
    <n v="12"/>
    <s v="PSN"/>
    <x v="1"/>
    <s v="Pgt Sd NatF"/>
    <x v="1"/>
    <x v="0"/>
    <x v="0"/>
    <n v="123"/>
  </r>
  <r>
    <x v="6"/>
    <x v="8"/>
    <x v="8"/>
    <n v="12"/>
    <s v="PSN"/>
    <x v="1"/>
    <s v="Pgt Sd NatF"/>
    <x v="2"/>
    <x v="0"/>
    <x v="0"/>
    <n v="97.08"/>
  </r>
  <r>
    <x v="6"/>
    <x v="8"/>
    <x v="8"/>
    <n v="12"/>
    <s v="PSN"/>
    <x v="1"/>
    <s v="Pgt Sd NatF"/>
    <x v="3"/>
    <x v="0"/>
    <x v="0"/>
    <n v="7.44"/>
  </r>
  <r>
    <x v="0"/>
    <x v="9"/>
    <x v="9"/>
    <n v="12"/>
    <s v="PSN"/>
    <x v="1"/>
    <s v="Pgt Sd NatF"/>
    <x v="0"/>
    <x v="0"/>
    <x v="0"/>
    <n v="0"/>
  </r>
  <r>
    <x v="0"/>
    <x v="9"/>
    <x v="9"/>
    <n v="12"/>
    <s v="PSN"/>
    <x v="1"/>
    <s v="Pgt Sd NatF"/>
    <x v="1"/>
    <x v="0"/>
    <x v="0"/>
    <n v="0"/>
  </r>
  <r>
    <x v="0"/>
    <x v="9"/>
    <x v="9"/>
    <n v="12"/>
    <s v="PSN"/>
    <x v="1"/>
    <s v="Pgt Sd NatF"/>
    <x v="2"/>
    <x v="0"/>
    <x v="0"/>
    <n v="0"/>
  </r>
  <r>
    <x v="0"/>
    <x v="9"/>
    <x v="9"/>
    <n v="12"/>
    <s v="PSN"/>
    <x v="1"/>
    <s v="Pgt Sd NatF"/>
    <x v="3"/>
    <x v="0"/>
    <x v="0"/>
    <n v="0"/>
  </r>
  <r>
    <x v="1"/>
    <x v="9"/>
    <x v="9"/>
    <n v="12"/>
    <s v="PSN"/>
    <x v="1"/>
    <s v="Pgt Sd NatF"/>
    <x v="0"/>
    <x v="0"/>
    <x v="0"/>
    <n v="0"/>
  </r>
  <r>
    <x v="1"/>
    <x v="9"/>
    <x v="9"/>
    <n v="12"/>
    <s v="PSN"/>
    <x v="1"/>
    <s v="Pgt Sd NatF"/>
    <x v="1"/>
    <x v="0"/>
    <x v="0"/>
    <n v="0"/>
  </r>
  <r>
    <x v="1"/>
    <x v="9"/>
    <x v="9"/>
    <n v="12"/>
    <s v="PSN"/>
    <x v="1"/>
    <s v="Pgt Sd NatF"/>
    <x v="2"/>
    <x v="0"/>
    <x v="0"/>
    <n v="0"/>
  </r>
  <r>
    <x v="1"/>
    <x v="9"/>
    <x v="9"/>
    <n v="12"/>
    <s v="PSN"/>
    <x v="1"/>
    <s v="Pgt Sd NatF"/>
    <x v="3"/>
    <x v="0"/>
    <x v="0"/>
    <n v="0"/>
  </r>
  <r>
    <x v="2"/>
    <x v="9"/>
    <x v="9"/>
    <n v="12"/>
    <s v="PSN"/>
    <x v="1"/>
    <s v="Pgt Sd NatF"/>
    <x v="0"/>
    <x v="0"/>
    <x v="0"/>
    <n v="0"/>
  </r>
  <r>
    <x v="2"/>
    <x v="9"/>
    <x v="9"/>
    <n v="12"/>
    <s v="PSN"/>
    <x v="1"/>
    <s v="Pgt Sd NatF"/>
    <x v="1"/>
    <x v="0"/>
    <x v="0"/>
    <n v="0"/>
  </r>
  <r>
    <x v="2"/>
    <x v="9"/>
    <x v="9"/>
    <n v="12"/>
    <s v="PSN"/>
    <x v="1"/>
    <s v="Pgt Sd NatF"/>
    <x v="2"/>
    <x v="0"/>
    <x v="0"/>
    <n v="0"/>
  </r>
  <r>
    <x v="2"/>
    <x v="9"/>
    <x v="9"/>
    <n v="12"/>
    <s v="PSN"/>
    <x v="1"/>
    <s v="Pgt Sd NatF"/>
    <x v="3"/>
    <x v="0"/>
    <x v="0"/>
    <n v="0"/>
  </r>
  <r>
    <x v="3"/>
    <x v="9"/>
    <x v="9"/>
    <n v="12"/>
    <s v="PSN"/>
    <x v="1"/>
    <s v="Pgt Sd NatF"/>
    <x v="0"/>
    <x v="0"/>
    <x v="0"/>
    <n v="0"/>
  </r>
  <r>
    <x v="3"/>
    <x v="9"/>
    <x v="9"/>
    <n v="12"/>
    <s v="PSN"/>
    <x v="1"/>
    <s v="Pgt Sd NatF"/>
    <x v="1"/>
    <x v="0"/>
    <x v="0"/>
    <n v="0"/>
  </r>
  <r>
    <x v="3"/>
    <x v="9"/>
    <x v="9"/>
    <n v="12"/>
    <s v="PSN"/>
    <x v="1"/>
    <s v="Pgt Sd NatF"/>
    <x v="2"/>
    <x v="0"/>
    <x v="0"/>
    <n v="0.01"/>
  </r>
  <r>
    <x v="3"/>
    <x v="9"/>
    <x v="9"/>
    <n v="12"/>
    <s v="PSN"/>
    <x v="1"/>
    <s v="Pgt Sd NatF"/>
    <x v="3"/>
    <x v="0"/>
    <x v="0"/>
    <n v="0"/>
  </r>
  <r>
    <x v="4"/>
    <x v="9"/>
    <x v="9"/>
    <n v="12"/>
    <s v="PSN"/>
    <x v="1"/>
    <s v="Pgt Sd NatF"/>
    <x v="0"/>
    <x v="0"/>
    <x v="0"/>
    <n v="0"/>
  </r>
  <r>
    <x v="4"/>
    <x v="9"/>
    <x v="9"/>
    <n v="12"/>
    <s v="PSN"/>
    <x v="1"/>
    <s v="Pgt Sd NatF"/>
    <x v="1"/>
    <x v="0"/>
    <x v="0"/>
    <n v="0"/>
  </r>
  <r>
    <x v="4"/>
    <x v="9"/>
    <x v="9"/>
    <n v="12"/>
    <s v="PSN"/>
    <x v="1"/>
    <s v="Pgt Sd NatF"/>
    <x v="2"/>
    <x v="0"/>
    <x v="0"/>
    <n v="0"/>
  </r>
  <r>
    <x v="4"/>
    <x v="9"/>
    <x v="9"/>
    <n v="12"/>
    <s v="PSN"/>
    <x v="1"/>
    <s v="Pgt Sd NatF"/>
    <x v="3"/>
    <x v="0"/>
    <x v="0"/>
    <n v="0"/>
  </r>
  <r>
    <x v="5"/>
    <x v="9"/>
    <x v="9"/>
    <n v="12"/>
    <s v="PSN"/>
    <x v="1"/>
    <s v="Pgt Sd NatF"/>
    <x v="0"/>
    <x v="0"/>
    <x v="0"/>
    <n v="0"/>
  </r>
  <r>
    <x v="5"/>
    <x v="9"/>
    <x v="9"/>
    <n v="12"/>
    <s v="PSN"/>
    <x v="1"/>
    <s v="Pgt Sd NatF"/>
    <x v="1"/>
    <x v="0"/>
    <x v="0"/>
    <n v="0"/>
  </r>
  <r>
    <x v="5"/>
    <x v="9"/>
    <x v="9"/>
    <n v="12"/>
    <s v="PSN"/>
    <x v="1"/>
    <s v="Pgt Sd NatF"/>
    <x v="2"/>
    <x v="0"/>
    <x v="0"/>
    <n v="0"/>
  </r>
  <r>
    <x v="5"/>
    <x v="9"/>
    <x v="9"/>
    <n v="12"/>
    <s v="PSN"/>
    <x v="1"/>
    <s v="Pgt Sd NatF"/>
    <x v="3"/>
    <x v="0"/>
    <x v="0"/>
    <n v="0"/>
  </r>
  <r>
    <x v="6"/>
    <x v="9"/>
    <x v="9"/>
    <n v="12"/>
    <s v="PSN"/>
    <x v="1"/>
    <s v="Pgt Sd NatF"/>
    <x v="0"/>
    <x v="0"/>
    <x v="0"/>
    <n v="0"/>
  </r>
  <r>
    <x v="6"/>
    <x v="9"/>
    <x v="9"/>
    <n v="12"/>
    <s v="PSN"/>
    <x v="1"/>
    <s v="Pgt Sd NatF"/>
    <x v="1"/>
    <x v="0"/>
    <x v="0"/>
    <n v="0"/>
  </r>
  <r>
    <x v="6"/>
    <x v="9"/>
    <x v="9"/>
    <n v="12"/>
    <s v="PSN"/>
    <x v="1"/>
    <s v="Pgt Sd NatF"/>
    <x v="2"/>
    <x v="0"/>
    <x v="0"/>
    <n v="0"/>
  </r>
  <r>
    <x v="6"/>
    <x v="9"/>
    <x v="9"/>
    <n v="12"/>
    <s v="PSN"/>
    <x v="1"/>
    <s v="Pgt Sd NatF"/>
    <x v="3"/>
    <x v="0"/>
    <x v="0"/>
    <n v="0"/>
  </r>
  <r>
    <x v="0"/>
    <x v="10"/>
    <x v="10"/>
    <n v="12"/>
    <s v="PSN"/>
    <x v="1"/>
    <s v="Pgt Sd NatF"/>
    <x v="0"/>
    <x v="0"/>
    <x v="0"/>
    <n v="0.97"/>
  </r>
  <r>
    <x v="0"/>
    <x v="10"/>
    <x v="10"/>
    <n v="12"/>
    <s v="PSN"/>
    <x v="1"/>
    <s v="Pgt Sd NatF"/>
    <x v="1"/>
    <x v="0"/>
    <x v="0"/>
    <n v="0.67"/>
  </r>
  <r>
    <x v="0"/>
    <x v="10"/>
    <x v="10"/>
    <n v="12"/>
    <s v="PSN"/>
    <x v="1"/>
    <s v="Pgt Sd NatF"/>
    <x v="2"/>
    <x v="0"/>
    <x v="0"/>
    <n v="0.36"/>
  </r>
  <r>
    <x v="0"/>
    <x v="10"/>
    <x v="10"/>
    <n v="12"/>
    <s v="PSN"/>
    <x v="1"/>
    <s v="Pgt Sd NatF"/>
    <x v="3"/>
    <x v="0"/>
    <x v="0"/>
    <n v="0.14000000000000001"/>
  </r>
  <r>
    <x v="1"/>
    <x v="10"/>
    <x v="10"/>
    <n v="12"/>
    <s v="PSN"/>
    <x v="1"/>
    <s v="Pgt Sd NatF"/>
    <x v="0"/>
    <x v="0"/>
    <x v="0"/>
    <n v="1.01"/>
  </r>
  <r>
    <x v="1"/>
    <x v="10"/>
    <x v="10"/>
    <n v="12"/>
    <s v="PSN"/>
    <x v="1"/>
    <s v="Pgt Sd NatF"/>
    <x v="1"/>
    <x v="0"/>
    <x v="0"/>
    <n v="0.52"/>
  </r>
  <r>
    <x v="1"/>
    <x v="10"/>
    <x v="10"/>
    <n v="12"/>
    <s v="PSN"/>
    <x v="1"/>
    <s v="Pgt Sd NatF"/>
    <x v="2"/>
    <x v="0"/>
    <x v="0"/>
    <n v="0.56000000000000005"/>
  </r>
  <r>
    <x v="1"/>
    <x v="10"/>
    <x v="10"/>
    <n v="12"/>
    <s v="PSN"/>
    <x v="1"/>
    <s v="Pgt Sd NatF"/>
    <x v="3"/>
    <x v="0"/>
    <x v="0"/>
    <n v="0.23"/>
  </r>
  <r>
    <x v="2"/>
    <x v="10"/>
    <x v="10"/>
    <n v="12"/>
    <s v="PSN"/>
    <x v="1"/>
    <s v="Pgt Sd NatF"/>
    <x v="0"/>
    <x v="0"/>
    <x v="0"/>
    <n v="0.01"/>
  </r>
  <r>
    <x v="2"/>
    <x v="10"/>
    <x v="10"/>
    <n v="12"/>
    <s v="PSN"/>
    <x v="1"/>
    <s v="Pgt Sd NatF"/>
    <x v="1"/>
    <x v="0"/>
    <x v="0"/>
    <n v="0"/>
  </r>
  <r>
    <x v="2"/>
    <x v="10"/>
    <x v="10"/>
    <n v="12"/>
    <s v="PSN"/>
    <x v="1"/>
    <s v="Pgt Sd NatF"/>
    <x v="2"/>
    <x v="0"/>
    <x v="0"/>
    <n v="0"/>
  </r>
  <r>
    <x v="2"/>
    <x v="10"/>
    <x v="10"/>
    <n v="12"/>
    <s v="PSN"/>
    <x v="1"/>
    <s v="Pgt Sd NatF"/>
    <x v="3"/>
    <x v="0"/>
    <x v="0"/>
    <n v="0"/>
  </r>
  <r>
    <x v="3"/>
    <x v="10"/>
    <x v="10"/>
    <n v="12"/>
    <s v="PSN"/>
    <x v="1"/>
    <s v="Pgt Sd NatF"/>
    <x v="0"/>
    <x v="0"/>
    <x v="0"/>
    <n v="1.51"/>
  </r>
  <r>
    <x v="3"/>
    <x v="10"/>
    <x v="10"/>
    <n v="12"/>
    <s v="PSN"/>
    <x v="1"/>
    <s v="Pgt Sd NatF"/>
    <x v="1"/>
    <x v="0"/>
    <x v="0"/>
    <n v="0.46"/>
  </r>
  <r>
    <x v="3"/>
    <x v="10"/>
    <x v="10"/>
    <n v="12"/>
    <s v="PSN"/>
    <x v="1"/>
    <s v="Pgt Sd NatF"/>
    <x v="2"/>
    <x v="0"/>
    <x v="0"/>
    <n v="0.24"/>
  </r>
  <r>
    <x v="3"/>
    <x v="10"/>
    <x v="10"/>
    <n v="12"/>
    <s v="PSN"/>
    <x v="1"/>
    <s v="Pgt Sd NatF"/>
    <x v="3"/>
    <x v="0"/>
    <x v="0"/>
    <n v="0.15"/>
  </r>
  <r>
    <x v="4"/>
    <x v="10"/>
    <x v="10"/>
    <n v="12"/>
    <s v="PSN"/>
    <x v="1"/>
    <s v="Pgt Sd NatF"/>
    <x v="0"/>
    <x v="0"/>
    <x v="0"/>
    <n v="0"/>
  </r>
  <r>
    <x v="4"/>
    <x v="10"/>
    <x v="10"/>
    <n v="12"/>
    <s v="PSN"/>
    <x v="1"/>
    <s v="Pgt Sd NatF"/>
    <x v="1"/>
    <x v="0"/>
    <x v="0"/>
    <n v="0"/>
  </r>
  <r>
    <x v="4"/>
    <x v="10"/>
    <x v="10"/>
    <n v="12"/>
    <s v="PSN"/>
    <x v="1"/>
    <s v="Pgt Sd NatF"/>
    <x v="2"/>
    <x v="0"/>
    <x v="0"/>
    <n v="0"/>
  </r>
  <r>
    <x v="4"/>
    <x v="10"/>
    <x v="10"/>
    <n v="12"/>
    <s v="PSN"/>
    <x v="1"/>
    <s v="Pgt Sd NatF"/>
    <x v="3"/>
    <x v="0"/>
    <x v="0"/>
    <n v="0"/>
  </r>
  <r>
    <x v="5"/>
    <x v="10"/>
    <x v="10"/>
    <n v="12"/>
    <s v="PSN"/>
    <x v="1"/>
    <s v="Pgt Sd NatF"/>
    <x v="0"/>
    <x v="0"/>
    <x v="0"/>
    <n v="0.69"/>
  </r>
  <r>
    <x v="5"/>
    <x v="10"/>
    <x v="10"/>
    <n v="12"/>
    <s v="PSN"/>
    <x v="1"/>
    <s v="Pgt Sd NatF"/>
    <x v="1"/>
    <x v="0"/>
    <x v="0"/>
    <n v="0.32"/>
  </r>
  <r>
    <x v="5"/>
    <x v="10"/>
    <x v="10"/>
    <n v="12"/>
    <s v="PSN"/>
    <x v="1"/>
    <s v="Pgt Sd NatF"/>
    <x v="2"/>
    <x v="0"/>
    <x v="0"/>
    <n v="0.27"/>
  </r>
  <r>
    <x v="5"/>
    <x v="10"/>
    <x v="10"/>
    <n v="12"/>
    <s v="PSN"/>
    <x v="1"/>
    <s v="Pgt Sd NatF"/>
    <x v="3"/>
    <x v="0"/>
    <x v="0"/>
    <n v="0.1"/>
  </r>
  <r>
    <x v="6"/>
    <x v="10"/>
    <x v="10"/>
    <n v="12"/>
    <s v="PSN"/>
    <x v="1"/>
    <s v="Pgt Sd NatF"/>
    <x v="0"/>
    <x v="0"/>
    <x v="0"/>
    <n v="0"/>
  </r>
  <r>
    <x v="6"/>
    <x v="10"/>
    <x v="10"/>
    <n v="12"/>
    <s v="PSN"/>
    <x v="1"/>
    <s v="Pgt Sd NatF"/>
    <x v="1"/>
    <x v="0"/>
    <x v="0"/>
    <n v="0"/>
  </r>
  <r>
    <x v="6"/>
    <x v="10"/>
    <x v="10"/>
    <n v="12"/>
    <s v="PSN"/>
    <x v="1"/>
    <s v="Pgt Sd NatF"/>
    <x v="2"/>
    <x v="0"/>
    <x v="0"/>
    <n v="0"/>
  </r>
  <r>
    <x v="6"/>
    <x v="10"/>
    <x v="10"/>
    <n v="12"/>
    <s v="PSN"/>
    <x v="1"/>
    <s v="Pgt Sd NatF"/>
    <x v="3"/>
    <x v="0"/>
    <x v="0"/>
    <n v="0"/>
  </r>
  <r>
    <x v="0"/>
    <x v="11"/>
    <x v="11"/>
    <n v="12"/>
    <s v="PSN"/>
    <x v="1"/>
    <s v="Pgt Sd NatF"/>
    <x v="0"/>
    <x v="0"/>
    <x v="0"/>
    <n v="0"/>
  </r>
  <r>
    <x v="0"/>
    <x v="11"/>
    <x v="11"/>
    <n v="12"/>
    <s v="PSN"/>
    <x v="1"/>
    <s v="Pgt Sd NatF"/>
    <x v="1"/>
    <x v="0"/>
    <x v="0"/>
    <n v="0.01"/>
  </r>
  <r>
    <x v="0"/>
    <x v="11"/>
    <x v="11"/>
    <n v="12"/>
    <s v="PSN"/>
    <x v="1"/>
    <s v="Pgt Sd NatF"/>
    <x v="2"/>
    <x v="0"/>
    <x v="0"/>
    <n v="0"/>
  </r>
  <r>
    <x v="0"/>
    <x v="11"/>
    <x v="11"/>
    <n v="12"/>
    <s v="PSN"/>
    <x v="1"/>
    <s v="Pgt Sd NatF"/>
    <x v="3"/>
    <x v="0"/>
    <x v="0"/>
    <n v="0"/>
  </r>
  <r>
    <x v="1"/>
    <x v="11"/>
    <x v="11"/>
    <n v="12"/>
    <s v="PSN"/>
    <x v="1"/>
    <s v="Pgt Sd NatF"/>
    <x v="0"/>
    <x v="0"/>
    <x v="0"/>
    <n v="0.04"/>
  </r>
  <r>
    <x v="1"/>
    <x v="11"/>
    <x v="11"/>
    <n v="12"/>
    <s v="PSN"/>
    <x v="1"/>
    <s v="Pgt Sd NatF"/>
    <x v="1"/>
    <x v="0"/>
    <x v="0"/>
    <n v="0.1"/>
  </r>
  <r>
    <x v="1"/>
    <x v="11"/>
    <x v="11"/>
    <n v="12"/>
    <s v="PSN"/>
    <x v="1"/>
    <s v="Pgt Sd NatF"/>
    <x v="2"/>
    <x v="0"/>
    <x v="0"/>
    <n v="7.0000000000000007E-2"/>
  </r>
  <r>
    <x v="1"/>
    <x v="11"/>
    <x v="11"/>
    <n v="12"/>
    <s v="PSN"/>
    <x v="1"/>
    <s v="Pgt Sd NatF"/>
    <x v="3"/>
    <x v="0"/>
    <x v="0"/>
    <n v="0"/>
  </r>
  <r>
    <x v="2"/>
    <x v="11"/>
    <x v="11"/>
    <n v="12"/>
    <s v="PSN"/>
    <x v="1"/>
    <s v="Pgt Sd NatF"/>
    <x v="0"/>
    <x v="0"/>
    <x v="0"/>
    <n v="0.53"/>
  </r>
  <r>
    <x v="2"/>
    <x v="11"/>
    <x v="11"/>
    <n v="12"/>
    <s v="PSN"/>
    <x v="1"/>
    <s v="Pgt Sd NatF"/>
    <x v="1"/>
    <x v="0"/>
    <x v="0"/>
    <n v="0.76"/>
  </r>
  <r>
    <x v="2"/>
    <x v="11"/>
    <x v="11"/>
    <n v="12"/>
    <s v="PSN"/>
    <x v="1"/>
    <s v="Pgt Sd NatF"/>
    <x v="2"/>
    <x v="0"/>
    <x v="0"/>
    <n v="0.4"/>
  </r>
  <r>
    <x v="2"/>
    <x v="11"/>
    <x v="11"/>
    <n v="12"/>
    <s v="PSN"/>
    <x v="1"/>
    <s v="Pgt Sd NatF"/>
    <x v="3"/>
    <x v="0"/>
    <x v="0"/>
    <n v="0"/>
  </r>
  <r>
    <x v="3"/>
    <x v="11"/>
    <x v="11"/>
    <n v="12"/>
    <s v="PSN"/>
    <x v="1"/>
    <s v="Pgt Sd NatF"/>
    <x v="0"/>
    <x v="0"/>
    <x v="0"/>
    <n v="0.11"/>
  </r>
  <r>
    <x v="3"/>
    <x v="11"/>
    <x v="11"/>
    <n v="12"/>
    <s v="PSN"/>
    <x v="1"/>
    <s v="Pgt Sd NatF"/>
    <x v="1"/>
    <x v="0"/>
    <x v="0"/>
    <n v="0.16"/>
  </r>
  <r>
    <x v="3"/>
    <x v="11"/>
    <x v="11"/>
    <n v="12"/>
    <s v="PSN"/>
    <x v="1"/>
    <s v="Pgt Sd NatF"/>
    <x v="2"/>
    <x v="0"/>
    <x v="0"/>
    <n v="0.05"/>
  </r>
  <r>
    <x v="3"/>
    <x v="11"/>
    <x v="11"/>
    <n v="12"/>
    <s v="PSN"/>
    <x v="1"/>
    <s v="Pgt Sd NatF"/>
    <x v="3"/>
    <x v="0"/>
    <x v="0"/>
    <n v="0"/>
  </r>
  <r>
    <x v="4"/>
    <x v="11"/>
    <x v="11"/>
    <n v="12"/>
    <s v="PSN"/>
    <x v="1"/>
    <s v="Pgt Sd NatF"/>
    <x v="0"/>
    <x v="0"/>
    <x v="0"/>
    <n v="0.04"/>
  </r>
  <r>
    <x v="4"/>
    <x v="11"/>
    <x v="11"/>
    <n v="12"/>
    <s v="PSN"/>
    <x v="1"/>
    <s v="Pgt Sd NatF"/>
    <x v="1"/>
    <x v="0"/>
    <x v="0"/>
    <n v="0.1"/>
  </r>
  <r>
    <x v="4"/>
    <x v="11"/>
    <x v="11"/>
    <n v="12"/>
    <s v="PSN"/>
    <x v="1"/>
    <s v="Pgt Sd NatF"/>
    <x v="2"/>
    <x v="0"/>
    <x v="0"/>
    <n v="0.03"/>
  </r>
  <r>
    <x v="4"/>
    <x v="11"/>
    <x v="11"/>
    <n v="12"/>
    <s v="PSN"/>
    <x v="1"/>
    <s v="Pgt Sd NatF"/>
    <x v="3"/>
    <x v="0"/>
    <x v="0"/>
    <n v="0"/>
  </r>
  <r>
    <x v="5"/>
    <x v="11"/>
    <x v="11"/>
    <n v="12"/>
    <s v="PSN"/>
    <x v="1"/>
    <s v="Pgt Sd NatF"/>
    <x v="0"/>
    <x v="0"/>
    <x v="0"/>
    <n v="0.02"/>
  </r>
  <r>
    <x v="5"/>
    <x v="11"/>
    <x v="11"/>
    <n v="12"/>
    <s v="PSN"/>
    <x v="1"/>
    <s v="Pgt Sd NatF"/>
    <x v="1"/>
    <x v="0"/>
    <x v="0"/>
    <n v="0.05"/>
  </r>
  <r>
    <x v="5"/>
    <x v="11"/>
    <x v="11"/>
    <n v="12"/>
    <s v="PSN"/>
    <x v="1"/>
    <s v="Pgt Sd NatF"/>
    <x v="2"/>
    <x v="0"/>
    <x v="0"/>
    <n v="0.03"/>
  </r>
  <r>
    <x v="5"/>
    <x v="11"/>
    <x v="11"/>
    <n v="12"/>
    <s v="PSN"/>
    <x v="1"/>
    <s v="Pgt Sd NatF"/>
    <x v="3"/>
    <x v="0"/>
    <x v="0"/>
    <n v="0"/>
  </r>
  <r>
    <x v="6"/>
    <x v="11"/>
    <x v="11"/>
    <n v="12"/>
    <s v="PSN"/>
    <x v="1"/>
    <s v="Pgt Sd NatF"/>
    <x v="0"/>
    <x v="0"/>
    <x v="0"/>
    <n v="0.03"/>
  </r>
  <r>
    <x v="6"/>
    <x v="11"/>
    <x v="11"/>
    <n v="12"/>
    <s v="PSN"/>
    <x v="1"/>
    <s v="Pgt Sd NatF"/>
    <x v="1"/>
    <x v="0"/>
    <x v="0"/>
    <n v="0.04"/>
  </r>
  <r>
    <x v="6"/>
    <x v="11"/>
    <x v="11"/>
    <n v="12"/>
    <s v="PSN"/>
    <x v="1"/>
    <s v="Pgt Sd NatF"/>
    <x v="2"/>
    <x v="0"/>
    <x v="0"/>
    <n v="0.02"/>
  </r>
  <r>
    <x v="6"/>
    <x v="11"/>
    <x v="11"/>
    <n v="12"/>
    <s v="PSN"/>
    <x v="1"/>
    <s v="Pgt Sd NatF"/>
    <x v="3"/>
    <x v="0"/>
    <x v="0"/>
    <n v="0"/>
  </r>
  <r>
    <x v="0"/>
    <x v="12"/>
    <x v="12"/>
    <n v="12"/>
    <s v="PSN"/>
    <x v="1"/>
    <s v="Pgt Sd NatF"/>
    <x v="0"/>
    <x v="0"/>
    <x v="0"/>
    <n v="0"/>
  </r>
  <r>
    <x v="0"/>
    <x v="12"/>
    <x v="12"/>
    <n v="12"/>
    <s v="PSN"/>
    <x v="1"/>
    <s v="Pgt Sd NatF"/>
    <x v="1"/>
    <x v="0"/>
    <x v="0"/>
    <n v="37.17"/>
  </r>
  <r>
    <x v="0"/>
    <x v="12"/>
    <x v="12"/>
    <n v="12"/>
    <s v="PSN"/>
    <x v="1"/>
    <s v="Pgt Sd NatF"/>
    <x v="2"/>
    <x v="0"/>
    <x v="0"/>
    <n v="83.58"/>
  </r>
  <r>
    <x v="0"/>
    <x v="12"/>
    <x v="12"/>
    <n v="12"/>
    <s v="PSN"/>
    <x v="1"/>
    <s v="Pgt Sd NatF"/>
    <x v="3"/>
    <x v="0"/>
    <x v="0"/>
    <n v="0"/>
  </r>
  <r>
    <x v="1"/>
    <x v="12"/>
    <x v="12"/>
    <n v="12"/>
    <s v="PSN"/>
    <x v="1"/>
    <s v="Pgt Sd NatF"/>
    <x v="0"/>
    <x v="0"/>
    <x v="0"/>
    <n v="0"/>
  </r>
  <r>
    <x v="1"/>
    <x v="12"/>
    <x v="12"/>
    <n v="12"/>
    <s v="PSN"/>
    <x v="1"/>
    <s v="Pgt Sd NatF"/>
    <x v="1"/>
    <x v="0"/>
    <x v="0"/>
    <n v="17.97"/>
  </r>
  <r>
    <x v="1"/>
    <x v="12"/>
    <x v="12"/>
    <n v="12"/>
    <s v="PSN"/>
    <x v="1"/>
    <s v="Pgt Sd NatF"/>
    <x v="2"/>
    <x v="0"/>
    <x v="0"/>
    <n v="76.400000000000006"/>
  </r>
  <r>
    <x v="1"/>
    <x v="12"/>
    <x v="12"/>
    <n v="12"/>
    <s v="PSN"/>
    <x v="1"/>
    <s v="Pgt Sd NatF"/>
    <x v="3"/>
    <x v="0"/>
    <x v="0"/>
    <n v="0"/>
  </r>
  <r>
    <x v="2"/>
    <x v="12"/>
    <x v="12"/>
    <n v="12"/>
    <s v="PSN"/>
    <x v="1"/>
    <s v="Pgt Sd NatF"/>
    <x v="0"/>
    <x v="0"/>
    <x v="0"/>
    <n v="0"/>
  </r>
  <r>
    <x v="2"/>
    <x v="12"/>
    <x v="12"/>
    <n v="12"/>
    <s v="PSN"/>
    <x v="1"/>
    <s v="Pgt Sd NatF"/>
    <x v="1"/>
    <x v="0"/>
    <x v="0"/>
    <n v="13.12"/>
  </r>
  <r>
    <x v="2"/>
    <x v="12"/>
    <x v="12"/>
    <n v="12"/>
    <s v="PSN"/>
    <x v="1"/>
    <s v="Pgt Sd NatF"/>
    <x v="2"/>
    <x v="0"/>
    <x v="0"/>
    <n v="43.36"/>
  </r>
  <r>
    <x v="2"/>
    <x v="12"/>
    <x v="12"/>
    <n v="12"/>
    <s v="PSN"/>
    <x v="1"/>
    <s v="Pgt Sd NatF"/>
    <x v="3"/>
    <x v="0"/>
    <x v="0"/>
    <n v="0"/>
  </r>
  <r>
    <x v="3"/>
    <x v="12"/>
    <x v="12"/>
    <n v="12"/>
    <s v="PSN"/>
    <x v="1"/>
    <s v="Pgt Sd NatF"/>
    <x v="0"/>
    <x v="0"/>
    <x v="0"/>
    <n v="0"/>
  </r>
  <r>
    <x v="3"/>
    <x v="12"/>
    <x v="12"/>
    <n v="12"/>
    <s v="PSN"/>
    <x v="1"/>
    <s v="Pgt Sd NatF"/>
    <x v="1"/>
    <x v="0"/>
    <x v="0"/>
    <n v="19.510000000000002"/>
  </r>
  <r>
    <x v="3"/>
    <x v="12"/>
    <x v="12"/>
    <n v="12"/>
    <s v="PSN"/>
    <x v="1"/>
    <s v="Pgt Sd NatF"/>
    <x v="2"/>
    <x v="0"/>
    <x v="0"/>
    <n v="38.81"/>
  </r>
  <r>
    <x v="3"/>
    <x v="12"/>
    <x v="12"/>
    <n v="12"/>
    <s v="PSN"/>
    <x v="1"/>
    <s v="Pgt Sd NatF"/>
    <x v="3"/>
    <x v="0"/>
    <x v="0"/>
    <n v="0"/>
  </r>
  <r>
    <x v="4"/>
    <x v="12"/>
    <x v="12"/>
    <n v="12"/>
    <s v="PSN"/>
    <x v="1"/>
    <s v="Pgt Sd NatF"/>
    <x v="0"/>
    <x v="0"/>
    <x v="0"/>
    <n v="0"/>
  </r>
  <r>
    <x v="4"/>
    <x v="12"/>
    <x v="12"/>
    <n v="12"/>
    <s v="PSN"/>
    <x v="1"/>
    <s v="Pgt Sd NatF"/>
    <x v="1"/>
    <x v="0"/>
    <x v="0"/>
    <n v="26.17"/>
  </r>
  <r>
    <x v="4"/>
    <x v="12"/>
    <x v="12"/>
    <n v="12"/>
    <s v="PSN"/>
    <x v="1"/>
    <s v="Pgt Sd NatF"/>
    <x v="2"/>
    <x v="0"/>
    <x v="0"/>
    <n v="51.47"/>
  </r>
  <r>
    <x v="4"/>
    <x v="12"/>
    <x v="12"/>
    <n v="12"/>
    <s v="PSN"/>
    <x v="1"/>
    <s v="Pgt Sd NatF"/>
    <x v="3"/>
    <x v="0"/>
    <x v="0"/>
    <n v="0"/>
  </r>
  <r>
    <x v="5"/>
    <x v="12"/>
    <x v="12"/>
    <n v="12"/>
    <s v="PSN"/>
    <x v="1"/>
    <s v="Pgt Sd NatF"/>
    <x v="0"/>
    <x v="0"/>
    <x v="0"/>
    <n v="0"/>
  </r>
  <r>
    <x v="5"/>
    <x v="12"/>
    <x v="12"/>
    <n v="12"/>
    <s v="PSN"/>
    <x v="1"/>
    <s v="Pgt Sd NatF"/>
    <x v="1"/>
    <x v="0"/>
    <x v="0"/>
    <n v="15.94"/>
  </r>
  <r>
    <x v="5"/>
    <x v="12"/>
    <x v="12"/>
    <n v="12"/>
    <s v="PSN"/>
    <x v="1"/>
    <s v="Pgt Sd NatF"/>
    <x v="2"/>
    <x v="0"/>
    <x v="0"/>
    <n v="54.03"/>
  </r>
  <r>
    <x v="5"/>
    <x v="12"/>
    <x v="12"/>
    <n v="12"/>
    <s v="PSN"/>
    <x v="1"/>
    <s v="Pgt Sd NatF"/>
    <x v="3"/>
    <x v="0"/>
    <x v="0"/>
    <n v="0"/>
  </r>
  <r>
    <x v="6"/>
    <x v="12"/>
    <x v="12"/>
    <n v="12"/>
    <s v="PSN"/>
    <x v="1"/>
    <s v="Pgt Sd NatF"/>
    <x v="0"/>
    <x v="0"/>
    <x v="0"/>
    <n v="0"/>
  </r>
  <r>
    <x v="6"/>
    <x v="12"/>
    <x v="12"/>
    <n v="12"/>
    <s v="PSN"/>
    <x v="1"/>
    <s v="Pgt Sd NatF"/>
    <x v="1"/>
    <x v="0"/>
    <x v="0"/>
    <n v="17.600000000000001"/>
  </r>
  <r>
    <x v="6"/>
    <x v="12"/>
    <x v="12"/>
    <n v="12"/>
    <s v="PSN"/>
    <x v="1"/>
    <s v="Pgt Sd NatF"/>
    <x v="2"/>
    <x v="0"/>
    <x v="0"/>
    <n v="52.35"/>
  </r>
  <r>
    <x v="6"/>
    <x v="12"/>
    <x v="12"/>
    <n v="12"/>
    <s v="PSN"/>
    <x v="1"/>
    <s v="Pgt Sd NatF"/>
    <x v="3"/>
    <x v="0"/>
    <x v="0"/>
    <n v="0"/>
  </r>
  <r>
    <x v="0"/>
    <x v="13"/>
    <x v="13"/>
    <n v="12"/>
    <s v="PSN"/>
    <x v="1"/>
    <s v="Pgt Sd NatF"/>
    <x v="0"/>
    <x v="0"/>
    <x v="0"/>
    <n v="0"/>
  </r>
  <r>
    <x v="0"/>
    <x v="13"/>
    <x v="13"/>
    <n v="12"/>
    <s v="PSN"/>
    <x v="1"/>
    <s v="Pgt Sd NatF"/>
    <x v="1"/>
    <x v="0"/>
    <x v="0"/>
    <n v="10.039999999999999"/>
  </r>
  <r>
    <x v="0"/>
    <x v="13"/>
    <x v="13"/>
    <n v="12"/>
    <s v="PSN"/>
    <x v="1"/>
    <s v="Pgt Sd NatF"/>
    <x v="2"/>
    <x v="0"/>
    <x v="0"/>
    <n v="0"/>
  </r>
  <r>
    <x v="0"/>
    <x v="13"/>
    <x v="13"/>
    <n v="12"/>
    <s v="PSN"/>
    <x v="1"/>
    <s v="Pgt Sd NatF"/>
    <x v="3"/>
    <x v="0"/>
    <x v="0"/>
    <n v="0"/>
  </r>
  <r>
    <x v="1"/>
    <x v="13"/>
    <x v="13"/>
    <n v="12"/>
    <s v="PSN"/>
    <x v="1"/>
    <s v="Pgt Sd NatF"/>
    <x v="0"/>
    <x v="0"/>
    <x v="0"/>
    <n v="0"/>
  </r>
  <r>
    <x v="1"/>
    <x v="13"/>
    <x v="13"/>
    <n v="12"/>
    <s v="PSN"/>
    <x v="1"/>
    <s v="Pgt Sd NatF"/>
    <x v="1"/>
    <x v="0"/>
    <x v="0"/>
    <n v="3.04"/>
  </r>
  <r>
    <x v="1"/>
    <x v="13"/>
    <x v="13"/>
    <n v="12"/>
    <s v="PSN"/>
    <x v="1"/>
    <s v="Pgt Sd NatF"/>
    <x v="2"/>
    <x v="0"/>
    <x v="0"/>
    <n v="0"/>
  </r>
  <r>
    <x v="1"/>
    <x v="13"/>
    <x v="13"/>
    <n v="12"/>
    <s v="PSN"/>
    <x v="1"/>
    <s v="Pgt Sd NatF"/>
    <x v="3"/>
    <x v="0"/>
    <x v="0"/>
    <n v="0"/>
  </r>
  <r>
    <x v="2"/>
    <x v="13"/>
    <x v="13"/>
    <n v="12"/>
    <s v="PSN"/>
    <x v="1"/>
    <s v="Pgt Sd NatF"/>
    <x v="0"/>
    <x v="0"/>
    <x v="0"/>
    <n v="0"/>
  </r>
  <r>
    <x v="2"/>
    <x v="13"/>
    <x v="13"/>
    <n v="12"/>
    <s v="PSN"/>
    <x v="1"/>
    <s v="Pgt Sd NatF"/>
    <x v="1"/>
    <x v="0"/>
    <x v="0"/>
    <n v="1.1599999999999999"/>
  </r>
  <r>
    <x v="2"/>
    <x v="13"/>
    <x v="13"/>
    <n v="12"/>
    <s v="PSN"/>
    <x v="1"/>
    <s v="Pgt Sd NatF"/>
    <x v="2"/>
    <x v="0"/>
    <x v="0"/>
    <n v="0"/>
  </r>
  <r>
    <x v="2"/>
    <x v="13"/>
    <x v="13"/>
    <n v="12"/>
    <s v="PSN"/>
    <x v="1"/>
    <s v="Pgt Sd NatF"/>
    <x v="3"/>
    <x v="0"/>
    <x v="0"/>
    <n v="0"/>
  </r>
  <r>
    <x v="3"/>
    <x v="13"/>
    <x v="13"/>
    <n v="12"/>
    <s v="PSN"/>
    <x v="1"/>
    <s v="Pgt Sd NatF"/>
    <x v="0"/>
    <x v="0"/>
    <x v="0"/>
    <n v="0"/>
  </r>
  <r>
    <x v="3"/>
    <x v="13"/>
    <x v="13"/>
    <n v="12"/>
    <s v="PSN"/>
    <x v="1"/>
    <s v="Pgt Sd NatF"/>
    <x v="1"/>
    <x v="0"/>
    <x v="0"/>
    <n v="1.01"/>
  </r>
  <r>
    <x v="3"/>
    <x v="13"/>
    <x v="13"/>
    <n v="12"/>
    <s v="PSN"/>
    <x v="1"/>
    <s v="Pgt Sd NatF"/>
    <x v="2"/>
    <x v="0"/>
    <x v="0"/>
    <n v="0"/>
  </r>
  <r>
    <x v="3"/>
    <x v="13"/>
    <x v="13"/>
    <n v="12"/>
    <s v="PSN"/>
    <x v="1"/>
    <s v="Pgt Sd NatF"/>
    <x v="3"/>
    <x v="0"/>
    <x v="0"/>
    <n v="0"/>
  </r>
  <r>
    <x v="4"/>
    <x v="13"/>
    <x v="13"/>
    <n v="12"/>
    <s v="PSN"/>
    <x v="1"/>
    <s v="Pgt Sd NatF"/>
    <x v="0"/>
    <x v="0"/>
    <x v="0"/>
    <n v="0"/>
  </r>
  <r>
    <x v="4"/>
    <x v="13"/>
    <x v="13"/>
    <n v="12"/>
    <s v="PSN"/>
    <x v="1"/>
    <s v="Pgt Sd NatF"/>
    <x v="1"/>
    <x v="0"/>
    <x v="0"/>
    <n v="1.8"/>
  </r>
  <r>
    <x v="4"/>
    <x v="13"/>
    <x v="13"/>
    <n v="12"/>
    <s v="PSN"/>
    <x v="1"/>
    <s v="Pgt Sd NatF"/>
    <x v="2"/>
    <x v="0"/>
    <x v="0"/>
    <n v="0"/>
  </r>
  <r>
    <x v="4"/>
    <x v="13"/>
    <x v="13"/>
    <n v="12"/>
    <s v="PSN"/>
    <x v="1"/>
    <s v="Pgt Sd NatF"/>
    <x v="3"/>
    <x v="0"/>
    <x v="0"/>
    <n v="0"/>
  </r>
  <r>
    <x v="5"/>
    <x v="13"/>
    <x v="13"/>
    <n v="12"/>
    <s v="PSN"/>
    <x v="1"/>
    <s v="Pgt Sd NatF"/>
    <x v="0"/>
    <x v="0"/>
    <x v="0"/>
    <n v="0"/>
  </r>
  <r>
    <x v="5"/>
    <x v="13"/>
    <x v="13"/>
    <n v="12"/>
    <s v="PSN"/>
    <x v="1"/>
    <s v="Pgt Sd NatF"/>
    <x v="1"/>
    <x v="0"/>
    <x v="0"/>
    <n v="0.32"/>
  </r>
  <r>
    <x v="5"/>
    <x v="13"/>
    <x v="13"/>
    <n v="12"/>
    <s v="PSN"/>
    <x v="1"/>
    <s v="Pgt Sd NatF"/>
    <x v="2"/>
    <x v="0"/>
    <x v="0"/>
    <n v="0"/>
  </r>
  <r>
    <x v="5"/>
    <x v="13"/>
    <x v="13"/>
    <n v="12"/>
    <s v="PSN"/>
    <x v="1"/>
    <s v="Pgt Sd NatF"/>
    <x v="3"/>
    <x v="0"/>
    <x v="0"/>
    <n v="0"/>
  </r>
  <r>
    <x v="6"/>
    <x v="13"/>
    <x v="13"/>
    <n v="12"/>
    <s v="PSN"/>
    <x v="1"/>
    <s v="Pgt Sd NatF"/>
    <x v="0"/>
    <x v="0"/>
    <x v="0"/>
    <n v="0"/>
  </r>
  <r>
    <x v="6"/>
    <x v="13"/>
    <x v="13"/>
    <n v="12"/>
    <s v="PSN"/>
    <x v="1"/>
    <s v="Pgt Sd NatF"/>
    <x v="1"/>
    <x v="0"/>
    <x v="0"/>
    <n v="0.43"/>
  </r>
  <r>
    <x v="6"/>
    <x v="13"/>
    <x v="13"/>
    <n v="12"/>
    <s v="PSN"/>
    <x v="1"/>
    <s v="Pgt Sd NatF"/>
    <x v="2"/>
    <x v="0"/>
    <x v="0"/>
    <n v="0"/>
  </r>
  <r>
    <x v="6"/>
    <x v="13"/>
    <x v="13"/>
    <n v="12"/>
    <s v="PSN"/>
    <x v="1"/>
    <s v="Pgt Sd NatF"/>
    <x v="3"/>
    <x v="0"/>
    <x v="0"/>
    <n v="0"/>
  </r>
  <r>
    <x v="0"/>
    <x v="14"/>
    <x v="14"/>
    <n v="12"/>
    <s v="PSN"/>
    <x v="1"/>
    <s v="Pgt Sd NatF"/>
    <x v="0"/>
    <x v="0"/>
    <x v="0"/>
    <n v="0"/>
  </r>
  <r>
    <x v="0"/>
    <x v="14"/>
    <x v="14"/>
    <n v="12"/>
    <s v="PSN"/>
    <x v="1"/>
    <s v="Pgt Sd NatF"/>
    <x v="1"/>
    <x v="0"/>
    <x v="0"/>
    <n v="2.84"/>
  </r>
  <r>
    <x v="0"/>
    <x v="14"/>
    <x v="14"/>
    <n v="12"/>
    <s v="PSN"/>
    <x v="1"/>
    <s v="Pgt Sd NatF"/>
    <x v="2"/>
    <x v="0"/>
    <x v="0"/>
    <n v="45.13"/>
  </r>
  <r>
    <x v="0"/>
    <x v="14"/>
    <x v="14"/>
    <n v="12"/>
    <s v="PSN"/>
    <x v="1"/>
    <s v="Pgt Sd NatF"/>
    <x v="3"/>
    <x v="0"/>
    <x v="0"/>
    <n v="0"/>
  </r>
  <r>
    <x v="1"/>
    <x v="14"/>
    <x v="14"/>
    <n v="12"/>
    <s v="PSN"/>
    <x v="1"/>
    <s v="Pgt Sd NatF"/>
    <x v="0"/>
    <x v="0"/>
    <x v="0"/>
    <n v="0"/>
  </r>
  <r>
    <x v="1"/>
    <x v="14"/>
    <x v="14"/>
    <n v="12"/>
    <s v="PSN"/>
    <x v="1"/>
    <s v="Pgt Sd NatF"/>
    <x v="1"/>
    <x v="0"/>
    <x v="0"/>
    <n v="1.25"/>
  </r>
  <r>
    <x v="1"/>
    <x v="14"/>
    <x v="14"/>
    <n v="12"/>
    <s v="PSN"/>
    <x v="1"/>
    <s v="Pgt Sd NatF"/>
    <x v="2"/>
    <x v="0"/>
    <x v="0"/>
    <n v="37.56"/>
  </r>
  <r>
    <x v="1"/>
    <x v="14"/>
    <x v="14"/>
    <n v="12"/>
    <s v="PSN"/>
    <x v="1"/>
    <s v="Pgt Sd NatF"/>
    <x v="3"/>
    <x v="0"/>
    <x v="0"/>
    <n v="0"/>
  </r>
  <r>
    <x v="2"/>
    <x v="14"/>
    <x v="14"/>
    <n v="12"/>
    <s v="PSN"/>
    <x v="1"/>
    <s v="Pgt Sd NatF"/>
    <x v="0"/>
    <x v="0"/>
    <x v="0"/>
    <n v="0"/>
  </r>
  <r>
    <x v="2"/>
    <x v="14"/>
    <x v="14"/>
    <n v="12"/>
    <s v="PSN"/>
    <x v="1"/>
    <s v="Pgt Sd NatF"/>
    <x v="1"/>
    <x v="0"/>
    <x v="0"/>
    <n v="0.88"/>
  </r>
  <r>
    <x v="2"/>
    <x v="14"/>
    <x v="14"/>
    <n v="12"/>
    <s v="PSN"/>
    <x v="1"/>
    <s v="Pgt Sd NatF"/>
    <x v="2"/>
    <x v="0"/>
    <x v="0"/>
    <n v="20.57"/>
  </r>
  <r>
    <x v="2"/>
    <x v="14"/>
    <x v="14"/>
    <n v="12"/>
    <s v="PSN"/>
    <x v="1"/>
    <s v="Pgt Sd NatF"/>
    <x v="3"/>
    <x v="0"/>
    <x v="0"/>
    <n v="0"/>
  </r>
  <r>
    <x v="3"/>
    <x v="14"/>
    <x v="14"/>
    <n v="12"/>
    <s v="PSN"/>
    <x v="1"/>
    <s v="Pgt Sd NatF"/>
    <x v="0"/>
    <x v="0"/>
    <x v="0"/>
    <n v="0"/>
  </r>
  <r>
    <x v="3"/>
    <x v="14"/>
    <x v="14"/>
    <n v="12"/>
    <s v="PSN"/>
    <x v="1"/>
    <s v="Pgt Sd NatF"/>
    <x v="1"/>
    <x v="0"/>
    <x v="0"/>
    <n v="1.23"/>
  </r>
  <r>
    <x v="3"/>
    <x v="14"/>
    <x v="14"/>
    <n v="12"/>
    <s v="PSN"/>
    <x v="1"/>
    <s v="Pgt Sd NatF"/>
    <x v="2"/>
    <x v="0"/>
    <x v="0"/>
    <n v="17.28"/>
  </r>
  <r>
    <x v="3"/>
    <x v="14"/>
    <x v="14"/>
    <n v="12"/>
    <s v="PSN"/>
    <x v="1"/>
    <s v="Pgt Sd NatF"/>
    <x v="3"/>
    <x v="0"/>
    <x v="0"/>
    <n v="0"/>
  </r>
  <r>
    <x v="4"/>
    <x v="14"/>
    <x v="14"/>
    <n v="12"/>
    <s v="PSN"/>
    <x v="1"/>
    <s v="Pgt Sd NatF"/>
    <x v="0"/>
    <x v="0"/>
    <x v="0"/>
    <n v="0"/>
  </r>
  <r>
    <x v="4"/>
    <x v="14"/>
    <x v="14"/>
    <n v="12"/>
    <s v="PSN"/>
    <x v="1"/>
    <s v="Pgt Sd NatF"/>
    <x v="1"/>
    <x v="0"/>
    <x v="0"/>
    <n v="1.23"/>
  </r>
  <r>
    <x v="4"/>
    <x v="14"/>
    <x v="14"/>
    <n v="12"/>
    <s v="PSN"/>
    <x v="1"/>
    <s v="Pgt Sd NatF"/>
    <x v="2"/>
    <x v="0"/>
    <x v="0"/>
    <n v="17.16"/>
  </r>
  <r>
    <x v="4"/>
    <x v="14"/>
    <x v="14"/>
    <n v="12"/>
    <s v="PSN"/>
    <x v="1"/>
    <s v="Pgt Sd NatF"/>
    <x v="3"/>
    <x v="0"/>
    <x v="0"/>
    <n v="0"/>
  </r>
  <r>
    <x v="5"/>
    <x v="14"/>
    <x v="14"/>
    <n v="12"/>
    <s v="PSN"/>
    <x v="1"/>
    <s v="Pgt Sd NatF"/>
    <x v="0"/>
    <x v="0"/>
    <x v="0"/>
    <n v="0"/>
  </r>
  <r>
    <x v="5"/>
    <x v="14"/>
    <x v="14"/>
    <n v="12"/>
    <s v="PSN"/>
    <x v="1"/>
    <s v="Pgt Sd NatF"/>
    <x v="1"/>
    <x v="0"/>
    <x v="0"/>
    <n v="1.06"/>
  </r>
  <r>
    <x v="5"/>
    <x v="14"/>
    <x v="14"/>
    <n v="12"/>
    <s v="PSN"/>
    <x v="1"/>
    <s v="Pgt Sd NatF"/>
    <x v="2"/>
    <x v="0"/>
    <x v="0"/>
    <n v="25.39"/>
  </r>
  <r>
    <x v="5"/>
    <x v="14"/>
    <x v="14"/>
    <n v="12"/>
    <s v="PSN"/>
    <x v="1"/>
    <s v="Pgt Sd NatF"/>
    <x v="3"/>
    <x v="0"/>
    <x v="0"/>
    <n v="0"/>
  </r>
  <r>
    <x v="6"/>
    <x v="14"/>
    <x v="14"/>
    <n v="12"/>
    <s v="PSN"/>
    <x v="1"/>
    <s v="Pgt Sd NatF"/>
    <x v="0"/>
    <x v="0"/>
    <x v="0"/>
    <n v="0"/>
  </r>
  <r>
    <x v="6"/>
    <x v="14"/>
    <x v="14"/>
    <n v="12"/>
    <s v="PSN"/>
    <x v="1"/>
    <s v="Pgt Sd NatF"/>
    <x v="1"/>
    <x v="0"/>
    <x v="0"/>
    <n v="0.45"/>
  </r>
  <r>
    <x v="6"/>
    <x v="14"/>
    <x v="14"/>
    <n v="12"/>
    <s v="PSN"/>
    <x v="1"/>
    <s v="Pgt Sd NatF"/>
    <x v="2"/>
    <x v="0"/>
    <x v="0"/>
    <n v="9.5"/>
  </r>
  <r>
    <x v="6"/>
    <x v="14"/>
    <x v="14"/>
    <n v="12"/>
    <s v="PSN"/>
    <x v="1"/>
    <s v="Pgt Sd NatF"/>
    <x v="3"/>
    <x v="0"/>
    <x v="0"/>
    <n v="0"/>
  </r>
  <r>
    <x v="0"/>
    <x v="15"/>
    <x v="15"/>
    <n v="12"/>
    <s v="PSN"/>
    <x v="1"/>
    <s v="Pgt Sd NatF"/>
    <x v="0"/>
    <x v="0"/>
    <x v="0"/>
    <n v="0.06"/>
  </r>
  <r>
    <x v="0"/>
    <x v="15"/>
    <x v="15"/>
    <n v="12"/>
    <s v="PSN"/>
    <x v="1"/>
    <s v="Pgt Sd NatF"/>
    <x v="1"/>
    <x v="0"/>
    <x v="0"/>
    <n v="2.25"/>
  </r>
  <r>
    <x v="0"/>
    <x v="15"/>
    <x v="15"/>
    <n v="12"/>
    <s v="PSN"/>
    <x v="1"/>
    <s v="Pgt Sd NatF"/>
    <x v="2"/>
    <x v="0"/>
    <x v="0"/>
    <n v="1.67"/>
  </r>
  <r>
    <x v="0"/>
    <x v="15"/>
    <x v="15"/>
    <n v="12"/>
    <s v="PSN"/>
    <x v="1"/>
    <s v="Pgt Sd NatF"/>
    <x v="3"/>
    <x v="0"/>
    <x v="0"/>
    <n v="0.1"/>
  </r>
  <r>
    <x v="1"/>
    <x v="15"/>
    <x v="15"/>
    <n v="12"/>
    <s v="PSN"/>
    <x v="1"/>
    <s v="Pgt Sd NatF"/>
    <x v="0"/>
    <x v="0"/>
    <x v="0"/>
    <n v="0"/>
  </r>
  <r>
    <x v="1"/>
    <x v="15"/>
    <x v="15"/>
    <n v="12"/>
    <s v="PSN"/>
    <x v="1"/>
    <s v="Pgt Sd NatF"/>
    <x v="1"/>
    <x v="0"/>
    <x v="0"/>
    <n v="0"/>
  </r>
  <r>
    <x v="1"/>
    <x v="15"/>
    <x v="15"/>
    <n v="12"/>
    <s v="PSN"/>
    <x v="1"/>
    <s v="Pgt Sd NatF"/>
    <x v="2"/>
    <x v="0"/>
    <x v="0"/>
    <n v="0"/>
  </r>
  <r>
    <x v="1"/>
    <x v="15"/>
    <x v="15"/>
    <n v="12"/>
    <s v="PSN"/>
    <x v="1"/>
    <s v="Pgt Sd NatF"/>
    <x v="3"/>
    <x v="0"/>
    <x v="0"/>
    <n v="0"/>
  </r>
  <r>
    <x v="2"/>
    <x v="15"/>
    <x v="15"/>
    <n v="12"/>
    <s v="PSN"/>
    <x v="1"/>
    <s v="Pgt Sd NatF"/>
    <x v="0"/>
    <x v="0"/>
    <x v="0"/>
    <n v="0.01"/>
  </r>
  <r>
    <x v="2"/>
    <x v="15"/>
    <x v="15"/>
    <n v="12"/>
    <s v="PSN"/>
    <x v="1"/>
    <s v="Pgt Sd NatF"/>
    <x v="1"/>
    <x v="0"/>
    <x v="0"/>
    <n v="0.23"/>
  </r>
  <r>
    <x v="2"/>
    <x v="15"/>
    <x v="15"/>
    <n v="12"/>
    <s v="PSN"/>
    <x v="1"/>
    <s v="Pgt Sd NatF"/>
    <x v="2"/>
    <x v="0"/>
    <x v="0"/>
    <n v="0.25"/>
  </r>
  <r>
    <x v="2"/>
    <x v="15"/>
    <x v="15"/>
    <n v="12"/>
    <s v="PSN"/>
    <x v="1"/>
    <s v="Pgt Sd NatF"/>
    <x v="3"/>
    <x v="0"/>
    <x v="0"/>
    <n v="0.03"/>
  </r>
  <r>
    <x v="3"/>
    <x v="15"/>
    <x v="15"/>
    <n v="12"/>
    <s v="PSN"/>
    <x v="1"/>
    <s v="Pgt Sd NatF"/>
    <x v="0"/>
    <x v="0"/>
    <x v="0"/>
    <n v="1.1499999999999999"/>
  </r>
  <r>
    <x v="3"/>
    <x v="15"/>
    <x v="15"/>
    <n v="12"/>
    <s v="PSN"/>
    <x v="1"/>
    <s v="Pgt Sd NatF"/>
    <x v="1"/>
    <x v="0"/>
    <x v="0"/>
    <n v="20.43"/>
  </r>
  <r>
    <x v="3"/>
    <x v="15"/>
    <x v="15"/>
    <n v="12"/>
    <s v="PSN"/>
    <x v="1"/>
    <s v="Pgt Sd NatF"/>
    <x v="2"/>
    <x v="0"/>
    <x v="0"/>
    <n v="13.71"/>
  </r>
  <r>
    <x v="3"/>
    <x v="15"/>
    <x v="15"/>
    <n v="12"/>
    <s v="PSN"/>
    <x v="1"/>
    <s v="Pgt Sd NatF"/>
    <x v="3"/>
    <x v="0"/>
    <x v="0"/>
    <n v="1.22"/>
  </r>
  <r>
    <x v="4"/>
    <x v="15"/>
    <x v="15"/>
    <n v="12"/>
    <s v="PSN"/>
    <x v="1"/>
    <s v="Pgt Sd NatF"/>
    <x v="0"/>
    <x v="0"/>
    <x v="0"/>
    <n v="0.34"/>
  </r>
  <r>
    <x v="4"/>
    <x v="15"/>
    <x v="15"/>
    <n v="12"/>
    <s v="PSN"/>
    <x v="1"/>
    <s v="Pgt Sd NatF"/>
    <x v="1"/>
    <x v="0"/>
    <x v="0"/>
    <n v="10.39"/>
  </r>
  <r>
    <x v="4"/>
    <x v="15"/>
    <x v="15"/>
    <n v="12"/>
    <s v="PSN"/>
    <x v="1"/>
    <s v="Pgt Sd NatF"/>
    <x v="2"/>
    <x v="0"/>
    <x v="0"/>
    <n v="6.82"/>
  </r>
  <r>
    <x v="4"/>
    <x v="15"/>
    <x v="15"/>
    <n v="12"/>
    <s v="PSN"/>
    <x v="1"/>
    <s v="Pgt Sd NatF"/>
    <x v="3"/>
    <x v="0"/>
    <x v="0"/>
    <n v="0.37"/>
  </r>
  <r>
    <x v="5"/>
    <x v="15"/>
    <x v="15"/>
    <n v="12"/>
    <s v="PSN"/>
    <x v="1"/>
    <s v="Pgt Sd NatF"/>
    <x v="0"/>
    <x v="0"/>
    <x v="0"/>
    <n v="0.06"/>
  </r>
  <r>
    <x v="5"/>
    <x v="15"/>
    <x v="15"/>
    <n v="12"/>
    <s v="PSN"/>
    <x v="1"/>
    <s v="Pgt Sd NatF"/>
    <x v="1"/>
    <x v="0"/>
    <x v="0"/>
    <n v="1.71"/>
  </r>
  <r>
    <x v="5"/>
    <x v="15"/>
    <x v="15"/>
    <n v="12"/>
    <s v="PSN"/>
    <x v="1"/>
    <s v="Pgt Sd NatF"/>
    <x v="2"/>
    <x v="0"/>
    <x v="0"/>
    <n v="1.93"/>
  </r>
  <r>
    <x v="5"/>
    <x v="15"/>
    <x v="15"/>
    <n v="12"/>
    <s v="PSN"/>
    <x v="1"/>
    <s v="Pgt Sd NatF"/>
    <x v="3"/>
    <x v="0"/>
    <x v="0"/>
    <n v="0.1"/>
  </r>
  <r>
    <x v="6"/>
    <x v="15"/>
    <x v="15"/>
    <n v="12"/>
    <s v="PSN"/>
    <x v="1"/>
    <s v="Pgt Sd NatF"/>
    <x v="0"/>
    <x v="0"/>
    <x v="0"/>
    <n v="0.21"/>
  </r>
  <r>
    <x v="6"/>
    <x v="15"/>
    <x v="15"/>
    <n v="12"/>
    <s v="PSN"/>
    <x v="1"/>
    <s v="Pgt Sd NatF"/>
    <x v="1"/>
    <x v="0"/>
    <x v="0"/>
    <n v="3.77"/>
  </r>
  <r>
    <x v="6"/>
    <x v="15"/>
    <x v="15"/>
    <n v="12"/>
    <s v="PSN"/>
    <x v="1"/>
    <s v="Pgt Sd NatF"/>
    <x v="2"/>
    <x v="0"/>
    <x v="0"/>
    <n v="3.8"/>
  </r>
  <r>
    <x v="6"/>
    <x v="15"/>
    <x v="15"/>
    <n v="12"/>
    <s v="PSN"/>
    <x v="1"/>
    <s v="Pgt Sd NatF"/>
    <x v="3"/>
    <x v="0"/>
    <x v="0"/>
    <n v="0.35"/>
  </r>
  <r>
    <x v="0"/>
    <x v="16"/>
    <x v="16"/>
    <n v="12"/>
    <s v="PSN"/>
    <x v="1"/>
    <s v="Pgt Sd NatF"/>
    <x v="0"/>
    <x v="0"/>
    <x v="0"/>
    <n v="0"/>
  </r>
  <r>
    <x v="0"/>
    <x v="16"/>
    <x v="16"/>
    <n v="12"/>
    <s v="PSN"/>
    <x v="1"/>
    <s v="Pgt Sd NatF"/>
    <x v="1"/>
    <x v="0"/>
    <x v="0"/>
    <n v="223.11"/>
  </r>
  <r>
    <x v="0"/>
    <x v="16"/>
    <x v="16"/>
    <n v="12"/>
    <s v="PSN"/>
    <x v="1"/>
    <s v="Pgt Sd NatF"/>
    <x v="2"/>
    <x v="0"/>
    <x v="0"/>
    <n v="313.77999999999997"/>
  </r>
  <r>
    <x v="0"/>
    <x v="16"/>
    <x v="16"/>
    <n v="12"/>
    <s v="PSN"/>
    <x v="1"/>
    <s v="Pgt Sd NatF"/>
    <x v="3"/>
    <x v="0"/>
    <x v="0"/>
    <n v="50.85"/>
  </r>
  <r>
    <x v="1"/>
    <x v="16"/>
    <x v="16"/>
    <n v="12"/>
    <s v="PSN"/>
    <x v="1"/>
    <s v="Pgt Sd NatF"/>
    <x v="0"/>
    <x v="0"/>
    <x v="0"/>
    <n v="0"/>
  </r>
  <r>
    <x v="1"/>
    <x v="16"/>
    <x v="16"/>
    <n v="12"/>
    <s v="PSN"/>
    <x v="1"/>
    <s v="Pgt Sd NatF"/>
    <x v="1"/>
    <x v="0"/>
    <x v="0"/>
    <n v="113.59"/>
  </r>
  <r>
    <x v="1"/>
    <x v="16"/>
    <x v="16"/>
    <n v="12"/>
    <s v="PSN"/>
    <x v="1"/>
    <s v="Pgt Sd NatF"/>
    <x v="2"/>
    <x v="0"/>
    <x v="0"/>
    <n v="301.99"/>
  </r>
  <r>
    <x v="1"/>
    <x v="16"/>
    <x v="16"/>
    <n v="12"/>
    <s v="PSN"/>
    <x v="1"/>
    <s v="Pgt Sd NatF"/>
    <x v="3"/>
    <x v="0"/>
    <x v="0"/>
    <n v="50.52"/>
  </r>
  <r>
    <x v="2"/>
    <x v="16"/>
    <x v="16"/>
    <n v="12"/>
    <s v="PSN"/>
    <x v="1"/>
    <s v="Pgt Sd NatF"/>
    <x v="0"/>
    <x v="0"/>
    <x v="0"/>
    <n v="0"/>
  </r>
  <r>
    <x v="2"/>
    <x v="16"/>
    <x v="16"/>
    <n v="12"/>
    <s v="PSN"/>
    <x v="1"/>
    <s v="Pgt Sd NatF"/>
    <x v="1"/>
    <x v="0"/>
    <x v="0"/>
    <n v="137.25"/>
  </r>
  <r>
    <x v="2"/>
    <x v="16"/>
    <x v="16"/>
    <n v="12"/>
    <s v="PSN"/>
    <x v="1"/>
    <s v="Pgt Sd NatF"/>
    <x v="2"/>
    <x v="0"/>
    <x v="0"/>
    <n v="283.72000000000003"/>
  </r>
  <r>
    <x v="2"/>
    <x v="16"/>
    <x v="16"/>
    <n v="12"/>
    <s v="PSN"/>
    <x v="1"/>
    <s v="Pgt Sd NatF"/>
    <x v="3"/>
    <x v="0"/>
    <x v="0"/>
    <n v="91.46"/>
  </r>
  <r>
    <x v="3"/>
    <x v="16"/>
    <x v="16"/>
    <n v="12"/>
    <s v="PSN"/>
    <x v="1"/>
    <s v="Pgt Sd NatF"/>
    <x v="0"/>
    <x v="0"/>
    <x v="0"/>
    <n v="0"/>
  </r>
  <r>
    <x v="3"/>
    <x v="16"/>
    <x v="16"/>
    <n v="12"/>
    <s v="PSN"/>
    <x v="1"/>
    <s v="Pgt Sd NatF"/>
    <x v="1"/>
    <x v="0"/>
    <x v="0"/>
    <n v="114.81"/>
  </r>
  <r>
    <x v="3"/>
    <x v="16"/>
    <x v="16"/>
    <n v="12"/>
    <s v="PSN"/>
    <x v="1"/>
    <s v="Pgt Sd NatF"/>
    <x v="2"/>
    <x v="0"/>
    <x v="0"/>
    <n v="142.86000000000001"/>
  </r>
  <r>
    <x v="3"/>
    <x v="16"/>
    <x v="16"/>
    <n v="12"/>
    <s v="PSN"/>
    <x v="1"/>
    <s v="Pgt Sd NatF"/>
    <x v="3"/>
    <x v="0"/>
    <x v="0"/>
    <n v="35.47"/>
  </r>
  <r>
    <x v="4"/>
    <x v="16"/>
    <x v="16"/>
    <n v="12"/>
    <s v="PSN"/>
    <x v="1"/>
    <s v="Pgt Sd NatF"/>
    <x v="0"/>
    <x v="0"/>
    <x v="0"/>
    <n v="0"/>
  </r>
  <r>
    <x v="4"/>
    <x v="16"/>
    <x v="16"/>
    <n v="12"/>
    <s v="PSN"/>
    <x v="1"/>
    <s v="Pgt Sd NatF"/>
    <x v="1"/>
    <x v="0"/>
    <x v="0"/>
    <n v="203.29"/>
  </r>
  <r>
    <x v="4"/>
    <x v="16"/>
    <x v="16"/>
    <n v="12"/>
    <s v="PSN"/>
    <x v="1"/>
    <s v="Pgt Sd NatF"/>
    <x v="2"/>
    <x v="0"/>
    <x v="0"/>
    <n v="250.02"/>
  </r>
  <r>
    <x v="4"/>
    <x v="16"/>
    <x v="16"/>
    <n v="12"/>
    <s v="PSN"/>
    <x v="1"/>
    <s v="Pgt Sd NatF"/>
    <x v="3"/>
    <x v="0"/>
    <x v="0"/>
    <n v="37.869999999999997"/>
  </r>
  <r>
    <x v="5"/>
    <x v="16"/>
    <x v="16"/>
    <n v="12"/>
    <s v="PSN"/>
    <x v="1"/>
    <s v="Pgt Sd NatF"/>
    <x v="0"/>
    <x v="0"/>
    <x v="0"/>
    <n v="0"/>
  </r>
  <r>
    <x v="5"/>
    <x v="16"/>
    <x v="16"/>
    <n v="12"/>
    <s v="PSN"/>
    <x v="1"/>
    <s v="Pgt Sd NatF"/>
    <x v="1"/>
    <x v="0"/>
    <x v="0"/>
    <n v="152.47999999999999"/>
  </r>
  <r>
    <x v="5"/>
    <x v="16"/>
    <x v="16"/>
    <n v="12"/>
    <s v="PSN"/>
    <x v="1"/>
    <s v="Pgt Sd NatF"/>
    <x v="2"/>
    <x v="0"/>
    <x v="0"/>
    <n v="323.25"/>
  </r>
  <r>
    <x v="5"/>
    <x v="16"/>
    <x v="16"/>
    <n v="12"/>
    <s v="PSN"/>
    <x v="1"/>
    <s v="Pgt Sd NatF"/>
    <x v="3"/>
    <x v="0"/>
    <x v="0"/>
    <n v="47.85"/>
  </r>
  <r>
    <x v="6"/>
    <x v="16"/>
    <x v="16"/>
    <n v="12"/>
    <s v="PSN"/>
    <x v="1"/>
    <s v="Pgt Sd NatF"/>
    <x v="0"/>
    <x v="0"/>
    <x v="0"/>
    <n v="0"/>
  </r>
  <r>
    <x v="6"/>
    <x v="16"/>
    <x v="16"/>
    <n v="12"/>
    <s v="PSN"/>
    <x v="1"/>
    <s v="Pgt Sd NatF"/>
    <x v="1"/>
    <x v="0"/>
    <x v="0"/>
    <n v="82.54"/>
  </r>
  <r>
    <x v="6"/>
    <x v="16"/>
    <x v="16"/>
    <n v="12"/>
    <s v="PSN"/>
    <x v="1"/>
    <s v="Pgt Sd NatF"/>
    <x v="2"/>
    <x v="0"/>
    <x v="0"/>
    <n v="153.54"/>
  </r>
  <r>
    <x v="6"/>
    <x v="16"/>
    <x v="16"/>
    <n v="12"/>
    <s v="PSN"/>
    <x v="1"/>
    <s v="Pgt Sd NatF"/>
    <x v="3"/>
    <x v="0"/>
    <x v="0"/>
    <n v="39.08"/>
  </r>
  <r>
    <x v="0"/>
    <x v="17"/>
    <x v="17"/>
    <n v="12"/>
    <s v="PSN"/>
    <x v="1"/>
    <s v="Pgt Sd NatF"/>
    <x v="0"/>
    <x v="0"/>
    <x v="0"/>
    <n v="249.32"/>
  </r>
  <r>
    <x v="0"/>
    <x v="17"/>
    <x v="17"/>
    <n v="12"/>
    <s v="PSN"/>
    <x v="1"/>
    <s v="Pgt Sd NatF"/>
    <x v="1"/>
    <x v="0"/>
    <x v="0"/>
    <n v="1326.89"/>
  </r>
  <r>
    <x v="0"/>
    <x v="17"/>
    <x v="17"/>
    <n v="12"/>
    <s v="PSN"/>
    <x v="1"/>
    <s v="Pgt Sd NatF"/>
    <x v="2"/>
    <x v="0"/>
    <x v="0"/>
    <n v="3744.25"/>
  </r>
  <r>
    <x v="0"/>
    <x v="17"/>
    <x v="17"/>
    <n v="12"/>
    <s v="PSN"/>
    <x v="1"/>
    <s v="Pgt Sd NatF"/>
    <x v="3"/>
    <x v="0"/>
    <x v="0"/>
    <n v="852.03"/>
  </r>
  <r>
    <x v="1"/>
    <x v="17"/>
    <x v="17"/>
    <n v="12"/>
    <s v="PSN"/>
    <x v="1"/>
    <s v="Pgt Sd NatF"/>
    <x v="0"/>
    <x v="0"/>
    <x v="0"/>
    <n v="221.41"/>
  </r>
  <r>
    <x v="1"/>
    <x v="17"/>
    <x v="17"/>
    <n v="12"/>
    <s v="PSN"/>
    <x v="1"/>
    <s v="Pgt Sd NatF"/>
    <x v="1"/>
    <x v="0"/>
    <x v="0"/>
    <n v="916.18"/>
  </r>
  <r>
    <x v="1"/>
    <x v="17"/>
    <x v="17"/>
    <n v="12"/>
    <s v="PSN"/>
    <x v="1"/>
    <s v="Pgt Sd NatF"/>
    <x v="2"/>
    <x v="0"/>
    <x v="0"/>
    <n v="4982.1899999999996"/>
  </r>
  <r>
    <x v="1"/>
    <x v="17"/>
    <x v="17"/>
    <n v="12"/>
    <s v="PSN"/>
    <x v="1"/>
    <s v="Pgt Sd NatF"/>
    <x v="3"/>
    <x v="0"/>
    <x v="0"/>
    <n v="1158.1199999999999"/>
  </r>
  <r>
    <x v="2"/>
    <x v="17"/>
    <x v="17"/>
    <n v="12"/>
    <s v="PSN"/>
    <x v="1"/>
    <s v="Pgt Sd NatF"/>
    <x v="0"/>
    <x v="0"/>
    <x v="0"/>
    <n v="223.55"/>
  </r>
  <r>
    <x v="2"/>
    <x v="17"/>
    <x v="17"/>
    <n v="12"/>
    <s v="PSN"/>
    <x v="1"/>
    <s v="Pgt Sd NatF"/>
    <x v="1"/>
    <x v="0"/>
    <x v="0"/>
    <n v="556.83000000000004"/>
  </r>
  <r>
    <x v="2"/>
    <x v="17"/>
    <x v="17"/>
    <n v="12"/>
    <s v="PSN"/>
    <x v="1"/>
    <s v="Pgt Sd NatF"/>
    <x v="2"/>
    <x v="0"/>
    <x v="0"/>
    <n v="2332.0500000000002"/>
  </r>
  <r>
    <x v="2"/>
    <x v="17"/>
    <x v="17"/>
    <n v="12"/>
    <s v="PSN"/>
    <x v="1"/>
    <s v="Pgt Sd NatF"/>
    <x v="3"/>
    <x v="0"/>
    <x v="0"/>
    <n v="1044.8800000000001"/>
  </r>
  <r>
    <x v="3"/>
    <x v="17"/>
    <x v="17"/>
    <n v="12"/>
    <s v="PSN"/>
    <x v="1"/>
    <s v="Pgt Sd NatF"/>
    <x v="0"/>
    <x v="0"/>
    <x v="0"/>
    <n v="217.22"/>
  </r>
  <r>
    <x v="3"/>
    <x v="17"/>
    <x v="17"/>
    <n v="12"/>
    <s v="PSN"/>
    <x v="1"/>
    <s v="Pgt Sd NatF"/>
    <x v="1"/>
    <x v="0"/>
    <x v="0"/>
    <n v="534.77"/>
  </r>
  <r>
    <x v="3"/>
    <x v="17"/>
    <x v="17"/>
    <n v="12"/>
    <s v="PSN"/>
    <x v="1"/>
    <s v="Pgt Sd NatF"/>
    <x v="2"/>
    <x v="0"/>
    <x v="0"/>
    <n v="1366.49"/>
  </r>
  <r>
    <x v="3"/>
    <x v="17"/>
    <x v="17"/>
    <n v="12"/>
    <s v="PSN"/>
    <x v="1"/>
    <s v="Pgt Sd NatF"/>
    <x v="3"/>
    <x v="0"/>
    <x v="0"/>
    <n v="473.48"/>
  </r>
  <r>
    <x v="4"/>
    <x v="17"/>
    <x v="17"/>
    <n v="12"/>
    <s v="PSN"/>
    <x v="1"/>
    <s v="Pgt Sd NatF"/>
    <x v="0"/>
    <x v="0"/>
    <x v="0"/>
    <n v="220.01"/>
  </r>
  <r>
    <x v="4"/>
    <x v="17"/>
    <x v="17"/>
    <n v="12"/>
    <s v="PSN"/>
    <x v="1"/>
    <s v="Pgt Sd NatF"/>
    <x v="1"/>
    <x v="0"/>
    <x v="0"/>
    <n v="933.68"/>
  </r>
  <r>
    <x v="4"/>
    <x v="17"/>
    <x v="17"/>
    <n v="12"/>
    <s v="PSN"/>
    <x v="1"/>
    <s v="Pgt Sd NatF"/>
    <x v="2"/>
    <x v="0"/>
    <x v="0"/>
    <n v="2331.38"/>
  </r>
  <r>
    <x v="4"/>
    <x v="17"/>
    <x v="17"/>
    <n v="12"/>
    <s v="PSN"/>
    <x v="1"/>
    <s v="Pgt Sd NatF"/>
    <x v="3"/>
    <x v="0"/>
    <x v="0"/>
    <n v="492.83"/>
  </r>
  <r>
    <x v="5"/>
    <x v="17"/>
    <x v="17"/>
    <n v="12"/>
    <s v="PSN"/>
    <x v="1"/>
    <s v="Pgt Sd NatF"/>
    <x v="0"/>
    <x v="0"/>
    <x v="0"/>
    <n v="182.5"/>
  </r>
  <r>
    <x v="5"/>
    <x v="17"/>
    <x v="17"/>
    <n v="12"/>
    <s v="PSN"/>
    <x v="1"/>
    <s v="Pgt Sd NatF"/>
    <x v="1"/>
    <x v="0"/>
    <x v="0"/>
    <n v="679.53"/>
  </r>
  <r>
    <x v="5"/>
    <x v="17"/>
    <x v="17"/>
    <n v="12"/>
    <s v="PSN"/>
    <x v="1"/>
    <s v="Pgt Sd NatF"/>
    <x v="2"/>
    <x v="0"/>
    <x v="0"/>
    <n v="2917.43"/>
  </r>
  <r>
    <x v="5"/>
    <x v="17"/>
    <x v="17"/>
    <n v="12"/>
    <s v="PSN"/>
    <x v="1"/>
    <s v="Pgt Sd NatF"/>
    <x v="3"/>
    <x v="0"/>
    <x v="0"/>
    <n v="606.48"/>
  </r>
  <r>
    <x v="6"/>
    <x v="17"/>
    <x v="17"/>
    <n v="12"/>
    <s v="PSN"/>
    <x v="1"/>
    <s v="Pgt Sd NatF"/>
    <x v="0"/>
    <x v="0"/>
    <x v="0"/>
    <n v="227.13"/>
  </r>
  <r>
    <x v="6"/>
    <x v="17"/>
    <x v="17"/>
    <n v="12"/>
    <s v="PSN"/>
    <x v="1"/>
    <s v="Pgt Sd NatF"/>
    <x v="1"/>
    <x v="0"/>
    <x v="0"/>
    <n v="576.64"/>
  </r>
  <r>
    <x v="6"/>
    <x v="17"/>
    <x v="17"/>
    <n v="12"/>
    <s v="PSN"/>
    <x v="1"/>
    <s v="Pgt Sd NatF"/>
    <x v="2"/>
    <x v="0"/>
    <x v="0"/>
    <n v="2214.87"/>
  </r>
  <r>
    <x v="6"/>
    <x v="17"/>
    <x v="17"/>
    <n v="12"/>
    <s v="PSN"/>
    <x v="1"/>
    <s v="Pgt Sd NatF"/>
    <x v="3"/>
    <x v="0"/>
    <x v="0"/>
    <n v="788.16"/>
  </r>
  <r>
    <x v="0"/>
    <x v="18"/>
    <x v="18"/>
    <n v="12"/>
    <s v="PSN"/>
    <x v="1"/>
    <s v="Pgt Sd NatF"/>
    <x v="0"/>
    <x v="0"/>
    <x v="0"/>
    <n v="0"/>
  </r>
  <r>
    <x v="0"/>
    <x v="18"/>
    <x v="18"/>
    <n v="12"/>
    <s v="PSN"/>
    <x v="1"/>
    <s v="Pgt Sd NatF"/>
    <x v="1"/>
    <x v="0"/>
    <x v="0"/>
    <n v="1072.68"/>
  </r>
  <r>
    <x v="0"/>
    <x v="18"/>
    <x v="18"/>
    <n v="12"/>
    <s v="PSN"/>
    <x v="1"/>
    <s v="Pgt Sd NatF"/>
    <x v="2"/>
    <x v="0"/>
    <x v="0"/>
    <n v="447.38"/>
  </r>
  <r>
    <x v="0"/>
    <x v="18"/>
    <x v="18"/>
    <n v="12"/>
    <s v="PSN"/>
    <x v="1"/>
    <s v="Pgt Sd NatF"/>
    <x v="3"/>
    <x v="0"/>
    <x v="0"/>
    <n v="58.24"/>
  </r>
  <r>
    <x v="1"/>
    <x v="18"/>
    <x v="18"/>
    <n v="12"/>
    <s v="PSN"/>
    <x v="1"/>
    <s v="Pgt Sd NatF"/>
    <x v="0"/>
    <x v="0"/>
    <x v="0"/>
    <n v="0"/>
  </r>
  <r>
    <x v="1"/>
    <x v="18"/>
    <x v="18"/>
    <n v="12"/>
    <s v="PSN"/>
    <x v="1"/>
    <s v="Pgt Sd NatF"/>
    <x v="1"/>
    <x v="0"/>
    <x v="0"/>
    <n v="396.95"/>
  </r>
  <r>
    <x v="1"/>
    <x v="18"/>
    <x v="18"/>
    <n v="12"/>
    <s v="PSN"/>
    <x v="1"/>
    <s v="Pgt Sd NatF"/>
    <x v="2"/>
    <x v="0"/>
    <x v="0"/>
    <n v="312.95999999999998"/>
  </r>
  <r>
    <x v="1"/>
    <x v="18"/>
    <x v="18"/>
    <n v="12"/>
    <s v="PSN"/>
    <x v="1"/>
    <s v="Pgt Sd NatF"/>
    <x v="3"/>
    <x v="0"/>
    <x v="0"/>
    <n v="42.06"/>
  </r>
  <r>
    <x v="2"/>
    <x v="18"/>
    <x v="18"/>
    <n v="12"/>
    <s v="PSN"/>
    <x v="1"/>
    <s v="Pgt Sd NatF"/>
    <x v="0"/>
    <x v="0"/>
    <x v="0"/>
    <n v="0"/>
  </r>
  <r>
    <x v="2"/>
    <x v="18"/>
    <x v="18"/>
    <n v="12"/>
    <s v="PSN"/>
    <x v="1"/>
    <s v="Pgt Sd NatF"/>
    <x v="1"/>
    <x v="0"/>
    <x v="0"/>
    <n v="264.63"/>
  </r>
  <r>
    <x v="2"/>
    <x v="18"/>
    <x v="18"/>
    <n v="12"/>
    <s v="PSN"/>
    <x v="1"/>
    <s v="Pgt Sd NatF"/>
    <x v="2"/>
    <x v="0"/>
    <x v="0"/>
    <n v="162.22999999999999"/>
  </r>
  <r>
    <x v="2"/>
    <x v="18"/>
    <x v="18"/>
    <n v="12"/>
    <s v="PSN"/>
    <x v="1"/>
    <s v="Pgt Sd NatF"/>
    <x v="3"/>
    <x v="0"/>
    <x v="0"/>
    <n v="42.01"/>
  </r>
  <r>
    <x v="3"/>
    <x v="18"/>
    <x v="18"/>
    <n v="12"/>
    <s v="PSN"/>
    <x v="1"/>
    <s v="Pgt Sd NatF"/>
    <x v="0"/>
    <x v="0"/>
    <x v="0"/>
    <n v="0"/>
  </r>
  <r>
    <x v="3"/>
    <x v="18"/>
    <x v="18"/>
    <n v="12"/>
    <s v="PSN"/>
    <x v="1"/>
    <s v="Pgt Sd NatF"/>
    <x v="1"/>
    <x v="0"/>
    <x v="0"/>
    <n v="260.5"/>
  </r>
  <r>
    <x v="3"/>
    <x v="18"/>
    <x v="18"/>
    <n v="12"/>
    <s v="PSN"/>
    <x v="1"/>
    <s v="Pgt Sd NatF"/>
    <x v="2"/>
    <x v="0"/>
    <x v="0"/>
    <n v="96.13"/>
  </r>
  <r>
    <x v="3"/>
    <x v="18"/>
    <x v="18"/>
    <n v="12"/>
    <s v="PSN"/>
    <x v="1"/>
    <s v="Pgt Sd NatF"/>
    <x v="3"/>
    <x v="0"/>
    <x v="0"/>
    <n v="19.170000000000002"/>
  </r>
  <r>
    <x v="4"/>
    <x v="18"/>
    <x v="18"/>
    <n v="12"/>
    <s v="PSN"/>
    <x v="1"/>
    <s v="Pgt Sd NatF"/>
    <x v="0"/>
    <x v="0"/>
    <x v="0"/>
    <n v="0"/>
  </r>
  <r>
    <x v="4"/>
    <x v="18"/>
    <x v="18"/>
    <n v="12"/>
    <s v="PSN"/>
    <x v="1"/>
    <s v="Pgt Sd NatF"/>
    <x v="1"/>
    <x v="0"/>
    <x v="0"/>
    <n v="232.8"/>
  </r>
  <r>
    <x v="4"/>
    <x v="18"/>
    <x v="18"/>
    <n v="12"/>
    <s v="PSN"/>
    <x v="1"/>
    <s v="Pgt Sd NatF"/>
    <x v="2"/>
    <x v="0"/>
    <x v="0"/>
    <n v="84.9"/>
  </r>
  <r>
    <x v="4"/>
    <x v="18"/>
    <x v="18"/>
    <n v="12"/>
    <s v="PSN"/>
    <x v="1"/>
    <s v="Pgt Sd NatF"/>
    <x v="3"/>
    <x v="0"/>
    <x v="0"/>
    <n v="10.33"/>
  </r>
  <r>
    <x v="5"/>
    <x v="18"/>
    <x v="18"/>
    <n v="12"/>
    <s v="PSN"/>
    <x v="1"/>
    <s v="Pgt Sd NatF"/>
    <x v="0"/>
    <x v="0"/>
    <x v="0"/>
    <n v="0"/>
  </r>
  <r>
    <x v="5"/>
    <x v="18"/>
    <x v="18"/>
    <n v="12"/>
    <s v="PSN"/>
    <x v="1"/>
    <s v="Pgt Sd NatF"/>
    <x v="1"/>
    <x v="0"/>
    <x v="0"/>
    <n v="315.14"/>
  </r>
  <r>
    <x v="5"/>
    <x v="18"/>
    <x v="18"/>
    <n v="12"/>
    <s v="PSN"/>
    <x v="1"/>
    <s v="Pgt Sd NatF"/>
    <x v="2"/>
    <x v="0"/>
    <x v="0"/>
    <n v="198.13"/>
  </r>
  <r>
    <x v="5"/>
    <x v="18"/>
    <x v="18"/>
    <n v="12"/>
    <s v="PSN"/>
    <x v="1"/>
    <s v="Pgt Sd NatF"/>
    <x v="3"/>
    <x v="0"/>
    <x v="0"/>
    <n v="23.56"/>
  </r>
  <r>
    <x v="6"/>
    <x v="18"/>
    <x v="18"/>
    <n v="12"/>
    <s v="PSN"/>
    <x v="1"/>
    <s v="Pgt Sd NatF"/>
    <x v="0"/>
    <x v="0"/>
    <x v="0"/>
    <n v="0"/>
  </r>
  <r>
    <x v="6"/>
    <x v="18"/>
    <x v="18"/>
    <n v="12"/>
    <s v="PSN"/>
    <x v="1"/>
    <s v="Pgt Sd NatF"/>
    <x v="1"/>
    <x v="0"/>
    <x v="0"/>
    <n v="182.29"/>
  </r>
  <r>
    <x v="6"/>
    <x v="18"/>
    <x v="18"/>
    <n v="12"/>
    <s v="PSN"/>
    <x v="1"/>
    <s v="Pgt Sd NatF"/>
    <x v="2"/>
    <x v="0"/>
    <x v="0"/>
    <n v="100.55"/>
  </r>
  <r>
    <x v="6"/>
    <x v="18"/>
    <x v="18"/>
    <n v="12"/>
    <s v="PSN"/>
    <x v="1"/>
    <s v="Pgt Sd NatF"/>
    <x v="3"/>
    <x v="0"/>
    <x v="0"/>
    <n v="20.56"/>
  </r>
  <r>
    <x v="0"/>
    <x v="19"/>
    <x v="19"/>
    <n v="12"/>
    <s v="PSN"/>
    <x v="1"/>
    <s v="Pgt Sd NatF"/>
    <x v="0"/>
    <x v="0"/>
    <x v="0"/>
    <n v="0"/>
  </r>
  <r>
    <x v="0"/>
    <x v="19"/>
    <x v="19"/>
    <n v="12"/>
    <s v="PSN"/>
    <x v="1"/>
    <s v="Pgt Sd NatF"/>
    <x v="1"/>
    <x v="0"/>
    <x v="0"/>
    <n v="259.89999999999998"/>
  </r>
  <r>
    <x v="0"/>
    <x v="19"/>
    <x v="19"/>
    <n v="12"/>
    <s v="PSN"/>
    <x v="1"/>
    <s v="Pgt Sd NatF"/>
    <x v="2"/>
    <x v="0"/>
    <x v="0"/>
    <n v="462.53"/>
  </r>
  <r>
    <x v="0"/>
    <x v="19"/>
    <x v="19"/>
    <n v="12"/>
    <s v="PSN"/>
    <x v="1"/>
    <s v="Pgt Sd NatF"/>
    <x v="3"/>
    <x v="0"/>
    <x v="0"/>
    <n v="37.549999999999997"/>
  </r>
  <r>
    <x v="1"/>
    <x v="19"/>
    <x v="19"/>
    <n v="12"/>
    <s v="PSN"/>
    <x v="1"/>
    <s v="Pgt Sd NatF"/>
    <x v="0"/>
    <x v="0"/>
    <x v="0"/>
    <n v="0"/>
  </r>
  <r>
    <x v="1"/>
    <x v="19"/>
    <x v="19"/>
    <n v="12"/>
    <s v="PSN"/>
    <x v="1"/>
    <s v="Pgt Sd NatF"/>
    <x v="1"/>
    <x v="0"/>
    <x v="0"/>
    <n v="57.82"/>
  </r>
  <r>
    <x v="1"/>
    <x v="19"/>
    <x v="19"/>
    <n v="12"/>
    <s v="PSN"/>
    <x v="1"/>
    <s v="Pgt Sd NatF"/>
    <x v="2"/>
    <x v="0"/>
    <x v="0"/>
    <n v="194.54"/>
  </r>
  <r>
    <x v="1"/>
    <x v="19"/>
    <x v="19"/>
    <n v="12"/>
    <s v="PSN"/>
    <x v="1"/>
    <s v="Pgt Sd NatF"/>
    <x v="3"/>
    <x v="0"/>
    <x v="0"/>
    <n v="16.3"/>
  </r>
  <r>
    <x v="2"/>
    <x v="19"/>
    <x v="19"/>
    <n v="12"/>
    <s v="PSN"/>
    <x v="1"/>
    <s v="Pgt Sd NatF"/>
    <x v="0"/>
    <x v="0"/>
    <x v="0"/>
    <n v="0"/>
  </r>
  <r>
    <x v="2"/>
    <x v="19"/>
    <x v="19"/>
    <n v="12"/>
    <s v="PSN"/>
    <x v="1"/>
    <s v="Pgt Sd NatF"/>
    <x v="1"/>
    <x v="0"/>
    <x v="0"/>
    <n v="47.7"/>
  </r>
  <r>
    <x v="2"/>
    <x v="19"/>
    <x v="19"/>
    <n v="12"/>
    <s v="PSN"/>
    <x v="1"/>
    <s v="Pgt Sd NatF"/>
    <x v="2"/>
    <x v="0"/>
    <x v="0"/>
    <n v="124.77"/>
  </r>
  <r>
    <x v="2"/>
    <x v="19"/>
    <x v="19"/>
    <n v="12"/>
    <s v="PSN"/>
    <x v="1"/>
    <s v="Pgt Sd NatF"/>
    <x v="3"/>
    <x v="0"/>
    <x v="0"/>
    <n v="20.149999999999999"/>
  </r>
  <r>
    <x v="3"/>
    <x v="19"/>
    <x v="19"/>
    <n v="12"/>
    <s v="PSN"/>
    <x v="1"/>
    <s v="Pgt Sd NatF"/>
    <x v="0"/>
    <x v="0"/>
    <x v="0"/>
    <n v="0"/>
  </r>
  <r>
    <x v="3"/>
    <x v="19"/>
    <x v="19"/>
    <n v="12"/>
    <s v="PSN"/>
    <x v="1"/>
    <s v="Pgt Sd NatF"/>
    <x v="1"/>
    <x v="0"/>
    <x v="0"/>
    <n v="83.04"/>
  </r>
  <r>
    <x v="3"/>
    <x v="19"/>
    <x v="19"/>
    <n v="12"/>
    <s v="PSN"/>
    <x v="1"/>
    <s v="Pgt Sd NatF"/>
    <x v="2"/>
    <x v="0"/>
    <x v="0"/>
    <n v="130.75"/>
  </r>
  <r>
    <x v="3"/>
    <x v="19"/>
    <x v="19"/>
    <n v="12"/>
    <s v="PSN"/>
    <x v="1"/>
    <s v="Pgt Sd NatF"/>
    <x v="3"/>
    <x v="0"/>
    <x v="0"/>
    <n v="16.260000000000002"/>
  </r>
  <r>
    <x v="4"/>
    <x v="19"/>
    <x v="19"/>
    <n v="12"/>
    <s v="PSN"/>
    <x v="1"/>
    <s v="Pgt Sd NatF"/>
    <x v="0"/>
    <x v="0"/>
    <x v="0"/>
    <n v="0"/>
  </r>
  <r>
    <x v="4"/>
    <x v="19"/>
    <x v="19"/>
    <n v="12"/>
    <s v="PSN"/>
    <x v="1"/>
    <s v="Pgt Sd NatF"/>
    <x v="1"/>
    <x v="0"/>
    <x v="0"/>
    <n v="107.91"/>
  </r>
  <r>
    <x v="4"/>
    <x v="19"/>
    <x v="19"/>
    <n v="12"/>
    <s v="PSN"/>
    <x v="1"/>
    <s v="Pgt Sd NatF"/>
    <x v="2"/>
    <x v="0"/>
    <x v="0"/>
    <n v="167.93"/>
  </r>
  <r>
    <x v="4"/>
    <x v="19"/>
    <x v="19"/>
    <n v="12"/>
    <s v="PSN"/>
    <x v="1"/>
    <s v="Pgt Sd NatF"/>
    <x v="3"/>
    <x v="0"/>
    <x v="0"/>
    <n v="12.75"/>
  </r>
  <r>
    <x v="5"/>
    <x v="19"/>
    <x v="19"/>
    <n v="12"/>
    <s v="PSN"/>
    <x v="1"/>
    <s v="Pgt Sd NatF"/>
    <x v="0"/>
    <x v="0"/>
    <x v="0"/>
    <n v="0"/>
  </r>
  <r>
    <x v="5"/>
    <x v="19"/>
    <x v="19"/>
    <n v="12"/>
    <s v="PSN"/>
    <x v="1"/>
    <s v="Pgt Sd NatF"/>
    <x v="1"/>
    <x v="0"/>
    <x v="0"/>
    <n v="132.01"/>
  </r>
  <r>
    <x v="5"/>
    <x v="19"/>
    <x v="19"/>
    <n v="12"/>
    <s v="PSN"/>
    <x v="1"/>
    <s v="Pgt Sd NatF"/>
    <x v="2"/>
    <x v="0"/>
    <x v="0"/>
    <n v="354.15"/>
  </r>
  <r>
    <x v="5"/>
    <x v="19"/>
    <x v="19"/>
    <n v="12"/>
    <s v="PSN"/>
    <x v="1"/>
    <s v="Pgt Sd NatF"/>
    <x v="3"/>
    <x v="0"/>
    <x v="0"/>
    <n v="26.27"/>
  </r>
  <r>
    <x v="6"/>
    <x v="19"/>
    <x v="19"/>
    <n v="12"/>
    <s v="PSN"/>
    <x v="1"/>
    <s v="Pgt Sd NatF"/>
    <x v="0"/>
    <x v="0"/>
    <x v="0"/>
    <n v="0"/>
  </r>
  <r>
    <x v="6"/>
    <x v="19"/>
    <x v="19"/>
    <n v="12"/>
    <s v="PSN"/>
    <x v="1"/>
    <s v="Pgt Sd NatF"/>
    <x v="1"/>
    <x v="0"/>
    <x v="0"/>
    <n v="80.38"/>
  </r>
  <r>
    <x v="6"/>
    <x v="19"/>
    <x v="19"/>
    <n v="12"/>
    <s v="PSN"/>
    <x v="1"/>
    <s v="Pgt Sd NatF"/>
    <x v="2"/>
    <x v="0"/>
    <x v="0"/>
    <n v="189.19"/>
  </r>
  <r>
    <x v="6"/>
    <x v="19"/>
    <x v="19"/>
    <n v="12"/>
    <s v="PSN"/>
    <x v="1"/>
    <s v="Pgt Sd NatF"/>
    <x v="3"/>
    <x v="0"/>
    <x v="0"/>
    <n v="24.12"/>
  </r>
  <r>
    <x v="0"/>
    <x v="20"/>
    <x v="20"/>
    <n v="12"/>
    <s v="PSN"/>
    <x v="1"/>
    <s v="Pgt Sd NatF"/>
    <x v="0"/>
    <x v="0"/>
    <x v="0"/>
    <n v="0"/>
  </r>
  <r>
    <x v="0"/>
    <x v="20"/>
    <x v="20"/>
    <n v="12"/>
    <s v="PSN"/>
    <x v="1"/>
    <s v="Pgt Sd NatF"/>
    <x v="1"/>
    <x v="0"/>
    <x v="0"/>
    <n v="0"/>
  </r>
  <r>
    <x v="0"/>
    <x v="20"/>
    <x v="20"/>
    <n v="12"/>
    <s v="PSN"/>
    <x v="1"/>
    <s v="Pgt Sd NatF"/>
    <x v="2"/>
    <x v="0"/>
    <x v="0"/>
    <n v="0"/>
  </r>
  <r>
    <x v="0"/>
    <x v="20"/>
    <x v="20"/>
    <n v="12"/>
    <s v="PSN"/>
    <x v="1"/>
    <s v="Pgt Sd NatF"/>
    <x v="3"/>
    <x v="0"/>
    <x v="0"/>
    <n v="0"/>
  </r>
  <r>
    <x v="1"/>
    <x v="20"/>
    <x v="20"/>
    <n v="12"/>
    <s v="PSN"/>
    <x v="1"/>
    <s v="Pgt Sd NatF"/>
    <x v="0"/>
    <x v="0"/>
    <x v="0"/>
    <n v="0"/>
  </r>
  <r>
    <x v="1"/>
    <x v="20"/>
    <x v="20"/>
    <n v="12"/>
    <s v="PSN"/>
    <x v="1"/>
    <s v="Pgt Sd NatF"/>
    <x v="1"/>
    <x v="0"/>
    <x v="0"/>
    <n v="0"/>
  </r>
  <r>
    <x v="1"/>
    <x v="20"/>
    <x v="20"/>
    <n v="12"/>
    <s v="PSN"/>
    <x v="1"/>
    <s v="Pgt Sd NatF"/>
    <x v="2"/>
    <x v="0"/>
    <x v="0"/>
    <n v="0"/>
  </r>
  <r>
    <x v="1"/>
    <x v="20"/>
    <x v="20"/>
    <n v="12"/>
    <s v="PSN"/>
    <x v="1"/>
    <s v="Pgt Sd NatF"/>
    <x v="3"/>
    <x v="0"/>
    <x v="0"/>
    <n v="0"/>
  </r>
  <r>
    <x v="2"/>
    <x v="20"/>
    <x v="20"/>
    <n v="12"/>
    <s v="PSN"/>
    <x v="1"/>
    <s v="Pgt Sd NatF"/>
    <x v="0"/>
    <x v="0"/>
    <x v="0"/>
    <n v="0"/>
  </r>
  <r>
    <x v="2"/>
    <x v="20"/>
    <x v="20"/>
    <n v="12"/>
    <s v="PSN"/>
    <x v="1"/>
    <s v="Pgt Sd NatF"/>
    <x v="1"/>
    <x v="0"/>
    <x v="0"/>
    <n v="0"/>
  </r>
  <r>
    <x v="2"/>
    <x v="20"/>
    <x v="20"/>
    <n v="12"/>
    <s v="PSN"/>
    <x v="1"/>
    <s v="Pgt Sd NatF"/>
    <x v="2"/>
    <x v="0"/>
    <x v="0"/>
    <n v="0"/>
  </r>
  <r>
    <x v="2"/>
    <x v="20"/>
    <x v="20"/>
    <n v="12"/>
    <s v="PSN"/>
    <x v="1"/>
    <s v="Pgt Sd NatF"/>
    <x v="3"/>
    <x v="0"/>
    <x v="0"/>
    <n v="0"/>
  </r>
  <r>
    <x v="3"/>
    <x v="20"/>
    <x v="20"/>
    <n v="12"/>
    <s v="PSN"/>
    <x v="1"/>
    <s v="Pgt Sd NatF"/>
    <x v="0"/>
    <x v="0"/>
    <x v="0"/>
    <n v="0"/>
  </r>
  <r>
    <x v="3"/>
    <x v="20"/>
    <x v="20"/>
    <n v="12"/>
    <s v="PSN"/>
    <x v="1"/>
    <s v="Pgt Sd NatF"/>
    <x v="1"/>
    <x v="0"/>
    <x v="0"/>
    <n v="0"/>
  </r>
  <r>
    <x v="3"/>
    <x v="20"/>
    <x v="20"/>
    <n v="12"/>
    <s v="PSN"/>
    <x v="1"/>
    <s v="Pgt Sd NatF"/>
    <x v="2"/>
    <x v="0"/>
    <x v="0"/>
    <n v="0"/>
  </r>
  <r>
    <x v="3"/>
    <x v="20"/>
    <x v="20"/>
    <n v="12"/>
    <s v="PSN"/>
    <x v="1"/>
    <s v="Pgt Sd NatF"/>
    <x v="3"/>
    <x v="0"/>
    <x v="0"/>
    <n v="0"/>
  </r>
  <r>
    <x v="4"/>
    <x v="20"/>
    <x v="20"/>
    <n v="12"/>
    <s v="PSN"/>
    <x v="1"/>
    <s v="Pgt Sd NatF"/>
    <x v="0"/>
    <x v="0"/>
    <x v="0"/>
    <n v="0"/>
  </r>
  <r>
    <x v="4"/>
    <x v="20"/>
    <x v="20"/>
    <n v="12"/>
    <s v="PSN"/>
    <x v="1"/>
    <s v="Pgt Sd NatF"/>
    <x v="1"/>
    <x v="0"/>
    <x v="0"/>
    <n v="0"/>
  </r>
  <r>
    <x v="4"/>
    <x v="20"/>
    <x v="20"/>
    <n v="12"/>
    <s v="PSN"/>
    <x v="1"/>
    <s v="Pgt Sd NatF"/>
    <x v="2"/>
    <x v="0"/>
    <x v="0"/>
    <n v="0"/>
  </r>
  <r>
    <x v="4"/>
    <x v="20"/>
    <x v="20"/>
    <n v="12"/>
    <s v="PSN"/>
    <x v="1"/>
    <s v="Pgt Sd NatF"/>
    <x v="3"/>
    <x v="0"/>
    <x v="0"/>
    <n v="0"/>
  </r>
  <r>
    <x v="5"/>
    <x v="20"/>
    <x v="20"/>
    <n v="12"/>
    <s v="PSN"/>
    <x v="1"/>
    <s v="Pgt Sd NatF"/>
    <x v="0"/>
    <x v="0"/>
    <x v="0"/>
    <n v="0"/>
  </r>
  <r>
    <x v="5"/>
    <x v="20"/>
    <x v="20"/>
    <n v="12"/>
    <s v="PSN"/>
    <x v="1"/>
    <s v="Pgt Sd NatF"/>
    <x v="1"/>
    <x v="0"/>
    <x v="0"/>
    <n v="0"/>
  </r>
  <r>
    <x v="5"/>
    <x v="20"/>
    <x v="20"/>
    <n v="12"/>
    <s v="PSN"/>
    <x v="1"/>
    <s v="Pgt Sd NatF"/>
    <x v="2"/>
    <x v="0"/>
    <x v="0"/>
    <n v="0"/>
  </r>
  <r>
    <x v="5"/>
    <x v="20"/>
    <x v="20"/>
    <n v="12"/>
    <s v="PSN"/>
    <x v="1"/>
    <s v="Pgt Sd NatF"/>
    <x v="3"/>
    <x v="0"/>
    <x v="0"/>
    <n v="0"/>
  </r>
  <r>
    <x v="6"/>
    <x v="20"/>
    <x v="20"/>
    <n v="12"/>
    <s v="PSN"/>
    <x v="1"/>
    <s v="Pgt Sd NatF"/>
    <x v="0"/>
    <x v="0"/>
    <x v="0"/>
    <n v="0"/>
  </r>
  <r>
    <x v="6"/>
    <x v="20"/>
    <x v="20"/>
    <n v="12"/>
    <s v="PSN"/>
    <x v="1"/>
    <s v="Pgt Sd NatF"/>
    <x v="1"/>
    <x v="0"/>
    <x v="0"/>
    <n v="0"/>
  </r>
  <r>
    <x v="6"/>
    <x v="20"/>
    <x v="20"/>
    <n v="12"/>
    <s v="PSN"/>
    <x v="1"/>
    <s v="Pgt Sd NatF"/>
    <x v="2"/>
    <x v="0"/>
    <x v="0"/>
    <n v="0"/>
  </r>
  <r>
    <x v="6"/>
    <x v="20"/>
    <x v="20"/>
    <n v="12"/>
    <s v="PSN"/>
    <x v="1"/>
    <s v="Pgt Sd NatF"/>
    <x v="3"/>
    <x v="0"/>
    <x v="0"/>
    <n v="0"/>
  </r>
  <r>
    <x v="0"/>
    <x v="21"/>
    <x v="21"/>
    <n v="12"/>
    <s v="PSN"/>
    <x v="1"/>
    <s v="Pgt Sd NatF"/>
    <x v="0"/>
    <x v="0"/>
    <x v="0"/>
    <n v="0"/>
  </r>
  <r>
    <x v="0"/>
    <x v="21"/>
    <x v="21"/>
    <n v="12"/>
    <s v="PSN"/>
    <x v="1"/>
    <s v="Pgt Sd NatF"/>
    <x v="1"/>
    <x v="0"/>
    <x v="0"/>
    <n v="18.66"/>
  </r>
  <r>
    <x v="0"/>
    <x v="21"/>
    <x v="21"/>
    <n v="12"/>
    <s v="PSN"/>
    <x v="1"/>
    <s v="Pgt Sd NatF"/>
    <x v="2"/>
    <x v="0"/>
    <x v="0"/>
    <n v="8.1199999999999992"/>
  </r>
  <r>
    <x v="0"/>
    <x v="21"/>
    <x v="21"/>
    <n v="12"/>
    <s v="PSN"/>
    <x v="1"/>
    <s v="Pgt Sd NatF"/>
    <x v="3"/>
    <x v="0"/>
    <x v="0"/>
    <n v="0"/>
  </r>
  <r>
    <x v="1"/>
    <x v="21"/>
    <x v="21"/>
    <n v="12"/>
    <s v="PSN"/>
    <x v="1"/>
    <s v="Pgt Sd NatF"/>
    <x v="0"/>
    <x v="0"/>
    <x v="0"/>
    <n v="0"/>
  </r>
  <r>
    <x v="1"/>
    <x v="21"/>
    <x v="21"/>
    <n v="12"/>
    <s v="PSN"/>
    <x v="1"/>
    <s v="Pgt Sd NatF"/>
    <x v="1"/>
    <x v="0"/>
    <x v="0"/>
    <n v="11.38"/>
  </r>
  <r>
    <x v="1"/>
    <x v="21"/>
    <x v="21"/>
    <n v="12"/>
    <s v="PSN"/>
    <x v="1"/>
    <s v="Pgt Sd NatF"/>
    <x v="2"/>
    <x v="0"/>
    <x v="0"/>
    <n v="9.3699999999999992"/>
  </r>
  <r>
    <x v="1"/>
    <x v="21"/>
    <x v="21"/>
    <n v="12"/>
    <s v="PSN"/>
    <x v="1"/>
    <s v="Pgt Sd NatF"/>
    <x v="3"/>
    <x v="0"/>
    <x v="0"/>
    <n v="0"/>
  </r>
  <r>
    <x v="2"/>
    <x v="21"/>
    <x v="21"/>
    <n v="12"/>
    <s v="PSN"/>
    <x v="1"/>
    <s v="Pgt Sd NatF"/>
    <x v="0"/>
    <x v="0"/>
    <x v="0"/>
    <n v="0"/>
  </r>
  <r>
    <x v="2"/>
    <x v="21"/>
    <x v="21"/>
    <n v="12"/>
    <s v="PSN"/>
    <x v="1"/>
    <s v="Pgt Sd NatF"/>
    <x v="1"/>
    <x v="0"/>
    <x v="0"/>
    <n v="6.23"/>
  </r>
  <r>
    <x v="2"/>
    <x v="21"/>
    <x v="21"/>
    <n v="12"/>
    <s v="PSN"/>
    <x v="1"/>
    <s v="Pgt Sd NatF"/>
    <x v="2"/>
    <x v="0"/>
    <x v="0"/>
    <n v="3.98"/>
  </r>
  <r>
    <x v="2"/>
    <x v="21"/>
    <x v="21"/>
    <n v="12"/>
    <s v="PSN"/>
    <x v="1"/>
    <s v="Pgt Sd NatF"/>
    <x v="3"/>
    <x v="0"/>
    <x v="0"/>
    <n v="0"/>
  </r>
  <r>
    <x v="3"/>
    <x v="21"/>
    <x v="21"/>
    <n v="12"/>
    <s v="PSN"/>
    <x v="1"/>
    <s v="Pgt Sd NatF"/>
    <x v="0"/>
    <x v="0"/>
    <x v="0"/>
    <n v="0"/>
  </r>
  <r>
    <x v="3"/>
    <x v="21"/>
    <x v="21"/>
    <n v="12"/>
    <s v="PSN"/>
    <x v="1"/>
    <s v="Pgt Sd NatF"/>
    <x v="1"/>
    <x v="0"/>
    <x v="0"/>
    <n v="15.44"/>
  </r>
  <r>
    <x v="3"/>
    <x v="21"/>
    <x v="21"/>
    <n v="12"/>
    <s v="PSN"/>
    <x v="1"/>
    <s v="Pgt Sd NatF"/>
    <x v="2"/>
    <x v="0"/>
    <x v="0"/>
    <n v="5.95"/>
  </r>
  <r>
    <x v="3"/>
    <x v="21"/>
    <x v="21"/>
    <n v="12"/>
    <s v="PSN"/>
    <x v="1"/>
    <s v="Pgt Sd NatF"/>
    <x v="3"/>
    <x v="0"/>
    <x v="0"/>
    <n v="0"/>
  </r>
  <r>
    <x v="4"/>
    <x v="21"/>
    <x v="21"/>
    <n v="12"/>
    <s v="PSN"/>
    <x v="1"/>
    <s v="Pgt Sd NatF"/>
    <x v="0"/>
    <x v="0"/>
    <x v="0"/>
    <n v="0"/>
  </r>
  <r>
    <x v="4"/>
    <x v="21"/>
    <x v="21"/>
    <n v="12"/>
    <s v="PSN"/>
    <x v="1"/>
    <s v="Pgt Sd NatF"/>
    <x v="1"/>
    <x v="0"/>
    <x v="0"/>
    <n v="18.510000000000002"/>
  </r>
  <r>
    <x v="4"/>
    <x v="21"/>
    <x v="21"/>
    <n v="12"/>
    <s v="PSN"/>
    <x v="1"/>
    <s v="Pgt Sd NatF"/>
    <x v="2"/>
    <x v="0"/>
    <x v="0"/>
    <n v="7.05"/>
  </r>
  <r>
    <x v="4"/>
    <x v="21"/>
    <x v="21"/>
    <n v="12"/>
    <s v="PSN"/>
    <x v="1"/>
    <s v="Pgt Sd NatF"/>
    <x v="3"/>
    <x v="0"/>
    <x v="0"/>
    <n v="0"/>
  </r>
  <r>
    <x v="5"/>
    <x v="21"/>
    <x v="21"/>
    <n v="12"/>
    <s v="PSN"/>
    <x v="1"/>
    <s v="Pgt Sd NatF"/>
    <x v="0"/>
    <x v="0"/>
    <x v="0"/>
    <n v="0"/>
  </r>
  <r>
    <x v="5"/>
    <x v="21"/>
    <x v="21"/>
    <n v="12"/>
    <s v="PSN"/>
    <x v="1"/>
    <s v="Pgt Sd NatF"/>
    <x v="1"/>
    <x v="0"/>
    <x v="0"/>
    <n v="16.350000000000001"/>
  </r>
  <r>
    <x v="5"/>
    <x v="21"/>
    <x v="21"/>
    <n v="12"/>
    <s v="PSN"/>
    <x v="1"/>
    <s v="Pgt Sd NatF"/>
    <x v="2"/>
    <x v="0"/>
    <x v="0"/>
    <n v="10.73"/>
  </r>
  <r>
    <x v="5"/>
    <x v="21"/>
    <x v="21"/>
    <n v="12"/>
    <s v="PSN"/>
    <x v="1"/>
    <s v="Pgt Sd NatF"/>
    <x v="3"/>
    <x v="0"/>
    <x v="0"/>
    <n v="0"/>
  </r>
  <r>
    <x v="6"/>
    <x v="21"/>
    <x v="21"/>
    <n v="12"/>
    <s v="PSN"/>
    <x v="1"/>
    <s v="Pgt Sd NatF"/>
    <x v="0"/>
    <x v="0"/>
    <x v="0"/>
    <n v="0"/>
  </r>
  <r>
    <x v="6"/>
    <x v="21"/>
    <x v="21"/>
    <n v="12"/>
    <s v="PSN"/>
    <x v="1"/>
    <s v="Pgt Sd NatF"/>
    <x v="1"/>
    <x v="0"/>
    <x v="0"/>
    <n v="7.89"/>
  </r>
  <r>
    <x v="6"/>
    <x v="21"/>
    <x v="21"/>
    <n v="12"/>
    <s v="PSN"/>
    <x v="1"/>
    <s v="Pgt Sd NatF"/>
    <x v="2"/>
    <x v="0"/>
    <x v="0"/>
    <n v="4.54"/>
  </r>
  <r>
    <x v="6"/>
    <x v="21"/>
    <x v="21"/>
    <n v="12"/>
    <s v="PSN"/>
    <x v="1"/>
    <s v="Pgt Sd NatF"/>
    <x v="3"/>
    <x v="0"/>
    <x v="0"/>
    <n v="0"/>
  </r>
  <r>
    <x v="0"/>
    <x v="22"/>
    <x v="22"/>
    <n v="12"/>
    <s v="PSN"/>
    <x v="1"/>
    <s v="Pgt Sd NatF"/>
    <x v="0"/>
    <x v="0"/>
    <x v="0"/>
    <n v="19.05"/>
  </r>
  <r>
    <x v="0"/>
    <x v="22"/>
    <x v="22"/>
    <n v="12"/>
    <s v="PSN"/>
    <x v="1"/>
    <s v="Pgt Sd NatF"/>
    <x v="1"/>
    <x v="0"/>
    <x v="0"/>
    <n v="145.82"/>
  </r>
  <r>
    <x v="0"/>
    <x v="22"/>
    <x v="22"/>
    <n v="12"/>
    <s v="PSN"/>
    <x v="1"/>
    <s v="Pgt Sd NatF"/>
    <x v="2"/>
    <x v="0"/>
    <x v="0"/>
    <n v="5.95"/>
  </r>
  <r>
    <x v="0"/>
    <x v="22"/>
    <x v="22"/>
    <n v="12"/>
    <s v="PSN"/>
    <x v="1"/>
    <s v="Pgt Sd NatF"/>
    <x v="3"/>
    <x v="0"/>
    <x v="0"/>
    <n v="0"/>
  </r>
  <r>
    <x v="1"/>
    <x v="22"/>
    <x v="22"/>
    <n v="12"/>
    <s v="PSN"/>
    <x v="1"/>
    <s v="Pgt Sd NatF"/>
    <x v="0"/>
    <x v="0"/>
    <x v="0"/>
    <n v="6.95"/>
  </r>
  <r>
    <x v="1"/>
    <x v="22"/>
    <x v="22"/>
    <n v="12"/>
    <s v="PSN"/>
    <x v="1"/>
    <s v="Pgt Sd NatF"/>
    <x v="1"/>
    <x v="0"/>
    <x v="0"/>
    <n v="39.99"/>
  </r>
  <r>
    <x v="1"/>
    <x v="22"/>
    <x v="22"/>
    <n v="12"/>
    <s v="PSN"/>
    <x v="1"/>
    <s v="Pgt Sd NatF"/>
    <x v="2"/>
    <x v="0"/>
    <x v="0"/>
    <n v="3.3"/>
  </r>
  <r>
    <x v="1"/>
    <x v="22"/>
    <x v="22"/>
    <n v="12"/>
    <s v="PSN"/>
    <x v="1"/>
    <s v="Pgt Sd NatF"/>
    <x v="3"/>
    <x v="0"/>
    <x v="0"/>
    <n v="0"/>
  </r>
  <r>
    <x v="2"/>
    <x v="22"/>
    <x v="22"/>
    <n v="12"/>
    <s v="PSN"/>
    <x v="1"/>
    <s v="Pgt Sd NatF"/>
    <x v="0"/>
    <x v="0"/>
    <x v="0"/>
    <n v="11.15"/>
  </r>
  <r>
    <x v="2"/>
    <x v="22"/>
    <x v="22"/>
    <n v="12"/>
    <s v="PSN"/>
    <x v="1"/>
    <s v="Pgt Sd NatF"/>
    <x v="1"/>
    <x v="0"/>
    <x v="0"/>
    <n v="38.79"/>
  </r>
  <r>
    <x v="2"/>
    <x v="22"/>
    <x v="22"/>
    <n v="12"/>
    <s v="PSN"/>
    <x v="1"/>
    <s v="Pgt Sd NatF"/>
    <x v="2"/>
    <x v="0"/>
    <x v="0"/>
    <n v="2.46"/>
  </r>
  <r>
    <x v="2"/>
    <x v="22"/>
    <x v="22"/>
    <n v="12"/>
    <s v="PSN"/>
    <x v="1"/>
    <s v="Pgt Sd NatF"/>
    <x v="3"/>
    <x v="0"/>
    <x v="0"/>
    <n v="0"/>
  </r>
  <r>
    <x v="3"/>
    <x v="22"/>
    <x v="22"/>
    <n v="12"/>
    <s v="PSN"/>
    <x v="1"/>
    <s v="Pgt Sd NatF"/>
    <x v="0"/>
    <x v="0"/>
    <x v="0"/>
    <n v="4.09"/>
  </r>
  <r>
    <x v="3"/>
    <x v="22"/>
    <x v="22"/>
    <n v="12"/>
    <s v="PSN"/>
    <x v="1"/>
    <s v="Pgt Sd NatF"/>
    <x v="1"/>
    <x v="0"/>
    <x v="0"/>
    <n v="13.79"/>
  </r>
  <r>
    <x v="3"/>
    <x v="22"/>
    <x v="22"/>
    <n v="12"/>
    <s v="PSN"/>
    <x v="1"/>
    <s v="Pgt Sd NatF"/>
    <x v="2"/>
    <x v="0"/>
    <x v="0"/>
    <n v="0.54"/>
  </r>
  <r>
    <x v="3"/>
    <x v="22"/>
    <x v="22"/>
    <n v="12"/>
    <s v="PSN"/>
    <x v="1"/>
    <s v="Pgt Sd NatF"/>
    <x v="3"/>
    <x v="0"/>
    <x v="0"/>
    <n v="0"/>
  </r>
  <r>
    <x v="4"/>
    <x v="22"/>
    <x v="22"/>
    <n v="12"/>
    <s v="PSN"/>
    <x v="1"/>
    <s v="Pgt Sd NatF"/>
    <x v="0"/>
    <x v="0"/>
    <x v="0"/>
    <n v="14.36"/>
  </r>
  <r>
    <x v="4"/>
    <x v="22"/>
    <x v="22"/>
    <n v="12"/>
    <s v="PSN"/>
    <x v="1"/>
    <s v="Pgt Sd NatF"/>
    <x v="1"/>
    <x v="0"/>
    <x v="0"/>
    <n v="83.56"/>
  </r>
  <r>
    <x v="4"/>
    <x v="22"/>
    <x v="22"/>
    <n v="12"/>
    <s v="PSN"/>
    <x v="1"/>
    <s v="Pgt Sd NatF"/>
    <x v="2"/>
    <x v="0"/>
    <x v="0"/>
    <n v="3.21"/>
  </r>
  <r>
    <x v="4"/>
    <x v="22"/>
    <x v="22"/>
    <n v="12"/>
    <s v="PSN"/>
    <x v="1"/>
    <s v="Pgt Sd NatF"/>
    <x v="3"/>
    <x v="0"/>
    <x v="0"/>
    <n v="0"/>
  </r>
  <r>
    <x v="5"/>
    <x v="22"/>
    <x v="22"/>
    <n v="12"/>
    <s v="PSN"/>
    <x v="1"/>
    <s v="Pgt Sd NatF"/>
    <x v="0"/>
    <x v="0"/>
    <x v="0"/>
    <n v="5.44"/>
  </r>
  <r>
    <x v="5"/>
    <x v="22"/>
    <x v="22"/>
    <n v="12"/>
    <s v="PSN"/>
    <x v="1"/>
    <s v="Pgt Sd NatF"/>
    <x v="1"/>
    <x v="0"/>
    <x v="0"/>
    <n v="28.18"/>
  </r>
  <r>
    <x v="5"/>
    <x v="22"/>
    <x v="22"/>
    <n v="12"/>
    <s v="PSN"/>
    <x v="1"/>
    <s v="Pgt Sd NatF"/>
    <x v="2"/>
    <x v="0"/>
    <x v="0"/>
    <n v="1.85"/>
  </r>
  <r>
    <x v="5"/>
    <x v="22"/>
    <x v="22"/>
    <n v="12"/>
    <s v="PSN"/>
    <x v="1"/>
    <s v="Pgt Sd NatF"/>
    <x v="3"/>
    <x v="0"/>
    <x v="0"/>
    <n v="0"/>
  </r>
  <r>
    <x v="6"/>
    <x v="22"/>
    <x v="22"/>
    <n v="12"/>
    <s v="PSN"/>
    <x v="1"/>
    <s v="Pgt Sd NatF"/>
    <x v="0"/>
    <x v="0"/>
    <x v="0"/>
    <n v="14.72"/>
  </r>
  <r>
    <x v="6"/>
    <x v="22"/>
    <x v="22"/>
    <n v="12"/>
    <s v="PSN"/>
    <x v="1"/>
    <s v="Pgt Sd NatF"/>
    <x v="1"/>
    <x v="0"/>
    <x v="0"/>
    <n v="51.09"/>
  </r>
  <r>
    <x v="6"/>
    <x v="22"/>
    <x v="22"/>
    <n v="12"/>
    <s v="PSN"/>
    <x v="1"/>
    <s v="Pgt Sd NatF"/>
    <x v="2"/>
    <x v="0"/>
    <x v="0"/>
    <n v="3.06"/>
  </r>
  <r>
    <x v="6"/>
    <x v="22"/>
    <x v="22"/>
    <n v="12"/>
    <s v="PSN"/>
    <x v="1"/>
    <s v="Pgt Sd NatF"/>
    <x v="3"/>
    <x v="0"/>
    <x v="0"/>
    <n v="0"/>
  </r>
  <r>
    <x v="0"/>
    <x v="23"/>
    <x v="23"/>
    <n v="12"/>
    <s v="PSN"/>
    <x v="1"/>
    <s v="Pgt Sd NatF"/>
    <x v="0"/>
    <x v="0"/>
    <x v="0"/>
    <n v="8.8000000000000007"/>
  </r>
  <r>
    <x v="0"/>
    <x v="23"/>
    <x v="23"/>
    <n v="12"/>
    <s v="PSN"/>
    <x v="1"/>
    <s v="Pgt Sd NatF"/>
    <x v="1"/>
    <x v="0"/>
    <x v="0"/>
    <n v="232.63"/>
  </r>
  <r>
    <x v="0"/>
    <x v="23"/>
    <x v="23"/>
    <n v="12"/>
    <s v="PSN"/>
    <x v="1"/>
    <s v="Pgt Sd NatF"/>
    <x v="2"/>
    <x v="0"/>
    <x v="0"/>
    <n v="356.87"/>
  </r>
  <r>
    <x v="0"/>
    <x v="23"/>
    <x v="23"/>
    <n v="12"/>
    <s v="PSN"/>
    <x v="1"/>
    <s v="Pgt Sd NatF"/>
    <x v="3"/>
    <x v="0"/>
    <x v="0"/>
    <n v="53.7"/>
  </r>
  <r>
    <x v="1"/>
    <x v="23"/>
    <x v="23"/>
    <n v="12"/>
    <s v="PSN"/>
    <x v="1"/>
    <s v="Pgt Sd NatF"/>
    <x v="0"/>
    <x v="0"/>
    <x v="0"/>
    <n v="5.63"/>
  </r>
  <r>
    <x v="1"/>
    <x v="23"/>
    <x v="23"/>
    <n v="12"/>
    <s v="PSN"/>
    <x v="1"/>
    <s v="Pgt Sd NatF"/>
    <x v="1"/>
    <x v="0"/>
    <x v="0"/>
    <n v="111.85"/>
  </r>
  <r>
    <x v="1"/>
    <x v="23"/>
    <x v="23"/>
    <n v="12"/>
    <s v="PSN"/>
    <x v="1"/>
    <s v="Pgt Sd NatF"/>
    <x v="2"/>
    <x v="0"/>
    <x v="0"/>
    <n v="324.37"/>
  </r>
  <r>
    <x v="1"/>
    <x v="23"/>
    <x v="23"/>
    <n v="12"/>
    <s v="PSN"/>
    <x v="1"/>
    <s v="Pgt Sd NatF"/>
    <x v="3"/>
    <x v="0"/>
    <x v="0"/>
    <n v="50.39"/>
  </r>
  <r>
    <x v="2"/>
    <x v="23"/>
    <x v="23"/>
    <n v="12"/>
    <s v="PSN"/>
    <x v="1"/>
    <s v="Pgt Sd NatF"/>
    <x v="0"/>
    <x v="0"/>
    <x v="0"/>
    <n v="9.65"/>
  </r>
  <r>
    <x v="2"/>
    <x v="23"/>
    <x v="23"/>
    <n v="12"/>
    <s v="PSN"/>
    <x v="1"/>
    <s v="Pgt Sd NatF"/>
    <x v="1"/>
    <x v="0"/>
    <x v="0"/>
    <n v="115.97"/>
  </r>
  <r>
    <x v="2"/>
    <x v="23"/>
    <x v="23"/>
    <n v="12"/>
    <s v="PSN"/>
    <x v="1"/>
    <s v="Pgt Sd NatF"/>
    <x v="2"/>
    <x v="0"/>
    <x v="0"/>
    <n v="261.5"/>
  </r>
  <r>
    <x v="2"/>
    <x v="23"/>
    <x v="23"/>
    <n v="12"/>
    <s v="PSN"/>
    <x v="1"/>
    <s v="Pgt Sd NatF"/>
    <x v="3"/>
    <x v="0"/>
    <x v="0"/>
    <n v="78.290000000000006"/>
  </r>
  <r>
    <x v="3"/>
    <x v="23"/>
    <x v="23"/>
    <n v="12"/>
    <s v="PSN"/>
    <x v="1"/>
    <s v="Pgt Sd NatF"/>
    <x v="0"/>
    <x v="0"/>
    <x v="0"/>
    <n v="6.84"/>
  </r>
  <r>
    <x v="3"/>
    <x v="23"/>
    <x v="23"/>
    <n v="12"/>
    <s v="PSN"/>
    <x v="1"/>
    <s v="Pgt Sd NatF"/>
    <x v="1"/>
    <x v="0"/>
    <x v="0"/>
    <n v="79.55"/>
  </r>
  <r>
    <x v="3"/>
    <x v="23"/>
    <x v="23"/>
    <n v="12"/>
    <s v="PSN"/>
    <x v="1"/>
    <s v="Pgt Sd NatF"/>
    <x v="2"/>
    <x v="0"/>
    <x v="0"/>
    <n v="107.97"/>
  </r>
  <r>
    <x v="3"/>
    <x v="23"/>
    <x v="23"/>
    <n v="12"/>
    <s v="PSN"/>
    <x v="1"/>
    <s v="Pgt Sd NatF"/>
    <x v="3"/>
    <x v="0"/>
    <x v="0"/>
    <n v="24.89"/>
  </r>
  <r>
    <x v="4"/>
    <x v="23"/>
    <x v="23"/>
    <n v="12"/>
    <s v="PSN"/>
    <x v="1"/>
    <s v="Pgt Sd NatF"/>
    <x v="0"/>
    <x v="0"/>
    <x v="0"/>
    <n v="7.41"/>
  </r>
  <r>
    <x v="4"/>
    <x v="23"/>
    <x v="23"/>
    <n v="12"/>
    <s v="PSN"/>
    <x v="1"/>
    <s v="Pgt Sd NatF"/>
    <x v="1"/>
    <x v="0"/>
    <x v="0"/>
    <n v="149"/>
  </r>
  <r>
    <x v="4"/>
    <x v="23"/>
    <x v="23"/>
    <n v="12"/>
    <s v="PSN"/>
    <x v="1"/>
    <s v="Pgt Sd NatF"/>
    <x v="2"/>
    <x v="0"/>
    <x v="0"/>
    <n v="199.89"/>
  </r>
  <r>
    <x v="4"/>
    <x v="23"/>
    <x v="23"/>
    <n v="12"/>
    <s v="PSN"/>
    <x v="1"/>
    <s v="Pgt Sd NatF"/>
    <x v="3"/>
    <x v="0"/>
    <x v="0"/>
    <n v="28.12"/>
  </r>
  <r>
    <x v="5"/>
    <x v="23"/>
    <x v="23"/>
    <n v="12"/>
    <s v="PSN"/>
    <x v="1"/>
    <s v="Pgt Sd NatF"/>
    <x v="0"/>
    <x v="0"/>
    <x v="0"/>
    <n v="5.55"/>
  </r>
  <r>
    <x v="5"/>
    <x v="23"/>
    <x v="23"/>
    <n v="12"/>
    <s v="PSN"/>
    <x v="1"/>
    <s v="Pgt Sd NatF"/>
    <x v="1"/>
    <x v="0"/>
    <x v="0"/>
    <n v="99.27"/>
  </r>
  <r>
    <x v="5"/>
    <x v="23"/>
    <x v="23"/>
    <n v="12"/>
    <s v="PSN"/>
    <x v="1"/>
    <s v="Pgt Sd NatF"/>
    <x v="2"/>
    <x v="0"/>
    <x v="0"/>
    <n v="229.58"/>
  </r>
  <r>
    <x v="5"/>
    <x v="23"/>
    <x v="23"/>
    <n v="12"/>
    <s v="PSN"/>
    <x v="1"/>
    <s v="Pgt Sd NatF"/>
    <x v="3"/>
    <x v="0"/>
    <x v="0"/>
    <n v="31.56"/>
  </r>
  <r>
    <x v="6"/>
    <x v="23"/>
    <x v="23"/>
    <n v="12"/>
    <s v="PSN"/>
    <x v="1"/>
    <s v="Pgt Sd NatF"/>
    <x v="0"/>
    <x v="0"/>
    <x v="0"/>
    <n v="3.87"/>
  </r>
  <r>
    <x v="6"/>
    <x v="23"/>
    <x v="23"/>
    <n v="12"/>
    <s v="PSN"/>
    <x v="1"/>
    <s v="Pgt Sd NatF"/>
    <x v="1"/>
    <x v="0"/>
    <x v="0"/>
    <n v="46.4"/>
  </r>
  <r>
    <x v="6"/>
    <x v="23"/>
    <x v="23"/>
    <n v="12"/>
    <s v="PSN"/>
    <x v="1"/>
    <s v="Pgt Sd NatF"/>
    <x v="2"/>
    <x v="0"/>
    <x v="0"/>
    <n v="94.15"/>
  </r>
  <r>
    <x v="6"/>
    <x v="23"/>
    <x v="23"/>
    <n v="12"/>
    <s v="PSN"/>
    <x v="1"/>
    <s v="Pgt Sd NatF"/>
    <x v="3"/>
    <x v="0"/>
    <x v="0"/>
    <n v="22.25"/>
  </r>
  <r>
    <x v="0"/>
    <x v="24"/>
    <x v="24"/>
    <n v="12"/>
    <s v="PSN"/>
    <x v="1"/>
    <s v="Pgt Sd NatF"/>
    <x v="0"/>
    <x v="0"/>
    <x v="0"/>
    <n v="19.62"/>
  </r>
  <r>
    <x v="0"/>
    <x v="24"/>
    <x v="24"/>
    <n v="12"/>
    <s v="PSN"/>
    <x v="1"/>
    <s v="Pgt Sd NatF"/>
    <x v="1"/>
    <x v="0"/>
    <x v="0"/>
    <n v="1088.33"/>
  </r>
  <r>
    <x v="0"/>
    <x v="24"/>
    <x v="24"/>
    <n v="12"/>
    <s v="PSN"/>
    <x v="1"/>
    <s v="Pgt Sd NatF"/>
    <x v="2"/>
    <x v="0"/>
    <x v="0"/>
    <n v="1194.8499999999999"/>
  </r>
  <r>
    <x v="0"/>
    <x v="24"/>
    <x v="24"/>
    <n v="12"/>
    <s v="PSN"/>
    <x v="1"/>
    <s v="Pgt Sd NatF"/>
    <x v="3"/>
    <x v="0"/>
    <x v="0"/>
    <n v="172.05"/>
  </r>
  <r>
    <x v="1"/>
    <x v="24"/>
    <x v="24"/>
    <n v="12"/>
    <s v="PSN"/>
    <x v="1"/>
    <s v="Pgt Sd NatF"/>
    <x v="0"/>
    <x v="0"/>
    <x v="0"/>
    <n v="9.14"/>
  </r>
  <r>
    <x v="1"/>
    <x v="24"/>
    <x v="24"/>
    <n v="12"/>
    <s v="PSN"/>
    <x v="1"/>
    <s v="Pgt Sd NatF"/>
    <x v="1"/>
    <x v="0"/>
    <x v="0"/>
    <n v="381.34"/>
  </r>
  <r>
    <x v="1"/>
    <x v="24"/>
    <x v="24"/>
    <n v="12"/>
    <s v="PSN"/>
    <x v="1"/>
    <s v="Pgt Sd NatF"/>
    <x v="2"/>
    <x v="0"/>
    <x v="0"/>
    <n v="791.45"/>
  </r>
  <r>
    <x v="1"/>
    <x v="24"/>
    <x v="24"/>
    <n v="12"/>
    <s v="PSN"/>
    <x v="1"/>
    <s v="Pgt Sd NatF"/>
    <x v="3"/>
    <x v="0"/>
    <x v="0"/>
    <n v="117.65"/>
  </r>
  <r>
    <x v="2"/>
    <x v="24"/>
    <x v="24"/>
    <n v="12"/>
    <s v="PSN"/>
    <x v="1"/>
    <s v="Pgt Sd NatF"/>
    <x v="0"/>
    <x v="0"/>
    <x v="0"/>
    <n v="8.74"/>
  </r>
  <r>
    <x v="2"/>
    <x v="24"/>
    <x v="24"/>
    <n v="12"/>
    <s v="PSN"/>
    <x v="1"/>
    <s v="Pgt Sd NatF"/>
    <x v="1"/>
    <x v="0"/>
    <x v="0"/>
    <n v="220.4"/>
  </r>
  <r>
    <x v="2"/>
    <x v="24"/>
    <x v="24"/>
    <n v="12"/>
    <s v="PSN"/>
    <x v="1"/>
    <s v="Pgt Sd NatF"/>
    <x v="2"/>
    <x v="0"/>
    <x v="0"/>
    <n v="355.66"/>
  </r>
  <r>
    <x v="2"/>
    <x v="24"/>
    <x v="24"/>
    <n v="12"/>
    <s v="PSN"/>
    <x v="1"/>
    <s v="Pgt Sd NatF"/>
    <x v="3"/>
    <x v="0"/>
    <x v="0"/>
    <n v="101.88"/>
  </r>
  <r>
    <x v="3"/>
    <x v="24"/>
    <x v="24"/>
    <n v="12"/>
    <s v="PSN"/>
    <x v="1"/>
    <s v="Pgt Sd NatF"/>
    <x v="0"/>
    <x v="0"/>
    <x v="0"/>
    <n v="7.82"/>
  </r>
  <r>
    <x v="3"/>
    <x v="24"/>
    <x v="24"/>
    <n v="12"/>
    <s v="PSN"/>
    <x v="1"/>
    <s v="Pgt Sd NatF"/>
    <x v="1"/>
    <x v="0"/>
    <x v="0"/>
    <n v="190.85"/>
  </r>
  <r>
    <x v="3"/>
    <x v="24"/>
    <x v="24"/>
    <n v="12"/>
    <s v="PSN"/>
    <x v="1"/>
    <s v="Pgt Sd NatF"/>
    <x v="2"/>
    <x v="0"/>
    <x v="0"/>
    <n v="185.39"/>
  </r>
  <r>
    <x v="3"/>
    <x v="24"/>
    <x v="24"/>
    <n v="12"/>
    <s v="PSN"/>
    <x v="1"/>
    <s v="Pgt Sd NatF"/>
    <x v="3"/>
    <x v="0"/>
    <x v="0"/>
    <n v="40.9"/>
  </r>
  <r>
    <x v="4"/>
    <x v="24"/>
    <x v="24"/>
    <n v="12"/>
    <s v="PSN"/>
    <x v="1"/>
    <s v="Pgt Sd NatF"/>
    <x v="0"/>
    <x v="0"/>
    <x v="0"/>
    <n v="6.23"/>
  </r>
  <r>
    <x v="4"/>
    <x v="24"/>
    <x v="24"/>
    <n v="12"/>
    <s v="PSN"/>
    <x v="1"/>
    <s v="Pgt Sd NatF"/>
    <x v="1"/>
    <x v="0"/>
    <x v="0"/>
    <n v="262.8"/>
  </r>
  <r>
    <x v="4"/>
    <x v="24"/>
    <x v="24"/>
    <n v="12"/>
    <s v="PSN"/>
    <x v="1"/>
    <s v="Pgt Sd NatF"/>
    <x v="2"/>
    <x v="0"/>
    <x v="0"/>
    <n v="252.3"/>
  </r>
  <r>
    <x v="4"/>
    <x v="24"/>
    <x v="24"/>
    <n v="12"/>
    <s v="PSN"/>
    <x v="1"/>
    <s v="Pgt Sd NatF"/>
    <x v="3"/>
    <x v="0"/>
    <x v="0"/>
    <n v="33.96"/>
  </r>
  <r>
    <x v="5"/>
    <x v="24"/>
    <x v="24"/>
    <n v="12"/>
    <s v="PSN"/>
    <x v="1"/>
    <s v="Pgt Sd NatF"/>
    <x v="0"/>
    <x v="0"/>
    <x v="0"/>
    <n v="2.52"/>
  </r>
  <r>
    <x v="5"/>
    <x v="24"/>
    <x v="24"/>
    <n v="12"/>
    <s v="PSN"/>
    <x v="1"/>
    <s v="Pgt Sd NatF"/>
    <x v="1"/>
    <x v="0"/>
    <x v="0"/>
    <n v="94.74"/>
  </r>
  <r>
    <x v="5"/>
    <x v="24"/>
    <x v="24"/>
    <n v="12"/>
    <s v="PSN"/>
    <x v="1"/>
    <s v="Pgt Sd NatF"/>
    <x v="2"/>
    <x v="0"/>
    <x v="0"/>
    <n v="156.79"/>
  </r>
  <r>
    <x v="5"/>
    <x v="24"/>
    <x v="24"/>
    <n v="12"/>
    <s v="PSN"/>
    <x v="1"/>
    <s v="Pgt Sd NatF"/>
    <x v="3"/>
    <x v="0"/>
    <x v="0"/>
    <n v="20.62"/>
  </r>
  <r>
    <x v="6"/>
    <x v="24"/>
    <x v="24"/>
    <n v="12"/>
    <s v="PSN"/>
    <x v="1"/>
    <s v="Pgt Sd NatF"/>
    <x v="0"/>
    <x v="0"/>
    <x v="0"/>
    <n v="3.04"/>
  </r>
  <r>
    <x v="6"/>
    <x v="24"/>
    <x v="24"/>
    <n v="12"/>
    <s v="PSN"/>
    <x v="1"/>
    <s v="Pgt Sd NatF"/>
    <x v="1"/>
    <x v="0"/>
    <x v="0"/>
    <n v="76.459999999999994"/>
  </r>
  <r>
    <x v="6"/>
    <x v="24"/>
    <x v="24"/>
    <n v="12"/>
    <s v="PSN"/>
    <x v="1"/>
    <s v="Pgt Sd NatF"/>
    <x v="2"/>
    <x v="0"/>
    <x v="0"/>
    <n v="111.03"/>
  </r>
  <r>
    <x v="6"/>
    <x v="24"/>
    <x v="24"/>
    <n v="12"/>
    <s v="PSN"/>
    <x v="1"/>
    <s v="Pgt Sd NatF"/>
    <x v="3"/>
    <x v="0"/>
    <x v="0"/>
    <n v="25.11"/>
  </r>
  <r>
    <x v="0"/>
    <x v="0"/>
    <x v="0"/>
    <n v="13"/>
    <s v="PSY"/>
    <x v="1"/>
    <s v="Pgt Sd Year"/>
    <x v="0"/>
    <x v="0"/>
    <x v="0"/>
    <n v="0"/>
  </r>
  <r>
    <x v="0"/>
    <x v="0"/>
    <x v="0"/>
    <n v="13"/>
    <s v="PSY"/>
    <x v="1"/>
    <s v="Pgt Sd Year"/>
    <x v="1"/>
    <x v="0"/>
    <x v="0"/>
    <n v="0"/>
  </r>
  <r>
    <x v="0"/>
    <x v="0"/>
    <x v="0"/>
    <n v="13"/>
    <s v="PSY"/>
    <x v="1"/>
    <s v="Pgt Sd Year"/>
    <x v="2"/>
    <x v="0"/>
    <x v="0"/>
    <n v="0"/>
  </r>
  <r>
    <x v="0"/>
    <x v="0"/>
    <x v="0"/>
    <n v="13"/>
    <s v="PSY"/>
    <x v="1"/>
    <s v="Pgt Sd Year"/>
    <x v="3"/>
    <x v="0"/>
    <x v="0"/>
    <n v="0"/>
  </r>
  <r>
    <x v="1"/>
    <x v="0"/>
    <x v="0"/>
    <n v="13"/>
    <s v="PSY"/>
    <x v="1"/>
    <s v="Pgt Sd Year"/>
    <x v="0"/>
    <x v="0"/>
    <x v="0"/>
    <n v="0"/>
  </r>
  <r>
    <x v="1"/>
    <x v="0"/>
    <x v="0"/>
    <n v="13"/>
    <s v="PSY"/>
    <x v="1"/>
    <s v="Pgt Sd Year"/>
    <x v="1"/>
    <x v="0"/>
    <x v="0"/>
    <n v="0"/>
  </r>
  <r>
    <x v="1"/>
    <x v="0"/>
    <x v="0"/>
    <n v="13"/>
    <s v="PSY"/>
    <x v="1"/>
    <s v="Pgt Sd Year"/>
    <x v="2"/>
    <x v="0"/>
    <x v="0"/>
    <n v="0"/>
  </r>
  <r>
    <x v="1"/>
    <x v="0"/>
    <x v="0"/>
    <n v="13"/>
    <s v="PSY"/>
    <x v="1"/>
    <s v="Pgt Sd Year"/>
    <x v="3"/>
    <x v="0"/>
    <x v="0"/>
    <n v="0"/>
  </r>
  <r>
    <x v="2"/>
    <x v="0"/>
    <x v="0"/>
    <n v="13"/>
    <s v="PSY"/>
    <x v="1"/>
    <s v="Pgt Sd Year"/>
    <x v="0"/>
    <x v="0"/>
    <x v="0"/>
    <n v="0"/>
  </r>
  <r>
    <x v="2"/>
    <x v="0"/>
    <x v="0"/>
    <n v="13"/>
    <s v="PSY"/>
    <x v="1"/>
    <s v="Pgt Sd Year"/>
    <x v="1"/>
    <x v="0"/>
    <x v="0"/>
    <n v="0"/>
  </r>
  <r>
    <x v="2"/>
    <x v="0"/>
    <x v="0"/>
    <n v="13"/>
    <s v="PSY"/>
    <x v="1"/>
    <s v="Pgt Sd Year"/>
    <x v="2"/>
    <x v="0"/>
    <x v="0"/>
    <n v="0"/>
  </r>
  <r>
    <x v="2"/>
    <x v="0"/>
    <x v="0"/>
    <n v="13"/>
    <s v="PSY"/>
    <x v="1"/>
    <s v="Pgt Sd Year"/>
    <x v="3"/>
    <x v="0"/>
    <x v="0"/>
    <n v="0"/>
  </r>
  <r>
    <x v="3"/>
    <x v="0"/>
    <x v="0"/>
    <n v="13"/>
    <s v="PSY"/>
    <x v="1"/>
    <s v="Pgt Sd Year"/>
    <x v="0"/>
    <x v="0"/>
    <x v="0"/>
    <n v="0"/>
  </r>
  <r>
    <x v="3"/>
    <x v="0"/>
    <x v="0"/>
    <n v="13"/>
    <s v="PSY"/>
    <x v="1"/>
    <s v="Pgt Sd Year"/>
    <x v="1"/>
    <x v="0"/>
    <x v="0"/>
    <n v="0"/>
  </r>
  <r>
    <x v="3"/>
    <x v="0"/>
    <x v="0"/>
    <n v="13"/>
    <s v="PSY"/>
    <x v="1"/>
    <s v="Pgt Sd Year"/>
    <x v="2"/>
    <x v="0"/>
    <x v="0"/>
    <n v="0"/>
  </r>
  <r>
    <x v="3"/>
    <x v="0"/>
    <x v="0"/>
    <n v="13"/>
    <s v="PSY"/>
    <x v="1"/>
    <s v="Pgt Sd Year"/>
    <x v="3"/>
    <x v="0"/>
    <x v="0"/>
    <n v="0"/>
  </r>
  <r>
    <x v="4"/>
    <x v="0"/>
    <x v="0"/>
    <n v="13"/>
    <s v="PSY"/>
    <x v="1"/>
    <s v="Pgt Sd Year"/>
    <x v="0"/>
    <x v="0"/>
    <x v="0"/>
    <n v="0"/>
  </r>
  <r>
    <x v="4"/>
    <x v="0"/>
    <x v="0"/>
    <n v="13"/>
    <s v="PSY"/>
    <x v="1"/>
    <s v="Pgt Sd Year"/>
    <x v="1"/>
    <x v="0"/>
    <x v="0"/>
    <n v="0"/>
  </r>
  <r>
    <x v="4"/>
    <x v="0"/>
    <x v="0"/>
    <n v="13"/>
    <s v="PSY"/>
    <x v="1"/>
    <s v="Pgt Sd Year"/>
    <x v="2"/>
    <x v="0"/>
    <x v="0"/>
    <n v="0"/>
  </r>
  <r>
    <x v="4"/>
    <x v="0"/>
    <x v="0"/>
    <n v="13"/>
    <s v="PSY"/>
    <x v="1"/>
    <s v="Pgt Sd Year"/>
    <x v="3"/>
    <x v="0"/>
    <x v="0"/>
    <n v="0"/>
  </r>
  <r>
    <x v="5"/>
    <x v="0"/>
    <x v="0"/>
    <n v="13"/>
    <s v="PSY"/>
    <x v="1"/>
    <s v="Pgt Sd Year"/>
    <x v="0"/>
    <x v="0"/>
    <x v="0"/>
    <n v="0"/>
  </r>
  <r>
    <x v="5"/>
    <x v="0"/>
    <x v="0"/>
    <n v="13"/>
    <s v="PSY"/>
    <x v="1"/>
    <s v="Pgt Sd Year"/>
    <x v="1"/>
    <x v="0"/>
    <x v="0"/>
    <n v="0"/>
  </r>
  <r>
    <x v="5"/>
    <x v="0"/>
    <x v="0"/>
    <n v="13"/>
    <s v="PSY"/>
    <x v="1"/>
    <s v="Pgt Sd Year"/>
    <x v="2"/>
    <x v="0"/>
    <x v="0"/>
    <n v="0"/>
  </r>
  <r>
    <x v="5"/>
    <x v="0"/>
    <x v="0"/>
    <n v="13"/>
    <s v="PSY"/>
    <x v="1"/>
    <s v="Pgt Sd Year"/>
    <x v="3"/>
    <x v="0"/>
    <x v="0"/>
    <n v="0"/>
  </r>
  <r>
    <x v="6"/>
    <x v="0"/>
    <x v="0"/>
    <n v="13"/>
    <s v="PSY"/>
    <x v="1"/>
    <s v="Pgt Sd Year"/>
    <x v="0"/>
    <x v="0"/>
    <x v="0"/>
    <n v="0"/>
  </r>
  <r>
    <x v="6"/>
    <x v="0"/>
    <x v="0"/>
    <n v="13"/>
    <s v="PSY"/>
    <x v="1"/>
    <s v="Pgt Sd Year"/>
    <x v="1"/>
    <x v="0"/>
    <x v="0"/>
    <n v="0"/>
  </r>
  <r>
    <x v="6"/>
    <x v="0"/>
    <x v="0"/>
    <n v="13"/>
    <s v="PSY"/>
    <x v="1"/>
    <s v="Pgt Sd Year"/>
    <x v="2"/>
    <x v="0"/>
    <x v="0"/>
    <n v="0"/>
  </r>
  <r>
    <x v="6"/>
    <x v="0"/>
    <x v="0"/>
    <n v="13"/>
    <s v="PSY"/>
    <x v="1"/>
    <s v="Pgt Sd Year"/>
    <x v="3"/>
    <x v="0"/>
    <x v="0"/>
    <n v="0"/>
  </r>
  <r>
    <x v="0"/>
    <x v="1"/>
    <x v="1"/>
    <n v="13"/>
    <s v="PSY"/>
    <x v="1"/>
    <s v="Pgt Sd Year"/>
    <x v="0"/>
    <x v="0"/>
    <x v="0"/>
    <n v="0"/>
  </r>
  <r>
    <x v="0"/>
    <x v="1"/>
    <x v="1"/>
    <n v="13"/>
    <s v="PSY"/>
    <x v="1"/>
    <s v="Pgt Sd Year"/>
    <x v="1"/>
    <x v="0"/>
    <x v="0"/>
    <n v="0"/>
  </r>
  <r>
    <x v="0"/>
    <x v="1"/>
    <x v="1"/>
    <n v="13"/>
    <s v="PSY"/>
    <x v="1"/>
    <s v="Pgt Sd Year"/>
    <x v="2"/>
    <x v="0"/>
    <x v="0"/>
    <n v="144.81"/>
  </r>
  <r>
    <x v="0"/>
    <x v="1"/>
    <x v="1"/>
    <n v="13"/>
    <s v="PSY"/>
    <x v="1"/>
    <s v="Pgt Sd Year"/>
    <x v="3"/>
    <x v="0"/>
    <x v="0"/>
    <n v="60.59"/>
  </r>
  <r>
    <x v="1"/>
    <x v="1"/>
    <x v="1"/>
    <n v="13"/>
    <s v="PSY"/>
    <x v="1"/>
    <s v="Pgt Sd Year"/>
    <x v="0"/>
    <x v="0"/>
    <x v="0"/>
    <n v="0"/>
  </r>
  <r>
    <x v="1"/>
    <x v="1"/>
    <x v="1"/>
    <n v="13"/>
    <s v="PSY"/>
    <x v="1"/>
    <s v="Pgt Sd Year"/>
    <x v="1"/>
    <x v="0"/>
    <x v="0"/>
    <n v="0"/>
  </r>
  <r>
    <x v="1"/>
    <x v="1"/>
    <x v="1"/>
    <n v="13"/>
    <s v="PSY"/>
    <x v="1"/>
    <s v="Pgt Sd Year"/>
    <x v="2"/>
    <x v="0"/>
    <x v="0"/>
    <n v="72.569999999999993"/>
  </r>
  <r>
    <x v="1"/>
    <x v="1"/>
    <x v="1"/>
    <n v="13"/>
    <s v="PSY"/>
    <x v="1"/>
    <s v="Pgt Sd Year"/>
    <x v="3"/>
    <x v="0"/>
    <x v="0"/>
    <n v="40.6"/>
  </r>
  <r>
    <x v="2"/>
    <x v="1"/>
    <x v="1"/>
    <n v="13"/>
    <s v="PSY"/>
    <x v="1"/>
    <s v="Pgt Sd Year"/>
    <x v="0"/>
    <x v="0"/>
    <x v="0"/>
    <n v="0"/>
  </r>
  <r>
    <x v="2"/>
    <x v="1"/>
    <x v="1"/>
    <n v="13"/>
    <s v="PSY"/>
    <x v="1"/>
    <s v="Pgt Sd Year"/>
    <x v="1"/>
    <x v="0"/>
    <x v="0"/>
    <n v="0"/>
  </r>
  <r>
    <x v="2"/>
    <x v="1"/>
    <x v="1"/>
    <n v="13"/>
    <s v="PSY"/>
    <x v="1"/>
    <s v="Pgt Sd Year"/>
    <x v="2"/>
    <x v="0"/>
    <x v="0"/>
    <n v="81.48"/>
  </r>
  <r>
    <x v="2"/>
    <x v="1"/>
    <x v="1"/>
    <n v="13"/>
    <s v="PSY"/>
    <x v="1"/>
    <s v="Pgt Sd Year"/>
    <x v="3"/>
    <x v="0"/>
    <x v="0"/>
    <n v="44.95"/>
  </r>
  <r>
    <x v="3"/>
    <x v="1"/>
    <x v="1"/>
    <n v="13"/>
    <s v="PSY"/>
    <x v="1"/>
    <s v="Pgt Sd Year"/>
    <x v="0"/>
    <x v="0"/>
    <x v="0"/>
    <n v="0"/>
  </r>
  <r>
    <x v="3"/>
    <x v="1"/>
    <x v="1"/>
    <n v="13"/>
    <s v="PSY"/>
    <x v="1"/>
    <s v="Pgt Sd Year"/>
    <x v="1"/>
    <x v="0"/>
    <x v="0"/>
    <n v="0"/>
  </r>
  <r>
    <x v="3"/>
    <x v="1"/>
    <x v="1"/>
    <n v="13"/>
    <s v="PSY"/>
    <x v="1"/>
    <s v="Pgt Sd Year"/>
    <x v="2"/>
    <x v="0"/>
    <x v="0"/>
    <n v="71.03"/>
  </r>
  <r>
    <x v="3"/>
    <x v="1"/>
    <x v="1"/>
    <n v="13"/>
    <s v="PSY"/>
    <x v="1"/>
    <s v="Pgt Sd Year"/>
    <x v="3"/>
    <x v="0"/>
    <x v="0"/>
    <n v="33.92"/>
  </r>
  <r>
    <x v="4"/>
    <x v="1"/>
    <x v="1"/>
    <n v="13"/>
    <s v="PSY"/>
    <x v="1"/>
    <s v="Pgt Sd Year"/>
    <x v="0"/>
    <x v="0"/>
    <x v="0"/>
    <n v="0"/>
  </r>
  <r>
    <x v="4"/>
    <x v="1"/>
    <x v="1"/>
    <n v="13"/>
    <s v="PSY"/>
    <x v="1"/>
    <s v="Pgt Sd Year"/>
    <x v="1"/>
    <x v="0"/>
    <x v="0"/>
    <n v="0"/>
  </r>
  <r>
    <x v="4"/>
    <x v="1"/>
    <x v="1"/>
    <n v="13"/>
    <s v="PSY"/>
    <x v="1"/>
    <s v="Pgt Sd Year"/>
    <x v="2"/>
    <x v="0"/>
    <x v="0"/>
    <n v="80.790000000000006"/>
  </r>
  <r>
    <x v="4"/>
    <x v="1"/>
    <x v="1"/>
    <n v="13"/>
    <s v="PSY"/>
    <x v="1"/>
    <s v="Pgt Sd Year"/>
    <x v="3"/>
    <x v="0"/>
    <x v="0"/>
    <n v="35.72"/>
  </r>
  <r>
    <x v="5"/>
    <x v="1"/>
    <x v="1"/>
    <n v="13"/>
    <s v="PSY"/>
    <x v="1"/>
    <s v="Pgt Sd Year"/>
    <x v="0"/>
    <x v="0"/>
    <x v="0"/>
    <n v="0"/>
  </r>
  <r>
    <x v="5"/>
    <x v="1"/>
    <x v="1"/>
    <n v="13"/>
    <s v="PSY"/>
    <x v="1"/>
    <s v="Pgt Sd Year"/>
    <x v="1"/>
    <x v="0"/>
    <x v="0"/>
    <n v="0"/>
  </r>
  <r>
    <x v="5"/>
    <x v="1"/>
    <x v="1"/>
    <n v="13"/>
    <s v="PSY"/>
    <x v="1"/>
    <s v="Pgt Sd Year"/>
    <x v="2"/>
    <x v="0"/>
    <x v="0"/>
    <n v="81.03"/>
  </r>
  <r>
    <x v="5"/>
    <x v="1"/>
    <x v="1"/>
    <n v="13"/>
    <s v="PSY"/>
    <x v="1"/>
    <s v="Pgt Sd Year"/>
    <x v="3"/>
    <x v="0"/>
    <x v="0"/>
    <n v="33.950000000000003"/>
  </r>
  <r>
    <x v="6"/>
    <x v="1"/>
    <x v="1"/>
    <n v="13"/>
    <s v="PSY"/>
    <x v="1"/>
    <s v="Pgt Sd Year"/>
    <x v="0"/>
    <x v="0"/>
    <x v="0"/>
    <n v="0"/>
  </r>
  <r>
    <x v="6"/>
    <x v="1"/>
    <x v="1"/>
    <n v="13"/>
    <s v="PSY"/>
    <x v="1"/>
    <s v="Pgt Sd Year"/>
    <x v="1"/>
    <x v="0"/>
    <x v="0"/>
    <n v="0"/>
  </r>
  <r>
    <x v="6"/>
    <x v="1"/>
    <x v="1"/>
    <n v="13"/>
    <s v="PSY"/>
    <x v="1"/>
    <s v="Pgt Sd Year"/>
    <x v="2"/>
    <x v="0"/>
    <x v="0"/>
    <n v="49.39"/>
  </r>
  <r>
    <x v="6"/>
    <x v="1"/>
    <x v="1"/>
    <n v="13"/>
    <s v="PSY"/>
    <x v="1"/>
    <s v="Pgt Sd Year"/>
    <x v="3"/>
    <x v="0"/>
    <x v="0"/>
    <n v="24.16"/>
  </r>
  <r>
    <x v="0"/>
    <x v="2"/>
    <x v="2"/>
    <n v="13"/>
    <s v="PSY"/>
    <x v="1"/>
    <s v="Pgt Sd Year"/>
    <x v="0"/>
    <x v="0"/>
    <x v="0"/>
    <n v="0"/>
  </r>
  <r>
    <x v="0"/>
    <x v="2"/>
    <x v="2"/>
    <n v="13"/>
    <s v="PSY"/>
    <x v="1"/>
    <s v="Pgt Sd Year"/>
    <x v="1"/>
    <x v="0"/>
    <x v="0"/>
    <n v="0"/>
  </r>
  <r>
    <x v="0"/>
    <x v="2"/>
    <x v="2"/>
    <n v="13"/>
    <s v="PSY"/>
    <x v="1"/>
    <s v="Pgt Sd Year"/>
    <x v="2"/>
    <x v="0"/>
    <x v="0"/>
    <n v="163.58000000000001"/>
  </r>
  <r>
    <x v="0"/>
    <x v="2"/>
    <x v="2"/>
    <n v="13"/>
    <s v="PSY"/>
    <x v="1"/>
    <s v="Pgt Sd Year"/>
    <x v="3"/>
    <x v="0"/>
    <x v="0"/>
    <n v="7.72"/>
  </r>
  <r>
    <x v="1"/>
    <x v="2"/>
    <x v="2"/>
    <n v="13"/>
    <s v="PSY"/>
    <x v="1"/>
    <s v="Pgt Sd Year"/>
    <x v="0"/>
    <x v="0"/>
    <x v="0"/>
    <n v="0"/>
  </r>
  <r>
    <x v="1"/>
    <x v="2"/>
    <x v="2"/>
    <n v="13"/>
    <s v="PSY"/>
    <x v="1"/>
    <s v="Pgt Sd Year"/>
    <x v="1"/>
    <x v="0"/>
    <x v="0"/>
    <n v="0"/>
  </r>
  <r>
    <x v="1"/>
    <x v="2"/>
    <x v="2"/>
    <n v="13"/>
    <s v="PSY"/>
    <x v="1"/>
    <s v="Pgt Sd Year"/>
    <x v="2"/>
    <x v="0"/>
    <x v="0"/>
    <n v="65.819999999999993"/>
  </r>
  <r>
    <x v="1"/>
    <x v="2"/>
    <x v="2"/>
    <n v="13"/>
    <s v="PSY"/>
    <x v="1"/>
    <s v="Pgt Sd Year"/>
    <x v="3"/>
    <x v="0"/>
    <x v="0"/>
    <n v="4.5"/>
  </r>
  <r>
    <x v="2"/>
    <x v="2"/>
    <x v="2"/>
    <n v="13"/>
    <s v="PSY"/>
    <x v="1"/>
    <s v="Pgt Sd Year"/>
    <x v="0"/>
    <x v="0"/>
    <x v="0"/>
    <n v="0"/>
  </r>
  <r>
    <x v="2"/>
    <x v="2"/>
    <x v="2"/>
    <n v="13"/>
    <s v="PSY"/>
    <x v="1"/>
    <s v="Pgt Sd Year"/>
    <x v="1"/>
    <x v="0"/>
    <x v="0"/>
    <n v="0"/>
  </r>
  <r>
    <x v="2"/>
    <x v="2"/>
    <x v="2"/>
    <n v="13"/>
    <s v="PSY"/>
    <x v="1"/>
    <s v="Pgt Sd Year"/>
    <x v="2"/>
    <x v="0"/>
    <x v="0"/>
    <n v="96.8"/>
  </r>
  <r>
    <x v="2"/>
    <x v="2"/>
    <x v="2"/>
    <n v="13"/>
    <s v="PSY"/>
    <x v="1"/>
    <s v="Pgt Sd Year"/>
    <x v="3"/>
    <x v="0"/>
    <x v="0"/>
    <n v="8.61"/>
  </r>
  <r>
    <x v="3"/>
    <x v="2"/>
    <x v="2"/>
    <n v="13"/>
    <s v="PSY"/>
    <x v="1"/>
    <s v="Pgt Sd Year"/>
    <x v="0"/>
    <x v="0"/>
    <x v="0"/>
    <n v="0"/>
  </r>
  <r>
    <x v="3"/>
    <x v="2"/>
    <x v="2"/>
    <n v="13"/>
    <s v="PSY"/>
    <x v="1"/>
    <s v="Pgt Sd Year"/>
    <x v="1"/>
    <x v="0"/>
    <x v="0"/>
    <n v="0"/>
  </r>
  <r>
    <x v="3"/>
    <x v="2"/>
    <x v="2"/>
    <n v="13"/>
    <s v="PSY"/>
    <x v="1"/>
    <s v="Pgt Sd Year"/>
    <x v="2"/>
    <x v="0"/>
    <x v="0"/>
    <n v="52.47"/>
  </r>
  <r>
    <x v="3"/>
    <x v="2"/>
    <x v="2"/>
    <n v="13"/>
    <s v="PSY"/>
    <x v="1"/>
    <s v="Pgt Sd Year"/>
    <x v="3"/>
    <x v="0"/>
    <x v="0"/>
    <n v="2.02"/>
  </r>
  <r>
    <x v="4"/>
    <x v="2"/>
    <x v="2"/>
    <n v="13"/>
    <s v="PSY"/>
    <x v="1"/>
    <s v="Pgt Sd Year"/>
    <x v="0"/>
    <x v="0"/>
    <x v="0"/>
    <n v="0"/>
  </r>
  <r>
    <x v="4"/>
    <x v="2"/>
    <x v="2"/>
    <n v="13"/>
    <s v="PSY"/>
    <x v="1"/>
    <s v="Pgt Sd Year"/>
    <x v="1"/>
    <x v="0"/>
    <x v="0"/>
    <n v="0"/>
  </r>
  <r>
    <x v="4"/>
    <x v="2"/>
    <x v="2"/>
    <n v="13"/>
    <s v="PSY"/>
    <x v="1"/>
    <s v="Pgt Sd Year"/>
    <x v="2"/>
    <x v="0"/>
    <x v="0"/>
    <n v="103.58"/>
  </r>
  <r>
    <x v="4"/>
    <x v="2"/>
    <x v="2"/>
    <n v="13"/>
    <s v="PSY"/>
    <x v="1"/>
    <s v="Pgt Sd Year"/>
    <x v="3"/>
    <x v="0"/>
    <x v="0"/>
    <n v="2.86"/>
  </r>
  <r>
    <x v="5"/>
    <x v="2"/>
    <x v="2"/>
    <n v="13"/>
    <s v="PSY"/>
    <x v="1"/>
    <s v="Pgt Sd Year"/>
    <x v="0"/>
    <x v="0"/>
    <x v="0"/>
    <n v="0"/>
  </r>
  <r>
    <x v="5"/>
    <x v="2"/>
    <x v="2"/>
    <n v="13"/>
    <s v="PSY"/>
    <x v="1"/>
    <s v="Pgt Sd Year"/>
    <x v="1"/>
    <x v="0"/>
    <x v="0"/>
    <n v="0"/>
  </r>
  <r>
    <x v="5"/>
    <x v="2"/>
    <x v="2"/>
    <n v="13"/>
    <s v="PSY"/>
    <x v="1"/>
    <s v="Pgt Sd Year"/>
    <x v="2"/>
    <x v="0"/>
    <x v="0"/>
    <n v="53.72"/>
  </r>
  <r>
    <x v="5"/>
    <x v="2"/>
    <x v="2"/>
    <n v="13"/>
    <s v="PSY"/>
    <x v="1"/>
    <s v="Pgt Sd Year"/>
    <x v="3"/>
    <x v="0"/>
    <x v="0"/>
    <n v="3.82"/>
  </r>
  <r>
    <x v="6"/>
    <x v="2"/>
    <x v="2"/>
    <n v="13"/>
    <s v="PSY"/>
    <x v="1"/>
    <s v="Pgt Sd Year"/>
    <x v="0"/>
    <x v="0"/>
    <x v="0"/>
    <n v="0"/>
  </r>
  <r>
    <x v="6"/>
    <x v="2"/>
    <x v="2"/>
    <n v="13"/>
    <s v="PSY"/>
    <x v="1"/>
    <s v="Pgt Sd Year"/>
    <x v="1"/>
    <x v="0"/>
    <x v="0"/>
    <n v="0"/>
  </r>
  <r>
    <x v="6"/>
    <x v="2"/>
    <x v="2"/>
    <n v="13"/>
    <s v="PSY"/>
    <x v="1"/>
    <s v="Pgt Sd Year"/>
    <x v="2"/>
    <x v="0"/>
    <x v="0"/>
    <n v="39.659999999999997"/>
  </r>
  <r>
    <x v="6"/>
    <x v="2"/>
    <x v="2"/>
    <n v="13"/>
    <s v="PSY"/>
    <x v="1"/>
    <s v="Pgt Sd Year"/>
    <x v="3"/>
    <x v="0"/>
    <x v="0"/>
    <n v="1.91"/>
  </r>
  <r>
    <x v="0"/>
    <x v="3"/>
    <x v="3"/>
    <n v="13"/>
    <s v="PSY"/>
    <x v="1"/>
    <s v="Pgt Sd Year"/>
    <x v="0"/>
    <x v="0"/>
    <x v="0"/>
    <n v="1.84"/>
  </r>
  <r>
    <x v="0"/>
    <x v="3"/>
    <x v="3"/>
    <n v="13"/>
    <s v="PSY"/>
    <x v="1"/>
    <s v="Pgt Sd Year"/>
    <x v="1"/>
    <x v="0"/>
    <x v="0"/>
    <n v="177.54"/>
  </r>
  <r>
    <x v="0"/>
    <x v="3"/>
    <x v="3"/>
    <n v="13"/>
    <s v="PSY"/>
    <x v="1"/>
    <s v="Pgt Sd Year"/>
    <x v="2"/>
    <x v="0"/>
    <x v="0"/>
    <n v="36.44"/>
  </r>
  <r>
    <x v="0"/>
    <x v="3"/>
    <x v="3"/>
    <n v="13"/>
    <s v="PSY"/>
    <x v="1"/>
    <s v="Pgt Sd Year"/>
    <x v="3"/>
    <x v="0"/>
    <x v="0"/>
    <n v="10.63"/>
  </r>
  <r>
    <x v="1"/>
    <x v="3"/>
    <x v="3"/>
    <n v="13"/>
    <s v="PSY"/>
    <x v="1"/>
    <s v="Pgt Sd Year"/>
    <x v="0"/>
    <x v="0"/>
    <x v="0"/>
    <n v="0.4"/>
  </r>
  <r>
    <x v="1"/>
    <x v="3"/>
    <x v="3"/>
    <n v="13"/>
    <s v="PSY"/>
    <x v="1"/>
    <s v="Pgt Sd Year"/>
    <x v="1"/>
    <x v="0"/>
    <x v="0"/>
    <n v="31.97"/>
  </r>
  <r>
    <x v="1"/>
    <x v="3"/>
    <x v="3"/>
    <n v="13"/>
    <s v="PSY"/>
    <x v="1"/>
    <s v="Pgt Sd Year"/>
    <x v="2"/>
    <x v="0"/>
    <x v="0"/>
    <n v="6.88"/>
  </r>
  <r>
    <x v="1"/>
    <x v="3"/>
    <x v="3"/>
    <n v="13"/>
    <s v="PSY"/>
    <x v="1"/>
    <s v="Pgt Sd Year"/>
    <x v="3"/>
    <x v="0"/>
    <x v="0"/>
    <n v="2.62"/>
  </r>
  <r>
    <x v="2"/>
    <x v="3"/>
    <x v="3"/>
    <n v="13"/>
    <s v="PSY"/>
    <x v="1"/>
    <s v="Pgt Sd Year"/>
    <x v="0"/>
    <x v="0"/>
    <x v="0"/>
    <n v="0.91"/>
  </r>
  <r>
    <x v="2"/>
    <x v="3"/>
    <x v="3"/>
    <n v="13"/>
    <s v="PSY"/>
    <x v="1"/>
    <s v="Pgt Sd Year"/>
    <x v="1"/>
    <x v="0"/>
    <x v="0"/>
    <n v="65.83"/>
  </r>
  <r>
    <x v="2"/>
    <x v="3"/>
    <x v="3"/>
    <n v="13"/>
    <s v="PSY"/>
    <x v="1"/>
    <s v="Pgt Sd Year"/>
    <x v="2"/>
    <x v="0"/>
    <x v="0"/>
    <n v="12.13"/>
  </r>
  <r>
    <x v="2"/>
    <x v="3"/>
    <x v="3"/>
    <n v="13"/>
    <s v="PSY"/>
    <x v="1"/>
    <s v="Pgt Sd Year"/>
    <x v="3"/>
    <x v="0"/>
    <x v="0"/>
    <n v="4.49"/>
  </r>
  <r>
    <x v="3"/>
    <x v="3"/>
    <x v="3"/>
    <n v="13"/>
    <s v="PSY"/>
    <x v="1"/>
    <s v="Pgt Sd Year"/>
    <x v="0"/>
    <x v="0"/>
    <x v="0"/>
    <n v="0.6"/>
  </r>
  <r>
    <x v="3"/>
    <x v="3"/>
    <x v="3"/>
    <n v="13"/>
    <s v="PSY"/>
    <x v="1"/>
    <s v="Pgt Sd Year"/>
    <x v="1"/>
    <x v="0"/>
    <x v="0"/>
    <n v="40.67"/>
  </r>
  <r>
    <x v="3"/>
    <x v="3"/>
    <x v="3"/>
    <n v="13"/>
    <s v="PSY"/>
    <x v="1"/>
    <s v="Pgt Sd Year"/>
    <x v="2"/>
    <x v="0"/>
    <x v="0"/>
    <n v="7.16"/>
  </r>
  <r>
    <x v="3"/>
    <x v="3"/>
    <x v="3"/>
    <n v="13"/>
    <s v="PSY"/>
    <x v="1"/>
    <s v="Pgt Sd Year"/>
    <x v="3"/>
    <x v="0"/>
    <x v="0"/>
    <n v="2.2799999999999998"/>
  </r>
  <r>
    <x v="4"/>
    <x v="3"/>
    <x v="3"/>
    <n v="13"/>
    <s v="PSY"/>
    <x v="1"/>
    <s v="Pgt Sd Year"/>
    <x v="0"/>
    <x v="0"/>
    <x v="0"/>
    <n v="1.6"/>
  </r>
  <r>
    <x v="4"/>
    <x v="3"/>
    <x v="3"/>
    <n v="13"/>
    <s v="PSY"/>
    <x v="1"/>
    <s v="Pgt Sd Year"/>
    <x v="1"/>
    <x v="0"/>
    <x v="0"/>
    <n v="129.13999999999999"/>
  </r>
  <r>
    <x v="4"/>
    <x v="3"/>
    <x v="3"/>
    <n v="13"/>
    <s v="PSY"/>
    <x v="1"/>
    <s v="Pgt Sd Year"/>
    <x v="2"/>
    <x v="0"/>
    <x v="0"/>
    <n v="21.33"/>
  </r>
  <r>
    <x v="4"/>
    <x v="3"/>
    <x v="3"/>
    <n v="13"/>
    <s v="PSY"/>
    <x v="1"/>
    <s v="Pgt Sd Year"/>
    <x v="3"/>
    <x v="0"/>
    <x v="0"/>
    <n v="6.28"/>
  </r>
  <r>
    <x v="5"/>
    <x v="3"/>
    <x v="3"/>
    <n v="13"/>
    <s v="PSY"/>
    <x v="1"/>
    <s v="Pgt Sd Year"/>
    <x v="0"/>
    <x v="0"/>
    <x v="0"/>
    <n v="0.82"/>
  </r>
  <r>
    <x v="5"/>
    <x v="3"/>
    <x v="3"/>
    <n v="13"/>
    <s v="PSY"/>
    <x v="1"/>
    <s v="Pgt Sd Year"/>
    <x v="1"/>
    <x v="0"/>
    <x v="0"/>
    <n v="61.3"/>
  </r>
  <r>
    <x v="5"/>
    <x v="3"/>
    <x v="3"/>
    <n v="13"/>
    <s v="PSY"/>
    <x v="1"/>
    <s v="Pgt Sd Year"/>
    <x v="2"/>
    <x v="0"/>
    <x v="0"/>
    <n v="11.66"/>
  </r>
  <r>
    <x v="5"/>
    <x v="3"/>
    <x v="3"/>
    <n v="13"/>
    <s v="PSY"/>
    <x v="1"/>
    <s v="Pgt Sd Year"/>
    <x v="3"/>
    <x v="0"/>
    <x v="0"/>
    <n v="3.18"/>
  </r>
  <r>
    <x v="6"/>
    <x v="3"/>
    <x v="3"/>
    <n v="13"/>
    <s v="PSY"/>
    <x v="1"/>
    <s v="Pgt Sd Year"/>
    <x v="0"/>
    <x v="0"/>
    <x v="0"/>
    <n v="1.39"/>
  </r>
  <r>
    <x v="6"/>
    <x v="3"/>
    <x v="3"/>
    <n v="13"/>
    <s v="PSY"/>
    <x v="1"/>
    <s v="Pgt Sd Year"/>
    <x v="1"/>
    <x v="0"/>
    <x v="0"/>
    <n v="89"/>
  </r>
  <r>
    <x v="6"/>
    <x v="3"/>
    <x v="3"/>
    <n v="13"/>
    <s v="PSY"/>
    <x v="1"/>
    <s v="Pgt Sd Year"/>
    <x v="2"/>
    <x v="0"/>
    <x v="0"/>
    <n v="16.510000000000002"/>
  </r>
  <r>
    <x v="6"/>
    <x v="3"/>
    <x v="3"/>
    <n v="13"/>
    <s v="PSY"/>
    <x v="1"/>
    <s v="Pgt Sd Year"/>
    <x v="3"/>
    <x v="0"/>
    <x v="0"/>
    <n v="5.31"/>
  </r>
  <r>
    <x v="0"/>
    <x v="4"/>
    <x v="4"/>
    <n v="13"/>
    <s v="PSY"/>
    <x v="1"/>
    <s v="Pgt Sd Year"/>
    <x v="0"/>
    <x v="0"/>
    <x v="0"/>
    <n v="0"/>
  </r>
  <r>
    <x v="0"/>
    <x v="4"/>
    <x v="4"/>
    <n v="13"/>
    <s v="PSY"/>
    <x v="1"/>
    <s v="Pgt Sd Year"/>
    <x v="1"/>
    <x v="0"/>
    <x v="0"/>
    <n v="0"/>
  </r>
  <r>
    <x v="0"/>
    <x v="4"/>
    <x v="4"/>
    <n v="13"/>
    <s v="PSY"/>
    <x v="1"/>
    <s v="Pgt Sd Year"/>
    <x v="2"/>
    <x v="0"/>
    <x v="0"/>
    <n v="0"/>
  </r>
  <r>
    <x v="0"/>
    <x v="4"/>
    <x v="4"/>
    <n v="13"/>
    <s v="PSY"/>
    <x v="1"/>
    <s v="Pgt Sd Year"/>
    <x v="3"/>
    <x v="0"/>
    <x v="0"/>
    <n v="0"/>
  </r>
  <r>
    <x v="1"/>
    <x v="4"/>
    <x v="4"/>
    <n v="13"/>
    <s v="PSY"/>
    <x v="1"/>
    <s v="Pgt Sd Year"/>
    <x v="0"/>
    <x v="0"/>
    <x v="0"/>
    <n v="0"/>
  </r>
  <r>
    <x v="1"/>
    <x v="4"/>
    <x v="4"/>
    <n v="13"/>
    <s v="PSY"/>
    <x v="1"/>
    <s v="Pgt Sd Year"/>
    <x v="1"/>
    <x v="0"/>
    <x v="0"/>
    <n v="0.01"/>
  </r>
  <r>
    <x v="1"/>
    <x v="4"/>
    <x v="4"/>
    <n v="13"/>
    <s v="PSY"/>
    <x v="1"/>
    <s v="Pgt Sd Year"/>
    <x v="2"/>
    <x v="0"/>
    <x v="0"/>
    <n v="0.1"/>
  </r>
  <r>
    <x v="1"/>
    <x v="4"/>
    <x v="4"/>
    <n v="13"/>
    <s v="PSY"/>
    <x v="1"/>
    <s v="Pgt Sd Year"/>
    <x v="3"/>
    <x v="0"/>
    <x v="0"/>
    <n v="0.03"/>
  </r>
  <r>
    <x v="2"/>
    <x v="4"/>
    <x v="4"/>
    <n v="13"/>
    <s v="PSY"/>
    <x v="1"/>
    <s v="Pgt Sd Year"/>
    <x v="0"/>
    <x v="0"/>
    <x v="0"/>
    <n v="0"/>
  </r>
  <r>
    <x v="2"/>
    <x v="4"/>
    <x v="4"/>
    <n v="13"/>
    <s v="PSY"/>
    <x v="1"/>
    <s v="Pgt Sd Year"/>
    <x v="1"/>
    <x v="0"/>
    <x v="0"/>
    <n v="0"/>
  </r>
  <r>
    <x v="2"/>
    <x v="4"/>
    <x v="4"/>
    <n v="13"/>
    <s v="PSY"/>
    <x v="1"/>
    <s v="Pgt Sd Year"/>
    <x v="2"/>
    <x v="0"/>
    <x v="0"/>
    <n v="0"/>
  </r>
  <r>
    <x v="2"/>
    <x v="4"/>
    <x v="4"/>
    <n v="13"/>
    <s v="PSY"/>
    <x v="1"/>
    <s v="Pgt Sd Year"/>
    <x v="3"/>
    <x v="0"/>
    <x v="0"/>
    <n v="0"/>
  </r>
  <r>
    <x v="3"/>
    <x v="4"/>
    <x v="4"/>
    <n v="13"/>
    <s v="PSY"/>
    <x v="1"/>
    <s v="Pgt Sd Year"/>
    <x v="0"/>
    <x v="0"/>
    <x v="0"/>
    <n v="0"/>
  </r>
  <r>
    <x v="3"/>
    <x v="4"/>
    <x v="4"/>
    <n v="13"/>
    <s v="PSY"/>
    <x v="1"/>
    <s v="Pgt Sd Year"/>
    <x v="1"/>
    <x v="0"/>
    <x v="0"/>
    <n v="0"/>
  </r>
  <r>
    <x v="3"/>
    <x v="4"/>
    <x v="4"/>
    <n v="13"/>
    <s v="PSY"/>
    <x v="1"/>
    <s v="Pgt Sd Year"/>
    <x v="2"/>
    <x v="0"/>
    <x v="0"/>
    <n v="0"/>
  </r>
  <r>
    <x v="3"/>
    <x v="4"/>
    <x v="4"/>
    <n v="13"/>
    <s v="PSY"/>
    <x v="1"/>
    <s v="Pgt Sd Year"/>
    <x v="3"/>
    <x v="0"/>
    <x v="0"/>
    <n v="0"/>
  </r>
  <r>
    <x v="4"/>
    <x v="4"/>
    <x v="4"/>
    <n v="13"/>
    <s v="PSY"/>
    <x v="1"/>
    <s v="Pgt Sd Year"/>
    <x v="0"/>
    <x v="0"/>
    <x v="0"/>
    <n v="0"/>
  </r>
  <r>
    <x v="4"/>
    <x v="4"/>
    <x v="4"/>
    <n v="13"/>
    <s v="PSY"/>
    <x v="1"/>
    <s v="Pgt Sd Year"/>
    <x v="1"/>
    <x v="0"/>
    <x v="0"/>
    <n v="0"/>
  </r>
  <r>
    <x v="4"/>
    <x v="4"/>
    <x v="4"/>
    <n v="13"/>
    <s v="PSY"/>
    <x v="1"/>
    <s v="Pgt Sd Year"/>
    <x v="2"/>
    <x v="0"/>
    <x v="0"/>
    <n v="0"/>
  </r>
  <r>
    <x v="4"/>
    <x v="4"/>
    <x v="4"/>
    <n v="13"/>
    <s v="PSY"/>
    <x v="1"/>
    <s v="Pgt Sd Year"/>
    <x v="3"/>
    <x v="0"/>
    <x v="0"/>
    <n v="0"/>
  </r>
  <r>
    <x v="5"/>
    <x v="4"/>
    <x v="4"/>
    <n v="13"/>
    <s v="PSY"/>
    <x v="1"/>
    <s v="Pgt Sd Year"/>
    <x v="0"/>
    <x v="0"/>
    <x v="0"/>
    <n v="0"/>
  </r>
  <r>
    <x v="5"/>
    <x v="4"/>
    <x v="4"/>
    <n v="13"/>
    <s v="PSY"/>
    <x v="1"/>
    <s v="Pgt Sd Year"/>
    <x v="1"/>
    <x v="0"/>
    <x v="0"/>
    <n v="0"/>
  </r>
  <r>
    <x v="5"/>
    <x v="4"/>
    <x v="4"/>
    <n v="13"/>
    <s v="PSY"/>
    <x v="1"/>
    <s v="Pgt Sd Year"/>
    <x v="2"/>
    <x v="0"/>
    <x v="0"/>
    <n v="0"/>
  </r>
  <r>
    <x v="5"/>
    <x v="4"/>
    <x v="4"/>
    <n v="13"/>
    <s v="PSY"/>
    <x v="1"/>
    <s v="Pgt Sd Year"/>
    <x v="3"/>
    <x v="0"/>
    <x v="0"/>
    <n v="0"/>
  </r>
  <r>
    <x v="6"/>
    <x v="4"/>
    <x v="4"/>
    <n v="13"/>
    <s v="PSY"/>
    <x v="1"/>
    <s v="Pgt Sd Year"/>
    <x v="0"/>
    <x v="0"/>
    <x v="0"/>
    <n v="0"/>
  </r>
  <r>
    <x v="6"/>
    <x v="4"/>
    <x v="4"/>
    <n v="13"/>
    <s v="PSY"/>
    <x v="1"/>
    <s v="Pgt Sd Year"/>
    <x v="1"/>
    <x v="0"/>
    <x v="0"/>
    <n v="0"/>
  </r>
  <r>
    <x v="6"/>
    <x v="4"/>
    <x v="4"/>
    <n v="13"/>
    <s v="PSY"/>
    <x v="1"/>
    <s v="Pgt Sd Year"/>
    <x v="2"/>
    <x v="0"/>
    <x v="0"/>
    <n v="0"/>
  </r>
  <r>
    <x v="6"/>
    <x v="4"/>
    <x v="4"/>
    <n v="13"/>
    <s v="PSY"/>
    <x v="1"/>
    <s v="Pgt Sd Year"/>
    <x v="3"/>
    <x v="0"/>
    <x v="0"/>
    <n v="0"/>
  </r>
  <r>
    <x v="0"/>
    <x v="5"/>
    <x v="5"/>
    <n v="13"/>
    <s v="PSY"/>
    <x v="1"/>
    <s v="Pgt Sd Year"/>
    <x v="0"/>
    <x v="0"/>
    <x v="0"/>
    <n v="0"/>
  </r>
  <r>
    <x v="0"/>
    <x v="5"/>
    <x v="5"/>
    <n v="13"/>
    <s v="PSY"/>
    <x v="1"/>
    <s v="Pgt Sd Year"/>
    <x v="1"/>
    <x v="0"/>
    <x v="0"/>
    <n v="0"/>
  </r>
  <r>
    <x v="0"/>
    <x v="5"/>
    <x v="5"/>
    <n v="13"/>
    <s v="PSY"/>
    <x v="1"/>
    <s v="Pgt Sd Year"/>
    <x v="2"/>
    <x v="0"/>
    <x v="0"/>
    <n v="0"/>
  </r>
  <r>
    <x v="0"/>
    <x v="5"/>
    <x v="5"/>
    <n v="13"/>
    <s v="PSY"/>
    <x v="1"/>
    <s v="Pgt Sd Year"/>
    <x v="3"/>
    <x v="0"/>
    <x v="0"/>
    <n v="0"/>
  </r>
  <r>
    <x v="1"/>
    <x v="5"/>
    <x v="5"/>
    <n v="13"/>
    <s v="PSY"/>
    <x v="1"/>
    <s v="Pgt Sd Year"/>
    <x v="0"/>
    <x v="0"/>
    <x v="0"/>
    <n v="0"/>
  </r>
  <r>
    <x v="1"/>
    <x v="5"/>
    <x v="5"/>
    <n v="13"/>
    <s v="PSY"/>
    <x v="1"/>
    <s v="Pgt Sd Year"/>
    <x v="1"/>
    <x v="0"/>
    <x v="0"/>
    <n v="0"/>
  </r>
  <r>
    <x v="1"/>
    <x v="5"/>
    <x v="5"/>
    <n v="13"/>
    <s v="PSY"/>
    <x v="1"/>
    <s v="Pgt Sd Year"/>
    <x v="2"/>
    <x v="0"/>
    <x v="0"/>
    <n v="0"/>
  </r>
  <r>
    <x v="1"/>
    <x v="5"/>
    <x v="5"/>
    <n v="13"/>
    <s v="PSY"/>
    <x v="1"/>
    <s v="Pgt Sd Year"/>
    <x v="3"/>
    <x v="0"/>
    <x v="0"/>
    <n v="0"/>
  </r>
  <r>
    <x v="2"/>
    <x v="5"/>
    <x v="5"/>
    <n v="13"/>
    <s v="PSY"/>
    <x v="1"/>
    <s v="Pgt Sd Year"/>
    <x v="0"/>
    <x v="0"/>
    <x v="0"/>
    <n v="0"/>
  </r>
  <r>
    <x v="2"/>
    <x v="5"/>
    <x v="5"/>
    <n v="13"/>
    <s v="PSY"/>
    <x v="1"/>
    <s v="Pgt Sd Year"/>
    <x v="1"/>
    <x v="0"/>
    <x v="0"/>
    <n v="0"/>
  </r>
  <r>
    <x v="2"/>
    <x v="5"/>
    <x v="5"/>
    <n v="13"/>
    <s v="PSY"/>
    <x v="1"/>
    <s v="Pgt Sd Year"/>
    <x v="2"/>
    <x v="0"/>
    <x v="0"/>
    <n v="0"/>
  </r>
  <r>
    <x v="2"/>
    <x v="5"/>
    <x v="5"/>
    <n v="13"/>
    <s v="PSY"/>
    <x v="1"/>
    <s v="Pgt Sd Year"/>
    <x v="3"/>
    <x v="0"/>
    <x v="0"/>
    <n v="0"/>
  </r>
  <r>
    <x v="3"/>
    <x v="5"/>
    <x v="5"/>
    <n v="13"/>
    <s v="PSY"/>
    <x v="1"/>
    <s v="Pgt Sd Year"/>
    <x v="0"/>
    <x v="0"/>
    <x v="0"/>
    <n v="0"/>
  </r>
  <r>
    <x v="3"/>
    <x v="5"/>
    <x v="5"/>
    <n v="13"/>
    <s v="PSY"/>
    <x v="1"/>
    <s v="Pgt Sd Year"/>
    <x v="1"/>
    <x v="0"/>
    <x v="0"/>
    <n v="0"/>
  </r>
  <r>
    <x v="3"/>
    <x v="5"/>
    <x v="5"/>
    <n v="13"/>
    <s v="PSY"/>
    <x v="1"/>
    <s v="Pgt Sd Year"/>
    <x v="2"/>
    <x v="0"/>
    <x v="0"/>
    <n v="0"/>
  </r>
  <r>
    <x v="3"/>
    <x v="5"/>
    <x v="5"/>
    <n v="13"/>
    <s v="PSY"/>
    <x v="1"/>
    <s v="Pgt Sd Year"/>
    <x v="3"/>
    <x v="0"/>
    <x v="0"/>
    <n v="0"/>
  </r>
  <r>
    <x v="4"/>
    <x v="5"/>
    <x v="5"/>
    <n v="13"/>
    <s v="PSY"/>
    <x v="1"/>
    <s v="Pgt Sd Year"/>
    <x v="0"/>
    <x v="0"/>
    <x v="0"/>
    <n v="0"/>
  </r>
  <r>
    <x v="4"/>
    <x v="5"/>
    <x v="5"/>
    <n v="13"/>
    <s v="PSY"/>
    <x v="1"/>
    <s v="Pgt Sd Year"/>
    <x v="1"/>
    <x v="0"/>
    <x v="0"/>
    <n v="0"/>
  </r>
  <r>
    <x v="4"/>
    <x v="5"/>
    <x v="5"/>
    <n v="13"/>
    <s v="PSY"/>
    <x v="1"/>
    <s v="Pgt Sd Year"/>
    <x v="2"/>
    <x v="0"/>
    <x v="0"/>
    <n v="0"/>
  </r>
  <r>
    <x v="4"/>
    <x v="5"/>
    <x v="5"/>
    <n v="13"/>
    <s v="PSY"/>
    <x v="1"/>
    <s v="Pgt Sd Year"/>
    <x v="3"/>
    <x v="0"/>
    <x v="0"/>
    <n v="0"/>
  </r>
  <r>
    <x v="5"/>
    <x v="5"/>
    <x v="5"/>
    <n v="13"/>
    <s v="PSY"/>
    <x v="1"/>
    <s v="Pgt Sd Year"/>
    <x v="0"/>
    <x v="0"/>
    <x v="0"/>
    <n v="0"/>
  </r>
  <r>
    <x v="5"/>
    <x v="5"/>
    <x v="5"/>
    <n v="13"/>
    <s v="PSY"/>
    <x v="1"/>
    <s v="Pgt Sd Year"/>
    <x v="1"/>
    <x v="0"/>
    <x v="0"/>
    <n v="0"/>
  </r>
  <r>
    <x v="5"/>
    <x v="5"/>
    <x v="5"/>
    <n v="13"/>
    <s v="PSY"/>
    <x v="1"/>
    <s v="Pgt Sd Year"/>
    <x v="2"/>
    <x v="0"/>
    <x v="0"/>
    <n v="0"/>
  </r>
  <r>
    <x v="5"/>
    <x v="5"/>
    <x v="5"/>
    <n v="13"/>
    <s v="PSY"/>
    <x v="1"/>
    <s v="Pgt Sd Year"/>
    <x v="3"/>
    <x v="0"/>
    <x v="0"/>
    <n v="0"/>
  </r>
  <r>
    <x v="6"/>
    <x v="5"/>
    <x v="5"/>
    <n v="13"/>
    <s v="PSY"/>
    <x v="1"/>
    <s v="Pgt Sd Year"/>
    <x v="0"/>
    <x v="0"/>
    <x v="0"/>
    <n v="0"/>
  </r>
  <r>
    <x v="6"/>
    <x v="5"/>
    <x v="5"/>
    <n v="13"/>
    <s v="PSY"/>
    <x v="1"/>
    <s v="Pgt Sd Year"/>
    <x v="1"/>
    <x v="0"/>
    <x v="0"/>
    <n v="0"/>
  </r>
  <r>
    <x v="6"/>
    <x v="5"/>
    <x v="5"/>
    <n v="13"/>
    <s v="PSY"/>
    <x v="1"/>
    <s v="Pgt Sd Year"/>
    <x v="2"/>
    <x v="0"/>
    <x v="0"/>
    <n v="0"/>
  </r>
  <r>
    <x v="6"/>
    <x v="5"/>
    <x v="5"/>
    <n v="13"/>
    <s v="PSY"/>
    <x v="1"/>
    <s v="Pgt Sd Year"/>
    <x v="3"/>
    <x v="0"/>
    <x v="0"/>
    <n v="0"/>
  </r>
  <r>
    <x v="0"/>
    <x v="6"/>
    <x v="6"/>
    <n v="13"/>
    <s v="PSY"/>
    <x v="1"/>
    <s v="Pgt Sd Year"/>
    <x v="0"/>
    <x v="0"/>
    <x v="0"/>
    <n v="0"/>
  </r>
  <r>
    <x v="0"/>
    <x v="6"/>
    <x v="6"/>
    <n v="13"/>
    <s v="PSY"/>
    <x v="1"/>
    <s v="Pgt Sd Year"/>
    <x v="1"/>
    <x v="0"/>
    <x v="0"/>
    <n v="134.19"/>
  </r>
  <r>
    <x v="0"/>
    <x v="6"/>
    <x v="6"/>
    <n v="13"/>
    <s v="PSY"/>
    <x v="1"/>
    <s v="Pgt Sd Year"/>
    <x v="2"/>
    <x v="0"/>
    <x v="0"/>
    <n v="0"/>
  </r>
  <r>
    <x v="0"/>
    <x v="6"/>
    <x v="6"/>
    <n v="13"/>
    <s v="PSY"/>
    <x v="1"/>
    <s v="Pgt Sd Year"/>
    <x v="3"/>
    <x v="0"/>
    <x v="0"/>
    <n v="131.77000000000001"/>
  </r>
  <r>
    <x v="1"/>
    <x v="6"/>
    <x v="6"/>
    <n v="13"/>
    <s v="PSY"/>
    <x v="1"/>
    <s v="Pgt Sd Year"/>
    <x v="0"/>
    <x v="0"/>
    <x v="0"/>
    <n v="0"/>
  </r>
  <r>
    <x v="1"/>
    <x v="6"/>
    <x v="6"/>
    <n v="13"/>
    <s v="PSY"/>
    <x v="1"/>
    <s v="Pgt Sd Year"/>
    <x v="1"/>
    <x v="0"/>
    <x v="0"/>
    <n v="108.03"/>
  </r>
  <r>
    <x v="1"/>
    <x v="6"/>
    <x v="6"/>
    <n v="13"/>
    <s v="PSY"/>
    <x v="1"/>
    <s v="Pgt Sd Year"/>
    <x v="2"/>
    <x v="0"/>
    <x v="0"/>
    <n v="0"/>
  </r>
  <r>
    <x v="1"/>
    <x v="6"/>
    <x v="6"/>
    <n v="13"/>
    <s v="PSY"/>
    <x v="1"/>
    <s v="Pgt Sd Year"/>
    <x v="3"/>
    <x v="0"/>
    <x v="0"/>
    <n v="137.44999999999999"/>
  </r>
  <r>
    <x v="2"/>
    <x v="6"/>
    <x v="6"/>
    <n v="13"/>
    <s v="PSY"/>
    <x v="1"/>
    <s v="Pgt Sd Year"/>
    <x v="0"/>
    <x v="0"/>
    <x v="0"/>
    <n v="0"/>
  </r>
  <r>
    <x v="2"/>
    <x v="6"/>
    <x v="6"/>
    <n v="13"/>
    <s v="PSY"/>
    <x v="1"/>
    <s v="Pgt Sd Year"/>
    <x v="1"/>
    <x v="0"/>
    <x v="0"/>
    <n v="105.79"/>
  </r>
  <r>
    <x v="2"/>
    <x v="6"/>
    <x v="6"/>
    <n v="13"/>
    <s v="PSY"/>
    <x v="1"/>
    <s v="Pgt Sd Year"/>
    <x v="2"/>
    <x v="0"/>
    <x v="0"/>
    <n v="0"/>
  </r>
  <r>
    <x v="2"/>
    <x v="6"/>
    <x v="6"/>
    <n v="13"/>
    <s v="PSY"/>
    <x v="1"/>
    <s v="Pgt Sd Year"/>
    <x v="3"/>
    <x v="0"/>
    <x v="0"/>
    <n v="115.95"/>
  </r>
  <r>
    <x v="3"/>
    <x v="6"/>
    <x v="6"/>
    <n v="13"/>
    <s v="PSY"/>
    <x v="1"/>
    <s v="Pgt Sd Year"/>
    <x v="0"/>
    <x v="0"/>
    <x v="0"/>
    <n v="0"/>
  </r>
  <r>
    <x v="3"/>
    <x v="6"/>
    <x v="6"/>
    <n v="13"/>
    <s v="PSY"/>
    <x v="1"/>
    <s v="Pgt Sd Year"/>
    <x v="1"/>
    <x v="0"/>
    <x v="0"/>
    <n v="114.84"/>
  </r>
  <r>
    <x v="3"/>
    <x v="6"/>
    <x v="6"/>
    <n v="13"/>
    <s v="PSY"/>
    <x v="1"/>
    <s v="Pgt Sd Year"/>
    <x v="2"/>
    <x v="0"/>
    <x v="0"/>
    <n v="0"/>
  </r>
  <r>
    <x v="3"/>
    <x v="6"/>
    <x v="6"/>
    <n v="13"/>
    <s v="PSY"/>
    <x v="1"/>
    <s v="Pgt Sd Year"/>
    <x v="3"/>
    <x v="0"/>
    <x v="0"/>
    <n v="97.24"/>
  </r>
  <r>
    <x v="4"/>
    <x v="6"/>
    <x v="6"/>
    <n v="13"/>
    <s v="PSY"/>
    <x v="1"/>
    <s v="Pgt Sd Year"/>
    <x v="0"/>
    <x v="0"/>
    <x v="0"/>
    <n v="0"/>
  </r>
  <r>
    <x v="4"/>
    <x v="6"/>
    <x v="6"/>
    <n v="13"/>
    <s v="PSY"/>
    <x v="1"/>
    <s v="Pgt Sd Year"/>
    <x v="1"/>
    <x v="0"/>
    <x v="0"/>
    <n v="133.47"/>
  </r>
  <r>
    <x v="4"/>
    <x v="6"/>
    <x v="6"/>
    <n v="13"/>
    <s v="PSY"/>
    <x v="1"/>
    <s v="Pgt Sd Year"/>
    <x v="2"/>
    <x v="0"/>
    <x v="0"/>
    <n v="0"/>
  </r>
  <r>
    <x v="4"/>
    <x v="6"/>
    <x v="6"/>
    <n v="13"/>
    <s v="PSY"/>
    <x v="1"/>
    <s v="Pgt Sd Year"/>
    <x v="3"/>
    <x v="0"/>
    <x v="0"/>
    <n v="100.9"/>
  </r>
  <r>
    <x v="5"/>
    <x v="6"/>
    <x v="6"/>
    <n v="13"/>
    <s v="PSY"/>
    <x v="1"/>
    <s v="Pgt Sd Year"/>
    <x v="0"/>
    <x v="0"/>
    <x v="0"/>
    <n v="0"/>
  </r>
  <r>
    <x v="5"/>
    <x v="6"/>
    <x v="6"/>
    <n v="13"/>
    <s v="PSY"/>
    <x v="1"/>
    <s v="Pgt Sd Year"/>
    <x v="1"/>
    <x v="0"/>
    <x v="0"/>
    <n v="130.34"/>
  </r>
  <r>
    <x v="5"/>
    <x v="6"/>
    <x v="6"/>
    <n v="13"/>
    <s v="PSY"/>
    <x v="1"/>
    <s v="Pgt Sd Year"/>
    <x v="2"/>
    <x v="0"/>
    <x v="0"/>
    <n v="0"/>
  </r>
  <r>
    <x v="5"/>
    <x v="6"/>
    <x v="6"/>
    <n v="13"/>
    <s v="PSY"/>
    <x v="1"/>
    <s v="Pgt Sd Year"/>
    <x v="3"/>
    <x v="0"/>
    <x v="0"/>
    <n v="110"/>
  </r>
  <r>
    <x v="6"/>
    <x v="6"/>
    <x v="6"/>
    <n v="13"/>
    <s v="PSY"/>
    <x v="1"/>
    <s v="Pgt Sd Year"/>
    <x v="0"/>
    <x v="0"/>
    <x v="0"/>
    <n v="0"/>
  </r>
  <r>
    <x v="6"/>
    <x v="6"/>
    <x v="6"/>
    <n v="13"/>
    <s v="PSY"/>
    <x v="1"/>
    <s v="Pgt Sd Year"/>
    <x v="1"/>
    <x v="0"/>
    <x v="0"/>
    <n v="137.47999999999999"/>
  </r>
  <r>
    <x v="6"/>
    <x v="6"/>
    <x v="6"/>
    <n v="13"/>
    <s v="PSY"/>
    <x v="1"/>
    <s v="Pgt Sd Year"/>
    <x v="2"/>
    <x v="0"/>
    <x v="0"/>
    <n v="0"/>
  </r>
  <r>
    <x v="6"/>
    <x v="6"/>
    <x v="6"/>
    <n v="13"/>
    <s v="PSY"/>
    <x v="1"/>
    <s v="Pgt Sd Year"/>
    <x v="3"/>
    <x v="0"/>
    <x v="0"/>
    <n v="123.71"/>
  </r>
  <r>
    <x v="0"/>
    <x v="7"/>
    <x v="7"/>
    <n v="13"/>
    <s v="PSY"/>
    <x v="1"/>
    <s v="Pgt Sd Year"/>
    <x v="0"/>
    <x v="0"/>
    <x v="0"/>
    <n v="0"/>
  </r>
  <r>
    <x v="0"/>
    <x v="7"/>
    <x v="7"/>
    <n v="13"/>
    <s v="PSY"/>
    <x v="1"/>
    <s v="Pgt Sd Year"/>
    <x v="1"/>
    <x v="0"/>
    <x v="0"/>
    <n v="0"/>
  </r>
  <r>
    <x v="0"/>
    <x v="7"/>
    <x v="7"/>
    <n v="13"/>
    <s v="PSY"/>
    <x v="1"/>
    <s v="Pgt Sd Year"/>
    <x v="2"/>
    <x v="0"/>
    <x v="0"/>
    <n v="0"/>
  </r>
  <r>
    <x v="0"/>
    <x v="7"/>
    <x v="7"/>
    <n v="13"/>
    <s v="PSY"/>
    <x v="1"/>
    <s v="Pgt Sd Year"/>
    <x v="3"/>
    <x v="0"/>
    <x v="0"/>
    <n v="0"/>
  </r>
  <r>
    <x v="1"/>
    <x v="7"/>
    <x v="7"/>
    <n v="13"/>
    <s v="PSY"/>
    <x v="1"/>
    <s v="Pgt Sd Year"/>
    <x v="0"/>
    <x v="0"/>
    <x v="0"/>
    <n v="0"/>
  </r>
  <r>
    <x v="1"/>
    <x v="7"/>
    <x v="7"/>
    <n v="13"/>
    <s v="PSY"/>
    <x v="1"/>
    <s v="Pgt Sd Year"/>
    <x v="1"/>
    <x v="0"/>
    <x v="0"/>
    <n v="0"/>
  </r>
  <r>
    <x v="1"/>
    <x v="7"/>
    <x v="7"/>
    <n v="13"/>
    <s v="PSY"/>
    <x v="1"/>
    <s v="Pgt Sd Year"/>
    <x v="2"/>
    <x v="0"/>
    <x v="0"/>
    <n v="0"/>
  </r>
  <r>
    <x v="1"/>
    <x v="7"/>
    <x v="7"/>
    <n v="13"/>
    <s v="PSY"/>
    <x v="1"/>
    <s v="Pgt Sd Year"/>
    <x v="3"/>
    <x v="0"/>
    <x v="0"/>
    <n v="0"/>
  </r>
  <r>
    <x v="2"/>
    <x v="7"/>
    <x v="7"/>
    <n v="13"/>
    <s v="PSY"/>
    <x v="1"/>
    <s v="Pgt Sd Year"/>
    <x v="0"/>
    <x v="0"/>
    <x v="0"/>
    <n v="0"/>
  </r>
  <r>
    <x v="2"/>
    <x v="7"/>
    <x v="7"/>
    <n v="13"/>
    <s v="PSY"/>
    <x v="1"/>
    <s v="Pgt Sd Year"/>
    <x v="1"/>
    <x v="0"/>
    <x v="0"/>
    <n v="0"/>
  </r>
  <r>
    <x v="2"/>
    <x v="7"/>
    <x v="7"/>
    <n v="13"/>
    <s v="PSY"/>
    <x v="1"/>
    <s v="Pgt Sd Year"/>
    <x v="2"/>
    <x v="0"/>
    <x v="0"/>
    <n v="0"/>
  </r>
  <r>
    <x v="2"/>
    <x v="7"/>
    <x v="7"/>
    <n v="13"/>
    <s v="PSY"/>
    <x v="1"/>
    <s v="Pgt Sd Year"/>
    <x v="3"/>
    <x v="0"/>
    <x v="0"/>
    <n v="0"/>
  </r>
  <r>
    <x v="3"/>
    <x v="7"/>
    <x v="7"/>
    <n v="13"/>
    <s v="PSY"/>
    <x v="1"/>
    <s v="Pgt Sd Year"/>
    <x v="0"/>
    <x v="0"/>
    <x v="0"/>
    <n v="0"/>
  </r>
  <r>
    <x v="3"/>
    <x v="7"/>
    <x v="7"/>
    <n v="13"/>
    <s v="PSY"/>
    <x v="1"/>
    <s v="Pgt Sd Year"/>
    <x v="1"/>
    <x v="0"/>
    <x v="0"/>
    <n v="0"/>
  </r>
  <r>
    <x v="3"/>
    <x v="7"/>
    <x v="7"/>
    <n v="13"/>
    <s v="PSY"/>
    <x v="1"/>
    <s v="Pgt Sd Year"/>
    <x v="2"/>
    <x v="0"/>
    <x v="0"/>
    <n v="0"/>
  </r>
  <r>
    <x v="3"/>
    <x v="7"/>
    <x v="7"/>
    <n v="13"/>
    <s v="PSY"/>
    <x v="1"/>
    <s v="Pgt Sd Year"/>
    <x v="3"/>
    <x v="0"/>
    <x v="0"/>
    <n v="0"/>
  </r>
  <r>
    <x v="4"/>
    <x v="7"/>
    <x v="7"/>
    <n v="13"/>
    <s v="PSY"/>
    <x v="1"/>
    <s v="Pgt Sd Year"/>
    <x v="0"/>
    <x v="0"/>
    <x v="0"/>
    <n v="0"/>
  </r>
  <r>
    <x v="4"/>
    <x v="7"/>
    <x v="7"/>
    <n v="13"/>
    <s v="PSY"/>
    <x v="1"/>
    <s v="Pgt Sd Year"/>
    <x v="1"/>
    <x v="0"/>
    <x v="0"/>
    <n v="0"/>
  </r>
  <r>
    <x v="4"/>
    <x v="7"/>
    <x v="7"/>
    <n v="13"/>
    <s v="PSY"/>
    <x v="1"/>
    <s v="Pgt Sd Year"/>
    <x v="2"/>
    <x v="0"/>
    <x v="0"/>
    <n v="0"/>
  </r>
  <r>
    <x v="4"/>
    <x v="7"/>
    <x v="7"/>
    <n v="13"/>
    <s v="PSY"/>
    <x v="1"/>
    <s v="Pgt Sd Year"/>
    <x v="3"/>
    <x v="0"/>
    <x v="0"/>
    <n v="0"/>
  </r>
  <r>
    <x v="5"/>
    <x v="7"/>
    <x v="7"/>
    <n v="13"/>
    <s v="PSY"/>
    <x v="1"/>
    <s v="Pgt Sd Year"/>
    <x v="0"/>
    <x v="0"/>
    <x v="0"/>
    <n v="0"/>
  </r>
  <r>
    <x v="5"/>
    <x v="7"/>
    <x v="7"/>
    <n v="13"/>
    <s v="PSY"/>
    <x v="1"/>
    <s v="Pgt Sd Year"/>
    <x v="1"/>
    <x v="0"/>
    <x v="0"/>
    <n v="0"/>
  </r>
  <r>
    <x v="5"/>
    <x v="7"/>
    <x v="7"/>
    <n v="13"/>
    <s v="PSY"/>
    <x v="1"/>
    <s v="Pgt Sd Year"/>
    <x v="2"/>
    <x v="0"/>
    <x v="0"/>
    <n v="0"/>
  </r>
  <r>
    <x v="5"/>
    <x v="7"/>
    <x v="7"/>
    <n v="13"/>
    <s v="PSY"/>
    <x v="1"/>
    <s v="Pgt Sd Year"/>
    <x v="3"/>
    <x v="0"/>
    <x v="0"/>
    <n v="0"/>
  </r>
  <r>
    <x v="6"/>
    <x v="7"/>
    <x v="7"/>
    <n v="13"/>
    <s v="PSY"/>
    <x v="1"/>
    <s v="Pgt Sd Year"/>
    <x v="0"/>
    <x v="0"/>
    <x v="0"/>
    <n v="0"/>
  </r>
  <r>
    <x v="6"/>
    <x v="7"/>
    <x v="7"/>
    <n v="13"/>
    <s v="PSY"/>
    <x v="1"/>
    <s v="Pgt Sd Year"/>
    <x v="1"/>
    <x v="0"/>
    <x v="0"/>
    <n v="0"/>
  </r>
  <r>
    <x v="6"/>
    <x v="7"/>
    <x v="7"/>
    <n v="13"/>
    <s v="PSY"/>
    <x v="1"/>
    <s v="Pgt Sd Year"/>
    <x v="2"/>
    <x v="0"/>
    <x v="0"/>
    <n v="0"/>
  </r>
  <r>
    <x v="6"/>
    <x v="7"/>
    <x v="7"/>
    <n v="13"/>
    <s v="PSY"/>
    <x v="1"/>
    <s v="Pgt Sd Year"/>
    <x v="3"/>
    <x v="0"/>
    <x v="0"/>
    <n v="0"/>
  </r>
  <r>
    <x v="0"/>
    <x v="8"/>
    <x v="8"/>
    <n v="13"/>
    <s v="PSY"/>
    <x v="1"/>
    <s v="Pgt Sd Year"/>
    <x v="0"/>
    <x v="0"/>
    <x v="0"/>
    <n v="359.19"/>
  </r>
  <r>
    <x v="0"/>
    <x v="8"/>
    <x v="8"/>
    <n v="13"/>
    <s v="PSY"/>
    <x v="1"/>
    <s v="Pgt Sd Year"/>
    <x v="1"/>
    <x v="0"/>
    <x v="0"/>
    <n v="1549"/>
  </r>
  <r>
    <x v="0"/>
    <x v="8"/>
    <x v="8"/>
    <n v="13"/>
    <s v="PSY"/>
    <x v="1"/>
    <s v="Pgt Sd Year"/>
    <x v="2"/>
    <x v="0"/>
    <x v="0"/>
    <n v="2681"/>
  </r>
  <r>
    <x v="0"/>
    <x v="8"/>
    <x v="8"/>
    <n v="13"/>
    <s v="PSY"/>
    <x v="1"/>
    <s v="Pgt Sd Year"/>
    <x v="3"/>
    <x v="0"/>
    <x v="0"/>
    <n v="673.04"/>
  </r>
  <r>
    <x v="1"/>
    <x v="8"/>
    <x v="8"/>
    <n v="13"/>
    <s v="PSY"/>
    <x v="1"/>
    <s v="Pgt Sd Year"/>
    <x v="0"/>
    <x v="0"/>
    <x v="0"/>
    <n v="297.06"/>
  </r>
  <r>
    <x v="1"/>
    <x v="8"/>
    <x v="8"/>
    <n v="13"/>
    <s v="PSY"/>
    <x v="1"/>
    <s v="Pgt Sd Year"/>
    <x v="1"/>
    <x v="0"/>
    <x v="0"/>
    <n v="1067.44"/>
  </r>
  <r>
    <x v="1"/>
    <x v="8"/>
    <x v="8"/>
    <n v="13"/>
    <s v="PSY"/>
    <x v="1"/>
    <s v="Pgt Sd Year"/>
    <x v="2"/>
    <x v="0"/>
    <x v="0"/>
    <n v="1790.41"/>
  </r>
  <r>
    <x v="1"/>
    <x v="8"/>
    <x v="8"/>
    <n v="13"/>
    <s v="PSY"/>
    <x v="1"/>
    <s v="Pgt Sd Year"/>
    <x v="3"/>
    <x v="0"/>
    <x v="0"/>
    <n v="600.97"/>
  </r>
  <r>
    <x v="2"/>
    <x v="8"/>
    <x v="8"/>
    <n v="13"/>
    <s v="PSY"/>
    <x v="1"/>
    <s v="Pgt Sd Year"/>
    <x v="0"/>
    <x v="0"/>
    <x v="0"/>
    <n v="364.51"/>
  </r>
  <r>
    <x v="2"/>
    <x v="8"/>
    <x v="8"/>
    <n v="13"/>
    <s v="PSY"/>
    <x v="1"/>
    <s v="Pgt Sd Year"/>
    <x v="1"/>
    <x v="0"/>
    <x v="0"/>
    <n v="1182.17"/>
  </r>
  <r>
    <x v="2"/>
    <x v="8"/>
    <x v="8"/>
    <n v="13"/>
    <s v="PSY"/>
    <x v="1"/>
    <s v="Pgt Sd Year"/>
    <x v="2"/>
    <x v="0"/>
    <x v="0"/>
    <n v="1731.87"/>
  </r>
  <r>
    <x v="2"/>
    <x v="8"/>
    <x v="8"/>
    <n v="13"/>
    <s v="PSY"/>
    <x v="1"/>
    <s v="Pgt Sd Year"/>
    <x v="3"/>
    <x v="0"/>
    <x v="0"/>
    <n v="573.34"/>
  </r>
  <r>
    <x v="3"/>
    <x v="8"/>
    <x v="8"/>
    <n v="13"/>
    <s v="PSY"/>
    <x v="1"/>
    <s v="Pgt Sd Year"/>
    <x v="0"/>
    <x v="0"/>
    <x v="0"/>
    <n v="280.58999999999997"/>
  </r>
  <r>
    <x v="3"/>
    <x v="8"/>
    <x v="8"/>
    <n v="13"/>
    <s v="PSY"/>
    <x v="1"/>
    <s v="Pgt Sd Year"/>
    <x v="1"/>
    <x v="0"/>
    <x v="0"/>
    <n v="851.62"/>
  </r>
  <r>
    <x v="3"/>
    <x v="8"/>
    <x v="8"/>
    <n v="13"/>
    <s v="PSY"/>
    <x v="1"/>
    <s v="Pgt Sd Year"/>
    <x v="2"/>
    <x v="0"/>
    <x v="0"/>
    <n v="1113.54"/>
  </r>
  <r>
    <x v="3"/>
    <x v="8"/>
    <x v="8"/>
    <n v="13"/>
    <s v="PSY"/>
    <x v="1"/>
    <s v="Pgt Sd Year"/>
    <x v="3"/>
    <x v="0"/>
    <x v="0"/>
    <n v="319.08999999999997"/>
  </r>
  <r>
    <x v="4"/>
    <x v="8"/>
    <x v="8"/>
    <n v="13"/>
    <s v="PSY"/>
    <x v="1"/>
    <s v="Pgt Sd Year"/>
    <x v="0"/>
    <x v="0"/>
    <x v="0"/>
    <n v="351.68"/>
  </r>
  <r>
    <x v="4"/>
    <x v="8"/>
    <x v="8"/>
    <n v="13"/>
    <s v="PSY"/>
    <x v="1"/>
    <s v="Pgt Sd Year"/>
    <x v="1"/>
    <x v="0"/>
    <x v="0"/>
    <n v="1265.8499999999999"/>
  </r>
  <r>
    <x v="4"/>
    <x v="8"/>
    <x v="8"/>
    <n v="13"/>
    <s v="PSY"/>
    <x v="1"/>
    <s v="Pgt Sd Year"/>
    <x v="2"/>
    <x v="0"/>
    <x v="0"/>
    <n v="1595.94"/>
  </r>
  <r>
    <x v="4"/>
    <x v="8"/>
    <x v="8"/>
    <n v="13"/>
    <s v="PSY"/>
    <x v="1"/>
    <s v="Pgt Sd Year"/>
    <x v="3"/>
    <x v="0"/>
    <x v="0"/>
    <n v="423.43"/>
  </r>
  <r>
    <x v="5"/>
    <x v="8"/>
    <x v="8"/>
    <n v="13"/>
    <s v="PSY"/>
    <x v="1"/>
    <s v="Pgt Sd Year"/>
    <x v="0"/>
    <x v="0"/>
    <x v="0"/>
    <n v="504.74"/>
  </r>
  <r>
    <x v="5"/>
    <x v="8"/>
    <x v="8"/>
    <n v="13"/>
    <s v="PSY"/>
    <x v="1"/>
    <s v="Pgt Sd Year"/>
    <x v="1"/>
    <x v="0"/>
    <x v="0"/>
    <n v="1690.93"/>
  </r>
  <r>
    <x v="5"/>
    <x v="8"/>
    <x v="8"/>
    <n v="13"/>
    <s v="PSY"/>
    <x v="1"/>
    <s v="Pgt Sd Year"/>
    <x v="2"/>
    <x v="0"/>
    <x v="0"/>
    <n v="2511.56"/>
  </r>
  <r>
    <x v="5"/>
    <x v="8"/>
    <x v="8"/>
    <n v="13"/>
    <s v="PSY"/>
    <x v="1"/>
    <s v="Pgt Sd Year"/>
    <x v="3"/>
    <x v="0"/>
    <x v="0"/>
    <n v="631.45000000000005"/>
  </r>
  <r>
    <x v="6"/>
    <x v="8"/>
    <x v="8"/>
    <n v="13"/>
    <s v="PSY"/>
    <x v="1"/>
    <s v="Pgt Sd Year"/>
    <x v="0"/>
    <x v="0"/>
    <x v="0"/>
    <n v="424.03"/>
  </r>
  <r>
    <x v="6"/>
    <x v="8"/>
    <x v="8"/>
    <n v="13"/>
    <s v="PSY"/>
    <x v="1"/>
    <s v="Pgt Sd Year"/>
    <x v="1"/>
    <x v="0"/>
    <x v="0"/>
    <n v="1212.33"/>
  </r>
  <r>
    <x v="6"/>
    <x v="8"/>
    <x v="8"/>
    <n v="13"/>
    <s v="PSY"/>
    <x v="1"/>
    <s v="Pgt Sd Year"/>
    <x v="2"/>
    <x v="0"/>
    <x v="0"/>
    <n v="1644.23"/>
  </r>
  <r>
    <x v="6"/>
    <x v="8"/>
    <x v="8"/>
    <n v="13"/>
    <s v="PSY"/>
    <x v="1"/>
    <s v="Pgt Sd Year"/>
    <x v="3"/>
    <x v="0"/>
    <x v="0"/>
    <n v="482.7"/>
  </r>
  <r>
    <x v="0"/>
    <x v="9"/>
    <x v="9"/>
    <n v="13"/>
    <s v="PSY"/>
    <x v="1"/>
    <s v="Pgt Sd Year"/>
    <x v="0"/>
    <x v="0"/>
    <x v="0"/>
    <n v="0"/>
  </r>
  <r>
    <x v="0"/>
    <x v="9"/>
    <x v="9"/>
    <n v="13"/>
    <s v="PSY"/>
    <x v="1"/>
    <s v="Pgt Sd Year"/>
    <x v="1"/>
    <x v="0"/>
    <x v="0"/>
    <n v="0"/>
  </r>
  <r>
    <x v="0"/>
    <x v="9"/>
    <x v="9"/>
    <n v="13"/>
    <s v="PSY"/>
    <x v="1"/>
    <s v="Pgt Sd Year"/>
    <x v="2"/>
    <x v="0"/>
    <x v="0"/>
    <n v="0"/>
  </r>
  <r>
    <x v="0"/>
    <x v="9"/>
    <x v="9"/>
    <n v="13"/>
    <s v="PSY"/>
    <x v="1"/>
    <s v="Pgt Sd Year"/>
    <x v="3"/>
    <x v="0"/>
    <x v="0"/>
    <n v="0"/>
  </r>
  <r>
    <x v="1"/>
    <x v="9"/>
    <x v="9"/>
    <n v="13"/>
    <s v="PSY"/>
    <x v="1"/>
    <s v="Pgt Sd Year"/>
    <x v="0"/>
    <x v="0"/>
    <x v="0"/>
    <n v="0"/>
  </r>
  <r>
    <x v="1"/>
    <x v="9"/>
    <x v="9"/>
    <n v="13"/>
    <s v="PSY"/>
    <x v="1"/>
    <s v="Pgt Sd Year"/>
    <x v="1"/>
    <x v="0"/>
    <x v="0"/>
    <n v="0"/>
  </r>
  <r>
    <x v="1"/>
    <x v="9"/>
    <x v="9"/>
    <n v="13"/>
    <s v="PSY"/>
    <x v="1"/>
    <s v="Pgt Sd Year"/>
    <x v="2"/>
    <x v="0"/>
    <x v="0"/>
    <n v="0"/>
  </r>
  <r>
    <x v="1"/>
    <x v="9"/>
    <x v="9"/>
    <n v="13"/>
    <s v="PSY"/>
    <x v="1"/>
    <s v="Pgt Sd Year"/>
    <x v="3"/>
    <x v="0"/>
    <x v="0"/>
    <n v="0"/>
  </r>
  <r>
    <x v="2"/>
    <x v="9"/>
    <x v="9"/>
    <n v="13"/>
    <s v="PSY"/>
    <x v="1"/>
    <s v="Pgt Sd Year"/>
    <x v="0"/>
    <x v="0"/>
    <x v="0"/>
    <n v="0"/>
  </r>
  <r>
    <x v="2"/>
    <x v="9"/>
    <x v="9"/>
    <n v="13"/>
    <s v="PSY"/>
    <x v="1"/>
    <s v="Pgt Sd Year"/>
    <x v="1"/>
    <x v="0"/>
    <x v="0"/>
    <n v="0"/>
  </r>
  <r>
    <x v="2"/>
    <x v="9"/>
    <x v="9"/>
    <n v="13"/>
    <s v="PSY"/>
    <x v="1"/>
    <s v="Pgt Sd Year"/>
    <x v="2"/>
    <x v="0"/>
    <x v="0"/>
    <n v="0"/>
  </r>
  <r>
    <x v="2"/>
    <x v="9"/>
    <x v="9"/>
    <n v="13"/>
    <s v="PSY"/>
    <x v="1"/>
    <s v="Pgt Sd Year"/>
    <x v="3"/>
    <x v="0"/>
    <x v="0"/>
    <n v="0"/>
  </r>
  <r>
    <x v="3"/>
    <x v="9"/>
    <x v="9"/>
    <n v="13"/>
    <s v="PSY"/>
    <x v="1"/>
    <s v="Pgt Sd Year"/>
    <x v="0"/>
    <x v="0"/>
    <x v="0"/>
    <n v="0"/>
  </r>
  <r>
    <x v="3"/>
    <x v="9"/>
    <x v="9"/>
    <n v="13"/>
    <s v="PSY"/>
    <x v="1"/>
    <s v="Pgt Sd Year"/>
    <x v="1"/>
    <x v="0"/>
    <x v="0"/>
    <n v="7.0000000000000007E-2"/>
  </r>
  <r>
    <x v="3"/>
    <x v="9"/>
    <x v="9"/>
    <n v="13"/>
    <s v="PSY"/>
    <x v="1"/>
    <s v="Pgt Sd Year"/>
    <x v="2"/>
    <x v="0"/>
    <x v="0"/>
    <n v="0.16"/>
  </r>
  <r>
    <x v="3"/>
    <x v="9"/>
    <x v="9"/>
    <n v="13"/>
    <s v="PSY"/>
    <x v="1"/>
    <s v="Pgt Sd Year"/>
    <x v="3"/>
    <x v="0"/>
    <x v="0"/>
    <n v="0.02"/>
  </r>
  <r>
    <x v="4"/>
    <x v="9"/>
    <x v="9"/>
    <n v="13"/>
    <s v="PSY"/>
    <x v="1"/>
    <s v="Pgt Sd Year"/>
    <x v="0"/>
    <x v="0"/>
    <x v="0"/>
    <n v="0"/>
  </r>
  <r>
    <x v="4"/>
    <x v="9"/>
    <x v="9"/>
    <n v="13"/>
    <s v="PSY"/>
    <x v="1"/>
    <s v="Pgt Sd Year"/>
    <x v="1"/>
    <x v="0"/>
    <x v="0"/>
    <n v="0"/>
  </r>
  <r>
    <x v="4"/>
    <x v="9"/>
    <x v="9"/>
    <n v="13"/>
    <s v="PSY"/>
    <x v="1"/>
    <s v="Pgt Sd Year"/>
    <x v="2"/>
    <x v="0"/>
    <x v="0"/>
    <n v="0"/>
  </r>
  <r>
    <x v="4"/>
    <x v="9"/>
    <x v="9"/>
    <n v="13"/>
    <s v="PSY"/>
    <x v="1"/>
    <s v="Pgt Sd Year"/>
    <x v="3"/>
    <x v="0"/>
    <x v="0"/>
    <n v="0"/>
  </r>
  <r>
    <x v="5"/>
    <x v="9"/>
    <x v="9"/>
    <n v="13"/>
    <s v="PSY"/>
    <x v="1"/>
    <s v="Pgt Sd Year"/>
    <x v="0"/>
    <x v="0"/>
    <x v="0"/>
    <n v="0"/>
  </r>
  <r>
    <x v="5"/>
    <x v="9"/>
    <x v="9"/>
    <n v="13"/>
    <s v="PSY"/>
    <x v="1"/>
    <s v="Pgt Sd Year"/>
    <x v="1"/>
    <x v="0"/>
    <x v="0"/>
    <n v="0"/>
  </r>
  <r>
    <x v="5"/>
    <x v="9"/>
    <x v="9"/>
    <n v="13"/>
    <s v="PSY"/>
    <x v="1"/>
    <s v="Pgt Sd Year"/>
    <x v="2"/>
    <x v="0"/>
    <x v="0"/>
    <n v="0"/>
  </r>
  <r>
    <x v="5"/>
    <x v="9"/>
    <x v="9"/>
    <n v="13"/>
    <s v="PSY"/>
    <x v="1"/>
    <s v="Pgt Sd Year"/>
    <x v="3"/>
    <x v="0"/>
    <x v="0"/>
    <n v="0"/>
  </r>
  <r>
    <x v="6"/>
    <x v="9"/>
    <x v="9"/>
    <n v="13"/>
    <s v="PSY"/>
    <x v="1"/>
    <s v="Pgt Sd Year"/>
    <x v="0"/>
    <x v="0"/>
    <x v="0"/>
    <n v="0"/>
  </r>
  <r>
    <x v="6"/>
    <x v="9"/>
    <x v="9"/>
    <n v="13"/>
    <s v="PSY"/>
    <x v="1"/>
    <s v="Pgt Sd Year"/>
    <x v="1"/>
    <x v="0"/>
    <x v="0"/>
    <n v="0"/>
  </r>
  <r>
    <x v="6"/>
    <x v="9"/>
    <x v="9"/>
    <n v="13"/>
    <s v="PSY"/>
    <x v="1"/>
    <s v="Pgt Sd Year"/>
    <x v="2"/>
    <x v="0"/>
    <x v="0"/>
    <n v="0"/>
  </r>
  <r>
    <x v="6"/>
    <x v="9"/>
    <x v="9"/>
    <n v="13"/>
    <s v="PSY"/>
    <x v="1"/>
    <s v="Pgt Sd Year"/>
    <x v="3"/>
    <x v="0"/>
    <x v="0"/>
    <n v="0"/>
  </r>
  <r>
    <x v="0"/>
    <x v="10"/>
    <x v="10"/>
    <n v="13"/>
    <s v="PSY"/>
    <x v="1"/>
    <s v="Pgt Sd Year"/>
    <x v="0"/>
    <x v="0"/>
    <x v="0"/>
    <n v="0.47"/>
  </r>
  <r>
    <x v="0"/>
    <x v="10"/>
    <x v="10"/>
    <n v="13"/>
    <s v="PSY"/>
    <x v="1"/>
    <s v="Pgt Sd Year"/>
    <x v="1"/>
    <x v="0"/>
    <x v="0"/>
    <n v="9.33"/>
  </r>
  <r>
    <x v="0"/>
    <x v="10"/>
    <x v="10"/>
    <n v="13"/>
    <s v="PSY"/>
    <x v="1"/>
    <s v="Pgt Sd Year"/>
    <x v="2"/>
    <x v="0"/>
    <x v="0"/>
    <n v="0"/>
  </r>
  <r>
    <x v="0"/>
    <x v="10"/>
    <x v="10"/>
    <n v="13"/>
    <s v="PSY"/>
    <x v="1"/>
    <s v="Pgt Sd Year"/>
    <x v="3"/>
    <x v="0"/>
    <x v="0"/>
    <n v="0"/>
  </r>
  <r>
    <x v="1"/>
    <x v="10"/>
    <x v="10"/>
    <n v="13"/>
    <s v="PSY"/>
    <x v="1"/>
    <s v="Pgt Sd Year"/>
    <x v="0"/>
    <x v="0"/>
    <x v="0"/>
    <n v="0.65"/>
  </r>
  <r>
    <x v="1"/>
    <x v="10"/>
    <x v="10"/>
    <n v="13"/>
    <s v="PSY"/>
    <x v="1"/>
    <s v="Pgt Sd Year"/>
    <x v="1"/>
    <x v="0"/>
    <x v="0"/>
    <n v="10.71"/>
  </r>
  <r>
    <x v="1"/>
    <x v="10"/>
    <x v="10"/>
    <n v="13"/>
    <s v="PSY"/>
    <x v="1"/>
    <s v="Pgt Sd Year"/>
    <x v="2"/>
    <x v="0"/>
    <x v="0"/>
    <n v="0"/>
  </r>
  <r>
    <x v="1"/>
    <x v="10"/>
    <x v="10"/>
    <n v="13"/>
    <s v="PSY"/>
    <x v="1"/>
    <s v="Pgt Sd Year"/>
    <x v="3"/>
    <x v="0"/>
    <x v="0"/>
    <n v="0"/>
  </r>
  <r>
    <x v="2"/>
    <x v="10"/>
    <x v="10"/>
    <n v="13"/>
    <s v="PSY"/>
    <x v="1"/>
    <s v="Pgt Sd Year"/>
    <x v="0"/>
    <x v="0"/>
    <x v="0"/>
    <n v="0"/>
  </r>
  <r>
    <x v="2"/>
    <x v="10"/>
    <x v="10"/>
    <n v="13"/>
    <s v="PSY"/>
    <x v="1"/>
    <s v="Pgt Sd Year"/>
    <x v="1"/>
    <x v="0"/>
    <x v="0"/>
    <n v="0.05"/>
  </r>
  <r>
    <x v="2"/>
    <x v="10"/>
    <x v="10"/>
    <n v="13"/>
    <s v="PSY"/>
    <x v="1"/>
    <s v="Pgt Sd Year"/>
    <x v="2"/>
    <x v="0"/>
    <x v="0"/>
    <n v="0"/>
  </r>
  <r>
    <x v="2"/>
    <x v="10"/>
    <x v="10"/>
    <n v="13"/>
    <s v="PSY"/>
    <x v="1"/>
    <s v="Pgt Sd Year"/>
    <x v="3"/>
    <x v="0"/>
    <x v="0"/>
    <n v="0"/>
  </r>
  <r>
    <x v="3"/>
    <x v="10"/>
    <x v="10"/>
    <n v="13"/>
    <s v="PSY"/>
    <x v="1"/>
    <s v="Pgt Sd Year"/>
    <x v="0"/>
    <x v="0"/>
    <x v="0"/>
    <n v="0.78"/>
  </r>
  <r>
    <x v="3"/>
    <x v="10"/>
    <x v="10"/>
    <n v="13"/>
    <s v="PSY"/>
    <x v="1"/>
    <s v="Pgt Sd Year"/>
    <x v="1"/>
    <x v="0"/>
    <x v="0"/>
    <n v="10.91"/>
  </r>
  <r>
    <x v="3"/>
    <x v="10"/>
    <x v="10"/>
    <n v="13"/>
    <s v="PSY"/>
    <x v="1"/>
    <s v="Pgt Sd Year"/>
    <x v="2"/>
    <x v="0"/>
    <x v="0"/>
    <n v="0"/>
  </r>
  <r>
    <x v="3"/>
    <x v="10"/>
    <x v="10"/>
    <n v="13"/>
    <s v="PSY"/>
    <x v="1"/>
    <s v="Pgt Sd Year"/>
    <x v="3"/>
    <x v="0"/>
    <x v="0"/>
    <n v="0"/>
  </r>
  <r>
    <x v="4"/>
    <x v="10"/>
    <x v="10"/>
    <n v="13"/>
    <s v="PSY"/>
    <x v="1"/>
    <s v="Pgt Sd Year"/>
    <x v="0"/>
    <x v="0"/>
    <x v="0"/>
    <n v="0"/>
  </r>
  <r>
    <x v="4"/>
    <x v="10"/>
    <x v="10"/>
    <n v="13"/>
    <s v="PSY"/>
    <x v="1"/>
    <s v="Pgt Sd Year"/>
    <x v="1"/>
    <x v="0"/>
    <x v="0"/>
    <n v="0.05"/>
  </r>
  <r>
    <x v="4"/>
    <x v="10"/>
    <x v="10"/>
    <n v="13"/>
    <s v="PSY"/>
    <x v="1"/>
    <s v="Pgt Sd Year"/>
    <x v="2"/>
    <x v="0"/>
    <x v="0"/>
    <n v="0"/>
  </r>
  <r>
    <x v="4"/>
    <x v="10"/>
    <x v="10"/>
    <n v="13"/>
    <s v="PSY"/>
    <x v="1"/>
    <s v="Pgt Sd Year"/>
    <x v="3"/>
    <x v="0"/>
    <x v="0"/>
    <n v="0"/>
  </r>
  <r>
    <x v="5"/>
    <x v="10"/>
    <x v="10"/>
    <n v="13"/>
    <s v="PSY"/>
    <x v="1"/>
    <s v="Pgt Sd Year"/>
    <x v="0"/>
    <x v="0"/>
    <x v="0"/>
    <n v="0.6"/>
  </r>
  <r>
    <x v="5"/>
    <x v="10"/>
    <x v="10"/>
    <n v="13"/>
    <s v="PSY"/>
    <x v="1"/>
    <s v="Pgt Sd Year"/>
    <x v="1"/>
    <x v="0"/>
    <x v="0"/>
    <n v="9.2799999999999994"/>
  </r>
  <r>
    <x v="5"/>
    <x v="10"/>
    <x v="10"/>
    <n v="13"/>
    <s v="PSY"/>
    <x v="1"/>
    <s v="Pgt Sd Year"/>
    <x v="2"/>
    <x v="0"/>
    <x v="0"/>
    <n v="0"/>
  </r>
  <r>
    <x v="5"/>
    <x v="10"/>
    <x v="10"/>
    <n v="13"/>
    <s v="PSY"/>
    <x v="1"/>
    <s v="Pgt Sd Year"/>
    <x v="3"/>
    <x v="0"/>
    <x v="0"/>
    <n v="0"/>
  </r>
  <r>
    <x v="6"/>
    <x v="10"/>
    <x v="10"/>
    <n v="13"/>
    <s v="PSY"/>
    <x v="1"/>
    <s v="Pgt Sd Year"/>
    <x v="0"/>
    <x v="0"/>
    <x v="0"/>
    <n v="0"/>
  </r>
  <r>
    <x v="6"/>
    <x v="10"/>
    <x v="10"/>
    <n v="13"/>
    <s v="PSY"/>
    <x v="1"/>
    <s v="Pgt Sd Year"/>
    <x v="1"/>
    <x v="0"/>
    <x v="0"/>
    <n v="0.04"/>
  </r>
  <r>
    <x v="6"/>
    <x v="10"/>
    <x v="10"/>
    <n v="13"/>
    <s v="PSY"/>
    <x v="1"/>
    <s v="Pgt Sd Year"/>
    <x v="2"/>
    <x v="0"/>
    <x v="0"/>
    <n v="0"/>
  </r>
  <r>
    <x v="6"/>
    <x v="10"/>
    <x v="10"/>
    <n v="13"/>
    <s v="PSY"/>
    <x v="1"/>
    <s v="Pgt Sd Year"/>
    <x v="3"/>
    <x v="0"/>
    <x v="0"/>
    <n v="0"/>
  </r>
  <r>
    <x v="0"/>
    <x v="11"/>
    <x v="11"/>
    <n v="13"/>
    <s v="PSY"/>
    <x v="1"/>
    <s v="Pgt Sd Year"/>
    <x v="0"/>
    <x v="0"/>
    <x v="0"/>
    <n v="0"/>
  </r>
  <r>
    <x v="0"/>
    <x v="11"/>
    <x v="11"/>
    <n v="13"/>
    <s v="PSY"/>
    <x v="1"/>
    <s v="Pgt Sd Year"/>
    <x v="1"/>
    <x v="0"/>
    <x v="0"/>
    <n v="0.05"/>
  </r>
  <r>
    <x v="0"/>
    <x v="11"/>
    <x v="11"/>
    <n v="13"/>
    <s v="PSY"/>
    <x v="1"/>
    <s v="Pgt Sd Year"/>
    <x v="2"/>
    <x v="0"/>
    <x v="0"/>
    <n v="0.03"/>
  </r>
  <r>
    <x v="0"/>
    <x v="11"/>
    <x v="11"/>
    <n v="13"/>
    <s v="PSY"/>
    <x v="1"/>
    <s v="Pgt Sd Year"/>
    <x v="3"/>
    <x v="0"/>
    <x v="0"/>
    <n v="0.01"/>
  </r>
  <r>
    <x v="1"/>
    <x v="11"/>
    <x v="11"/>
    <n v="13"/>
    <s v="PSY"/>
    <x v="1"/>
    <s v="Pgt Sd Year"/>
    <x v="0"/>
    <x v="0"/>
    <x v="0"/>
    <n v="0"/>
  </r>
  <r>
    <x v="1"/>
    <x v="11"/>
    <x v="11"/>
    <n v="13"/>
    <s v="PSY"/>
    <x v="1"/>
    <s v="Pgt Sd Year"/>
    <x v="1"/>
    <x v="0"/>
    <x v="0"/>
    <n v="1.08"/>
  </r>
  <r>
    <x v="1"/>
    <x v="11"/>
    <x v="11"/>
    <n v="13"/>
    <s v="PSY"/>
    <x v="1"/>
    <s v="Pgt Sd Year"/>
    <x v="2"/>
    <x v="0"/>
    <x v="0"/>
    <n v="0.64"/>
  </r>
  <r>
    <x v="1"/>
    <x v="11"/>
    <x v="11"/>
    <n v="13"/>
    <s v="PSY"/>
    <x v="1"/>
    <s v="Pgt Sd Year"/>
    <x v="3"/>
    <x v="0"/>
    <x v="0"/>
    <n v="0.28999999999999998"/>
  </r>
  <r>
    <x v="2"/>
    <x v="11"/>
    <x v="11"/>
    <n v="13"/>
    <s v="PSY"/>
    <x v="1"/>
    <s v="Pgt Sd Year"/>
    <x v="0"/>
    <x v="0"/>
    <x v="0"/>
    <n v="0"/>
  </r>
  <r>
    <x v="2"/>
    <x v="11"/>
    <x v="11"/>
    <n v="13"/>
    <s v="PSY"/>
    <x v="1"/>
    <s v="Pgt Sd Year"/>
    <x v="1"/>
    <x v="0"/>
    <x v="0"/>
    <n v="10.82"/>
  </r>
  <r>
    <x v="2"/>
    <x v="11"/>
    <x v="11"/>
    <n v="13"/>
    <s v="PSY"/>
    <x v="1"/>
    <s v="Pgt Sd Year"/>
    <x v="2"/>
    <x v="0"/>
    <x v="0"/>
    <n v="5.53"/>
  </r>
  <r>
    <x v="2"/>
    <x v="11"/>
    <x v="11"/>
    <n v="13"/>
    <s v="PSY"/>
    <x v="1"/>
    <s v="Pgt Sd Year"/>
    <x v="3"/>
    <x v="0"/>
    <x v="0"/>
    <n v="2.39"/>
  </r>
  <r>
    <x v="3"/>
    <x v="11"/>
    <x v="11"/>
    <n v="13"/>
    <s v="PSY"/>
    <x v="1"/>
    <s v="Pgt Sd Year"/>
    <x v="0"/>
    <x v="0"/>
    <x v="0"/>
    <n v="0"/>
  </r>
  <r>
    <x v="3"/>
    <x v="11"/>
    <x v="11"/>
    <n v="13"/>
    <s v="PSY"/>
    <x v="1"/>
    <s v="Pgt Sd Year"/>
    <x v="1"/>
    <x v="0"/>
    <x v="0"/>
    <n v="1.98"/>
  </r>
  <r>
    <x v="3"/>
    <x v="11"/>
    <x v="11"/>
    <n v="13"/>
    <s v="PSY"/>
    <x v="1"/>
    <s v="Pgt Sd Year"/>
    <x v="2"/>
    <x v="0"/>
    <x v="0"/>
    <n v="0.97"/>
  </r>
  <r>
    <x v="3"/>
    <x v="11"/>
    <x v="11"/>
    <n v="13"/>
    <s v="PSY"/>
    <x v="1"/>
    <s v="Pgt Sd Year"/>
    <x v="3"/>
    <x v="0"/>
    <x v="0"/>
    <n v="0.36"/>
  </r>
  <r>
    <x v="4"/>
    <x v="11"/>
    <x v="11"/>
    <n v="13"/>
    <s v="PSY"/>
    <x v="1"/>
    <s v="Pgt Sd Year"/>
    <x v="0"/>
    <x v="0"/>
    <x v="0"/>
    <n v="0"/>
  </r>
  <r>
    <x v="4"/>
    <x v="11"/>
    <x v="11"/>
    <n v="13"/>
    <s v="PSY"/>
    <x v="1"/>
    <s v="Pgt Sd Year"/>
    <x v="1"/>
    <x v="0"/>
    <x v="0"/>
    <n v="1.1000000000000001"/>
  </r>
  <r>
    <x v="4"/>
    <x v="11"/>
    <x v="11"/>
    <n v="13"/>
    <s v="PSY"/>
    <x v="1"/>
    <s v="Pgt Sd Year"/>
    <x v="2"/>
    <x v="0"/>
    <x v="0"/>
    <n v="0.5"/>
  </r>
  <r>
    <x v="4"/>
    <x v="11"/>
    <x v="11"/>
    <n v="13"/>
    <s v="PSY"/>
    <x v="1"/>
    <s v="Pgt Sd Year"/>
    <x v="3"/>
    <x v="0"/>
    <x v="0"/>
    <n v="0.17"/>
  </r>
  <r>
    <x v="5"/>
    <x v="11"/>
    <x v="11"/>
    <n v="13"/>
    <s v="PSY"/>
    <x v="1"/>
    <s v="Pgt Sd Year"/>
    <x v="0"/>
    <x v="0"/>
    <x v="0"/>
    <n v="0"/>
  </r>
  <r>
    <x v="5"/>
    <x v="11"/>
    <x v="11"/>
    <n v="13"/>
    <s v="PSY"/>
    <x v="1"/>
    <s v="Pgt Sd Year"/>
    <x v="1"/>
    <x v="0"/>
    <x v="0"/>
    <n v="0.79"/>
  </r>
  <r>
    <x v="5"/>
    <x v="11"/>
    <x v="11"/>
    <n v="13"/>
    <s v="PSY"/>
    <x v="1"/>
    <s v="Pgt Sd Year"/>
    <x v="2"/>
    <x v="0"/>
    <x v="0"/>
    <n v="0.42"/>
  </r>
  <r>
    <x v="5"/>
    <x v="11"/>
    <x v="11"/>
    <n v="13"/>
    <s v="PSY"/>
    <x v="1"/>
    <s v="Pgt Sd Year"/>
    <x v="3"/>
    <x v="0"/>
    <x v="0"/>
    <n v="0.13"/>
  </r>
  <r>
    <x v="6"/>
    <x v="11"/>
    <x v="11"/>
    <n v="13"/>
    <s v="PSY"/>
    <x v="1"/>
    <s v="Pgt Sd Year"/>
    <x v="0"/>
    <x v="0"/>
    <x v="0"/>
    <n v="0"/>
  </r>
  <r>
    <x v="6"/>
    <x v="11"/>
    <x v="11"/>
    <n v="13"/>
    <s v="PSY"/>
    <x v="1"/>
    <s v="Pgt Sd Year"/>
    <x v="1"/>
    <x v="0"/>
    <x v="0"/>
    <n v="0.7"/>
  </r>
  <r>
    <x v="6"/>
    <x v="11"/>
    <x v="11"/>
    <n v="13"/>
    <s v="PSY"/>
    <x v="1"/>
    <s v="Pgt Sd Year"/>
    <x v="2"/>
    <x v="0"/>
    <x v="0"/>
    <n v="0.36"/>
  </r>
  <r>
    <x v="6"/>
    <x v="11"/>
    <x v="11"/>
    <n v="13"/>
    <s v="PSY"/>
    <x v="1"/>
    <s v="Pgt Sd Year"/>
    <x v="3"/>
    <x v="0"/>
    <x v="0"/>
    <n v="0.14000000000000001"/>
  </r>
  <r>
    <x v="0"/>
    <x v="12"/>
    <x v="12"/>
    <n v="13"/>
    <s v="PSY"/>
    <x v="1"/>
    <s v="Pgt Sd Year"/>
    <x v="0"/>
    <x v="0"/>
    <x v="0"/>
    <n v="0"/>
  </r>
  <r>
    <x v="0"/>
    <x v="12"/>
    <x v="12"/>
    <n v="13"/>
    <s v="PSY"/>
    <x v="1"/>
    <s v="Pgt Sd Year"/>
    <x v="1"/>
    <x v="0"/>
    <x v="0"/>
    <n v="587.66999999999996"/>
  </r>
  <r>
    <x v="0"/>
    <x v="12"/>
    <x v="12"/>
    <n v="13"/>
    <s v="PSY"/>
    <x v="1"/>
    <s v="Pgt Sd Year"/>
    <x v="2"/>
    <x v="0"/>
    <x v="0"/>
    <n v="195.26"/>
  </r>
  <r>
    <x v="0"/>
    <x v="12"/>
    <x v="12"/>
    <n v="13"/>
    <s v="PSY"/>
    <x v="1"/>
    <s v="Pgt Sd Year"/>
    <x v="3"/>
    <x v="0"/>
    <x v="0"/>
    <n v="0"/>
  </r>
  <r>
    <x v="1"/>
    <x v="12"/>
    <x v="12"/>
    <n v="13"/>
    <s v="PSY"/>
    <x v="1"/>
    <s v="Pgt Sd Year"/>
    <x v="0"/>
    <x v="0"/>
    <x v="0"/>
    <n v="0"/>
  </r>
  <r>
    <x v="1"/>
    <x v="12"/>
    <x v="12"/>
    <n v="13"/>
    <s v="PSY"/>
    <x v="1"/>
    <s v="Pgt Sd Year"/>
    <x v="1"/>
    <x v="0"/>
    <x v="0"/>
    <n v="415.98"/>
  </r>
  <r>
    <x v="1"/>
    <x v="12"/>
    <x v="12"/>
    <n v="13"/>
    <s v="PSY"/>
    <x v="1"/>
    <s v="Pgt Sd Year"/>
    <x v="2"/>
    <x v="0"/>
    <x v="0"/>
    <n v="133.94"/>
  </r>
  <r>
    <x v="1"/>
    <x v="12"/>
    <x v="12"/>
    <n v="13"/>
    <s v="PSY"/>
    <x v="1"/>
    <s v="Pgt Sd Year"/>
    <x v="3"/>
    <x v="0"/>
    <x v="0"/>
    <n v="0"/>
  </r>
  <r>
    <x v="2"/>
    <x v="12"/>
    <x v="12"/>
    <n v="13"/>
    <s v="PSY"/>
    <x v="1"/>
    <s v="Pgt Sd Year"/>
    <x v="0"/>
    <x v="0"/>
    <x v="0"/>
    <n v="0"/>
  </r>
  <r>
    <x v="2"/>
    <x v="12"/>
    <x v="12"/>
    <n v="13"/>
    <s v="PSY"/>
    <x v="1"/>
    <s v="Pgt Sd Year"/>
    <x v="1"/>
    <x v="0"/>
    <x v="0"/>
    <n v="400.58"/>
  </r>
  <r>
    <x v="2"/>
    <x v="12"/>
    <x v="12"/>
    <n v="13"/>
    <s v="PSY"/>
    <x v="1"/>
    <s v="Pgt Sd Year"/>
    <x v="2"/>
    <x v="0"/>
    <x v="0"/>
    <n v="112.65"/>
  </r>
  <r>
    <x v="2"/>
    <x v="12"/>
    <x v="12"/>
    <n v="13"/>
    <s v="PSY"/>
    <x v="1"/>
    <s v="Pgt Sd Year"/>
    <x v="3"/>
    <x v="0"/>
    <x v="0"/>
    <n v="0"/>
  </r>
  <r>
    <x v="3"/>
    <x v="12"/>
    <x v="12"/>
    <n v="13"/>
    <s v="PSY"/>
    <x v="1"/>
    <s v="Pgt Sd Year"/>
    <x v="0"/>
    <x v="0"/>
    <x v="0"/>
    <n v="0"/>
  </r>
  <r>
    <x v="3"/>
    <x v="12"/>
    <x v="12"/>
    <n v="13"/>
    <s v="PSY"/>
    <x v="1"/>
    <s v="Pgt Sd Year"/>
    <x v="1"/>
    <x v="0"/>
    <x v="0"/>
    <n v="526.46"/>
  </r>
  <r>
    <x v="3"/>
    <x v="12"/>
    <x v="12"/>
    <n v="13"/>
    <s v="PSY"/>
    <x v="1"/>
    <s v="Pgt Sd Year"/>
    <x v="2"/>
    <x v="0"/>
    <x v="0"/>
    <n v="132.13999999999999"/>
  </r>
  <r>
    <x v="3"/>
    <x v="12"/>
    <x v="12"/>
    <n v="13"/>
    <s v="PSY"/>
    <x v="1"/>
    <s v="Pgt Sd Year"/>
    <x v="3"/>
    <x v="0"/>
    <x v="0"/>
    <n v="0"/>
  </r>
  <r>
    <x v="4"/>
    <x v="12"/>
    <x v="12"/>
    <n v="13"/>
    <s v="PSY"/>
    <x v="1"/>
    <s v="Pgt Sd Year"/>
    <x v="0"/>
    <x v="0"/>
    <x v="0"/>
    <n v="0"/>
  </r>
  <r>
    <x v="4"/>
    <x v="12"/>
    <x v="12"/>
    <n v="13"/>
    <s v="PSY"/>
    <x v="1"/>
    <s v="Pgt Sd Year"/>
    <x v="1"/>
    <x v="0"/>
    <x v="0"/>
    <n v="645.98"/>
  </r>
  <r>
    <x v="4"/>
    <x v="12"/>
    <x v="12"/>
    <n v="13"/>
    <s v="PSY"/>
    <x v="1"/>
    <s v="Pgt Sd Year"/>
    <x v="2"/>
    <x v="0"/>
    <x v="0"/>
    <n v="156.34"/>
  </r>
  <r>
    <x v="4"/>
    <x v="12"/>
    <x v="12"/>
    <n v="13"/>
    <s v="PSY"/>
    <x v="1"/>
    <s v="Pgt Sd Year"/>
    <x v="3"/>
    <x v="0"/>
    <x v="0"/>
    <n v="0"/>
  </r>
  <r>
    <x v="5"/>
    <x v="12"/>
    <x v="12"/>
    <n v="13"/>
    <s v="PSY"/>
    <x v="1"/>
    <s v="Pgt Sd Year"/>
    <x v="0"/>
    <x v="0"/>
    <x v="0"/>
    <n v="0"/>
  </r>
  <r>
    <x v="5"/>
    <x v="12"/>
    <x v="12"/>
    <n v="13"/>
    <s v="PSY"/>
    <x v="1"/>
    <s v="Pgt Sd Year"/>
    <x v="1"/>
    <x v="0"/>
    <x v="0"/>
    <n v="524.39"/>
  </r>
  <r>
    <x v="5"/>
    <x v="12"/>
    <x v="12"/>
    <n v="13"/>
    <s v="PSY"/>
    <x v="1"/>
    <s v="Pgt Sd Year"/>
    <x v="2"/>
    <x v="0"/>
    <x v="0"/>
    <n v="149.52000000000001"/>
  </r>
  <r>
    <x v="5"/>
    <x v="12"/>
    <x v="12"/>
    <n v="13"/>
    <s v="PSY"/>
    <x v="1"/>
    <s v="Pgt Sd Year"/>
    <x v="3"/>
    <x v="0"/>
    <x v="0"/>
    <n v="0"/>
  </r>
  <r>
    <x v="6"/>
    <x v="12"/>
    <x v="12"/>
    <n v="13"/>
    <s v="PSY"/>
    <x v="1"/>
    <s v="Pgt Sd Year"/>
    <x v="0"/>
    <x v="0"/>
    <x v="0"/>
    <n v="0"/>
  </r>
  <r>
    <x v="6"/>
    <x v="12"/>
    <x v="12"/>
    <n v="13"/>
    <s v="PSY"/>
    <x v="1"/>
    <s v="Pgt Sd Year"/>
    <x v="1"/>
    <x v="0"/>
    <x v="0"/>
    <n v="736.33"/>
  </r>
  <r>
    <x v="6"/>
    <x v="12"/>
    <x v="12"/>
    <n v="13"/>
    <s v="PSY"/>
    <x v="1"/>
    <s v="Pgt Sd Year"/>
    <x v="2"/>
    <x v="0"/>
    <x v="0"/>
    <n v="191.71"/>
  </r>
  <r>
    <x v="6"/>
    <x v="12"/>
    <x v="12"/>
    <n v="13"/>
    <s v="PSY"/>
    <x v="1"/>
    <s v="Pgt Sd Year"/>
    <x v="3"/>
    <x v="0"/>
    <x v="0"/>
    <n v="0"/>
  </r>
  <r>
    <x v="0"/>
    <x v="13"/>
    <x v="13"/>
    <n v="13"/>
    <s v="PSY"/>
    <x v="1"/>
    <s v="Pgt Sd Year"/>
    <x v="0"/>
    <x v="0"/>
    <x v="0"/>
    <n v="0"/>
  </r>
  <r>
    <x v="0"/>
    <x v="13"/>
    <x v="13"/>
    <n v="13"/>
    <s v="PSY"/>
    <x v="1"/>
    <s v="Pgt Sd Year"/>
    <x v="1"/>
    <x v="0"/>
    <x v="0"/>
    <n v="26.55"/>
  </r>
  <r>
    <x v="0"/>
    <x v="13"/>
    <x v="13"/>
    <n v="13"/>
    <s v="PSY"/>
    <x v="1"/>
    <s v="Pgt Sd Year"/>
    <x v="2"/>
    <x v="0"/>
    <x v="0"/>
    <n v="17.829999999999998"/>
  </r>
  <r>
    <x v="0"/>
    <x v="13"/>
    <x v="13"/>
    <n v="13"/>
    <s v="PSY"/>
    <x v="1"/>
    <s v="Pgt Sd Year"/>
    <x v="3"/>
    <x v="0"/>
    <x v="0"/>
    <n v="0"/>
  </r>
  <r>
    <x v="1"/>
    <x v="13"/>
    <x v="13"/>
    <n v="13"/>
    <s v="PSY"/>
    <x v="1"/>
    <s v="Pgt Sd Year"/>
    <x v="0"/>
    <x v="0"/>
    <x v="0"/>
    <n v="0"/>
  </r>
  <r>
    <x v="1"/>
    <x v="13"/>
    <x v="13"/>
    <n v="13"/>
    <s v="PSY"/>
    <x v="1"/>
    <s v="Pgt Sd Year"/>
    <x v="1"/>
    <x v="0"/>
    <x v="0"/>
    <n v="11.77"/>
  </r>
  <r>
    <x v="1"/>
    <x v="13"/>
    <x v="13"/>
    <n v="13"/>
    <s v="PSY"/>
    <x v="1"/>
    <s v="Pgt Sd Year"/>
    <x v="2"/>
    <x v="0"/>
    <x v="0"/>
    <n v="8.2799999999999994"/>
  </r>
  <r>
    <x v="1"/>
    <x v="13"/>
    <x v="13"/>
    <n v="13"/>
    <s v="PSY"/>
    <x v="1"/>
    <s v="Pgt Sd Year"/>
    <x v="3"/>
    <x v="0"/>
    <x v="0"/>
    <n v="0"/>
  </r>
  <r>
    <x v="2"/>
    <x v="13"/>
    <x v="13"/>
    <n v="13"/>
    <s v="PSY"/>
    <x v="1"/>
    <s v="Pgt Sd Year"/>
    <x v="0"/>
    <x v="0"/>
    <x v="0"/>
    <n v="0"/>
  </r>
  <r>
    <x v="2"/>
    <x v="13"/>
    <x v="13"/>
    <n v="13"/>
    <s v="PSY"/>
    <x v="1"/>
    <s v="Pgt Sd Year"/>
    <x v="1"/>
    <x v="0"/>
    <x v="0"/>
    <n v="5.92"/>
  </r>
  <r>
    <x v="2"/>
    <x v="13"/>
    <x v="13"/>
    <n v="13"/>
    <s v="PSY"/>
    <x v="1"/>
    <s v="Pgt Sd Year"/>
    <x v="2"/>
    <x v="0"/>
    <x v="0"/>
    <n v="3.57"/>
  </r>
  <r>
    <x v="2"/>
    <x v="13"/>
    <x v="13"/>
    <n v="13"/>
    <s v="PSY"/>
    <x v="1"/>
    <s v="Pgt Sd Year"/>
    <x v="3"/>
    <x v="0"/>
    <x v="0"/>
    <n v="0"/>
  </r>
  <r>
    <x v="3"/>
    <x v="13"/>
    <x v="13"/>
    <n v="13"/>
    <s v="PSY"/>
    <x v="1"/>
    <s v="Pgt Sd Year"/>
    <x v="0"/>
    <x v="0"/>
    <x v="0"/>
    <n v="0"/>
  </r>
  <r>
    <x v="3"/>
    <x v="13"/>
    <x v="13"/>
    <n v="13"/>
    <s v="PSY"/>
    <x v="1"/>
    <s v="Pgt Sd Year"/>
    <x v="1"/>
    <x v="0"/>
    <x v="0"/>
    <n v="4.5599999999999996"/>
  </r>
  <r>
    <x v="3"/>
    <x v="13"/>
    <x v="13"/>
    <n v="13"/>
    <s v="PSY"/>
    <x v="1"/>
    <s v="Pgt Sd Year"/>
    <x v="2"/>
    <x v="0"/>
    <x v="0"/>
    <n v="2.63"/>
  </r>
  <r>
    <x v="3"/>
    <x v="13"/>
    <x v="13"/>
    <n v="13"/>
    <s v="PSY"/>
    <x v="1"/>
    <s v="Pgt Sd Year"/>
    <x v="3"/>
    <x v="0"/>
    <x v="0"/>
    <n v="0"/>
  </r>
  <r>
    <x v="4"/>
    <x v="13"/>
    <x v="13"/>
    <n v="13"/>
    <s v="PSY"/>
    <x v="1"/>
    <s v="Pgt Sd Year"/>
    <x v="0"/>
    <x v="0"/>
    <x v="0"/>
    <n v="0"/>
  </r>
  <r>
    <x v="4"/>
    <x v="13"/>
    <x v="13"/>
    <n v="13"/>
    <s v="PSY"/>
    <x v="1"/>
    <s v="Pgt Sd Year"/>
    <x v="1"/>
    <x v="0"/>
    <x v="0"/>
    <n v="7.45"/>
  </r>
  <r>
    <x v="4"/>
    <x v="13"/>
    <x v="13"/>
    <n v="13"/>
    <s v="PSY"/>
    <x v="1"/>
    <s v="Pgt Sd Year"/>
    <x v="2"/>
    <x v="0"/>
    <x v="0"/>
    <n v="4.0199999999999996"/>
  </r>
  <r>
    <x v="4"/>
    <x v="13"/>
    <x v="13"/>
    <n v="13"/>
    <s v="PSY"/>
    <x v="1"/>
    <s v="Pgt Sd Year"/>
    <x v="3"/>
    <x v="0"/>
    <x v="0"/>
    <n v="0"/>
  </r>
  <r>
    <x v="5"/>
    <x v="13"/>
    <x v="13"/>
    <n v="13"/>
    <s v="PSY"/>
    <x v="1"/>
    <s v="Pgt Sd Year"/>
    <x v="0"/>
    <x v="0"/>
    <x v="0"/>
    <n v="0"/>
  </r>
  <r>
    <x v="5"/>
    <x v="13"/>
    <x v="13"/>
    <n v="13"/>
    <s v="PSY"/>
    <x v="1"/>
    <s v="Pgt Sd Year"/>
    <x v="1"/>
    <x v="0"/>
    <x v="0"/>
    <n v="1.75"/>
  </r>
  <r>
    <x v="5"/>
    <x v="13"/>
    <x v="13"/>
    <n v="13"/>
    <s v="PSY"/>
    <x v="1"/>
    <s v="Pgt Sd Year"/>
    <x v="2"/>
    <x v="0"/>
    <x v="0"/>
    <n v="1.0900000000000001"/>
  </r>
  <r>
    <x v="5"/>
    <x v="13"/>
    <x v="13"/>
    <n v="13"/>
    <s v="PSY"/>
    <x v="1"/>
    <s v="Pgt Sd Year"/>
    <x v="3"/>
    <x v="0"/>
    <x v="0"/>
    <n v="0"/>
  </r>
  <r>
    <x v="6"/>
    <x v="13"/>
    <x v="13"/>
    <n v="13"/>
    <s v="PSY"/>
    <x v="1"/>
    <s v="Pgt Sd Year"/>
    <x v="0"/>
    <x v="0"/>
    <x v="0"/>
    <n v="0"/>
  </r>
  <r>
    <x v="6"/>
    <x v="13"/>
    <x v="13"/>
    <n v="13"/>
    <s v="PSY"/>
    <x v="1"/>
    <s v="Pgt Sd Year"/>
    <x v="1"/>
    <x v="0"/>
    <x v="0"/>
    <n v="2.99"/>
  </r>
  <r>
    <x v="6"/>
    <x v="13"/>
    <x v="13"/>
    <n v="13"/>
    <s v="PSY"/>
    <x v="1"/>
    <s v="Pgt Sd Year"/>
    <x v="2"/>
    <x v="0"/>
    <x v="0"/>
    <n v="1.81"/>
  </r>
  <r>
    <x v="6"/>
    <x v="13"/>
    <x v="13"/>
    <n v="13"/>
    <s v="PSY"/>
    <x v="1"/>
    <s v="Pgt Sd Year"/>
    <x v="3"/>
    <x v="0"/>
    <x v="0"/>
    <n v="0"/>
  </r>
  <r>
    <x v="0"/>
    <x v="14"/>
    <x v="14"/>
    <n v="13"/>
    <s v="PSY"/>
    <x v="1"/>
    <s v="Pgt Sd Year"/>
    <x v="0"/>
    <x v="0"/>
    <x v="0"/>
    <n v="0"/>
  </r>
  <r>
    <x v="0"/>
    <x v="14"/>
    <x v="14"/>
    <n v="13"/>
    <s v="PSY"/>
    <x v="1"/>
    <s v="Pgt Sd Year"/>
    <x v="1"/>
    <x v="0"/>
    <x v="0"/>
    <n v="25.36"/>
  </r>
  <r>
    <x v="0"/>
    <x v="14"/>
    <x v="14"/>
    <n v="13"/>
    <s v="PSY"/>
    <x v="1"/>
    <s v="Pgt Sd Year"/>
    <x v="2"/>
    <x v="0"/>
    <x v="0"/>
    <n v="248.09"/>
  </r>
  <r>
    <x v="0"/>
    <x v="14"/>
    <x v="14"/>
    <n v="13"/>
    <s v="PSY"/>
    <x v="1"/>
    <s v="Pgt Sd Year"/>
    <x v="3"/>
    <x v="0"/>
    <x v="0"/>
    <n v="33.21"/>
  </r>
  <r>
    <x v="1"/>
    <x v="14"/>
    <x v="14"/>
    <n v="13"/>
    <s v="PSY"/>
    <x v="1"/>
    <s v="Pgt Sd Year"/>
    <x v="0"/>
    <x v="0"/>
    <x v="0"/>
    <n v="0"/>
  </r>
  <r>
    <x v="1"/>
    <x v="14"/>
    <x v="14"/>
    <n v="13"/>
    <s v="PSY"/>
    <x v="1"/>
    <s v="Pgt Sd Year"/>
    <x v="1"/>
    <x v="0"/>
    <x v="0"/>
    <n v="16.34"/>
  </r>
  <r>
    <x v="1"/>
    <x v="14"/>
    <x v="14"/>
    <n v="13"/>
    <s v="PSY"/>
    <x v="1"/>
    <s v="Pgt Sd Year"/>
    <x v="2"/>
    <x v="0"/>
    <x v="0"/>
    <n v="154.94999999999999"/>
  </r>
  <r>
    <x v="1"/>
    <x v="14"/>
    <x v="14"/>
    <n v="13"/>
    <s v="PSY"/>
    <x v="1"/>
    <s v="Pgt Sd Year"/>
    <x v="3"/>
    <x v="0"/>
    <x v="0"/>
    <n v="27.74"/>
  </r>
  <r>
    <x v="2"/>
    <x v="14"/>
    <x v="14"/>
    <n v="13"/>
    <s v="PSY"/>
    <x v="1"/>
    <s v="Pgt Sd Year"/>
    <x v="0"/>
    <x v="0"/>
    <x v="0"/>
    <n v="0"/>
  </r>
  <r>
    <x v="2"/>
    <x v="14"/>
    <x v="14"/>
    <n v="13"/>
    <s v="PSY"/>
    <x v="1"/>
    <s v="Pgt Sd Year"/>
    <x v="1"/>
    <x v="0"/>
    <x v="0"/>
    <n v="15.19"/>
  </r>
  <r>
    <x v="2"/>
    <x v="14"/>
    <x v="14"/>
    <n v="13"/>
    <s v="PSY"/>
    <x v="1"/>
    <s v="Pgt Sd Year"/>
    <x v="2"/>
    <x v="0"/>
    <x v="0"/>
    <n v="125.75"/>
  </r>
  <r>
    <x v="2"/>
    <x v="14"/>
    <x v="14"/>
    <n v="13"/>
    <s v="PSY"/>
    <x v="1"/>
    <s v="Pgt Sd Year"/>
    <x v="3"/>
    <x v="0"/>
    <x v="0"/>
    <n v="22.2"/>
  </r>
  <r>
    <x v="3"/>
    <x v="14"/>
    <x v="14"/>
    <n v="13"/>
    <s v="PSY"/>
    <x v="1"/>
    <s v="Pgt Sd Year"/>
    <x v="0"/>
    <x v="0"/>
    <x v="0"/>
    <n v="0"/>
  </r>
  <r>
    <x v="3"/>
    <x v="14"/>
    <x v="14"/>
    <n v="13"/>
    <s v="PSY"/>
    <x v="1"/>
    <s v="Pgt Sd Year"/>
    <x v="1"/>
    <x v="0"/>
    <x v="0"/>
    <n v="18.73"/>
  </r>
  <r>
    <x v="3"/>
    <x v="14"/>
    <x v="14"/>
    <n v="13"/>
    <s v="PSY"/>
    <x v="1"/>
    <s v="Pgt Sd Year"/>
    <x v="2"/>
    <x v="0"/>
    <x v="0"/>
    <n v="138.41"/>
  </r>
  <r>
    <x v="3"/>
    <x v="14"/>
    <x v="14"/>
    <n v="13"/>
    <s v="PSY"/>
    <x v="1"/>
    <s v="Pgt Sd Year"/>
    <x v="3"/>
    <x v="0"/>
    <x v="0"/>
    <n v="21.15"/>
  </r>
  <r>
    <x v="4"/>
    <x v="14"/>
    <x v="14"/>
    <n v="13"/>
    <s v="PSY"/>
    <x v="1"/>
    <s v="Pgt Sd Year"/>
    <x v="0"/>
    <x v="0"/>
    <x v="0"/>
    <n v="0"/>
  </r>
  <r>
    <x v="4"/>
    <x v="14"/>
    <x v="14"/>
    <n v="13"/>
    <s v="PSY"/>
    <x v="1"/>
    <s v="Pgt Sd Year"/>
    <x v="1"/>
    <x v="0"/>
    <x v="0"/>
    <n v="17.21"/>
  </r>
  <r>
    <x v="4"/>
    <x v="14"/>
    <x v="14"/>
    <n v="13"/>
    <s v="PSY"/>
    <x v="1"/>
    <s v="Pgt Sd Year"/>
    <x v="2"/>
    <x v="0"/>
    <x v="0"/>
    <n v="122.63"/>
  </r>
  <r>
    <x v="4"/>
    <x v="14"/>
    <x v="14"/>
    <n v="13"/>
    <s v="PSY"/>
    <x v="1"/>
    <s v="Pgt Sd Year"/>
    <x v="3"/>
    <x v="0"/>
    <x v="0"/>
    <n v="17.350000000000001"/>
  </r>
  <r>
    <x v="5"/>
    <x v="14"/>
    <x v="14"/>
    <n v="13"/>
    <s v="PSY"/>
    <x v="1"/>
    <s v="Pgt Sd Year"/>
    <x v="0"/>
    <x v="0"/>
    <x v="0"/>
    <n v="0"/>
  </r>
  <r>
    <x v="5"/>
    <x v="14"/>
    <x v="14"/>
    <n v="13"/>
    <s v="PSY"/>
    <x v="1"/>
    <s v="Pgt Sd Year"/>
    <x v="1"/>
    <x v="0"/>
    <x v="0"/>
    <n v="19.690000000000001"/>
  </r>
  <r>
    <x v="5"/>
    <x v="14"/>
    <x v="14"/>
    <n v="13"/>
    <s v="PSY"/>
    <x v="1"/>
    <s v="Pgt Sd Year"/>
    <x v="2"/>
    <x v="0"/>
    <x v="0"/>
    <n v="165.3"/>
  </r>
  <r>
    <x v="5"/>
    <x v="14"/>
    <x v="14"/>
    <n v="13"/>
    <s v="PSY"/>
    <x v="1"/>
    <s v="Pgt Sd Year"/>
    <x v="3"/>
    <x v="0"/>
    <x v="0"/>
    <n v="22.16"/>
  </r>
  <r>
    <x v="6"/>
    <x v="14"/>
    <x v="14"/>
    <n v="13"/>
    <s v="PSY"/>
    <x v="1"/>
    <s v="Pgt Sd Year"/>
    <x v="0"/>
    <x v="0"/>
    <x v="0"/>
    <n v="0"/>
  </r>
  <r>
    <x v="6"/>
    <x v="14"/>
    <x v="14"/>
    <n v="13"/>
    <s v="PSY"/>
    <x v="1"/>
    <s v="Pgt Sd Year"/>
    <x v="1"/>
    <x v="0"/>
    <x v="0"/>
    <n v="10.67"/>
  </r>
  <r>
    <x v="6"/>
    <x v="14"/>
    <x v="14"/>
    <n v="13"/>
    <s v="PSY"/>
    <x v="1"/>
    <s v="Pgt Sd Year"/>
    <x v="2"/>
    <x v="0"/>
    <x v="0"/>
    <n v="81.83"/>
  </r>
  <r>
    <x v="6"/>
    <x v="14"/>
    <x v="14"/>
    <n v="13"/>
    <s v="PSY"/>
    <x v="1"/>
    <s v="Pgt Sd Year"/>
    <x v="3"/>
    <x v="0"/>
    <x v="0"/>
    <n v="12.81"/>
  </r>
  <r>
    <x v="0"/>
    <x v="15"/>
    <x v="15"/>
    <n v="13"/>
    <s v="PSY"/>
    <x v="1"/>
    <s v="Pgt Sd Year"/>
    <x v="0"/>
    <x v="0"/>
    <x v="0"/>
    <n v="0.16"/>
  </r>
  <r>
    <x v="0"/>
    <x v="15"/>
    <x v="15"/>
    <n v="13"/>
    <s v="PSY"/>
    <x v="1"/>
    <s v="Pgt Sd Year"/>
    <x v="1"/>
    <x v="0"/>
    <x v="0"/>
    <n v="4.33"/>
  </r>
  <r>
    <x v="0"/>
    <x v="15"/>
    <x v="15"/>
    <n v="13"/>
    <s v="PSY"/>
    <x v="1"/>
    <s v="Pgt Sd Year"/>
    <x v="2"/>
    <x v="0"/>
    <x v="0"/>
    <n v="2.46"/>
  </r>
  <r>
    <x v="0"/>
    <x v="15"/>
    <x v="15"/>
    <n v="13"/>
    <s v="PSY"/>
    <x v="1"/>
    <s v="Pgt Sd Year"/>
    <x v="3"/>
    <x v="0"/>
    <x v="0"/>
    <n v="0.4"/>
  </r>
  <r>
    <x v="1"/>
    <x v="15"/>
    <x v="15"/>
    <n v="13"/>
    <s v="PSY"/>
    <x v="1"/>
    <s v="Pgt Sd Year"/>
    <x v="0"/>
    <x v="0"/>
    <x v="0"/>
    <n v="2.64"/>
  </r>
  <r>
    <x v="1"/>
    <x v="15"/>
    <x v="15"/>
    <n v="13"/>
    <s v="PSY"/>
    <x v="1"/>
    <s v="Pgt Sd Year"/>
    <x v="1"/>
    <x v="0"/>
    <x v="0"/>
    <n v="60.5"/>
  </r>
  <r>
    <x v="1"/>
    <x v="15"/>
    <x v="15"/>
    <n v="13"/>
    <s v="PSY"/>
    <x v="1"/>
    <s v="Pgt Sd Year"/>
    <x v="2"/>
    <x v="0"/>
    <x v="0"/>
    <n v="33.89"/>
  </r>
  <r>
    <x v="1"/>
    <x v="15"/>
    <x v="15"/>
    <n v="13"/>
    <s v="PSY"/>
    <x v="1"/>
    <s v="Pgt Sd Year"/>
    <x v="3"/>
    <x v="0"/>
    <x v="0"/>
    <n v="7.23"/>
  </r>
  <r>
    <x v="2"/>
    <x v="15"/>
    <x v="15"/>
    <n v="13"/>
    <s v="PSY"/>
    <x v="1"/>
    <s v="Pgt Sd Year"/>
    <x v="0"/>
    <x v="0"/>
    <x v="0"/>
    <n v="0.04"/>
  </r>
  <r>
    <x v="2"/>
    <x v="15"/>
    <x v="15"/>
    <n v="13"/>
    <s v="PSY"/>
    <x v="1"/>
    <s v="Pgt Sd Year"/>
    <x v="1"/>
    <x v="0"/>
    <x v="0"/>
    <n v="0.85"/>
  </r>
  <r>
    <x v="2"/>
    <x v="15"/>
    <x v="15"/>
    <n v="13"/>
    <s v="PSY"/>
    <x v="1"/>
    <s v="Pgt Sd Year"/>
    <x v="2"/>
    <x v="0"/>
    <x v="0"/>
    <n v="0.41"/>
  </r>
  <r>
    <x v="2"/>
    <x v="15"/>
    <x v="15"/>
    <n v="13"/>
    <s v="PSY"/>
    <x v="1"/>
    <s v="Pgt Sd Year"/>
    <x v="3"/>
    <x v="0"/>
    <x v="0"/>
    <n v="0.08"/>
  </r>
  <r>
    <x v="3"/>
    <x v="15"/>
    <x v="15"/>
    <n v="13"/>
    <s v="PSY"/>
    <x v="1"/>
    <s v="Pgt Sd Year"/>
    <x v="0"/>
    <x v="0"/>
    <x v="0"/>
    <n v="3.49"/>
  </r>
  <r>
    <x v="3"/>
    <x v="15"/>
    <x v="15"/>
    <n v="13"/>
    <s v="PSY"/>
    <x v="1"/>
    <s v="Pgt Sd Year"/>
    <x v="1"/>
    <x v="0"/>
    <x v="0"/>
    <n v="68.86"/>
  </r>
  <r>
    <x v="3"/>
    <x v="15"/>
    <x v="15"/>
    <n v="13"/>
    <s v="PSY"/>
    <x v="1"/>
    <s v="Pgt Sd Year"/>
    <x v="2"/>
    <x v="0"/>
    <x v="0"/>
    <n v="30.91"/>
  </r>
  <r>
    <x v="3"/>
    <x v="15"/>
    <x v="15"/>
    <n v="13"/>
    <s v="PSY"/>
    <x v="1"/>
    <s v="Pgt Sd Year"/>
    <x v="3"/>
    <x v="0"/>
    <x v="0"/>
    <n v="5.51"/>
  </r>
  <r>
    <x v="4"/>
    <x v="15"/>
    <x v="15"/>
    <n v="13"/>
    <s v="PSY"/>
    <x v="1"/>
    <s v="Pgt Sd Year"/>
    <x v="0"/>
    <x v="0"/>
    <x v="0"/>
    <n v="1.38"/>
  </r>
  <r>
    <x v="4"/>
    <x v="15"/>
    <x v="15"/>
    <n v="13"/>
    <s v="PSY"/>
    <x v="1"/>
    <s v="Pgt Sd Year"/>
    <x v="1"/>
    <x v="0"/>
    <x v="0"/>
    <n v="31.96"/>
  </r>
  <r>
    <x v="4"/>
    <x v="15"/>
    <x v="15"/>
    <n v="13"/>
    <s v="PSY"/>
    <x v="1"/>
    <s v="Pgt Sd Year"/>
    <x v="2"/>
    <x v="0"/>
    <x v="0"/>
    <n v="13.6"/>
  </r>
  <r>
    <x v="4"/>
    <x v="15"/>
    <x v="15"/>
    <n v="13"/>
    <s v="PSY"/>
    <x v="1"/>
    <s v="Pgt Sd Year"/>
    <x v="3"/>
    <x v="0"/>
    <x v="0"/>
    <n v="2.2400000000000002"/>
  </r>
  <r>
    <x v="5"/>
    <x v="15"/>
    <x v="15"/>
    <n v="13"/>
    <s v="PSY"/>
    <x v="1"/>
    <s v="Pgt Sd Year"/>
    <x v="0"/>
    <x v="0"/>
    <x v="0"/>
    <n v="0.32"/>
  </r>
  <r>
    <x v="5"/>
    <x v="15"/>
    <x v="15"/>
    <n v="13"/>
    <s v="PSY"/>
    <x v="1"/>
    <s v="Pgt Sd Year"/>
    <x v="1"/>
    <x v="0"/>
    <x v="0"/>
    <n v="6.76"/>
  </r>
  <r>
    <x v="5"/>
    <x v="15"/>
    <x v="15"/>
    <n v="13"/>
    <s v="PSY"/>
    <x v="1"/>
    <s v="Pgt Sd Year"/>
    <x v="2"/>
    <x v="0"/>
    <x v="0"/>
    <n v="3.36"/>
  </r>
  <r>
    <x v="5"/>
    <x v="15"/>
    <x v="15"/>
    <n v="13"/>
    <s v="PSY"/>
    <x v="1"/>
    <s v="Pgt Sd Year"/>
    <x v="3"/>
    <x v="0"/>
    <x v="0"/>
    <n v="0.51"/>
  </r>
  <r>
    <x v="6"/>
    <x v="15"/>
    <x v="15"/>
    <n v="13"/>
    <s v="PSY"/>
    <x v="1"/>
    <s v="Pgt Sd Year"/>
    <x v="0"/>
    <x v="0"/>
    <x v="0"/>
    <n v="1.69"/>
  </r>
  <r>
    <x v="6"/>
    <x v="15"/>
    <x v="15"/>
    <n v="13"/>
    <s v="PSY"/>
    <x v="1"/>
    <s v="Pgt Sd Year"/>
    <x v="1"/>
    <x v="0"/>
    <x v="0"/>
    <n v="31.13"/>
  </r>
  <r>
    <x v="6"/>
    <x v="15"/>
    <x v="15"/>
    <n v="13"/>
    <s v="PSY"/>
    <x v="1"/>
    <s v="Pgt Sd Year"/>
    <x v="2"/>
    <x v="0"/>
    <x v="0"/>
    <n v="14.7"/>
  </r>
  <r>
    <x v="6"/>
    <x v="15"/>
    <x v="15"/>
    <n v="13"/>
    <s v="PSY"/>
    <x v="1"/>
    <s v="Pgt Sd Year"/>
    <x v="3"/>
    <x v="0"/>
    <x v="0"/>
    <n v="2.65"/>
  </r>
  <r>
    <x v="0"/>
    <x v="16"/>
    <x v="16"/>
    <n v="13"/>
    <s v="PSY"/>
    <x v="1"/>
    <s v="Pgt Sd Year"/>
    <x v="0"/>
    <x v="0"/>
    <x v="0"/>
    <n v="0"/>
  </r>
  <r>
    <x v="0"/>
    <x v="16"/>
    <x v="16"/>
    <n v="13"/>
    <s v="PSY"/>
    <x v="1"/>
    <s v="Pgt Sd Year"/>
    <x v="1"/>
    <x v="0"/>
    <x v="0"/>
    <n v="359.79"/>
  </r>
  <r>
    <x v="0"/>
    <x v="16"/>
    <x v="16"/>
    <n v="13"/>
    <s v="PSY"/>
    <x v="1"/>
    <s v="Pgt Sd Year"/>
    <x v="2"/>
    <x v="0"/>
    <x v="0"/>
    <n v="706.35"/>
  </r>
  <r>
    <x v="0"/>
    <x v="16"/>
    <x v="16"/>
    <n v="13"/>
    <s v="PSY"/>
    <x v="1"/>
    <s v="Pgt Sd Year"/>
    <x v="3"/>
    <x v="0"/>
    <x v="0"/>
    <n v="307.10000000000002"/>
  </r>
  <r>
    <x v="1"/>
    <x v="16"/>
    <x v="16"/>
    <n v="13"/>
    <s v="PSY"/>
    <x v="1"/>
    <s v="Pgt Sd Year"/>
    <x v="0"/>
    <x v="0"/>
    <x v="0"/>
    <n v="0"/>
  </r>
  <r>
    <x v="1"/>
    <x v="16"/>
    <x v="16"/>
    <n v="13"/>
    <s v="PSY"/>
    <x v="1"/>
    <s v="Pgt Sd Year"/>
    <x v="1"/>
    <x v="0"/>
    <x v="0"/>
    <n v="268.12"/>
  </r>
  <r>
    <x v="1"/>
    <x v="16"/>
    <x v="16"/>
    <n v="13"/>
    <s v="PSY"/>
    <x v="1"/>
    <s v="Pgt Sd Year"/>
    <x v="2"/>
    <x v="0"/>
    <x v="0"/>
    <n v="510.11"/>
  </r>
  <r>
    <x v="1"/>
    <x v="16"/>
    <x v="16"/>
    <n v="13"/>
    <s v="PSY"/>
    <x v="1"/>
    <s v="Pgt Sd Year"/>
    <x v="3"/>
    <x v="0"/>
    <x v="0"/>
    <n v="296.55"/>
  </r>
  <r>
    <x v="2"/>
    <x v="16"/>
    <x v="16"/>
    <n v="13"/>
    <s v="PSY"/>
    <x v="1"/>
    <s v="Pgt Sd Year"/>
    <x v="0"/>
    <x v="0"/>
    <x v="0"/>
    <n v="0"/>
  </r>
  <r>
    <x v="2"/>
    <x v="16"/>
    <x v="16"/>
    <n v="13"/>
    <s v="PSY"/>
    <x v="1"/>
    <s v="Pgt Sd Year"/>
    <x v="1"/>
    <x v="0"/>
    <x v="0"/>
    <n v="427.48"/>
  </r>
  <r>
    <x v="2"/>
    <x v="16"/>
    <x v="16"/>
    <n v="13"/>
    <s v="PSY"/>
    <x v="1"/>
    <s v="Pgt Sd Year"/>
    <x v="2"/>
    <x v="0"/>
    <x v="0"/>
    <n v="710.34"/>
  </r>
  <r>
    <x v="2"/>
    <x v="16"/>
    <x v="16"/>
    <n v="13"/>
    <s v="PSY"/>
    <x v="1"/>
    <s v="Pgt Sd Year"/>
    <x v="3"/>
    <x v="0"/>
    <x v="0"/>
    <n v="407.28"/>
  </r>
  <r>
    <x v="3"/>
    <x v="16"/>
    <x v="16"/>
    <n v="13"/>
    <s v="PSY"/>
    <x v="1"/>
    <s v="Pgt Sd Year"/>
    <x v="0"/>
    <x v="0"/>
    <x v="0"/>
    <n v="0"/>
  </r>
  <r>
    <x v="3"/>
    <x v="16"/>
    <x v="16"/>
    <n v="13"/>
    <s v="PSY"/>
    <x v="1"/>
    <s v="Pgt Sd Year"/>
    <x v="1"/>
    <x v="0"/>
    <x v="0"/>
    <n v="316.02"/>
  </r>
  <r>
    <x v="3"/>
    <x v="16"/>
    <x v="16"/>
    <n v="13"/>
    <s v="PSY"/>
    <x v="1"/>
    <s v="Pgt Sd Year"/>
    <x v="2"/>
    <x v="0"/>
    <x v="0"/>
    <n v="468.7"/>
  </r>
  <r>
    <x v="3"/>
    <x v="16"/>
    <x v="16"/>
    <n v="13"/>
    <s v="PSY"/>
    <x v="1"/>
    <s v="Pgt Sd Year"/>
    <x v="3"/>
    <x v="0"/>
    <x v="0"/>
    <n v="232.61"/>
  </r>
  <r>
    <x v="4"/>
    <x v="16"/>
    <x v="16"/>
    <n v="13"/>
    <s v="PSY"/>
    <x v="1"/>
    <s v="Pgt Sd Year"/>
    <x v="0"/>
    <x v="0"/>
    <x v="0"/>
    <n v="0"/>
  </r>
  <r>
    <x v="4"/>
    <x v="16"/>
    <x v="16"/>
    <n v="13"/>
    <s v="PSY"/>
    <x v="1"/>
    <s v="Pgt Sd Year"/>
    <x v="1"/>
    <x v="0"/>
    <x v="0"/>
    <n v="511.7"/>
  </r>
  <r>
    <x v="4"/>
    <x v="16"/>
    <x v="16"/>
    <n v="13"/>
    <s v="PSY"/>
    <x v="1"/>
    <s v="Pgt Sd Year"/>
    <x v="2"/>
    <x v="0"/>
    <x v="0"/>
    <n v="731.76"/>
  </r>
  <r>
    <x v="4"/>
    <x v="16"/>
    <x v="16"/>
    <n v="13"/>
    <s v="PSY"/>
    <x v="1"/>
    <s v="Pgt Sd Year"/>
    <x v="3"/>
    <x v="0"/>
    <x v="0"/>
    <n v="336.25"/>
  </r>
  <r>
    <x v="5"/>
    <x v="16"/>
    <x v="16"/>
    <n v="13"/>
    <s v="PSY"/>
    <x v="1"/>
    <s v="Pgt Sd Year"/>
    <x v="0"/>
    <x v="0"/>
    <x v="0"/>
    <n v="0"/>
  </r>
  <r>
    <x v="5"/>
    <x v="16"/>
    <x v="16"/>
    <n v="13"/>
    <s v="PSY"/>
    <x v="1"/>
    <s v="Pgt Sd Year"/>
    <x v="1"/>
    <x v="0"/>
    <x v="0"/>
    <n v="511.57"/>
  </r>
  <r>
    <x v="5"/>
    <x v="16"/>
    <x v="16"/>
    <n v="13"/>
    <s v="PSY"/>
    <x v="1"/>
    <s v="Pgt Sd Year"/>
    <x v="2"/>
    <x v="0"/>
    <x v="0"/>
    <n v="861.88"/>
  </r>
  <r>
    <x v="5"/>
    <x v="16"/>
    <x v="16"/>
    <n v="13"/>
    <s v="PSY"/>
    <x v="1"/>
    <s v="Pgt Sd Year"/>
    <x v="3"/>
    <x v="0"/>
    <x v="0"/>
    <n v="375.29"/>
  </r>
  <r>
    <x v="6"/>
    <x v="16"/>
    <x v="16"/>
    <n v="13"/>
    <s v="PSY"/>
    <x v="1"/>
    <s v="Pgt Sd Year"/>
    <x v="0"/>
    <x v="0"/>
    <x v="0"/>
    <n v="0"/>
  </r>
  <r>
    <x v="6"/>
    <x v="16"/>
    <x v="16"/>
    <n v="13"/>
    <s v="PSY"/>
    <x v="1"/>
    <s v="Pgt Sd Year"/>
    <x v="1"/>
    <x v="0"/>
    <x v="0"/>
    <n v="352.16"/>
  </r>
  <r>
    <x v="6"/>
    <x v="16"/>
    <x v="16"/>
    <n v="13"/>
    <s v="PSY"/>
    <x v="1"/>
    <s v="Pgt Sd Year"/>
    <x v="2"/>
    <x v="0"/>
    <x v="0"/>
    <n v="541.75"/>
  </r>
  <r>
    <x v="6"/>
    <x v="16"/>
    <x v="16"/>
    <n v="13"/>
    <s v="PSY"/>
    <x v="1"/>
    <s v="Pgt Sd Year"/>
    <x v="3"/>
    <x v="0"/>
    <x v="0"/>
    <n v="275.45"/>
  </r>
  <r>
    <x v="0"/>
    <x v="17"/>
    <x v="17"/>
    <n v="13"/>
    <s v="PSY"/>
    <x v="1"/>
    <s v="Pgt Sd Year"/>
    <x v="0"/>
    <x v="0"/>
    <x v="0"/>
    <n v="362.16"/>
  </r>
  <r>
    <x v="0"/>
    <x v="17"/>
    <x v="17"/>
    <n v="13"/>
    <s v="PSY"/>
    <x v="1"/>
    <s v="Pgt Sd Year"/>
    <x v="1"/>
    <x v="0"/>
    <x v="0"/>
    <n v="3079.73"/>
  </r>
  <r>
    <x v="0"/>
    <x v="17"/>
    <x v="17"/>
    <n v="13"/>
    <s v="PSY"/>
    <x v="1"/>
    <s v="Pgt Sd Year"/>
    <x v="2"/>
    <x v="0"/>
    <x v="0"/>
    <n v="9747.08"/>
  </r>
  <r>
    <x v="0"/>
    <x v="17"/>
    <x v="17"/>
    <n v="13"/>
    <s v="PSY"/>
    <x v="1"/>
    <s v="Pgt Sd Year"/>
    <x v="3"/>
    <x v="0"/>
    <x v="0"/>
    <n v="3597.94"/>
  </r>
  <r>
    <x v="1"/>
    <x v="17"/>
    <x v="17"/>
    <n v="13"/>
    <s v="PSY"/>
    <x v="1"/>
    <s v="Pgt Sd Year"/>
    <x v="0"/>
    <x v="0"/>
    <x v="0"/>
    <n v="362.64"/>
  </r>
  <r>
    <x v="1"/>
    <x v="17"/>
    <x v="17"/>
    <n v="13"/>
    <s v="PSY"/>
    <x v="1"/>
    <s v="Pgt Sd Year"/>
    <x v="1"/>
    <x v="0"/>
    <x v="0"/>
    <n v="2693.43"/>
  </r>
  <r>
    <x v="1"/>
    <x v="17"/>
    <x v="17"/>
    <n v="13"/>
    <s v="PSY"/>
    <x v="1"/>
    <s v="Pgt Sd Year"/>
    <x v="2"/>
    <x v="0"/>
    <x v="0"/>
    <n v="8407.3799999999992"/>
  </r>
  <r>
    <x v="1"/>
    <x v="17"/>
    <x v="17"/>
    <n v="13"/>
    <s v="PSY"/>
    <x v="1"/>
    <s v="Pgt Sd Year"/>
    <x v="3"/>
    <x v="0"/>
    <x v="0"/>
    <n v="4052.98"/>
  </r>
  <r>
    <x v="2"/>
    <x v="17"/>
    <x v="17"/>
    <n v="13"/>
    <s v="PSY"/>
    <x v="1"/>
    <s v="Pgt Sd Year"/>
    <x v="0"/>
    <x v="0"/>
    <x v="0"/>
    <n v="412.23"/>
  </r>
  <r>
    <x v="2"/>
    <x v="17"/>
    <x v="17"/>
    <n v="13"/>
    <s v="PSY"/>
    <x v="1"/>
    <s v="Pgt Sd Year"/>
    <x v="1"/>
    <x v="0"/>
    <x v="0"/>
    <n v="2732.71"/>
  </r>
  <r>
    <x v="2"/>
    <x v="17"/>
    <x v="17"/>
    <n v="13"/>
    <s v="PSY"/>
    <x v="1"/>
    <s v="Pgt Sd Year"/>
    <x v="2"/>
    <x v="0"/>
    <x v="0"/>
    <n v="7383.45"/>
  </r>
  <r>
    <x v="2"/>
    <x v="17"/>
    <x v="17"/>
    <n v="13"/>
    <s v="PSY"/>
    <x v="1"/>
    <s v="Pgt Sd Year"/>
    <x v="3"/>
    <x v="0"/>
    <x v="0"/>
    <n v="3457.29"/>
  </r>
  <r>
    <x v="3"/>
    <x v="17"/>
    <x v="17"/>
    <n v="13"/>
    <s v="PSY"/>
    <x v="1"/>
    <s v="Pgt Sd Year"/>
    <x v="0"/>
    <x v="0"/>
    <x v="0"/>
    <n v="432.21"/>
  </r>
  <r>
    <x v="3"/>
    <x v="17"/>
    <x v="17"/>
    <n v="13"/>
    <s v="PSY"/>
    <x v="1"/>
    <s v="Pgt Sd Year"/>
    <x v="1"/>
    <x v="0"/>
    <x v="0"/>
    <n v="2762.62"/>
  </r>
  <r>
    <x v="3"/>
    <x v="17"/>
    <x v="17"/>
    <n v="13"/>
    <s v="PSY"/>
    <x v="1"/>
    <s v="Pgt Sd Year"/>
    <x v="2"/>
    <x v="0"/>
    <x v="0"/>
    <n v="6911.15"/>
  </r>
  <r>
    <x v="3"/>
    <x v="17"/>
    <x v="17"/>
    <n v="13"/>
    <s v="PSY"/>
    <x v="1"/>
    <s v="Pgt Sd Year"/>
    <x v="3"/>
    <x v="0"/>
    <x v="0"/>
    <n v="2786.19"/>
  </r>
  <r>
    <x v="4"/>
    <x v="17"/>
    <x v="17"/>
    <n v="13"/>
    <s v="PSY"/>
    <x v="1"/>
    <s v="Pgt Sd Year"/>
    <x v="0"/>
    <x v="0"/>
    <x v="0"/>
    <n v="445.34"/>
  </r>
  <r>
    <x v="4"/>
    <x v="17"/>
    <x v="17"/>
    <n v="13"/>
    <s v="PSY"/>
    <x v="1"/>
    <s v="Pgt Sd Year"/>
    <x v="1"/>
    <x v="0"/>
    <x v="0"/>
    <n v="3353.54"/>
  </r>
  <r>
    <x v="4"/>
    <x v="17"/>
    <x v="17"/>
    <n v="13"/>
    <s v="PSY"/>
    <x v="1"/>
    <s v="Pgt Sd Year"/>
    <x v="2"/>
    <x v="0"/>
    <x v="0"/>
    <n v="7949.77"/>
  </r>
  <r>
    <x v="4"/>
    <x v="17"/>
    <x v="17"/>
    <n v="13"/>
    <s v="PSY"/>
    <x v="1"/>
    <s v="Pgt Sd Year"/>
    <x v="3"/>
    <x v="0"/>
    <x v="0"/>
    <n v="2960.4"/>
  </r>
  <r>
    <x v="5"/>
    <x v="17"/>
    <x v="17"/>
    <n v="13"/>
    <s v="PSY"/>
    <x v="1"/>
    <s v="Pgt Sd Year"/>
    <x v="0"/>
    <x v="0"/>
    <x v="0"/>
    <n v="469.74"/>
  </r>
  <r>
    <x v="5"/>
    <x v="17"/>
    <x v="17"/>
    <n v="13"/>
    <s v="PSY"/>
    <x v="1"/>
    <s v="Pgt Sd Year"/>
    <x v="1"/>
    <x v="0"/>
    <x v="0"/>
    <n v="3229.99"/>
  </r>
  <r>
    <x v="5"/>
    <x v="17"/>
    <x v="17"/>
    <n v="13"/>
    <s v="PSY"/>
    <x v="1"/>
    <s v="Pgt Sd Year"/>
    <x v="2"/>
    <x v="0"/>
    <x v="0"/>
    <n v="8940.7000000000007"/>
  </r>
  <r>
    <x v="5"/>
    <x v="17"/>
    <x v="17"/>
    <n v="13"/>
    <s v="PSY"/>
    <x v="1"/>
    <s v="Pgt Sd Year"/>
    <x v="3"/>
    <x v="0"/>
    <x v="0"/>
    <n v="3088.92"/>
  </r>
  <r>
    <x v="6"/>
    <x v="17"/>
    <x v="17"/>
    <n v="13"/>
    <s v="PSY"/>
    <x v="1"/>
    <s v="Pgt Sd Year"/>
    <x v="0"/>
    <x v="0"/>
    <x v="0"/>
    <n v="584.66999999999996"/>
  </r>
  <r>
    <x v="6"/>
    <x v="17"/>
    <x v="17"/>
    <n v="13"/>
    <s v="PSY"/>
    <x v="1"/>
    <s v="Pgt Sd Year"/>
    <x v="1"/>
    <x v="0"/>
    <x v="0"/>
    <n v="3495.01"/>
  </r>
  <r>
    <x v="6"/>
    <x v="17"/>
    <x v="17"/>
    <n v="13"/>
    <s v="PSY"/>
    <x v="1"/>
    <s v="Pgt Sd Year"/>
    <x v="2"/>
    <x v="0"/>
    <x v="0"/>
    <n v="9195.7000000000007"/>
  </r>
  <r>
    <x v="6"/>
    <x v="17"/>
    <x v="17"/>
    <n v="13"/>
    <s v="PSY"/>
    <x v="1"/>
    <s v="Pgt Sd Year"/>
    <x v="3"/>
    <x v="0"/>
    <x v="0"/>
    <n v="3746.52"/>
  </r>
  <r>
    <x v="0"/>
    <x v="18"/>
    <x v="18"/>
    <n v="13"/>
    <s v="PSY"/>
    <x v="1"/>
    <s v="Pgt Sd Year"/>
    <x v="0"/>
    <x v="0"/>
    <x v="0"/>
    <n v="0"/>
  </r>
  <r>
    <x v="0"/>
    <x v="18"/>
    <x v="18"/>
    <n v="13"/>
    <s v="PSY"/>
    <x v="1"/>
    <s v="Pgt Sd Year"/>
    <x v="1"/>
    <x v="0"/>
    <x v="0"/>
    <n v="3309.8"/>
  </r>
  <r>
    <x v="0"/>
    <x v="18"/>
    <x v="18"/>
    <n v="13"/>
    <s v="PSY"/>
    <x v="1"/>
    <s v="Pgt Sd Year"/>
    <x v="2"/>
    <x v="0"/>
    <x v="0"/>
    <n v="1622.44"/>
  </r>
  <r>
    <x v="0"/>
    <x v="18"/>
    <x v="18"/>
    <n v="13"/>
    <s v="PSY"/>
    <x v="1"/>
    <s v="Pgt Sd Year"/>
    <x v="3"/>
    <x v="0"/>
    <x v="0"/>
    <n v="337.09"/>
  </r>
  <r>
    <x v="1"/>
    <x v="18"/>
    <x v="18"/>
    <n v="13"/>
    <s v="PSY"/>
    <x v="1"/>
    <s v="Pgt Sd Year"/>
    <x v="0"/>
    <x v="0"/>
    <x v="0"/>
    <n v="0"/>
  </r>
  <r>
    <x v="1"/>
    <x v="18"/>
    <x v="18"/>
    <n v="13"/>
    <s v="PSY"/>
    <x v="1"/>
    <s v="Pgt Sd Year"/>
    <x v="1"/>
    <x v="0"/>
    <x v="0"/>
    <n v="1792.83"/>
  </r>
  <r>
    <x v="1"/>
    <x v="18"/>
    <x v="18"/>
    <n v="13"/>
    <s v="PSY"/>
    <x v="1"/>
    <s v="Pgt Sd Year"/>
    <x v="2"/>
    <x v="0"/>
    <x v="0"/>
    <n v="851.67"/>
  </r>
  <r>
    <x v="1"/>
    <x v="18"/>
    <x v="18"/>
    <n v="13"/>
    <s v="PSY"/>
    <x v="1"/>
    <s v="Pgt Sd Year"/>
    <x v="3"/>
    <x v="0"/>
    <x v="0"/>
    <n v="236.6"/>
  </r>
  <r>
    <x v="2"/>
    <x v="18"/>
    <x v="18"/>
    <n v="13"/>
    <s v="PSY"/>
    <x v="1"/>
    <s v="Pgt Sd Year"/>
    <x v="0"/>
    <x v="0"/>
    <x v="0"/>
    <n v="0"/>
  </r>
  <r>
    <x v="2"/>
    <x v="18"/>
    <x v="18"/>
    <n v="13"/>
    <s v="PSY"/>
    <x v="1"/>
    <s v="Pgt Sd Year"/>
    <x v="1"/>
    <x v="0"/>
    <x v="0"/>
    <n v="1577.06"/>
  </r>
  <r>
    <x v="2"/>
    <x v="18"/>
    <x v="18"/>
    <n v="13"/>
    <s v="PSY"/>
    <x v="1"/>
    <s v="Pgt Sd Year"/>
    <x v="2"/>
    <x v="0"/>
    <x v="0"/>
    <n v="654.34"/>
  </r>
  <r>
    <x v="2"/>
    <x v="18"/>
    <x v="18"/>
    <n v="13"/>
    <s v="PSY"/>
    <x v="1"/>
    <s v="Pgt Sd Year"/>
    <x v="3"/>
    <x v="0"/>
    <x v="0"/>
    <n v="179.28"/>
  </r>
  <r>
    <x v="3"/>
    <x v="18"/>
    <x v="18"/>
    <n v="13"/>
    <s v="PSY"/>
    <x v="1"/>
    <s v="Pgt Sd Year"/>
    <x v="0"/>
    <x v="0"/>
    <x v="0"/>
    <n v="0"/>
  </r>
  <r>
    <x v="3"/>
    <x v="18"/>
    <x v="18"/>
    <n v="13"/>
    <s v="PSY"/>
    <x v="1"/>
    <s v="Pgt Sd Year"/>
    <x v="1"/>
    <x v="0"/>
    <x v="0"/>
    <n v="1372"/>
  </r>
  <r>
    <x v="3"/>
    <x v="18"/>
    <x v="18"/>
    <n v="13"/>
    <s v="PSY"/>
    <x v="1"/>
    <s v="Pgt Sd Year"/>
    <x v="2"/>
    <x v="0"/>
    <x v="0"/>
    <n v="508.08"/>
  </r>
  <r>
    <x v="3"/>
    <x v="18"/>
    <x v="18"/>
    <n v="13"/>
    <s v="PSY"/>
    <x v="1"/>
    <s v="Pgt Sd Year"/>
    <x v="3"/>
    <x v="0"/>
    <x v="0"/>
    <n v="120.5"/>
  </r>
  <r>
    <x v="4"/>
    <x v="18"/>
    <x v="18"/>
    <n v="13"/>
    <s v="PSY"/>
    <x v="1"/>
    <s v="Pgt Sd Year"/>
    <x v="0"/>
    <x v="0"/>
    <x v="0"/>
    <n v="0"/>
  </r>
  <r>
    <x v="4"/>
    <x v="18"/>
    <x v="18"/>
    <n v="13"/>
    <s v="PSY"/>
    <x v="1"/>
    <s v="Pgt Sd Year"/>
    <x v="1"/>
    <x v="0"/>
    <x v="0"/>
    <n v="1121.18"/>
  </r>
  <r>
    <x v="4"/>
    <x v="18"/>
    <x v="18"/>
    <n v="13"/>
    <s v="PSY"/>
    <x v="1"/>
    <s v="Pgt Sd Year"/>
    <x v="2"/>
    <x v="0"/>
    <x v="0"/>
    <n v="400.34"/>
  </r>
  <r>
    <x v="4"/>
    <x v="18"/>
    <x v="18"/>
    <n v="13"/>
    <s v="PSY"/>
    <x v="1"/>
    <s v="Pgt Sd Year"/>
    <x v="3"/>
    <x v="0"/>
    <x v="0"/>
    <n v="87.91"/>
  </r>
  <r>
    <x v="5"/>
    <x v="18"/>
    <x v="18"/>
    <n v="13"/>
    <s v="PSY"/>
    <x v="1"/>
    <s v="Pgt Sd Year"/>
    <x v="0"/>
    <x v="0"/>
    <x v="0"/>
    <n v="0"/>
  </r>
  <r>
    <x v="5"/>
    <x v="18"/>
    <x v="18"/>
    <n v="13"/>
    <s v="PSY"/>
    <x v="1"/>
    <s v="Pgt Sd Year"/>
    <x v="1"/>
    <x v="0"/>
    <x v="0"/>
    <n v="2023.12"/>
  </r>
  <r>
    <x v="5"/>
    <x v="18"/>
    <x v="18"/>
    <n v="13"/>
    <s v="PSY"/>
    <x v="1"/>
    <s v="Pgt Sd Year"/>
    <x v="2"/>
    <x v="0"/>
    <x v="0"/>
    <n v="851.06"/>
  </r>
  <r>
    <x v="5"/>
    <x v="18"/>
    <x v="18"/>
    <n v="13"/>
    <s v="PSY"/>
    <x v="1"/>
    <s v="Pgt Sd Year"/>
    <x v="3"/>
    <x v="0"/>
    <x v="0"/>
    <n v="177.09"/>
  </r>
  <r>
    <x v="6"/>
    <x v="18"/>
    <x v="18"/>
    <n v="13"/>
    <s v="PSY"/>
    <x v="1"/>
    <s v="Pgt Sd Year"/>
    <x v="0"/>
    <x v="0"/>
    <x v="0"/>
    <n v="0"/>
  </r>
  <r>
    <x v="6"/>
    <x v="18"/>
    <x v="18"/>
    <n v="13"/>
    <s v="PSY"/>
    <x v="1"/>
    <s v="Pgt Sd Year"/>
    <x v="1"/>
    <x v="0"/>
    <x v="0"/>
    <n v="1488.08"/>
  </r>
  <r>
    <x v="6"/>
    <x v="18"/>
    <x v="18"/>
    <n v="13"/>
    <s v="PSY"/>
    <x v="1"/>
    <s v="Pgt Sd Year"/>
    <x v="2"/>
    <x v="0"/>
    <x v="0"/>
    <n v="571.6"/>
  </r>
  <r>
    <x v="6"/>
    <x v="18"/>
    <x v="18"/>
    <n v="13"/>
    <s v="PSY"/>
    <x v="1"/>
    <s v="Pgt Sd Year"/>
    <x v="3"/>
    <x v="0"/>
    <x v="0"/>
    <n v="138.88"/>
  </r>
  <r>
    <x v="0"/>
    <x v="19"/>
    <x v="19"/>
    <n v="13"/>
    <s v="PSY"/>
    <x v="1"/>
    <s v="Pgt Sd Year"/>
    <x v="0"/>
    <x v="0"/>
    <x v="0"/>
    <n v="0"/>
  </r>
  <r>
    <x v="0"/>
    <x v="19"/>
    <x v="19"/>
    <n v="13"/>
    <s v="PSY"/>
    <x v="1"/>
    <s v="Pgt Sd Year"/>
    <x v="1"/>
    <x v="0"/>
    <x v="0"/>
    <n v="198.53"/>
  </r>
  <r>
    <x v="0"/>
    <x v="19"/>
    <x v="19"/>
    <n v="13"/>
    <s v="PSY"/>
    <x v="1"/>
    <s v="Pgt Sd Year"/>
    <x v="2"/>
    <x v="0"/>
    <x v="0"/>
    <n v="210.38"/>
  </r>
  <r>
    <x v="0"/>
    <x v="19"/>
    <x v="19"/>
    <n v="13"/>
    <s v="PSY"/>
    <x v="1"/>
    <s v="Pgt Sd Year"/>
    <x v="3"/>
    <x v="0"/>
    <x v="0"/>
    <n v="88.6"/>
  </r>
  <r>
    <x v="1"/>
    <x v="19"/>
    <x v="19"/>
    <n v="13"/>
    <s v="PSY"/>
    <x v="1"/>
    <s v="Pgt Sd Year"/>
    <x v="0"/>
    <x v="0"/>
    <x v="0"/>
    <n v="0"/>
  </r>
  <r>
    <x v="1"/>
    <x v="19"/>
    <x v="19"/>
    <n v="13"/>
    <s v="PSY"/>
    <x v="1"/>
    <s v="Pgt Sd Year"/>
    <x v="1"/>
    <x v="0"/>
    <x v="0"/>
    <n v="64.66"/>
  </r>
  <r>
    <x v="1"/>
    <x v="19"/>
    <x v="19"/>
    <n v="13"/>
    <s v="PSY"/>
    <x v="1"/>
    <s v="Pgt Sd Year"/>
    <x v="2"/>
    <x v="0"/>
    <x v="0"/>
    <n v="66.400000000000006"/>
  </r>
  <r>
    <x v="1"/>
    <x v="19"/>
    <x v="19"/>
    <n v="13"/>
    <s v="PSY"/>
    <x v="1"/>
    <s v="Pgt Sd Year"/>
    <x v="3"/>
    <x v="0"/>
    <x v="0"/>
    <n v="37.39"/>
  </r>
  <r>
    <x v="2"/>
    <x v="19"/>
    <x v="19"/>
    <n v="13"/>
    <s v="PSY"/>
    <x v="1"/>
    <s v="Pgt Sd Year"/>
    <x v="0"/>
    <x v="0"/>
    <x v="0"/>
    <n v="0"/>
  </r>
  <r>
    <x v="2"/>
    <x v="19"/>
    <x v="19"/>
    <n v="13"/>
    <s v="PSY"/>
    <x v="1"/>
    <s v="Pgt Sd Year"/>
    <x v="1"/>
    <x v="0"/>
    <x v="0"/>
    <n v="70.37"/>
  </r>
  <r>
    <x v="2"/>
    <x v="19"/>
    <x v="19"/>
    <n v="13"/>
    <s v="PSY"/>
    <x v="1"/>
    <s v="Pgt Sd Year"/>
    <x v="2"/>
    <x v="0"/>
    <x v="0"/>
    <n v="63.12"/>
  </r>
  <r>
    <x v="2"/>
    <x v="19"/>
    <x v="19"/>
    <n v="13"/>
    <s v="PSY"/>
    <x v="1"/>
    <s v="Pgt Sd Year"/>
    <x v="3"/>
    <x v="0"/>
    <x v="0"/>
    <n v="35.06"/>
  </r>
  <r>
    <x v="3"/>
    <x v="19"/>
    <x v="19"/>
    <n v="13"/>
    <s v="PSY"/>
    <x v="1"/>
    <s v="Pgt Sd Year"/>
    <x v="0"/>
    <x v="0"/>
    <x v="0"/>
    <n v="0"/>
  </r>
  <r>
    <x v="3"/>
    <x v="19"/>
    <x v="19"/>
    <n v="13"/>
    <s v="PSY"/>
    <x v="1"/>
    <s v="Pgt Sd Year"/>
    <x v="1"/>
    <x v="0"/>
    <x v="0"/>
    <n v="108.27"/>
  </r>
  <r>
    <x v="3"/>
    <x v="19"/>
    <x v="19"/>
    <n v="13"/>
    <s v="PSY"/>
    <x v="1"/>
    <s v="Pgt Sd Year"/>
    <x v="2"/>
    <x v="0"/>
    <x v="0"/>
    <n v="86.68"/>
  </r>
  <r>
    <x v="3"/>
    <x v="19"/>
    <x v="19"/>
    <n v="13"/>
    <s v="PSY"/>
    <x v="1"/>
    <s v="Pgt Sd Year"/>
    <x v="3"/>
    <x v="0"/>
    <x v="0"/>
    <n v="41.67"/>
  </r>
  <r>
    <x v="4"/>
    <x v="19"/>
    <x v="19"/>
    <n v="13"/>
    <s v="PSY"/>
    <x v="1"/>
    <s v="Pgt Sd Year"/>
    <x v="0"/>
    <x v="0"/>
    <x v="0"/>
    <n v="0"/>
  </r>
  <r>
    <x v="4"/>
    <x v="19"/>
    <x v="19"/>
    <n v="13"/>
    <s v="PSY"/>
    <x v="1"/>
    <s v="Pgt Sd Year"/>
    <x v="1"/>
    <x v="0"/>
    <x v="0"/>
    <n v="128.66"/>
  </r>
  <r>
    <x v="4"/>
    <x v="19"/>
    <x v="19"/>
    <n v="13"/>
    <s v="PSY"/>
    <x v="1"/>
    <s v="Pgt Sd Year"/>
    <x v="2"/>
    <x v="0"/>
    <x v="0"/>
    <n v="99.31"/>
  </r>
  <r>
    <x v="4"/>
    <x v="19"/>
    <x v="19"/>
    <n v="13"/>
    <s v="PSY"/>
    <x v="1"/>
    <s v="Pgt Sd Year"/>
    <x v="3"/>
    <x v="0"/>
    <x v="0"/>
    <n v="44.2"/>
  </r>
  <r>
    <x v="5"/>
    <x v="19"/>
    <x v="19"/>
    <n v="13"/>
    <s v="PSY"/>
    <x v="1"/>
    <s v="Pgt Sd Year"/>
    <x v="0"/>
    <x v="0"/>
    <x v="0"/>
    <n v="0"/>
  </r>
  <r>
    <x v="5"/>
    <x v="19"/>
    <x v="19"/>
    <n v="13"/>
    <s v="PSY"/>
    <x v="1"/>
    <s v="Pgt Sd Year"/>
    <x v="1"/>
    <x v="0"/>
    <x v="0"/>
    <n v="209.8"/>
  </r>
  <r>
    <x v="5"/>
    <x v="19"/>
    <x v="19"/>
    <n v="13"/>
    <s v="PSY"/>
    <x v="1"/>
    <s v="Pgt Sd Year"/>
    <x v="2"/>
    <x v="0"/>
    <x v="0"/>
    <n v="190.79"/>
  </r>
  <r>
    <x v="5"/>
    <x v="19"/>
    <x v="19"/>
    <n v="13"/>
    <s v="PSY"/>
    <x v="1"/>
    <s v="Pgt Sd Year"/>
    <x v="3"/>
    <x v="0"/>
    <x v="0"/>
    <n v="80.47"/>
  </r>
  <r>
    <x v="6"/>
    <x v="19"/>
    <x v="19"/>
    <n v="13"/>
    <s v="PSY"/>
    <x v="1"/>
    <s v="Pgt Sd Year"/>
    <x v="0"/>
    <x v="0"/>
    <x v="0"/>
    <n v="0"/>
  </r>
  <r>
    <x v="6"/>
    <x v="19"/>
    <x v="19"/>
    <n v="13"/>
    <s v="PSY"/>
    <x v="1"/>
    <s v="Pgt Sd Year"/>
    <x v="1"/>
    <x v="0"/>
    <x v="0"/>
    <n v="162.43"/>
  </r>
  <r>
    <x v="6"/>
    <x v="19"/>
    <x v="19"/>
    <n v="13"/>
    <s v="PSY"/>
    <x v="1"/>
    <s v="Pgt Sd Year"/>
    <x v="2"/>
    <x v="0"/>
    <x v="0"/>
    <n v="134.88"/>
  </r>
  <r>
    <x v="6"/>
    <x v="19"/>
    <x v="19"/>
    <n v="13"/>
    <s v="PSY"/>
    <x v="1"/>
    <s v="Pgt Sd Year"/>
    <x v="3"/>
    <x v="0"/>
    <x v="0"/>
    <n v="66.430000000000007"/>
  </r>
  <r>
    <x v="0"/>
    <x v="20"/>
    <x v="20"/>
    <n v="13"/>
    <s v="PSY"/>
    <x v="1"/>
    <s v="Pgt Sd Year"/>
    <x v="0"/>
    <x v="0"/>
    <x v="0"/>
    <n v="0"/>
  </r>
  <r>
    <x v="0"/>
    <x v="20"/>
    <x v="20"/>
    <n v="13"/>
    <s v="PSY"/>
    <x v="1"/>
    <s v="Pgt Sd Year"/>
    <x v="1"/>
    <x v="0"/>
    <x v="0"/>
    <n v="0"/>
  </r>
  <r>
    <x v="0"/>
    <x v="20"/>
    <x v="20"/>
    <n v="13"/>
    <s v="PSY"/>
    <x v="1"/>
    <s v="Pgt Sd Year"/>
    <x v="2"/>
    <x v="0"/>
    <x v="0"/>
    <n v="0"/>
  </r>
  <r>
    <x v="0"/>
    <x v="20"/>
    <x v="20"/>
    <n v="13"/>
    <s v="PSY"/>
    <x v="1"/>
    <s v="Pgt Sd Year"/>
    <x v="3"/>
    <x v="0"/>
    <x v="0"/>
    <n v="0"/>
  </r>
  <r>
    <x v="1"/>
    <x v="20"/>
    <x v="20"/>
    <n v="13"/>
    <s v="PSY"/>
    <x v="1"/>
    <s v="Pgt Sd Year"/>
    <x v="0"/>
    <x v="0"/>
    <x v="0"/>
    <n v="0"/>
  </r>
  <r>
    <x v="1"/>
    <x v="20"/>
    <x v="20"/>
    <n v="13"/>
    <s v="PSY"/>
    <x v="1"/>
    <s v="Pgt Sd Year"/>
    <x v="1"/>
    <x v="0"/>
    <x v="0"/>
    <n v="0"/>
  </r>
  <r>
    <x v="1"/>
    <x v="20"/>
    <x v="20"/>
    <n v="13"/>
    <s v="PSY"/>
    <x v="1"/>
    <s v="Pgt Sd Year"/>
    <x v="2"/>
    <x v="0"/>
    <x v="0"/>
    <n v="0"/>
  </r>
  <r>
    <x v="1"/>
    <x v="20"/>
    <x v="20"/>
    <n v="13"/>
    <s v="PSY"/>
    <x v="1"/>
    <s v="Pgt Sd Year"/>
    <x v="3"/>
    <x v="0"/>
    <x v="0"/>
    <n v="0"/>
  </r>
  <r>
    <x v="2"/>
    <x v="20"/>
    <x v="20"/>
    <n v="13"/>
    <s v="PSY"/>
    <x v="1"/>
    <s v="Pgt Sd Year"/>
    <x v="0"/>
    <x v="0"/>
    <x v="0"/>
    <n v="0"/>
  </r>
  <r>
    <x v="2"/>
    <x v="20"/>
    <x v="20"/>
    <n v="13"/>
    <s v="PSY"/>
    <x v="1"/>
    <s v="Pgt Sd Year"/>
    <x v="1"/>
    <x v="0"/>
    <x v="0"/>
    <n v="0"/>
  </r>
  <r>
    <x v="2"/>
    <x v="20"/>
    <x v="20"/>
    <n v="13"/>
    <s v="PSY"/>
    <x v="1"/>
    <s v="Pgt Sd Year"/>
    <x v="2"/>
    <x v="0"/>
    <x v="0"/>
    <n v="0"/>
  </r>
  <r>
    <x v="2"/>
    <x v="20"/>
    <x v="20"/>
    <n v="13"/>
    <s v="PSY"/>
    <x v="1"/>
    <s v="Pgt Sd Year"/>
    <x v="3"/>
    <x v="0"/>
    <x v="0"/>
    <n v="0"/>
  </r>
  <r>
    <x v="3"/>
    <x v="20"/>
    <x v="20"/>
    <n v="13"/>
    <s v="PSY"/>
    <x v="1"/>
    <s v="Pgt Sd Year"/>
    <x v="0"/>
    <x v="0"/>
    <x v="0"/>
    <n v="0"/>
  </r>
  <r>
    <x v="3"/>
    <x v="20"/>
    <x v="20"/>
    <n v="13"/>
    <s v="PSY"/>
    <x v="1"/>
    <s v="Pgt Sd Year"/>
    <x v="1"/>
    <x v="0"/>
    <x v="0"/>
    <n v="0"/>
  </r>
  <r>
    <x v="3"/>
    <x v="20"/>
    <x v="20"/>
    <n v="13"/>
    <s v="PSY"/>
    <x v="1"/>
    <s v="Pgt Sd Year"/>
    <x v="2"/>
    <x v="0"/>
    <x v="0"/>
    <n v="0"/>
  </r>
  <r>
    <x v="3"/>
    <x v="20"/>
    <x v="20"/>
    <n v="13"/>
    <s v="PSY"/>
    <x v="1"/>
    <s v="Pgt Sd Year"/>
    <x v="3"/>
    <x v="0"/>
    <x v="0"/>
    <n v="0"/>
  </r>
  <r>
    <x v="4"/>
    <x v="20"/>
    <x v="20"/>
    <n v="13"/>
    <s v="PSY"/>
    <x v="1"/>
    <s v="Pgt Sd Year"/>
    <x v="0"/>
    <x v="0"/>
    <x v="0"/>
    <n v="0"/>
  </r>
  <r>
    <x v="4"/>
    <x v="20"/>
    <x v="20"/>
    <n v="13"/>
    <s v="PSY"/>
    <x v="1"/>
    <s v="Pgt Sd Year"/>
    <x v="1"/>
    <x v="0"/>
    <x v="0"/>
    <n v="0"/>
  </r>
  <r>
    <x v="4"/>
    <x v="20"/>
    <x v="20"/>
    <n v="13"/>
    <s v="PSY"/>
    <x v="1"/>
    <s v="Pgt Sd Year"/>
    <x v="2"/>
    <x v="0"/>
    <x v="0"/>
    <n v="0"/>
  </r>
  <r>
    <x v="4"/>
    <x v="20"/>
    <x v="20"/>
    <n v="13"/>
    <s v="PSY"/>
    <x v="1"/>
    <s v="Pgt Sd Year"/>
    <x v="3"/>
    <x v="0"/>
    <x v="0"/>
    <n v="0"/>
  </r>
  <r>
    <x v="5"/>
    <x v="20"/>
    <x v="20"/>
    <n v="13"/>
    <s v="PSY"/>
    <x v="1"/>
    <s v="Pgt Sd Year"/>
    <x v="0"/>
    <x v="0"/>
    <x v="0"/>
    <n v="0"/>
  </r>
  <r>
    <x v="5"/>
    <x v="20"/>
    <x v="20"/>
    <n v="13"/>
    <s v="PSY"/>
    <x v="1"/>
    <s v="Pgt Sd Year"/>
    <x v="1"/>
    <x v="0"/>
    <x v="0"/>
    <n v="0"/>
  </r>
  <r>
    <x v="5"/>
    <x v="20"/>
    <x v="20"/>
    <n v="13"/>
    <s v="PSY"/>
    <x v="1"/>
    <s v="Pgt Sd Year"/>
    <x v="2"/>
    <x v="0"/>
    <x v="0"/>
    <n v="0"/>
  </r>
  <r>
    <x v="5"/>
    <x v="20"/>
    <x v="20"/>
    <n v="13"/>
    <s v="PSY"/>
    <x v="1"/>
    <s v="Pgt Sd Year"/>
    <x v="3"/>
    <x v="0"/>
    <x v="0"/>
    <n v="0"/>
  </r>
  <r>
    <x v="6"/>
    <x v="20"/>
    <x v="20"/>
    <n v="13"/>
    <s v="PSY"/>
    <x v="1"/>
    <s v="Pgt Sd Year"/>
    <x v="0"/>
    <x v="0"/>
    <x v="0"/>
    <n v="0"/>
  </r>
  <r>
    <x v="6"/>
    <x v="20"/>
    <x v="20"/>
    <n v="13"/>
    <s v="PSY"/>
    <x v="1"/>
    <s v="Pgt Sd Year"/>
    <x v="1"/>
    <x v="0"/>
    <x v="0"/>
    <n v="0"/>
  </r>
  <r>
    <x v="6"/>
    <x v="20"/>
    <x v="20"/>
    <n v="13"/>
    <s v="PSY"/>
    <x v="1"/>
    <s v="Pgt Sd Year"/>
    <x v="2"/>
    <x v="0"/>
    <x v="0"/>
    <n v="0"/>
  </r>
  <r>
    <x v="6"/>
    <x v="20"/>
    <x v="20"/>
    <n v="13"/>
    <s v="PSY"/>
    <x v="1"/>
    <s v="Pgt Sd Year"/>
    <x v="3"/>
    <x v="0"/>
    <x v="0"/>
    <n v="0"/>
  </r>
  <r>
    <x v="0"/>
    <x v="21"/>
    <x v="21"/>
    <n v="13"/>
    <s v="PSY"/>
    <x v="1"/>
    <s v="Pgt Sd Year"/>
    <x v="0"/>
    <x v="0"/>
    <x v="0"/>
    <n v="0"/>
  </r>
  <r>
    <x v="0"/>
    <x v="21"/>
    <x v="21"/>
    <n v="13"/>
    <s v="PSY"/>
    <x v="1"/>
    <s v="Pgt Sd Year"/>
    <x v="1"/>
    <x v="0"/>
    <x v="0"/>
    <n v="39.46"/>
  </r>
  <r>
    <x v="0"/>
    <x v="21"/>
    <x v="21"/>
    <n v="13"/>
    <s v="PSY"/>
    <x v="1"/>
    <s v="Pgt Sd Year"/>
    <x v="2"/>
    <x v="0"/>
    <x v="0"/>
    <n v="0"/>
  </r>
  <r>
    <x v="0"/>
    <x v="21"/>
    <x v="21"/>
    <n v="13"/>
    <s v="PSY"/>
    <x v="1"/>
    <s v="Pgt Sd Year"/>
    <x v="3"/>
    <x v="0"/>
    <x v="0"/>
    <n v="0"/>
  </r>
  <r>
    <x v="1"/>
    <x v="21"/>
    <x v="21"/>
    <n v="13"/>
    <s v="PSY"/>
    <x v="1"/>
    <s v="Pgt Sd Year"/>
    <x v="0"/>
    <x v="0"/>
    <x v="0"/>
    <n v="0"/>
  </r>
  <r>
    <x v="1"/>
    <x v="21"/>
    <x v="21"/>
    <n v="13"/>
    <s v="PSY"/>
    <x v="1"/>
    <s v="Pgt Sd Year"/>
    <x v="1"/>
    <x v="0"/>
    <x v="0"/>
    <n v="35.24"/>
  </r>
  <r>
    <x v="1"/>
    <x v="21"/>
    <x v="21"/>
    <n v="13"/>
    <s v="PSY"/>
    <x v="1"/>
    <s v="Pgt Sd Year"/>
    <x v="2"/>
    <x v="0"/>
    <x v="0"/>
    <n v="0"/>
  </r>
  <r>
    <x v="1"/>
    <x v="21"/>
    <x v="21"/>
    <n v="13"/>
    <s v="PSY"/>
    <x v="1"/>
    <s v="Pgt Sd Year"/>
    <x v="3"/>
    <x v="0"/>
    <x v="0"/>
    <n v="0"/>
  </r>
  <r>
    <x v="2"/>
    <x v="21"/>
    <x v="21"/>
    <n v="13"/>
    <s v="PSY"/>
    <x v="1"/>
    <s v="Pgt Sd Year"/>
    <x v="0"/>
    <x v="0"/>
    <x v="0"/>
    <n v="0"/>
  </r>
  <r>
    <x v="2"/>
    <x v="21"/>
    <x v="21"/>
    <n v="13"/>
    <s v="PSY"/>
    <x v="1"/>
    <s v="Pgt Sd Year"/>
    <x v="1"/>
    <x v="0"/>
    <x v="0"/>
    <n v="25.43"/>
  </r>
  <r>
    <x v="2"/>
    <x v="21"/>
    <x v="21"/>
    <n v="13"/>
    <s v="PSY"/>
    <x v="1"/>
    <s v="Pgt Sd Year"/>
    <x v="2"/>
    <x v="0"/>
    <x v="0"/>
    <n v="0"/>
  </r>
  <r>
    <x v="2"/>
    <x v="21"/>
    <x v="21"/>
    <n v="13"/>
    <s v="PSY"/>
    <x v="1"/>
    <s v="Pgt Sd Year"/>
    <x v="3"/>
    <x v="0"/>
    <x v="0"/>
    <n v="0"/>
  </r>
  <r>
    <x v="3"/>
    <x v="21"/>
    <x v="21"/>
    <n v="13"/>
    <s v="PSY"/>
    <x v="1"/>
    <s v="Pgt Sd Year"/>
    <x v="0"/>
    <x v="0"/>
    <x v="0"/>
    <n v="0"/>
  </r>
  <r>
    <x v="3"/>
    <x v="21"/>
    <x v="21"/>
    <n v="13"/>
    <s v="PSY"/>
    <x v="1"/>
    <s v="Pgt Sd Year"/>
    <x v="1"/>
    <x v="0"/>
    <x v="0"/>
    <n v="55.73"/>
  </r>
  <r>
    <x v="3"/>
    <x v="21"/>
    <x v="21"/>
    <n v="13"/>
    <s v="PSY"/>
    <x v="1"/>
    <s v="Pgt Sd Year"/>
    <x v="2"/>
    <x v="0"/>
    <x v="0"/>
    <n v="0"/>
  </r>
  <r>
    <x v="3"/>
    <x v="21"/>
    <x v="21"/>
    <n v="13"/>
    <s v="PSY"/>
    <x v="1"/>
    <s v="Pgt Sd Year"/>
    <x v="3"/>
    <x v="0"/>
    <x v="0"/>
    <n v="0"/>
  </r>
  <r>
    <x v="4"/>
    <x v="21"/>
    <x v="21"/>
    <n v="13"/>
    <s v="PSY"/>
    <x v="1"/>
    <s v="Pgt Sd Year"/>
    <x v="0"/>
    <x v="0"/>
    <x v="0"/>
    <n v="0"/>
  </r>
  <r>
    <x v="4"/>
    <x v="21"/>
    <x v="21"/>
    <n v="13"/>
    <s v="PSY"/>
    <x v="1"/>
    <s v="Pgt Sd Year"/>
    <x v="1"/>
    <x v="0"/>
    <x v="0"/>
    <n v="61.11"/>
  </r>
  <r>
    <x v="4"/>
    <x v="21"/>
    <x v="21"/>
    <n v="13"/>
    <s v="PSY"/>
    <x v="1"/>
    <s v="Pgt Sd Year"/>
    <x v="2"/>
    <x v="0"/>
    <x v="0"/>
    <n v="0"/>
  </r>
  <r>
    <x v="4"/>
    <x v="21"/>
    <x v="21"/>
    <n v="13"/>
    <s v="PSY"/>
    <x v="1"/>
    <s v="Pgt Sd Year"/>
    <x v="3"/>
    <x v="0"/>
    <x v="0"/>
    <n v="0"/>
  </r>
  <r>
    <x v="5"/>
    <x v="21"/>
    <x v="21"/>
    <n v="13"/>
    <s v="PSY"/>
    <x v="1"/>
    <s v="Pgt Sd Year"/>
    <x v="0"/>
    <x v="0"/>
    <x v="0"/>
    <n v="0"/>
  </r>
  <r>
    <x v="5"/>
    <x v="21"/>
    <x v="21"/>
    <n v="13"/>
    <s v="PSY"/>
    <x v="1"/>
    <s v="Pgt Sd Year"/>
    <x v="1"/>
    <x v="0"/>
    <x v="0"/>
    <n v="71.959999999999994"/>
  </r>
  <r>
    <x v="5"/>
    <x v="21"/>
    <x v="21"/>
    <n v="13"/>
    <s v="PSY"/>
    <x v="1"/>
    <s v="Pgt Sd Year"/>
    <x v="2"/>
    <x v="0"/>
    <x v="0"/>
    <n v="0"/>
  </r>
  <r>
    <x v="5"/>
    <x v="21"/>
    <x v="21"/>
    <n v="13"/>
    <s v="PSY"/>
    <x v="1"/>
    <s v="Pgt Sd Year"/>
    <x v="3"/>
    <x v="0"/>
    <x v="0"/>
    <n v="0"/>
  </r>
  <r>
    <x v="6"/>
    <x v="21"/>
    <x v="21"/>
    <n v="13"/>
    <s v="PSY"/>
    <x v="1"/>
    <s v="Pgt Sd Year"/>
    <x v="0"/>
    <x v="0"/>
    <x v="0"/>
    <n v="0"/>
  </r>
  <r>
    <x v="6"/>
    <x v="21"/>
    <x v="21"/>
    <n v="13"/>
    <s v="PSY"/>
    <x v="1"/>
    <s v="Pgt Sd Year"/>
    <x v="1"/>
    <x v="0"/>
    <x v="0"/>
    <n v="44.17"/>
  </r>
  <r>
    <x v="6"/>
    <x v="21"/>
    <x v="21"/>
    <n v="13"/>
    <s v="PSY"/>
    <x v="1"/>
    <s v="Pgt Sd Year"/>
    <x v="2"/>
    <x v="0"/>
    <x v="0"/>
    <n v="0"/>
  </r>
  <r>
    <x v="6"/>
    <x v="21"/>
    <x v="21"/>
    <n v="13"/>
    <s v="PSY"/>
    <x v="1"/>
    <s v="Pgt Sd Year"/>
    <x v="3"/>
    <x v="0"/>
    <x v="0"/>
    <n v="0"/>
  </r>
  <r>
    <x v="0"/>
    <x v="22"/>
    <x v="22"/>
    <n v="13"/>
    <s v="PSY"/>
    <x v="1"/>
    <s v="Pgt Sd Year"/>
    <x v="0"/>
    <x v="0"/>
    <x v="0"/>
    <n v="6.42"/>
  </r>
  <r>
    <x v="0"/>
    <x v="22"/>
    <x v="22"/>
    <n v="13"/>
    <s v="PSY"/>
    <x v="1"/>
    <s v="Pgt Sd Year"/>
    <x v="1"/>
    <x v="0"/>
    <x v="0"/>
    <n v="539.17999999999995"/>
  </r>
  <r>
    <x v="0"/>
    <x v="22"/>
    <x v="22"/>
    <n v="13"/>
    <s v="PSY"/>
    <x v="1"/>
    <s v="Pgt Sd Year"/>
    <x v="2"/>
    <x v="0"/>
    <x v="0"/>
    <n v="245.62"/>
  </r>
  <r>
    <x v="0"/>
    <x v="22"/>
    <x v="22"/>
    <n v="13"/>
    <s v="PSY"/>
    <x v="1"/>
    <s v="Pgt Sd Year"/>
    <x v="3"/>
    <x v="0"/>
    <x v="0"/>
    <n v="61.91"/>
  </r>
  <r>
    <x v="1"/>
    <x v="22"/>
    <x v="22"/>
    <n v="13"/>
    <s v="PSY"/>
    <x v="1"/>
    <s v="Pgt Sd Year"/>
    <x v="0"/>
    <x v="0"/>
    <x v="0"/>
    <n v="3.09"/>
  </r>
  <r>
    <x v="1"/>
    <x v="22"/>
    <x v="22"/>
    <n v="13"/>
    <s v="PSY"/>
    <x v="1"/>
    <s v="Pgt Sd Year"/>
    <x v="1"/>
    <x v="0"/>
    <x v="0"/>
    <n v="216.45"/>
  </r>
  <r>
    <x v="1"/>
    <x v="22"/>
    <x v="22"/>
    <n v="13"/>
    <s v="PSY"/>
    <x v="1"/>
    <s v="Pgt Sd Year"/>
    <x v="2"/>
    <x v="0"/>
    <x v="0"/>
    <n v="103.33"/>
  </r>
  <r>
    <x v="1"/>
    <x v="22"/>
    <x v="22"/>
    <n v="13"/>
    <s v="PSY"/>
    <x v="1"/>
    <s v="Pgt Sd Year"/>
    <x v="3"/>
    <x v="0"/>
    <x v="0"/>
    <n v="34.01"/>
  </r>
  <r>
    <x v="2"/>
    <x v="22"/>
    <x v="22"/>
    <n v="13"/>
    <s v="PSY"/>
    <x v="1"/>
    <s v="Pgt Sd Year"/>
    <x v="0"/>
    <x v="0"/>
    <x v="0"/>
    <n v="4.3899999999999997"/>
  </r>
  <r>
    <x v="2"/>
    <x v="22"/>
    <x v="22"/>
    <n v="13"/>
    <s v="PSY"/>
    <x v="1"/>
    <s v="Pgt Sd Year"/>
    <x v="1"/>
    <x v="0"/>
    <x v="0"/>
    <n v="276.99"/>
  </r>
  <r>
    <x v="2"/>
    <x v="22"/>
    <x v="22"/>
    <n v="13"/>
    <s v="PSY"/>
    <x v="1"/>
    <s v="Pgt Sd Year"/>
    <x v="2"/>
    <x v="0"/>
    <x v="0"/>
    <n v="113.23"/>
  </r>
  <r>
    <x v="2"/>
    <x v="22"/>
    <x v="22"/>
    <n v="13"/>
    <s v="PSY"/>
    <x v="1"/>
    <s v="Pgt Sd Year"/>
    <x v="3"/>
    <x v="0"/>
    <x v="0"/>
    <n v="36.21"/>
  </r>
  <r>
    <x v="3"/>
    <x v="22"/>
    <x v="22"/>
    <n v="13"/>
    <s v="PSY"/>
    <x v="1"/>
    <s v="Pgt Sd Year"/>
    <x v="0"/>
    <x v="0"/>
    <x v="0"/>
    <n v="1.47"/>
  </r>
  <r>
    <x v="3"/>
    <x v="22"/>
    <x v="22"/>
    <n v="13"/>
    <s v="PSY"/>
    <x v="1"/>
    <s v="Pgt Sd Year"/>
    <x v="1"/>
    <x v="0"/>
    <x v="0"/>
    <n v="87.01"/>
  </r>
  <r>
    <x v="3"/>
    <x v="22"/>
    <x v="22"/>
    <n v="13"/>
    <s v="PSY"/>
    <x v="1"/>
    <s v="Pgt Sd Year"/>
    <x v="2"/>
    <x v="0"/>
    <x v="0"/>
    <n v="34"/>
  </r>
  <r>
    <x v="3"/>
    <x v="22"/>
    <x v="22"/>
    <n v="13"/>
    <s v="PSY"/>
    <x v="1"/>
    <s v="Pgt Sd Year"/>
    <x v="3"/>
    <x v="0"/>
    <x v="0"/>
    <n v="9.36"/>
  </r>
  <r>
    <x v="4"/>
    <x v="22"/>
    <x v="22"/>
    <n v="13"/>
    <s v="PSY"/>
    <x v="1"/>
    <s v="Pgt Sd Year"/>
    <x v="0"/>
    <x v="0"/>
    <x v="0"/>
    <n v="6.88"/>
  </r>
  <r>
    <x v="4"/>
    <x v="22"/>
    <x v="22"/>
    <n v="13"/>
    <s v="PSY"/>
    <x v="1"/>
    <s v="Pgt Sd Year"/>
    <x v="1"/>
    <x v="0"/>
    <x v="0"/>
    <n v="482.26"/>
  </r>
  <r>
    <x v="4"/>
    <x v="22"/>
    <x v="22"/>
    <n v="13"/>
    <s v="PSY"/>
    <x v="1"/>
    <s v="Pgt Sd Year"/>
    <x v="2"/>
    <x v="0"/>
    <x v="0"/>
    <n v="176.76"/>
  </r>
  <r>
    <x v="4"/>
    <x v="22"/>
    <x v="22"/>
    <n v="13"/>
    <s v="PSY"/>
    <x v="1"/>
    <s v="Pgt Sd Year"/>
    <x v="3"/>
    <x v="0"/>
    <x v="0"/>
    <n v="44.95"/>
  </r>
  <r>
    <x v="5"/>
    <x v="22"/>
    <x v="22"/>
    <n v="13"/>
    <s v="PSY"/>
    <x v="1"/>
    <s v="Pgt Sd Year"/>
    <x v="0"/>
    <x v="0"/>
    <x v="0"/>
    <n v="3.32"/>
  </r>
  <r>
    <x v="5"/>
    <x v="22"/>
    <x v="22"/>
    <n v="13"/>
    <s v="PSY"/>
    <x v="1"/>
    <s v="Pgt Sd Year"/>
    <x v="1"/>
    <x v="0"/>
    <x v="0"/>
    <n v="216.78"/>
  </r>
  <r>
    <x v="5"/>
    <x v="22"/>
    <x v="22"/>
    <n v="13"/>
    <s v="PSY"/>
    <x v="1"/>
    <s v="Pgt Sd Year"/>
    <x v="2"/>
    <x v="0"/>
    <x v="0"/>
    <n v="91.5"/>
  </r>
  <r>
    <x v="5"/>
    <x v="22"/>
    <x v="22"/>
    <n v="13"/>
    <s v="PSY"/>
    <x v="1"/>
    <s v="Pgt Sd Year"/>
    <x v="3"/>
    <x v="0"/>
    <x v="0"/>
    <n v="21.59"/>
  </r>
  <r>
    <x v="6"/>
    <x v="22"/>
    <x v="22"/>
    <n v="13"/>
    <s v="PSY"/>
    <x v="1"/>
    <s v="Pgt Sd Year"/>
    <x v="0"/>
    <x v="0"/>
    <x v="0"/>
    <n v="8.98"/>
  </r>
  <r>
    <x v="6"/>
    <x v="22"/>
    <x v="22"/>
    <n v="13"/>
    <s v="PSY"/>
    <x v="1"/>
    <s v="Pgt Sd Year"/>
    <x v="1"/>
    <x v="0"/>
    <x v="0"/>
    <n v="499.72"/>
  </r>
  <r>
    <x v="6"/>
    <x v="22"/>
    <x v="22"/>
    <n v="13"/>
    <s v="PSY"/>
    <x v="1"/>
    <s v="Pgt Sd Year"/>
    <x v="2"/>
    <x v="0"/>
    <x v="0"/>
    <n v="205.68"/>
  </r>
  <r>
    <x v="6"/>
    <x v="22"/>
    <x v="22"/>
    <n v="13"/>
    <s v="PSY"/>
    <x v="1"/>
    <s v="Pgt Sd Year"/>
    <x v="3"/>
    <x v="0"/>
    <x v="0"/>
    <n v="57.22"/>
  </r>
  <r>
    <x v="0"/>
    <x v="23"/>
    <x v="23"/>
    <n v="13"/>
    <s v="PSY"/>
    <x v="1"/>
    <s v="Pgt Sd Year"/>
    <x v="0"/>
    <x v="0"/>
    <x v="0"/>
    <n v="4.6399999999999997"/>
  </r>
  <r>
    <x v="0"/>
    <x v="23"/>
    <x v="23"/>
    <n v="13"/>
    <s v="PSY"/>
    <x v="1"/>
    <s v="Pgt Sd Year"/>
    <x v="1"/>
    <x v="0"/>
    <x v="0"/>
    <n v="188.41"/>
  </r>
  <r>
    <x v="0"/>
    <x v="23"/>
    <x v="23"/>
    <n v="13"/>
    <s v="PSY"/>
    <x v="1"/>
    <s v="Pgt Sd Year"/>
    <x v="2"/>
    <x v="0"/>
    <x v="0"/>
    <n v="853.65"/>
  </r>
  <r>
    <x v="0"/>
    <x v="23"/>
    <x v="23"/>
    <n v="13"/>
    <s v="PSY"/>
    <x v="1"/>
    <s v="Pgt Sd Year"/>
    <x v="3"/>
    <x v="0"/>
    <x v="0"/>
    <n v="58.4"/>
  </r>
  <r>
    <x v="1"/>
    <x v="23"/>
    <x v="23"/>
    <n v="13"/>
    <s v="PSY"/>
    <x v="1"/>
    <s v="Pgt Sd Year"/>
    <x v="0"/>
    <x v="0"/>
    <x v="0"/>
    <n v="3.92"/>
  </r>
  <r>
    <x v="1"/>
    <x v="23"/>
    <x v="23"/>
    <n v="13"/>
    <s v="PSY"/>
    <x v="1"/>
    <s v="Pgt Sd Year"/>
    <x v="1"/>
    <x v="0"/>
    <x v="0"/>
    <n v="132.6"/>
  </r>
  <r>
    <x v="1"/>
    <x v="23"/>
    <x v="23"/>
    <n v="13"/>
    <s v="PSY"/>
    <x v="1"/>
    <s v="Pgt Sd Year"/>
    <x v="2"/>
    <x v="0"/>
    <x v="0"/>
    <n v="582.22"/>
  </r>
  <r>
    <x v="1"/>
    <x v="23"/>
    <x v="23"/>
    <n v="13"/>
    <s v="PSY"/>
    <x v="1"/>
    <s v="Pgt Sd Year"/>
    <x v="3"/>
    <x v="0"/>
    <x v="0"/>
    <n v="53.26"/>
  </r>
  <r>
    <x v="2"/>
    <x v="23"/>
    <x v="23"/>
    <n v="13"/>
    <s v="PSY"/>
    <x v="1"/>
    <s v="Pgt Sd Year"/>
    <x v="0"/>
    <x v="0"/>
    <x v="0"/>
    <n v="5.95"/>
  </r>
  <r>
    <x v="2"/>
    <x v="23"/>
    <x v="23"/>
    <n v="13"/>
    <s v="PSY"/>
    <x v="1"/>
    <s v="Pgt Sd Year"/>
    <x v="1"/>
    <x v="0"/>
    <x v="0"/>
    <n v="181.42"/>
  </r>
  <r>
    <x v="2"/>
    <x v="23"/>
    <x v="23"/>
    <n v="13"/>
    <s v="PSY"/>
    <x v="1"/>
    <s v="Pgt Sd Year"/>
    <x v="2"/>
    <x v="0"/>
    <x v="0"/>
    <n v="695.72"/>
  </r>
  <r>
    <x v="2"/>
    <x v="23"/>
    <x v="23"/>
    <n v="13"/>
    <s v="PSY"/>
    <x v="1"/>
    <s v="Pgt Sd Year"/>
    <x v="3"/>
    <x v="0"/>
    <x v="0"/>
    <n v="62.76"/>
  </r>
  <r>
    <x v="3"/>
    <x v="23"/>
    <x v="23"/>
    <n v="13"/>
    <s v="PSY"/>
    <x v="1"/>
    <s v="Pgt Sd Year"/>
    <x v="0"/>
    <x v="0"/>
    <x v="0"/>
    <n v="3.85"/>
  </r>
  <r>
    <x v="3"/>
    <x v="23"/>
    <x v="23"/>
    <n v="13"/>
    <s v="PSY"/>
    <x v="1"/>
    <s v="Pgt Sd Year"/>
    <x v="1"/>
    <x v="0"/>
    <x v="0"/>
    <n v="109.97"/>
  </r>
  <r>
    <x v="3"/>
    <x v="23"/>
    <x v="23"/>
    <n v="13"/>
    <s v="PSY"/>
    <x v="1"/>
    <s v="Pgt Sd Year"/>
    <x v="2"/>
    <x v="0"/>
    <x v="0"/>
    <n v="376.42"/>
  </r>
  <r>
    <x v="3"/>
    <x v="23"/>
    <x v="23"/>
    <n v="13"/>
    <s v="PSY"/>
    <x v="1"/>
    <s v="Pgt Sd Year"/>
    <x v="3"/>
    <x v="0"/>
    <x v="0"/>
    <n v="29.39"/>
  </r>
  <r>
    <x v="4"/>
    <x v="23"/>
    <x v="23"/>
    <n v="13"/>
    <s v="PSY"/>
    <x v="1"/>
    <s v="Pgt Sd Year"/>
    <x v="0"/>
    <x v="0"/>
    <x v="0"/>
    <n v="5.56"/>
  </r>
  <r>
    <x v="4"/>
    <x v="23"/>
    <x v="23"/>
    <n v="13"/>
    <s v="PSY"/>
    <x v="1"/>
    <s v="Pgt Sd Year"/>
    <x v="1"/>
    <x v="0"/>
    <x v="0"/>
    <n v="188.37"/>
  </r>
  <r>
    <x v="4"/>
    <x v="23"/>
    <x v="23"/>
    <n v="13"/>
    <s v="PSY"/>
    <x v="1"/>
    <s v="Pgt Sd Year"/>
    <x v="2"/>
    <x v="0"/>
    <x v="0"/>
    <n v="621.66999999999996"/>
  </r>
  <r>
    <x v="4"/>
    <x v="23"/>
    <x v="23"/>
    <n v="13"/>
    <s v="PSY"/>
    <x v="1"/>
    <s v="Pgt Sd Year"/>
    <x v="3"/>
    <x v="0"/>
    <x v="0"/>
    <n v="44.95"/>
  </r>
  <r>
    <x v="5"/>
    <x v="23"/>
    <x v="23"/>
    <n v="13"/>
    <s v="PSY"/>
    <x v="1"/>
    <s v="Pgt Sd Year"/>
    <x v="0"/>
    <x v="0"/>
    <x v="0"/>
    <n v="5.31"/>
  </r>
  <r>
    <x v="5"/>
    <x v="23"/>
    <x v="23"/>
    <n v="13"/>
    <s v="PSY"/>
    <x v="1"/>
    <s v="Pgt Sd Year"/>
    <x v="1"/>
    <x v="0"/>
    <x v="0"/>
    <n v="167.29"/>
  </r>
  <r>
    <x v="5"/>
    <x v="23"/>
    <x v="23"/>
    <n v="13"/>
    <s v="PSY"/>
    <x v="1"/>
    <s v="Pgt Sd Year"/>
    <x v="2"/>
    <x v="0"/>
    <x v="0"/>
    <n v="650.44000000000005"/>
  </r>
  <r>
    <x v="5"/>
    <x v="23"/>
    <x v="23"/>
    <n v="13"/>
    <s v="PSY"/>
    <x v="1"/>
    <s v="Pgt Sd Year"/>
    <x v="3"/>
    <x v="0"/>
    <x v="0"/>
    <n v="44.56"/>
  </r>
  <r>
    <x v="6"/>
    <x v="23"/>
    <x v="23"/>
    <n v="13"/>
    <s v="PSY"/>
    <x v="1"/>
    <s v="Pgt Sd Year"/>
    <x v="0"/>
    <x v="0"/>
    <x v="0"/>
    <n v="3.7"/>
  </r>
  <r>
    <x v="6"/>
    <x v="23"/>
    <x v="23"/>
    <n v="13"/>
    <s v="PSY"/>
    <x v="1"/>
    <s v="Pgt Sd Year"/>
    <x v="1"/>
    <x v="0"/>
    <x v="0"/>
    <n v="99.43"/>
  </r>
  <r>
    <x v="6"/>
    <x v="23"/>
    <x v="23"/>
    <n v="13"/>
    <s v="PSY"/>
    <x v="1"/>
    <s v="Pgt Sd Year"/>
    <x v="2"/>
    <x v="0"/>
    <x v="0"/>
    <n v="352.99"/>
  </r>
  <r>
    <x v="6"/>
    <x v="23"/>
    <x v="23"/>
    <n v="13"/>
    <s v="PSY"/>
    <x v="1"/>
    <s v="Pgt Sd Year"/>
    <x v="3"/>
    <x v="0"/>
    <x v="0"/>
    <n v="28.24"/>
  </r>
  <r>
    <x v="0"/>
    <x v="24"/>
    <x v="24"/>
    <n v="13"/>
    <s v="PSY"/>
    <x v="1"/>
    <s v="Pgt Sd Year"/>
    <x v="0"/>
    <x v="0"/>
    <x v="0"/>
    <n v="10.35"/>
  </r>
  <r>
    <x v="0"/>
    <x v="24"/>
    <x v="24"/>
    <n v="13"/>
    <s v="PSY"/>
    <x v="1"/>
    <s v="Pgt Sd Year"/>
    <x v="1"/>
    <x v="0"/>
    <x v="0"/>
    <n v="881.48"/>
  </r>
  <r>
    <x v="0"/>
    <x v="24"/>
    <x v="24"/>
    <n v="13"/>
    <s v="PSY"/>
    <x v="1"/>
    <s v="Pgt Sd Year"/>
    <x v="2"/>
    <x v="0"/>
    <x v="0"/>
    <n v="2858.12"/>
  </r>
  <r>
    <x v="0"/>
    <x v="24"/>
    <x v="24"/>
    <n v="13"/>
    <s v="PSY"/>
    <x v="1"/>
    <s v="Pgt Sd Year"/>
    <x v="3"/>
    <x v="0"/>
    <x v="0"/>
    <n v="187.09"/>
  </r>
  <r>
    <x v="1"/>
    <x v="24"/>
    <x v="24"/>
    <n v="13"/>
    <s v="PSY"/>
    <x v="1"/>
    <s v="Pgt Sd Year"/>
    <x v="0"/>
    <x v="0"/>
    <x v="0"/>
    <n v="6.37"/>
  </r>
  <r>
    <x v="1"/>
    <x v="24"/>
    <x v="24"/>
    <n v="13"/>
    <s v="PSY"/>
    <x v="1"/>
    <s v="Pgt Sd Year"/>
    <x v="1"/>
    <x v="0"/>
    <x v="0"/>
    <n v="452.11"/>
  </r>
  <r>
    <x v="1"/>
    <x v="24"/>
    <x v="24"/>
    <n v="13"/>
    <s v="PSY"/>
    <x v="1"/>
    <s v="Pgt Sd Year"/>
    <x v="2"/>
    <x v="0"/>
    <x v="0"/>
    <n v="1420.62"/>
  </r>
  <r>
    <x v="1"/>
    <x v="24"/>
    <x v="24"/>
    <n v="13"/>
    <s v="PSY"/>
    <x v="1"/>
    <s v="Pgt Sd Year"/>
    <x v="3"/>
    <x v="0"/>
    <x v="0"/>
    <n v="124.34"/>
  </r>
  <r>
    <x v="2"/>
    <x v="24"/>
    <x v="24"/>
    <n v="13"/>
    <s v="PSY"/>
    <x v="1"/>
    <s v="Pgt Sd Year"/>
    <x v="0"/>
    <x v="0"/>
    <x v="0"/>
    <n v="5.38"/>
  </r>
  <r>
    <x v="2"/>
    <x v="24"/>
    <x v="24"/>
    <n v="13"/>
    <s v="PSY"/>
    <x v="1"/>
    <s v="Pgt Sd Year"/>
    <x v="1"/>
    <x v="0"/>
    <x v="0"/>
    <n v="344.77"/>
  </r>
  <r>
    <x v="2"/>
    <x v="24"/>
    <x v="24"/>
    <n v="13"/>
    <s v="PSY"/>
    <x v="1"/>
    <s v="Pgt Sd Year"/>
    <x v="2"/>
    <x v="0"/>
    <x v="0"/>
    <n v="946.21"/>
  </r>
  <r>
    <x v="2"/>
    <x v="24"/>
    <x v="24"/>
    <n v="13"/>
    <s v="PSY"/>
    <x v="1"/>
    <s v="Pgt Sd Year"/>
    <x v="3"/>
    <x v="0"/>
    <x v="0"/>
    <n v="81.680000000000007"/>
  </r>
  <r>
    <x v="3"/>
    <x v="24"/>
    <x v="24"/>
    <n v="13"/>
    <s v="PSY"/>
    <x v="1"/>
    <s v="Pgt Sd Year"/>
    <x v="0"/>
    <x v="0"/>
    <x v="0"/>
    <n v="4.4000000000000004"/>
  </r>
  <r>
    <x v="3"/>
    <x v="24"/>
    <x v="24"/>
    <n v="13"/>
    <s v="PSY"/>
    <x v="1"/>
    <s v="Pgt Sd Year"/>
    <x v="1"/>
    <x v="0"/>
    <x v="0"/>
    <n v="263.85000000000002"/>
  </r>
  <r>
    <x v="3"/>
    <x v="24"/>
    <x v="24"/>
    <n v="13"/>
    <s v="PSY"/>
    <x v="1"/>
    <s v="Pgt Sd Year"/>
    <x v="2"/>
    <x v="0"/>
    <x v="0"/>
    <n v="646.30999999999995"/>
  </r>
  <r>
    <x v="3"/>
    <x v="24"/>
    <x v="24"/>
    <n v="13"/>
    <s v="PSY"/>
    <x v="1"/>
    <s v="Pgt Sd Year"/>
    <x v="3"/>
    <x v="0"/>
    <x v="0"/>
    <n v="48.29"/>
  </r>
  <r>
    <x v="4"/>
    <x v="24"/>
    <x v="24"/>
    <n v="13"/>
    <s v="PSY"/>
    <x v="1"/>
    <s v="Pgt Sd Year"/>
    <x v="0"/>
    <x v="0"/>
    <x v="0"/>
    <n v="4.67"/>
  </r>
  <r>
    <x v="4"/>
    <x v="24"/>
    <x v="24"/>
    <n v="13"/>
    <s v="PSY"/>
    <x v="1"/>
    <s v="Pgt Sd Year"/>
    <x v="1"/>
    <x v="0"/>
    <x v="0"/>
    <n v="332.23"/>
  </r>
  <r>
    <x v="4"/>
    <x v="24"/>
    <x v="24"/>
    <n v="13"/>
    <s v="PSY"/>
    <x v="1"/>
    <s v="Pgt Sd Year"/>
    <x v="2"/>
    <x v="0"/>
    <x v="0"/>
    <n v="784.69"/>
  </r>
  <r>
    <x v="4"/>
    <x v="24"/>
    <x v="24"/>
    <n v="13"/>
    <s v="PSY"/>
    <x v="1"/>
    <s v="Pgt Sd Year"/>
    <x v="3"/>
    <x v="0"/>
    <x v="0"/>
    <n v="54.29"/>
  </r>
  <r>
    <x v="5"/>
    <x v="24"/>
    <x v="24"/>
    <n v="13"/>
    <s v="PSY"/>
    <x v="1"/>
    <s v="Pgt Sd Year"/>
    <x v="0"/>
    <x v="0"/>
    <x v="0"/>
    <n v="2.41"/>
  </r>
  <r>
    <x v="5"/>
    <x v="24"/>
    <x v="24"/>
    <n v="13"/>
    <s v="PSY"/>
    <x v="1"/>
    <s v="Pgt Sd Year"/>
    <x v="1"/>
    <x v="0"/>
    <x v="0"/>
    <n v="159.63999999999999"/>
  </r>
  <r>
    <x v="5"/>
    <x v="24"/>
    <x v="24"/>
    <n v="13"/>
    <s v="PSY"/>
    <x v="1"/>
    <s v="Pgt Sd Year"/>
    <x v="2"/>
    <x v="0"/>
    <x v="0"/>
    <n v="444.21"/>
  </r>
  <r>
    <x v="5"/>
    <x v="24"/>
    <x v="24"/>
    <n v="13"/>
    <s v="PSY"/>
    <x v="1"/>
    <s v="Pgt Sd Year"/>
    <x v="3"/>
    <x v="0"/>
    <x v="0"/>
    <n v="29.12"/>
  </r>
  <r>
    <x v="6"/>
    <x v="24"/>
    <x v="24"/>
    <n v="13"/>
    <s v="PSY"/>
    <x v="1"/>
    <s v="Pgt Sd Year"/>
    <x v="0"/>
    <x v="0"/>
    <x v="0"/>
    <n v="2.9"/>
  </r>
  <r>
    <x v="6"/>
    <x v="24"/>
    <x v="24"/>
    <n v="13"/>
    <s v="PSY"/>
    <x v="1"/>
    <s v="Pgt Sd Year"/>
    <x v="1"/>
    <x v="0"/>
    <x v="0"/>
    <n v="163.85"/>
  </r>
  <r>
    <x v="6"/>
    <x v="24"/>
    <x v="24"/>
    <n v="13"/>
    <s v="PSY"/>
    <x v="1"/>
    <s v="Pgt Sd Year"/>
    <x v="2"/>
    <x v="0"/>
    <x v="0"/>
    <n v="416.29"/>
  </r>
  <r>
    <x v="6"/>
    <x v="24"/>
    <x v="24"/>
    <n v="13"/>
    <s v="PSY"/>
    <x v="1"/>
    <s v="Pgt Sd Year"/>
    <x v="3"/>
    <x v="0"/>
    <x v="0"/>
    <n v="31.87"/>
  </r>
  <r>
    <x v="0"/>
    <x v="0"/>
    <x v="0"/>
    <n v="15"/>
    <s v="SKG"/>
    <x v="1"/>
    <s v="Skagit Wild"/>
    <x v="0"/>
    <x v="0"/>
    <x v="0"/>
    <n v="0"/>
  </r>
  <r>
    <x v="0"/>
    <x v="0"/>
    <x v="0"/>
    <n v="15"/>
    <s v="SKG"/>
    <x v="1"/>
    <s v="Skagit Wild"/>
    <x v="1"/>
    <x v="0"/>
    <x v="0"/>
    <n v="10.46"/>
  </r>
  <r>
    <x v="0"/>
    <x v="0"/>
    <x v="0"/>
    <n v="15"/>
    <s v="SKG"/>
    <x v="1"/>
    <s v="Skagit Wild"/>
    <x v="2"/>
    <x v="0"/>
    <x v="0"/>
    <n v="0"/>
  </r>
  <r>
    <x v="0"/>
    <x v="0"/>
    <x v="0"/>
    <n v="15"/>
    <s v="SKG"/>
    <x v="1"/>
    <s v="Skagit Wild"/>
    <x v="3"/>
    <x v="0"/>
    <x v="0"/>
    <n v="0"/>
  </r>
  <r>
    <x v="1"/>
    <x v="0"/>
    <x v="0"/>
    <n v="15"/>
    <s v="SKG"/>
    <x v="1"/>
    <s v="Skagit Wild"/>
    <x v="0"/>
    <x v="0"/>
    <x v="0"/>
    <n v="0"/>
  </r>
  <r>
    <x v="1"/>
    <x v="0"/>
    <x v="0"/>
    <n v="15"/>
    <s v="SKG"/>
    <x v="1"/>
    <s v="Skagit Wild"/>
    <x v="1"/>
    <x v="0"/>
    <x v="0"/>
    <n v="4.7"/>
  </r>
  <r>
    <x v="1"/>
    <x v="0"/>
    <x v="0"/>
    <n v="15"/>
    <s v="SKG"/>
    <x v="1"/>
    <s v="Skagit Wild"/>
    <x v="2"/>
    <x v="0"/>
    <x v="0"/>
    <n v="0"/>
  </r>
  <r>
    <x v="1"/>
    <x v="0"/>
    <x v="0"/>
    <n v="15"/>
    <s v="SKG"/>
    <x v="1"/>
    <s v="Skagit Wild"/>
    <x v="3"/>
    <x v="0"/>
    <x v="0"/>
    <n v="0"/>
  </r>
  <r>
    <x v="2"/>
    <x v="0"/>
    <x v="0"/>
    <n v="15"/>
    <s v="SKG"/>
    <x v="1"/>
    <s v="Skagit Wild"/>
    <x v="0"/>
    <x v="0"/>
    <x v="0"/>
    <n v="0"/>
  </r>
  <r>
    <x v="2"/>
    <x v="0"/>
    <x v="0"/>
    <n v="15"/>
    <s v="SKG"/>
    <x v="1"/>
    <s v="Skagit Wild"/>
    <x v="1"/>
    <x v="0"/>
    <x v="0"/>
    <n v="3.95"/>
  </r>
  <r>
    <x v="2"/>
    <x v="0"/>
    <x v="0"/>
    <n v="15"/>
    <s v="SKG"/>
    <x v="1"/>
    <s v="Skagit Wild"/>
    <x v="2"/>
    <x v="0"/>
    <x v="0"/>
    <n v="0"/>
  </r>
  <r>
    <x v="2"/>
    <x v="0"/>
    <x v="0"/>
    <n v="15"/>
    <s v="SKG"/>
    <x v="1"/>
    <s v="Skagit Wild"/>
    <x v="3"/>
    <x v="0"/>
    <x v="0"/>
    <n v="0"/>
  </r>
  <r>
    <x v="3"/>
    <x v="0"/>
    <x v="0"/>
    <n v="15"/>
    <s v="SKG"/>
    <x v="1"/>
    <s v="Skagit Wild"/>
    <x v="0"/>
    <x v="0"/>
    <x v="0"/>
    <n v="0"/>
  </r>
  <r>
    <x v="3"/>
    <x v="0"/>
    <x v="0"/>
    <n v="15"/>
    <s v="SKG"/>
    <x v="1"/>
    <s v="Skagit Wild"/>
    <x v="1"/>
    <x v="0"/>
    <x v="0"/>
    <n v="1.9"/>
  </r>
  <r>
    <x v="3"/>
    <x v="0"/>
    <x v="0"/>
    <n v="15"/>
    <s v="SKG"/>
    <x v="1"/>
    <s v="Skagit Wild"/>
    <x v="2"/>
    <x v="0"/>
    <x v="0"/>
    <n v="0"/>
  </r>
  <r>
    <x v="3"/>
    <x v="0"/>
    <x v="0"/>
    <n v="15"/>
    <s v="SKG"/>
    <x v="1"/>
    <s v="Skagit Wild"/>
    <x v="3"/>
    <x v="0"/>
    <x v="0"/>
    <n v="0"/>
  </r>
  <r>
    <x v="4"/>
    <x v="0"/>
    <x v="0"/>
    <n v="15"/>
    <s v="SKG"/>
    <x v="1"/>
    <s v="Skagit Wild"/>
    <x v="0"/>
    <x v="0"/>
    <x v="0"/>
    <n v="0"/>
  </r>
  <r>
    <x v="4"/>
    <x v="0"/>
    <x v="0"/>
    <n v="15"/>
    <s v="SKG"/>
    <x v="1"/>
    <s v="Skagit Wild"/>
    <x v="1"/>
    <x v="0"/>
    <x v="0"/>
    <n v="6.38"/>
  </r>
  <r>
    <x v="4"/>
    <x v="0"/>
    <x v="0"/>
    <n v="15"/>
    <s v="SKG"/>
    <x v="1"/>
    <s v="Skagit Wild"/>
    <x v="2"/>
    <x v="0"/>
    <x v="0"/>
    <n v="0"/>
  </r>
  <r>
    <x v="4"/>
    <x v="0"/>
    <x v="0"/>
    <n v="15"/>
    <s v="SKG"/>
    <x v="1"/>
    <s v="Skagit Wild"/>
    <x v="3"/>
    <x v="0"/>
    <x v="0"/>
    <n v="0"/>
  </r>
  <r>
    <x v="5"/>
    <x v="0"/>
    <x v="0"/>
    <n v="15"/>
    <s v="SKG"/>
    <x v="1"/>
    <s v="Skagit Wild"/>
    <x v="0"/>
    <x v="0"/>
    <x v="0"/>
    <n v="0"/>
  </r>
  <r>
    <x v="5"/>
    <x v="0"/>
    <x v="0"/>
    <n v="15"/>
    <s v="SKG"/>
    <x v="1"/>
    <s v="Skagit Wild"/>
    <x v="1"/>
    <x v="0"/>
    <x v="0"/>
    <n v="4.9800000000000004"/>
  </r>
  <r>
    <x v="5"/>
    <x v="0"/>
    <x v="0"/>
    <n v="15"/>
    <s v="SKG"/>
    <x v="1"/>
    <s v="Skagit Wild"/>
    <x v="2"/>
    <x v="0"/>
    <x v="0"/>
    <n v="0"/>
  </r>
  <r>
    <x v="5"/>
    <x v="0"/>
    <x v="0"/>
    <n v="15"/>
    <s v="SKG"/>
    <x v="1"/>
    <s v="Skagit Wild"/>
    <x v="3"/>
    <x v="0"/>
    <x v="0"/>
    <n v="0"/>
  </r>
  <r>
    <x v="6"/>
    <x v="0"/>
    <x v="0"/>
    <n v="15"/>
    <s v="SKG"/>
    <x v="1"/>
    <s v="Skagit Wild"/>
    <x v="0"/>
    <x v="0"/>
    <x v="0"/>
    <n v="0"/>
  </r>
  <r>
    <x v="6"/>
    <x v="0"/>
    <x v="0"/>
    <n v="15"/>
    <s v="SKG"/>
    <x v="1"/>
    <s v="Skagit Wild"/>
    <x v="1"/>
    <x v="0"/>
    <x v="0"/>
    <n v="3.86"/>
  </r>
  <r>
    <x v="6"/>
    <x v="0"/>
    <x v="0"/>
    <n v="15"/>
    <s v="SKG"/>
    <x v="1"/>
    <s v="Skagit Wild"/>
    <x v="2"/>
    <x v="0"/>
    <x v="0"/>
    <n v="0"/>
  </r>
  <r>
    <x v="6"/>
    <x v="0"/>
    <x v="0"/>
    <n v="15"/>
    <s v="SKG"/>
    <x v="1"/>
    <s v="Skagit Wild"/>
    <x v="3"/>
    <x v="0"/>
    <x v="0"/>
    <n v="0"/>
  </r>
  <r>
    <x v="0"/>
    <x v="1"/>
    <x v="1"/>
    <n v="15"/>
    <s v="SKG"/>
    <x v="1"/>
    <s v="Skagit Wild"/>
    <x v="0"/>
    <x v="0"/>
    <x v="0"/>
    <n v="0"/>
  </r>
  <r>
    <x v="0"/>
    <x v="1"/>
    <x v="1"/>
    <n v="15"/>
    <s v="SKG"/>
    <x v="1"/>
    <s v="Skagit Wild"/>
    <x v="1"/>
    <x v="0"/>
    <x v="0"/>
    <n v="38.06"/>
  </r>
  <r>
    <x v="0"/>
    <x v="1"/>
    <x v="1"/>
    <n v="15"/>
    <s v="SKG"/>
    <x v="1"/>
    <s v="Skagit Wild"/>
    <x v="2"/>
    <x v="0"/>
    <x v="0"/>
    <n v="38.659999999999997"/>
  </r>
  <r>
    <x v="0"/>
    <x v="1"/>
    <x v="1"/>
    <n v="15"/>
    <s v="SKG"/>
    <x v="1"/>
    <s v="Skagit Wild"/>
    <x v="3"/>
    <x v="0"/>
    <x v="0"/>
    <n v="0"/>
  </r>
  <r>
    <x v="1"/>
    <x v="1"/>
    <x v="1"/>
    <n v="15"/>
    <s v="SKG"/>
    <x v="1"/>
    <s v="Skagit Wild"/>
    <x v="0"/>
    <x v="0"/>
    <x v="0"/>
    <n v="0"/>
  </r>
  <r>
    <x v="1"/>
    <x v="1"/>
    <x v="1"/>
    <n v="15"/>
    <s v="SKG"/>
    <x v="1"/>
    <s v="Skagit Wild"/>
    <x v="1"/>
    <x v="0"/>
    <x v="0"/>
    <n v="17.77"/>
  </r>
  <r>
    <x v="1"/>
    <x v="1"/>
    <x v="1"/>
    <n v="15"/>
    <s v="SKG"/>
    <x v="1"/>
    <s v="Skagit Wild"/>
    <x v="2"/>
    <x v="0"/>
    <x v="0"/>
    <n v="41.85"/>
  </r>
  <r>
    <x v="1"/>
    <x v="1"/>
    <x v="1"/>
    <n v="15"/>
    <s v="SKG"/>
    <x v="1"/>
    <s v="Skagit Wild"/>
    <x v="3"/>
    <x v="0"/>
    <x v="0"/>
    <n v="0"/>
  </r>
  <r>
    <x v="2"/>
    <x v="1"/>
    <x v="1"/>
    <n v="15"/>
    <s v="SKG"/>
    <x v="1"/>
    <s v="Skagit Wild"/>
    <x v="0"/>
    <x v="0"/>
    <x v="0"/>
    <n v="0"/>
  </r>
  <r>
    <x v="2"/>
    <x v="1"/>
    <x v="1"/>
    <n v="15"/>
    <s v="SKG"/>
    <x v="1"/>
    <s v="Skagit Wild"/>
    <x v="1"/>
    <x v="0"/>
    <x v="0"/>
    <n v="13.03"/>
  </r>
  <r>
    <x v="2"/>
    <x v="1"/>
    <x v="1"/>
    <n v="15"/>
    <s v="SKG"/>
    <x v="1"/>
    <s v="Skagit Wild"/>
    <x v="2"/>
    <x v="0"/>
    <x v="0"/>
    <n v="42.03"/>
  </r>
  <r>
    <x v="2"/>
    <x v="1"/>
    <x v="1"/>
    <n v="15"/>
    <s v="SKG"/>
    <x v="1"/>
    <s v="Skagit Wild"/>
    <x v="3"/>
    <x v="0"/>
    <x v="0"/>
    <n v="0"/>
  </r>
  <r>
    <x v="3"/>
    <x v="1"/>
    <x v="1"/>
    <n v="15"/>
    <s v="SKG"/>
    <x v="1"/>
    <s v="Skagit Wild"/>
    <x v="0"/>
    <x v="0"/>
    <x v="0"/>
    <n v="0"/>
  </r>
  <r>
    <x v="3"/>
    <x v="1"/>
    <x v="1"/>
    <n v="15"/>
    <s v="SKG"/>
    <x v="1"/>
    <s v="Skagit Wild"/>
    <x v="1"/>
    <x v="0"/>
    <x v="0"/>
    <n v="14.79"/>
  </r>
  <r>
    <x v="3"/>
    <x v="1"/>
    <x v="1"/>
    <n v="15"/>
    <s v="SKG"/>
    <x v="1"/>
    <s v="Skagit Wild"/>
    <x v="2"/>
    <x v="0"/>
    <x v="0"/>
    <n v="21.04"/>
  </r>
  <r>
    <x v="3"/>
    <x v="1"/>
    <x v="1"/>
    <n v="15"/>
    <s v="SKG"/>
    <x v="1"/>
    <s v="Skagit Wild"/>
    <x v="3"/>
    <x v="0"/>
    <x v="0"/>
    <n v="0"/>
  </r>
  <r>
    <x v="4"/>
    <x v="1"/>
    <x v="1"/>
    <n v="15"/>
    <s v="SKG"/>
    <x v="1"/>
    <s v="Skagit Wild"/>
    <x v="0"/>
    <x v="0"/>
    <x v="0"/>
    <n v="0"/>
  </r>
  <r>
    <x v="4"/>
    <x v="1"/>
    <x v="1"/>
    <n v="15"/>
    <s v="SKG"/>
    <x v="1"/>
    <s v="Skagit Wild"/>
    <x v="1"/>
    <x v="0"/>
    <x v="0"/>
    <n v="29.12"/>
  </r>
  <r>
    <x v="4"/>
    <x v="1"/>
    <x v="1"/>
    <n v="15"/>
    <s v="SKG"/>
    <x v="1"/>
    <s v="Skagit Wild"/>
    <x v="2"/>
    <x v="0"/>
    <x v="0"/>
    <n v="27.65"/>
  </r>
  <r>
    <x v="4"/>
    <x v="1"/>
    <x v="1"/>
    <n v="15"/>
    <s v="SKG"/>
    <x v="1"/>
    <s v="Skagit Wild"/>
    <x v="3"/>
    <x v="0"/>
    <x v="0"/>
    <n v="0"/>
  </r>
  <r>
    <x v="5"/>
    <x v="1"/>
    <x v="1"/>
    <n v="15"/>
    <s v="SKG"/>
    <x v="1"/>
    <s v="Skagit Wild"/>
    <x v="0"/>
    <x v="0"/>
    <x v="0"/>
    <n v="0"/>
  </r>
  <r>
    <x v="5"/>
    <x v="1"/>
    <x v="1"/>
    <n v="15"/>
    <s v="SKG"/>
    <x v="1"/>
    <s v="Skagit Wild"/>
    <x v="1"/>
    <x v="0"/>
    <x v="0"/>
    <n v="23.82"/>
  </r>
  <r>
    <x v="5"/>
    <x v="1"/>
    <x v="1"/>
    <n v="15"/>
    <s v="SKG"/>
    <x v="1"/>
    <s v="Skagit Wild"/>
    <x v="2"/>
    <x v="0"/>
    <x v="0"/>
    <n v="45.86"/>
  </r>
  <r>
    <x v="5"/>
    <x v="1"/>
    <x v="1"/>
    <n v="15"/>
    <s v="SKG"/>
    <x v="1"/>
    <s v="Skagit Wild"/>
    <x v="3"/>
    <x v="0"/>
    <x v="0"/>
    <n v="0"/>
  </r>
  <r>
    <x v="6"/>
    <x v="1"/>
    <x v="1"/>
    <n v="15"/>
    <s v="SKG"/>
    <x v="1"/>
    <s v="Skagit Wild"/>
    <x v="0"/>
    <x v="0"/>
    <x v="0"/>
    <n v="0"/>
  </r>
  <r>
    <x v="6"/>
    <x v="1"/>
    <x v="1"/>
    <n v="15"/>
    <s v="SKG"/>
    <x v="1"/>
    <s v="Skagit Wild"/>
    <x v="1"/>
    <x v="0"/>
    <x v="0"/>
    <n v="14.16"/>
  </r>
  <r>
    <x v="6"/>
    <x v="1"/>
    <x v="1"/>
    <n v="15"/>
    <s v="SKG"/>
    <x v="1"/>
    <s v="Skagit Wild"/>
    <x v="2"/>
    <x v="0"/>
    <x v="0"/>
    <n v="27.65"/>
  </r>
  <r>
    <x v="6"/>
    <x v="1"/>
    <x v="1"/>
    <n v="15"/>
    <s v="SKG"/>
    <x v="1"/>
    <s v="Skagit Wild"/>
    <x v="3"/>
    <x v="0"/>
    <x v="0"/>
    <n v="0"/>
  </r>
  <r>
    <x v="0"/>
    <x v="2"/>
    <x v="2"/>
    <n v="15"/>
    <s v="SKG"/>
    <x v="1"/>
    <s v="Skagit Wild"/>
    <x v="0"/>
    <x v="0"/>
    <x v="0"/>
    <n v="0"/>
  </r>
  <r>
    <x v="0"/>
    <x v="2"/>
    <x v="2"/>
    <n v="15"/>
    <s v="SKG"/>
    <x v="1"/>
    <s v="Skagit Wild"/>
    <x v="1"/>
    <x v="0"/>
    <x v="0"/>
    <n v="0"/>
  </r>
  <r>
    <x v="0"/>
    <x v="2"/>
    <x v="2"/>
    <n v="15"/>
    <s v="SKG"/>
    <x v="1"/>
    <s v="Skagit Wild"/>
    <x v="2"/>
    <x v="0"/>
    <x v="0"/>
    <n v="0"/>
  </r>
  <r>
    <x v="0"/>
    <x v="2"/>
    <x v="2"/>
    <n v="15"/>
    <s v="SKG"/>
    <x v="1"/>
    <s v="Skagit Wild"/>
    <x v="3"/>
    <x v="0"/>
    <x v="0"/>
    <n v="23.75"/>
  </r>
  <r>
    <x v="1"/>
    <x v="2"/>
    <x v="2"/>
    <n v="15"/>
    <s v="SKG"/>
    <x v="1"/>
    <s v="Skagit Wild"/>
    <x v="0"/>
    <x v="0"/>
    <x v="0"/>
    <n v="0"/>
  </r>
  <r>
    <x v="1"/>
    <x v="2"/>
    <x v="2"/>
    <n v="15"/>
    <s v="SKG"/>
    <x v="1"/>
    <s v="Skagit Wild"/>
    <x v="1"/>
    <x v="0"/>
    <x v="0"/>
    <n v="0"/>
  </r>
  <r>
    <x v="1"/>
    <x v="2"/>
    <x v="2"/>
    <n v="15"/>
    <s v="SKG"/>
    <x v="1"/>
    <s v="Skagit Wild"/>
    <x v="2"/>
    <x v="0"/>
    <x v="0"/>
    <n v="0"/>
  </r>
  <r>
    <x v="1"/>
    <x v="2"/>
    <x v="2"/>
    <n v="15"/>
    <s v="SKG"/>
    <x v="1"/>
    <s v="Skagit Wild"/>
    <x v="3"/>
    <x v="0"/>
    <x v="0"/>
    <n v="7.81"/>
  </r>
  <r>
    <x v="2"/>
    <x v="2"/>
    <x v="2"/>
    <n v="15"/>
    <s v="SKG"/>
    <x v="1"/>
    <s v="Skagit Wild"/>
    <x v="0"/>
    <x v="0"/>
    <x v="0"/>
    <n v="0"/>
  </r>
  <r>
    <x v="2"/>
    <x v="2"/>
    <x v="2"/>
    <n v="15"/>
    <s v="SKG"/>
    <x v="1"/>
    <s v="Skagit Wild"/>
    <x v="1"/>
    <x v="0"/>
    <x v="0"/>
    <n v="0"/>
  </r>
  <r>
    <x v="2"/>
    <x v="2"/>
    <x v="2"/>
    <n v="15"/>
    <s v="SKG"/>
    <x v="1"/>
    <s v="Skagit Wild"/>
    <x v="2"/>
    <x v="0"/>
    <x v="0"/>
    <n v="0"/>
  </r>
  <r>
    <x v="2"/>
    <x v="2"/>
    <x v="2"/>
    <n v="15"/>
    <s v="SKG"/>
    <x v="1"/>
    <s v="Skagit Wild"/>
    <x v="3"/>
    <x v="0"/>
    <x v="0"/>
    <n v="0"/>
  </r>
  <r>
    <x v="3"/>
    <x v="2"/>
    <x v="2"/>
    <n v="15"/>
    <s v="SKG"/>
    <x v="1"/>
    <s v="Skagit Wild"/>
    <x v="0"/>
    <x v="0"/>
    <x v="0"/>
    <n v="0"/>
  </r>
  <r>
    <x v="3"/>
    <x v="2"/>
    <x v="2"/>
    <n v="15"/>
    <s v="SKG"/>
    <x v="1"/>
    <s v="Skagit Wild"/>
    <x v="1"/>
    <x v="0"/>
    <x v="0"/>
    <n v="0"/>
  </r>
  <r>
    <x v="3"/>
    <x v="2"/>
    <x v="2"/>
    <n v="15"/>
    <s v="SKG"/>
    <x v="1"/>
    <s v="Skagit Wild"/>
    <x v="2"/>
    <x v="0"/>
    <x v="0"/>
    <n v="0"/>
  </r>
  <r>
    <x v="3"/>
    <x v="2"/>
    <x v="2"/>
    <n v="15"/>
    <s v="SKG"/>
    <x v="1"/>
    <s v="Skagit Wild"/>
    <x v="3"/>
    <x v="0"/>
    <x v="0"/>
    <n v="0"/>
  </r>
  <r>
    <x v="4"/>
    <x v="2"/>
    <x v="2"/>
    <n v="15"/>
    <s v="SKG"/>
    <x v="1"/>
    <s v="Skagit Wild"/>
    <x v="0"/>
    <x v="0"/>
    <x v="0"/>
    <n v="0"/>
  </r>
  <r>
    <x v="4"/>
    <x v="2"/>
    <x v="2"/>
    <n v="15"/>
    <s v="SKG"/>
    <x v="1"/>
    <s v="Skagit Wild"/>
    <x v="1"/>
    <x v="0"/>
    <x v="0"/>
    <n v="0"/>
  </r>
  <r>
    <x v="4"/>
    <x v="2"/>
    <x v="2"/>
    <n v="15"/>
    <s v="SKG"/>
    <x v="1"/>
    <s v="Skagit Wild"/>
    <x v="2"/>
    <x v="0"/>
    <x v="0"/>
    <n v="0"/>
  </r>
  <r>
    <x v="4"/>
    <x v="2"/>
    <x v="2"/>
    <n v="15"/>
    <s v="SKG"/>
    <x v="1"/>
    <s v="Skagit Wild"/>
    <x v="3"/>
    <x v="0"/>
    <x v="0"/>
    <n v="0"/>
  </r>
  <r>
    <x v="5"/>
    <x v="2"/>
    <x v="2"/>
    <n v="15"/>
    <s v="SKG"/>
    <x v="1"/>
    <s v="Skagit Wild"/>
    <x v="0"/>
    <x v="0"/>
    <x v="0"/>
    <n v="0"/>
  </r>
  <r>
    <x v="5"/>
    <x v="2"/>
    <x v="2"/>
    <n v="15"/>
    <s v="SKG"/>
    <x v="1"/>
    <s v="Skagit Wild"/>
    <x v="1"/>
    <x v="0"/>
    <x v="0"/>
    <n v="0"/>
  </r>
  <r>
    <x v="5"/>
    <x v="2"/>
    <x v="2"/>
    <n v="15"/>
    <s v="SKG"/>
    <x v="1"/>
    <s v="Skagit Wild"/>
    <x v="2"/>
    <x v="0"/>
    <x v="0"/>
    <n v="0"/>
  </r>
  <r>
    <x v="5"/>
    <x v="2"/>
    <x v="2"/>
    <n v="15"/>
    <s v="SKG"/>
    <x v="1"/>
    <s v="Skagit Wild"/>
    <x v="3"/>
    <x v="0"/>
    <x v="0"/>
    <n v="0"/>
  </r>
  <r>
    <x v="6"/>
    <x v="2"/>
    <x v="2"/>
    <n v="15"/>
    <s v="SKG"/>
    <x v="1"/>
    <s v="Skagit Wild"/>
    <x v="0"/>
    <x v="0"/>
    <x v="0"/>
    <n v="0"/>
  </r>
  <r>
    <x v="6"/>
    <x v="2"/>
    <x v="2"/>
    <n v="15"/>
    <s v="SKG"/>
    <x v="1"/>
    <s v="Skagit Wild"/>
    <x v="1"/>
    <x v="0"/>
    <x v="0"/>
    <n v="0"/>
  </r>
  <r>
    <x v="6"/>
    <x v="2"/>
    <x v="2"/>
    <n v="15"/>
    <s v="SKG"/>
    <x v="1"/>
    <s v="Skagit Wild"/>
    <x v="2"/>
    <x v="0"/>
    <x v="0"/>
    <n v="0"/>
  </r>
  <r>
    <x v="6"/>
    <x v="2"/>
    <x v="2"/>
    <n v="15"/>
    <s v="SKG"/>
    <x v="1"/>
    <s v="Skagit Wild"/>
    <x v="3"/>
    <x v="0"/>
    <x v="0"/>
    <n v="0"/>
  </r>
  <r>
    <x v="0"/>
    <x v="3"/>
    <x v="3"/>
    <n v="15"/>
    <s v="SKG"/>
    <x v="1"/>
    <s v="Skagit Wild"/>
    <x v="0"/>
    <x v="0"/>
    <x v="0"/>
    <n v="53.58"/>
  </r>
  <r>
    <x v="0"/>
    <x v="3"/>
    <x v="3"/>
    <n v="15"/>
    <s v="SKG"/>
    <x v="1"/>
    <s v="Skagit Wild"/>
    <x v="1"/>
    <x v="0"/>
    <x v="0"/>
    <n v="102.95"/>
  </r>
  <r>
    <x v="0"/>
    <x v="3"/>
    <x v="3"/>
    <n v="15"/>
    <s v="SKG"/>
    <x v="1"/>
    <s v="Skagit Wild"/>
    <x v="2"/>
    <x v="0"/>
    <x v="0"/>
    <n v="0.9"/>
  </r>
  <r>
    <x v="0"/>
    <x v="3"/>
    <x v="3"/>
    <n v="15"/>
    <s v="SKG"/>
    <x v="1"/>
    <s v="Skagit Wild"/>
    <x v="3"/>
    <x v="0"/>
    <x v="0"/>
    <n v="0"/>
  </r>
  <r>
    <x v="1"/>
    <x v="3"/>
    <x v="3"/>
    <n v="15"/>
    <s v="SKG"/>
    <x v="1"/>
    <s v="Skagit Wild"/>
    <x v="0"/>
    <x v="0"/>
    <x v="0"/>
    <n v="6.56"/>
  </r>
  <r>
    <x v="1"/>
    <x v="3"/>
    <x v="3"/>
    <n v="15"/>
    <s v="SKG"/>
    <x v="1"/>
    <s v="Skagit Wild"/>
    <x v="1"/>
    <x v="0"/>
    <x v="0"/>
    <n v="16.739999999999998"/>
  </r>
  <r>
    <x v="1"/>
    <x v="3"/>
    <x v="3"/>
    <n v="15"/>
    <s v="SKG"/>
    <x v="1"/>
    <s v="Skagit Wild"/>
    <x v="2"/>
    <x v="0"/>
    <x v="0"/>
    <n v="0.35"/>
  </r>
  <r>
    <x v="1"/>
    <x v="3"/>
    <x v="3"/>
    <n v="15"/>
    <s v="SKG"/>
    <x v="1"/>
    <s v="Skagit Wild"/>
    <x v="3"/>
    <x v="0"/>
    <x v="0"/>
    <n v="0"/>
  </r>
  <r>
    <x v="2"/>
    <x v="3"/>
    <x v="3"/>
    <n v="15"/>
    <s v="SKG"/>
    <x v="1"/>
    <s v="Skagit Wild"/>
    <x v="0"/>
    <x v="0"/>
    <x v="0"/>
    <n v="17.37"/>
  </r>
  <r>
    <x v="2"/>
    <x v="3"/>
    <x v="3"/>
    <n v="15"/>
    <s v="SKG"/>
    <x v="1"/>
    <s v="Skagit Wild"/>
    <x v="1"/>
    <x v="0"/>
    <x v="0"/>
    <n v="19.66"/>
  </r>
  <r>
    <x v="2"/>
    <x v="3"/>
    <x v="3"/>
    <n v="15"/>
    <s v="SKG"/>
    <x v="1"/>
    <s v="Skagit Wild"/>
    <x v="2"/>
    <x v="0"/>
    <x v="0"/>
    <n v="0.56000000000000005"/>
  </r>
  <r>
    <x v="2"/>
    <x v="3"/>
    <x v="3"/>
    <n v="15"/>
    <s v="SKG"/>
    <x v="1"/>
    <s v="Skagit Wild"/>
    <x v="3"/>
    <x v="0"/>
    <x v="0"/>
    <n v="0"/>
  </r>
  <r>
    <x v="3"/>
    <x v="3"/>
    <x v="3"/>
    <n v="15"/>
    <s v="SKG"/>
    <x v="1"/>
    <s v="Skagit Wild"/>
    <x v="0"/>
    <x v="0"/>
    <x v="0"/>
    <n v="18.989999999999998"/>
  </r>
  <r>
    <x v="3"/>
    <x v="3"/>
    <x v="3"/>
    <n v="15"/>
    <s v="SKG"/>
    <x v="1"/>
    <s v="Skagit Wild"/>
    <x v="1"/>
    <x v="0"/>
    <x v="0"/>
    <n v="14.11"/>
  </r>
  <r>
    <x v="3"/>
    <x v="3"/>
    <x v="3"/>
    <n v="15"/>
    <s v="SKG"/>
    <x v="1"/>
    <s v="Skagit Wild"/>
    <x v="2"/>
    <x v="0"/>
    <x v="0"/>
    <n v="0.18"/>
  </r>
  <r>
    <x v="3"/>
    <x v="3"/>
    <x v="3"/>
    <n v="15"/>
    <s v="SKG"/>
    <x v="1"/>
    <s v="Skagit Wild"/>
    <x v="3"/>
    <x v="0"/>
    <x v="0"/>
    <n v="0"/>
  </r>
  <r>
    <x v="4"/>
    <x v="3"/>
    <x v="3"/>
    <n v="15"/>
    <s v="SKG"/>
    <x v="1"/>
    <s v="Skagit Wild"/>
    <x v="0"/>
    <x v="0"/>
    <x v="0"/>
    <n v="49.09"/>
  </r>
  <r>
    <x v="4"/>
    <x v="3"/>
    <x v="3"/>
    <n v="15"/>
    <s v="SKG"/>
    <x v="1"/>
    <s v="Skagit Wild"/>
    <x v="1"/>
    <x v="0"/>
    <x v="0"/>
    <n v="74.790000000000006"/>
  </r>
  <r>
    <x v="4"/>
    <x v="3"/>
    <x v="3"/>
    <n v="15"/>
    <s v="SKG"/>
    <x v="1"/>
    <s v="Skagit Wild"/>
    <x v="2"/>
    <x v="0"/>
    <x v="0"/>
    <n v="0.63"/>
  </r>
  <r>
    <x v="4"/>
    <x v="3"/>
    <x v="3"/>
    <n v="15"/>
    <s v="SKG"/>
    <x v="1"/>
    <s v="Skagit Wild"/>
    <x v="3"/>
    <x v="0"/>
    <x v="0"/>
    <n v="0"/>
  </r>
  <r>
    <x v="5"/>
    <x v="3"/>
    <x v="3"/>
    <n v="15"/>
    <s v="SKG"/>
    <x v="1"/>
    <s v="Skagit Wild"/>
    <x v="0"/>
    <x v="0"/>
    <x v="0"/>
    <n v="22.29"/>
  </r>
  <r>
    <x v="5"/>
    <x v="3"/>
    <x v="3"/>
    <n v="15"/>
    <s v="SKG"/>
    <x v="1"/>
    <s v="Skagit Wild"/>
    <x v="1"/>
    <x v="0"/>
    <x v="0"/>
    <n v="34.11"/>
  </r>
  <r>
    <x v="5"/>
    <x v="3"/>
    <x v="3"/>
    <n v="15"/>
    <s v="SKG"/>
    <x v="1"/>
    <s v="Skagit Wild"/>
    <x v="2"/>
    <x v="0"/>
    <x v="0"/>
    <n v="0.59"/>
  </r>
  <r>
    <x v="5"/>
    <x v="3"/>
    <x v="3"/>
    <n v="15"/>
    <s v="SKG"/>
    <x v="1"/>
    <s v="Skagit Wild"/>
    <x v="3"/>
    <x v="0"/>
    <x v="0"/>
    <n v="0"/>
  </r>
  <r>
    <x v="6"/>
    <x v="3"/>
    <x v="3"/>
    <n v="15"/>
    <s v="SKG"/>
    <x v="1"/>
    <s v="Skagit Wild"/>
    <x v="0"/>
    <x v="0"/>
    <x v="0"/>
    <n v="35.270000000000003"/>
  </r>
  <r>
    <x v="6"/>
    <x v="3"/>
    <x v="3"/>
    <n v="15"/>
    <s v="SKG"/>
    <x v="1"/>
    <s v="Skagit Wild"/>
    <x v="1"/>
    <x v="0"/>
    <x v="0"/>
    <n v="44.12"/>
  </r>
  <r>
    <x v="6"/>
    <x v="3"/>
    <x v="3"/>
    <n v="15"/>
    <s v="SKG"/>
    <x v="1"/>
    <s v="Skagit Wild"/>
    <x v="2"/>
    <x v="0"/>
    <x v="0"/>
    <n v="0.77"/>
  </r>
  <r>
    <x v="6"/>
    <x v="3"/>
    <x v="3"/>
    <n v="15"/>
    <s v="SKG"/>
    <x v="1"/>
    <s v="Skagit Wild"/>
    <x v="3"/>
    <x v="0"/>
    <x v="0"/>
    <n v="0"/>
  </r>
  <r>
    <x v="0"/>
    <x v="4"/>
    <x v="4"/>
    <n v="15"/>
    <s v="SKG"/>
    <x v="1"/>
    <s v="Skagit Wild"/>
    <x v="0"/>
    <x v="0"/>
    <x v="0"/>
    <n v="0"/>
  </r>
  <r>
    <x v="0"/>
    <x v="4"/>
    <x v="4"/>
    <n v="15"/>
    <s v="SKG"/>
    <x v="1"/>
    <s v="Skagit Wild"/>
    <x v="1"/>
    <x v="0"/>
    <x v="0"/>
    <n v="0"/>
  </r>
  <r>
    <x v="0"/>
    <x v="4"/>
    <x v="4"/>
    <n v="15"/>
    <s v="SKG"/>
    <x v="1"/>
    <s v="Skagit Wild"/>
    <x v="2"/>
    <x v="0"/>
    <x v="0"/>
    <n v="0"/>
  </r>
  <r>
    <x v="0"/>
    <x v="4"/>
    <x v="4"/>
    <n v="15"/>
    <s v="SKG"/>
    <x v="1"/>
    <s v="Skagit Wild"/>
    <x v="3"/>
    <x v="0"/>
    <x v="0"/>
    <n v="0"/>
  </r>
  <r>
    <x v="1"/>
    <x v="4"/>
    <x v="4"/>
    <n v="15"/>
    <s v="SKG"/>
    <x v="1"/>
    <s v="Skagit Wild"/>
    <x v="0"/>
    <x v="0"/>
    <x v="0"/>
    <n v="0.01"/>
  </r>
  <r>
    <x v="1"/>
    <x v="4"/>
    <x v="4"/>
    <n v="15"/>
    <s v="SKG"/>
    <x v="1"/>
    <s v="Skagit Wild"/>
    <x v="1"/>
    <x v="0"/>
    <x v="0"/>
    <n v="0.05"/>
  </r>
  <r>
    <x v="1"/>
    <x v="4"/>
    <x v="4"/>
    <n v="15"/>
    <s v="SKG"/>
    <x v="1"/>
    <s v="Skagit Wild"/>
    <x v="2"/>
    <x v="0"/>
    <x v="0"/>
    <n v="7.0000000000000007E-2"/>
  </r>
  <r>
    <x v="1"/>
    <x v="4"/>
    <x v="4"/>
    <n v="15"/>
    <s v="SKG"/>
    <x v="1"/>
    <s v="Skagit Wild"/>
    <x v="3"/>
    <x v="0"/>
    <x v="0"/>
    <n v="0"/>
  </r>
  <r>
    <x v="2"/>
    <x v="4"/>
    <x v="4"/>
    <n v="15"/>
    <s v="SKG"/>
    <x v="1"/>
    <s v="Skagit Wild"/>
    <x v="0"/>
    <x v="0"/>
    <x v="0"/>
    <n v="0"/>
  </r>
  <r>
    <x v="2"/>
    <x v="4"/>
    <x v="4"/>
    <n v="15"/>
    <s v="SKG"/>
    <x v="1"/>
    <s v="Skagit Wild"/>
    <x v="1"/>
    <x v="0"/>
    <x v="0"/>
    <n v="0"/>
  </r>
  <r>
    <x v="2"/>
    <x v="4"/>
    <x v="4"/>
    <n v="15"/>
    <s v="SKG"/>
    <x v="1"/>
    <s v="Skagit Wild"/>
    <x v="2"/>
    <x v="0"/>
    <x v="0"/>
    <n v="0"/>
  </r>
  <r>
    <x v="2"/>
    <x v="4"/>
    <x v="4"/>
    <n v="15"/>
    <s v="SKG"/>
    <x v="1"/>
    <s v="Skagit Wild"/>
    <x v="3"/>
    <x v="0"/>
    <x v="0"/>
    <n v="0"/>
  </r>
  <r>
    <x v="3"/>
    <x v="4"/>
    <x v="4"/>
    <n v="15"/>
    <s v="SKG"/>
    <x v="1"/>
    <s v="Skagit Wild"/>
    <x v="0"/>
    <x v="0"/>
    <x v="0"/>
    <n v="0"/>
  </r>
  <r>
    <x v="3"/>
    <x v="4"/>
    <x v="4"/>
    <n v="15"/>
    <s v="SKG"/>
    <x v="1"/>
    <s v="Skagit Wild"/>
    <x v="1"/>
    <x v="0"/>
    <x v="0"/>
    <n v="0"/>
  </r>
  <r>
    <x v="3"/>
    <x v="4"/>
    <x v="4"/>
    <n v="15"/>
    <s v="SKG"/>
    <x v="1"/>
    <s v="Skagit Wild"/>
    <x v="2"/>
    <x v="0"/>
    <x v="0"/>
    <n v="0"/>
  </r>
  <r>
    <x v="3"/>
    <x v="4"/>
    <x v="4"/>
    <n v="15"/>
    <s v="SKG"/>
    <x v="1"/>
    <s v="Skagit Wild"/>
    <x v="3"/>
    <x v="0"/>
    <x v="0"/>
    <n v="0"/>
  </r>
  <r>
    <x v="4"/>
    <x v="4"/>
    <x v="4"/>
    <n v="15"/>
    <s v="SKG"/>
    <x v="1"/>
    <s v="Skagit Wild"/>
    <x v="0"/>
    <x v="0"/>
    <x v="0"/>
    <n v="0"/>
  </r>
  <r>
    <x v="4"/>
    <x v="4"/>
    <x v="4"/>
    <n v="15"/>
    <s v="SKG"/>
    <x v="1"/>
    <s v="Skagit Wild"/>
    <x v="1"/>
    <x v="0"/>
    <x v="0"/>
    <n v="0"/>
  </r>
  <r>
    <x v="4"/>
    <x v="4"/>
    <x v="4"/>
    <n v="15"/>
    <s v="SKG"/>
    <x v="1"/>
    <s v="Skagit Wild"/>
    <x v="2"/>
    <x v="0"/>
    <x v="0"/>
    <n v="0"/>
  </r>
  <r>
    <x v="4"/>
    <x v="4"/>
    <x v="4"/>
    <n v="15"/>
    <s v="SKG"/>
    <x v="1"/>
    <s v="Skagit Wild"/>
    <x v="3"/>
    <x v="0"/>
    <x v="0"/>
    <n v="0"/>
  </r>
  <r>
    <x v="5"/>
    <x v="4"/>
    <x v="4"/>
    <n v="15"/>
    <s v="SKG"/>
    <x v="1"/>
    <s v="Skagit Wild"/>
    <x v="0"/>
    <x v="0"/>
    <x v="0"/>
    <n v="0"/>
  </r>
  <r>
    <x v="5"/>
    <x v="4"/>
    <x v="4"/>
    <n v="15"/>
    <s v="SKG"/>
    <x v="1"/>
    <s v="Skagit Wild"/>
    <x v="1"/>
    <x v="0"/>
    <x v="0"/>
    <n v="0"/>
  </r>
  <r>
    <x v="5"/>
    <x v="4"/>
    <x v="4"/>
    <n v="15"/>
    <s v="SKG"/>
    <x v="1"/>
    <s v="Skagit Wild"/>
    <x v="2"/>
    <x v="0"/>
    <x v="0"/>
    <n v="0"/>
  </r>
  <r>
    <x v="5"/>
    <x v="4"/>
    <x v="4"/>
    <n v="15"/>
    <s v="SKG"/>
    <x v="1"/>
    <s v="Skagit Wild"/>
    <x v="3"/>
    <x v="0"/>
    <x v="0"/>
    <n v="0"/>
  </r>
  <r>
    <x v="6"/>
    <x v="4"/>
    <x v="4"/>
    <n v="15"/>
    <s v="SKG"/>
    <x v="1"/>
    <s v="Skagit Wild"/>
    <x v="0"/>
    <x v="0"/>
    <x v="0"/>
    <n v="0"/>
  </r>
  <r>
    <x v="6"/>
    <x v="4"/>
    <x v="4"/>
    <n v="15"/>
    <s v="SKG"/>
    <x v="1"/>
    <s v="Skagit Wild"/>
    <x v="1"/>
    <x v="0"/>
    <x v="0"/>
    <n v="0"/>
  </r>
  <r>
    <x v="6"/>
    <x v="4"/>
    <x v="4"/>
    <n v="15"/>
    <s v="SKG"/>
    <x v="1"/>
    <s v="Skagit Wild"/>
    <x v="2"/>
    <x v="0"/>
    <x v="0"/>
    <n v="0"/>
  </r>
  <r>
    <x v="6"/>
    <x v="4"/>
    <x v="4"/>
    <n v="15"/>
    <s v="SKG"/>
    <x v="1"/>
    <s v="Skagit Wild"/>
    <x v="3"/>
    <x v="0"/>
    <x v="0"/>
    <n v="0"/>
  </r>
  <r>
    <x v="0"/>
    <x v="5"/>
    <x v="5"/>
    <n v="15"/>
    <s v="SKG"/>
    <x v="1"/>
    <s v="Skagit Wild"/>
    <x v="0"/>
    <x v="0"/>
    <x v="0"/>
    <n v="0"/>
  </r>
  <r>
    <x v="0"/>
    <x v="5"/>
    <x v="5"/>
    <n v="15"/>
    <s v="SKG"/>
    <x v="1"/>
    <s v="Skagit Wild"/>
    <x v="1"/>
    <x v="0"/>
    <x v="0"/>
    <n v="0"/>
  </r>
  <r>
    <x v="0"/>
    <x v="5"/>
    <x v="5"/>
    <n v="15"/>
    <s v="SKG"/>
    <x v="1"/>
    <s v="Skagit Wild"/>
    <x v="2"/>
    <x v="0"/>
    <x v="0"/>
    <n v="0"/>
  </r>
  <r>
    <x v="0"/>
    <x v="5"/>
    <x v="5"/>
    <n v="15"/>
    <s v="SKG"/>
    <x v="1"/>
    <s v="Skagit Wild"/>
    <x v="3"/>
    <x v="0"/>
    <x v="0"/>
    <n v="0"/>
  </r>
  <r>
    <x v="1"/>
    <x v="5"/>
    <x v="5"/>
    <n v="15"/>
    <s v="SKG"/>
    <x v="1"/>
    <s v="Skagit Wild"/>
    <x v="0"/>
    <x v="0"/>
    <x v="0"/>
    <n v="0"/>
  </r>
  <r>
    <x v="1"/>
    <x v="5"/>
    <x v="5"/>
    <n v="15"/>
    <s v="SKG"/>
    <x v="1"/>
    <s v="Skagit Wild"/>
    <x v="1"/>
    <x v="0"/>
    <x v="0"/>
    <n v="0"/>
  </r>
  <r>
    <x v="1"/>
    <x v="5"/>
    <x v="5"/>
    <n v="15"/>
    <s v="SKG"/>
    <x v="1"/>
    <s v="Skagit Wild"/>
    <x v="2"/>
    <x v="0"/>
    <x v="0"/>
    <n v="0"/>
  </r>
  <r>
    <x v="1"/>
    <x v="5"/>
    <x v="5"/>
    <n v="15"/>
    <s v="SKG"/>
    <x v="1"/>
    <s v="Skagit Wild"/>
    <x v="3"/>
    <x v="0"/>
    <x v="0"/>
    <n v="0"/>
  </r>
  <r>
    <x v="2"/>
    <x v="5"/>
    <x v="5"/>
    <n v="15"/>
    <s v="SKG"/>
    <x v="1"/>
    <s v="Skagit Wild"/>
    <x v="0"/>
    <x v="0"/>
    <x v="0"/>
    <n v="0"/>
  </r>
  <r>
    <x v="2"/>
    <x v="5"/>
    <x v="5"/>
    <n v="15"/>
    <s v="SKG"/>
    <x v="1"/>
    <s v="Skagit Wild"/>
    <x v="1"/>
    <x v="0"/>
    <x v="0"/>
    <n v="0"/>
  </r>
  <r>
    <x v="2"/>
    <x v="5"/>
    <x v="5"/>
    <n v="15"/>
    <s v="SKG"/>
    <x v="1"/>
    <s v="Skagit Wild"/>
    <x v="2"/>
    <x v="0"/>
    <x v="0"/>
    <n v="0"/>
  </r>
  <r>
    <x v="2"/>
    <x v="5"/>
    <x v="5"/>
    <n v="15"/>
    <s v="SKG"/>
    <x v="1"/>
    <s v="Skagit Wild"/>
    <x v="3"/>
    <x v="0"/>
    <x v="0"/>
    <n v="0"/>
  </r>
  <r>
    <x v="3"/>
    <x v="5"/>
    <x v="5"/>
    <n v="15"/>
    <s v="SKG"/>
    <x v="1"/>
    <s v="Skagit Wild"/>
    <x v="0"/>
    <x v="0"/>
    <x v="0"/>
    <n v="0"/>
  </r>
  <r>
    <x v="3"/>
    <x v="5"/>
    <x v="5"/>
    <n v="15"/>
    <s v="SKG"/>
    <x v="1"/>
    <s v="Skagit Wild"/>
    <x v="1"/>
    <x v="0"/>
    <x v="0"/>
    <n v="0"/>
  </r>
  <r>
    <x v="3"/>
    <x v="5"/>
    <x v="5"/>
    <n v="15"/>
    <s v="SKG"/>
    <x v="1"/>
    <s v="Skagit Wild"/>
    <x v="2"/>
    <x v="0"/>
    <x v="0"/>
    <n v="0"/>
  </r>
  <r>
    <x v="3"/>
    <x v="5"/>
    <x v="5"/>
    <n v="15"/>
    <s v="SKG"/>
    <x v="1"/>
    <s v="Skagit Wild"/>
    <x v="3"/>
    <x v="0"/>
    <x v="0"/>
    <n v="0"/>
  </r>
  <r>
    <x v="4"/>
    <x v="5"/>
    <x v="5"/>
    <n v="15"/>
    <s v="SKG"/>
    <x v="1"/>
    <s v="Skagit Wild"/>
    <x v="0"/>
    <x v="0"/>
    <x v="0"/>
    <n v="0"/>
  </r>
  <r>
    <x v="4"/>
    <x v="5"/>
    <x v="5"/>
    <n v="15"/>
    <s v="SKG"/>
    <x v="1"/>
    <s v="Skagit Wild"/>
    <x v="1"/>
    <x v="0"/>
    <x v="0"/>
    <n v="0"/>
  </r>
  <r>
    <x v="4"/>
    <x v="5"/>
    <x v="5"/>
    <n v="15"/>
    <s v="SKG"/>
    <x v="1"/>
    <s v="Skagit Wild"/>
    <x v="2"/>
    <x v="0"/>
    <x v="0"/>
    <n v="0"/>
  </r>
  <r>
    <x v="4"/>
    <x v="5"/>
    <x v="5"/>
    <n v="15"/>
    <s v="SKG"/>
    <x v="1"/>
    <s v="Skagit Wild"/>
    <x v="3"/>
    <x v="0"/>
    <x v="0"/>
    <n v="0"/>
  </r>
  <r>
    <x v="5"/>
    <x v="5"/>
    <x v="5"/>
    <n v="15"/>
    <s v="SKG"/>
    <x v="1"/>
    <s v="Skagit Wild"/>
    <x v="0"/>
    <x v="0"/>
    <x v="0"/>
    <n v="0"/>
  </r>
  <r>
    <x v="5"/>
    <x v="5"/>
    <x v="5"/>
    <n v="15"/>
    <s v="SKG"/>
    <x v="1"/>
    <s v="Skagit Wild"/>
    <x v="1"/>
    <x v="0"/>
    <x v="0"/>
    <n v="0"/>
  </r>
  <r>
    <x v="5"/>
    <x v="5"/>
    <x v="5"/>
    <n v="15"/>
    <s v="SKG"/>
    <x v="1"/>
    <s v="Skagit Wild"/>
    <x v="2"/>
    <x v="0"/>
    <x v="0"/>
    <n v="0"/>
  </r>
  <r>
    <x v="5"/>
    <x v="5"/>
    <x v="5"/>
    <n v="15"/>
    <s v="SKG"/>
    <x v="1"/>
    <s v="Skagit Wild"/>
    <x v="3"/>
    <x v="0"/>
    <x v="0"/>
    <n v="0"/>
  </r>
  <r>
    <x v="6"/>
    <x v="5"/>
    <x v="5"/>
    <n v="15"/>
    <s v="SKG"/>
    <x v="1"/>
    <s v="Skagit Wild"/>
    <x v="0"/>
    <x v="0"/>
    <x v="0"/>
    <n v="0"/>
  </r>
  <r>
    <x v="6"/>
    <x v="5"/>
    <x v="5"/>
    <n v="15"/>
    <s v="SKG"/>
    <x v="1"/>
    <s v="Skagit Wild"/>
    <x v="1"/>
    <x v="0"/>
    <x v="0"/>
    <n v="0"/>
  </r>
  <r>
    <x v="6"/>
    <x v="5"/>
    <x v="5"/>
    <n v="15"/>
    <s v="SKG"/>
    <x v="1"/>
    <s v="Skagit Wild"/>
    <x v="2"/>
    <x v="0"/>
    <x v="0"/>
    <n v="0"/>
  </r>
  <r>
    <x v="6"/>
    <x v="5"/>
    <x v="5"/>
    <n v="15"/>
    <s v="SKG"/>
    <x v="1"/>
    <s v="Skagit Wild"/>
    <x v="3"/>
    <x v="0"/>
    <x v="0"/>
    <n v="0"/>
  </r>
  <r>
    <x v="0"/>
    <x v="6"/>
    <x v="6"/>
    <n v="15"/>
    <s v="SKG"/>
    <x v="1"/>
    <s v="Skagit Wild"/>
    <x v="0"/>
    <x v="0"/>
    <x v="0"/>
    <n v="0"/>
  </r>
  <r>
    <x v="0"/>
    <x v="6"/>
    <x v="6"/>
    <n v="15"/>
    <s v="SKG"/>
    <x v="1"/>
    <s v="Skagit Wild"/>
    <x v="1"/>
    <x v="0"/>
    <x v="0"/>
    <n v="0"/>
  </r>
  <r>
    <x v="0"/>
    <x v="6"/>
    <x v="6"/>
    <n v="15"/>
    <s v="SKG"/>
    <x v="1"/>
    <s v="Skagit Wild"/>
    <x v="2"/>
    <x v="0"/>
    <x v="0"/>
    <n v="0"/>
  </r>
  <r>
    <x v="0"/>
    <x v="6"/>
    <x v="6"/>
    <n v="15"/>
    <s v="SKG"/>
    <x v="1"/>
    <s v="Skagit Wild"/>
    <x v="3"/>
    <x v="0"/>
    <x v="0"/>
    <n v="39.42"/>
  </r>
  <r>
    <x v="1"/>
    <x v="6"/>
    <x v="6"/>
    <n v="15"/>
    <s v="SKG"/>
    <x v="1"/>
    <s v="Skagit Wild"/>
    <x v="0"/>
    <x v="0"/>
    <x v="0"/>
    <n v="0"/>
  </r>
  <r>
    <x v="1"/>
    <x v="6"/>
    <x v="6"/>
    <n v="15"/>
    <s v="SKG"/>
    <x v="1"/>
    <s v="Skagit Wild"/>
    <x v="1"/>
    <x v="0"/>
    <x v="0"/>
    <n v="0"/>
  </r>
  <r>
    <x v="1"/>
    <x v="6"/>
    <x v="6"/>
    <n v="15"/>
    <s v="SKG"/>
    <x v="1"/>
    <s v="Skagit Wild"/>
    <x v="2"/>
    <x v="0"/>
    <x v="0"/>
    <n v="0"/>
  </r>
  <r>
    <x v="1"/>
    <x v="6"/>
    <x v="6"/>
    <n v="15"/>
    <s v="SKG"/>
    <x v="1"/>
    <s v="Skagit Wild"/>
    <x v="3"/>
    <x v="0"/>
    <x v="0"/>
    <n v="17.07"/>
  </r>
  <r>
    <x v="2"/>
    <x v="6"/>
    <x v="6"/>
    <n v="15"/>
    <s v="SKG"/>
    <x v="1"/>
    <s v="Skagit Wild"/>
    <x v="0"/>
    <x v="0"/>
    <x v="0"/>
    <n v="0"/>
  </r>
  <r>
    <x v="2"/>
    <x v="6"/>
    <x v="6"/>
    <n v="15"/>
    <s v="SKG"/>
    <x v="1"/>
    <s v="Skagit Wild"/>
    <x v="1"/>
    <x v="0"/>
    <x v="0"/>
    <n v="0"/>
  </r>
  <r>
    <x v="2"/>
    <x v="6"/>
    <x v="6"/>
    <n v="15"/>
    <s v="SKG"/>
    <x v="1"/>
    <s v="Skagit Wild"/>
    <x v="2"/>
    <x v="0"/>
    <x v="0"/>
    <n v="0"/>
  </r>
  <r>
    <x v="2"/>
    <x v="6"/>
    <x v="6"/>
    <n v="15"/>
    <s v="SKG"/>
    <x v="1"/>
    <s v="Skagit Wild"/>
    <x v="3"/>
    <x v="0"/>
    <x v="0"/>
    <n v="29.65"/>
  </r>
  <r>
    <x v="3"/>
    <x v="6"/>
    <x v="6"/>
    <n v="15"/>
    <s v="SKG"/>
    <x v="1"/>
    <s v="Skagit Wild"/>
    <x v="0"/>
    <x v="0"/>
    <x v="0"/>
    <n v="0"/>
  </r>
  <r>
    <x v="3"/>
    <x v="6"/>
    <x v="6"/>
    <n v="15"/>
    <s v="SKG"/>
    <x v="1"/>
    <s v="Skagit Wild"/>
    <x v="1"/>
    <x v="0"/>
    <x v="0"/>
    <n v="0"/>
  </r>
  <r>
    <x v="3"/>
    <x v="6"/>
    <x v="6"/>
    <n v="15"/>
    <s v="SKG"/>
    <x v="1"/>
    <s v="Skagit Wild"/>
    <x v="2"/>
    <x v="0"/>
    <x v="0"/>
    <n v="0"/>
  </r>
  <r>
    <x v="3"/>
    <x v="6"/>
    <x v="6"/>
    <n v="15"/>
    <s v="SKG"/>
    <x v="1"/>
    <s v="Skagit Wild"/>
    <x v="3"/>
    <x v="0"/>
    <x v="0"/>
    <n v="22.65"/>
  </r>
  <r>
    <x v="4"/>
    <x v="6"/>
    <x v="6"/>
    <n v="15"/>
    <s v="SKG"/>
    <x v="1"/>
    <s v="Skagit Wild"/>
    <x v="0"/>
    <x v="0"/>
    <x v="0"/>
    <n v="0"/>
  </r>
  <r>
    <x v="4"/>
    <x v="6"/>
    <x v="6"/>
    <n v="15"/>
    <s v="SKG"/>
    <x v="1"/>
    <s v="Skagit Wild"/>
    <x v="1"/>
    <x v="0"/>
    <x v="0"/>
    <n v="0"/>
  </r>
  <r>
    <x v="4"/>
    <x v="6"/>
    <x v="6"/>
    <n v="15"/>
    <s v="SKG"/>
    <x v="1"/>
    <s v="Skagit Wild"/>
    <x v="2"/>
    <x v="0"/>
    <x v="0"/>
    <n v="0"/>
  </r>
  <r>
    <x v="4"/>
    <x v="6"/>
    <x v="6"/>
    <n v="15"/>
    <s v="SKG"/>
    <x v="1"/>
    <s v="Skagit Wild"/>
    <x v="3"/>
    <x v="0"/>
    <x v="0"/>
    <n v="12.67"/>
  </r>
  <r>
    <x v="5"/>
    <x v="6"/>
    <x v="6"/>
    <n v="15"/>
    <s v="SKG"/>
    <x v="1"/>
    <s v="Skagit Wild"/>
    <x v="0"/>
    <x v="0"/>
    <x v="0"/>
    <n v="0"/>
  </r>
  <r>
    <x v="5"/>
    <x v="6"/>
    <x v="6"/>
    <n v="15"/>
    <s v="SKG"/>
    <x v="1"/>
    <s v="Skagit Wild"/>
    <x v="1"/>
    <x v="0"/>
    <x v="0"/>
    <n v="0"/>
  </r>
  <r>
    <x v="5"/>
    <x v="6"/>
    <x v="6"/>
    <n v="15"/>
    <s v="SKG"/>
    <x v="1"/>
    <s v="Skagit Wild"/>
    <x v="2"/>
    <x v="0"/>
    <x v="0"/>
    <n v="0"/>
  </r>
  <r>
    <x v="5"/>
    <x v="6"/>
    <x v="6"/>
    <n v="15"/>
    <s v="SKG"/>
    <x v="1"/>
    <s v="Skagit Wild"/>
    <x v="3"/>
    <x v="0"/>
    <x v="0"/>
    <n v="16.29"/>
  </r>
  <r>
    <x v="6"/>
    <x v="6"/>
    <x v="6"/>
    <n v="15"/>
    <s v="SKG"/>
    <x v="1"/>
    <s v="Skagit Wild"/>
    <x v="0"/>
    <x v="0"/>
    <x v="0"/>
    <n v="0"/>
  </r>
  <r>
    <x v="6"/>
    <x v="6"/>
    <x v="6"/>
    <n v="15"/>
    <s v="SKG"/>
    <x v="1"/>
    <s v="Skagit Wild"/>
    <x v="1"/>
    <x v="0"/>
    <x v="0"/>
    <n v="0"/>
  </r>
  <r>
    <x v="6"/>
    <x v="6"/>
    <x v="6"/>
    <n v="15"/>
    <s v="SKG"/>
    <x v="1"/>
    <s v="Skagit Wild"/>
    <x v="2"/>
    <x v="0"/>
    <x v="0"/>
    <n v="0"/>
  </r>
  <r>
    <x v="6"/>
    <x v="6"/>
    <x v="6"/>
    <n v="15"/>
    <s v="SKG"/>
    <x v="1"/>
    <s v="Skagit Wild"/>
    <x v="3"/>
    <x v="0"/>
    <x v="0"/>
    <n v="31.25"/>
  </r>
  <r>
    <x v="0"/>
    <x v="7"/>
    <x v="7"/>
    <n v="15"/>
    <s v="SKG"/>
    <x v="1"/>
    <s v="Skagit Wild"/>
    <x v="0"/>
    <x v="0"/>
    <x v="0"/>
    <n v="0"/>
  </r>
  <r>
    <x v="0"/>
    <x v="7"/>
    <x v="7"/>
    <n v="15"/>
    <s v="SKG"/>
    <x v="1"/>
    <s v="Skagit Wild"/>
    <x v="1"/>
    <x v="0"/>
    <x v="0"/>
    <n v="0"/>
  </r>
  <r>
    <x v="0"/>
    <x v="7"/>
    <x v="7"/>
    <n v="15"/>
    <s v="SKG"/>
    <x v="1"/>
    <s v="Skagit Wild"/>
    <x v="2"/>
    <x v="0"/>
    <x v="0"/>
    <n v="0"/>
  </r>
  <r>
    <x v="0"/>
    <x v="7"/>
    <x v="7"/>
    <n v="15"/>
    <s v="SKG"/>
    <x v="1"/>
    <s v="Skagit Wild"/>
    <x v="3"/>
    <x v="0"/>
    <x v="0"/>
    <n v="0"/>
  </r>
  <r>
    <x v="1"/>
    <x v="7"/>
    <x v="7"/>
    <n v="15"/>
    <s v="SKG"/>
    <x v="1"/>
    <s v="Skagit Wild"/>
    <x v="0"/>
    <x v="0"/>
    <x v="0"/>
    <n v="0"/>
  </r>
  <r>
    <x v="1"/>
    <x v="7"/>
    <x v="7"/>
    <n v="15"/>
    <s v="SKG"/>
    <x v="1"/>
    <s v="Skagit Wild"/>
    <x v="1"/>
    <x v="0"/>
    <x v="0"/>
    <n v="0"/>
  </r>
  <r>
    <x v="1"/>
    <x v="7"/>
    <x v="7"/>
    <n v="15"/>
    <s v="SKG"/>
    <x v="1"/>
    <s v="Skagit Wild"/>
    <x v="2"/>
    <x v="0"/>
    <x v="0"/>
    <n v="0"/>
  </r>
  <r>
    <x v="1"/>
    <x v="7"/>
    <x v="7"/>
    <n v="15"/>
    <s v="SKG"/>
    <x v="1"/>
    <s v="Skagit Wild"/>
    <x v="3"/>
    <x v="0"/>
    <x v="0"/>
    <n v="0"/>
  </r>
  <r>
    <x v="2"/>
    <x v="7"/>
    <x v="7"/>
    <n v="15"/>
    <s v="SKG"/>
    <x v="1"/>
    <s v="Skagit Wild"/>
    <x v="0"/>
    <x v="0"/>
    <x v="0"/>
    <n v="0"/>
  </r>
  <r>
    <x v="2"/>
    <x v="7"/>
    <x v="7"/>
    <n v="15"/>
    <s v="SKG"/>
    <x v="1"/>
    <s v="Skagit Wild"/>
    <x v="1"/>
    <x v="0"/>
    <x v="0"/>
    <n v="0"/>
  </r>
  <r>
    <x v="2"/>
    <x v="7"/>
    <x v="7"/>
    <n v="15"/>
    <s v="SKG"/>
    <x v="1"/>
    <s v="Skagit Wild"/>
    <x v="2"/>
    <x v="0"/>
    <x v="0"/>
    <n v="0"/>
  </r>
  <r>
    <x v="2"/>
    <x v="7"/>
    <x v="7"/>
    <n v="15"/>
    <s v="SKG"/>
    <x v="1"/>
    <s v="Skagit Wild"/>
    <x v="3"/>
    <x v="0"/>
    <x v="0"/>
    <n v="0"/>
  </r>
  <r>
    <x v="3"/>
    <x v="7"/>
    <x v="7"/>
    <n v="15"/>
    <s v="SKG"/>
    <x v="1"/>
    <s v="Skagit Wild"/>
    <x v="0"/>
    <x v="0"/>
    <x v="0"/>
    <n v="0"/>
  </r>
  <r>
    <x v="3"/>
    <x v="7"/>
    <x v="7"/>
    <n v="15"/>
    <s v="SKG"/>
    <x v="1"/>
    <s v="Skagit Wild"/>
    <x v="1"/>
    <x v="0"/>
    <x v="0"/>
    <n v="0"/>
  </r>
  <r>
    <x v="3"/>
    <x v="7"/>
    <x v="7"/>
    <n v="15"/>
    <s v="SKG"/>
    <x v="1"/>
    <s v="Skagit Wild"/>
    <x v="2"/>
    <x v="0"/>
    <x v="0"/>
    <n v="0"/>
  </r>
  <r>
    <x v="3"/>
    <x v="7"/>
    <x v="7"/>
    <n v="15"/>
    <s v="SKG"/>
    <x v="1"/>
    <s v="Skagit Wild"/>
    <x v="3"/>
    <x v="0"/>
    <x v="0"/>
    <n v="0"/>
  </r>
  <r>
    <x v="4"/>
    <x v="7"/>
    <x v="7"/>
    <n v="15"/>
    <s v="SKG"/>
    <x v="1"/>
    <s v="Skagit Wild"/>
    <x v="0"/>
    <x v="0"/>
    <x v="0"/>
    <n v="0"/>
  </r>
  <r>
    <x v="4"/>
    <x v="7"/>
    <x v="7"/>
    <n v="15"/>
    <s v="SKG"/>
    <x v="1"/>
    <s v="Skagit Wild"/>
    <x v="1"/>
    <x v="0"/>
    <x v="0"/>
    <n v="0"/>
  </r>
  <r>
    <x v="4"/>
    <x v="7"/>
    <x v="7"/>
    <n v="15"/>
    <s v="SKG"/>
    <x v="1"/>
    <s v="Skagit Wild"/>
    <x v="2"/>
    <x v="0"/>
    <x v="0"/>
    <n v="0"/>
  </r>
  <r>
    <x v="4"/>
    <x v="7"/>
    <x v="7"/>
    <n v="15"/>
    <s v="SKG"/>
    <x v="1"/>
    <s v="Skagit Wild"/>
    <x v="3"/>
    <x v="0"/>
    <x v="0"/>
    <n v="0"/>
  </r>
  <r>
    <x v="5"/>
    <x v="7"/>
    <x v="7"/>
    <n v="15"/>
    <s v="SKG"/>
    <x v="1"/>
    <s v="Skagit Wild"/>
    <x v="0"/>
    <x v="0"/>
    <x v="0"/>
    <n v="0"/>
  </r>
  <r>
    <x v="5"/>
    <x v="7"/>
    <x v="7"/>
    <n v="15"/>
    <s v="SKG"/>
    <x v="1"/>
    <s v="Skagit Wild"/>
    <x v="1"/>
    <x v="0"/>
    <x v="0"/>
    <n v="0"/>
  </r>
  <r>
    <x v="5"/>
    <x v="7"/>
    <x v="7"/>
    <n v="15"/>
    <s v="SKG"/>
    <x v="1"/>
    <s v="Skagit Wild"/>
    <x v="2"/>
    <x v="0"/>
    <x v="0"/>
    <n v="0"/>
  </r>
  <r>
    <x v="5"/>
    <x v="7"/>
    <x v="7"/>
    <n v="15"/>
    <s v="SKG"/>
    <x v="1"/>
    <s v="Skagit Wild"/>
    <x v="3"/>
    <x v="0"/>
    <x v="0"/>
    <n v="0"/>
  </r>
  <r>
    <x v="6"/>
    <x v="7"/>
    <x v="7"/>
    <n v="15"/>
    <s v="SKG"/>
    <x v="1"/>
    <s v="Skagit Wild"/>
    <x v="0"/>
    <x v="0"/>
    <x v="0"/>
    <n v="0"/>
  </r>
  <r>
    <x v="6"/>
    <x v="7"/>
    <x v="7"/>
    <n v="15"/>
    <s v="SKG"/>
    <x v="1"/>
    <s v="Skagit Wild"/>
    <x v="1"/>
    <x v="0"/>
    <x v="0"/>
    <n v="0"/>
  </r>
  <r>
    <x v="6"/>
    <x v="7"/>
    <x v="7"/>
    <n v="15"/>
    <s v="SKG"/>
    <x v="1"/>
    <s v="Skagit Wild"/>
    <x v="2"/>
    <x v="0"/>
    <x v="0"/>
    <n v="0"/>
  </r>
  <r>
    <x v="6"/>
    <x v="7"/>
    <x v="7"/>
    <n v="15"/>
    <s v="SKG"/>
    <x v="1"/>
    <s v="Skagit Wild"/>
    <x v="3"/>
    <x v="0"/>
    <x v="0"/>
    <n v="0"/>
  </r>
  <r>
    <x v="0"/>
    <x v="8"/>
    <x v="8"/>
    <n v="15"/>
    <s v="SKG"/>
    <x v="1"/>
    <s v="Skagit Wild"/>
    <x v="0"/>
    <x v="0"/>
    <x v="0"/>
    <n v="292.89"/>
  </r>
  <r>
    <x v="0"/>
    <x v="8"/>
    <x v="8"/>
    <n v="15"/>
    <s v="SKG"/>
    <x v="1"/>
    <s v="Skagit Wild"/>
    <x v="1"/>
    <x v="0"/>
    <x v="0"/>
    <n v="480.24"/>
  </r>
  <r>
    <x v="0"/>
    <x v="8"/>
    <x v="8"/>
    <n v="15"/>
    <s v="SKG"/>
    <x v="1"/>
    <s v="Skagit Wild"/>
    <x v="2"/>
    <x v="0"/>
    <x v="0"/>
    <n v="112.19"/>
  </r>
  <r>
    <x v="0"/>
    <x v="8"/>
    <x v="8"/>
    <n v="15"/>
    <s v="SKG"/>
    <x v="1"/>
    <s v="Skagit Wild"/>
    <x v="3"/>
    <x v="0"/>
    <x v="0"/>
    <n v="0"/>
  </r>
  <r>
    <x v="1"/>
    <x v="8"/>
    <x v="8"/>
    <n v="15"/>
    <s v="SKG"/>
    <x v="1"/>
    <s v="Skagit Wild"/>
    <x v="0"/>
    <x v="0"/>
    <x v="0"/>
    <n v="137.13999999999999"/>
  </r>
  <r>
    <x v="1"/>
    <x v="8"/>
    <x v="8"/>
    <n v="15"/>
    <s v="SKG"/>
    <x v="1"/>
    <s v="Skagit Wild"/>
    <x v="1"/>
    <x v="0"/>
    <x v="0"/>
    <n v="298.81"/>
  </r>
  <r>
    <x v="1"/>
    <x v="8"/>
    <x v="8"/>
    <n v="15"/>
    <s v="SKG"/>
    <x v="1"/>
    <s v="Skagit Wild"/>
    <x v="2"/>
    <x v="0"/>
    <x v="0"/>
    <n v="161.87"/>
  </r>
  <r>
    <x v="1"/>
    <x v="8"/>
    <x v="8"/>
    <n v="15"/>
    <s v="SKG"/>
    <x v="1"/>
    <s v="Skagit Wild"/>
    <x v="3"/>
    <x v="0"/>
    <x v="0"/>
    <n v="0"/>
  </r>
  <r>
    <x v="2"/>
    <x v="8"/>
    <x v="8"/>
    <n v="15"/>
    <s v="SKG"/>
    <x v="1"/>
    <s v="Skagit Wild"/>
    <x v="0"/>
    <x v="0"/>
    <x v="0"/>
    <n v="195.4"/>
  </r>
  <r>
    <x v="2"/>
    <x v="8"/>
    <x v="8"/>
    <n v="15"/>
    <s v="SKG"/>
    <x v="1"/>
    <s v="Skagit Wild"/>
    <x v="1"/>
    <x v="0"/>
    <x v="0"/>
    <n v="188.78"/>
  </r>
  <r>
    <x v="2"/>
    <x v="8"/>
    <x v="8"/>
    <n v="15"/>
    <s v="SKG"/>
    <x v="1"/>
    <s v="Skagit Wild"/>
    <x v="2"/>
    <x v="0"/>
    <x v="0"/>
    <n v="140.05000000000001"/>
  </r>
  <r>
    <x v="2"/>
    <x v="8"/>
    <x v="8"/>
    <n v="15"/>
    <s v="SKG"/>
    <x v="1"/>
    <s v="Skagit Wild"/>
    <x v="3"/>
    <x v="0"/>
    <x v="0"/>
    <n v="0"/>
  </r>
  <r>
    <x v="3"/>
    <x v="8"/>
    <x v="8"/>
    <n v="15"/>
    <s v="SKG"/>
    <x v="1"/>
    <s v="Skagit Wild"/>
    <x v="0"/>
    <x v="0"/>
    <x v="0"/>
    <n v="249.2"/>
  </r>
  <r>
    <x v="3"/>
    <x v="8"/>
    <x v="8"/>
    <n v="15"/>
    <s v="SKG"/>
    <x v="1"/>
    <s v="Skagit Wild"/>
    <x v="1"/>
    <x v="0"/>
    <x v="0"/>
    <n v="158"/>
  </r>
  <r>
    <x v="3"/>
    <x v="8"/>
    <x v="8"/>
    <n v="15"/>
    <s v="SKG"/>
    <x v="1"/>
    <s v="Skagit Wild"/>
    <x v="2"/>
    <x v="0"/>
    <x v="0"/>
    <n v="51.71"/>
  </r>
  <r>
    <x v="3"/>
    <x v="8"/>
    <x v="8"/>
    <n v="15"/>
    <s v="SKG"/>
    <x v="1"/>
    <s v="Skagit Wild"/>
    <x v="3"/>
    <x v="0"/>
    <x v="0"/>
    <n v="0"/>
  </r>
  <r>
    <x v="4"/>
    <x v="8"/>
    <x v="8"/>
    <n v="15"/>
    <s v="SKG"/>
    <x v="1"/>
    <s v="Skagit Wild"/>
    <x v="0"/>
    <x v="0"/>
    <x v="0"/>
    <n v="301.5"/>
  </r>
  <r>
    <x v="4"/>
    <x v="8"/>
    <x v="8"/>
    <n v="15"/>
    <s v="SKG"/>
    <x v="1"/>
    <s v="Skagit Wild"/>
    <x v="1"/>
    <x v="0"/>
    <x v="0"/>
    <n v="391.96"/>
  </r>
  <r>
    <x v="4"/>
    <x v="8"/>
    <x v="8"/>
    <n v="15"/>
    <s v="SKG"/>
    <x v="1"/>
    <s v="Skagit Wild"/>
    <x v="2"/>
    <x v="0"/>
    <x v="0"/>
    <n v="85.63"/>
  </r>
  <r>
    <x v="4"/>
    <x v="8"/>
    <x v="8"/>
    <n v="15"/>
    <s v="SKG"/>
    <x v="1"/>
    <s v="Skagit Wild"/>
    <x v="3"/>
    <x v="0"/>
    <x v="0"/>
    <n v="0"/>
  </r>
  <r>
    <x v="5"/>
    <x v="8"/>
    <x v="8"/>
    <n v="15"/>
    <s v="SKG"/>
    <x v="1"/>
    <s v="Skagit Wild"/>
    <x v="0"/>
    <x v="0"/>
    <x v="0"/>
    <n v="385.2"/>
  </r>
  <r>
    <x v="5"/>
    <x v="8"/>
    <x v="8"/>
    <n v="15"/>
    <s v="SKG"/>
    <x v="1"/>
    <s v="Skagit Wild"/>
    <x v="1"/>
    <x v="0"/>
    <x v="0"/>
    <n v="503.07"/>
  </r>
  <r>
    <x v="5"/>
    <x v="8"/>
    <x v="8"/>
    <n v="15"/>
    <s v="SKG"/>
    <x v="1"/>
    <s v="Skagit Wild"/>
    <x v="2"/>
    <x v="0"/>
    <x v="0"/>
    <n v="222.83"/>
  </r>
  <r>
    <x v="5"/>
    <x v="8"/>
    <x v="8"/>
    <n v="15"/>
    <s v="SKG"/>
    <x v="1"/>
    <s v="Skagit Wild"/>
    <x v="3"/>
    <x v="0"/>
    <x v="0"/>
    <n v="0"/>
  </r>
  <r>
    <x v="6"/>
    <x v="8"/>
    <x v="8"/>
    <n v="15"/>
    <s v="SKG"/>
    <x v="1"/>
    <s v="Skagit Wild"/>
    <x v="0"/>
    <x v="0"/>
    <x v="0"/>
    <n v="300.99"/>
  </r>
  <r>
    <x v="6"/>
    <x v="8"/>
    <x v="8"/>
    <n v="15"/>
    <s v="SKG"/>
    <x v="1"/>
    <s v="Skagit Wild"/>
    <x v="1"/>
    <x v="0"/>
    <x v="0"/>
    <n v="321.33"/>
  </r>
  <r>
    <x v="6"/>
    <x v="8"/>
    <x v="8"/>
    <n v="15"/>
    <s v="SKG"/>
    <x v="1"/>
    <s v="Skagit Wild"/>
    <x v="2"/>
    <x v="0"/>
    <x v="0"/>
    <n v="144.31"/>
  </r>
  <r>
    <x v="6"/>
    <x v="8"/>
    <x v="8"/>
    <n v="15"/>
    <s v="SKG"/>
    <x v="1"/>
    <s v="Skagit Wild"/>
    <x v="3"/>
    <x v="0"/>
    <x v="0"/>
    <n v="0"/>
  </r>
  <r>
    <x v="0"/>
    <x v="9"/>
    <x v="9"/>
    <n v="15"/>
    <s v="SKG"/>
    <x v="1"/>
    <s v="Skagit Wild"/>
    <x v="0"/>
    <x v="0"/>
    <x v="0"/>
    <n v="0"/>
  </r>
  <r>
    <x v="0"/>
    <x v="9"/>
    <x v="9"/>
    <n v="15"/>
    <s v="SKG"/>
    <x v="1"/>
    <s v="Skagit Wild"/>
    <x v="1"/>
    <x v="0"/>
    <x v="0"/>
    <n v="0"/>
  </r>
  <r>
    <x v="0"/>
    <x v="9"/>
    <x v="9"/>
    <n v="15"/>
    <s v="SKG"/>
    <x v="1"/>
    <s v="Skagit Wild"/>
    <x v="2"/>
    <x v="0"/>
    <x v="0"/>
    <n v="0"/>
  </r>
  <r>
    <x v="0"/>
    <x v="9"/>
    <x v="9"/>
    <n v="15"/>
    <s v="SKG"/>
    <x v="1"/>
    <s v="Skagit Wild"/>
    <x v="3"/>
    <x v="0"/>
    <x v="0"/>
    <n v="0"/>
  </r>
  <r>
    <x v="1"/>
    <x v="9"/>
    <x v="9"/>
    <n v="15"/>
    <s v="SKG"/>
    <x v="1"/>
    <s v="Skagit Wild"/>
    <x v="0"/>
    <x v="0"/>
    <x v="0"/>
    <n v="0"/>
  </r>
  <r>
    <x v="1"/>
    <x v="9"/>
    <x v="9"/>
    <n v="15"/>
    <s v="SKG"/>
    <x v="1"/>
    <s v="Skagit Wild"/>
    <x v="1"/>
    <x v="0"/>
    <x v="0"/>
    <n v="0"/>
  </r>
  <r>
    <x v="1"/>
    <x v="9"/>
    <x v="9"/>
    <n v="15"/>
    <s v="SKG"/>
    <x v="1"/>
    <s v="Skagit Wild"/>
    <x v="2"/>
    <x v="0"/>
    <x v="0"/>
    <n v="0"/>
  </r>
  <r>
    <x v="1"/>
    <x v="9"/>
    <x v="9"/>
    <n v="15"/>
    <s v="SKG"/>
    <x v="1"/>
    <s v="Skagit Wild"/>
    <x v="3"/>
    <x v="0"/>
    <x v="0"/>
    <n v="0"/>
  </r>
  <r>
    <x v="2"/>
    <x v="9"/>
    <x v="9"/>
    <n v="15"/>
    <s v="SKG"/>
    <x v="1"/>
    <s v="Skagit Wild"/>
    <x v="0"/>
    <x v="0"/>
    <x v="0"/>
    <n v="0"/>
  </r>
  <r>
    <x v="2"/>
    <x v="9"/>
    <x v="9"/>
    <n v="15"/>
    <s v="SKG"/>
    <x v="1"/>
    <s v="Skagit Wild"/>
    <x v="1"/>
    <x v="0"/>
    <x v="0"/>
    <n v="0"/>
  </r>
  <r>
    <x v="2"/>
    <x v="9"/>
    <x v="9"/>
    <n v="15"/>
    <s v="SKG"/>
    <x v="1"/>
    <s v="Skagit Wild"/>
    <x v="2"/>
    <x v="0"/>
    <x v="0"/>
    <n v="0"/>
  </r>
  <r>
    <x v="2"/>
    <x v="9"/>
    <x v="9"/>
    <n v="15"/>
    <s v="SKG"/>
    <x v="1"/>
    <s v="Skagit Wild"/>
    <x v="3"/>
    <x v="0"/>
    <x v="0"/>
    <n v="0"/>
  </r>
  <r>
    <x v="3"/>
    <x v="9"/>
    <x v="9"/>
    <n v="15"/>
    <s v="SKG"/>
    <x v="1"/>
    <s v="Skagit Wild"/>
    <x v="0"/>
    <x v="0"/>
    <x v="0"/>
    <n v="0.01"/>
  </r>
  <r>
    <x v="3"/>
    <x v="9"/>
    <x v="9"/>
    <n v="15"/>
    <s v="SKG"/>
    <x v="1"/>
    <s v="Skagit Wild"/>
    <x v="1"/>
    <x v="0"/>
    <x v="0"/>
    <n v="0.01"/>
  </r>
  <r>
    <x v="3"/>
    <x v="9"/>
    <x v="9"/>
    <n v="15"/>
    <s v="SKG"/>
    <x v="1"/>
    <s v="Skagit Wild"/>
    <x v="2"/>
    <x v="0"/>
    <x v="0"/>
    <n v="0.01"/>
  </r>
  <r>
    <x v="3"/>
    <x v="9"/>
    <x v="9"/>
    <n v="15"/>
    <s v="SKG"/>
    <x v="1"/>
    <s v="Skagit Wild"/>
    <x v="3"/>
    <x v="0"/>
    <x v="0"/>
    <n v="0"/>
  </r>
  <r>
    <x v="4"/>
    <x v="9"/>
    <x v="9"/>
    <n v="15"/>
    <s v="SKG"/>
    <x v="1"/>
    <s v="Skagit Wild"/>
    <x v="0"/>
    <x v="0"/>
    <x v="0"/>
    <n v="0"/>
  </r>
  <r>
    <x v="4"/>
    <x v="9"/>
    <x v="9"/>
    <n v="15"/>
    <s v="SKG"/>
    <x v="1"/>
    <s v="Skagit Wild"/>
    <x v="1"/>
    <x v="0"/>
    <x v="0"/>
    <n v="0"/>
  </r>
  <r>
    <x v="4"/>
    <x v="9"/>
    <x v="9"/>
    <n v="15"/>
    <s v="SKG"/>
    <x v="1"/>
    <s v="Skagit Wild"/>
    <x v="2"/>
    <x v="0"/>
    <x v="0"/>
    <n v="0"/>
  </r>
  <r>
    <x v="4"/>
    <x v="9"/>
    <x v="9"/>
    <n v="15"/>
    <s v="SKG"/>
    <x v="1"/>
    <s v="Skagit Wild"/>
    <x v="3"/>
    <x v="0"/>
    <x v="0"/>
    <n v="0"/>
  </r>
  <r>
    <x v="5"/>
    <x v="9"/>
    <x v="9"/>
    <n v="15"/>
    <s v="SKG"/>
    <x v="1"/>
    <s v="Skagit Wild"/>
    <x v="0"/>
    <x v="0"/>
    <x v="0"/>
    <n v="0"/>
  </r>
  <r>
    <x v="5"/>
    <x v="9"/>
    <x v="9"/>
    <n v="15"/>
    <s v="SKG"/>
    <x v="1"/>
    <s v="Skagit Wild"/>
    <x v="1"/>
    <x v="0"/>
    <x v="0"/>
    <n v="0"/>
  </r>
  <r>
    <x v="5"/>
    <x v="9"/>
    <x v="9"/>
    <n v="15"/>
    <s v="SKG"/>
    <x v="1"/>
    <s v="Skagit Wild"/>
    <x v="2"/>
    <x v="0"/>
    <x v="0"/>
    <n v="0"/>
  </r>
  <r>
    <x v="5"/>
    <x v="9"/>
    <x v="9"/>
    <n v="15"/>
    <s v="SKG"/>
    <x v="1"/>
    <s v="Skagit Wild"/>
    <x v="3"/>
    <x v="0"/>
    <x v="0"/>
    <n v="0"/>
  </r>
  <r>
    <x v="6"/>
    <x v="9"/>
    <x v="9"/>
    <n v="15"/>
    <s v="SKG"/>
    <x v="1"/>
    <s v="Skagit Wild"/>
    <x v="0"/>
    <x v="0"/>
    <x v="0"/>
    <n v="0"/>
  </r>
  <r>
    <x v="6"/>
    <x v="9"/>
    <x v="9"/>
    <n v="15"/>
    <s v="SKG"/>
    <x v="1"/>
    <s v="Skagit Wild"/>
    <x v="1"/>
    <x v="0"/>
    <x v="0"/>
    <n v="0"/>
  </r>
  <r>
    <x v="6"/>
    <x v="9"/>
    <x v="9"/>
    <n v="15"/>
    <s v="SKG"/>
    <x v="1"/>
    <s v="Skagit Wild"/>
    <x v="2"/>
    <x v="0"/>
    <x v="0"/>
    <n v="0"/>
  </r>
  <r>
    <x v="6"/>
    <x v="9"/>
    <x v="9"/>
    <n v="15"/>
    <s v="SKG"/>
    <x v="1"/>
    <s v="Skagit Wild"/>
    <x v="3"/>
    <x v="0"/>
    <x v="0"/>
    <n v="0"/>
  </r>
  <r>
    <x v="0"/>
    <x v="10"/>
    <x v="10"/>
    <n v="15"/>
    <s v="SKG"/>
    <x v="1"/>
    <s v="Skagit Wild"/>
    <x v="0"/>
    <x v="0"/>
    <x v="0"/>
    <n v="1.04"/>
  </r>
  <r>
    <x v="0"/>
    <x v="10"/>
    <x v="10"/>
    <n v="15"/>
    <s v="SKG"/>
    <x v="1"/>
    <s v="Skagit Wild"/>
    <x v="1"/>
    <x v="0"/>
    <x v="0"/>
    <n v="1.02"/>
  </r>
  <r>
    <x v="0"/>
    <x v="10"/>
    <x v="10"/>
    <n v="15"/>
    <s v="SKG"/>
    <x v="1"/>
    <s v="Skagit Wild"/>
    <x v="2"/>
    <x v="0"/>
    <x v="0"/>
    <n v="0"/>
  </r>
  <r>
    <x v="0"/>
    <x v="10"/>
    <x v="10"/>
    <n v="15"/>
    <s v="SKG"/>
    <x v="1"/>
    <s v="Skagit Wild"/>
    <x v="3"/>
    <x v="0"/>
    <x v="0"/>
    <n v="0"/>
  </r>
  <r>
    <x v="1"/>
    <x v="10"/>
    <x v="10"/>
    <n v="15"/>
    <s v="SKG"/>
    <x v="1"/>
    <s v="Skagit Wild"/>
    <x v="0"/>
    <x v="0"/>
    <x v="0"/>
    <n v="0.81"/>
  </r>
  <r>
    <x v="1"/>
    <x v="10"/>
    <x v="10"/>
    <n v="15"/>
    <s v="SKG"/>
    <x v="1"/>
    <s v="Skagit Wild"/>
    <x v="1"/>
    <x v="0"/>
    <x v="0"/>
    <n v="1.06"/>
  </r>
  <r>
    <x v="1"/>
    <x v="10"/>
    <x v="10"/>
    <n v="15"/>
    <s v="SKG"/>
    <x v="1"/>
    <s v="Skagit Wild"/>
    <x v="2"/>
    <x v="0"/>
    <x v="0"/>
    <n v="0"/>
  </r>
  <r>
    <x v="1"/>
    <x v="10"/>
    <x v="10"/>
    <n v="15"/>
    <s v="SKG"/>
    <x v="1"/>
    <s v="Skagit Wild"/>
    <x v="3"/>
    <x v="0"/>
    <x v="0"/>
    <n v="0"/>
  </r>
  <r>
    <x v="2"/>
    <x v="10"/>
    <x v="10"/>
    <n v="15"/>
    <s v="SKG"/>
    <x v="1"/>
    <s v="Skagit Wild"/>
    <x v="0"/>
    <x v="0"/>
    <x v="0"/>
    <n v="0"/>
  </r>
  <r>
    <x v="2"/>
    <x v="10"/>
    <x v="10"/>
    <n v="15"/>
    <s v="SKG"/>
    <x v="1"/>
    <s v="Skagit Wild"/>
    <x v="1"/>
    <x v="0"/>
    <x v="0"/>
    <n v="0"/>
  </r>
  <r>
    <x v="2"/>
    <x v="10"/>
    <x v="10"/>
    <n v="15"/>
    <s v="SKG"/>
    <x v="1"/>
    <s v="Skagit Wild"/>
    <x v="2"/>
    <x v="0"/>
    <x v="0"/>
    <n v="0"/>
  </r>
  <r>
    <x v="2"/>
    <x v="10"/>
    <x v="10"/>
    <n v="15"/>
    <s v="SKG"/>
    <x v="1"/>
    <s v="Skagit Wild"/>
    <x v="3"/>
    <x v="0"/>
    <x v="0"/>
    <n v="0"/>
  </r>
  <r>
    <x v="3"/>
    <x v="10"/>
    <x v="10"/>
    <n v="15"/>
    <s v="SKG"/>
    <x v="1"/>
    <s v="Skagit Wild"/>
    <x v="0"/>
    <x v="0"/>
    <x v="0"/>
    <n v="1.88"/>
  </r>
  <r>
    <x v="3"/>
    <x v="10"/>
    <x v="10"/>
    <n v="15"/>
    <s v="SKG"/>
    <x v="1"/>
    <s v="Skagit Wild"/>
    <x v="1"/>
    <x v="0"/>
    <x v="0"/>
    <n v="0.71"/>
  </r>
  <r>
    <x v="3"/>
    <x v="10"/>
    <x v="10"/>
    <n v="15"/>
    <s v="SKG"/>
    <x v="1"/>
    <s v="Skagit Wild"/>
    <x v="2"/>
    <x v="0"/>
    <x v="0"/>
    <n v="0"/>
  </r>
  <r>
    <x v="3"/>
    <x v="10"/>
    <x v="10"/>
    <n v="15"/>
    <s v="SKG"/>
    <x v="1"/>
    <s v="Skagit Wild"/>
    <x v="3"/>
    <x v="0"/>
    <x v="0"/>
    <n v="0"/>
  </r>
  <r>
    <x v="4"/>
    <x v="10"/>
    <x v="10"/>
    <n v="15"/>
    <s v="SKG"/>
    <x v="1"/>
    <s v="Skagit Wild"/>
    <x v="0"/>
    <x v="0"/>
    <x v="0"/>
    <n v="0.01"/>
  </r>
  <r>
    <x v="4"/>
    <x v="10"/>
    <x v="10"/>
    <n v="15"/>
    <s v="SKG"/>
    <x v="1"/>
    <s v="Skagit Wild"/>
    <x v="1"/>
    <x v="0"/>
    <x v="0"/>
    <n v="0.01"/>
  </r>
  <r>
    <x v="4"/>
    <x v="10"/>
    <x v="10"/>
    <n v="15"/>
    <s v="SKG"/>
    <x v="1"/>
    <s v="Skagit Wild"/>
    <x v="2"/>
    <x v="0"/>
    <x v="0"/>
    <n v="0"/>
  </r>
  <r>
    <x v="4"/>
    <x v="10"/>
    <x v="10"/>
    <n v="15"/>
    <s v="SKG"/>
    <x v="1"/>
    <s v="Skagit Wild"/>
    <x v="3"/>
    <x v="0"/>
    <x v="0"/>
    <n v="0"/>
  </r>
  <r>
    <x v="5"/>
    <x v="10"/>
    <x v="10"/>
    <n v="15"/>
    <s v="SKG"/>
    <x v="1"/>
    <s v="Skagit Wild"/>
    <x v="0"/>
    <x v="0"/>
    <x v="0"/>
    <n v="1.25"/>
  </r>
  <r>
    <x v="5"/>
    <x v="10"/>
    <x v="10"/>
    <n v="15"/>
    <s v="SKG"/>
    <x v="1"/>
    <s v="Skagit Wild"/>
    <x v="1"/>
    <x v="0"/>
    <x v="0"/>
    <n v="0.97"/>
  </r>
  <r>
    <x v="5"/>
    <x v="10"/>
    <x v="10"/>
    <n v="15"/>
    <s v="SKG"/>
    <x v="1"/>
    <s v="Skagit Wild"/>
    <x v="2"/>
    <x v="0"/>
    <x v="0"/>
    <n v="0"/>
  </r>
  <r>
    <x v="5"/>
    <x v="10"/>
    <x v="10"/>
    <n v="15"/>
    <s v="SKG"/>
    <x v="1"/>
    <s v="Skagit Wild"/>
    <x v="3"/>
    <x v="0"/>
    <x v="0"/>
    <n v="0"/>
  </r>
  <r>
    <x v="6"/>
    <x v="10"/>
    <x v="10"/>
    <n v="15"/>
    <s v="SKG"/>
    <x v="1"/>
    <s v="Skagit Wild"/>
    <x v="0"/>
    <x v="0"/>
    <x v="0"/>
    <n v="0.01"/>
  </r>
  <r>
    <x v="6"/>
    <x v="10"/>
    <x v="10"/>
    <n v="15"/>
    <s v="SKG"/>
    <x v="1"/>
    <s v="Skagit Wild"/>
    <x v="1"/>
    <x v="0"/>
    <x v="0"/>
    <n v="0"/>
  </r>
  <r>
    <x v="6"/>
    <x v="10"/>
    <x v="10"/>
    <n v="15"/>
    <s v="SKG"/>
    <x v="1"/>
    <s v="Skagit Wild"/>
    <x v="2"/>
    <x v="0"/>
    <x v="0"/>
    <n v="0"/>
  </r>
  <r>
    <x v="6"/>
    <x v="10"/>
    <x v="10"/>
    <n v="15"/>
    <s v="SKG"/>
    <x v="1"/>
    <s v="Skagit Wild"/>
    <x v="3"/>
    <x v="0"/>
    <x v="0"/>
    <n v="0"/>
  </r>
  <r>
    <x v="0"/>
    <x v="11"/>
    <x v="11"/>
    <n v="15"/>
    <s v="SKG"/>
    <x v="1"/>
    <s v="Skagit Wild"/>
    <x v="0"/>
    <x v="0"/>
    <x v="0"/>
    <n v="0.01"/>
  </r>
  <r>
    <x v="0"/>
    <x v="11"/>
    <x v="11"/>
    <n v="15"/>
    <s v="SKG"/>
    <x v="1"/>
    <s v="Skagit Wild"/>
    <x v="1"/>
    <x v="0"/>
    <x v="0"/>
    <n v="0.02"/>
  </r>
  <r>
    <x v="0"/>
    <x v="11"/>
    <x v="11"/>
    <n v="15"/>
    <s v="SKG"/>
    <x v="1"/>
    <s v="Skagit Wild"/>
    <x v="2"/>
    <x v="0"/>
    <x v="0"/>
    <n v="0"/>
  </r>
  <r>
    <x v="0"/>
    <x v="11"/>
    <x v="11"/>
    <n v="15"/>
    <s v="SKG"/>
    <x v="1"/>
    <s v="Skagit Wild"/>
    <x v="3"/>
    <x v="0"/>
    <x v="0"/>
    <n v="0.01"/>
  </r>
  <r>
    <x v="1"/>
    <x v="11"/>
    <x v="11"/>
    <n v="15"/>
    <s v="SKG"/>
    <x v="1"/>
    <s v="Skagit Wild"/>
    <x v="0"/>
    <x v="0"/>
    <x v="0"/>
    <n v="0.19"/>
  </r>
  <r>
    <x v="1"/>
    <x v="11"/>
    <x v="11"/>
    <n v="15"/>
    <s v="SKG"/>
    <x v="1"/>
    <s v="Skagit Wild"/>
    <x v="1"/>
    <x v="0"/>
    <x v="0"/>
    <n v="0.34"/>
  </r>
  <r>
    <x v="1"/>
    <x v="11"/>
    <x v="11"/>
    <n v="15"/>
    <s v="SKG"/>
    <x v="1"/>
    <s v="Skagit Wild"/>
    <x v="2"/>
    <x v="0"/>
    <x v="0"/>
    <n v="7.0000000000000007E-2"/>
  </r>
  <r>
    <x v="1"/>
    <x v="11"/>
    <x v="11"/>
    <n v="15"/>
    <s v="SKG"/>
    <x v="1"/>
    <s v="Skagit Wild"/>
    <x v="3"/>
    <x v="0"/>
    <x v="0"/>
    <n v="0.06"/>
  </r>
  <r>
    <x v="2"/>
    <x v="11"/>
    <x v="11"/>
    <n v="15"/>
    <s v="SKG"/>
    <x v="1"/>
    <s v="Skagit Wild"/>
    <x v="0"/>
    <x v="0"/>
    <x v="0"/>
    <n v="2.41"/>
  </r>
  <r>
    <x v="2"/>
    <x v="11"/>
    <x v="11"/>
    <n v="15"/>
    <s v="SKG"/>
    <x v="1"/>
    <s v="Skagit Wild"/>
    <x v="1"/>
    <x v="0"/>
    <x v="0"/>
    <n v="1.97"/>
  </r>
  <r>
    <x v="2"/>
    <x v="11"/>
    <x v="11"/>
    <n v="15"/>
    <s v="SKG"/>
    <x v="1"/>
    <s v="Skagit Wild"/>
    <x v="2"/>
    <x v="0"/>
    <x v="0"/>
    <n v="0.54"/>
  </r>
  <r>
    <x v="2"/>
    <x v="11"/>
    <x v="11"/>
    <n v="15"/>
    <s v="SKG"/>
    <x v="1"/>
    <s v="Skagit Wild"/>
    <x v="3"/>
    <x v="0"/>
    <x v="0"/>
    <n v="1.1000000000000001"/>
  </r>
  <r>
    <x v="3"/>
    <x v="11"/>
    <x v="11"/>
    <n v="15"/>
    <s v="SKG"/>
    <x v="1"/>
    <s v="Skagit Wild"/>
    <x v="0"/>
    <x v="0"/>
    <x v="0"/>
    <n v="0.78"/>
  </r>
  <r>
    <x v="3"/>
    <x v="11"/>
    <x v="11"/>
    <n v="15"/>
    <s v="SKG"/>
    <x v="1"/>
    <s v="Skagit Wild"/>
    <x v="1"/>
    <x v="0"/>
    <x v="0"/>
    <n v="0.42"/>
  </r>
  <r>
    <x v="3"/>
    <x v="11"/>
    <x v="11"/>
    <n v="15"/>
    <s v="SKG"/>
    <x v="1"/>
    <s v="Skagit Wild"/>
    <x v="2"/>
    <x v="0"/>
    <x v="0"/>
    <n v="0.05"/>
  </r>
  <r>
    <x v="3"/>
    <x v="11"/>
    <x v="11"/>
    <n v="15"/>
    <s v="SKG"/>
    <x v="1"/>
    <s v="Skagit Wild"/>
    <x v="3"/>
    <x v="0"/>
    <x v="0"/>
    <n v="0.15"/>
  </r>
  <r>
    <x v="4"/>
    <x v="11"/>
    <x v="11"/>
    <n v="15"/>
    <s v="SKG"/>
    <x v="1"/>
    <s v="Skagit Wild"/>
    <x v="0"/>
    <x v="0"/>
    <x v="0"/>
    <n v="0.35"/>
  </r>
  <r>
    <x v="4"/>
    <x v="11"/>
    <x v="11"/>
    <n v="15"/>
    <s v="SKG"/>
    <x v="1"/>
    <s v="Skagit Wild"/>
    <x v="1"/>
    <x v="0"/>
    <x v="0"/>
    <n v="0.39"/>
  </r>
  <r>
    <x v="4"/>
    <x v="11"/>
    <x v="11"/>
    <n v="15"/>
    <s v="SKG"/>
    <x v="1"/>
    <s v="Skagit Wild"/>
    <x v="2"/>
    <x v="0"/>
    <x v="0"/>
    <n v="0.03"/>
  </r>
  <r>
    <x v="4"/>
    <x v="11"/>
    <x v="11"/>
    <n v="15"/>
    <s v="SKG"/>
    <x v="1"/>
    <s v="Skagit Wild"/>
    <x v="3"/>
    <x v="0"/>
    <x v="0"/>
    <n v="0.04"/>
  </r>
  <r>
    <x v="5"/>
    <x v="11"/>
    <x v="11"/>
    <n v="15"/>
    <s v="SKG"/>
    <x v="1"/>
    <s v="Skagit Wild"/>
    <x v="0"/>
    <x v="0"/>
    <x v="0"/>
    <n v="0.24"/>
  </r>
  <r>
    <x v="5"/>
    <x v="11"/>
    <x v="11"/>
    <n v="15"/>
    <s v="SKG"/>
    <x v="1"/>
    <s v="Skagit Wild"/>
    <x v="1"/>
    <x v="0"/>
    <x v="0"/>
    <n v="0.27"/>
  </r>
  <r>
    <x v="5"/>
    <x v="11"/>
    <x v="11"/>
    <n v="15"/>
    <s v="SKG"/>
    <x v="1"/>
    <s v="Skagit Wild"/>
    <x v="2"/>
    <x v="0"/>
    <x v="0"/>
    <n v="0.04"/>
  </r>
  <r>
    <x v="5"/>
    <x v="11"/>
    <x v="11"/>
    <n v="15"/>
    <s v="SKG"/>
    <x v="1"/>
    <s v="Skagit Wild"/>
    <x v="3"/>
    <x v="0"/>
    <x v="0"/>
    <n v="0.04"/>
  </r>
  <r>
    <x v="6"/>
    <x v="11"/>
    <x v="11"/>
    <n v="15"/>
    <s v="SKG"/>
    <x v="1"/>
    <s v="Skagit Wild"/>
    <x v="0"/>
    <x v="0"/>
    <x v="0"/>
    <n v="0.23"/>
  </r>
  <r>
    <x v="6"/>
    <x v="11"/>
    <x v="11"/>
    <n v="15"/>
    <s v="SKG"/>
    <x v="1"/>
    <s v="Skagit Wild"/>
    <x v="1"/>
    <x v="0"/>
    <x v="0"/>
    <n v="0.21"/>
  </r>
  <r>
    <x v="6"/>
    <x v="11"/>
    <x v="11"/>
    <n v="15"/>
    <s v="SKG"/>
    <x v="1"/>
    <s v="Skagit Wild"/>
    <x v="2"/>
    <x v="0"/>
    <x v="0"/>
    <n v="0.04"/>
  </r>
  <r>
    <x v="6"/>
    <x v="11"/>
    <x v="11"/>
    <n v="15"/>
    <s v="SKG"/>
    <x v="1"/>
    <s v="Skagit Wild"/>
    <x v="3"/>
    <x v="0"/>
    <x v="0"/>
    <n v="0.06"/>
  </r>
  <r>
    <x v="0"/>
    <x v="12"/>
    <x v="12"/>
    <n v="15"/>
    <s v="SKG"/>
    <x v="1"/>
    <s v="Skagit Wild"/>
    <x v="0"/>
    <x v="0"/>
    <x v="0"/>
    <n v="102.2"/>
  </r>
  <r>
    <x v="0"/>
    <x v="12"/>
    <x v="12"/>
    <n v="15"/>
    <s v="SKG"/>
    <x v="1"/>
    <s v="Skagit Wild"/>
    <x v="1"/>
    <x v="0"/>
    <x v="0"/>
    <n v="413.34"/>
  </r>
  <r>
    <x v="0"/>
    <x v="12"/>
    <x v="12"/>
    <n v="15"/>
    <s v="SKG"/>
    <x v="1"/>
    <s v="Skagit Wild"/>
    <x v="2"/>
    <x v="0"/>
    <x v="0"/>
    <n v="273.64"/>
  </r>
  <r>
    <x v="0"/>
    <x v="12"/>
    <x v="12"/>
    <n v="15"/>
    <s v="SKG"/>
    <x v="1"/>
    <s v="Skagit Wild"/>
    <x v="3"/>
    <x v="0"/>
    <x v="0"/>
    <n v="0"/>
  </r>
  <r>
    <x v="1"/>
    <x v="12"/>
    <x v="12"/>
    <n v="15"/>
    <s v="SKG"/>
    <x v="1"/>
    <s v="Skagit Wild"/>
    <x v="0"/>
    <x v="0"/>
    <x v="0"/>
    <n v="49.15"/>
  </r>
  <r>
    <x v="1"/>
    <x v="12"/>
    <x v="12"/>
    <n v="15"/>
    <s v="SKG"/>
    <x v="1"/>
    <s v="Skagit Wild"/>
    <x v="1"/>
    <x v="0"/>
    <x v="0"/>
    <n v="264.17"/>
  </r>
  <r>
    <x v="1"/>
    <x v="12"/>
    <x v="12"/>
    <n v="15"/>
    <s v="SKG"/>
    <x v="1"/>
    <s v="Skagit Wild"/>
    <x v="2"/>
    <x v="0"/>
    <x v="0"/>
    <n v="405.55"/>
  </r>
  <r>
    <x v="1"/>
    <x v="12"/>
    <x v="12"/>
    <n v="15"/>
    <s v="SKG"/>
    <x v="1"/>
    <s v="Skagit Wild"/>
    <x v="3"/>
    <x v="0"/>
    <x v="0"/>
    <n v="0"/>
  </r>
  <r>
    <x v="2"/>
    <x v="12"/>
    <x v="12"/>
    <n v="15"/>
    <s v="SKG"/>
    <x v="1"/>
    <s v="Skagit Wild"/>
    <x v="0"/>
    <x v="0"/>
    <x v="0"/>
    <n v="60.9"/>
  </r>
  <r>
    <x v="2"/>
    <x v="12"/>
    <x v="12"/>
    <n v="15"/>
    <s v="SKG"/>
    <x v="1"/>
    <s v="Skagit Wild"/>
    <x v="1"/>
    <x v="0"/>
    <x v="0"/>
    <n v="145.12"/>
  </r>
  <r>
    <x v="2"/>
    <x v="12"/>
    <x v="12"/>
    <n v="15"/>
    <s v="SKG"/>
    <x v="1"/>
    <s v="Skagit Wild"/>
    <x v="2"/>
    <x v="0"/>
    <x v="0"/>
    <n v="305.10000000000002"/>
  </r>
  <r>
    <x v="2"/>
    <x v="12"/>
    <x v="12"/>
    <n v="15"/>
    <s v="SKG"/>
    <x v="1"/>
    <s v="Skagit Wild"/>
    <x v="3"/>
    <x v="0"/>
    <x v="0"/>
    <n v="0"/>
  </r>
  <r>
    <x v="3"/>
    <x v="12"/>
    <x v="12"/>
    <n v="15"/>
    <s v="SKG"/>
    <x v="1"/>
    <s v="Skagit Wild"/>
    <x v="0"/>
    <x v="0"/>
    <x v="0"/>
    <n v="141.68"/>
  </r>
  <r>
    <x v="3"/>
    <x v="12"/>
    <x v="12"/>
    <n v="15"/>
    <s v="SKG"/>
    <x v="1"/>
    <s v="Skagit Wild"/>
    <x v="1"/>
    <x v="0"/>
    <x v="0"/>
    <n v="221.59"/>
  </r>
  <r>
    <x v="3"/>
    <x v="12"/>
    <x v="12"/>
    <n v="15"/>
    <s v="SKG"/>
    <x v="1"/>
    <s v="Skagit Wild"/>
    <x v="2"/>
    <x v="0"/>
    <x v="0"/>
    <n v="205.52"/>
  </r>
  <r>
    <x v="3"/>
    <x v="12"/>
    <x v="12"/>
    <n v="15"/>
    <s v="SKG"/>
    <x v="1"/>
    <s v="Skagit Wild"/>
    <x v="3"/>
    <x v="0"/>
    <x v="0"/>
    <n v="0"/>
  </r>
  <r>
    <x v="4"/>
    <x v="12"/>
    <x v="12"/>
    <n v="15"/>
    <s v="SKG"/>
    <x v="1"/>
    <s v="Skagit Wild"/>
    <x v="0"/>
    <x v="0"/>
    <x v="0"/>
    <n v="141.5"/>
  </r>
  <r>
    <x v="4"/>
    <x v="12"/>
    <x v="12"/>
    <n v="15"/>
    <s v="SKG"/>
    <x v="1"/>
    <s v="Skagit Wild"/>
    <x v="1"/>
    <x v="0"/>
    <x v="0"/>
    <n v="453.78"/>
  </r>
  <r>
    <x v="4"/>
    <x v="12"/>
    <x v="12"/>
    <n v="15"/>
    <s v="SKG"/>
    <x v="1"/>
    <s v="Skagit Wild"/>
    <x v="2"/>
    <x v="0"/>
    <x v="0"/>
    <n v="280.95"/>
  </r>
  <r>
    <x v="4"/>
    <x v="12"/>
    <x v="12"/>
    <n v="15"/>
    <s v="SKG"/>
    <x v="1"/>
    <s v="Skagit Wild"/>
    <x v="3"/>
    <x v="0"/>
    <x v="0"/>
    <n v="0"/>
  </r>
  <r>
    <x v="5"/>
    <x v="12"/>
    <x v="12"/>
    <n v="15"/>
    <s v="SKG"/>
    <x v="1"/>
    <s v="Skagit Wild"/>
    <x v="0"/>
    <x v="0"/>
    <x v="0"/>
    <n v="109.87"/>
  </r>
  <r>
    <x v="5"/>
    <x v="12"/>
    <x v="12"/>
    <n v="15"/>
    <s v="SKG"/>
    <x v="1"/>
    <s v="Skagit Wild"/>
    <x v="1"/>
    <x v="0"/>
    <x v="0"/>
    <n v="353.93"/>
  </r>
  <r>
    <x v="5"/>
    <x v="12"/>
    <x v="12"/>
    <n v="15"/>
    <s v="SKG"/>
    <x v="1"/>
    <s v="Skagit Wild"/>
    <x v="2"/>
    <x v="0"/>
    <x v="0"/>
    <n v="444.27"/>
  </r>
  <r>
    <x v="5"/>
    <x v="12"/>
    <x v="12"/>
    <n v="15"/>
    <s v="SKG"/>
    <x v="1"/>
    <s v="Skagit Wild"/>
    <x v="3"/>
    <x v="0"/>
    <x v="0"/>
    <n v="0"/>
  </r>
  <r>
    <x v="6"/>
    <x v="12"/>
    <x v="12"/>
    <n v="15"/>
    <s v="SKG"/>
    <x v="1"/>
    <s v="Skagit Wild"/>
    <x v="0"/>
    <x v="0"/>
    <x v="0"/>
    <n v="168.13"/>
  </r>
  <r>
    <x v="6"/>
    <x v="12"/>
    <x v="12"/>
    <n v="15"/>
    <s v="SKG"/>
    <x v="1"/>
    <s v="Skagit Wild"/>
    <x v="1"/>
    <x v="0"/>
    <x v="0"/>
    <n v="442.76"/>
  </r>
  <r>
    <x v="6"/>
    <x v="12"/>
    <x v="12"/>
    <n v="15"/>
    <s v="SKG"/>
    <x v="1"/>
    <s v="Skagit Wild"/>
    <x v="2"/>
    <x v="0"/>
    <x v="0"/>
    <n v="563.52"/>
  </r>
  <r>
    <x v="6"/>
    <x v="12"/>
    <x v="12"/>
    <n v="15"/>
    <s v="SKG"/>
    <x v="1"/>
    <s v="Skagit Wild"/>
    <x v="3"/>
    <x v="0"/>
    <x v="0"/>
    <n v="0"/>
  </r>
  <r>
    <x v="0"/>
    <x v="13"/>
    <x v="13"/>
    <n v="15"/>
    <s v="SKG"/>
    <x v="1"/>
    <s v="Skagit Wild"/>
    <x v="0"/>
    <x v="0"/>
    <x v="0"/>
    <n v="0"/>
  </r>
  <r>
    <x v="0"/>
    <x v="13"/>
    <x v="13"/>
    <n v="15"/>
    <s v="SKG"/>
    <x v="1"/>
    <s v="Skagit Wild"/>
    <x v="1"/>
    <x v="0"/>
    <x v="0"/>
    <n v="31.5"/>
  </r>
  <r>
    <x v="0"/>
    <x v="13"/>
    <x v="13"/>
    <n v="15"/>
    <s v="SKG"/>
    <x v="1"/>
    <s v="Skagit Wild"/>
    <x v="2"/>
    <x v="0"/>
    <x v="0"/>
    <n v="0"/>
  </r>
  <r>
    <x v="0"/>
    <x v="13"/>
    <x v="13"/>
    <n v="15"/>
    <s v="SKG"/>
    <x v="1"/>
    <s v="Skagit Wild"/>
    <x v="3"/>
    <x v="0"/>
    <x v="0"/>
    <n v="0"/>
  </r>
  <r>
    <x v="1"/>
    <x v="13"/>
    <x v="13"/>
    <n v="15"/>
    <s v="SKG"/>
    <x v="1"/>
    <s v="Skagit Wild"/>
    <x v="0"/>
    <x v="0"/>
    <x v="0"/>
    <n v="0"/>
  </r>
  <r>
    <x v="1"/>
    <x v="13"/>
    <x v="13"/>
    <n v="15"/>
    <s v="SKG"/>
    <x v="1"/>
    <s v="Skagit Wild"/>
    <x v="1"/>
    <x v="0"/>
    <x v="0"/>
    <n v="12.61"/>
  </r>
  <r>
    <x v="1"/>
    <x v="13"/>
    <x v="13"/>
    <n v="15"/>
    <s v="SKG"/>
    <x v="1"/>
    <s v="Skagit Wild"/>
    <x v="2"/>
    <x v="0"/>
    <x v="0"/>
    <n v="0"/>
  </r>
  <r>
    <x v="1"/>
    <x v="13"/>
    <x v="13"/>
    <n v="15"/>
    <s v="SKG"/>
    <x v="1"/>
    <s v="Skagit Wild"/>
    <x v="3"/>
    <x v="0"/>
    <x v="0"/>
    <n v="0"/>
  </r>
  <r>
    <x v="2"/>
    <x v="13"/>
    <x v="13"/>
    <n v="15"/>
    <s v="SKG"/>
    <x v="1"/>
    <s v="Skagit Wild"/>
    <x v="0"/>
    <x v="0"/>
    <x v="0"/>
    <n v="0"/>
  </r>
  <r>
    <x v="2"/>
    <x v="13"/>
    <x v="13"/>
    <n v="15"/>
    <s v="SKG"/>
    <x v="1"/>
    <s v="Skagit Wild"/>
    <x v="1"/>
    <x v="0"/>
    <x v="0"/>
    <n v="3.62"/>
  </r>
  <r>
    <x v="2"/>
    <x v="13"/>
    <x v="13"/>
    <n v="15"/>
    <s v="SKG"/>
    <x v="1"/>
    <s v="Skagit Wild"/>
    <x v="2"/>
    <x v="0"/>
    <x v="0"/>
    <n v="0"/>
  </r>
  <r>
    <x v="2"/>
    <x v="13"/>
    <x v="13"/>
    <n v="15"/>
    <s v="SKG"/>
    <x v="1"/>
    <s v="Skagit Wild"/>
    <x v="3"/>
    <x v="0"/>
    <x v="0"/>
    <n v="0"/>
  </r>
  <r>
    <x v="3"/>
    <x v="13"/>
    <x v="13"/>
    <n v="15"/>
    <s v="SKG"/>
    <x v="1"/>
    <s v="Skagit Wild"/>
    <x v="0"/>
    <x v="0"/>
    <x v="0"/>
    <n v="0"/>
  </r>
  <r>
    <x v="3"/>
    <x v="13"/>
    <x v="13"/>
    <n v="15"/>
    <s v="SKG"/>
    <x v="1"/>
    <s v="Skagit Wild"/>
    <x v="1"/>
    <x v="0"/>
    <x v="0"/>
    <n v="3.24"/>
  </r>
  <r>
    <x v="3"/>
    <x v="13"/>
    <x v="13"/>
    <n v="15"/>
    <s v="SKG"/>
    <x v="1"/>
    <s v="Skagit Wild"/>
    <x v="2"/>
    <x v="0"/>
    <x v="0"/>
    <n v="0"/>
  </r>
  <r>
    <x v="3"/>
    <x v="13"/>
    <x v="13"/>
    <n v="15"/>
    <s v="SKG"/>
    <x v="1"/>
    <s v="Skagit Wild"/>
    <x v="3"/>
    <x v="0"/>
    <x v="0"/>
    <n v="0"/>
  </r>
  <r>
    <x v="4"/>
    <x v="13"/>
    <x v="13"/>
    <n v="15"/>
    <s v="SKG"/>
    <x v="1"/>
    <s v="Skagit Wild"/>
    <x v="0"/>
    <x v="0"/>
    <x v="0"/>
    <n v="0"/>
  </r>
  <r>
    <x v="4"/>
    <x v="13"/>
    <x v="13"/>
    <n v="15"/>
    <s v="SKG"/>
    <x v="1"/>
    <s v="Skagit Wild"/>
    <x v="1"/>
    <x v="0"/>
    <x v="0"/>
    <n v="8.83"/>
  </r>
  <r>
    <x v="4"/>
    <x v="13"/>
    <x v="13"/>
    <n v="15"/>
    <s v="SKG"/>
    <x v="1"/>
    <s v="Skagit Wild"/>
    <x v="2"/>
    <x v="0"/>
    <x v="0"/>
    <n v="0"/>
  </r>
  <r>
    <x v="4"/>
    <x v="13"/>
    <x v="13"/>
    <n v="15"/>
    <s v="SKG"/>
    <x v="1"/>
    <s v="Skagit Wild"/>
    <x v="3"/>
    <x v="0"/>
    <x v="0"/>
    <n v="0"/>
  </r>
  <r>
    <x v="5"/>
    <x v="13"/>
    <x v="13"/>
    <n v="15"/>
    <s v="SKG"/>
    <x v="1"/>
    <s v="Skagit Wild"/>
    <x v="0"/>
    <x v="0"/>
    <x v="0"/>
    <n v="0"/>
  </r>
  <r>
    <x v="5"/>
    <x v="13"/>
    <x v="13"/>
    <n v="15"/>
    <s v="SKG"/>
    <x v="1"/>
    <s v="Skagit Wild"/>
    <x v="1"/>
    <x v="0"/>
    <x v="0"/>
    <n v="1.99"/>
  </r>
  <r>
    <x v="5"/>
    <x v="13"/>
    <x v="13"/>
    <n v="15"/>
    <s v="SKG"/>
    <x v="1"/>
    <s v="Skagit Wild"/>
    <x v="2"/>
    <x v="0"/>
    <x v="0"/>
    <n v="0"/>
  </r>
  <r>
    <x v="5"/>
    <x v="13"/>
    <x v="13"/>
    <n v="15"/>
    <s v="SKG"/>
    <x v="1"/>
    <s v="Skagit Wild"/>
    <x v="3"/>
    <x v="0"/>
    <x v="0"/>
    <n v="0"/>
  </r>
  <r>
    <x v="6"/>
    <x v="13"/>
    <x v="13"/>
    <n v="15"/>
    <s v="SKG"/>
    <x v="1"/>
    <s v="Skagit Wild"/>
    <x v="0"/>
    <x v="0"/>
    <x v="0"/>
    <n v="0"/>
  </r>
  <r>
    <x v="6"/>
    <x v="13"/>
    <x v="13"/>
    <n v="15"/>
    <s v="SKG"/>
    <x v="1"/>
    <s v="Skagit Wild"/>
    <x v="1"/>
    <x v="0"/>
    <x v="0"/>
    <n v="3.03"/>
  </r>
  <r>
    <x v="6"/>
    <x v="13"/>
    <x v="13"/>
    <n v="15"/>
    <s v="SKG"/>
    <x v="1"/>
    <s v="Skagit Wild"/>
    <x v="2"/>
    <x v="0"/>
    <x v="0"/>
    <n v="0"/>
  </r>
  <r>
    <x v="6"/>
    <x v="13"/>
    <x v="13"/>
    <n v="15"/>
    <s v="SKG"/>
    <x v="1"/>
    <s v="Skagit Wild"/>
    <x v="3"/>
    <x v="0"/>
    <x v="0"/>
    <n v="0"/>
  </r>
  <r>
    <x v="0"/>
    <x v="14"/>
    <x v="14"/>
    <n v="15"/>
    <s v="SKG"/>
    <x v="1"/>
    <s v="Skagit Wild"/>
    <x v="0"/>
    <x v="0"/>
    <x v="0"/>
    <n v="47.42"/>
  </r>
  <r>
    <x v="0"/>
    <x v="14"/>
    <x v="14"/>
    <n v="15"/>
    <s v="SKG"/>
    <x v="1"/>
    <s v="Skagit Wild"/>
    <x v="1"/>
    <x v="0"/>
    <x v="0"/>
    <n v="126.22"/>
  </r>
  <r>
    <x v="0"/>
    <x v="14"/>
    <x v="14"/>
    <n v="15"/>
    <s v="SKG"/>
    <x v="1"/>
    <s v="Skagit Wild"/>
    <x v="2"/>
    <x v="0"/>
    <x v="0"/>
    <n v="112.59"/>
  </r>
  <r>
    <x v="0"/>
    <x v="14"/>
    <x v="14"/>
    <n v="15"/>
    <s v="SKG"/>
    <x v="1"/>
    <s v="Skagit Wild"/>
    <x v="3"/>
    <x v="0"/>
    <x v="0"/>
    <n v="0"/>
  </r>
  <r>
    <x v="1"/>
    <x v="14"/>
    <x v="14"/>
    <n v="15"/>
    <s v="SKG"/>
    <x v="1"/>
    <s v="Skagit Wild"/>
    <x v="0"/>
    <x v="0"/>
    <x v="0"/>
    <n v="20.77"/>
  </r>
  <r>
    <x v="1"/>
    <x v="14"/>
    <x v="14"/>
    <n v="15"/>
    <s v="SKG"/>
    <x v="1"/>
    <s v="Skagit Wild"/>
    <x v="1"/>
    <x v="0"/>
    <x v="0"/>
    <n v="73.45"/>
  </r>
  <r>
    <x v="1"/>
    <x v="14"/>
    <x v="14"/>
    <n v="15"/>
    <s v="SKG"/>
    <x v="1"/>
    <s v="Skagit Wild"/>
    <x v="2"/>
    <x v="0"/>
    <x v="0"/>
    <n v="151.91999999999999"/>
  </r>
  <r>
    <x v="1"/>
    <x v="14"/>
    <x v="14"/>
    <n v="15"/>
    <s v="SKG"/>
    <x v="1"/>
    <s v="Skagit Wild"/>
    <x v="3"/>
    <x v="0"/>
    <x v="0"/>
    <n v="0"/>
  </r>
  <r>
    <x v="2"/>
    <x v="14"/>
    <x v="14"/>
    <n v="15"/>
    <s v="SKG"/>
    <x v="1"/>
    <s v="Skagit Wild"/>
    <x v="0"/>
    <x v="0"/>
    <x v="0"/>
    <n v="24.83"/>
  </r>
  <r>
    <x v="2"/>
    <x v="14"/>
    <x v="14"/>
    <n v="15"/>
    <s v="SKG"/>
    <x v="1"/>
    <s v="Skagit Wild"/>
    <x v="1"/>
    <x v="0"/>
    <x v="0"/>
    <n v="38.93"/>
  </r>
  <r>
    <x v="2"/>
    <x v="14"/>
    <x v="14"/>
    <n v="15"/>
    <s v="SKG"/>
    <x v="1"/>
    <s v="Skagit Wild"/>
    <x v="2"/>
    <x v="0"/>
    <x v="0"/>
    <n v="110.28"/>
  </r>
  <r>
    <x v="2"/>
    <x v="14"/>
    <x v="14"/>
    <n v="15"/>
    <s v="SKG"/>
    <x v="1"/>
    <s v="Skagit Wild"/>
    <x v="3"/>
    <x v="0"/>
    <x v="0"/>
    <n v="0"/>
  </r>
  <r>
    <x v="3"/>
    <x v="14"/>
    <x v="14"/>
    <n v="15"/>
    <s v="SKG"/>
    <x v="1"/>
    <s v="Skagit Wild"/>
    <x v="0"/>
    <x v="0"/>
    <x v="0"/>
    <n v="54.2"/>
  </r>
  <r>
    <x v="3"/>
    <x v="14"/>
    <x v="14"/>
    <n v="15"/>
    <s v="SKG"/>
    <x v="1"/>
    <s v="Skagit Wild"/>
    <x v="1"/>
    <x v="0"/>
    <x v="0"/>
    <n v="55.78"/>
  </r>
  <r>
    <x v="3"/>
    <x v="14"/>
    <x v="14"/>
    <n v="15"/>
    <s v="SKG"/>
    <x v="1"/>
    <s v="Skagit Wild"/>
    <x v="2"/>
    <x v="0"/>
    <x v="0"/>
    <n v="69.709999999999994"/>
  </r>
  <r>
    <x v="3"/>
    <x v="14"/>
    <x v="14"/>
    <n v="15"/>
    <s v="SKG"/>
    <x v="1"/>
    <s v="Skagit Wild"/>
    <x v="3"/>
    <x v="0"/>
    <x v="0"/>
    <n v="0"/>
  </r>
  <r>
    <x v="4"/>
    <x v="14"/>
    <x v="14"/>
    <n v="15"/>
    <s v="SKG"/>
    <x v="1"/>
    <s v="Skagit Wild"/>
    <x v="0"/>
    <x v="0"/>
    <x v="0"/>
    <n v="40.53"/>
  </r>
  <r>
    <x v="4"/>
    <x v="14"/>
    <x v="14"/>
    <n v="15"/>
    <s v="SKG"/>
    <x v="1"/>
    <s v="Skagit Wild"/>
    <x v="1"/>
    <x v="0"/>
    <x v="0"/>
    <n v="85.54"/>
  </r>
  <r>
    <x v="4"/>
    <x v="14"/>
    <x v="14"/>
    <n v="15"/>
    <s v="SKG"/>
    <x v="1"/>
    <s v="Skagit Wild"/>
    <x v="2"/>
    <x v="0"/>
    <x v="0"/>
    <n v="71.36"/>
  </r>
  <r>
    <x v="4"/>
    <x v="14"/>
    <x v="14"/>
    <n v="15"/>
    <s v="SKG"/>
    <x v="1"/>
    <s v="Skagit Wild"/>
    <x v="3"/>
    <x v="0"/>
    <x v="0"/>
    <n v="0"/>
  </r>
  <r>
    <x v="5"/>
    <x v="14"/>
    <x v="14"/>
    <n v="15"/>
    <s v="SKG"/>
    <x v="1"/>
    <s v="Skagit Wild"/>
    <x v="0"/>
    <x v="0"/>
    <x v="0"/>
    <n v="44.36"/>
  </r>
  <r>
    <x v="5"/>
    <x v="14"/>
    <x v="14"/>
    <n v="15"/>
    <s v="SKG"/>
    <x v="1"/>
    <s v="Skagit Wild"/>
    <x v="1"/>
    <x v="0"/>
    <x v="0"/>
    <n v="94.04"/>
  </r>
  <r>
    <x v="5"/>
    <x v="14"/>
    <x v="14"/>
    <n v="15"/>
    <s v="SKG"/>
    <x v="1"/>
    <s v="Skagit Wild"/>
    <x v="2"/>
    <x v="0"/>
    <x v="0"/>
    <n v="159.04"/>
  </r>
  <r>
    <x v="5"/>
    <x v="14"/>
    <x v="14"/>
    <n v="15"/>
    <s v="SKG"/>
    <x v="1"/>
    <s v="Skagit Wild"/>
    <x v="3"/>
    <x v="0"/>
    <x v="0"/>
    <n v="0"/>
  </r>
  <r>
    <x v="6"/>
    <x v="14"/>
    <x v="14"/>
    <n v="15"/>
    <s v="SKG"/>
    <x v="1"/>
    <s v="Skagit Wild"/>
    <x v="0"/>
    <x v="0"/>
    <x v="0"/>
    <n v="26.21"/>
  </r>
  <r>
    <x v="6"/>
    <x v="14"/>
    <x v="14"/>
    <n v="15"/>
    <s v="SKG"/>
    <x v="1"/>
    <s v="Skagit Wild"/>
    <x v="1"/>
    <x v="0"/>
    <x v="0"/>
    <n v="45.42"/>
  </r>
  <r>
    <x v="6"/>
    <x v="14"/>
    <x v="14"/>
    <n v="15"/>
    <s v="SKG"/>
    <x v="1"/>
    <s v="Skagit Wild"/>
    <x v="2"/>
    <x v="0"/>
    <x v="0"/>
    <n v="77.89"/>
  </r>
  <r>
    <x v="6"/>
    <x v="14"/>
    <x v="14"/>
    <n v="15"/>
    <s v="SKG"/>
    <x v="1"/>
    <s v="Skagit Wild"/>
    <x v="3"/>
    <x v="0"/>
    <x v="0"/>
    <n v="0"/>
  </r>
  <r>
    <x v="0"/>
    <x v="15"/>
    <x v="15"/>
    <n v="15"/>
    <s v="SKG"/>
    <x v="1"/>
    <s v="Skagit Wild"/>
    <x v="0"/>
    <x v="0"/>
    <x v="0"/>
    <n v="0.04"/>
  </r>
  <r>
    <x v="0"/>
    <x v="15"/>
    <x v="15"/>
    <n v="15"/>
    <s v="SKG"/>
    <x v="1"/>
    <s v="Skagit Wild"/>
    <x v="1"/>
    <x v="0"/>
    <x v="0"/>
    <n v="0.17"/>
  </r>
  <r>
    <x v="0"/>
    <x v="15"/>
    <x v="15"/>
    <n v="15"/>
    <s v="SKG"/>
    <x v="1"/>
    <s v="Skagit Wild"/>
    <x v="2"/>
    <x v="0"/>
    <x v="0"/>
    <n v="0.19"/>
  </r>
  <r>
    <x v="0"/>
    <x v="15"/>
    <x v="15"/>
    <n v="15"/>
    <s v="SKG"/>
    <x v="1"/>
    <s v="Skagit Wild"/>
    <x v="3"/>
    <x v="0"/>
    <x v="0"/>
    <n v="0"/>
  </r>
  <r>
    <x v="1"/>
    <x v="15"/>
    <x v="15"/>
    <n v="15"/>
    <s v="SKG"/>
    <x v="1"/>
    <s v="Skagit Wild"/>
    <x v="0"/>
    <x v="0"/>
    <x v="0"/>
    <n v="0.47"/>
  </r>
  <r>
    <x v="1"/>
    <x v="15"/>
    <x v="15"/>
    <n v="15"/>
    <s v="SKG"/>
    <x v="1"/>
    <s v="Skagit Wild"/>
    <x v="1"/>
    <x v="0"/>
    <x v="0"/>
    <n v="2.68"/>
  </r>
  <r>
    <x v="1"/>
    <x v="15"/>
    <x v="15"/>
    <n v="15"/>
    <s v="SKG"/>
    <x v="1"/>
    <s v="Skagit Wild"/>
    <x v="2"/>
    <x v="0"/>
    <x v="0"/>
    <n v="6.74"/>
  </r>
  <r>
    <x v="1"/>
    <x v="15"/>
    <x v="15"/>
    <n v="15"/>
    <s v="SKG"/>
    <x v="1"/>
    <s v="Skagit Wild"/>
    <x v="3"/>
    <x v="0"/>
    <x v="0"/>
    <n v="0"/>
  </r>
  <r>
    <x v="2"/>
    <x v="15"/>
    <x v="15"/>
    <n v="15"/>
    <s v="SKG"/>
    <x v="1"/>
    <s v="Skagit Wild"/>
    <x v="0"/>
    <x v="0"/>
    <x v="0"/>
    <n v="0.01"/>
  </r>
  <r>
    <x v="2"/>
    <x v="15"/>
    <x v="15"/>
    <n v="15"/>
    <s v="SKG"/>
    <x v="1"/>
    <s v="Skagit Wild"/>
    <x v="1"/>
    <x v="0"/>
    <x v="0"/>
    <n v="0.02"/>
  </r>
  <r>
    <x v="2"/>
    <x v="15"/>
    <x v="15"/>
    <n v="15"/>
    <s v="SKG"/>
    <x v="1"/>
    <s v="Skagit Wild"/>
    <x v="2"/>
    <x v="0"/>
    <x v="0"/>
    <n v="7.0000000000000007E-2"/>
  </r>
  <r>
    <x v="2"/>
    <x v="15"/>
    <x v="15"/>
    <n v="15"/>
    <s v="SKG"/>
    <x v="1"/>
    <s v="Skagit Wild"/>
    <x v="3"/>
    <x v="0"/>
    <x v="0"/>
    <n v="0"/>
  </r>
  <r>
    <x v="3"/>
    <x v="15"/>
    <x v="15"/>
    <n v="15"/>
    <s v="SKG"/>
    <x v="1"/>
    <s v="Skagit Wild"/>
    <x v="0"/>
    <x v="0"/>
    <x v="0"/>
    <n v="1.19"/>
  </r>
  <r>
    <x v="3"/>
    <x v="15"/>
    <x v="15"/>
    <n v="15"/>
    <s v="SKG"/>
    <x v="1"/>
    <s v="Skagit Wild"/>
    <x v="1"/>
    <x v="0"/>
    <x v="0"/>
    <n v="2"/>
  </r>
  <r>
    <x v="3"/>
    <x v="15"/>
    <x v="15"/>
    <n v="15"/>
    <s v="SKG"/>
    <x v="1"/>
    <s v="Skagit Wild"/>
    <x v="2"/>
    <x v="0"/>
    <x v="0"/>
    <n v="2.99"/>
  </r>
  <r>
    <x v="3"/>
    <x v="15"/>
    <x v="15"/>
    <n v="15"/>
    <s v="SKG"/>
    <x v="1"/>
    <s v="Skagit Wild"/>
    <x v="3"/>
    <x v="0"/>
    <x v="0"/>
    <n v="0"/>
  </r>
  <r>
    <x v="4"/>
    <x v="15"/>
    <x v="15"/>
    <n v="15"/>
    <s v="SKG"/>
    <x v="1"/>
    <s v="Skagit Wild"/>
    <x v="0"/>
    <x v="0"/>
    <x v="0"/>
    <n v="0.51"/>
  </r>
  <r>
    <x v="4"/>
    <x v="15"/>
    <x v="15"/>
    <n v="15"/>
    <s v="SKG"/>
    <x v="1"/>
    <s v="Skagit Wild"/>
    <x v="1"/>
    <x v="0"/>
    <x v="0"/>
    <n v="1.74"/>
  </r>
  <r>
    <x v="4"/>
    <x v="15"/>
    <x v="15"/>
    <n v="15"/>
    <s v="SKG"/>
    <x v="1"/>
    <s v="Skagit Wild"/>
    <x v="2"/>
    <x v="0"/>
    <x v="0"/>
    <n v="1.75"/>
  </r>
  <r>
    <x v="4"/>
    <x v="15"/>
    <x v="15"/>
    <n v="15"/>
    <s v="SKG"/>
    <x v="1"/>
    <s v="Skagit Wild"/>
    <x v="3"/>
    <x v="0"/>
    <x v="0"/>
    <n v="0"/>
  </r>
  <r>
    <x v="5"/>
    <x v="15"/>
    <x v="15"/>
    <n v="15"/>
    <s v="SKG"/>
    <x v="1"/>
    <s v="Skagit Wild"/>
    <x v="0"/>
    <x v="0"/>
    <x v="0"/>
    <n v="0.09"/>
  </r>
  <r>
    <x v="5"/>
    <x v="15"/>
    <x v="15"/>
    <n v="15"/>
    <s v="SKG"/>
    <x v="1"/>
    <s v="Skagit Wild"/>
    <x v="1"/>
    <x v="0"/>
    <x v="0"/>
    <n v="0.31"/>
  </r>
  <r>
    <x v="5"/>
    <x v="15"/>
    <x v="15"/>
    <n v="15"/>
    <s v="SKG"/>
    <x v="1"/>
    <s v="Skagit Wild"/>
    <x v="2"/>
    <x v="0"/>
    <x v="0"/>
    <n v="0.63"/>
  </r>
  <r>
    <x v="5"/>
    <x v="15"/>
    <x v="15"/>
    <n v="15"/>
    <s v="SKG"/>
    <x v="1"/>
    <s v="Skagit Wild"/>
    <x v="3"/>
    <x v="0"/>
    <x v="0"/>
    <n v="0"/>
  </r>
  <r>
    <x v="6"/>
    <x v="15"/>
    <x v="15"/>
    <n v="15"/>
    <s v="SKG"/>
    <x v="1"/>
    <s v="Skagit Wild"/>
    <x v="0"/>
    <x v="0"/>
    <x v="0"/>
    <n v="0.46"/>
  </r>
  <r>
    <x v="6"/>
    <x v="15"/>
    <x v="15"/>
    <n v="15"/>
    <s v="SKG"/>
    <x v="1"/>
    <s v="Skagit Wild"/>
    <x v="1"/>
    <x v="0"/>
    <x v="0"/>
    <n v="1.31"/>
  </r>
  <r>
    <x v="6"/>
    <x v="15"/>
    <x v="15"/>
    <n v="15"/>
    <s v="SKG"/>
    <x v="1"/>
    <s v="Skagit Wild"/>
    <x v="2"/>
    <x v="0"/>
    <x v="0"/>
    <n v="2.68"/>
  </r>
  <r>
    <x v="6"/>
    <x v="15"/>
    <x v="15"/>
    <n v="15"/>
    <s v="SKG"/>
    <x v="1"/>
    <s v="Skagit Wild"/>
    <x v="3"/>
    <x v="0"/>
    <x v="0"/>
    <n v="0"/>
  </r>
  <r>
    <x v="0"/>
    <x v="16"/>
    <x v="16"/>
    <n v="15"/>
    <s v="SKG"/>
    <x v="1"/>
    <s v="Skagit Wild"/>
    <x v="0"/>
    <x v="0"/>
    <x v="0"/>
    <n v="0"/>
  </r>
  <r>
    <x v="0"/>
    <x v="16"/>
    <x v="16"/>
    <n v="15"/>
    <s v="SKG"/>
    <x v="1"/>
    <s v="Skagit Wild"/>
    <x v="1"/>
    <x v="0"/>
    <x v="0"/>
    <n v="93.18"/>
  </r>
  <r>
    <x v="0"/>
    <x v="16"/>
    <x v="16"/>
    <n v="15"/>
    <s v="SKG"/>
    <x v="1"/>
    <s v="Skagit Wild"/>
    <x v="2"/>
    <x v="0"/>
    <x v="0"/>
    <n v="3.06"/>
  </r>
  <r>
    <x v="0"/>
    <x v="16"/>
    <x v="16"/>
    <n v="15"/>
    <s v="SKG"/>
    <x v="1"/>
    <s v="Skagit Wild"/>
    <x v="3"/>
    <x v="0"/>
    <x v="0"/>
    <n v="39.950000000000003"/>
  </r>
  <r>
    <x v="1"/>
    <x v="16"/>
    <x v="16"/>
    <n v="15"/>
    <s v="SKG"/>
    <x v="1"/>
    <s v="Skagit Wild"/>
    <x v="0"/>
    <x v="0"/>
    <x v="0"/>
    <n v="0"/>
  </r>
  <r>
    <x v="1"/>
    <x v="16"/>
    <x v="16"/>
    <n v="15"/>
    <s v="SKG"/>
    <x v="1"/>
    <s v="Skagit Wild"/>
    <x v="1"/>
    <x v="0"/>
    <x v="0"/>
    <n v="62.7"/>
  </r>
  <r>
    <x v="1"/>
    <x v="16"/>
    <x v="16"/>
    <n v="15"/>
    <s v="SKG"/>
    <x v="1"/>
    <s v="Skagit Wild"/>
    <x v="2"/>
    <x v="0"/>
    <x v="0"/>
    <n v="4.7699999999999996"/>
  </r>
  <r>
    <x v="1"/>
    <x v="16"/>
    <x v="16"/>
    <n v="15"/>
    <s v="SKG"/>
    <x v="1"/>
    <s v="Skagit Wild"/>
    <x v="3"/>
    <x v="0"/>
    <x v="0"/>
    <n v="16.02"/>
  </r>
  <r>
    <x v="2"/>
    <x v="16"/>
    <x v="16"/>
    <n v="15"/>
    <s v="SKG"/>
    <x v="1"/>
    <s v="Skagit Wild"/>
    <x v="0"/>
    <x v="0"/>
    <x v="0"/>
    <n v="0"/>
  </r>
  <r>
    <x v="2"/>
    <x v="16"/>
    <x v="16"/>
    <n v="15"/>
    <s v="SKG"/>
    <x v="1"/>
    <s v="Skagit Wild"/>
    <x v="1"/>
    <x v="0"/>
    <x v="0"/>
    <n v="57.02"/>
  </r>
  <r>
    <x v="2"/>
    <x v="16"/>
    <x v="16"/>
    <n v="15"/>
    <s v="SKG"/>
    <x v="1"/>
    <s v="Skagit Wild"/>
    <x v="2"/>
    <x v="0"/>
    <x v="0"/>
    <n v="5.94"/>
  </r>
  <r>
    <x v="2"/>
    <x v="16"/>
    <x v="16"/>
    <n v="15"/>
    <s v="SKG"/>
    <x v="1"/>
    <s v="Skagit Wild"/>
    <x v="3"/>
    <x v="0"/>
    <x v="0"/>
    <n v="45.3"/>
  </r>
  <r>
    <x v="3"/>
    <x v="16"/>
    <x v="16"/>
    <n v="15"/>
    <s v="SKG"/>
    <x v="1"/>
    <s v="Skagit Wild"/>
    <x v="0"/>
    <x v="0"/>
    <x v="0"/>
    <n v="0"/>
  </r>
  <r>
    <x v="3"/>
    <x v="16"/>
    <x v="16"/>
    <n v="15"/>
    <s v="SKG"/>
    <x v="1"/>
    <s v="Skagit Wild"/>
    <x v="1"/>
    <x v="0"/>
    <x v="0"/>
    <n v="48.98"/>
  </r>
  <r>
    <x v="3"/>
    <x v="16"/>
    <x v="16"/>
    <n v="15"/>
    <s v="SKG"/>
    <x v="1"/>
    <s v="Skagit Wild"/>
    <x v="2"/>
    <x v="0"/>
    <x v="0"/>
    <n v="2.25"/>
  </r>
  <r>
    <x v="3"/>
    <x v="16"/>
    <x v="16"/>
    <n v="15"/>
    <s v="SKG"/>
    <x v="1"/>
    <s v="Skagit Wild"/>
    <x v="3"/>
    <x v="0"/>
    <x v="0"/>
    <n v="23.57"/>
  </r>
  <r>
    <x v="4"/>
    <x v="16"/>
    <x v="16"/>
    <n v="15"/>
    <s v="SKG"/>
    <x v="1"/>
    <s v="Skagit Wild"/>
    <x v="0"/>
    <x v="0"/>
    <x v="0"/>
    <n v="0"/>
  </r>
  <r>
    <x v="4"/>
    <x v="16"/>
    <x v="16"/>
    <n v="15"/>
    <s v="SKG"/>
    <x v="1"/>
    <s v="Skagit Wild"/>
    <x v="1"/>
    <x v="0"/>
    <x v="0"/>
    <n v="132.35"/>
  </r>
  <r>
    <x v="4"/>
    <x v="16"/>
    <x v="16"/>
    <n v="15"/>
    <s v="SKG"/>
    <x v="1"/>
    <s v="Skagit Wild"/>
    <x v="2"/>
    <x v="0"/>
    <x v="0"/>
    <n v="4.0599999999999996"/>
  </r>
  <r>
    <x v="4"/>
    <x v="16"/>
    <x v="16"/>
    <n v="15"/>
    <s v="SKG"/>
    <x v="1"/>
    <s v="Skagit Wild"/>
    <x v="3"/>
    <x v="0"/>
    <x v="0"/>
    <n v="18.37"/>
  </r>
  <r>
    <x v="5"/>
    <x v="16"/>
    <x v="16"/>
    <n v="15"/>
    <s v="SKG"/>
    <x v="1"/>
    <s v="Skagit Wild"/>
    <x v="0"/>
    <x v="0"/>
    <x v="0"/>
    <n v="0"/>
  </r>
  <r>
    <x v="5"/>
    <x v="16"/>
    <x v="16"/>
    <n v="15"/>
    <s v="SKG"/>
    <x v="1"/>
    <s v="Skagit Wild"/>
    <x v="1"/>
    <x v="0"/>
    <x v="0"/>
    <n v="127.13"/>
  </r>
  <r>
    <x v="5"/>
    <x v="16"/>
    <x v="16"/>
    <n v="15"/>
    <s v="SKG"/>
    <x v="1"/>
    <s v="Skagit Wild"/>
    <x v="2"/>
    <x v="0"/>
    <x v="0"/>
    <n v="7.91"/>
  </r>
  <r>
    <x v="5"/>
    <x v="16"/>
    <x v="16"/>
    <n v="15"/>
    <s v="SKG"/>
    <x v="1"/>
    <s v="Skagit Wild"/>
    <x v="3"/>
    <x v="0"/>
    <x v="0"/>
    <n v="24.17"/>
  </r>
  <r>
    <x v="6"/>
    <x v="16"/>
    <x v="16"/>
    <n v="15"/>
    <s v="SKG"/>
    <x v="1"/>
    <s v="Skagit Wild"/>
    <x v="0"/>
    <x v="0"/>
    <x v="0"/>
    <n v="0"/>
  </r>
  <r>
    <x v="6"/>
    <x v="16"/>
    <x v="16"/>
    <n v="15"/>
    <s v="SKG"/>
    <x v="1"/>
    <s v="Skagit Wild"/>
    <x v="1"/>
    <x v="0"/>
    <x v="0"/>
    <n v="77.97"/>
  </r>
  <r>
    <x v="6"/>
    <x v="16"/>
    <x v="16"/>
    <n v="15"/>
    <s v="SKG"/>
    <x v="1"/>
    <s v="Skagit Wild"/>
    <x v="2"/>
    <x v="0"/>
    <x v="0"/>
    <n v="4.92"/>
  </r>
  <r>
    <x v="6"/>
    <x v="16"/>
    <x v="16"/>
    <n v="15"/>
    <s v="SKG"/>
    <x v="1"/>
    <s v="Skagit Wild"/>
    <x v="3"/>
    <x v="0"/>
    <x v="0"/>
    <n v="30.26"/>
  </r>
  <r>
    <x v="0"/>
    <x v="17"/>
    <x v="17"/>
    <n v="15"/>
    <s v="SKG"/>
    <x v="1"/>
    <s v="Skagit Wild"/>
    <x v="0"/>
    <x v="0"/>
    <x v="0"/>
    <n v="0"/>
  </r>
  <r>
    <x v="0"/>
    <x v="17"/>
    <x v="17"/>
    <n v="15"/>
    <s v="SKG"/>
    <x v="1"/>
    <s v="Skagit Wild"/>
    <x v="1"/>
    <x v="0"/>
    <x v="0"/>
    <n v="147.08000000000001"/>
  </r>
  <r>
    <x v="0"/>
    <x v="17"/>
    <x v="17"/>
    <n v="15"/>
    <s v="SKG"/>
    <x v="1"/>
    <s v="Skagit Wild"/>
    <x v="2"/>
    <x v="0"/>
    <x v="0"/>
    <n v="392.22"/>
  </r>
  <r>
    <x v="0"/>
    <x v="17"/>
    <x v="17"/>
    <n v="15"/>
    <s v="SKG"/>
    <x v="1"/>
    <s v="Skagit Wild"/>
    <x v="3"/>
    <x v="0"/>
    <x v="0"/>
    <n v="399.73"/>
  </r>
  <r>
    <x v="1"/>
    <x v="17"/>
    <x v="17"/>
    <n v="15"/>
    <s v="SKG"/>
    <x v="1"/>
    <s v="Skagit Wild"/>
    <x v="0"/>
    <x v="0"/>
    <x v="0"/>
    <n v="0"/>
  </r>
  <r>
    <x v="1"/>
    <x v="17"/>
    <x v="17"/>
    <n v="15"/>
    <s v="SKG"/>
    <x v="1"/>
    <s v="Skagit Wild"/>
    <x v="1"/>
    <x v="0"/>
    <x v="0"/>
    <n v="177.57"/>
  </r>
  <r>
    <x v="1"/>
    <x v="17"/>
    <x v="17"/>
    <n v="15"/>
    <s v="SKG"/>
    <x v="1"/>
    <s v="Skagit Wild"/>
    <x v="2"/>
    <x v="0"/>
    <x v="0"/>
    <n v="1075.05"/>
  </r>
  <r>
    <x v="1"/>
    <x v="17"/>
    <x v="17"/>
    <n v="15"/>
    <s v="SKG"/>
    <x v="1"/>
    <s v="Skagit Wild"/>
    <x v="3"/>
    <x v="0"/>
    <x v="0"/>
    <n v="281.51"/>
  </r>
  <r>
    <x v="2"/>
    <x v="17"/>
    <x v="17"/>
    <n v="15"/>
    <s v="SKG"/>
    <x v="1"/>
    <s v="Skagit Wild"/>
    <x v="0"/>
    <x v="0"/>
    <x v="0"/>
    <n v="0"/>
  </r>
  <r>
    <x v="2"/>
    <x v="17"/>
    <x v="17"/>
    <n v="15"/>
    <s v="SKG"/>
    <x v="1"/>
    <s v="Skagit Wild"/>
    <x v="1"/>
    <x v="0"/>
    <x v="0"/>
    <n v="204.84"/>
  </r>
  <r>
    <x v="2"/>
    <x v="17"/>
    <x v="17"/>
    <n v="15"/>
    <s v="SKG"/>
    <x v="1"/>
    <s v="Skagit Wild"/>
    <x v="2"/>
    <x v="0"/>
    <x v="0"/>
    <n v="1702.68"/>
  </r>
  <r>
    <x v="2"/>
    <x v="17"/>
    <x v="17"/>
    <n v="15"/>
    <s v="SKG"/>
    <x v="1"/>
    <s v="Skagit Wild"/>
    <x v="3"/>
    <x v="0"/>
    <x v="0"/>
    <n v="1012.91"/>
  </r>
  <r>
    <x v="3"/>
    <x v="17"/>
    <x v="17"/>
    <n v="15"/>
    <s v="SKG"/>
    <x v="1"/>
    <s v="Skagit Wild"/>
    <x v="0"/>
    <x v="0"/>
    <x v="0"/>
    <n v="0"/>
  </r>
  <r>
    <x v="3"/>
    <x v="17"/>
    <x v="17"/>
    <n v="15"/>
    <s v="SKG"/>
    <x v="1"/>
    <s v="Skagit Wild"/>
    <x v="1"/>
    <x v="0"/>
    <x v="0"/>
    <n v="112.7"/>
  </r>
  <r>
    <x v="3"/>
    <x v="17"/>
    <x v="17"/>
    <n v="15"/>
    <s v="SKG"/>
    <x v="1"/>
    <s v="Skagit Wild"/>
    <x v="2"/>
    <x v="0"/>
    <x v="0"/>
    <n v="404.74"/>
  </r>
  <r>
    <x v="3"/>
    <x v="17"/>
    <x v="17"/>
    <n v="15"/>
    <s v="SKG"/>
    <x v="1"/>
    <s v="Skagit Wild"/>
    <x v="3"/>
    <x v="0"/>
    <x v="0"/>
    <n v="337.93"/>
  </r>
  <r>
    <x v="4"/>
    <x v="17"/>
    <x v="17"/>
    <n v="15"/>
    <s v="SKG"/>
    <x v="1"/>
    <s v="Skagit Wild"/>
    <x v="0"/>
    <x v="0"/>
    <x v="0"/>
    <n v="0"/>
  </r>
  <r>
    <x v="4"/>
    <x v="17"/>
    <x v="17"/>
    <n v="15"/>
    <s v="SKG"/>
    <x v="1"/>
    <s v="Skagit Wild"/>
    <x v="1"/>
    <x v="0"/>
    <x v="0"/>
    <n v="322.25"/>
  </r>
  <r>
    <x v="4"/>
    <x v="17"/>
    <x v="17"/>
    <n v="15"/>
    <s v="SKG"/>
    <x v="1"/>
    <s v="Skagit Wild"/>
    <x v="2"/>
    <x v="0"/>
    <x v="0"/>
    <n v="781.96"/>
  </r>
  <r>
    <x v="4"/>
    <x v="17"/>
    <x v="17"/>
    <n v="15"/>
    <s v="SKG"/>
    <x v="1"/>
    <s v="Skagit Wild"/>
    <x v="3"/>
    <x v="0"/>
    <x v="0"/>
    <n v="280.52999999999997"/>
  </r>
  <r>
    <x v="5"/>
    <x v="17"/>
    <x v="17"/>
    <n v="15"/>
    <s v="SKG"/>
    <x v="1"/>
    <s v="Skagit Wild"/>
    <x v="0"/>
    <x v="0"/>
    <x v="0"/>
    <n v="0"/>
  </r>
  <r>
    <x v="5"/>
    <x v="17"/>
    <x v="17"/>
    <n v="15"/>
    <s v="SKG"/>
    <x v="1"/>
    <s v="Skagit Wild"/>
    <x v="1"/>
    <x v="0"/>
    <x v="0"/>
    <n v="307.05"/>
  </r>
  <r>
    <x v="5"/>
    <x v="17"/>
    <x v="17"/>
    <n v="15"/>
    <s v="SKG"/>
    <x v="1"/>
    <s v="Skagit Wild"/>
    <x v="2"/>
    <x v="0"/>
    <x v="0"/>
    <n v="1500.29"/>
  </r>
  <r>
    <x v="5"/>
    <x v="17"/>
    <x v="17"/>
    <n v="15"/>
    <s v="SKG"/>
    <x v="1"/>
    <s v="Skagit Wild"/>
    <x v="3"/>
    <x v="0"/>
    <x v="0"/>
    <n v="363.21"/>
  </r>
  <r>
    <x v="6"/>
    <x v="17"/>
    <x v="17"/>
    <n v="15"/>
    <s v="SKG"/>
    <x v="1"/>
    <s v="Skagit Wild"/>
    <x v="0"/>
    <x v="0"/>
    <x v="0"/>
    <n v="0"/>
  </r>
  <r>
    <x v="6"/>
    <x v="17"/>
    <x v="17"/>
    <n v="15"/>
    <s v="SKG"/>
    <x v="1"/>
    <s v="Skagit Wild"/>
    <x v="1"/>
    <x v="0"/>
    <x v="0"/>
    <n v="290.66000000000003"/>
  </r>
  <r>
    <x v="6"/>
    <x v="17"/>
    <x v="17"/>
    <n v="15"/>
    <s v="SKG"/>
    <x v="1"/>
    <s v="Skagit Wild"/>
    <x v="2"/>
    <x v="0"/>
    <x v="0"/>
    <n v="1433.76"/>
  </r>
  <r>
    <x v="6"/>
    <x v="17"/>
    <x v="17"/>
    <n v="15"/>
    <s v="SKG"/>
    <x v="1"/>
    <s v="Skagit Wild"/>
    <x v="3"/>
    <x v="0"/>
    <x v="0"/>
    <n v="710.56"/>
  </r>
  <r>
    <x v="0"/>
    <x v="18"/>
    <x v="18"/>
    <n v="15"/>
    <s v="SKG"/>
    <x v="1"/>
    <s v="Skagit Wild"/>
    <x v="0"/>
    <x v="0"/>
    <x v="0"/>
    <n v="0"/>
  </r>
  <r>
    <x v="0"/>
    <x v="18"/>
    <x v="18"/>
    <n v="15"/>
    <s v="SKG"/>
    <x v="1"/>
    <s v="Skagit Wild"/>
    <x v="1"/>
    <x v="0"/>
    <x v="0"/>
    <n v="109.65"/>
  </r>
  <r>
    <x v="0"/>
    <x v="18"/>
    <x v="18"/>
    <n v="15"/>
    <s v="SKG"/>
    <x v="1"/>
    <s v="Skagit Wild"/>
    <x v="2"/>
    <x v="0"/>
    <x v="0"/>
    <n v="60.7"/>
  </r>
  <r>
    <x v="0"/>
    <x v="18"/>
    <x v="18"/>
    <n v="15"/>
    <s v="SKG"/>
    <x v="1"/>
    <s v="Skagit Wild"/>
    <x v="3"/>
    <x v="0"/>
    <x v="0"/>
    <n v="24.41"/>
  </r>
  <r>
    <x v="1"/>
    <x v="18"/>
    <x v="18"/>
    <n v="15"/>
    <s v="SKG"/>
    <x v="1"/>
    <s v="Skagit Wild"/>
    <x v="0"/>
    <x v="0"/>
    <x v="0"/>
    <n v="0"/>
  </r>
  <r>
    <x v="1"/>
    <x v="18"/>
    <x v="18"/>
    <n v="15"/>
    <s v="SKG"/>
    <x v="1"/>
    <s v="Skagit Wild"/>
    <x v="1"/>
    <x v="0"/>
    <x v="0"/>
    <n v="53.63"/>
  </r>
  <r>
    <x v="1"/>
    <x v="18"/>
    <x v="18"/>
    <n v="15"/>
    <s v="SKG"/>
    <x v="1"/>
    <s v="Skagit Wild"/>
    <x v="2"/>
    <x v="0"/>
    <x v="0"/>
    <n v="68.849999999999994"/>
  </r>
  <r>
    <x v="1"/>
    <x v="18"/>
    <x v="18"/>
    <n v="15"/>
    <s v="SKG"/>
    <x v="1"/>
    <s v="Skagit Wild"/>
    <x v="3"/>
    <x v="0"/>
    <x v="0"/>
    <n v="7.11"/>
  </r>
  <r>
    <x v="2"/>
    <x v="18"/>
    <x v="18"/>
    <n v="15"/>
    <s v="SKG"/>
    <x v="1"/>
    <s v="Skagit Wild"/>
    <x v="0"/>
    <x v="0"/>
    <x v="0"/>
    <n v="0"/>
  </r>
  <r>
    <x v="2"/>
    <x v="18"/>
    <x v="18"/>
    <n v="15"/>
    <s v="SKG"/>
    <x v="1"/>
    <s v="Skagit Wild"/>
    <x v="1"/>
    <x v="0"/>
    <x v="0"/>
    <n v="26.91"/>
  </r>
  <r>
    <x v="2"/>
    <x v="18"/>
    <x v="18"/>
    <n v="15"/>
    <s v="SKG"/>
    <x v="1"/>
    <s v="Skagit Wild"/>
    <x v="2"/>
    <x v="0"/>
    <x v="0"/>
    <n v="47.31"/>
  </r>
  <r>
    <x v="2"/>
    <x v="18"/>
    <x v="18"/>
    <n v="15"/>
    <s v="SKG"/>
    <x v="1"/>
    <s v="Skagit Wild"/>
    <x v="3"/>
    <x v="0"/>
    <x v="0"/>
    <n v="11.1"/>
  </r>
  <r>
    <x v="3"/>
    <x v="18"/>
    <x v="18"/>
    <n v="15"/>
    <s v="SKG"/>
    <x v="1"/>
    <s v="Skagit Wild"/>
    <x v="0"/>
    <x v="0"/>
    <x v="0"/>
    <n v="0"/>
  </r>
  <r>
    <x v="3"/>
    <x v="18"/>
    <x v="18"/>
    <n v="15"/>
    <s v="SKG"/>
    <x v="1"/>
    <s v="Skagit Wild"/>
    <x v="1"/>
    <x v="0"/>
    <x v="0"/>
    <n v="27.2"/>
  </r>
  <r>
    <x v="3"/>
    <x v="18"/>
    <x v="18"/>
    <n v="15"/>
    <s v="SKG"/>
    <x v="1"/>
    <s v="Skagit Wild"/>
    <x v="2"/>
    <x v="0"/>
    <x v="0"/>
    <n v="21.1"/>
  </r>
  <r>
    <x v="3"/>
    <x v="18"/>
    <x v="18"/>
    <n v="15"/>
    <s v="SKG"/>
    <x v="1"/>
    <s v="Skagit Wild"/>
    <x v="3"/>
    <x v="0"/>
    <x v="0"/>
    <n v="6.79"/>
  </r>
  <r>
    <x v="4"/>
    <x v="18"/>
    <x v="18"/>
    <n v="15"/>
    <s v="SKG"/>
    <x v="1"/>
    <s v="Skagit Wild"/>
    <x v="0"/>
    <x v="0"/>
    <x v="0"/>
    <n v="0"/>
  </r>
  <r>
    <x v="4"/>
    <x v="18"/>
    <x v="18"/>
    <n v="15"/>
    <s v="SKG"/>
    <x v="1"/>
    <s v="Skagit Wild"/>
    <x v="1"/>
    <x v="0"/>
    <x v="0"/>
    <n v="37.1"/>
  </r>
  <r>
    <x v="4"/>
    <x v="18"/>
    <x v="18"/>
    <n v="15"/>
    <s v="SKG"/>
    <x v="1"/>
    <s v="Skagit Wild"/>
    <x v="2"/>
    <x v="0"/>
    <x v="0"/>
    <n v="19.21"/>
  </r>
  <r>
    <x v="4"/>
    <x v="18"/>
    <x v="18"/>
    <n v="15"/>
    <s v="SKG"/>
    <x v="1"/>
    <s v="Skagit Wild"/>
    <x v="3"/>
    <x v="0"/>
    <x v="0"/>
    <n v="2.67"/>
  </r>
  <r>
    <x v="5"/>
    <x v="18"/>
    <x v="18"/>
    <n v="15"/>
    <s v="SKG"/>
    <x v="1"/>
    <s v="Skagit Wild"/>
    <x v="0"/>
    <x v="0"/>
    <x v="0"/>
    <n v="0"/>
  </r>
  <r>
    <x v="5"/>
    <x v="18"/>
    <x v="18"/>
    <n v="15"/>
    <s v="SKG"/>
    <x v="1"/>
    <s v="Skagit Wild"/>
    <x v="1"/>
    <x v="0"/>
    <x v="0"/>
    <n v="64.31"/>
  </r>
  <r>
    <x v="5"/>
    <x v="18"/>
    <x v="18"/>
    <n v="15"/>
    <s v="SKG"/>
    <x v="1"/>
    <s v="Skagit Wild"/>
    <x v="2"/>
    <x v="0"/>
    <x v="0"/>
    <n v="67.510000000000005"/>
  </r>
  <r>
    <x v="5"/>
    <x v="18"/>
    <x v="18"/>
    <n v="15"/>
    <s v="SKG"/>
    <x v="1"/>
    <s v="Skagit Wild"/>
    <x v="3"/>
    <x v="0"/>
    <x v="0"/>
    <n v="6.35"/>
  </r>
  <r>
    <x v="6"/>
    <x v="18"/>
    <x v="18"/>
    <n v="15"/>
    <s v="SKG"/>
    <x v="1"/>
    <s v="Skagit Wild"/>
    <x v="0"/>
    <x v="0"/>
    <x v="0"/>
    <n v="0"/>
  </r>
  <r>
    <x v="6"/>
    <x v="18"/>
    <x v="18"/>
    <n v="15"/>
    <s v="SKG"/>
    <x v="1"/>
    <s v="Skagit Wild"/>
    <x v="1"/>
    <x v="0"/>
    <x v="0"/>
    <n v="42.15"/>
  </r>
  <r>
    <x v="6"/>
    <x v="18"/>
    <x v="18"/>
    <n v="15"/>
    <s v="SKG"/>
    <x v="1"/>
    <s v="Skagit Wild"/>
    <x v="2"/>
    <x v="0"/>
    <x v="0"/>
    <n v="44.86"/>
  </r>
  <r>
    <x v="6"/>
    <x v="18"/>
    <x v="18"/>
    <n v="15"/>
    <s v="SKG"/>
    <x v="1"/>
    <s v="Skagit Wild"/>
    <x v="3"/>
    <x v="0"/>
    <x v="0"/>
    <n v="8.49"/>
  </r>
  <r>
    <x v="0"/>
    <x v="19"/>
    <x v="19"/>
    <n v="15"/>
    <s v="SKG"/>
    <x v="1"/>
    <s v="Skagit Wild"/>
    <x v="0"/>
    <x v="0"/>
    <x v="0"/>
    <n v="0"/>
  </r>
  <r>
    <x v="0"/>
    <x v="19"/>
    <x v="19"/>
    <n v="15"/>
    <s v="SKG"/>
    <x v="1"/>
    <s v="Skagit Wild"/>
    <x v="1"/>
    <x v="0"/>
    <x v="0"/>
    <n v="0"/>
  </r>
  <r>
    <x v="0"/>
    <x v="19"/>
    <x v="19"/>
    <n v="15"/>
    <s v="SKG"/>
    <x v="1"/>
    <s v="Skagit Wild"/>
    <x v="2"/>
    <x v="0"/>
    <x v="0"/>
    <n v="0"/>
  </r>
  <r>
    <x v="0"/>
    <x v="19"/>
    <x v="19"/>
    <n v="15"/>
    <s v="SKG"/>
    <x v="1"/>
    <s v="Skagit Wild"/>
    <x v="3"/>
    <x v="0"/>
    <x v="0"/>
    <n v="0"/>
  </r>
  <r>
    <x v="1"/>
    <x v="19"/>
    <x v="19"/>
    <n v="15"/>
    <s v="SKG"/>
    <x v="1"/>
    <s v="Skagit Wild"/>
    <x v="0"/>
    <x v="0"/>
    <x v="0"/>
    <n v="0"/>
  </r>
  <r>
    <x v="1"/>
    <x v="19"/>
    <x v="19"/>
    <n v="15"/>
    <s v="SKG"/>
    <x v="1"/>
    <s v="Skagit Wild"/>
    <x v="1"/>
    <x v="0"/>
    <x v="0"/>
    <n v="0"/>
  </r>
  <r>
    <x v="1"/>
    <x v="19"/>
    <x v="19"/>
    <n v="15"/>
    <s v="SKG"/>
    <x v="1"/>
    <s v="Skagit Wild"/>
    <x v="2"/>
    <x v="0"/>
    <x v="0"/>
    <n v="0"/>
  </r>
  <r>
    <x v="1"/>
    <x v="19"/>
    <x v="19"/>
    <n v="15"/>
    <s v="SKG"/>
    <x v="1"/>
    <s v="Skagit Wild"/>
    <x v="3"/>
    <x v="0"/>
    <x v="0"/>
    <n v="0"/>
  </r>
  <r>
    <x v="2"/>
    <x v="19"/>
    <x v="19"/>
    <n v="15"/>
    <s v="SKG"/>
    <x v="1"/>
    <s v="Skagit Wild"/>
    <x v="0"/>
    <x v="0"/>
    <x v="0"/>
    <n v="0"/>
  </r>
  <r>
    <x v="2"/>
    <x v="19"/>
    <x v="19"/>
    <n v="15"/>
    <s v="SKG"/>
    <x v="1"/>
    <s v="Skagit Wild"/>
    <x v="1"/>
    <x v="0"/>
    <x v="0"/>
    <n v="0"/>
  </r>
  <r>
    <x v="2"/>
    <x v="19"/>
    <x v="19"/>
    <n v="15"/>
    <s v="SKG"/>
    <x v="1"/>
    <s v="Skagit Wild"/>
    <x v="2"/>
    <x v="0"/>
    <x v="0"/>
    <n v="0"/>
  </r>
  <r>
    <x v="2"/>
    <x v="19"/>
    <x v="19"/>
    <n v="15"/>
    <s v="SKG"/>
    <x v="1"/>
    <s v="Skagit Wild"/>
    <x v="3"/>
    <x v="0"/>
    <x v="0"/>
    <n v="0"/>
  </r>
  <r>
    <x v="3"/>
    <x v="19"/>
    <x v="19"/>
    <n v="15"/>
    <s v="SKG"/>
    <x v="1"/>
    <s v="Skagit Wild"/>
    <x v="0"/>
    <x v="0"/>
    <x v="0"/>
    <n v="0"/>
  </r>
  <r>
    <x v="3"/>
    <x v="19"/>
    <x v="19"/>
    <n v="15"/>
    <s v="SKG"/>
    <x v="1"/>
    <s v="Skagit Wild"/>
    <x v="1"/>
    <x v="0"/>
    <x v="0"/>
    <n v="0"/>
  </r>
  <r>
    <x v="3"/>
    <x v="19"/>
    <x v="19"/>
    <n v="15"/>
    <s v="SKG"/>
    <x v="1"/>
    <s v="Skagit Wild"/>
    <x v="2"/>
    <x v="0"/>
    <x v="0"/>
    <n v="0"/>
  </r>
  <r>
    <x v="3"/>
    <x v="19"/>
    <x v="19"/>
    <n v="15"/>
    <s v="SKG"/>
    <x v="1"/>
    <s v="Skagit Wild"/>
    <x v="3"/>
    <x v="0"/>
    <x v="0"/>
    <n v="0"/>
  </r>
  <r>
    <x v="4"/>
    <x v="19"/>
    <x v="19"/>
    <n v="15"/>
    <s v="SKG"/>
    <x v="1"/>
    <s v="Skagit Wild"/>
    <x v="0"/>
    <x v="0"/>
    <x v="0"/>
    <n v="0"/>
  </r>
  <r>
    <x v="4"/>
    <x v="19"/>
    <x v="19"/>
    <n v="15"/>
    <s v="SKG"/>
    <x v="1"/>
    <s v="Skagit Wild"/>
    <x v="1"/>
    <x v="0"/>
    <x v="0"/>
    <n v="0"/>
  </r>
  <r>
    <x v="4"/>
    <x v="19"/>
    <x v="19"/>
    <n v="15"/>
    <s v="SKG"/>
    <x v="1"/>
    <s v="Skagit Wild"/>
    <x v="2"/>
    <x v="0"/>
    <x v="0"/>
    <n v="0"/>
  </r>
  <r>
    <x v="4"/>
    <x v="19"/>
    <x v="19"/>
    <n v="15"/>
    <s v="SKG"/>
    <x v="1"/>
    <s v="Skagit Wild"/>
    <x v="3"/>
    <x v="0"/>
    <x v="0"/>
    <n v="0"/>
  </r>
  <r>
    <x v="5"/>
    <x v="19"/>
    <x v="19"/>
    <n v="15"/>
    <s v="SKG"/>
    <x v="1"/>
    <s v="Skagit Wild"/>
    <x v="0"/>
    <x v="0"/>
    <x v="0"/>
    <n v="0"/>
  </r>
  <r>
    <x v="5"/>
    <x v="19"/>
    <x v="19"/>
    <n v="15"/>
    <s v="SKG"/>
    <x v="1"/>
    <s v="Skagit Wild"/>
    <x v="1"/>
    <x v="0"/>
    <x v="0"/>
    <n v="0"/>
  </r>
  <r>
    <x v="5"/>
    <x v="19"/>
    <x v="19"/>
    <n v="15"/>
    <s v="SKG"/>
    <x v="1"/>
    <s v="Skagit Wild"/>
    <x v="2"/>
    <x v="0"/>
    <x v="0"/>
    <n v="0"/>
  </r>
  <r>
    <x v="5"/>
    <x v="19"/>
    <x v="19"/>
    <n v="15"/>
    <s v="SKG"/>
    <x v="1"/>
    <s v="Skagit Wild"/>
    <x v="3"/>
    <x v="0"/>
    <x v="0"/>
    <n v="0"/>
  </r>
  <r>
    <x v="6"/>
    <x v="19"/>
    <x v="19"/>
    <n v="15"/>
    <s v="SKG"/>
    <x v="1"/>
    <s v="Skagit Wild"/>
    <x v="0"/>
    <x v="0"/>
    <x v="0"/>
    <n v="0"/>
  </r>
  <r>
    <x v="6"/>
    <x v="19"/>
    <x v="19"/>
    <n v="15"/>
    <s v="SKG"/>
    <x v="1"/>
    <s v="Skagit Wild"/>
    <x v="1"/>
    <x v="0"/>
    <x v="0"/>
    <n v="0"/>
  </r>
  <r>
    <x v="6"/>
    <x v="19"/>
    <x v="19"/>
    <n v="15"/>
    <s v="SKG"/>
    <x v="1"/>
    <s v="Skagit Wild"/>
    <x v="2"/>
    <x v="0"/>
    <x v="0"/>
    <n v="0"/>
  </r>
  <r>
    <x v="6"/>
    <x v="19"/>
    <x v="19"/>
    <n v="15"/>
    <s v="SKG"/>
    <x v="1"/>
    <s v="Skagit Wild"/>
    <x v="3"/>
    <x v="0"/>
    <x v="0"/>
    <n v="0"/>
  </r>
  <r>
    <x v="0"/>
    <x v="20"/>
    <x v="20"/>
    <n v="15"/>
    <s v="SKG"/>
    <x v="1"/>
    <s v="Skagit Wild"/>
    <x v="0"/>
    <x v="0"/>
    <x v="0"/>
    <n v="0"/>
  </r>
  <r>
    <x v="0"/>
    <x v="20"/>
    <x v="20"/>
    <n v="15"/>
    <s v="SKG"/>
    <x v="1"/>
    <s v="Skagit Wild"/>
    <x v="1"/>
    <x v="0"/>
    <x v="0"/>
    <n v="0"/>
  </r>
  <r>
    <x v="0"/>
    <x v="20"/>
    <x v="20"/>
    <n v="15"/>
    <s v="SKG"/>
    <x v="1"/>
    <s v="Skagit Wild"/>
    <x v="2"/>
    <x v="0"/>
    <x v="0"/>
    <n v="0"/>
  </r>
  <r>
    <x v="0"/>
    <x v="20"/>
    <x v="20"/>
    <n v="15"/>
    <s v="SKG"/>
    <x v="1"/>
    <s v="Skagit Wild"/>
    <x v="3"/>
    <x v="0"/>
    <x v="0"/>
    <n v="0"/>
  </r>
  <r>
    <x v="1"/>
    <x v="20"/>
    <x v="20"/>
    <n v="15"/>
    <s v="SKG"/>
    <x v="1"/>
    <s v="Skagit Wild"/>
    <x v="0"/>
    <x v="0"/>
    <x v="0"/>
    <n v="0"/>
  </r>
  <r>
    <x v="1"/>
    <x v="20"/>
    <x v="20"/>
    <n v="15"/>
    <s v="SKG"/>
    <x v="1"/>
    <s v="Skagit Wild"/>
    <x v="1"/>
    <x v="0"/>
    <x v="0"/>
    <n v="0"/>
  </r>
  <r>
    <x v="1"/>
    <x v="20"/>
    <x v="20"/>
    <n v="15"/>
    <s v="SKG"/>
    <x v="1"/>
    <s v="Skagit Wild"/>
    <x v="2"/>
    <x v="0"/>
    <x v="0"/>
    <n v="0"/>
  </r>
  <r>
    <x v="1"/>
    <x v="20"/>
    <x v="20"/>
    <n v="15"/>
    <s v="SKG"/>
    <x v="1"/>
    <s v="Skagit Wild"/>
    <x v="3"/>
    <x v="0"/>
    <x v="0"/>
    <n v="0"/>
  </r>
  <r>
    <x v="2"/>
    <x v="20"/>
    <x v="20"/>
    <n v="15"/>
    <s v="SKG"/>
    <x v="1"/>
    <s v="Skagit Wild"/>
    <x v="0"/>
    <x v="0"/>
    <x v="0"/>
    <n v="0"/>
  </r>
  <r>
    <x v="2"/>
    <x v="20"/>
    <x v="20"/>
    <n v="15"/>
    <s v="SKG"/>
    <x v="1"/>
    <s v="Skagit Wild"/>
    <x v="1"/>
    <x v="0"/>
    <x v="0"/>
    <n v="0"/>
  </r>
  <r>
    <x v="2"/>
    <x v="20"/>
    <x v="20"/>
    <n v="15"/>
    <s v="SKG"/>
    <x v="1"/>
    <s v="Skagit Wild"/>
    <x v="2"/>
    <x v="0"/>
    <x v="0"/>
    <n v="0"/>
  </r>
  <r>
    <x v="2"/>
    <x v="20"/>
    <x v="20"/>
    <n v="15"/>
    <s v="SKG"/>
    <x v="1"/>
    <s v="Skagit Wild"/>
    <x v="3"/>
    <x v="0"/>
    <x v="0"/>
    <n v="0"/>
  </r>
  <r>
    <x v="3"/>
    <x v="20"/>
    <x v="20"/>
    <n v="15"/>
    <s v="SKG"/>
    <x v="1"/>
    <s v="Skagit Wild"/>
    <x v="0"/>
    <x v="0"/>
    <x v="0"/>
    <n v="0"/>
  </r>
  <r>
    <x v="3"/>
    <x v="20"/>
    <x v="20"/>
    <n v="15"/>
    <s v="SKG"/>
    <x v="1"/>
    <s v="Skagit Wild"/>
    <x v="1"/>
    <x v="0"/>
    <x v="0"/>
    <n v="0"/>
  </r>
  <r>
    <x v="3"/>
    <x v="20"/>
    <x v="20"/>
    <n v="15"/>
    <s v="SKG"/>
    <x v="1"/>
    <s v="Skagit Wild"/>
    <x v="2"/>
    <x v="0"/>
    <x v="0"/>
    <n v="0"/>
  </r>
  <r>
    <x v="3"/>
    <x v="20"/>
    <x v="20"/>
    <n v="15"/>
    <s v="SKG"/>
    <x v="1"/>
    <s v="Skagit Wild"/>
    <x v="3"/>
    <x v="0"/>
    <x v="0"/>
    <n v="0"/>
  </r>
  <r>
    <x v="4"/>
    <x v="20"/>
    <x v="20"/>
    <n v="15"/>
    <s v="SKG"/>
    <x v="1"/>
    <s v="Skagit Wild"/>
    <x v="0"/>
    <x v="0"/>
    <x v="0"/>
    <n v="0"/>
  </r>
  <r>
    <x v="4"/>
    <x v="20"/>
    <x v="20"/>
    <n v="15"/>
    <s v="SKG"/>
    <x v="1"/>
    <s v="Skagit Wild"/>
    <x v="1"/>
    <x v="0"/>
    <x v="0"/>
    <n v="0"/>
  </r>
  <r>
    <x v="4"/>
    <x v="20"/>
    <x v="20"/>
    <n v="15"/>
    <s v="SKG"/>
    <x v="1"/>
    <s v="Skagit Wild"/>
    <x v="2"/>
    <x v="0"/>
    <x v="0"/>
    <n v="0"/>
  </r>
  <r>
    <x v="4"/>
    <x v="20"/>
    <x v="20"/>
    <n v="15"/>
    <s v="SKG"/>
    <x v="1"/>
    <s v="Skagit Wild"/>
    <x v="3"/>
    <x v="0"/>
    <x v="0"/>
    <n v="0"/>
  </r>
  <r>
    <x v="5"/>
    <x v="20"/>
    <x v="20"/>
    <n v="15"/>
    <s v="SKG"/>
    <x v="1"/>
    <s v="Skagit Wild"/>
    <x v="0"/>
    <x v="0"/>
    <x v="0"/>
    <n v="0"/>
  </r>
  <r>
    <x v="5"/>
    <x v="20"/>
    <x v="20"/>
    <n v="15"/>
    <s v="SKG"/>
    <x v="1"/>
    <s v="Skagit Wild"/>
    <x v="1"/>
    <x v="0"/>
    <x v="0"/>
    <n v="0"/>
  </r>
  <r>
    <x v="5"/>
    <x v="20"/>
    <x v="20"/>
    <n v="15"/>
    <s v="SKG"/>
    <x v="1"/>
    <s v="Skagit Wild"/>
    <x v="2"/>
    <x v="0"/>
    <x v="0"/>
    <n v="0"/>
  </r>
  <r>
    <x v="5"/>
    <x v="20"/>
    <x v="20"/>
    <n v="15"/>
    <s v="SKG"/>
    <x v="1"/>
    <s v="Skagit Wild"/>
    <x v="3"/>
    <x v="0"/>
    <x v="0"/>
    <n v="0"/>
  </r>
  <r>
    <x v="6"/>
    <x v="20"/>
    <x v="20"/>
    <n v="15"/>
    <s v="SKG"/>
    <x v="1"/>
    <s v="Skagit Wild"/>
    <x v="0"/>
    <x v="0"/>
    <x v="0"/>
    <n v="0"/>
  </r>
  <r>
    <x v="6"/>
    <x v="20"/>
    <x v="20"/>
    <n v="15"/>
    <s v="SKG"/>
    <x v="1"/>
    <s v="Skagit Wild"/>
    <x v="1"/>
    <x v="0"/>
    <x v="0"/>
    <n v="0"/>
  </r>
  <r>
    <x v="6"/>
    <x v="20"/>
    <x v="20"/>
    <n v="15"/>
    <s v="SKG"/>
    <x v="1"/>
    <s v="Skagit Wild"/>
    <x v="2"/>
    <x v="0"/>
    <x v="0"/>
    <n v="0"/>
  </r>
  <r>
    <x v="6"/>
    <x v="20"/>
    <x v="20"/>
    <n v="15"/>
    <s v="SKG"/>
    <x v="1"/>
    <s v="Skagit Wild"/>
    <x v="3"/>
    <x v="0"/>
    <x v="0"/>
    <n v="0"/>
  </r>
  <r>
    <x v="0"/>
    <x v="21"/>
    <x v="21"/>
    <n v="15"/>
    <s v="SKG"/>
    <x v="1"/>
    <s v="Skagit Wild"/>
    <x v="0"/>
    <x v="0"/>
    <x v="0"/>
    <n v="0"/>
  </r>
  <r>
    <x v="0"/>
    <x v="21"/>
    <x v="21"/>
    <n v="15"/>
    <s v="SKG"/>
    <x v="1"/>
    <s v="Skagit Wild"/>
    <x v="1"/>
    <x v="0"/>
    <x v="0"/>
    <n v="2.66"/>
  </r>
  <r>
    <x v="0"/>
    <x v="21"/>
    <x v="21"/>
    <n v="15"/>
    <s v="SKG"/>
    <x v="1"/>
    <s v="Skagit Wild"/>
    <x v="2"/>
    <x v="0"/>
    <x v="0"/>
    <n v="0"/>
  </r>
  <r>
    <x v="0"/>
    <x v="21"/>
    <x v="21"/>
    <n v="15"/>
    <s v="SKG"/>
    <x v="1"/>
    <s v="Skagit Wild"/>
    <x v="3"/>
    <x v="0"/>
    <x v="0"/>
    <n v="0"/>
  </r>
  <r>
    <x v="1"/>
    <x v="21"/>
    <x v="21"/>
    <n v="15"/>
    <s v="SKG"/>
    <x v="1"/>
    <s v="Skagit Wild"/>
    <x v="0"/>
    <x v="0"/>
    <x v="0"/>
    <n v="0"/>
  </r>
  <r>
    <x v="1"/>
    <x v="21"/>
    <x v="21"/>
    <n v="15"/>
    <s v="SKG"/>
    <x v="1"/>
    <s v="Skagit Wild"/>
    <x v="1"/>
    <x v="0"/>
    <x v="0"/>
    <n v="2.14"/>
  </r>
  <r>
    <x v="1"/>
    <x v="21"/>
    <x v="21"/>
    <n v="15"/>
    <s v="SKG"/>
    <x v="1"/>
    <s v="Skagit Wild"/>
    <x v="2"/>
    <x v="0"/>
    <x v="0"/>
    <n v="0"/>
  </r>
  <r>
    <x v="1"/>
    <x v="21"/>
    <x v="21"/>
    <n v="15"/>
    <s v="SKG"/>
    <x v="1"/>
    <s v="Skagit Wild"/>
    <x v="3"/>
    <x v="0"/>
    <x v="0"/>
    <n v="0"/>
  </r>
  <r>
    <x v="2"/>
    <x v="21"/>
    <x v="21"/>
    <n v="15"/>
    <s v="SKG"/>
    <x v="1"/>
    <s v="Skagit Wild"/>
    <x v="0"/>
    <x v="0"/>
    <x v="0"/>
    <n v="0"/>
  </r>
  <r>
    <x v="2"/>
    <x v="21"/>
    <x v="21"/>
    <n v="15"/>
    <s v="SKG"/>
    <x v="1"/>
    <s v="Skagit Wild"/>
    <x v="1"/>
    <x v="0"/>
    <x v="0"/>
    <n v="0.88"/>
  </r>
  <r>
    <x v="2"/>
    <x v="21"/>
    <x v="21"/>
    <n v="15"/>
    <s v="SKG"/>
    <x v="1"/>
    <s v="Skagit Wild"/>
    <x v="2"/>
    <x v="0"/>
    <x v="0"/>
    <n v="0"/>
  </r>
  <r>
    <x v="2"/>
    <x v="21"/>
    <x v="21"/>
    <n v="15"/>
    <s v="SKG"/>
    <x v="1"/>
    <s v="Skagit Wild"/>
    <x v="3"/>
    <x v="0"/>
    <x v="0"/>
    <n v="0"/>
  </r>
  <r>
    <x v="3"/>
    <x v="21"/>
    <x v="21"/>
    <n v="15"/>
    <s v="SKG"/>
    <x v="1"/>
    <s v="Skagit Wild"/>
    <x v="0"/>
    <x v="0"/>
    <x v="0"/>
    <n v="0"/>
  </r>
  <r>
    <x v="3"/>
    <x v="21"/>
    <x v="21"/>
    <n v="15"/>
    <s v="SKG"/>
    <x v="1"/>
    <s v="Skagit Wild"/>
    <x v="1"/>
    <x v="0"/>
    <x v="0"/>
    <n v="2.25"/>
  </r>
  <r>
    <x v="3"/>
    <x v="21"/>
    <x v="21"/>
    <n v="15"/>
    <s v="SKG"/>
    <x v="1"/>
    <s v="Skagit Wild"/>
    <x v="2"/>
    <x v="0"/>
    <x v="0"/>
    <n v="0"/>
  </r>
  <r>
    <x v="3"/>
    <x v="21"/>
    <x v="21"/>
    <n v="15"/>
    <s v="SKG"/>
    <x v="1"/>
    <s v="Skagit Wild"/>
    <x v="3"/>
    <x v="0"/>
    <x v="0"/>
    <n v="0"/>
  </r>
  <r>
    <x v="4"/>
    <x v="21"/>
    <x v="21"/>
    <n v="15"/>
    <s v="SKG"/>
    <x v="1"/>
    <s v="Skagit Wild"/>
    <x v="0"/>
    <x v="0"/>
    <x v="0"/>
    <n v="0"/>
  </r>
  <r>
    <x v="4"/>
    <x v="21"/>
    <x v="21"/>
    <n v="15"/>
    <s v="SKG"/>
    <x v="1"/>
    <s v="Skagit Wild"/>
    <x v="1"/>
    <x v="0"/>
    <x v="0"/>
    <n v="4.1100000000000003"/>
  </r>
  <r>
    <x v="4"/>
    <x v="21"/>
    <x v="21"/>
    <n v="15"/>
    <s v="SKG"/>
    <x v="1"/>
    <s v="Skagit Wild"/>
    <x v="2"/>
    <x v="0"/>
    <x v="0"/>
    <n v="0"/>
  </r>
  <r>
    <x v="4"/>
    <x v="21"/>
    <x v="21"/>
    <n v="15"/>
    <s v="SKG"/>
    <x v="1"/>
    <s v="Skagit Wild"/>
    <x v="3"/>
    <x v="0"/>
    <x v="0"/>
    <n v="0"/>
  </r>
  <r>
    <x v="5"/>
    <x v="21"/>
    <x v="21"/>
    <n v="15"/>
    <s v="SKG"/>
    <x v="1"/>
    <s v="Skagit Wild"/>
    <x v="0"/>
    <x v="0"/>
    <x v="0"/>
    <n v="0"/>
  </r>
  <r>
    <x v="5"/>
    <x v="21"/>
    <x v="21"/>
    <n v="15"/>
    <s v="SKG"/>
    <x v="1"/>
    <s v="Skagit Wild"/>
    <x v="1"/>
    <x v="0"/>
    <x v="0"/>
    <n v="4.6500000000000004"/>
  </r>
  <r>
    <x v="5"/>
    <x v="21"/>
    <x v="21"/>
    <n v="15"/>
    <s v="SKG"/>
    <x v="1"/>
    <s v="Skagit Wild"/>
    <x v="2"/>
    <x v="0"/>
    <x v="0"/>
    <n v="0"/>
  </r>
  <r>
    <x v="5"/>
    <x v="21"/>
    <x v="21"/>
    <n v="15"/>
    <s v="SKG"/>
    <x v="1"/>
    <s v="Skagit Wild"/>
    <x v="3"/>
    <x v="0"/>
    <x v="0"/>
    <n v="0"/>
  </r>
  <r>
    <x v="6"/>
    <x v="21"/>
    <x v="21"/>
    <n v="15"/>
    <s v="SKG"/>
    <x v="1"/>
    <s v="Skagit Wild"/>
    <x v="0"/>
    <x v="0"/>
    <x v="0"/>
    <n v="0"/>
  </r>
  <r>
    <x v="6"/>
    <x v="21"/>
    <x v="21"/>
    <n v="15"/>
    <s v="SKG"/>
    <x v="1"/>
    <s v="Skagit Wild"/>
    <x v="1"/>
    <x v="0"/>
    <x v="0"/>
    <n v="2.5499999999999998"/>
  </r>
  <r>
    <x v="6"/>
    <x v="21"/>
    <x v="21"/>
    <n v="15"/>
    <s v="SKG"/>
    <x v="1"/>
    <s v="Skagit Wild"/>
    <x v="2"/>
    <x v="0"/>
    <x v="0"/>
    <n v="0"/>
  </r>
  <r>
    <x v="6"/>
    <x v="21"/>
    <x v="21"/>
    <n v="15"/>
    <s v="SKG"/>
    <x v="1"/>
    <s v="Skagit Wild"/>
    <x v="3"/>
    <x v="0"/>
    <x v="0"/>
    <n v="0"/>
  </r>
  <r>
    <x v="0"/>
    <x v="22"/>
    <x v="22"/>
    <n v="15"/>
    <s v="SKG"/>
    <x v="1"/>
    <s v="Skagit Wild"/>
    <x v="0"/>
    <x v="0"/>
    <x v="0"/>
    <n v="14.01"/>
  </r>
  <r>
    <x v="0"/>
    <x v="22"/>
    <x v="22"/>
    <n v="15"/>
    <s v="SKG"/>
    <x v="1"/>
    <s v="Skagit Wild"/>
    <x v="1"/>
    <x v="0"/>
    <x v="0"/>
    <n v="147.93"/>
  </r>
  <r>
    <x v="0"/>
    <x v="22"/>
    <x v="22"/>
    <n v="15"/>
    <s v="SKG"/>
    <x v="1"/>
    <s v="Skagit Wild"/>
    <x v="2"/>
    <x v="0"/>
    <x v="0"/>
    <n v="3.14"/>
  </r>
  <r>
    <x v="0"/>
    <x v="22"/>
    <x v="22"/>
    <n v="15"/>
    <s v="SKG"/>
    <x v="1"/>
    <s v="Skagit Wild"/>
    <x v="3"/>
    <x v="0"/>
    <x v="0"/>
    <n v="16.600000000000001"/>
  </r>
  <r>
    <x v="1"/>
    <x v="22"/>
    <x v="22"/>
    <n v="15"/>
    <s v="SKG"/>
    <x v="1"/>
    <s v="Skagit Wild"/>
    <x v="0"/>
    <x v="0"/>
    <x v="0"/>
    <n v="3.82"/>
  </r>
  <r>
    <x v="1"/>
    <x v="22"/>
    <x v="22"/>
    <n v="15"/>
    <s v="SKG"/>
    <x v="1"/>
    <s v="Skagit Wild"/>
    <x v="1"/>
    <x v="0"/>
    <x v="0"/>
    <n v="53.62"/>
  </r>
  <r>
    <x v="1"/>
    <x v="22"/>
    <x v="22"/>
    <n v="15"/>
    <s v="SKG"/>
    <x v="1"/>
    <s v="Skagit Wild"/>
    <x v="2"/>
    <x v="0"/>
    <x v="0"/>
    <n v="2.72"/>
  </r>
  <r>
    <x v="1"/>
    <x v="22"/>
    <x v="22"/>
    <n v="15"/>
    <s v="SKG"/>
    <x v="1"/>
    <s v="Skagit Wild"/>
    <x v="3"/>
    <x v="0"/>
    <x v="0"/>
    <n v="3.69"/>
  </r>
  <r>
    <x v="2"/>
    <x v="22"/>
    <x v="22"/>
    <n v="15"/>
    <s v="SKG"/>
    <x v="1"/>
    <s v="Skagit Wild"/>
    <x v="0"/>
    <x v="0"/>
    <x v="0"/>
    <n v="6.29"/>
  </r>
  <r>
    <x v="2"/>
    <x v="22"/>
    <x v="22"/>
    <n v="15"/>
    <s v="SKG"/>
    <x v="1"/>
    <s v="Skagit Wild"/>
    <x v="1"/>
    <x v="0"/>
    <x v="0"/>
    <n v="39.14"/>
  </r>
  <r>
    <x v="2"/>
    <x v="22"/>
    <x v="22"/>
    <n v="15"/>
    <s v="SKG"/>
    <x v="1"/>
    <s v="Skagit Wild"/>
    <x v="2"/>
    <x v="0"/>
    <x v="0"/>
    <n v="2.72"/>
  </r>
  <r>
    <x v="2"/>
    <x v="22"/>
    <x v="22"/>
    <n v="15"/>
    <s v="SKG"/>
    <x v="1"/>
    <s v="Skagit Wild"/>
    <x v="3"/>
    <x v="0"/>
    <x v="0"/>
    <n v="8.3800000000000008"/>
  </r>
  <r>
    <x v="3"/>
    <x v="22"/>
    <x v="22"/>
    <n v="15"/>
    <s v="SKG"/>
    <x v="1"/>
    <s v="Skagit Wild"/>
    <x v="0"/>
    <x v="0"/>
    <x v="0"/>
    <n v="3.5"/>
  </r>
  <r>
    <x v="3"/>
    <x v="22"/>
    <x v="22"/>
    <n v="15"/>
    <s v="SKG"/>
    <x v="1"/>
    <s v="Skagit Wild"/>
    <x v="1"/>
    <x v="0"/>
    <x v="0"/>
    <n v="14.29"/>
  </r>
  <r>
    <x v="3"/>
    <x v="22"/>
    <x v="22"/>
    <n v="15"/>
    <s v="SKG"/>
    <x v="1"/>
    <s v="Skagit Wild"/>
    <x v="2"/>
    <x v="0"/>
    <x v="0"/>
    <n v="0.44"/>
  </r>
  <r>
    <x v="3"/>
    <x v="22"/>
    <x v="22"/>
    <n v="15"/>
    <s v="SKG"/>
    <x v="1"/>
    <s v="Skagit Wild"/>
    <x v="3"/>
    <x v="0"/>
    <x v="0"/>
    <n v="1.9"/>
  </r>
  <r>
    <x v="4"/>
    <x v="22"/>
    <x v="22"/>
    <n v="15"/>
    <s v="SKG"/>
    <x v="1"/>
    <s v="Skagit Wild"/>
    <x v="0"/>
    <x v="0"/>
    <x v="0"/>
    <n v="15.79"/>
  </r>
  <r>
    <x v="4"/>
    <x v="22"/>
    <x v="22"/>
    <n v="15"/>
    <s v="SKG"/>
    <x v="1"/>
    <s v="Skagit Wild"/>
    <x v="1"/>
    <x v="0"/>
    <x v="0"/>
    <n v="132.15"/>
  </r>
  <r>
    <x v="4"/>
    <x v="22"/>
    <x v="22"/>
    <n v="15"/>
    <s v="SKG"/>
    <x v="1"/>
    <s v="Skagit Wild"/>
    <x v="2"/>
    <x v="0"/>
    <x v="0"/>
    <n v="2.7"/>
  </r>
  <r>
    <x v="4"/>
    <x v="22"/>
    <x v="22"/>
    <n v="15"/>
    <s v="SKG"/>
    <x v="1"/>
    <s v="Skagit Wild"/>
    <x v="3"/>
    <x v="0"/>
    <x v="0"/>
    <n v="5.01"/>
  </r>
  <r>
    <x v="5"/>
    <x v="22"/>
    <x v="22"/>
    <n v="15"/>
    <s v="SKG"/>
    <x v="1"/>
    <s v="Skagit Wild"/>
    <x v="0"/>
    <x v="0"/>
    <x v="0"/>
    <n v="6.79"/>
  </r>
  <r>
    <x v="5"/>
    <x v="22"/>
    <x v="22"/>
    <n v="15"/>
    <s v="SKG"/>
    <x v="1"/>
    <s v="Skagit Wild"/>
    <x v="1"/>
    <x v="0"/>
    <x v="0"/>
    <n v="57.07"/>
  </r>
  <r>
    <x v="5"/>
    <x v="22"/>
    <x v="22"/>
    <n v="15"/>
    <s v="SKG"/>
    <x v="1"/>
    <s v="Skagit Wild"/>
    <x v="2"/>
    <x v="0"/>
    <x v="0"/>
    <n v="2.38"/>
  </r>
  <r>
    <x v="5"/>
    <x v="22"/>
    <x v="22"/>
    <n v="15"/>
    <s v="SKG"/>
    <x v="1"/>
    <s v="Skagit Wild"/>
    <x v="3"/>
    <x v="0"/>
    <x v="0"/>
    <n v="2.99"/>
  </r>
  <r>
    <x v="6"/>
    <x v="22"/>
    <x v="22"/>
    <n v="15"/>
    <s v="SKG"/>
    <x v="1"/>
    <s v="Skagit Wild"/>
    <x v="0"/>
    <x v="0"/>
    <x v="0"/>
    <n v="17.05"/>
  </r>
  <r>
    <x v="6"/>
    <x v="22"/>
    <x v="22"/>
    <n v="15"/>
    <s v="SKG"/>
    <x v="1"/>
    <s v="Skagit Wild"/>
    <x v="1"/>
    <x v="0"/>
    <x v="0"/>
    <n v="117.21"/>
  </r>
  <r>
    <x v="6"/>
    <x v="22"/>
    <x v="22"/>
    <n v="15"/>
    <s v="SKG"/>
    <x v="1"/>
    <s v="Skagit Wild"/>
    <x v="2"/>
    <x v="0"/>
    <x v="0"/>
    <n v="4.9800000000000004"/>
  </r>
  <r>
    <x v="6"/>
    <x v="22"/>
    <x v="22"/>
    <n v="15"/>
    <s v="SKG"/>
    <x v="1"/>
    <s v="Skagit Wild"/>
    <x v="3"/>
    <x v="0"/>
    <x v="0"/>
    <n v="12.77"/>
  </r>
  <r>
    <x v="0"/>
    <x v="23"/>
    <x v="23"/>
    <n v="15"/>
    <s v="SKG"/>
    <x v="1"/>
    <s v="Skagit Wild"/>
    <x v="0"/>
    <x v="0"/>
    <x v="0"/>
    <n v="35.92"/>
  </r>
  <r>
    <x v="0"/>
    <x v="23"/>
    <x v="23"/>
    <n v="15"/>
    <s v="SKG"/>
    <x v="1"/>
    <s v="Skagit Wild"/>
    <x v="1"/>
    <x v="0"/>
    <x v="0"/>
    <n v="209.92"/>
  </r>
  <r>
    <x v="0"/>
    <x v="23"/>
    <x v="23"/>
    <n v="15"/>
    <s v="SKG"/>
    <x v="1"/>
    <s v="Skagit Wild"/>
    <x v="2"/>
    <x v="0"/>
    <x v="0"/>
    <n v="61.45"/>
  </r>
  <r>
    <x v="0"/>
    <x v="23"/>
    <x v="23"/>
    <n v="15"/>
    <s v="SKG"/>
    <x v="1"/>
    <s v="Skagit Wild"/>
    <x v="3"/>
    <x v="0"/>
    <x v="0"/>
    <n v="42.55"/>
  </r>
  <r>
    <x v="1"/>
    <x v="23"/>
    <x v="23"/>
    <n v="15"/>
    <s v="SKG"/>
    <x v="1"/>
    <s v="Skagit Wild"/>
    <x v="0"/>
    <x v="0"/>
    <x v="0"/>
    <n v="17.18"/>
  </r>
  <r>
    <x v="1"/>
    <x v="23"/>
    <x v="23"/>
    <n v="15"/>
    <s v="SKG"/>
    <x v="1"/>
    <s v="Skagit Wild"/>
    <x v="1"/>
    <x v="0"/>
    <x v="0"/>
    <n v="133.4"/>
  </r>
  <r>
    <x v="1"/>
    <x v="23"/>
    <x v="23"/>
    <n v="15"/>
    <s v="SKG"/>
    <x v="1"/>
    <s v="Skagit Wild"/>
    <x v="2"/>
    <x v="0"/>
    <x v="0"/>
    <n v="90.56"/>
  </r>
  <r>
    <x v="1"/>
    <x v="23"/>
    <x v="23"/>
    <n v="15"/>
    <s v="SKG"/>
    <x v="1"/>
    <s v="Skagit Wild"/>
    <x v="3"/>
    <x v="0"/>
    <x v="0"/>
    <n v="16.11"/>
  </r>
  <r>
    <x v="2"/>
    <x v="23"/>
    <x v="23"/>
    <n v="15"/>
    <s v="SKG"/>
    <x v="1"/>
    <s v="Skagit Wild"/>
    <x v="0"/>
    <x v="0"/>
    <x v="0"/>
    <n v="30.23"/>
  </r>
  <r>
    <x v="2"/>
    <x v="23"/>
    <x v="23"/>
    <n v="15"/>
    <s v="SKG"/>
    <x v="1"/>
    <s v="Skagit Wild"/>
    <x v="1"/>
    <x v="0"/>
    <x v="0"/>
    <n v="104.11"/>
  </r>
  <r>
    <x v="2"/>
    <x v="23"/>
    <x v="23"/>
    <n v="15"/>
    <s v="SKG"/>
    <x v="1"/>
    <s v="Skagit Wild"/>
    <x v="2"/>
    <x v="0"/>
    <x v="0"/>
    <n v="96.79"/>
  </r>
  <r>
    <x v="2"/>
    <x v="23"/>
    <x v="23"/>
    <n v="15"/>
    <s v="SKG"/>
    <x v="1"/>
    <s v="Skagit Wild"/>
    <x v="3"/>
    <x v="0"/>
    <x v="0"/>
    <n v="39.090000000000003"/>
  </r>
  <r>
    <x v="3"/>
    <x v="23"/>
    <x v="23"/>
    <n v="15"/>
    <s v="SKG"/>
    <x v="1"/>
    <s v="Skagit Wild"/>
    <x v="0"/>
    <x v="0"/>
    <x v="0"/>
    <n v="32.44"/>
  </r>
  <r>
    <x v="3"/>
    <x v="23"/>
    <x v="23"/>
    <n v="15"/>
    <s v="SKG"/>
    <x v="1"/>
    <s v="Skagit Wild"/>
    <x v="1"/>
    <x v="0"/>
    <x v="0"/>
    <n v="73.319999999999993"/>
  </r>
  <r>
    <x v="3"/>
    <x v="23"/>
    <x v="23"/>
    <n v="15"/>
    <s v="SKG"/>
    <x v="1"/>
    <s v="Skagit Wild"/>
    <x v="2"/>
    <x v="0"/>
    <x v="0"/>
    <n v="30.07"/>
  </r>
  <r>
    <x v="3"/>
    <x v="23"/>
    <x v="23"/>
    <n v="15"/>
    <s v="SKG"/>
    <x v="1"/>
    <s v="Skagit Wild"/>
    <x v="3"/>
    <x v="0"/>
    <x v="0"/>
    <n v="16.68"/>
  </r>
  <r>
    <x v="4"/>
    <x v="23"/>
    <x v="23"/>
    <n v="15"/>
    <s v="SKG"/>
    <x v="1"/>
    <s v="Skagit Wild"/>
    <x v="0"/>
    <x v="0"/>
    <x v="0"/>
    <n v="45.23"/>
  </r>
  <r>
    <x v="4"/>
    <x v="23"/>
    <x v="23"/>
    <n v="15"/>
    <s v="SKG"/>
    <x v="1"/>
    <s v="Skagit Wild"/>
    <x v="1"/>
    <x v="0"/>
    <x v="0"/>
    <n v="209.61"/>
  </r>
  <r>
    <x v="4"/>
    <x v="23"/>
    <x v="23"/>
    <n v="15"/>
    <s v="SKG"/>
    <x v="1"/>
    <s v="Skagit Wild"/>
    <x v="2"/>
    <x v="0"/>
    <x v="0"/>
    <n v="57.39"/>
  </r>
  <r>
    <x v="4"/>
    <x v="23"/>
    <x v="23"/>
    <n v="15"/>
    <s v="SKG"/>
    <x v="1"/>
    <s v="Skagit Wild"/>
    <x v="3"/>
    <x v="0"/>
    <x v="0"/>
    <n v="13.75"/>
  </r>
  <r>
    <x v="5"/>
    <x v="23"/>
    <x v="23"/>
    <n v="15"/>
    <s v="SKG"/>
    <x v="1"/>
    <s v="Skagit Wild"/>
    <x v="0"/>
    <x v="0"/>
    <x v="0"/>
    <n v="38.42"/>
  </r>
  <r>
    <x v="5"/>
    <x v="23"/>
    <x v="23"/>
    <n v="15"/>
    <s v="SKG"/>
    <x v="1"/>
    <s v="Skagit Wild"/>
    <x v="1"/>
    <x v="0"/>
    <x v="0"/>
    <n v="178.86"/>
  </r>
  <r>
    <x v="5"/>
    <x v="23"/>
    <x v="23"/>
    <n v="15"/>
    <s v="SKG"/>
    <x v="1"/>
    <s v="Skagit Wild"/>
    <x v="2"/>
    <x v="0"/>
    <x v="0"/>
    <n v="99.28"/>
  </r>
  <r>
    <x v="5"/>
    <x v="23"/>
    <x v="23"/>
    <n v="15"/>
    <s v="SKG"/>
    <x v="1"/>
    <s v="Skagit Wild"/>
    <x v="3"/>
    <x v="0"/>
    <x v="0"/>
    <n v="16.07"/>
  </r>
  <r>
    <x v="6"/>
    <x v="23"/>
    <x v="23"/>
    <n v="15"/>
    <s v="SKG"/>
    <x v="1"/>
    <s v="Skagit Wild"/>
    <x v="0"/>
    <x v="0"/>
    <x v="0"/>
    <n v="24.89"/>
  </r>
  <r>
    <x v="6"/>
    <x v="23"/>
    <x v="23"/>
    <n v="15"/>
    <s v="SKG"/>
    <x v="1"/>
    <s v="Skagit Wild"/>
    <x v="1"/>
    <x v="0"/>
    <x v="0"/>
    <n v="94.71"/>
  </r>
  <r>
    <x v="6"/>
    <x v="23"/>
    <x v="23"/>
    <n v="15"/>
    <s v="SKG"/>
    <x v="1"/>
    <s v="Skagit Wild"/>
    <x v="2"/>
    <x v="0"/>
    <x v="0"/>
    <n v="53.3"/>
  </r>
  <r>
    <x v="6"/>
    <x v="23"/>
    <x v="23"/>
    <n v="15"/>
    <s v="SKG"/>
    <x v="1"/>
    <s v="Skagit Wild"/>
    <x v="3"/>
    <x v="0"/>
    <x v="0"/>
    <n v="17.37"/>
  </r>
  <r>
    <x v="0"/>
    <x v="24"/>
    <x v="24"/>
    <n v="15"/>
    <s v="SKG"/>
    <x v="1"/>
    <s v="Skagit Wild"/>
    <x v="0"/>
    <x v="0"/>
    <x v="0"/>
    <n v="80.069999999999993"/>
  </r>
  <r>
    <x v="0"/>
    <x v="24"/>
    <x v="24"/>
    <n v="15"/>
    <s v="SKG"/>
    <x v="1"/>
    <s v="Skagit Wild"/>
    <x v="1"/>
    <x v="0"/>
    <x v="0"/>
    <n v="982.1"/>
  </r>
  <r>
    <x v="0"/>
    <x v="24"/>
    <x v="24"/>
    <n v="15"/>
    <s v="SKG"/>
    <x v="1"/>
    <s v="Skagit Wild"/>
    <x v="2"/>
    <x v="0"/>
    <x v="0"/>
    <n v="205.75"/>
  </r>
  <r>
    <x v="0"/>
    <x v="24"/>
    <x v="24"/>
    <n v="15"/>
    <s v="SKG"/>
    <x v="1"/>
    <s v="Skagit Wild"/>
    <x v="3"/>
    <x v="0"/>
    <x v="0"/>
    <n v="136.30000000000001"/>
  </r>
  <r>
    <x v="1"/>
    <x v="24"/>
    <x v="24"/>
    <n v="15"/>
    <s v="SKG"/>
    <x v="1"/>
    <s v="Skagit Wild"/>
    <x v="0"/>
    <x v="0"/>
    <x v="0"/>
    <n v="27.9"/>
  </r>
  <r>
    <x v="1"/>
    <x v="24"/>
    <x v="24"/>
    <n v="15"/>
    <s v="SKG"/>
    <x v="1"/>
    <s v="Skagit Wild"/>
    <x v="1"/>
    <x v="0"/>
    <x v="0"/>
    <n v="454.81"/>
  </r>
  <r>
    <x v="1"/>
    <x v="24"/>
    <x v="24"/>
    <n v="15"/>
    <s v="SKG"/>
    <x v="1"/>
    <s v="Skagit Wild"/>
    <x v="2"/>
    <x v="0"/>
    <x v="0"/>
    <n v="220.96"/>
  </r>
  <r>
    <x v="1"/>
    <x v="24"/>
    <x v="24"/>
    <n v="15"/>
    <s v="SKG"/>
    <x v="1"/>
    <s v="Skagit Wild"/>
    <x v="3"/>
    <x v="0"/>
    <x v="0"/>
    <n v="37.61"/>
  </r>
  <r>
    <x v="2"/>
    <x v="24"/>
    <x v="24"/>
    <n v="15"/>
    <s v="SKG"/>
    <x v="1"/>
    <s v="Skagit Wild"/>
    <x v="0"/>
    <x v="0"/>
    <x v="0"/>
    <n v="27.38"/>
  </r>
  <r>
    <x v="2"/>
    <x v="24"/>
    <x v="24"/>
    <n v="15"/>
    <s v="SKG"/>
    <x v="1"/>
    <s v="Skagit Wild"/>
    <x v="1"/>
    <x v="0"/>
    <x v="0"/>
    <n v="197.85"/>
  </r>
  <r>
    <x v="2"/>
    <x v="24"/>
    <x v="24"/>
    <n v="15"/>
    <s v="SKG"/>
    <x v="1"/>
    <s v="Skagit Wild"/>
    <x v="2"/>
    <x v="0"/>
    <x v="0"/>
    <n v="131.63"/>
  </r>
  <r>
    <x v="2"/>
    <x v="24"/>
    <x v="24"/>
    <n v="15"/>
    <s v="SKG"/>
    <x v="1"/>
    <s v="Skagit Wild"/>
    <x v="3"/>
    <x v="0"/>
    <x v="0"/>
    <n v="50.87"/>
  </r>
  <r>
    <x v="3"/>
    <x v="24"/>
    <x v="24"/>
    <n v="15"/>
    <s v="SKG"/>
    <x v="1"/>
    <s v="Skagit Wild"/>
    <x v="0"/>
    <x v="0"/>
    <x v="0"/>
    <n v="37.090000000000003"/>
  </r>
  <r>
    <x v="3"/>
    <x v="24"/>
    <x v="24"/>
    <n v="15"/>
    <s v="SKG"/>
    <x v="1"/>
    <s v="Skagit Wild"/>
    <x v="1"/>
    <x v="0"/>
    <x v="0"/>
    <n v="175.92"/>
  </r>
  <r>
    <x v="3"/>
    <x v="24"/>
    <x v="24"/>
    <n v="15"/>
    <s v="SKG"/>
    <x v="1"/>
    <s v="Skagit Wild"/>
    <x v="2"/>
    <x v="0"/>
    <x v="0"/>
    <n v="51.64"/>
  </r>
  <r>
    <x v="3"/>
    <x v="24"/>
    <x v="24"/>
    <n v="15"/>
    <s v="SKG"/>
    <x v="1"/>
    <s v="Skagit Wild"/>
    <x v="3"/>
    <x v="0"/>
    <x v="0"/>
    <n v="27.4"/>
  </r>
  <r>
    <x v="4"/>
    <x v="24"/>
    <x v="24"/>
    <n v="15"/>
    <s v="SKG"/>
    <x v="1"/>
    <s v="Skagit Wild"/>
    <x v="0"/>
    <x v="0"/>
    <x v="0"/>
    <n v="38.020000000000003"/>
  </r>
  <r>
    <x v="4"/>
    <x v="24"/>
    <x v="24"/>
    <n v="15"/>
    <s v="SKG"/>
    <x v="1"/>
    <s v="Skagit Wild"/>
    <x v="1"/>
    <x v="0"/>
    <x v="0"/>
    <n v="369.69"/>
  </r>
  <r>
    <x v="4"/>
    <x v="24"/>
    <x v="24"/>
    <n v="15"/>
    <s v="SKG"/>
    <x v="1"/>
    <s v="Skagit Wild"/>
    <x v="2"/>
    <x v="0"/>
    <x v="0"/>
    <n v="72.430000000000007"/>
  </r>
  <r>
    <x v="4"/>
    <x v="24"/>
    <x v="24"/>
    <n v="15"/>
    <s v="SKG"/>
    <x v="1"/>
    <s v="Skagit Wild"/>
    <x v="3"/>
    <x v="0"/>
    <x v="0"/>
    <n v="16.61"/>
  </r>
  <r>
    <x v="5"/>
    <x v="24"/>
    <x v="24"/>
    <n v="15"/>
    <s v="SKG"/>
    <x v="1"/>
    <s v="Skagit Wild"/>
    <x v="0"/>
    <x v="0"/>
    <x v="0"/>
    <n v="17.47"/>
  </r>
  <r>
    <x v="5"/>
    <x v="24"/>
    <x v="24"/>
    <n v="15"/>
    <s v="SKG"/>
    <x v="1"/>
    <s v="Skagit Wild"/>
    <x v="1"/>
    <x v="0"/>
    <x v="0"/>
    <n v="170.68"/>
  </r>
  <r>
    <x v="5"/>
    <x v="24"/>
    <x v="24"/>
    <n v="15"/>
    <s v="SKG"/>
    <x v="1"/>
    <s v="Skagit Wild"/>
    <x v="2"/>
    <x v="0"/>
    <x v="0"/>
    <n v="67.8"/>
  </r>
  <r>
    <x v="5"/>
    <x v="24"/>
    <x v="24"/>
    <n v="15"/>
    <s v="SKG"/>
    <x v="1"/>
    <s v="Skagit Wild"/>
    <x v="3"/>
    <x v="0"/>
    <x v="0"/>
    <n v="10.5"/>
  </r>
  <r>
    <x v="6"/>
    <x v="24"/>
    <x v="24"/>
    <n v="15"/>
    <s v="SKG"/>
    <x v="1"/>
    <s v="Skagit Wild"/>
    <x v="0"/>
    <x v="0"/>
    <x v="0"/>
    <n v="19.54"/>
  </r>
  <r>
    <x v="6"/>
    <x v="24"/>
    <x v="24"/>
    <n v="15"/>
    <s v="SKG"/>
    <x v="1"/>
    <s v="Skagit Wild"/>
    <x v="1"/>
    <x v="0"/>
    <x v="0"/>
    <n v="156.06"/>
  </r>
  <r>
    <x v="6"/>
    <x v="24"/>
    <x v="24"/>
    <n v="15"/>
    <s v="SKG"/>
    <x v="1"/>
    <s v="Skagit Wild"/>
    <x v="2"/>
    <x v="0"/>
    <x v="0"/>
    <n v="62.86"/>
  </r>
  <r>
    <x v="6"/>
    <x v="24"/>
    <x v="24"/>
    <n v="15"/>
    <s v="SKG"/>
    <x v="1"/>
    <s v="Skagit Wild"/>
    <x v="3"/>
    <x v="0"/>
    <x v="0"/>
    <n v="19.61"/>
  </r>
  <r>
    <x v="0"/>
    <x v="0"/>
    <x v="0"/>
    <n v="17"/>
    <s v="SNO"/>
    <x v="1"/>
    <s v="Snohomish Wild"/>
    <x v="0"/>
    <x v="0"/>
    <x v="0"/>
    <n v="0"/>
  </r>
  <r>
    <x v="0"/>
    <x v="0"/>
    <x v="0"/>
    <n v="17"/>
    <s v="SNO"/>
    <x v="1"/>
    <s v="Snohomish Wild"/>
    <x v="1"/>
    <x v="0"/>
    <x v="0"/>
    <n v="4.4000000000000004"/>
  </r>
  <r>
    <x v="0"/>
    <x v="0"/>
    <x v="0"/>
    <n v="17"/>
    <s v="SNO"/>
    <x v="1"/>
    <s v="Snohomish Wild"/>
    <x v="2"/>
    <x v="0"/>
    <x v="0"/>
    <n v="0"/>
  </r>
  <r>
    <x v="0"/>
    <x v="0"/>
    <x v="0"/>
    <n v="17"/>
    <s v="SNO"/>
    <x v="1"/>
    <s v="Snohomish Wild"/>
    <x v="3"/>
    <x v="0"/>
    <x v="0"/>
    <n v="0"/>
  </r>
  <r>
    <x v="1"/>
    <x v="0"/>
    <x v="0"/>
    <n v="17"/>
    <s v="SNO"/>
    <x v="1"/>
    <s v="Snohomish Wild"/>
    <x v="0"/>
    <x v="0"/>
    <x v="0"/>
    <n v="0"/>
  </r>
  <r>
    <x v="1"/>
    <x v="0"/>
    <x v="0"/>
    <n v="17"/>
    <s v="SNO"/>
    <x v="1"/>
    <s v="Snohomish Wild"/>
    <x v="1"/>
    <x v="0"/>
    <x v="0"/>
    <n v="1.57"/>
  </r>
  <r>
    <x v="1"/>
    <x v="0"/>
    <x v="0"/>
    <n v="17"/>
    <s v="SNO"/>
    <x v="1"/>
    <s v="Snohomish Wild"/>
    <x v="2"/>
    <x v="0"/>
    <x v="0"/>
    <n v="0"/>
  </r>
  <r>
    <x v="1"/>
    <x v="0"/>
    <x v="0"/>
    <n v="17"/>
    <s v="SNO"/>
    <x v="1"/>
    <s v="Snohomish Wild"/>
    <x v="3"/>
    <x v="0"/>
    <x v="0"/>
    <n v="0"/>
  </r>
  <r>
    <x v="2"/>
    <x v="0"/>
    <x v="0"/>
    <n v="17"/>
    <s v="SNO"/>
    <x v="1"/>
    <s v="Snohomish Wild"/>
    <x v="0"/>
    <x v="0"/>
    <x v="0"/>
    <n v="0"/>
  </r>
  <r>
    <x v="2"/>
    <x v="0"/>
    <x v="0"/>
    <n v="17"/>
    <s v="SNO"/>
    <x v="1"/>
    <s v="Snohomish Wild"/>
    <x v="1"/>
    <x v="0"/>
    <x v="0"/>
    <n v="2.13"/>
  </r>
  <r>
    <x v="2"/>
    <x v="0"/>
    <x v="0"/>
    <n v="17"/>
    <s v="SNO"/>
    <x v="1"/>
    <s v="Snohomish Wild"/>
    <x v="2"/>
    <x v="0"/>
    <x v="0"/>
    <n v="0"/>
  </r>
  <r>
    <x v="2"/>
    <x v="0"/>
    <x v="0"/>
    <n v="17"/>
    <s v="SNO"/>
    <x v="1"/>
    <s v="Snohomish Wild"/>
    <x v="3"/>
    <x v="0"/>
    <x v="0"/>
    <n v="0"/>
  </r>
  <r>
    <x v="3"/>
    <x v="0"/>
    <x v="0"/>
    <n v="17"/>
    <s v="SNO"/>
    <x v="1"/>
    <s v="Snohomish Wild"/>
    <x v="0"/>
    <x v="0"/>
    <x v="0"/>
    <n v="0"/>
  </r>
  <r>
    <x v="3"/>
    <x v="0"/>
    <x v="0"/>
    <n v="17"/>
    <s v="SNO"/>
    <x v="1"/>
    <s v="Snohomish Wild"/>
    <x v="1"/>
    <x v="0"/>
    <x v="0"/>
    <n v="0.64"/>
  </r>
  <r>
    <x v="3"/>
    <x v="0"/>
    <x v="0"/>
    <n v="17"/>
    <s v="SNO"/>
    <x v="1"/>
    <s v="Snohomish Wild"/>
    <x v="2"/>
    <x v="0"/>
    <x v="0"/>
    <n v="0"/>
  </r>
  <r>
    <x v="3"/>
    <x v="0"/>
    <x v="0"/>
    <n v="17"/>
    <s v="SNO"/>
    <x v="1"/>
    <s v="Snohomish Wild"/>
    <x v="3"/>
    <x v="0"/>
    <x v="0"/>
    <n v="0"/>
  </r>
  <r>
    <x v="4"/>
    <x v="0"/>
    <x v="0"/>
    <n v="17"/>
    <s v="SNO"/>
    <x v="1"/>
    <s v="Snohomish Wild"/>
    <x v="0"/>
    <x v="0"/>
    <x v="0"/>
    <n v="0"/>
  </r>
  <r>
    <x v="4"/>
    <x v="0"/>
    <x v="0"/>
    <n v="17"/>
    <s v="SNO"/>
    <x v="1"/>
    <s v="Snohomish Wild"/>
    <x v="1"/>
    <x v="0"/>
    <x v="0"/>
    <n v="1.31"/>
  </r>
  <r>
    <x v="4"/>
    <x v="0"/>
    <x v="0"/>
    <n v="17"/>
    <s v="SNO"/>
    <x v="1"/>
    <s v="Snohomish Wild"/>
    <x v="2"/>
    <x v="0"/>
    <x v="0"/>
    <n v="0"/>
  </r>
  <r>
    <x v="4"/>
    <x v="0"/>
    <x v="0"/>
    <n v="17"/>
    <s v="SNO"/>
    <x v="1"/>
    <s v="Snohomish Wild"/>
    <x v="3"/>
    <x v="0"/>
    <x v="0"/>
    <n v="0"/>
  </r>
  <r>
    <x v="5"/>
    <x v="0"/>
    <x v="0"/>
    <n v="17"/>
    <s v="SNO"/>
    <x v="1"/>
    <s v="Snohomish Wild"/>
    <x v="0"/>
    <x v="0"/>
    <x v="0"/>
    <n v="0"/>
  </r>
  <r>
    <x v="5"/>
    <x v="0"/>
    <x v="0"/>
    <n v="17"/>
    <s v="SNO"/>
    <x v="1"/>
    <s v="Snohomish Wild"/>
    <x v="1"/>
    <x v="0"/>
    <x v="0"/>
    <n v="1.08"/>
  </r>
  <r>
    <x v="5"/>
    <x v="0"/>
    <x v="0"/>
    <n v="17"/>
    <s v="SNO"/>
    <x v="1"/>
    <s v="Snohomish Wild"/>
    <x v="2"/>
    <x v="0"/>
    <x v="0"/>
    <n v="0"/>
  </r>
  <r>
    <x v="5"/>
    <x v="0"/>
    <x v="0"/>
    <n v="17"/>
    <s v="SNO"/>
    <x v="1"/>
    <s v="Snohomish Wild"/>
    <x v="3"/>
    <x v="0"/>
    <x v="0"/>
    <n v="0"/>
  </r>
  <r>
    <x v="6"/>
    <x v="0"/>
    <x v="0"/>
    <n v="17"/>
    <s v="SNO"/>
    <x v="1"/>
    <s v="Snohomish Wild"/>
    <x v="0"/>
    <x v="0"/>
    <x v="0"/>
    <n v="0"/>
  </r>
  <r>
    <x v="6"/>
    <x v="0"/>
    <x v="0"/>
    <n v="17"/>
    <s v="SNO"/>
    <x v="1"/>
    <s v="Snohomish Wild"/>
    <x v="1"/>
    <x v="0"/>
    <x v="0"/>
    <n v="0.9"/>
  </r>
  <r>
    <x v="6"/>
    <x v="0"/>
    <x v="0"/>
    <n v="17"/>
    <s v="SNO"/>
    <x v="1"/>
    <s v="Snohomish Wild"/>
    <x v="2"/>
    <x v="0"/>
    <x v="0"/>
    <n v="0"/>
  </r>
  <r>
    <x v="6"/>
    <x v="0"/>
    <x v="0"/>
    <n v="17"/>
    <s v="SNO"/>
    <x v="1"/>
    <s v="Snohomish Wild"/>
    <x v="3"/>
    <x v="0"/>
    <x v="0"/>
    <n v="0"/>
  </r>
  <r>
    <x v="0"/>
    <x v="1"/>
    <x v="1"/>
    <n v="17"/>
    <s v="SNO"/>
    <x v="1"/>
    <s v="Snohomish Wild"/>
    <x v="0"/>
    <x v="0"/>
    <x v="0"/>
    <n v="0"/>
  </r>
  <r>
    <x v="0"/>
    <x v="1"/>
    <x v="1"/>
    <n v="17"/>
    <s v="SNO"/>
    <x v="1"/>
    <s v="Snohomish Wild"/>
    <x v="1"/>
    <x v="0"/>
    <x v="0"/>
    <n v="16.010000000000002"/>
  </r>
  <r>
    <x v="0"/>
    <x v="1"/>
    <x v="1"/>
    <n v="17"/>
    <s v="SNO"/>
    <x v="1"/>
    <s v="Snohomish Wild"/>
    <x v="2"/>
    <x v="0"/>
    <x v="0"/>
    <n v="25.66"/>
  </r>
  <r>
    <x v="0"/>
    <x v="1"/>
    <x v="1"/>
    <n v="17"/>
    <s v="SNO"/>
    <x v="1"/>
    <s v="Snohomish Wild"/>
    <x v="3"/>
    <x v="0"/>
    <x v="0"/>
    <n v="0"/>
  </r>
  <r>
    <x v="1"/>
    <x v="1"/>
    <x v="1"/>
    <n v="17"/>
    <s v="SNO"/>
    <x v="1"/>
    <s v="Snohomish Wild"/>
    <x v="0"/>
    <x v="0"/>
    <x v="0"/>
    <n v="0"/>
  </r>
  <r>
    <x v="1"/>
    <x v="1"/>
    <x v="1"/>
    <n v="17"/>
    <s v="SNO"/>
    <x v="1"/>
    <s v="Snohomish Wild"/>
    <x v="1"/>
    <x v="0"/>
    <x v="0"/>
    <n v="5.95"/>
  </r>
  <r>
    <x v="1"/>
    <x v="1"/>
    <x v="1"/>
    <n v="17"/>
    <s v="SNO"/>
    <x v="1"/>
    <s v="Snohomish Wild"/>
    <x v="2"/>
    <x v="0"/>
    <x v="0"/>
    <n v="17.54"/>
  </r>
  <r>
    <x v="1"/>
    <x v="1"/>
    <x v="1"/>
    <n v="17"/>
    <s v="SNO"/>
    <x v="1"/>
    <s v="Snohomish Wild"/>
    <x v="3"/>
    <x v="0"/>
    <x v="0"/>
    <n v="0"/>
  </r>
  <r>
    <x v="2"/>
    <x v="1"/>
    <x v="1"/>
    <n v="17"/>
    <s v="SNO"/>
    <x v="1"/>
    <s v="Snohomish Wild"/>
    <x v="0"/>
    <x v="0"/>
    <x v="0"/>
    <n v="0"/>
  </r>
  <r>
    <x v="2"/>
    <x v="1"/>
    <x v="1"/>
    <n v="17"/>
    <s v="SNO"/>
    <x v="1"/>
    <s v="Snohomish Wild"/>
    <x v="1"/>
    <x v="0"/>
    <x v="0"/>
    <n v="7.02"/>
  </r>
  <r>
    <x v="2"/>
    <x v="1"/>
    <x v="1"/>
    <n v="17"/>
    <s v="SNO"/>
    <x v="1"/>
    <s v="Snohomish Wild"/>
    <x v="2"/>
    <x v="0"/>
    <x v="0"/>
    <n v="14.01"/>
  </r>
  <r>
    <x v="2"/>
    <x v="1"/>
    <x v="1"/>
    <n v="17"/>
    <s v="SNO"/>
    <x v="1"/>
    <s v="Snohomish Wild"/>
    <x v="3"/>
    <x v="0"/>
    <x v="0"/>
    <n v="0"/>
  </r>
  <r>
    <x v="3"/>
    <x v="1"/>
    <x v="1"/>
    <n v="17"/>
    <s v="SNO"/>
    <x v="1"/>
    <s v="Snohomish Wild"/>
    <x v="0"/>
    <x v="0"/>
    <x v="0"/>
    <n v="0"/>
  </r>
  <r>
    <x v="3"/>
    <x v="1"/>
    <x v="1"/>
    <n v="17"/>
    <s v="SNO"/>
    <x v="1"/>
    <s v="Snohomish Wild"/>
    <x v="1"/>
    <x v="0"/>
    <x v="0"/>
    <n v="4.96"/>
  </r>
  <r>
    <x v="3"/>
    <x v="1"/>
    <x v="1"/>
    <n v="17"/>
    <s v="SNO"/>
    <x v="1"/>
    <s v="Snohomish Wild"/>
    <x v="2"/>
    <x v="0"/>
    <x v="0"/>
    <n v="11.21"/>
  </r>
  <r>
    <x v="3"/>
    <x v="1"/>
    <x v="1"/>
    <n v="17"/>
    <s v="SNO"/>
    <x v="1"/>
    <s v="Snohomish Wild"/>
    <x v="3"/>
    <x v="0"/>
    <x v="0"/>
    <n v="0"/>
  </r>
  <r>
    <x v="4"/>
    <x v="1"/>
    <x v="1"/>
    <n v="17"/>
    <s v="SNO"/>
    <x v="1"/>
    <s v="Snohomish Wild"/>
    <x v="0"/>
    <x v="0"/>
    <x v="0"/>
    <n v="0"/>
  </r>
  <r>
    <x v="4"/>
    <x v="1"/>
    <x v="1"/>
    <n v="17"/>
    <s v="SNO"/>
    <x v="1"/>
    <s v="Snohomish Wild"/>
    <x v="1"/>
    <x v="0"/>
    <x v="0"/>
    <n v="6"/>
  </r>
  <r>
    <x v="4"/>
    <x v="1"/>
    <x v="1"/>
    <n v="17"/>
    <s v="SNO"/>
    <x v="1"/>
    <s v="Snohomish Wild"/>
    <x v="2"/>
    <x v="0"/>
    <x v="0"/>
    <n v="9.16"/>
  </r>
  <r>
    <x v="4"/>
    <x v="1"/>
    <x v="1"/>
    <n v="17"/>
    <s v="SNO"/>
    <x v="1"/>
    <s v="Snohomish Wild"/>
    <x v="3"/>
    <x v="0"/>
    <x v="0"/>
    <n v="0"/>
  </r>
  <r>
    <x v="5"/>
    <x v="1"/>
    <x v="1"/>
    <n v="17"/>
    <s v="SNO"/>
    <x v="1"/>
    <s v="Snohomish Wild"/>
    <x v="0"/>
    <x v="0"/>
    <x v="0"/>
    <n v="0"/>
  </r>
  <r>
    <x v="5"/>
    <x v="1"/>
    <x v="1"/>
    <n v="17"/>
    <s v="SNO"/>
    <x v="1"/>
    <s v="Snohomish Wild"/>
    <x v="1"/>
    <x v="0"/>
    <x v="0"/>
    <n v="5.15"/>
  </r>
  <r>
    <x v="5"/>
    <x v="1"/>
    <x v="1"/>
    <n v="17"/>
    <s v="SNO"/>
    <x v="1"/>
    <s v="Snohomish Wild"/>
    <x v="2"/>
    <x v="0"/>
    <x v="0"/>
    <n v="9.33"/>
  </r>
  <r>
    <x v="5"/>
    <x v="1"/>
    <x v="1"/>
    <n v="17"/>
    <s v="SNO"/>
    <x v="1"/>
    <s v="Snohomish Wild"/>
    <x v="3"/>
    <x v="0"/>
    <x v="0"/>
    <n v="0"/>
  </r>
  <r>
    <x v="6"/>
    <x v="1"/>
    <x v="1"/>
    <n v="17"/>
    <s v="SNO"/>
    <x v="1"/>
    <s v="Snohomish Wild"/>
    <x v="0"/>
    <x v="0"/>
    <x v="0"/>
    <n v="0"/>
  </r>
  <r>
    <x v="6"/>
    <x v="1"/>
    <x v="1"/>
    <n v="17"/>
    <s v="SNO"/>
    <x v="1"/>
    <s v="Snohomish Wild"/>
    <x v="1"/>
    <x v="0"/>
    <x v="0"/>
    <n v="3.3"/>
  </r>
  <r>
    <x v="6"/>
    <x v="1"/>
    <x v="1"/>
    <n v="17"/>
    <s v="SNO"/>
    <x v="1"/>
    <s v="Snohomish Wild"/>
    <x v="2"/>
    <x v="0"/>
    <x v="0"/>
    <n v="5.93"/>
  </r>
  <r>
    <x v="6"/>
    <x v="1"/>
    <x v="1"/>
    <n v="17"/>
    <s v="SNO"/>
    <x v="1"/>
    <s v="Snohomish Wild"/>
    <x v="3"/>
    <x v="0"/>
    <x v="0"/>
    <n v="0"/>
  </r>
  <r>
    <x v="0"/>
    <x v="2"/>
    <x v="2"/>
    <n v="17"/>
    <s v="SNO"/>
    <x v="1"/>
    <s v="Snohomish Wild"/>
    <x v="0"/>
    <x v="0"/>
    <x v="0"/>
    <n v="0"/>
  </r>
  <r>
    <x v="0"/>
    <x v="2"/>
    <x v="2"/>
    <n v="17"/>
    <s v="SNO"/>
    <x v="1"/>
    <s v="Snohomish Wild"/>
    <x v="1"/>
    <x v="0"/>
    <x v="0"/>
    <n v="0"/>
  </r>
  <r>
    <x v="0"/>
    <x v="2"/>
    <x v="2"/>
    <n v="17"/>
    <s v="SNO"/>
    <x v="1"/>
    <s v="Snohomish Wild"/>
    <x v="2"/>
    <x v="0"/>
    <x v="0"/>
    <n v="105.4"/>
  </r>
  <r>
    <x v="0"/>
    <x v="2"/>
    <x v="2"/>
    <n v="17"/>
    <s v="SNO"/>
    <x v="1"/>
    <s v="Snohomish Wild"/>
    <x v="3"/>
    <x v="0"/>
    <x v="0"/>
    <n v="0"/>
  </r>
  <r>
    <x v="1"/>
    <x v="2"/>
    <x v="2"/>
    <n v="17"/>
    <s v="SNO"/>
    <x v="1"/>
    <s v="Snohomish Wild"/>
    <x v="0"/>
    <x v="0"/>
    <x v="0"/>
    <n v="0"/>
  </r>
  <r>
    <x v="1"/>
    <x v="2"/>
    <x v="2"/>
    <n v="17"/>
    <s v="SNO"/>
    <x v="1"/>
    <s v="Snohomish Wild"/>
    <x v="1"/>
    <x v="0"/>
    <x v="0"/>
    <n v="0"/>
  </r>
  <r>
    <x v="1"/>
    <x v="2"/>
    <x v="2"/>
    <n v="17"/>
    <s v="SNO"/>
    <x v="1"/>
    <s v="Snohomish Wild"/>
    <x v="2"/>
    <x v="0"/>
    <x v="0"/>
    <n v="71.489999999999995"/>
  </r>
  <r>
    <x v="1"/>
    <x v="2"/>
    <x v="2"/>
    <n v="17"/>
    <s v="SNO"/>
    <x v="1"/>
    <s v="Snohomish Wild"/>
    <x v="3"/>
    <x v="0"/>
    <x v="0"/>
    <n v="0"/>
  </r>
  <r>
    <x v="2"/>
    <x v="2"/>
    <x v="2"/>
    <n v="17"/>
    <s v="SNO"/>
    <x v="1"/>
    <s v="Snohomish Wild"/>
    <x v="0"/>
    <x v="0"/>
    <x v="0"/>
    <n v="0"/>
  </r>
  <r>
    <x v="2"/>
    <x v="2"/>
    <x v="2"/>
    <n v="17"/>
    <s v="SNO"/>
    <x v="1"/>
    <s v="Snohomish Wild"/>
    <x v="1"/>
    <x v="0"/>
    <x v="0"/>
    <n v="0"/>
  </r>
  <r>
    <x v="2"/>
    <x v="2"/>
    <x v="2"/>
    <n v="17"/>
    <s v="SNO"/>
    <x v="1"/>
    <s v="Snohomish Wild"/>
    <x v="2"/>
    <x v="0"/>
    <x v="0"/>
    <n v="45.07"/>
  </r>
  <r>
    <x v="2"/>
    <x v="2"/>
    <x v="2"/>
    <n v="17"/>
    <s v="SNO"/>
    <x v="1"/>
    <s v="Snohomish Wild"/>
    <x v="3"/>
    <x v="0"/>
    <x v="0"/>
    <n v="0"/>
  </r>
  <r>
    <x v="3"/>
    <x v="2"/>
    <x v="2"/>
    <n v="17"/>
    <s v="SNO"/>
    <x v="1"/>
    <s v="Snohomish Wild"/>
    <x v="0"/>
    <x v="0"/>
    <x v="0"/>
    <n v="0"/>
  </r>
  <r>
    <x v="3"/>
    <x v="2"/>
    <x v="2"/>
    <n v="17"/>
    <s v="SNO"/>
    <x v="1"/>
    <s v="Snohomish Wild"/>
    <x v="1"/>
    <x v="0"/>
    <x v="0"/>
    <n v="0"/>
  </r>
  <r>
    <x v="3"/>
    <x v="2"/>
    <x v="2"/>
    <n v="17"/>
    <s v="SNO"/>
    <x v="1"/>
    <s v="Snohomish Wild"/>
    <x v="2"/>
    <x v="0"/>
    <x v="0"/>
    <n v="67"/>
  </r>
  <r>
    <x v="3"/>
    <x v="2"/>
    <x v="2"/>
    <n v="17"/>
    <s v="SNO"/>
    <x v="1"/>
    <s v="Snohomish Wild"/>
    <x v="3"/>
    <x v="0"/>
    <x v="0"/>
    <n v="0"/>
  </r>
  <r>
    <x v="4"/>
    <x v="2"/>
    <x v="2"/>
    <n v="17"/>
    <s v="SNO"/>
    <x v="1"/>
    <s v="Snohomish Wild"/>
    <x v="0"/>
    <x v="0"/>
    <x v="0"/>
    <n v="0"/>
  </r>
  <r>
    <x v="4"/>
    <x v="2"/>
    <x v="2"/>
    <n v="17"/>
    <s v="SNO"/>
    <x v="1"/>
    <s v="Snohomish Wild"/>
    <x v="1"/>
    <x v="0"/>
    <x v="0"/>
    <n v="0"/>
  </r>
  <r>
    <x v="4"/>
    <x v="2"/>
    <x v="2"/>
    <n v="17"/>
    <s v="SNO"/>
    <x v="1"/>
    <s v="Snohomish Wild"/>
    <x v="2"/>
    <x v="0"/>
    <x v="0"/>
    <n v="53.3"/>
  </r>
  <r>
    <x v="4"/>
    <x v="2"/>
    <x v="2"/>
    <n v="17"/>
    <s v="SNO"/>
    <x v="1"/>
    <s v="Snohomish Wild"/>
    <x v="3"/>
    <x v="0"/>
    <x v="0"/>
    <n v="0"/>
  </r>
  <r>
    <x v="5"/>
    <x v="2"/>
    <x v="2"/>
    <n v="17"/>
    <s v="SNO"/>
    <x v="1"/>
    <s v="Snohomish Wild"/>
    <x v="0"/>
    <x v="0"/>
    <x v="0"/>
    <n v="0"/>
  </r>
  <r>
    <x v="5"/>
    <x v="2"/>
    <x v="2"/>
    <n v="17"/>
    <s v="SNO"/>
    <x v="1"/>
    <s v="Snohomish Wild"/>
    <x v="1"/>
    <x v="0"/>
    <x v="0"/>
    <n v="0"/>
  </r>
  <r>
    <x v="5"/>
    <x v="2"/>
    <x v="2"/>
    <n v="17"/>
    <s v="SNO"/>
    <x v="1"/>
    <s v="Snohomish Wild"/>
    <x v="2"/>
    <x v="0"/>
    <x v="0"/>
    <n v="66.62"/>
  </r>
  <r>
    <x v="5"/>
    <x v="2"/>
    <x v="2"/>
    <n v="17"/>
    <s v="SNO"/>
    <x v="1"/>
    <s v="Snohomish Wild"/>
    <x v="3"/>
    <x v="0"/>
    <x v="0"/>
    <n v="0"/>
  </r>
  <r>
    <x v="6"/>
    <x v="2"/>
    <x v="2"/>
    <n v="17"/>
    <s v="SNO"/>
    <x v="1"/>
    <s v="Snohomish Wild"/>
    <x v="0"/>
    <x v="0"/>
    <x v="0"/>
    <n v="0"/>
  </r>
  <r>
    <x v="6"/>
    <x v="2"/>
    <x v="2"/>
    <n v="17"/>
    <s v="SNO"/>
    <x v="1"/>
    <s v="Snohomish Wild"/>
    <x v="1"/>
    <x v="0"/>
    <x v="0"/>
    <n v="0"/>
  </r>
  <r>
    <x v="6"/>
    <x v="2"/>
    <x v="2"/>
    <n v="17"/>
    <s v="SNO"/>
    <x v="1"/>
    <s v="Snohomish Wild"/>
    <x v="2"/>
    <x v="0"/>
    <x v="0"/>
    <n v="34.76"/>
  </r>
  <r>
    <x v="6"/>
    <x v="2"/>
    <x v="2"/>
    <n v="17"/>
    <s v="SNO"/>
    <x v="1"/>
    <s v="Snohomish Wild"/>
    <x v="3"/>
    <x v="0"/>
    <x v="0"/>
    <n v="0"/>
  </r>
  <r>
    <x v="0"/>
    <x v="3"/>
    <x v="3"/>
    <n v="17"/>
    <s v="SNO"/>
    <x v="1"/>
    <s v="Snohomish Wild"/>
    <x v="0"/>
    <x v="0"/>
    <x v="0"/>
    <n v="17.940000000000001"/>
  </r>
  <r>
    <x v="0"/>
    <x v="3"/>
    <x v="3"/>
    <n v="17"/>
    <s v="SNO"/>
    <x v="1"/>
    <s v="Snohomish Wild"/>
    <x v="1"/>
    <x v="0"/>
    <x v="0"/>
    <n v="43.31"/>
  </r>
  <r>
    <x v="0"/>
    <x v="3"/>
    <x v="3"/>
    <n v="17"/>
    <s v="SNO"/>
    <x v="1"/>
    <s v="Snohomish Wild"/>
    <x v="2"/>
    <x v="0"/>
    <x v="0"/>
    <n v="0.57999999999999996"/>
  </r>
  <r>
    <x v="0"/>
    <x v="3"/>
    <x v="3"/>
    <n v="17"/>
    <s v="SNO"/>
    <x v="1"/>
    <s v="Snohomish Wild"/>
    <x v="3"/>
    <x v="0"/>
    <x v="0"/>
    <n v="0"/>
  </r>
  <r>
    <x v="1"/>
    <x v="3"/>
    <x v="3"/>
    <n v="17"/>
    <s v="SNO"/>
    <x v="1"/>
    <s v="Snohomish Wild"/>
    <x v="0"/>
    <x v="0"/>
    <x v="0"/>
    <n v="3.53"/>
  </r>
  <r>
    <x v="1"/>
    <x v="3"/>
    <x v="3"/>
    <n v="17"/>
    <s v="SNO"/>
    <x v="1"/>
    <s v="Snohomish Wild"/>
    <x v="1"/>
    <x v="0"/>
    <x v="0"/>
    <n v="5.6"/>
  </r>
  <r>
    <x v="1"/>
    <x v="3"/>
    <x v="3"/>
    <n v="17"/>
    <s v="SNO"/>
    <x v="1"/>
    <s v="Snohomish Wild"/>
    <x v="2"/>
    <x v="0"/>
    <x v="0"/>
    <n v="0.14000000000000001"/>
  </r>
  <r>
    <x v="1"/>
    <x v="3"/>
    <x v="3"/>
    <n v="17"/>
    <s v="SNO"/>
    <x v="1"/>
    <s v="Snohomish Wild"/>
    <x v="3"/>
    <x v="0"/>
    <x v="0"/>
    <n v="0"/>
  </r>
  <r>
    <x v="2"/>
    <x v="3"/>
    <x v="3"/>
    <n v="17"/>
    <s v="SNO"/>
    <x v="1"/>
    <s v="Snohomish Wild"/>
    <x v="0"/>
    <x v="0"/>
    <x v="0"/>
    <n v="5.86"/>
  </r>
  <r>
    <x v="2"/>
    <x v="3"/>
    <x v="3"/>
    <n v="17"/>
    <s v="SNO"/>
    <x v="1"/>
    <s v="Snohomish Wild"/>
    <x v="1"/>
    <x v="0"/>
    <x v="0"/>
    <n v="10.59"/>
  </r>
  <r>
    <x v="2"/>
    <x v="3"/>
    <x v="3"/>
    <n v="17"/>
    <s v="SNO"/>
    <x v="1"/>
    <s v="Snohomish Wild"/>
    <x v="2"/>
    <x v="0"/>
    <x v="0"/>
    <n v="0.18"/>
  </r>
  <r>
    <x v="2"/>
    <x v="3"/>
    <x v="3"/>
    <n v="17"/>
    <s v="SNO"/>
    <x v="1"/>
    <s v="Snohomish Wild"/>
    <x v="3"/>
    <x v="0"/>
    <x v="0"/>
    <n v="0"/>
  </r>
  <r>
    <x v="3"/>
    <x v="3"/>
    <x v="3"/>
    <n v="17"/>
    <s v="SNO"/>
    <x v="1"/>
    <s v="Snohomish Wild"/>
    <x v="0"/>
    <x v="0"/>
    <x v="0"/>
    <n v="3.94"/>
  </r>
  <r>
    <x v="3"/>
    <x v="3"/>
    <x v="3"/>
    <n v="17"/>
    <s v="SNO"/>
    <x v="1"/>
    <s v="Snohomish Wild"/>
    <x v="1"/>
    <x v="0"/>
    <x v="0"/>
    <n v="4.7300000000000004"/>
  </r>
  <r>
    <x v="3"/>
    <x v="3"/>
    <x v="3"/>
    <n v="17"/>
    <s v="SNO"/>
    <x v="1"/>
    <s v="Snohomish Wild"/>
    <x v="2"/>
    <x v="0"/>
    <x v="0"/>
    <n v="0.09"/>
  </r>
  <r>
    <x v="3"/>
    <x v="3"/>
    <x v="3"/>
    <n v="17"/>
    <s v="SNO"/>
    <x v="1"/>
    <s v="Snohomish Wild"/>
    <x v="3"/>
    <x v="0"/>
    <x v="0"/>
    <n v="0"/>
  </r>
  <r>
    <x v="4"/>
    <x v="3"/>
    <x v="3"/>
    <n v="17"/>
    <s v="SNO"/>
    <x v="1"/>
    <s v="Snohomish Wild"/>
    <x v="0"/>
    <x v="0"/>
    <x v="0"/>
    <n v="10.7"/>
  </r>
  <r>
    <x v="4"/>
    <x v="3"/>
    <x v="3"/>
    <n v="17"/>
    <s v="SNO"/>
    <x v="1"/>
    <s v="Snohomish Wild"/>
    <x v="1"/>
    <x v="0"/>
    <x v="0"/>
    <n v="15.41"/>
  </r>
  <r>
    <x v="4"/>
    <x v="3"/>
    <x v="3"/>
    <n v="17"/>
    <s v="SNO"/>
    <x v="1"/>
    <s v="Snohomish Wild"/>
    <x v="2"/>
    <x v="0"/>
    <x v="0"/>
    <n v="0.2"/>
  </r>
  <r>
    <x v="4"/>
    <x v="3"/>
    <x v="3"/>
    <n v="17"/>
    <s v="SNO"/>
    <x v="1"/>
    <s v="Snohomish Wild"/>
    <x v="3"/>
    <x v="0"/>
    <x v="0"/>
    <n v="0"/>
  </r>
  <r>
    <x v="5"/>
    <x v="3"/>
    <x v="3"/>
    <n v="17"/>
    <s v="SNO"/>
    <x v="1"/>
    <s v="Snohomish Wild"/>
    <x v="0"/>
    <x v="0"/>
    <x v="0"/>
    <n v="5.22"/>
  </r>
  <r>
    <x v="5"/>
    <x v="3"/>
    <x v="3"/>
    <n v="17"/>
    <s v="SNO"/>
    <x v="1"/>
    <s v="Snohomish Wild"/>
    <x v="1"/>
    <x v="0"/>
    <x v="0"/>
    <n v="7.38"/>
  </r>
  <r>
    <x v="5"/>
    <x v="3"/>
    <x v="3"/>
    <n v="17"/>
    <s v="SNO"/>
    <x v="1"/>
    <s v="Snohomish Wild"/>
    <x v="2"/>
    <x v="0"/>
    <x v="0"/>
    <n v="0.11"/>
  </r>
  <r>
    <x v="5"/>
    <x v="3"/>
    <x v="3"/>
    <n v="17"/>
    <s v="SNO"/>
    <x v="1"/>
    <s v="Snohomish Wild"/>
    <x v="3"/>
    <x v="0"/>
    <x v="0"/>
    <n v="0"/>
  </r>
  <r>
    <x v="6"/>
    <x v="3"/>
    <x v="3"/>
    <n v="17"/>
    <s v="SNO"/>
    <x v="1"/>
    <s v="Snohomish Wild"/>
    <x v="0"/>
    <x v="0"/>
    <x v="0"/>
    <n v="7.99"/>
  </r>
  <r>
    <x v="6"/>
    <x v="3"/>
    <x v="3"/>
    <n v="17"/>
    <s v="SNO"/>
    <x v="1"/>
    <s v="Snohomish Wild"/>
    <x v="1"/>
    <x v="0"/>
    <x v="0"/>
    <n v="10.28"/>
  </r>
  <r>
    <x v="6"/>
    <x v="3"/>
    <x v="3"/>
    <n v="17"/>
    <s v="SNO"/>
    <x v="1"/>
    <s v="Snohomish Wild"/>
    <x v="2"/>
    <x v="0"/>
    <x v="0"/>
    <n v="0.16"/>
  </r>
  <r>
    <x v="6"/>
    <x v="3"/>
    <x v="3"/>
    <n v="17"/>
    <s v="SNO"/>
    <x v="1"/>
    <s v="Snohomish Wild"/>
    <x v="3"/>
    <x v="0"/>
    <x v="0"/>
    <n v="0"/>
  </r>
  <r>
    <x v="0"/>
    <x v="4"/>
    <x v="4"/>
    <n v="17"/>
    <s v="SNO"/>
    <x v="1"/>
    <s v="Snohomish Wild"/>
    <x v="0"/>
    <x v="0"/>
    <x v="0"/>
    <n v="0"/>
  </r>
  <r>
    <x v="0"/>
    <x v="4"/>
    <x v="4"/>
    <n v="17"/>
    <s v="SNO"/>
    <x v="1"/>
    <s v="Snohomish Wild"/>
    <x v="1"/>
    <x v="0"/>
    <x v="0"/>
    <n v="0"/>
  </r>
  <r>
    <x v="0"/>
    <x v="4"/>
    <x v="4"/>
    <n v="17"/>
    <s v="SNO"/>
    <x v="1"/>
    <s v="Snohomish Wild"/>
    <x v="2"/>
    <x v="0"/>
    <x v="0"/>
    <n v="0"/>
  </r>
  <r>
    <x v="0"/>
    <x v="4"/>
    <x v="4"/>
    <n v="17"/>
    <s v="SNO"/>
    <x v="1"/>
    <s v="Snohomish Wild"/>
    <x v="3"/>
    <x v="0"/>
    <x v="0"/>
    <n v="0"/>
  </r>
  <r>
    <x v="1"/>
    <x v="4"/>
    <x v="4"/>
    <n v="17"/>
    <s v="SNO"/>
    <x v="1"/>
    <s v="Snohomish Wild"/>
    <x v="0"/>
    <x v="0"/>
    <x v="0"/>
    <n v="0"/>
  </r>
  <r>
    <x v="1"/>
    <x v="4"/>
    <x v="4"/>
    <n v="17"/>
    <s v="SNO"/>
    <x v="1"/>
    <s v="Snohomish Wild"/>
    <x v="1"/>
    <x v="0"/>
    <x v="0"/>
    <n v="0.02"/>
  </r>
  <r>
    <x v="1"/>
    <x v="4"/>
    <x v="4"/>
    <n v="17"/>
    <s v="SNO"/>
    <x v="1"/>
    <s v="Snohomish Wild"/>
    <x v="2"/>
    <x v="0"/>
    <x v="0"/>
    <n v="0.03"/>
  </r>
  <r>
    <x v="1"/>
    <x v="4"/>
    <x v="4"/>
    <n v="17"/>
    <s v="SNO"/>
    <x v="1"/>
    <s v="Snohomish Wild"/>
    <x v="3"/>
    <x v="0"/>
    <x v="0"/>
    <n v="0"/>
  </r>
  <r>
    <x v="2"/>
    <x v="4"/>
    <x v="4"/>
    <n v="17"/>
    <s v="SNO"/>
    <x v="1"/>
    <s v="Snohomish Wild"/>
    <x v="0"/>
    <x v="0"/>
    <x v="0"/>
    <n v="0"/>
  </r>
  <r>
    <x v="2"/>
    <x v="4"/>
    <x v="4"/>
    <n v="17"/>
    <s v="SNO"/>
    <x v="1"/>
    <s v="Snohomish Wild"/>
    <x v="1"/>
    <x v="0"/>
    <x v="0"/>
    <n v="0"/>
  </r>
  <r>
    <x v="2"/>
    <x v="4"/>
    <x v="4"/>
    <n v="17"/>
    <s v="SNO"/>
    <x v="1"/>
    <s v="Snohomish Wild"/>
    <x v="2"/>
    <x v="0"/>
    <x v="0"/>
    <n v="0"/>
  </r>
  <r>
    <x v="2"/>
    <x v="4"/>
    <x v="4"/>
    <n v="17"/>
    <s v="SNO"/>
    <x v="1"/>
    <s v="Snohomish Wild"/>
    <x v="3"/>
    <x v="0"/>
    <x v="0"/>
    <n v="0"/>
  </r>
  <r>
    <x v="3"/>
    <x v="4"/>
    <x v="4"/>
    <n v="17"/>
    <s v="SNO"/>
    <x v="1"/>
    <s v="Snohomish Wild"/>
    <x v="0"/>
    <x v="0"/>
    <x v="0"/>
    <n v="0"/>
  </r>
  <r>
    <x v="3"/>
    <x v="4"/>
    <x v="4"/>
    <n v="17"/>
    <s v="SNO"/>
    <x v="1"/>
    <s v="Snohomish Wild"/>
    <x v="1"/>
    <x v="0"/>
    <x v="0"/>
    <n v="0"/>
  </r>
  <r>
    <x v="3"/>
    <x v="4"/>
    <x v="4"/>
    <n v="17"/>
    <s v="SNO"/>
    <x v="1"/>
    <s v="Snohomish Wild"/>
    <x v="2"/>
    <x v="0"/>
    <x v="0"/>
    <n v="0"/>
  </r>
  <r>
    <x v="3"/>
    <x v="4"/>
    <x v="4"/>
    <n v="17"/>
    <s v="SNO"/>
    <x v="1"/>
    <s v="Snohomish Wild"/>
    <x v="3"/>
    <x v="0"/>
    <x v="0"/>
    <n v="0"/>
  </r>
  <r>
    <x v="4"/>
    <x v="4"/>
    <x v="4"/>
    <n v="17"/>
    <s v="SNO"/>
    <x v="1"/>
    <s v="Snohomish Wild"/>
    <x v="0"/>
    <x v="0"/>
    <x v="0"/>
    <n v="0"/>
  </r>
  <r>
    <x v="4"/>
    <x v="4"/>
    <x v="4"/>
    <n v="17"/>
    <s v="SNO"/>
    <x v="1"/>
    <s v="Snohomish Wild"/>
    <x v="1"/>
    <x v="0"/>
    <x v="0"/>
    <n v="0"/>
  </r>
  <r>
    <x v="4"/>
    <x v="4"/>
    <x v="4"/>
    <n v="17"/>
    <s v="SNO"/>
    <x v="1"/>
    <s v="Snohomish Wild"/>
    <x v="2"/>
    <x v="0"/>
    <x v="0"/>
    <n v="0"/>
  </r>
  <r>
    <x v="4"/>
    <x v="4"/>
    <x v="4"/>
    <n v="17"/>
    <s v="SNO"/>
    <x v="1"/>
    <s v="Snohomish Wild"/>
    <x v="3"/>
    <x v="0"/>
    <x v="0"/>
    <n v="0"/>
  </r>
  <r>
    <x v="5"/>
    <x v="4"/>
    <x v="4"/>
    <n v="17"/>
    <s v="SNO"/>
    <x v="1"/>
    <s v="Snohomish Wild"/>
    <x v="0"/>
    <x v="0"/>
    <x v="0"/>
    <n v="0"/>
  </r>
  <r>
    <x v="5"/>
    <x v="4"/>
    <x v="4"/>
    <n v="17"/>
    <s v="SNO"/>
    <x v="1"/>
    <s v="Snohomish Wild"/>
    <x v="1"/>
    <x v="0"/>
    <x v="0"/>
    <n v="0"/>
  </r>
  <r>
    <x v="5"/>
    <x v="4"/>
    <x v="4"/>
    <n v="17"/>
    <s v="SNO"/>
    <x v="1"/>
    <s v="Snohomish Wild"/>
    <x v="2"/>
    <x v="0"/>
    <x v="0"/>
    <n v="0"/>
  </r>
  <r>
    <x v="5"/>
    <x v="4"/>
    <x v="4"/>
    <n v="17"/>
    <s v="SNO"/>
    <x v="1"/>
    <s v="Snohomish Wild"/>
    <x v="3"/>
    <x v="0"/>
    <x v="0"/>
    <n v="0"/>
  </r>
  <r>
    <x v="6"/>
    <x v="4"/>
    <x v="4"/>
    <n v="17"/>
    <s v="SNO"/>
    <x v="1"/>
    <s v="Snohomish Wild"/>
    <x v="0"/>
    <x v="0"/>
    <x v="0"/>
    <n v="0"/>
  </r>
  <r>
    <x v="6"/>
    <x v="4"/>
    <x v="4"/>
    <n v="17"/>
    <s v="SNO"/>
    <x v="1"/>
    <s v="Snohomish Wild"/>
    <x v="1"/>
    <x v="0"/>
    <x v="0"/>
    <n v="0"/>
  </r>
  <r>
    <x v="6"/>
    <x v="4"/>
    <x v="4"/>
    <n v="17"/>
    <s v="SNO"/>
    <x v="1"/>
    <s v="Snohomish Wild"/>
    <x v="2"/>
    <x v="0"/>
    <x v="0"/>
    <n v="0"/>
  </r>
  <r>
    <x v="6"/>
    <x v="4"/>
    <x v="4"/>
    <n v="17"/>
    <s v="SNO"/>
    <x v="1"/>
    <s v="Snohomish Wild"/>
    <x v="3"/>
    <x v="0"/>
    <x v="0"/>
    <n v="0"/>
  </r>
  <r>
    <x v="0"/>
    <x v="5"/>
    <x v="5"/>
    <n v="17"/>
    <s v="SNO"/>
    <x v="1"/>
    <s v="Snohomish Wild"/>
    <x v="0"/>
    <x v="0"/>
    <x v="0"/>
    <n v="0"/>
  </r>
  <r>
    <x v="0"/>
    <x v="5"/>
    <x v="5"/>
    <n v="17"/>
    <s v="SNO"/>
    <x v="1"/>
    <s v="Snohomish Wild"/>
    <x v="1"/>
    <x v="0"/>
    <x v="0"/>
    <n v="0"/>
  </r>
  <r>
    <x v="0"/>
    <x v="5"/>
    <x v="5"/>
    <n v="17"/>
    <s v="SNO"/>
    <x v="1"/>
    <s v="Snohomish Wild"/>
    <x v="2"/>
    <x v="0"/>
    <x v="0"/>
    <n v="0"/>
  </r>
  <r>
    <x v="0"/>
    <x v="5"/>
    <x v="5"/>
    <n v="17"/>
    <s v="SNO"/>
    <x v="1"/>
    <s v="Snohomish Wild"/>
    <x v="3"/>
    <x v="0"/>
    <x v="0"/>
    <n v="0"/>
  </r>
  <r>
    <x v="1"/>
    <x v="5"/>
    <x v="5"/>
    <n v="17"/>
    <s v="SNO"/>
    <x v="1"/>
    <s v="Snohomish Wild"/>
    <x v="0"/>
    <x v="0"/>
    <x v="0"/>
    <n v="0"/>
  </r>
  <r>
    <x v="1"/>
    <x v="5"/>
    <x v="5"/>
    <n v="17"/>
    <s v="SNO"/>
    <x v="1"/>
    <s v="Snohomish Wild"/>
    <x v="1"/>
    <x v="0"/>
    <x v="0"/>
    <n v="0"/>
  </r>
  <r>
    <x v="1"/>
    <x v="5"/>
    <x v="5"/>
    <n v="17"/>
    <s v="SNO"/>
    <x v="1"/>
    <s v="Snohomish Wild"/>
    <x v="2"/>
    <x v="0"/>
    <x v="0"/>
    <n v="0"/>
  </r>
  <r>
    <x v="1"/>
    <x v="5"/>
    <x v="5"/>
    <n v="17"/>
    <s v="SNO"/>
    <x v="1"/>
    <s v="Snohomish Wild"/>
    <x v="3"/>
    <x v="0"/>
    <x v="0"/>
    <n v="0"/>
  </r>
  <r>
    <x v="2"/>
    <x v="5"/>
    <x v="5"/>
    <n v="17"/>
    <s v="SNO"/>
    <x v="1"/>
    <s v="Snohomish Wild"/>
    <x v="0"/>
    <x v="0"/>
    <x v="0"/>
    <n v="0"/>
  </r>
  <r>
    <x v="2"/>
    <x v="5"/>
    <x v="5"/>
    <n v="17"/>
    <s v="SNO"/>
    <x v="1"/>
    <s v="Snohomish Wild"/>
    <x v="1"/>
    <x v="0"/>
    <x v="0"/>
    <n v="0"/>
  </r>
  <r>
    <x v="2"/>
    <x v="5"/>
    <x v="5"/>
    <n v="17"/>
    <s v="SNO"/>
    <x v="1"/>
    <s v="Snohomish Wild"/>
    <x v="2"/>
    <x v="0"/>
    <x v="0"/>
    <n v="0"/>
  </r>
  <r>
    <x v="2"/>
    <x v="5"/>
    <x v="5"/>
    <n v="17"/>
    <s v="SNO"/>
    <x v="1"/>
    <s v="Snohomish Wild"/>
    <x v="3"/>
    <x v="0"/>
    <x v="0"/>
    <n v="0"/>
  </r>
  <r>
    <x v="3"/>
    <x v="5"/>
    <x v="5"/>
    <n v="17"/>
    <s v="SNO"/>
    <x v="1"/>
    <s v="Snohomish Wild"/>
    <x v="0"/>
    <x v="0"/>
    <x v="0"/>
    <n v="0"/>
  </r>
  <r>
    <x v="3"/>
    <x v="5"/>
    <x v="5"/>
    <n v="17"/>
    <s v="SNO"/>
    <x v="1"/>
    <s v="Snohomish Wild"/>
    <x v="1"/>
    <x v="0"/>
    <x v="0"/>
    <n v="0"/>
  </r>
  <r>
    <x v="3"/>
    <x v="5"/>
    <x v="5"/>
    <n v="17"/>
    <s v="SNO"/>
    <x v="1"/>
    <s v="Snohomish Wild"/>
    <x v="2"/>
    <x v="0"/>
    <x v="0"/>
    <n v="0"/>
  </r>
  <r>
    <x v="3"/>
    <x v="5"/>
    <x v="5"/>
    <n v="17"/>
    <s v="SNO"/>
    <x v="1"/>
    <s v="Snohomish Wild"/>
    <x v="3"/>
    <x v="0"/>
    <x v="0"/>
    <n v="0"/>
  </r>
  <r>
    <x v="4"/>
    <x v="5"/>
    <x v="5"/>
    <n v="17"/>
    <s v="SNO"/>
    <x v="1"/>
    <s v="Snohomish Wild"/>
    <x v="0"/>
    <x v="0"/>
    <x v="0"/>
    <n v="0"/>
  </r>
  <r>
    <x v="4"/>
    <x v="5"/>
    <x v="5"/>
    <n v="17"/>
    <s v="SNO"/>
    <x v="1"/>
    <s v="Snohomish Wild"/>
    <x v="1"/>
    <x v="0"/>
    <x v="0"/>
    <n v="0"/>
  </r>
  <r>
    <x v="4"/>
    <x v="5"/>
    <x v="5"/>
    <n v="17"/>
    <s v="SNO"/>
    <x v="1"/>
    <s v="Snohomish Wild"/>
    <x v="2"/>
    <x v="0"/>
    <x v="0"/>
    <n v="0"/>
  </r>
  <r>
    <x v="4"/>
    <x v="5"/>
    <x v="5"/>
    <n v="17"/>
    <s v="SNO"/>
    <x v="1"/>
    <s v="Snohomish Wild"/>
    <x v="3"/>
    <x v="0"/>
    <x v="0"/>
    <n v="0"/>
  </r>
  <r>
    <x v="5"/>
    <x v="5"/>
    <x v="5"/>
    <n v="17"/>
    <s v="SNO"/>
    <x v="1"/>
    <s v="Snohomish Wild"/>
    <x v="0"/>
    <x v="0"/>
    <x v="0"/>
    <n v="0"/>
  </r>
  <r>
    <x v="5"/>
    <x v="5"/>
    <x v="5"/>
    <n v="17"/>
    <s v="SNO"/>
    <x v="1"/>
    <s v="Snohomish Wild"/>
    <x v="1"/>
    <x v="0"/>
    <x v="0"/>
    <n v="0"/>
  </r>
  <r>
    <x v="5"/>
    <x v="5"/>
    <x v="5"/>
    <n v="17"/>
    <s v="SNO"/>
    <x v="1"/>
    <s v="Snohomish Wild"/>
    <x v="2"/>
    <x v="0"/>
    <x v="0"/>
    <n v="0"/>
  </r>
  <r>
    <x v="5"/>
    <x v="5"/>
    <x v="5"/>
    <n v="17"/>
    <s v="SNO"/>
    <x v="1"/>
    <s v="Snohomish Wild"/>
    <x v="3"/>
    <x v="0"/>
    <x v="0"/>
    <n v="0"/>
  </r>
  <r>
    <x v="6"/>
    <x v="5"/>
    <x v="5"/>
    <n v="17"/>
    <s v="SNO"/>
    <x v="1"/>
    <s v="Snohomish Wild"/>
    <x v="0"/>
    <x v="0"/>
    <x v="0"/>
    <n v="0"/>
  </r>
  <r>
    <x v="6"/>
    <x v="5"/>
    <x v="5"/>
    <n v="17"/>
    <s v="SNO"/>
    <x v="1"/>
    <s v="Snohomish Wild"/>
    <x v="1"/>
    <x v="0"/>
    <x v="0"/>
    <n v="0"/>
  </r>
  <r>
    <x v="6"/>
    <x v="5"/>
    <x v="5"/>
    <n v="17"/>
    <s v="SNO"/>
    <x v="1"/>
    <s v="Snohomish Wild"/>
    <x v="2"/>
    <x v="0"/>
    <x v="0"/>
    <n v="0"/>
  </r>
  <r>
    <x v="6"/>
    <x v="5"/>
    <x v="5"/>
    <n v="17"/>
    <s v="SNO"/>
    <x v="1"/>
    <s v="Snohomish Wild"/>
    <x v="3"/>
    <x v="0"/>
    <x v="0"/>
    <n v="0"/>
  </r>
  <r>
    <x v="0"/>
    <x v="6"/>
    <x v="6"/>
    <n v="17"/>
    <s v="SNO"/>
    <x v="1"/>
    <s v="Snohomish Wild"/>
    <x v="0"/>
    <x v="0"/>
    <x v="0"/>
    <n v="0"/>
  </r>
  <r>
    <x v="0"/>
    <x v="6"/>
    <x v="6"/>
    <n v="17"/>
    <s v="SNO"/>
    <x v="1"/>
    <s v="Snohomish Wild"/>
    <x v="1"/>
    <x v="0"/>
    <x v="0"/>
    <n v="0"/>
  </r>
  <r>
    <x v="0"/>
    <x v="6"/>
    <x v="6"/>
    <n v="17"/>
    <s v="SNO"/>
    <x v="1"/>
    <s v="Snohomish Wild"/>
    <x v="2"/>
    <x v="0"/>
    <x v="0"/>
    <n v="0"/>
  </r>
  <r>
    <x v="0"/>
    <x v="6"/>
    <x v="6"/>
    <n v="17"/>
    <s v="SNO"/>
    <x v="1"/>
    <s v="Snohomish Wild"/>
    <x v="3"/>
    <x v="0"/>
    <x v="0"/>
    <n v="12.23"/>
  </r>
  <r>
    <x v="1"/>
    <x v="6"/>
    <x v="6"/>
    <n v="17"/>
    <s v="SNO"/>
    <x v="1"/>
    <s v="Snohomish Wild"/>
    <x v="0"/>
    <x v="0"/>
    <x v="0"/>
    <n v="0"/>
  </r>
  <r>
    <x v="1"/>
    <x v="6"/>
    <x v="6"/>
    <n v="17"/>
    <s v="SNO"/>
    <x v="1"/>
    <s v="Snohomish Wild"/>
    <x v="1"/>
    <x v="0"/>
    <x v="0"/>
    <n v="0"/>
  </r>
  <r>
    <x v="1"/>
    <x v="6"/>
    <x v="6"/>
    <n v="17"/>
    <s v="SNO"/>
    <x v="1"/>
    <s v="Snohomish Wild"/>
    <x v="2"/>
    <x v="0"/>
    <x v="0"/>
    <n v="0"/>
  </r>
  <r>
    <x v="1"/>
    <x v="6"/>
    <x v="6"/>
    <n v="17"/>
    <s v="SNO"/>
    <x v="1"/>
    <s v="Snohomish Wild"/>
    <x v="3"/>
    <x v="0"/>
    <x v="0"/>
    <n v="10"/>
  </r>
  <r>
    <x v="2"/>
    <x v="6"/>
    <x v="6"/>
    <n v="17"/>
    <s v="SNO"/>
    <x v="1"/>
    <s v="Snohomish Wild"/>
    <x v="0"/>
    <x v="0"/>
    <x v="0"/>
    <n v="0"/>
  </r>
  <r>
    <x v="2"/>
    <x v="6"/>
    <x v="6"/>
    <n v="17"/>
    <s v="SNO"/>
    <x v="1"/>
    <s v="Snohomish Wild"/>
    <x v="1"/>
    <x v="0"/>
    <x v="0"/>
    <n v="0"/>
  </r>
  <r>
    <x v="2"/>
    <x v="6"/>
    <x v="6"/>
    <n v="17"/>
    <s v="SNO"/>
    <x v="1"/>
    <s v="Snohomish Wild"/>
    <x v="2"/>
    <x v="0"/>
    <x v="0"/>
    <n v="0"/>
  </r>
  <r>
    <x v="2"/>
    <x v="6"/>
    <x v="6"/>
    <n v="17"/>
    <s v="SNO"/>
    <x v="1"/>
    <s v="Snohomish Wild"/>
    <x v="3"/>
    <x v="0"/>
    <x v="0"/>
    <n v="11.03"/>
  </r>
  <r>
    <x v="3"/>
    <x v="6"/>
    <x v="6"/>
    <n v="17"/>
    <s v="SNO"/>
    <x v="1"/>
    <s v="Snohomish Wild"/>
    <x v="0"/>
    <x v="0"/>
    <x v="0"/>
    <n v="0"/>
  </r>
  <r>
    <x v="3"/>
    <x v="6"/>
    <x v="6"/>
    <n v="17"/>
    <s v="SNO"/>
    <x v="1"/>
    <s v="Snohomish Wild"/>
    <x v="1"/>
    <x v="0"/>
    <x v="0"/>
    <n v="0"/>
  </r>
  <r>
    <x v="3"/>
    <x v="6"/>
    <x v="6"/>
    <n v="17"/>
    <s v="SNO"/>
    <x v="1"/>
    <s v="Snohomish Wild"/>
    <x v="2"/>
    <x v="0"/>
    <x v="0"/>
    <n v="0"/>
  </r>
  <r>
    <x v="3"/>
    <x v="6"/>
    <x v="6"/>
    <n v="17"/>
    <s v="SNO"/>
    <x v="1"/>
    <s v="Snohomish Wild"/>
    <x v="3"/>
    <x v="0"/>
    <x v="0"/>
    <n v="6.7"/>
  </r>
  <r>
    <x v="4"/>
    <x v="6"/>
    <x v="6"/>
    <n v="17"/>
    <s v="SNO"/>
    <x v="1"/>
    <s v="Snohomish Wild"/>
    <x v="0"/>
    <x v="0"/>
    <x v="0"/>
    <n v="0"/>
  </r>
  <r>
    <x v="4"/>
    <x v="6"/>
    <x v="6"/>
    <n v="17"/>
    <s v="SNO"/>
    <x v="1"/>
    <s v="Snohomish Wild"/>
    <x v="1"/>
    <x v="0"/>
    <x v="0"/>
    <n v="0"/>
  </r>
  <r>
    <x v="4"/>
    <x v="6"/>
    <x v="6"/>
    <n v="17"/>
    <s v="SNO"/>
    <x v="1"/>
    <s v="Snohomish Wild"/>
    <x v="2"/>
    <x v="0"/>
    <x v="0"/>
    <n v="0"/>
  </r>
  <r>
    <x v="4"/>
    <x v="6"/>
    <x v="6"/>
    <n v="17"/>
    <s v="SNO"/>
    <x v="1"/>
    <s v="Snohomish Wild"/>
    <x v="3"/>
    <x v="0"/>
    <x v="0"/>
    <n v="5.92"/>
  </r>
  <r>
    <x v="5"/>
    <x v="6"/>
    <x v="6"/>
    <n v="17"/>
    <s v="SNO"/>
    <x v="1"/>
    <s v="Snohomish Wild"/>
    <x v="0"/>
    <x v="0"/>
    <x v="0"/>
    <n v="0"/>
  </r>
  <r>
    <x v="5"/>
    <x v="6"/>
    <x v="6"/>
    <n v="17"/>
    <s v="SNO"/>
    <x v="1"/>
    <s v="Snohomish Wild"/>
    <x v="1"/>
    <x v="0"/>
    <x v="0"/>
    <n v="0"/>
  </r>
  <r>
    <x v="5"/>
    <x v="6"/>
    <x v="6"/>
    <n v="17"/>
    <s v="SNO"/>
    <x v="1"/>
    <s v="Snohomish Wild"/>
    <x v="2"/>
    <x v="0"/>
    <x v="0"/>
    <n v="0"/>
  </r>
  <r>
    <x v="5"/>
    <x v="6"/>
    <x v="6"/>
    <n v="17"/>
    <s v="SNO"/>
    <x v="1"/>
    <s v="Snohomish Wild"/>
    <x v="3"/>
    <x v="0"/>
    <x v="0"/>
    <n v="4.74"/>
  </r>
  <r>
    <x v="6"/>
    <x v="6"/>
    <x v="6"/>
    <n v="17"/>
    <s v="SNO"/>
    <x v="1"/>
    <s v="Snohomish Wild"/>
    <x v="0"/>
    <x v="0"/>
    <x v="0"/>
    <n v="0"/>
  </r>
  <r>
    <x v="6"/>
    <x v="6"/>
    <x v="6"/>
    <n v="17"/>
    <s v="SNO"/>
    <x v="1"/>
    <s v="Snohomish Wild"/>
    <x v="1"/>
    <x v="0"/>
    <x v="0"/>
    <n v="0"/>
  </r>
  <r>
    <x v="6"/>
    <x v="6"/>
    <x v="6"/>
    <n v="17"/>
    <s v="SNO"/>
    <x v="1"/>
    <s v="Snohomish Wild"/>
    <x v="2"/>
    <x v="0"/>
    <x v="0"/>
    <n v="0"/>
  </r>
  <r>
    <x v="6"/>
    <x v="6"/>
    <x v="6"/>
    <n v="17"/>
    <s v="SNO"/>
    <x v="1"/>
    <s v="Snohomish Wild"/>
    <x v="3"/>
    <x v="0"/>
    <x v="0"/>
    <n v="5.58"/>
  </r>
  <r>
    <x v="0"/>
    <x v="7"/>
    <x v="7"/>
    <n v="17"/>
    <s v="SNO"/>
    <x v="1"/>
    <s v="Snohomish Wild"/>
    <x v="0"/>
    <x v="0"/>
    <x v="0"/>
    <n v="0"/>
  </r>
  <r>
    <x v="0"/>
    <x v="7"/>
    <x v="7"/>
    <n v="17"/>
    <s v="SNO"/>
    <x v="1"/>
    <s v="Snohomish Wild"/>
    <x v="1"/>
    <x v="0"/>
    <x v="0"/>
    <n v="0"/>
  </r>
  <r>
    <x v="0"/>
    <x v="7"/>
    <x v="7"/>
    <n v="17"/>
    <s v="SNO"/>
    <x v="1"/>
    <s v="Snohomish Wild"/>
    <x v="2"/>
    <x v="0"/>
    <x v="0"/>
    <n v="0"/>
  </r>
  <r>
    <x v="0"/>
    <x v="7"/>
    <x v="7"/>
    <n v="17"/>
    <s v="SNO"/>
    <x v="1"/>
    <s v="Snohomish Wild"/>
    <x v="3"/>
    <x v="0"/>
    <x v="0"/>
    <n v="0"/>
  </r>
  <r>
    <x v="1"/>
    <x v="7"/>
    <x v="7"/>
    <n v="17"/>
    <s v="SNO"/>
    <x v="1"/>
    <s v="Snohomish Wild"/>
    <x v="0"/>
    <x v="0"/>
    <x v="0"/>
    <n v="0"/>
  </r>
  <r>
    <x v="1"/>
    <x v="7"/>
    <x v="7"/>
    <n v="17"/>
    <s v="SNO"/>
    <x v="1"/>
    <s v="Snohomish Wild"/>
    <x v="1"/>
    <x v="0"/>
    <x v="0"/>
    <n v="0"/>
  </r>
  <r>
    <x v="1"/>
    <x v="7"/>
    <x v="7"/>
    <n v="17"/>
    <s v="SNO"/>
    <x v="1"/>
    <s v="Snohomish Wild"/>
    <x v="2"/>
    <x v="0"/>
    <x v="0"/>
    <n v="0"/>
  </r>
  <r>
    <x v="1"/>
    <x v="7"/>
    <x v="7"/>
    <n v="17"/>
    <s v="SNO"/>
    <x v="1"/>
    <s v="Snohomish Wild"/>
    <x v="3"/>
    <x v="0"/>
    <x v="0"/>
    <n v="0"/>
  </r>
  <r>
    <x v="2"/>
    <x v="7"/>
    <x v="7"/>
    <n v="17"/>
    <s v="SNO"/>
    <x v="1"/>
    <s v="Snohomish Wild"/>
    <x v="0"/>
    <x v="0"/>
    <x v="0"/>
    <n v="0"/>
  </r>
  <r>
    <x v="2"/>
    <x v="7"/>
    <x v="7"/>
    <n v="17"/>
    <s v="SNO"/>
    <x v="1"/>
    <s v="Snohomish Wild"/>
    <x v="1"/>
    <x v="0"/>
    <x v="0"/>
    <n v="0"/>
  </r>
  <r>
    <x v="2"/>
    <x v="7"/>
    <x v="7"/>
    <n v="17"/>
    <s v="SNO"/>
    <x v="1"/>
    <s v="Snohomish Wild"/>
    <x v="2"/>
    <x v="0"/>
    <x v="0"/>
    <n v="0"/>
  </r>
  <r>
    <x v="2"/>
    <x v="7"/>
    <x v="7"/>
    <n v="17"/>
    <s v="SNO"/>
    <x v="1"/>
    <s v="Snohomish Wild"/>
    <x v="3"/>
    <x v="0"/>
    <x v="0"/>
    <n v="0"/>
  </r>
  <r>
    <x v="3"/>
    <x v="7"/>
    <x v="7"/>
    <n v="17"/>
    <s v="SNO"/>
    <x v="1"/>
    <s v="Snohomish Wild"/>
    <x v="0"/>
    <x v="0"/>
    <x v="0"/>
    <n v="0"/>
  </r>
  <r>
    <x v="3"/>
    <x v="7"/>
    <x v="7"/>
    <n v="17"/>
    <s v="SNO"/>
    <x v="1"/>
    <s v="Snohomish Wild"/>
    <x v="1"/>
    <x v="0"/>
    <x v="0"/>
    <n v="0"/>
  </r>
  <r>
    <x v="3"/>
    <x v="7"/>
    <x v="7"/>
    <n v="17"/>
    <s v="SNO"/>
    <x v="1"/>
    <s v="Snohomish Wild"/>
    <x v="2"/>
    <x v="0"/>
    <x v="0"/>
    <n v="0"/>
  </r>
  <r>
    <x v="3"/>
    <x v="7"/>
    <x v="7"/>
    <n v="17"/>
    <s v="SNO"/>
    <x v="1"/>
    <s v="Snohomish Wild"/>
    <x v="3"/>
    <x v="0"/>
    <x v="0"/>
    <n v="0"/>
  </r>
  <r>
    <x v="4"/>
    <x v="7"/>
    <x v="7"/>
    <n v="17"/>
    <s v="SNO"/>
    <x v="1"/>
    <s v="Snohomish Wild"/>
    <x v="0"/>
    <x v="0"/>
    <x v="0"/>
    <n v="0"/>
  </r>
  <r>
    <x v="4"/>
    <x v="7"/>
    <x v="7"/>
    <n v="17"/>
    <s v="SNO"/>
    <x v="1"/>
    <s v="Snohomish Wild"/>
    <x v="1"/>
    <x v="0"/>
    <x v="0"/>
    <n v="0"/>
  </r>
  <r>
    <x v="4"/>
    <x v="7"/>
    <x v="7"/>
    <n v="17"/>
    <s v="SNO"/>
    <x v="1"/>
    <s v="Snohomish Wild"/>
    <x v="2"/>
    <x v="0"/>
    <x v="0"/>
    <n v="0"/>
  </r>
  <r>
    <x v="4"/>
    <x v="7"/>
    <x v="7"/>
    <n v="17"/>
    <s v="SNO"/>
    <x v="1"/>
    <s v="Snohomish Wild"/>
    <x v="3"/>
    <x v="0"/>
    <x v="0"/>
    <n v="0"/>
  </r>
  <r>
    <x v="5"/>
    <x v="7"/>
    <x v="7"/>
    <n v="17"/>
    <s v="SNO"/>
    <x v="1"/>
    <s v="Snohomish Wild"/>
    <x v="0"/>
    <x v="0"/>
    <x v="0"/>
    <n v="0"/>
  </r>
  <r>
    <x v="5"/>
    <x v="7"/>
    <x v="7"/>
    <n v="17"/>
    <s v="SNO"/>
    <x v="1"/>
    <s v="Snohomish Wild"/>
    <x v="1"/>
    <x v="0"/>
    <x v="0"/>
    <n v="0"/>
  </r>
  <r>
    <x v="5"/>
    <x v="7"/>
    <x v="7"/>
    <n v="17"/>
    <s v="SNO"/>
    <x v="1"/>
    <s v="Snohomish Wild"/>
    <x v="2"/>
    <x v="0"/>
    <x v="0"/>
    <n v="0"/>
  </r>
  <r>
    <x v="5"/>
    <x v="7"/>
    <x v="7"/>
    <n v="17"/>
    <s v="SNO"/>
    <x v="1"/>
    <s v="Snohomish Wild"/>
    <x v="3"/>
    <x v="0"/>
    <x v="0"/>
    <n v="0"/>
  </r>
  <r>
    <x v="6"/>
    <x v="7"/>
    <x v="7"/>
    <n v="17"/>
    <s v="SNO"/>
    <x v="1"/>
    <s v="Snohomish Wild"/>
    <x v="0"/>
    <x v="0"/>
    <x v="0"/>
    <n v="0"/>
  </r>
  <r>
    <x v="6"/>
    <x v="7"/>
    <x v="7"/>
    <n v="17"/>
    <s v="SNO"/>
    <x v="1"/>
    <s v="Snohomish Wild"/>
    <x v="1"/>
    <x v="0"/>
    <x v="0"/>
    <n v="0"/>
  </r>
  <r>
    <x v="6"/>
    <x v="7"/>
    <x v="7"/>
    <n v="17"/>
    <s v="SNO"/>
    <x v="1"/>
    <s v="Snohomish Wild"/>
    <x v="2"/>
    <x v="0"/>
    <x v="0"/>
    <n v="0"/>
  </r>
  <r>
    <x v="6"/>
    <x v="7"/>
    <x v="7"/>
    <n v="17"/>
    <s v="SNO"/>
    <x v="1"/>
    <s v="Snohomish Wild"/>
    <x v="3"/>
    <x v="0"/>
    <x v="0"/>
    <n v="0"/>
  </r>
  <r>
    <x v="0"/>
    <x v="8"/>
    <x v="8"/>
    <n v="17"/>
    <s v="SNO"/>
    <x v="1"/>
    <s v="Snohomish Wild"/>
    <x v="0"/>
    <x v="0"/>
    <x v="0"/>
    <n v="98.07"/>
  </r>
  <r>
    <x v="0"/>
    <x v="8"/>
    <x v="8"/>
    <n v="17"/>
    <s v="SNO"/>
    <x v="1"/>
    <s v="Snohomish Wild"/>
    <x v="1"/>
    <x v="0"/>
    <x v="0"/>
    <n v="202.04"/>
  </r>
  <r>
    <x v="0"/>
    <x v="8"/>
    <x v="8"/>
    <n v="17"/>
    <s v="SNO"/>
    <x v="1"/>
    <s v="Snohomish Wild"/>
    <x v="2"/>
    <x v="0"/>
    <x v="0"/>
    <n v="74.459999999999994"/>
  </r>
  <r>
    <x v="0"/>
    <x v="8"/>
    <x v="8"/>
    <n v="17"/>
    <s v="SNO"/>
    <x v="1"/>
    <s v="Snohomish Wild"/>
    <x v="3"/>
    <x v="0"/>
    <x v="0"/>
    <n v="0"/>
  </r>
  <r>
    <x v="1"/>
    <x v="8"/>
    <x v="8"/>
    <n v="17"/>
    <s v="SNO"/>
    <x v="1"/>
    <s v="Snohomish Wild"/>
    <x v="0"/>
    <x v="0"/>
    <x v="0"/>
    <n v="73.87"/>
  </r>
  <r>
    <x v="1"/>
    <x v="8"/>
    <x v="8"/>
    <n v="17"/>
    <s v="SNO"/>
    <x v="1"/>
    <s v="Snohomish Wild"/>
    <x v="1"/>
    <x v="0"/>
    <x v="0"/>
    <n v="100.01"/>
  </r>
  <r>
    <x v="1"/>
    <x v="8"/>
    <x v="8"/>
    <n v="17"/>
    <s v="SNO"/>
    <x v="1"/>
    <s v="Snohomish Wild"/>
    <x v="2"/>
    <x v="0"/>
    <x v="0"/>
    <n v="67.849999999999994"/>
  </r>
  <r>
    <x v="1"/>
    <x v="8"/>
    <x v="8"/>
    <n v="17"/>
    <s v="SNO"/>
    <x v="1"/>
    <s v="Snohomish Wild"/>
    <x v="3"/>
    <x v="0"/>
    <x v="0"/>
    <n v="0"/>
  </r>
  <r>
    <x v="2"/>
    <x v="8"/>
    <x v="8"/>
    <n v="17"/>
    <s v="SNO"/>
    <x v="1"/>
    <s v="Snohomish Wild"/>
    <x v="0"/>
    <x v="0"/>
    <x v="0"/>
    <n v="65.92"/>
  </r>
  <r>
    <x v="2"/>
    <x v="8"/>
    <x v="8"/>
    <n v="17"/>
    <s v="SNO"/>
    <x v="1"/>
    <s v="Snohomish Wild"/>
    <x v="1"/>
    <x v="0"/>
    <x v="0"/>
    <n v="101.64"/>
  </r>
  <r>
    <x v="2"/>
    <x v="8"/>
    <x v="8"/>
    <n v="17"/>
    <s v="SNO"/>
    <x v="1"/>
    <s v="Snohomish Wild"/>
    <x v="2"/>
    <x v="0"/>
    <x v="0"/>
    <n v="46.67"/>
  </r>
  <r>
    <x v="2"/>
    <x v="8"/>
    <x v="8"/>
    <n v="17"/>
    <s v="SNO"/>
    <x v="1"/>
    <s v="Snohomish Wild"/>
    <x v="3"/>
    <x v="0"/>
    <x v="0"/>
    <n v="0"/>
  </r>
  <r>
    <x v="3"/>
    <x v="8"/>
    <x v="8"/>
    <n v="17"/>
    <s v="SNO"/>
    <x v="1"/>
    <s v="Snohomish Wild"/>
    <x v="0"/>
    <x v="0"/>
    <x v="0"/>
    <n v="51.71"/>
  </r>
  <r>
    <x v="3"/>
    <x v="8"/>
    <x v="8"/>
    <n v="17"/>
    <s v="SNO"/>
    <x v="1"/>
    <s v="Snohomish Wild"/>
    <x v="1"/>
    <x v="0"/>
    <x v="0"/>
    <n v="52.98"/>
  </r>
  <r>
    <x v="3"/>
    <x v="8"/>
    <x v="8"/>
    <n v="17"/>
    <s v="SNO"/>
    <x v="1"/>
    <s v="Snohomish Wild"/>
    <x v="2"/>
    <x v="0"/>
    <x v="0"/>
    <n v="27.54"/>
  </r>
  <r>
    <x v="3"/>
    <x v="8"/>
    <x v="8"/>
    <n v="17"/>
    <s v="SNO"/>
    <x v="1"/>
    <s v="Snohomish Wild"/>
    <x v="3"/>
    <x v="0"/>
    <x v="0"/>
    <n v="0"/>
  </r>
  <r>
    <x v="4"/>
    <x v="8"/>
    <x v="8"/>
    <n v="17"/>
    <s v="SNO"/>
    <x v="1"/>
    <s v="Snohomish Wild"/>
    <x v="0"/>
    <x v="0"/>
    <x v="0"/>
    <n v="65.709999999999994"/>
  </r>
  <r>
    <x v="4"/>
    <x v="8"/>
    <x v="8"/>
    <n v="17"/>
    <s v="SNO"/>
    <x v="1"/>
    <s v="Snohomish Wild"/>
    <x v="1"/>
    <x v="0"/>
    <x v="0"/>
    <n v="80.739999999999995"/>
  </r>
  <r>
    <x v="4"/>
    <x v="8"/>
    <x v="8"/>
    <n v="17"/>
    <s v="SNO"/>
    <x v="1"/>
    <s v="Snohomish Wild"/>
    <x v="2"/>
    <x v="0"/>
    <x v="0"/>
    <n v="28.35"/>
  </r>
  <r>
    <x v="4"/>
    <x v="8"/>
    <x v="8"/>
    <n v="17"/>
    <s v="SNO"/>
    <x v="1"/>
    <s v="Snohomish Wild"/>
    <x v="3"/>
    <x v="0"/>
    <x v="0"/>
    <n v="0"/>
  </r>
  <r>
    <x v="5"/>
    <x v="8"/>
    <x v="8"/>
    <n v="17"/>
    <s v="SNO"/>
    <x v="1"/>
    <s v="Snohomish Wild"/>
    <x v="0"/>
    <x v="0"/>
    <x v="0"/>
    <n v="90.17"/>
  </r>
  <r>
    <x v="5"/>
    <x v="8"/>
    <x v="8"/>
    <n v="17"/>
    <s v="SNO"/>
    <x v="1"/>
    <s v="Snohomish Wild"/>
    <x v="1"/>
    <x v="0"/>
    <x v="0"/>
    <n v="108.87"/>
  </r>
  <r>
    <x v="5"/>
    <x v="8"/>
    <x v="8"/>
    <n v="17"/>
    <s v="SNO"/>
    <x v="1"/>
    <s v="Snohomish Wild"/>
    <x v="2"/>
    <x v="0"/>
    <x v="0"/>
    <n v="45.33"/>
  </r>
  <r>
    <x v="5"/>
    <x v="8"/>
    <x v="8"/>
    <n v="17"/>
    <s v="SNO"/>
    <x v="1"/>
    <s v="Snohomish Wild"/>
    <x v="3"/>
    <x v="0"/>
    <x v="0"/>
    <n v="0"/>
  </r>
  <r>
    <x v="6"/>
    <x v="8"/>
    <x v="8"/>
    <n v="17"/>
    <s v="SNO"/>
    <x v="1"/>
    <s v="Snohomish Wild"/>
    <x v="0"/>
    <x v="0"/>
    <x v="0"/>
    <n v="68.2"/>
  </r>
  <r>
    <x v="6"/>
    <x v="8"/>
    <x v="8"/>
    <n v="17"/>
    <s v="SNO"/>
    <x v="1"/>
    <s v="Snohomish Wild"/>
    <x v="1"/>
    <x v="0"/>
    <x v="0"/>
    <n v="74.849999999999994"/>
  </r>
  <r>
    <x v="6"/>
    <x v="8"/>
    <x v="8"/>
    <n v="17"/>
    <s v="SNO"/>
    <x v="1"/>
    <s v="Snohomish Wild"/>
    <x v="2"/>
    <x v="0"/>
    <x v="0"/>
    <n v="30.92"/>
  </r>
  <r>
    <x v="6"/>
    <x v="8"/>
    <x v="8"/>
    <n v="17"/>
    <s v="SNO"/>
    <x v="1"/>
    <s v="Snohomish Wild"/>
    <x v="3"/>
    <x v="0"/>
    <x v="0"/>
    <n v="0"/>
  </r>
  <r>
    <x v="0"/>
    <x v="9"/>
    <x v="9"/>
    <n v="17"/>
    <s v="SNO"/>
    <x v="1"/>
    <s v="Snohomish Wild"/>
    <x v="0"/>
    <x v="0"/>
    <x v="0"/>
    <n v="0"/>
  </r>
  <r>
    <x v="0"/>
    <x v="9"/>
    <x v="9"/>
    <n v="17"/>
    <s v="SNO"/>
    <x v="1"/>
    <s v="Snohomish Wild"/>
    <x v="1"/>
    <x v="0"/>
    <x v="0"/>
    <n v="0"/>
  </r>
  <r>
    <x v="0"/>
    <x v="9"/>
    <x v="9"/>
    <n v="17"/>
    <s v="SNO"/>
    <x v="1"/>
    <s v="Snohomish Wild"/>
    <x v="2"/>
    <x v="0"/>
    <x v="0"/>
    <n v="0"/>
  </r>
  <r>
    <x v="0"/>
    <x v="9"/>
    <x v="9"/>
    <n v="17"/>
    <s v="SNO"/>
    <x v="1"/>
    <s v="Snohomish Wild"/>
    <x v="3"/>
    <x v="0"/>
    <x v="0"/>
    <n v="0"/>
  </r>
  <r>
    <x v="1"/>
    <x v="9"/>
    <x v="9"/>
    <n v="17"/>
    <s v="SNO"/>
    <x v="1"/>
    <s v="Snohomish Wild"/>
    <x v="0"/>
    <x v="0"/>
    <x v="0"/>
    <n v="0"/>
  </r>
  <r>
    <x v="1"/>
    <x v="9"/>
    <x v="9"/>
    <n v="17"/>
    <s v="SNO"/>
    <x v="1"/>
    <s v="Snohomish Wild"/>
    <x v="1"/>
    <x v="0"/>
    <x v="0"/>
    <n v="0"/>
  </r>
  <r>
    <x v="1"/>
    <x v="9"/>
    <x v="9"/>
    <n v="17"/>
    <s v="SNO"/>
    <x v="1"/>
    <s v="Snohomish Wild"/>
    <x v="2"/>
    <x v="0"/>
    <x v="0"/>
    <n v="0"/>
  </r>
  <r>
    <x v="1"/>
    <x v="9"/>
    <x v="9"/>
    <n v="17"/>
    <s v="SNO"/>
    <x v="1"/>
    <s v="Snohomish Wild"/>
    <x v="3"/>
    <x v="0"/>
    <x v="0"/>
    <n v="0"/>
  </r>
  <r>
    <x v="2"/>
    <x v="9"/>
    <x v="9"/>
    <n v="17"/>
    <s v="SNO"/>
    <x v="1"/>
    <s v="Snohomish Wild"/>
    <x v="0"/>
    <x v="0"/>
    <x v="0"/>
    <n v="0"/>
  </r>
  <r>
    <x v="2"/>
    <x v="9"/>
    <x v="9"/>
    <n v="17"/>
    <s v="SNO"/>
    <x v="1"/>
    <s v="Snohomish Wild"/>
    <x v="1"/>
    <x v="0"/>
    <x v="0"/>
    <n v="0"/>
  </r>
  <r>
    <x v="2"/>
    <x v="9"/>
    <x v="9"/>
    <n v="17"/>
    <s v="SNO"/>
    <x v="1"/>
    <s v="Snohomish Wild"/>
    <x v="2"/>
    <x v="0"/>
    <x v="0"/>
    <n v="0"/>
  </r>
  <r>
    <x v="2"/>
    <x v="9"/>
    <x v="9"/>
    <n v="17"/>
    <s v="SNO"/>
    <x v="1"/>
    <s v="Snohomish Wild"/>
    <x v="3"/>
    <x v="0"/>
    <x v="0"/>
    <n v="0"/>
  </r>
  <r>
    <x v="3"/>
    <x v="9"/>
    <x v="9"/>
    <n v="17"/>
    <s v="SNO"/>
    <x v="1"/>
    <s v="Snohomish Wild"/>
    <x v="0"/>
    <x v="0"/>
    <x v="0"/>
    <n v="0"/>
  </r>
  <r>
    <x v="3"/>
    <x v="9"/>
    <x v="9"/>
    <n v="17"/>
    <s v="SNO"/>
    <x v="1"/>
    <s v="Snohomish Wild"/>
    <x v="1"/>
    <x v="0"/>
    <x v="0"/>
    <n v="0"/>
  </r>
  <r>
    <x v="3"/>
    <x v="9"/>
    <x v="9"/>
    <n v="17"/>
    <s v="SNO"/>
    <x v="1"/>
    <s v="Snohomish Wild"/>
    <x v="2"/>
    <x v="0"/>
    <x v="0"/>
    <n v="0"/>
  </r>
  <r>
    <x v="3"/>
    <x v="9"/>
    <x v="9"/>
    <n v="17"/>
    <s v="SNO"/>
    <x v="1"/>
    <s v="Snohomish Wild"/>
    <x v="3"/>
    <x v="0"/>
    <x v="0"/>
    <n v="0"/>
  </r>
  <r>
    <x v="4"/>
    <x v="9"/>
    <x v="9"/>
    <n v="17"/>
    <s v="SNO"/>
    <x v="1"/>
    <s v="Snohomish Wild"/>
    <x v="0"/>
    <x v="0"/>
    <x v="0"/>
    <n v="0"/>
  </r>
  <r>
    <x v="4"/>
    <x v="9"/>
    <x v="9"/>
    <n v="17"/>
    <s v="SNO"/>
    <x v="1"/>
    <s v="Snohomish Wild"/>
    <x v="1"/>
    <x v="0"/>
    <x v="0"/>
    <n v="0"/>
  </r>
  <r>
    <x v="4"/>
    <x v="9"/>
    <x v="9"/>
    <n v="17"/>
    <s v="SNO"/>
    <x v="1"/>
    <s v="Snohomish Wild"/>
    <x v="2"/>
    <x v="0"/>
    <x v="0"/>
    <n v="0"/>
  </r>
  <r>
    <x v="4"/>
    <x v="9"/>
    <x v="9"/>
    <n v="17"/>
    <s v="SNO"/>
    <x v="1"/>
    <s v="Snohomish Wild"/>
    <x v="3"/>
    <x v="0"/>
    <x v="0"/>
    <n v="0"/>
  </r>
  <r>
    <x v="5"/>
    <x v="9"/>
    <x v="9"/>
    <n v="17"/>
    <s v="SNO"/>
    <x v="1"/>
    <s v="Snohomish Wild"/>
    <x v="0"/>
    <x v="0"/>
    <x v="0"/>
    <n v="0"/>
  </r>
  <r>
    <x v="5"/>
    <x v="9"/>
    <x v="9"/>
    <n v="17"/>
    <s v="SNO"/>
    <x v="1"/>
    <s v="Snohomish Wild"/>
    <x v="1"/>
    <x v="0"/>
    <x v="0"/>
    <n v="0"/>
  </r>
  <r>
    <x v="5"/>
    <x v="9"/>
    <x v="9"/>
    <n v="17"/>
    <s v="SNO"/>
    <x v="1"/>
    <s v="Snohomish Wild"/>
    <x v="2"/>
    <x v="0"/>
    <x v="0"/>
    <n v="0"/>
  </r>
  <r>
    <x v="5"/>
    <x v="9"/>
    <x v="9"/>
    <n v="17"/>
    <s v="SNO"/>
    <x v="1"/>
    <s v="Snohomish Wild"/>
    <x v="3"/>
    <x v="0"/>
    <x v="0"/>
    <n v="0"/>
  </r>
  <r>
    <x v="6"/>
    <x v="9"/>
    <x v="9"/>
    <n v="17"/>
    <s v="SNO"/>
    <x v="1"/>
    <s v="Snohomish Wild"/>
    <x v="0"/>
    <x v="0"/>
    <x v="0"/>
    <n v="0"/>
  </r>
  <r>
    <x v="6"/>
    <x v="9"/>
    <x v="9"/>
    <n v="17"/>
    <s v="SNO"/>
    <x v="1"/>
    <s v="Snohomish Wild"/>
    <x v="1"/>
    <x v="0"/>
    <x v="0"/>
    <n v="0"/>
  </r>
  <r>
    <x v="6"/>
    <x v="9"/>
    <x v="9"/>
    <n v="17"/>
    <s v="SNO"/>
    <x v="1"/>
    <s v="Snohomish Wild"/>
    <x v="2"/>
    <x v="0"/>
    <x v="0"/>
    <n v="0"/>
  </r>
  <r>
    <x v="6"/>
    <x v="9"/>
    <x v="9"/>
    <n v="17"/>
    <s v="SNO"/>
    <x v="1"/>
    <s v="Snohomish Wild"/>
    <x v="3"/>
    <x v="0"/>
    <x v="0"/>
    <n v="0"/>
  </r>
  <r>
    <x v="0"/>
    <x v="10"/>
    <x v="10"/>
    <n v="17"/>
    <s v="SNO"/>
    <x v="1"/>
    <s v="Snohomish Wild"/>
    <x v="0"/>
    <x v="0"/>
    <x v="0"/>
    <n v="0.35"/>
  </r>
  <r>
    <x v="0"/>
    <x v="10"/>
    <x v="10"/>
    <n v="17"/>
    <s v="SNO"/>
    <x v="1"/>
    <s v="Snohomish Wild"/>
    <x v="1"/>
    <x v="0"/>
    <x v="0"/>
    <n v="0.43"/>
  </r>
  <r>
    <x v="0"/>
    <x v="10"/>
    <x v="10"/>
    <n v="17"/>
    <s v="SNO"/>
    <x v="1"/>
    <s v="Snohomish Wild"/>
    <x v="2"/>
    <x v="0"/>
    <x v="0"/>
    <n v="0"/>
  </r>
  <r>
    <x v="0"/>
    <x v="10"/>
    <x v="10"/>
    <n v="17"/>
    <s v="SNO"/>
    <x v="1"/>
    <s v="Snohomish Wild"/>
    <x v="3"/>
    <x v="0"/>
    <x v="0"/>
    <n v="0"/>
  </r>
  <r>
    <x v="1"/>
    <x v="10"/>
    <x v="10"/>
    <n v="17"/>
    <s v="SNO"/>
    <x v="1"/>
    <s v="Snohomish Wild"/>
    <x v="0"/>
    <x v="0"/>
    <x v="0"/>
    <n v="0.44"/>
  </r>
  <r>
    <x v="1"/>
    <x v="10"/>
    <x v="10"/>
    <n v="17"/>
    <s v="SNO"/>
    <x v="1"/>
    <s v="Snohomish Wild"/>
    <x v="1"/>
    <x v="0"/>
    <x v="0"/>
    <n v="0.35"/>
  </r>
  <r>
    <x v="1"/>
    <x v="10"/>
    <x v="10"/>
    <n v="17"/>
    <s v="SNO"/>
    <x v="1"/>
    <s v="Snohomish Wild"/>
    <x v="2"/>
    <x v="0"/>
    <x v="0"/>
    <n v="0"/>
  </r>
  <r>
    <x v="1"/>
    <x v="10"/>
    <x v="10"/>
    <n v="17"/>
    <s v="SNO"/>
    <x v="1"/>
    <s v="Snohomish Wild"/>
    <x v="3"/>
    <x v="0"/>
    <x v="0"/>
    <n v="0"/>
  </r>
  <r>
    <x v="2"/>
    <x v="10"/>
    <x v="10"/>
    <n v="17"/>
    <s v="SNO"/>
    <x v="1"/>
    <s v="Snohomish Wild"/>
    <x v="0"/>
    <x v="0"/>
    <x v="0"/>
    <n v="0"/>
  </r>
  <r>
    <x v="2"/>
    <x v="10"/>
    <x v="10"/>
    <n v="17"/>
    <s v="SNO"/>
    <x v="1"/>
    <s v="Snohomish Wild"/>
    <x v="1"/>
    <x v="0"/>
    <x v="0"/>
    <n v="0"/>
  </r>
  <r>
    <x v="2"/>
    <x v="10"/>
    <x v="10"/>
    <n v="17"/>
    <s v="SNO"/>
    <x v="1"/>
    <s v="Snohomish Wild"/>
    <x v="2"/>
    <x v="0"/>
    <x v="0"/>
    <n v="0"/>
  </r>
  <r>
    <x v="2"/>
    <x v="10"/>
    <x v="10"/>
    <n v="17"/>
    <s v="SNO"/>
    <x v="1"/>
    <s v="Snohomish Wild"/>
    <x v="3"/>
    <x v="0"/>
    <x v="0"/>
    <n v="0"/>
  </r>
  <r>
    <x v="3"/>
    <x v="10"/>
    <x v="10"/>
    <n v="17"/>
    <s v="SNO"/>
    <x v="1"/>
    <s v="Snohomish Wild"/>
    <x v="0"/>
    <x v="0"/>
    <x v="0"/>
    <n v="0.39"/>
  </r>
  <r>
    <x v="3"/>
    <x v="10"/>
    <x v="10"/>
    <n v="17"/>
    <s v="SNO"/>
    <x v="1"/>
    <s v="Snohomish Wild"/>
    <x v="1"/>
    <x v="0"/>
    <x v="0"/>
    <n v="0.24"/>
  </r>
  <r>
    <x v="3"/>
    <x v="10"/>
    <x v="10"/>
    <n v="17"/>
    <s v="SNO"/>
    <x v="1"/>
    <s v="Snohomish Wild"/>
    <x v="2"/>
    <x v="0"/>
    <x v="0"/>
    <n v="0"/>
  </r>
  <r>
    <x v="3"/>
    <x v="10"/>
    <x v="10"/>
    <n v="17"/>
    <s v="SNO"/>
    <x v="1"/>
    <s v="Snohomish Wild"/>
    <x v="3"/>
    <x v="0"/>
    <x v="0"/>
    <n v="0"/>
  </r>
  <r>
    <x v="4"/>
    <x v="10"/>
    <x v="10"/>
    <n v="17"/>
    <s v="SNO"/>
    <x v="1"/>
    <s v="Snohomish Wild"/>
    <x v="0"/>
    <x v="0"/>
    <x v="0"/>
    <n v="0"/>
  </r>
  <r>
    <x v="4"/>
    <x v="10"/>
    <x v="10"/>
    <n v="17"/>
    <s v="SNO"/>
    <x v="1"/>
    <s v="Snohomish Wild"/>
    <x v="1"/>
    <x v="0"/>
    <x v="0"/>
    <n v="0"/>
  </r>
  <r>
    <x v="4"/>
    <x v="10"/>
    <x v="10"/>
    <n v="17"/>
    <s v="SNO"/>
    <x v="1"/>
    <s v="Snohomish Wild"/>
    <x v="2"/>
    <x v="0"/>
    <x v="0"/>
    <n v="0"/>
  </r>
  <r>
    <x v="4"/>
    <x v="10"/>
    <x v="10"/>
    <n v="17"/>
    <s v="SNO"/>
    <x v="1"/>
    <s v="Snohomish Wild"/>
    <x v="3"/>
    <x v="0"/>
    <x v="0"/>
    <n v="0"/>
  </r>
  <r>
    <x v="5"/>
    <x v="10"/>
    <x v="10"/>
    <n v="17"/>
    <s v="SNO"/>
    <x v="1"/>
    <s v="Snohomish Wild"/>
    <x v="0"/>
    <x v="0"/>
    <x v="0"/>
    <n v="0.28999999999999998"/>
  </r>
  <r>
    <x v="5"/>
    <x v="10"/>
    <x v="10"/>
    <n v="17"/>
    <s v="SNO"/>
    <x v="1"/>
    <s v="Snohomish Wild"/>
    <x v="1"/>
    <x v="0"/>
    <x v="0"/>
    <n v="0.21"/>
  </r>
  <r>
    <x v="5"/>
    <x v="10"/>
    <x v="10"/>
    <n v="17"/>
    <s v="SNO"/>
    <x v="1"/>
    <s v="Snohomish Wild"/>
    <x v="2"/>
    <x v="0"/>
    <x v="0"/>
    <n v="0"/>
  </r>
  <r>
    <x v="5"/>
    <x v="10"/>
    <x v="10"/>
    <n v="17"/>
    <s v="SNO"/>
    <x v="1"/>
    <s v="Snohomish Wild"/>
    <x v="3"/>
    <x v="0"/>
    <x v="0"/>
    <n v="0"/>
  </r>
  <r>
    <x v="6"/>
    <x v="10"/>
    <x v="10"/>
    <n v="17"/>
    <s v="SNO"/>
    <x v="1"/>
    <s v="Snohomish Wild"/>
    <x v="0"/>
    <x v="0"/>
    <x v="0"/>
    <n v="0"/>
  </r>
  <r>
    <x v="6"/>
    <x v="10"/>
    <x v="10"/>
    <n v="17"/>
    <s v="SNO"/>
    <x v="1"/>
    <s v="Snohomish Wild"/>
    <x v="1"/>
    <x v="0"/>
    <x v="0"/>
    <n v="0"/>
  </r>
  <r>
    <x v="6"/>
    <x v="10"/>
    <x v="10"/>
    <n v="17"/>
    <s v="SNO"/>
    <x v="1"/>
    <s v="Snohomish Wild"/>
    <x v="2"/>
    <x v="0"/>
    <x v="0"/>
    <n v="0"/>
  </r>
  <r>
    <x v="6"/>
    <x v="10"/>
    <x v="10"/>
    <n v="17"/>
    <s v="SNO"/>
    <x v="1"/>
    <s v="Snohomish Wild"/>
    <x v="3"/>
    <x v="0"/>
    <x v="0"/>
    <n v="0"/>
  </r>
  <r>
    <x v="0"/>
    <x v="11"/>
    <x v="11"/>
    <n v="17"/>
    <s v="SNO"/>
    <x v="1"/>
    <s v="Snohomish Wild"/>
    <x v="0"/>
    <x v="0"/>
    <x v="0"/>
    <n v="0"/>
  </r>
  <r>
    <x v="0"/>
    <x v="11"/>
    <x v="11"/>
    <n v="17"/>
    <s v="SNO"/>
    <x v="1"/>
    <s v="Snohomish Wild"/>
    <x v="1"/>
    <x v="0"/>
    <x v="0"/>
    <n v="0.01"/>
  </r>
  <r>
    <x v="0"/>
    <x v="11"/>
    <x v="11"/>
    <n v="17"/>
    <s v="SNO"/>
    <x v="1"/>
    <s v="Snohomish Wild"/>
    <x v="2"/>
    <x v="0"/>
    <x v="0"/>
    <n v="0"/>
  </r>
  <r>
    <x v="0"/>
    <x v="11"/>
    <x v="11"/>
    <n v="17"/>
    <s v="SNO"/>
    <x v="1"/>
    <s v="Snohomish Wild"/>
    <x v="3"/>
    <x v="0"/>
    <x v="0"/>
    <n v="0"/>
  </r>
  <r>
    <x v="1"/>
    <x v="11"/>
    <x v="11"/>
    <n v="17"/>
    <s v="SNO"/>
    <x v="1"/>
    <s v="Snohomish Wild"/>
    <x v="0"/>
    <x v="0"/>
    <x v="0"/>
    <n v="0.1"/>
  </r>
  <r>
    <x v="1"/>
    <x v="11"/>
    <x v="11"/>
    <n v="17"/>
    <s v="SNO"/>
    <x v="1"/>
    <s v="Snohomish Wild"/>
    <x v="1"/>
    <x v="0"/>
    <x v="0"/>
    <n v="0.12"/>
  </r>
  <r>
    <x v="1"/>
    <x v="11"/>
    <x v="11"/>
    <n v="17"/>
    <s v="SNO"/>
    <x v="1"/>
    <s v="Snohomish Wild"/>
    <x v="2"/>
    <x v="0"/>
    <x v="0"/>
    <n v="0.03"/>
  </r>
  <r>
    <x v="1"/>
    <x v="11"/>
    <x v="11"/>
    <n v="17"/>
    <s v="SNO"/>
    <x v="1"/>
    <s v="Snohomish Wild"/>
    <x v="3"/>
    <x v="0"/>
    <x v="0"/>
    <n v="0.04"/>
  </r>
  <r>
    <x v="2"/>
    <x v="11"/>
    <x v="11"/>
    <n v="17"/>
    <s v="SNO"/>
    <x v="1"/>
    <s v="Snohomish Wild"/>
    <x v="0"/>
    <x v="0"/>
    <x v="0"/>
    <n v="0.81"/>
  </r>
  <r>
    <x v="2"/>
    <x v="11"/>
    <x v="11"/>
    <n v="17"/>
    <s v="SNO"/>
    <x v="1"/>
    <s v="Snohomish Wild"/>
    <x v="1"/>
    <x v="0"/>
    <x v="0"/>
    <n v="1.06"/>
  </r>
  <r>
    <x v="2"/>
    <x v="11"/>
    <x v="11"/>
    <n v="17"/>
    <s v="SNO"/>
    <x v="1"/>
    <s v="Snohomish Wild"/>
    <x v="2"/>
    <x v="0"/>
    <x v="0"/>
    <n v="0.17"/>
  </r>
  <r>
    <x v="2"/>
    <x v="11"/>
    <x v="11"/>
    <n v="17"/>
    <s v="SNO"/>
    <x v="1"/>
    <s v="Snohomish Wild"/>
    <x v="3"/>
    <x v="0"/>
    <x v="0"/>
    <n v="0.42"/>
  </r>
  <r>
    <x v="3"/>
    <x v="11"/>
    <x v="11"/>
    <n v="17"/>
    <s v="SNO"/>
    <x v="1"/>
    <s v="Snohomish Wild"/>
    <x v="0"/>
    <x v="0"/>
    <x v="0"/>
    <n v="0.16"/>
  </r>
  <r>
    <x v="3"/>
    <x v="11"/>
    <x v="11"/>
    <n v="17"/>
    <s v="SNO"/>
    <x v="1"/>
    <s v="Snohomish Wild"/>
    <x v="1"/>
    <x v="0"/>
    <x v="0"/>
    <n v="0.14000000000000001"/>
  </r>
  <r>
    <x v="3"/>
    <x v="11"/>
    <x v="11"/>
    <n v="17"/>
    <s v="SNO"/>
    <x v="1"/>
    <s v="Snohomish Wild"/>
    <x v="2"/>
    <x v="0"/>
    <x v="0"/>
    <n v="0.03"/>
  </r>
  <r>
    <x v="3"/>
    <x v="11"/>
    <x v="11"/>
    <n v="17"/>
    <s v="SNO"/>
    <x v="1"/>
    <s v="Snohomish Wild"/>
    <x v="3"/>
    <x v="0"/>
    <x v="0"/>
    <n v="0.04"/>
  </r>
  <r>
    <x v="4"/>
    <x v="11"/>
    <x v="11"/>
    <n v="17"/>
    <s v="SNO"/>
    <x v="1"/>
    <s v="Snohomish Wild"/>
    <x v="0"/>
    <x v="0"/>
    <x v="0"/>
    <n v="0.08"/>
  </r>
  <r>
    <x v="4"/>
    <x v="11"/>
    <x v="11"/>
    <n v="17"/>
    <s v="SNO"/>
    <x v="1"/>
    <s v="Snohomish Wild"/>
    <x v="1"/>
    <x v="0"/>
    <x v="0"/>
    <n v="0.08"/>
  </r>
  <r>
    <x v="4"/>
    <x v="11"/>
    <x v="11"/>
    <n v="17"/>
    <s v="SNO"/>
    <x v="1"/>
    <s v="Snohomish Wild"/>
    <x v="2"/>
    <x v="0"/>
    <x v="0"/>
    <n v="0.01"/>
  </r>
  <r>
    <x v="4"/>
    <x v="11"/>
    <x v="11"/>
    <n v="17"/>
    <s v="SNO"/>
    <x v="1"/>
    <s v="Snohomish Wild"/>
    <x v="3"/>
    <x v="0"/>
    <x v="0"/>
    <n v="0.02"/>
  </r>
  <r>
    <x v="5"/>
    <x v="11"/>
    <x v="11"/>
    <n v="17"/>
    <s v="SNO"/>
    <x v="1"/>
    <s v="Snohomish Wild"/>
    <x v="0"/>
    <x v="0"/>
    <x v="0"/>
    <n v="0.06"/>
  </r>
  <r>
    <x v="5"/>
    <x v="11"/>
    <x v="11"/>
    <n v="17"/>
    <s v="SNO"/>
    <x v="1"/>
    <s v="Snohomish Wild"/>
    <x v="1"/>
    <x v="0"/>
    <x v="0"/>
    <n v="0.06"/>
  </r>
  <r>
    <x v="5"/>
    <x v="11"/>
    <x v="11"/>
    <n v="17"/>
    <s v="SNO"/>
    <x v="1"/>
    <s v="Snohomish Wild"/>
    <x v="2"/>
    <x v="0"/>
    <x v="0"/>
    <n v="0.01"/>
  </r>
  <r>
    <x v="5"/>
    <x v="11"/>
    <x v="11"/>
    <n v="17"/>
    <s v="SNO"/>
    <x v="1"/>
    <s v="Snohomish Wild"/>
    <x v="3"/>
    <x v="0"/>
    <x v="0"/>
    <n v="0.01"/>
  </r>
  <r>
    <x v="6"/>
    <x v="11"/>
    <x v="11"/>
    <n v="17"/>
    <s v="SNO"/>
    <x v="1"/>
    <s v="Snohomish Wild"/>
    <x v="0"/>
    <x v="0"/>
    <x v="0"/>
    <n v="0.05"/>
  </r>
  <r>
    <x v="6"/>
    <x v="11"/>
    <x v="11"/>
    <n v="17"/>
    <s v="SNO"/>
    <x v="1"/>
    <s v="Snohomish Wild"/>
    <x v="1"/>
    <x v="0"/>
    <x v="0"/>
    <n v="0.05"/>
  </r>
  <r>
    <x v="6"/>
    <x v="11"/>
    <x v="11"/>
    <n v="17"/>
    <s v="SNO"/>
    <x v="1"/>
    <s v="Snohomish Wild"/>
    <x v="2"/>
    <x v="0"/>
    <x v="0"/>
    <n v="0.01"/>
  </r>
  <r>
    <x v="6"/>
    <x v="11"/>
    <x v="11"/>
    <n v="17"/>
    <s v="SNO"/>
    <x v="1"/>
    <s v="Snohomish Wild"/>
    <x v="3"/>
    <x v="0"/>
    <x v="0"/>
    <n v="0.01"/>
  </r>
  <r>
    <x v="0"/>
    <x v="12"/>
    <x v="12"/>
    <n v="17"/>
    <s v="SNO"/>
    <x v="1"/>
    <s v="Snohomish Wild"/>
    <x v="0"/>
    <x v="0"/>
    <x v="0"/>
    <n v="34.22"/>
  </r>
  <r>
    <x v="0"/>
    <x v="12"/>
    <x v="12"/>
    <n v="17"/>
    <s v="SNO"/>
    <x v="1"/>
    <s v="Snohomish Wild"/>
    <x v="1"/>
    <x v="0"/>
    <x v="0"/>
    <n v="173.9"/>
  </r>
  <r>
    <x v="0"/>
    <x v="12"/>
    <x v="12"/>
    <n v="17"/>
    <s v="SNO"/>
    <x v="1"/>
    <s v="Snohomish Wild"/>
    <x v="2"/>
    <x v="0"/>
    <x v="0"/>
    <n v="181.63"/>
  </r>
  <r>
    <x v="0"/>
    <x v="12"/>
    <x v="12"/>
    <n v="17"/>
    <s v="SNO"/>
    <x v="1"/>
    <s v="Snohomish Wild"/>
    <x v="3"/>
    <x v="0"/>
    <x v="0"/>
    <n v="0"/>
  </r>
  <r>
    <x v="1"/>
    <x v="12"/>
    <x v="12"/>
    <n v="17"/>
    <s v="SNO"/>
    <x v="1"/>
    <s v="Snohomish Wild"/>
    <x v="0"/>
    <x v="0"/>
    <x v="0"/>
    <n v="26.48"/>
  </r>
  <r>
    <x v="1"/>
    <x v="12"/>
    <x v="12"/>
    <n v="17"/>
    <s v="SNO"/>
    <x v="1"/>
    <s v="Snohomish Wild"/>
    <x v="1"/>
    <x v="0"/>
    <x v="0"/>
    <n v="88.42"/>
  </r>
  <r>
    <x v="1"/>
    <x v="12"/>
    <x v="12"/>
    <n v="17"/>
    <s v="SNO"/>
    <x v="1"/>
    <s v="Snohomish Wild"/>
    <x v="2"/>
    <x v="0"/>
    <x v="0"/>
    <n v="169.98"/>
  </r>
  <r>
    <x v="1"/>
    <x v="12"/>
    <x v="12"/>
    <n v="17"/>
    <s v="SNO"/>
    <x v="1"/>
    <s v="Snohomish Wild"/>
    <x v="3"/>
    <x v="0"/>
    <x v="0"/>
    <n v="0"/>
  </r>
  <r>
    <x v="2"/>
    <x v="12"/>
    <x v="12"/>
    <n v="17"/>
    <s v="SNO"/>
    <x v="1"/>
    <s v="Snohomish Wild"/>
    <x v="0"/>
    <x v="0"/>
    <x v="0"/>
    <n v="20.54"/>
  </r>
  <r>
    <x v="2"/>
    <x v="12"/>
    <x v="12"/>
    <n v="17"/>
    <s v="SNO"/>
    <x v="1"/>
    <s v="Snohomish Wild"/>
    <x v="1"/>
    <x v="0"/>
    <x v="0"/>
    <n v="78.14"/>
  </r>
  <r>
    <x v="2"/>
    <x v="12"/>
    <x v="12"/>
    <n v="17"/>
    <s v="SNO"/>
    <x v="1"/>
    <s v="Snohomish Wild"/>
    <x v="2"/>
    <x v="0"/>
    <x v="0"/>
    <n v="101.68"/>
  </r>
  <r>
    <x v="2"/>
    <x v="12"/>
    <x v="12"/>
    <n v="17"/>
    <s v="SNO"/>
    <x v="1"/>
    <s v="Snohomish Wild"/>
    <x v="3"/>
    <x v="0"/>
    <x v="0"/>
    <n v="0"/>
  </r>
  <r>
    <x v="3"/>
    <x v="12"/>
    <x v="12"/>
    <n v="17"/>
    <s v="SNO"/>
    <x v="1"/>
    <s v="Snohomish Wild"/>
    <x v="0"/>
    <x v="0"/>
    <x v="0"/>
    <n v="29.4"/>
  </r>
  <r>
    <x v="3"/>
    <x v="12"/>
    <x v="12"/>
    <n v="17"/>
    <s v="SNO"/>
    <x v="1"/>
    <s v="Snohomish Wild"/>
    <x v="1"/>
    <x v="0"/>
    <x v="0"/>
    <n v="74.31"/>
  </r>
  <r>
    <x v="3"/>
    <x v="12"/>
    <x v="12"/>
    <n v="17"/>
    <s v="SNO"/>
    <x v="1"/>
    <s v="Snohomish Wild"/>
    <x v="2"/>
    <x v="0"/>
    <x v="0"/>
    <n v="109.44"/>
  </r>
  <r>
    <x v="3"/>
    <x v="12"/>
    <x v="12"/>
    <n v="17"/>
    <s v="SNO"/>
    <x v="1"/>
    <s v="Snohomish Wild"/>
    <x v="3"/>
    <x v="0"/>
    <x v="0"/>
    <n v="0"/>
  </r>
  <r>
    <x v="4"/>
    <x v="12"/>
    <x v="12"/>
    <n v="17"/>
    <s v="SNO"/>
    <x v="1"/>
    <s v="Snohomish Wild"/>
    <x v="0"/>
    <x v="0"/>
    <x v="0"/>
    <n v="30.84"/>
  </r>
  <r>
    <x v="4"/>
    <x v="12"/>
    <x v="12"/>
    <n v="17"/>
    <s v="SNO"/>
    <x v="1"/>
    <s v="Snohomish Wild"/>
    <x v="1"/>
    <x v="0"/>
    <x v="0"/>
    <n v="93.47"/>
  </r>
  <r>
    <x v="4"/>
    <x v="12"/>
    <x v="12"/>
    <n v="17"/>
    <s v="SNO"/>
    <x v="1"/>
    <s v="Snohomish Wild"/>
    <x v="2"/>
    <x v="0"/>
    <x v="0"/>
    <n v="93.02"/>
  </r>
  <r>
    <x v="4"/>
    <x v="12"/>
    <x v="12"/>
    <n v="17"/>
    <s v="SNO"/>
    <x v="1"/>
    <s v="Snohomish Wild"/>
    <x v="3"/>
    <x v="0"/>
    <x v="0"/>
    <n v="0"/>
  </r>
  <r>
    <x v="5"/>
    <x v="12"/>
    <x v="12"/>
    <n v="17"/>
    <s v="SNO"/>
    <x v="1"/>
    <s v="Snohomish Wild"/>
    <x v="0"/>
    <x v="0"/>
    <x v="0"/>
    <n v="25.72"/>
  </r>
  <r>
    <x v="5"/>
    <x v="12"/>
    <x v="12"/>
    <n v="17"/>
    <s v="SNO"/>
    <x v="1"/>
    <s v="Snohomish Wild"/>
    <x v="1"/>
    <x v="0"/>
    <x v="0"/>
    <n v="76.59"/>
  </r>
  <r>
    <x v="5"/>
    <x v="12"/>
    <x v="12"/>
    <n v="17"/>
    <s v="SNO"/>
    <x v="1"/>
    <s v="Snohomish Wild"/>
    <x v="2"/>
    <x v="0"/>
    <x v="0"/>
    <n v="90.38"/>
  </r>
  <r>
    <x v="5"/>
    <x v="12"/>
    <x v="12"/>
    <n v="17"/>
    <s v="SNO"/>
    <x v="1"/>
    <s v="Snohomish Wild"/>
    <x v="3"/>
    <x v="0"/>
    <x v="0"/>
    <n v="0"/>
  </r>
  <r>
    <x v="6"/>
    <x v="12"/>
    <x v="12"/>
    <n v="17"/>
    <s v="SNO"/>
    <x v="1"/>
    <s v="Snohomish Wild"/>
    <x v="0"/>
    <x v="0"/>
    <x v="0"/>
    <n v="38.1"/>
  </r>
  <r>
    <x v="6"/>
    <x v="12"/>
    <x v="12"/>
    <n v="17"/>
    <s v="SNO"/>
    <x v="1"/>
    <s v="Snohomish Wild"/>
    <x v="1"/>
    <x v="0"/>
    <x v="0"/>
    <n v="103.13"/>
  </r>
  <r>
    <x v="6"/>
    <x v="12"/>
    <x v="12"/>
    <n v="17"/>
    <s v="SNO"/>
    <x v="1"/>
    <s v="Snohomish Wild"/>
    <x v="2"/>
    <x v="0"/>
    <x v="0"/>
    <n v="120.75"/>
  </r>
  <r>
    <x v="6"/>
    <x v="12"/>
    <x v="12"/>
    <n v="17"/>
    <s v="SNO"/>
    <x v="1"/>
    <s v="Snohomish Wild"/>
    <x v="3"/>
    <x v="0"/>
    <x v="0"/>
    <n v="0"/>
  </r>
  <r>
    <x v="0"/>
    <x v="13"/>
    <x v="13"/>
    <n v="17"/>
    <s v="SNO"/>
    <x v="1"/>
    <s v="Snohomish Wild"/>
    <x v="0"/>
    <x v="0"/>
    <x v="0"/>
    <n v="0"/>
  </r>
  <r>
    <x v="0"/>
    <x v="13"/>
    <x v="13"/>
    <n v="17"/>
    <s v="SNO"/>
    <x v="1"/>
    <s v="Snohomish Wild"/>
    <x v="1"/>
    <x v="0"/>
    <x v="0"/>
    <n v="13.25"/>
  </r>
  <r>
    <x v="0"/>
    <x v="13"/>
    <x v="13"/>
    <n v="17"/>
    <s v="SNO"/>
    <x v="1"/>
    <s v="Snohomish Wild"/>
    <x v="2"/>
    <x v="0"/>
    <x v="0"/>
    <n v="0"/>
  </r>
  <r>
    <x v="0"/>
    <x v="13"/>
    <x v="13"/>
    <n v="17"/>
    <s v="SNO"/>
    <x v="1"/>
    <s v="Snohomish Wild"/>
    <x v="3"/>
    <x v="0"/>
    <x v="0"/>
    <n v="0"/>
  </r>
  <r>
    <x v="1"/>
    <x v="13"/>
    <x v="13"/>
    <n v="17"/>
    <s v="SNO"/>
    <x v="1"/>
    <s v="Snohomish Wild"/>
    <x v="0"/>
    <x v="0"/>
    <x v="0"/>
    <n v="0"/>
  </r>
  <r>
    <x v="1"/>
    <x v="13"/>
    <x v="13"/>
    <n v="17"/>
    <s v="SNO"/>
    <x v="1"/>
    <s v="Snohomish Wild"/>
    <x v="1"/>
    <x v="0"/>
    <x v="0"/>
    <n v="4.22"/>
  </r>
  <r>
    <x v="1"/>
    <x v="13"/>
    <x v="13"/>
    <n v="17"/>
    <s v="SNO"/>
    <x v="1"/>
    <s v="Snohomish Wild"/>
    <x v="2"/>
    <x v="0"/>
    <x v="0"/>
    <n v="0"/>
  </r>
  <r>
    <x v="1"/>
    <x v="13"/>
    <x v="13"/>
    <n v="17"/>
    <s v="SNO"/>
    <x v="1"/>
    <s v="Snohomish Wild"/>
    <x v="3"/>
    <x v="0"/>
    <x v="0"/>
    <n v="0"/>
  </r>
  <r>
    <x v="2"/>
    <x v="13"/>
    <x v="13"/>
    <n v="17"/>
    <s v="SNO"/>
    <x v="1"/>
    <s v="Snohomish Wild"/>
    <x v="0"/>
    <x v="0"/>
    <x v="0"/>
    <n v="0"/>
  </r>
  <r>
    <x v="2"/>
    <x v="13"/>
    <x v="13"/>
    <n v="17"/>
    <s v="SNO"/>
    <x v="1"/>
    <s v="Snohomish Wild"/>
    <x v="1"/>
    <x v="0"/>
    <x v="0"/>
    <n v="1.95"/>
  </r>
  <r>
    <x v="2"/>
    <x v="13"/>
    <x v="13"/>
    <n v="17"/>
    <s v="SNO"/>
    <x v="1"/>
    <s v="Snohomish Wild"/>
    <x v="2"/>
    <x v="0"/>
    <x v="0"/>
    <n v="0"/>
  </r>
  <r>
    <x v="2"/>
    <x v="13"/>
    <x v="13"/>
    <n v="17"/>
    <s v="SNO"/>
    <x v="1"/>
    <s v="Snohomish Wild"/>
    <x v="3"/>
    <x v="0"/>
    <x v="0"/>
    <n v="0"/>
  </r>
  <r>
    <x v="3"/>
    <x v="13"/>
    <x v="13"/>
    <n v="17"/>
    <s v="SNO"/>
    <x v="1"/>
    <s v="Snohomish Wild"/>
    <x v="0"/>
    <x v="0"/>
    <x v="0"/>
    <n v="0"/>
  </r>
  <r>
    <x v="3"/>
    <x v="13"/>
    <x v="13"/>
    <n v="17"/>
    <s v="SNO"/>
    <x v="1"/>
    <s v="Snohomish Wild"/>
    <x v="1"/>
    <x v="0"/>
    <x v="0"/>
    <n v="1.0900000000000001"/>
  </r>
  <r>
    <x v="3"/>
    <x v="13"/>
    <x v="13"/>
    <n v="17"/>
    <s v="SNO"/>
    <x v="1"/>
    <s v="Snohomish Wild"/>
    <x v="2"/>
    <x v="0"/>
    <x v="0"/>
    <n v="0"/>
  </r>
  <r>
    <x v="3"/>
    <x v="13"/>
    <x v="13"/>
    <n v="17"/>
    <s v="SNO"/>
    <x v="1"/>
    <s v="Snohomish Wild"/>
    <x v="3"/>
    <x v="0"/>
    <x v="0"/>
    <n v="0"/>
  </r>
  <r>
    <x v="4"/>
    <x v="13"/>
    <x v="13"/>
    <n v="17"/>
    <s v="SNO"/>
    <x v="1"/>
    <s v="Snohomish Wild"/>
    <x v="0"/>
    <x v="0"/>
    <x v="0"/>
    <n v="0"/>
  </r>
  <r>
    <x v="4"/>
    <x v="13"/>
    <x v="13"/>
    <n v="17"/>
    <s v="SNO"/>
    <x v="1"/>
    <s v="Snohomish Wild"/>
    <x v="1"/>
    <x v="0"/>
    <x v="0"/>
    <n v="1.82"/>
  </r>
  <r>
    <x v="4"/>
    <x v="13"/>
    <x v="13"/>
    <n v="17"/>
    <s v="SNO"/>
    <x v="1"/>
    <s v="Snohomish Wild"/>
    <x v="2"/>
    <x v="0"/>
    <x v="0"/>
    <n v="0"/>
  </r>
  <r>
    <x v="4"/>
    <x v="13"/>
    <x v="13"/>
    <n v="17"/>
    <s v="SNO"/>
    <x v="1"/>
    <s v="Snohomish Wild"/>
    <x v="3"/>
    <x v="0"/>
    <x v="0"/>
    <n v="0"/>
  </r>
  <r>
    <x v="5"/>
    <x v="13"/>
    <x v="13"/>
    <n v="17"/>
    <s v="SNO"/>
    <x v="1"/>
    <s v="Snohomish Wild"/>
    <x v="0"/>
    <x v="0"/>
    <x v="0"/>
    <n v="0"/>
  </r>
  <r>
    <x v="5"/>
    <x v="13"/>
    <x v="13"/>
    <n v="17"/>
    <s v="SNO"/>
    <x v="1"/>
    <s v="Snohomish Wild"/>
    <x v="1"/>
    <x v="0"/>
    <x v="0"/>
    <n v="0.43"/>
  </r>
  <r>
    <x v="5"/>
    <x v="13"/>
    <x v="13"/>
    <n v="17"/>
    <s v="SNO"/>
    <x v="1"/>
    <s v="Snohomish Wild"/>
    <x v="2"/>
    <x v="0"/>
    <x v="0"/>
    <n v="0"/>
  </r>
  <r>
    <x v="5"/>
    <x v="13"/>
    <x v="13"/>
    <n v="17"/>
    <s v="SNO"/>
    <x v="1"/>
    <s v="Snohomish Wild"/>
    <x v="3"/>
    <x v="0"/>
    <x v="0"/>
    <n v="0"/>
  </r>
  <r>
    <x v="6"/>
    <x v="13"/>
    <x v="13"/>
    <n v="17"/>
    <s v="SNO"/>
    <x v="1"/>
    <s v="Snohomish Wild"/>
    <x v="0"/>
    <x v="0"/>
    <x v="0"/>
    <n v="0"/>
  </r>
  <r>
    <x v="6"/>
    <x v="13"/>
    <x v="13"/>
    <n v="17"/>
    <s v="SNO"/>
    <x v="1"/>
    <s v="Snohomish Wild"/>
    <x v="1"/>
    <x v="0"/>
    <x v="0"/>
    <n v="0.71"/>
  </r>
  <r>
    <x v="6"/>
    <x v="13"/>
    <x v="13"/>
    <n v="17"/>
    <s v="SNO"/>
    <x v="1"/>
    <s v="Snohomish Wild"/>
    <x v="2"/>
    <x v="0"/>
    <x v="0"/>
    <n v="0"/>
  </r>
  <r>
    <x v="6"/>
    <x v="13"/>
    <x v="13"/>
    <n v="17"/>
    <s v="SNO"/>
    <x v="1"/>
    <s v="Snohomish Wild"/>
    <x v="3"/>
    <x v="0"/>
    <x v="0"/>
    <n v="0"/>
  </r>
  <r>
    <x v="0"/>
    <x v="14"/>
    <x v="14"/>
    <n v="17"/>
    <s v="SNO"/>
    <x v="1"/>
    <s v="Snohomish Wild"/>
    <x v="0"/>
    <x v="0"/>
    <x v="0"/>
    <n v="15.88"/>
  </r>
  <r>
    <x v="0"/>
    <x v="14"/>
    <x v="14"/>
    <n v="17"/>
    <s v="SNO"/>
    <x v="1"/>
    <s v="Snohomish Wild"/>
    <x v="1"/>
    <x v="0"/>
    <x v="0"/>
    <n v="53.1"/>
  </r>
  <r>
    <x v="0"/>
    <x v="14"/>
    <x v="14"/>
    <n v="17"/>
    <s v="SNO"/>
    <x v="1"/>
    <s v="Snohomish Wild"/>
    <x v="2"/>
    <x v="0"/>
    <x v="0"/>
    <n v="74.73"/>
  </r>
  <r>
    <x v="0"/>
    <x v="14"/>
    <x v="14"/>
    <n v="17"/>
    <s v="SNO"/>
    <x v="1"/>
    <s v="Snohomish Wild"/>
    <x v="3"/>
    <x v="0"/>
    <x v="0"/>
    <n v="0"/>
  </r>
  <r>
    <x v="1"/>
    <x v="14"/>
    <x v="14"/>
    <n v="17"/>
    <s v="SNO"/>
    <x v="1"/>
    <s v="Snohomish Wild"/>
    <x v="0"/>
    <x v="0"/>
    <x v="0"/>
    <n v="11.19"/>
  </r>
  <r>
    <x v="1"/>
    <x v="14"/>
    <x v="14"/>
    <n v="17"/>
    <s v="SNO"/>
    <x v="1"/>
    <s v="Snohomish Wild"/>
    <x v="1"/>
    <x v="0"/>
    <x v="0"/>
    <n v="24.58"/>
  </r>
  <r>
    <x v="1"/>
    <x v="14"/>
    <x v="14"/>
    <n v="17"/>
    <s v="SNO"/>
    <x v="1"/>
    <s v="Snohomish Wild"/>
    <x v="2"/>
    <x v="0"/>
    <x v="0"/>
    <n v="63.68"/>
  </r>
  <r>
    <x v="1"/>
    <x v="14"/>
    <x v="14"/>
    <n v="17"/>
    <s v="SNO"/>
    <x v="1"/>
    <s v="Snohomish Wild"/>
    <x v="3"/>
    <x v="0"/>
    <x v="0"/>
    <n v="0"/>
  </r>
  <r>
    <x v="2"/>
    <x v="14"/>
    <x v="14"/>
    <n v="17"/>
    <s v="SNO"/>
    <x v="1"/>
    <s v="Snohomish Wild"/>
    <x v="0"/>
    <x v="0"/>
    <x v="0"/>
    <n v="8.3800000000000008"/>
  </r>
  <r>
    <x v="2"/>
    <x v="14"/>
    <x v="14"/>
    <n v="17"/>
    <s v="SNO"/>
    <x v="1"/>
    <s v="Snohomish Wild"/>
    <x v="1"/>
    <x v="0"/>
    <x v="0"/>
    <n v="20.96"/>
  </r>
  <r>
    <x v="2"/>
    <x v="14"/>
    <x v="14"/>
    <n v="17"/>
    <s v="SNO"/>
    <x v="1"/>
    <s v="Snohomish Wild"/>
    <x v="2"/>
    <x v="0"/>
    <x v="0"/>
    <n v="36.75"/>
  </r>
  <r>
    <x v="2"/>
    <x v="14"/>
    <x v="14"/>
    <n v="17"/>
    <s v="SNO"/>
    <x v="1"/>
    <s v="Snohomish Wild"/>
    <x v="3"/>
    <x v="0"/>
    <x v="0"/>
    <n v="0"/>
  </r>
  <r>
    <x v="3"/>
    <x v="14"/>
    <x v="14"/>
    <n v="17"/>
    <s v="SNO"/>
    <x v="1"/>
    <s v="Snohomish Wild"/>
    <x v="0"/>
    <x v="0"/>
    <x v="0"/>
    <n v="11.25"/>
  </r>
  <r>
    <x v="3"/>
    <x v="14"/>
    <x v="14"/>
    <n v="17"/>
    <s v="SNO"/>
    <x v="1"/>
    <s v="Snohomish Wild"/>
    <x v="1"/>
    <x v="0"/>
    <x v="0"/>
    <n v="18.71"/>
  </r>
  <r>
    <x v="3"/>
    <x v="14"/>
    <x v="14"/>
    <n v="17"/>
    <s v="SNO"/>
    <x v="1"/>
    <s v="Snohomish Wild"/>
    <x v="2"/>
    <x v="0"/>
    <x v="0"/>
    <n v="37.119999999999997"/>
  </r>
  <r>
    <x v="3"/>
    <x v="14"/>
    <x v="14"/>
    <n v="17"/>
    <s v="SNO"/>
    <x v="1"/>
    <s v="Snohomish Wild"/>
    <x v="3"/>
    <x v="0"/>
    <x v="0"/>
    <n v="0"/>
  </r>
  <r>
    <x v="4"/>
    <x v="14"/>
    <x v="14"/>
    <n v="17"/>
    <s v="SNO"/>
    <x v="1"/>
    <s v="Snohomish Wild"/>
    <x v="0"/>
    <x v="0"/>
    <x v="0"/>
    <n v="8.83"/>
  </r>
  <r>
    <x v="4"/>
    <x v="14"/>
    <x v="14"/>
    <n v="17"/>
    <s v="SNO"/>
    <x v="1"/>
    <s v="Snohomish Wild"/>
    <x v="1"/>
    <x v="0"/>
    <x v="0"/>
    <n v="17.62"/>
  </r>
  <r>
    <x v="4"/>
    <x v="14"/>
    <x v="14"/>
    <n v="17"/>
    <s v="SNO"/>
    <x v="1"/>
    <s v="Snohomish Wild"/>
    <x v="2"/>
    <x v="0"/>
    <x v="0"/>
    <n v="23.63"/>
  </r>
  <r>
    <x v="4"/>
    <x v="14"/>
    <x v="14"/>
    <n v="17"/>
    <s v="SNO"/>
    <x v="1"/>
    <s v="Snohomish Wild"/>
    <x v="3"/>
    <x v="0"/>
    <x v="0"/>
    <n v="0"/>
  </r>
  <r>
    <x v="5"/>
    <x v="14"/>
    <x v="14"/>
    <n v="17"/>
    <s v="SNO"/>
    <x v="1"/>
    <s v="Snohomish Wild"/>
    <x v="0"/>
    <x v="0"/>
    <x v="0"/>
    <n v="10.38"/>
  </r>
  <r>
    <x v="5"/>
    <x v="14"/>
    <x v="14"/>
    <n v="17"/>
    <s v="SNO"/>
    <x v="1"/>
    <s v="Snohomish Wild"/>
    <x v="1"/>
    <x v="0"/>
    <x v="0"/>
    <n v="20.350000000000001"/>
  </r>
  <r>
    <x v="5"/>
    <x v="14"/>
    <x v="14"/>
    <n v="17"/>
    <s v="SNO"/>
    <x v="1"/>
    <s v="Snohomish Wild"/>
    <x v="2"/>
    <x v="0"/>
    <x v="0"/>
    <n v="32.36"/>
  </r>
  <r>
    <x v="5"/>
    <x v="14"/>
    <x v="14"/>
    <n v="17"/>
    <s v="SNO"/>
    <x v="1"/>
    <s v="Snohomish Wild"/>
    <x v="3"/>
    <x v="0"/>
    <x v="0"/>
    <n v="0"/>
  </r>
  <r>
    <x v="6"/>
    <x v="14"/>
    <x v="14"/>
    <n v="17"/>
    <s v="SNO"/>
    <x v="1"/>
    <s v="Snohomish Wild"/>
    <x v="0"/>
    <x v="0"/>
    <x v="0"/>
    <n v="5.94"/>
  </r>
  <r>
    <x v="6"/>
    <x v="14"/>
    <x v="14"/>
    <n v="17"/>
    <s v="SNO"/>
    <x v="1"/>
    <s v="Snohomish Wild"/>
    <x v="1"/>
    <x v="0"/>
    <x v="0"/>
    <n v="10.58"/>
  </r>
  <r>
    <x v="6"/>
    <x v="14"/>
    <x v="14"/>
    <n v="17"/>
    <s v="SNO"/>
    <x v="1"/>
    <s v="Snohomish Wild"/>
    <x v="2"/>
    <x v="0"/>
    <x v="0"/>
    <n v="16.690000000000001"/>
  </r>
  <r>
    <x v="6"/>
    <x v="14"/>
    <x v="14"/>
    <n v="17"/>
    <s v="SNO"/>
    <x v="1"/>
    <s v="Snohomish Wild"/>
    <x v="3"/>
    <x v="0"/>
    <x v="0"/>
    <n v="0"/>
  </r>
  <r>
    <x v="0"/>
    <x v="15"/>
    <x v="15"/>
    <n v="17"/>
    <s v="SNO"/>
    <x v="1"/>
    <s v="Snohomish Wild"/>
    <x v="0"/>
    <x v="0"/>
    <x v="0"/>
    <n v="0.03"/>
  </r>
  <r>
    <x v="0"/>
    <x v="15"/>
    <x v="15"/>
    <n v="17"/>
    <s v="SNO"/>
    <x v="1"/>
    <s v="Snohomish Wild"/>
    <x v="1"/>
    <x v="0"/>
    <x v="0"/>
    <n v="0.14000000000000001"/>
  </r>
  <r>
    <x v="0"/>
    <x v="15"/>
    <x v="15"/>
    <n v="17"/>
    <s v="SNO"/>
    <x v="1"/>
    <s v="Snohomish Wild"/>
    <x v="2"/>
    <x v="0"/>
    <x v="0"/>
    <n v="0.23"/>
  </r>
  <r>
    <x v="0"/>
    <x v="15"/>
    <x v="15"/>
    <n v="17"/>
    <s v="SNO"/>
    <x v="1"/>
    <s v="Snohomish Wild"/>
    <x v="3"/>
    <x v="0"/>
    <x v="0"/>
    <n v="0"/>
  </r>
  <r>
    <x v="1"/>
    <x v="15"/>
    <x v="15"/>
    <n v="17"/>
    <s v="SNO"/>
    <x v="1"/>
    <s v="Snohomish Wild"/>
    <x v="0"/>
    <x v="0"/>
    <x v="0"/>
    <n v="0.38"/>
  </r>
  <r>
    <x v="1"/>
    <x v="15"/>
    <x v="15"/>
    <n v="17"/>
    <s v="SNO"/>
    <x v="1"/>
    <s v="Snohomish Wild"/>
    <x v="1"/>
    <x v="0"/>
    <x v="0"/>
    <n v="1.35"/>
  </r>
  <r>
    <x v="1"/>
    <x v="15"/>
    <x v="15"/>
    <n v="17"/>
    <s v="SNO"/>
    <x v="1"/>
    <s v="Snohomish Wild"/>
    <x v="2"/>
    <x v="0"/>
    <x v="0"/>
    <n v="4.16"/>
  </r>
  <r>
    <x v="1"/>
    <x v="15"/>
    <x v="15"/>
    <n v="17"/>
    <s v="SNO"/>
    <x v="1"/>
    <s v="Snohomish Wild"/>
    <x v="3"/>
    <x v="0"/>
    <x v="0"/>
    <n v="0"/>
  </r>
  <r>
    <x v="2"/>
    <x v="15"/>
    <x v="15"/>
    <n v="17"/>
    <s v="SNO"/>
    <x v="1"/>
    <s v="Snohomish Wild"/>
    <x v="0"/>
    <x v="0"/>
    <x v="0"/>
    <n v="0"/>
  </r>
  <r>
    <x v="2"/>
    <x v="15"/>
    <x v="15"/>
    <n v="17"/>
    <s v="SNO"/>
    <x v="1"/>
    <s v="Snohomish Wild"/>
    <x v="1"/>
    <x v="0"/>
    <x v="0"/>
    <n v="0.02"/>
  </r>
  <r>
    <x v="2"/>
    <x v="15"/>
    <x v="15"/>
    <n v="17"/>
    <s v="SNO"/>
    <x v="1"/>
    <s v="Snohomish Wild"/>
    <x v="2"/>
    <x v="0"/>
    <x v="0"/>
    <n v="0.04"/>
  </r>
  <r>
    <x v="2"/>
    <x v="15"/>
    <x v="15"/>
    <n v="17"/>
    <s v="SNO"/>
    <x v="1"/>
    <s v="Snohomish Wild"/>
    <x v="3"/>
    <x v="0"/>
    <x v="0"/>
    <n v="0"/>
  </r>
  <r>
    <x v="3"/>
    <x v="15"/>
    <x v="15"/>
    <n v="17"/>
    <s v="SNO"/>
    <x v="1"/>
    <s v="Snohomish Wild"/>
    <x v="0"/>
    <x v="0"/>
    <x v="0"/>
    <n v="0.38"/>
  </r>
  <r>
    <x v="3"/>
    <x v="15"/>
    <x v="15"/>
    <n v="17"/>
    <s v="SNO"/>
    <x v="1"/>
    <s v="Snohomish Wild"/>
    <x v="1"/>
    <x v="0"/>
    <x v="0"/>
    <n v="1.02"/>
  </r>
  <r>
    <x v="3"/>
    <x v="15"/>
    <x v="15"/>
    <n v="17"/>
    <s v="SNO"/>
    <x v="1"/>
    <s v="Snohomish Wild"/>
    <x v="2"/>
    <x v="0"/>
    <x v="0"/>
    <n v="2.35"/>
  </r>
  <r>
    <x v="3"/>
    <x v="15"/>
    <x v="15"/>
    <n v="17"/>
    <s v="SNO"/>
    <x v="1"/>
    <s v="Snohomish Wild"/>
    <x v="3"/>
    <x v="0"/>
    <x v="0"/>
    <n v="0"/>
  </r>
  <r>
    <x v="4"/>
    <x v="15"/>
    <x v="15"/>
    <n v="17"/>
    <s v="SNO"/>
    <x v="1"/>
    <s v="Snohomish Wild"/>
    <x v="0"/>
    <x v="0"/>
    <x v="0"/>
    <n v="0.15"/>
  </r>
  <r>
    <x v="4"/>
    <x v="15"/>
    <x v="15"/>
    <n v="17"/>
    <s v="SNO"/>
    <x v="1"/>
    <s v="Snohomish Wild"/>
    <x v="1"/>
    <x v="0"/>
    <x v="0"/>
    <n v="0.48"/>
  </r>
  <r>
    <x v="4"/>
    <x v="15"/>
    <x v="15"/>
    <n v="17"/>
    <s v="SNO"/>
    <x v="1"/>
    <s v="Snohomish Wild"/>
    <x v="2"/>
    <x v="0"/>
    <x v="0"/>
    <n v="0.76"/>
  </r>
  <r>
    <x v="4"/>
    <x v="15"/>
    <x v="15"/>
    <n v="17"/>
    <s v="SNO"/>
    <x v="1"/>
    <s v="Snohomish Wild"/>
    <x v="3"/>
    <x v="0"/>
    <x v="0"/>
    <n v="0"/>
  </r>
  <r>
    <x v="5"/>
    <x v="15"/>
    <x v="15"/>
    <n v="17"/>
    <s v="SNO"/>
    <x v="1"/>
    <s v="Snohomish Wild"/>
    <x v="0"/>
    <x v="0"/>
    <x v="0"/>
    <n v="0.04"/>
  </r>
  <r>
    <x v="5"/>
    <x v="15"/>
    <x v="15"/>
    <n v="17"/>
    <s v="SNO"/>
    <x v="1"/>
    <s v="Snohomish Wild"/>
    <x v="1"/>
    <x v="0"/>
    <x v="0"/>
    <n v="0.13"/>
  </r>
  <r>
    <x v="5"/>
    <x v="15"/>
    <x v="15"/>
    <n v="17"/>
    <s v="SNO"/>
    <x v="1"/>
    <s v="Snohomish Wild"/>
    <x v="2"/>
    <x v="0"/>
    <x v="0"/>
    <n v="0.24"/>
  </r>
  <r>
    <x v="5"/>
    <x v="15"/>
    <x v="15"/>
    <n v="17"/>
    <s v="SNO"/>
    <x v="1"/>
    <s v="Snohomish Wild"/>
    <x v="3"/>
    <x v="0"/>
    <x v="0"/>
    <n v="0"/>
  </r>
  <r>
    <x v="6"/>
    <x v="15"/>
    <x v="15"/>
    <n v="17"/>
    <s v="SNO"/>
    <x v="1"/>
    <s v="Snohomish Wild"/>
    <x v="0"/>
    <x v="0"/>
    <x v="0"/>
    <n v="0.16"/>
  </r>
  <r>
    <x v="6"/>
    <x v="15"/>
    <x v="15"/>
    <n v="17"/>
    <s v="SNO"/>
    <x v="1"/>
    <s v="Snohomish Wild"/>
    <x v="1"/>
    <x v="0"/>
    <x v="0"/>
    <n v="0.47"/>
  </r>
  <r>
    <x v="6"/>
    <x v="15"/>
    <x v="15"/>
    <n v="17"/>
    <s v="SNO"/>
    <x v="1"/>
    <s v="Snohomish Wild"/>
    <x v="2"/>
    <x v="0"/>
    <x v="0"/>
    <n v="0.88"/>
  </r>
  <r>
    <x v="6"/>
    <x v="15"/>
    <x v="15"/>
    <n v="17"/>
    <s v="SNO"/>
    <x v="1"/>
    <s v="Snohomish Wild"/>
    <x v="3"/>
    <x v="0"/>
    <x v="0"/>
    <n v="0"/>
  </r>
  <r>
    <x v="0"/>
    <x v="16"/>
    <x v="16"/>
    <n v="17"/>
    <s v="SNO"/>
    <x v="1"/>
    <s v="Snohomish Wild"/>
    <x v="0"/>
    <x v="0"/>
    <x v="0"/>
    <n v="0"/>
  </r>
  <r>
    <x v="0"/>
    <x v="16"/>
    <x v="16"/>
    <n v="17"/>
    <s v="SNO"/>
    <x v="1"/>
    <s v="Snohomish Wild"/>
    <x v="1"/>
    <x v="0"/>
    <x v="0"/>
    <n v="39.200000000000003"/>
  </r>
  <r>
    <x v="0"/>
    <x v="16"/>
    <x v="16"/>
    <n v="17"/>
    <s v="SNO"/>
    <x v="1"/>
    <s v="Snohomish Wild"/>
    <x v="2"/>
    <x v="0"/>
    <x v="0"/>
    <n v="2.0299999999999998"/>
  </r>
  <r>
    <x v="0"/>
    <x v="16"/>
    <x v="16"/>
    <n v="17"/>
    <s v="SNO"/>
    <x v="1"/>
    <s v="Snohomish Wild"/>
    <x v="3"/>
    <x v="0"/>
    <x v="0"/>
    <n v="13.6"/>
  </r>
  <r>
    <x v="1"/>
    <x v="16"/>
    <x v="16"/>
    <n v="17"/>
    <s v="SNO"/>
    <x v="1"/>
    <s v="Snohomish Wild"/>
    <x v="0"/>
    <x v="0"/>
    <x v="0"/>
    <n v="0"/>
  </r>
  <r>
    <x v="1"/>
    <x v="16"/>
    <x v="16"/>
    <n v="17"/>
    <s v="SNO"/>
    <x v="1"/>
    <s v="Snohomish Wild"/>
    <x v="1"/>
    <x v="0"/>
    <x v="0"/>
    <n v="20.98"/>
  </r>
  <r>
    <x v="1"/>
    <x v="16"/>
    <x v="16"/>
    <n v="17"/>
    <s v="SNO"/>
    <x v="1"/>
    <s v="Snohomish Wild"/>
    <x v="2"/>
    <x v="0"/>
    <x v="0"/>
    <n v="2"/>
  </r>
  <r>
    <x v="1"/>
    <x v="16"/>
    <x v="16"/>
    <n v="17"/>
    <s v="SNO"/>
    <x v="1"/>
    <s v="Snohomish Wild"/>
    <x v="3"/>
    <x v="0"/>
    <x v="0"/>
    <n v="10.3"/>
  </r>
  <r>
    <x v="2"/>
    <x v="16"/>
    <x v="16"/>
    <n v="17"/>
    <s v="SNO"/>
    <x v="1"/>
    <s v="Snohomish Wild"/>
    <x v="0"/>
    <x v="0"/>
    <x v="0"/>
    <n v="0"/>
  </r>
  <r>
    <x v="2"/>
    <x v="16"/>
    <x v="16"/>
    <n v="17"/>
    <s v="SNO"/>
    <x v="1"/>
    <s v="Snohomish Wild"/>
    <x v="1"/>
    <x v="0"/>
    <x v="0"/>
    <n v="30.7"/>
  </r>
  <r>
    <x v="2"/>
    <x v="16"/>
    <x v="16"/>
    <n v="17"/>
    <s v="SNO"/>
    <x v="1"/>
    <s v="Snohomish Wild"/>
    <x v="2"/>
    <x v="0"/>
    <x v="0"/>
    <n v="1.98"/>
  </r>
  <r>
    <x v="2"/>
    <x v="16"/>
    <x v="16"/>
    <n v="17"/>
    <s v="SNO"/>
    <x v="1"/>
    <s v="Snohomish Wild"/>
    <x v="3"/>
    <x v="0"/>
    <x v="0"/>
    <n v="18.489999999999998"/>
  </r>
  <r>
    <x v="3"/>
    <x v="16"/>
    <x v="16"/>
    <n v="17"/>
    <s v="SNO"/>
    <x v="1"/>
    <s v="Snohomish Wild"/>
    <x v="0"/>
    <x v="0"/>
    <x v="0"/>
    <n v="0"/>
  </r>
  <r>
    <x v="3"/>
    <x v="16"/>
    <x v="16"/>
    <n v="17"/>
    <s v="SNO"/>
    <x v="1"/>
    <s v="Snohomish Wild"/>
    <x v="1"/>
    <x v="0"/>
    <x v="0"/>
    <n v="16.420000000000002"/>
  </r>
  <r>
    <x v="3"/>
    <x v="16"/>
    <x v="16"/>
    <n v="17"/>
    <s v="SNO"/>
    <x v="1"/>
    <s v="Snohomish Wild"/>
    <x v="2"/>
    <x v="0"/>
    <x v="0"/>
    <n v="1.2"/>
  </r>
  <r>
    <x v="3"/>
    <x v="16"/>
    <x v="16"/>
    <n v="17"/>
    <s v="SNO"/>
    <x v="1"/>
    <s v="Snohomish Wild"/>
    <x v="3"/>
    <x v="0"/>
    <x v="0"/>
    <n v="7.65"/>
  </r>
  <r>
    <x v="4"/>
    <x v="16"/>
    <x v="16"/>
    <n v="17"/>
    <s v="SNO"/>
    <x v="1"/>
    <s v="Snohomish Wild"/>
    <x v="0"/>
    <x v="0"/>
    <x v="0"/>
    <n v="0"/>
  </r>
  <r>
    <x v="4"/>
    <x v="16"/>
    <x v="16"/>
    <n v="17"/>
    <s v="SNO"/>
    <x v="1"/>
    <s v="Snohomish Wild"/>
    <x v="1"/>
    <x v="0"/>
    <x v="0"/>
    <n v="27.26"/>
  </r>
  <r>
    <x v="4"/>
    <x v="16"/>
    <x v="16"/>
    <n v="17"/>
    <s v="SNO"/>
    <x v="1"/>
    <s v="Snohomish Wild"/>
    <x v="2"/>
    <x v="0"/>
    <x v="0"/>
    <n v="1.34"/>
  </r>
  <r>
    <x v="4"/>
    <x v="16"/>
    <x v="16"/>
    <n v="17"/>
    <s v="SNO"/>
    <x v="1"/>
    <s v="Snohomish Wild"/>
    <x v="3"/>
    <x v="0"/>
    <x v="0"/>
    <n v="9.42"/>
  </r>
  <r>
    <x v="5"/>
    <x v="16"/>
    <x v="16"/>
    <n v="17"/>
    <s v="SNO"/>
    <x v="1"/>
    <s v="Snohomish Wild"/>
    <x v="0"/>
    <x v="0"/>
    <x v="0"/>
    <n v="0"/>
  </r>
  <r>
    <x v="5"/>
    <x v="16"/>
    <x v="16"/>
    <n v="17"/>
    <s v="SNO"/>
    <x v="1"/>
    <s v="Snohomish Wild"/>
    <x v="1"/>
    <x v="0"/>
    <x v="0"/>
    <n v="27.51"/>
  </r>
  <r>
    <x v="5"/>
    <x v="16"/>
    <x v="16"/>
    <n v="17"/>
    <s v="SNO"/>
    <x v="1"/>
    <s v="Snohomish Wild"/>
    <x v="2"/>
    <x v="0"/>
    <x v="0"/>
    <n v="1.61"/>
  </r>
  <r>
    <x v="5"/>
    <x v="16"/>
    <x v="16"/>
    <n v="17"/>
    <s v="SNO"/>
    <x v="1"/>
    <s v="Snohomish Wild"/>
    <x v="3"/>
    <x v="0"/>
    <x v="0"/>
    <n v="7.72"/>
  </r>
  <r>
    <x v="6"/>
    <x v="16"/>
    <x v="16"/>
    <n v="17"/>
    <s v="SNO"/>
    <x v="1"/>
    <s v="Snohomish Wild"/>
    <x v="0"/>
    <x v="0"/>
    <x v="0"/>
    <n v="0"/>
  </r>
  <r>
    <x v="6"/>
    <x v="16"/>
    <x v="16"/>
    <n v="17"/>
    <s v="SNO"/>
    <x v="1"/>
    <s v="Snohomish Wild"/>
    <x v="1"/>
    <x v="0"/>
    <x v="0"/>
    <n v="18.16"/>
  </r>
  <r>
    <x v="6"/>
    <x v="16"/>
    <x v="16"/>
    <n v="17"/>
    <s v="SNO"/>
    <x v="1"/>
    <s v="Snohomish Wild"/>
    <x v="2"/>
    <x v="0"/>
    <x v="0"/>
    <n v="1.05"/>
  </r>
  <r>
    <x v="6"/>
    <x v="16"/>
    <x v="16"/>
    <n v="17"/>
    <s v="SNO"/>
    <x v="1"/>
    <s v="Snohomish Wild"/>
    <x v="3"/>
    <x v="0"/>
    <x v="0"/>
    <n v="5.93"/>
  </r>
  <r>
    <x v="0"/>
    <x v="17"/>
    <x v="17"/>
    <n v="17"/>
    <s v="SNO"/>
    <x v="1"/>
    <s v="Snohomish Wild"/>
    <x v="0"/>
    <x v="0"/>
    <x v="0"/>
    <n v="0"/>
  </r>
  <r>
    <x v="0"/>
    <x v="17"/>
    <x v="17"/>
    <n v="17"/>
    <s v="SNO"/>
    <x v="1"/>
    <s v="Snohomish Wild"/>
    <x v="1"/>
    <x v="0"/>
    <x v="0"/>
    <n v="101.55"/>
  </r>
  <r>
    <x v="0"/>
    <x v="17"/>
    <x v="17"/>
    <n v="17"/>
    <s v="SNO"/>
    <x v="1"/>
    <s v="Snohomish Wild"/>
    <x v="2"/>
    <x v="0"/>
    <x v="0"/>
    <n v="415.59"/>
  </r>
  <r>
    <x v="0"/>
    <x v="17"/>
    <x v="17"/>
    <n v="17"/>
    <s v="SNO"/>
    <x v="1"/>
    <s v="Snohomish Wild"/>
    <x v="3"/>
    <x v="0"/>
    <x v="0"/>
    <n v="214.92"/>
  </r>
  <r>
    <x v="1"/>
    <x v="17"/>
    <x v="17"/>
    <n v="17"/>
    <s v="SNO"/>
    <x v="1"/>
    <s v="Snohomish Wild"/>
    <x v="0"/>
    <x v="0"/>
    <x v="0"/>
    <n v="0"/>
  </r>
  <r>
    <x v="1"/>
    <x v="17"/>
    <x v="17"/>
    <n v="17"/>
    <s v="SNO"/>
    <x v="1"/>
    <s v="Snohomish Wild"/>
    <x v="1"/>
    <x v="0"/>
    <x v="0"/>
    <n v="12.84"/>
  </r>
  <r>
    <x v="1"/>
    <x v="17"/>
    <x v="17"/>
    <n v="17"/>
    <s v="SNO"/>
    <x v="1"/>
    <s v="Snohomish Wild"/>
    <x v="2"/>
    <x v="0"/>
    <x v="0"/>
    <n v="95.32"/>
  </r>
  <r>
    <x v="1"/>
    <x v="17"/>
    <x v="17"/>
    <n v="17"/>
    <s v="SNO"/>
    <x v="1"/>
    <s v="Snohomish Wild"/>
    <x v="3"/>
    <x v="0"/>
    <x v="0"/>
    <n v="37.200000000000003"/>
  </r>
  <r>
    <x v="2"/>
    <x v="17"/>
    <x v="17"/>
    <n v="17"/>
    <s v="SNO"/>
    <x v="1"/>
    <s v="Snohomish Wild"/>
    <x v="0"/>
    <x v="0"/>
    <x v="0"/>
    <n v="0"/>
  </r>
  <r>
    <x v="2"/>
    <x v="17"/>
    <x v="17"/>
    <n v="17"/>
    <s v="SNO"/>
    <x v="1"/>
    <s v="Snohomish Wild"/>
    <x v="1"/>
    <x v="0"/>
    <x v="0"/>
    <n v="30.99"/>
  </r>
  <r>
    <x v="2"/>
    <x v="17"/>
    <x v="17"/>
    <n v="17"/>
    <s v="SNO"/>
    <x v="1"/>
    <s v="Snohomish Wild"/>
    <x v="2"/>
    <x v="0"/>
    <x v="0"/>
    <n v="157.08000000000001"/>
  </r>
  <r>
    <x v="2"/>
    <x v="17"/>
    <x v="17"/>
    <n v="17"/>
    <s v="SNO"/>
    <x v="1"/>
    <s v="Snohomish Wild"/>
    <x v="3"/>
    <x v="0"/>
    <x v="0"/>
    <n v="110.76"/>
  </r>
  <r>
    <x v="3"/>
    <x v="17"/>
    <x v="17"/>
    <n v="17"/>
    <s v="SNO"/>
    <x v="1"/>
    <s v="Snohomish Wild"/>
    <x v="0"/>
    <x v="0"/>
    <x v="0"/>
    <n v="0"/>
  </r>
  <r>
    <x v="3"/>
    <x v="17"/>
    <x v="17"/>
    <n v="17"/>
    <s v="SNO"/>
    <x v="1"/>
    <s v="Snohomish Wild"/>
    <x v="1"/>
    <x v="0"/>
    <x v="0"/>
    <n v="36.33"/>
  </r>
  <r>
    <x v="3"/>
    <x v="17"/>
    <x v="17"/>
    <n v="17"/>
    <s v="SNO"/>
    <x v="1"/>
    <s v="Snohomish Wild"/>
    <x v="2"/>
    <x v="0"/>
    <x v="0"/>
    <n v="202.36"/>
  </r>
  <r>
    <x v="3"/>
    <x v="17"/>
    <x v="17"/>
    <n v="17"/>
    <s v="SNO"/>
    <x v="1"/>
    <s v="Snohomish Wild"/>
    <x v="3"/>
    <x v="0"/>
    <x v="0"/>
    <n v="99.69"/>
  </r>
  <r>
    <x v="4"/>
    <x v="17"/>
    <x v="17"/>
    <n v="17"/>
    <s v="SNO"/>
    <x v="1"/>
    <s v="Snohomish Wild"/>
    <x v="0"/>
    <x v="0"/>
    <x v="0"/>
    <n v="0"/>
  </r>
  <r>
    <x v="4"/>
    <x v="17"/>
    <x v="17"/>
    <n v="17"/>
    <s v="SNO"/>
    <x v="1"/>
    <s v="Snohomish Wild"/>
    <x v="1"/>
    <x v="0"/>
    <x v="0"/>
    <n v="23.02"/>
  </r>
  <r>
    <x v="4"/>
    <x v="17"/>
    <x v="17"/>
    <n v="17"/>
    <s v="SNO"/>
    <x v="1"/>
    <s v="Snohomish Wild"/>
    <x v="2"/>
    <x v="0"/>
    <x v="0"/>
    <n v="87.79"/>
  </r>
  <r>
    <x v="4"/>
    <x v="17"/>
    <x v="17"/>
    <n v="17"/>
    <s v="SNO"/>
    <x v="1"/>
    <s v="Snohomish Wild"/>
    <x v="3"/>
    <x v="0"/>
    <x v="0"/>
    <n v="47.41"/>
  </r>
  <r>
    <x v="5"/>
    <x v="17"/>
    <x v="17"/>
    <n v="17"/>
    <s v="SNO"/>
    <x v="1"/>
    <s v="Snohomish Wild"/>
    <x v="0"/>
    <x v="0"/>
    <x v="0"/>
    <n v="0"/>
  </r>
  <r>
    <x v="5"/>
    <x v="17"/>
    <x v="17"/>
    <n v="17"/>
    <s v="SNO"/>
    <x v="1"/>
    <s v="Snohomish Wild"/>
    <x v="1"/>
    <x v="0"/>
    <x v="0"/>
    <n v="23.11"/>
  </r>
  <r>
    <x v="5"/>
    <x v="17"/>
    <x v="17"/>
    <n v="17"/>
    <s v="SNO"/>
    <x v="1"/>
    <s v="Snohomish Wild"/>
    <x v="2"/>
    <x v="0"/>
    <x v="0"/>
    <n v="103.31"/>
  </r>
  <r>
    <x v="5"/>
    <x v="17"/>
    <x v="17"/>
    <n v="17"/>
    <s v="SNO"/>
    <x v="1"/>
    <s v="Snohomish Wild"/>
    <x v="3"/>
    <x v="0"/>
    <x v="0"/>
    <n v="38.119999999999997"/>
  </r>
  <r>
    <x v="6"/>
    <x v="17"/>
    <x v="17"/>
    <n v="17"/>
    <s v="SNO"/>
    <x v="1"/>
    <s v="Snohomish Wild"/>
    <x v="0"/>
    <x v="0"/>
    <x v="0"/>
    <n v="0"/>
  </r>
  <r>
    <x v="6"/>
    <x v="17"/>
    <x v="17"/>
    <n v="17"/>
    <s v="SNO"/>
    <x v="1"/>
    <s v="Snohomish Wild"/>
    <x v="1"/>
    <x v="0"/>
    <x v="0"/>
    <n v="23.57"/>
  </r>
  <r>
    <x v="6"/>
    <x v="17"/>
    <x v="17"/>
    <n v="17"/>
    <s v="SNO"/>
    <x v="1"/>
    <s v="Snohomish Wild"/>
    <x v="2"/>
    <x v="0"/>
    <x v="0"/>
    <n v="105.16"/>
  </r>
  <r>
    <x v="6"/>
    <x v="17"/>
    <x v="17"/>
    <n v="17"/>
    <s v="SNO"/>
    <x v="1"/>
    <s v="Snohomish Wild"/>
    <x v="3"/>
    <x v="0"/>
    <x v="0"/>
    <n v="45.44"/>
  </r>
  <r>
    <x v="0"/>
    <x v="18"/>
    <x v="18"/>
    <n v="17"/>
    <s v="SNO"/>
    <x v="1"/>
    <s v="Snohomish Wild"/>
    <x v="0"/>
    <x v="0"/>
    <x v="0"/>
    <n v="0"/>
  </r>
  <r>
    <x v="0"/>
    <x v="18"/>
    <x v="18"/>
    <n v="17"/>
    <s v="SNO"/>
    <x v="1"/>
    <s v="Snohomish Wild"/>
    <x v="1"/>
    <x v="0"/>
    <x v="0"/>
    <n v="46.13"/>
  </r>
  <r>
    <x v="0"/>
    <x v="18"/>
    <x v="18"/>
    <n v="17"/>
    <s v="SNO"/>
    <x v="1"/>
    <s v="Snohomish Wild"/>
    <x v="2"/>
    <x v="0"/>
    <x v="0"/>
    <n v="40.29"/>
  </r>
  <r>
    <x v="0"/>
    <x v="18"/>
    <x v="18"/>
    <n v="17"/>
    <s v="SNO"/>
    <x v="1"/>
    <s v="Snohomish Wild"/>
    <x v="3"/>
    <x v="0"/>
    <x v="0"/>
    <n v="8.31"/>
  </r>
  <r>
    <x v="1"/>
    <x v="18"/>
    <x v="18"/>
    <n v="17"/>
    <s v="SNO"/>
    <x v="1"/>
    <s v="Snohomish Wild"/>
    <x v="0"/>
    <x v="0"/>
    <x v="0"/>
    <n v="0"/>
  </r>
  <r>
    <x v="1"/>
    <x v="18"/>
    <x v="18"/>
    <n v="17"/>
    <s v="SNO"/>
    <x v="1"/>
    <s v="Snohomish Wild"/>
    <x v="1"/>
    <x v="0"/>
    <x v="0"/>
    <n v="17.95"/>
  </r>
  <r>
    <x v="1"/>
    <x v="18"/>
    <x v="18"/>
    <n v="17"/>
    <s v="SNO"/>
    <x v="1"/>
    <s v="Snohomish Wild"/>
    <x v="2"/>
    <x v="0"/>
    <x v="0"/>
    <n v="28.86"/>
  </r>
  <r>
    <x v="1"/>
    <x v="18"/>
    <x v="18"/>
    <n v="17"/>
    <s v="SNO"/>
    <x v="1"/>
    <s v="Snohomish Wild"/>
    <x v="3"/>
    <x v="0"/>
    <x v="0"/>
    <n v="4.57"/>
  </r>
  <r>
    <x v="2"/>
    <x v="18"/>
    <x v="18"/>
    <n v="17"/>
    <s v="SNO"/>
    <x v="1"/>
    <s v="Snohomish Wild"/>
    <x v="0"/>
    <x v="0"/>
    <x v="0"/>
    <n v="0"/>
  </r>
  <r>
    <x v="2"/>
    <x v="18"/>
    <x v="18"/>
    <n v="17"/>
    <s v="SNO"/>
    <x v="1"/>
    <s v="Snohomish Wild"/>
    <x v="1"/>
    <x v="0"/>
    <x v="0"/>
    <n v="14.49"/>
  </r>
  <r>
    <x v="2"/>
    <x v="18"/>
    <x v="18"/>
    <n v="17"/>
    <s v="SNO"/>
    <x v="1"/>
    <s v="Snohomish Wild"/>
    <x v="2"/>
    <x v="0"/>
    <x v="0"/>
    <n v="15.77"/>
  </r>
  <r>
    <x v="2"/>
    <x v="18"/>
    <x v="18"/>
    <n v="17"/>
    <s v="SNO"/>
    <x v="1"/>
    <s v="Snohomish Wild"/>
    <x v="3"/>
    <x v="0"/>
    <x v="0"/>
    <n v="4.53"/>
  </r>
  <r>
    <x v="3"/>
    <x v="18"/>
    <x v="18"/>
    <n v="17"/>
    <s v="SNO"/>
    <x v="1"/>
    <s v="Snohomish Wild"/>
    <x v="0"/>
    <x v="0"/>
    <x v="0"/>
    <n v="0"/>
  </r>
  <r>
    <x v="3"/>
    <x v="18"/>
    <x v="18"/>
    <n v="17"/>
    <s v="SNO"/>
    <x v="1"/>
    <s v="Snohomish Wild"/>
    <x v="1"/>
    <x v="0"/>
    <x v="0"/>
    <n v="9.1199999999999992"/>
  </r>
  <r>
    <x v="3"/>
    <x v="18"/>
    <x v="18"/>
    <n v="17"/>
    <s v="SNO"/>
    <x v="1"/>
    <s v="Snohomish Wild"/>
    <x v="2"/>
    <x v="0"/>
    <x v="0"/>
    <n v="11.23"/>
  </r>
  <r>
    <x v="3"/>
    <x v="18"/>
    <x v="18"/>
    <n v="17"/>
    <s v="SNO"/>
    <x v="1"/>
    <s v="Snohomish Wild"/>
    <x v="3"/>
    <x v="0"/>
    <x v="0"/>
    <n v="2.2000000000000002"/>
  </r>
  <r>
    <x v="4"/>
    <x v="18"/>
    <x v="18"/>
    <n v="17"/>
    <s v="SNO"/>
    <x v="1"/>
    <s v="Snohomish Wild"/>
    <x v="0"/>
    <x v="0"/>
    <x v="0"/>
    <n v="0"/>
  </r>
  <r>
    <x v="4"/>
    <x v="18"/>
    <x v="18"/>
    <n v="17"/>
    <s v="SNO"/>
    <x v="1"/>
    <s v="Snohomish Wild"/>
    <x v="1"/>
    <x v="0"/>
    <x v="0"/>
    <n v="7.64"/>
  </r>
  <r>
    <x v="4"/>
    <x v="18"/>
    <x v="18"/>
    <n v="17"/>
    <s v="SNO"/>
    <x v="1"/>
    <s v="Snohomish Wild"/>
    <x v="2"/>
    <x v="0"/>
    <x v="0"/>
    <n v="6.36"/>
  </r>
  <r>
    <x v="4"/>
    <x v="18"/>
    <x v="18"/>
    <n v="17"/>
    <s v="SNO"/>
    <x v="1"/>
    <s v="Snohomish Wild"/>
    <x v="3"/>
    <x v="0"/>
    <x v="0"/>
    <n v="1.37"/>
  </r>
  <r>
    <x v="5"/>
    <x v="18"/>
    <x v="18"/>
    <n v="17"/>
    <s v="SNO"/>
    <x v="1"/>
    <s v="Snohomish Wild"/>
    <x v="0"/>
    <x v="0"/>
    <x v="0"/>
    <n v="0"/>
  </r>
  <r>
    <x v="5"/>
    <x v="18"/>
    <x v="18"/>
    <n v="17"/>
    <s v="SNO"/>
    <x v="1"/>
    <s v="Snohomish Wild"/>
    <x v="1"/>
    <x v="0"/>
    <x v="0"/>
    <n v="13.92"/>
  </r>
  <r>
    <x v="5"/>
    <x v="18"/>
    <x v="18"/>
    <n v="17"/>
    <s v="SNO"/>
    <x v="1"/>
    <s v="Snohomish Wild"/>
    <x v="2"/>
    <x v="0"/>
    <x v="0"/>
    <n v="13.73"/>
  </r>
  <r>
    <x v="5"/>
    <x v="18"/>
    <x v="18"/>
    <n v="17"/>
    <s v="SNO"/>
    <x v="1"/>
    <s v="Snohomish Wild"/>
    <x v="3"/>
    <x v="0"/>
    <x v="0"/>
    <n v="2.0299999999999998"/>
  </r>
  <r>
    <x v="6"/>
    <x v="18"/>
    <x v="18"/>
    <n v="17"/>
    <s v="SNO"/>
    <x v="1"/>
    <s v="Snohomish Wild"/>
    <x v="0"/>
    <x v="0"/>
    <x v="0"/>
    <n v="0"/>
  </r>
  <r>
    <x v="6"/>
    <x v="18"/>
    <x v="18"/>
    <n v="17"/>
    <s v="SNO"/>
    <x v="1"/>
    <s v="Snohomish Wild"/>
    <x v="1"/>
    <x v="0"/>
    <x v="0"/>
    <n v="9.82"/>
  </r>
  <r>
    <x v="6"/>
    <x v="18"/>
    <x v="18"/>
    <n v="17"/>
    <s v="SNO"/>
    <x v="1"/>
    <s v="Snohomish Wild"/>
    <x v="2"/>
    <x v="0"/>
    <x v="0"/>
    <n v="9.61"/>
  </r>
  <r>
    <x v="6"/>
    <x v="18"/>
    <x v="18"/>
    <n v="17"/>
    <s v="SNO"/>
    <x v="1"/>
    <s v="Snohomish Wild"/>
    <x v="3"/>
    <x v="0"/>
    <x v="0"/>
    <n v="1.66"/>
  </r>
  <r>
    <x v="0"/>
    <x v="19"/>
    <x v="19"/>
    <n v="17"/>
    <s v="SNO"/>
    <x v="1"/>
    <s v="Snohomish Wild"/>
    <x v="0"/>
    <x v="0"/>
    <x v="0"/>
    <n v="0"/>
  </r>
  <r>
    <x v="0"/>
    <x v="19"/>
    <x v="19"/>
    <n v="17"/>
    <s v="SNO"/>
    <x v="1"/>
    <s v="Snohomish Wild"/>
    <x v="1"/>
    <x v="0"/>
    <x v="0"/>
    <n v="0"/>
  </r>
  <r>
    <x v="0"/>
    <x v="19"/>
    <x v="19"/>
    <n v="17"/>
    <s v="SNO"/>
    <x v="1"/>
    <s v="Snohomish Wild"/>
    <x v="2"/>
    <x v="0"/>
    <x v="0"/>
    <n v="0"/>
  </r>
  <r>
    <x v="0"/>
    <x v="19"/>
    <x v="19"/>
    <n v="17"/>
    <s v="SNO"/>
    <x v="1"/>
    <s v="Snohomish Wild"/>
    <x v="3"/>
    <x v="0"/>
    <x v="0"/>
    <n v="0"/>
  </r>
  <r>
    <x v="1"/>
    <x v="19"/>
    <x v="19"/>
    <n v="17"/>
    <s v="SNO"/>
    <x v="1"/>
    <s v="Snohomish Wild"/>
    <x v="0"/>
    <x v="0"/>
    <x v="0"/>
    <n v="0"/>
  </r>
  <r>
    <x v="1"/>
    <x v="19"/>
    <x v="19"/>
    <n v="17"/>
    <s v="SNO"/>
    <x v="1"/>
    <s v="Snohomish Wild"/>
    <x v="1"/>
    <x v="0"/>
    <x v="0"/>
    <n v="0"/>
  </r>
  <r>
    <x v="1"/>
    <x v="19"/>
    <x v="19"/>
    <n v="17"/>
    <s v="SNO"/>
    <x v="1"/>
    <s v="Snohomish Wild"/>
    <x v="2"/>
    <x v="0"/>
    <x v="0"/>
    <n v="0"/>
  </r>
  <r>
    <x v="1"/>
    <x v="19"/>
    <x v="19"/>
    <n v="17"/>
    <s v="SNO"/>
    <x v="1"/>
    <s v="Snohomish Wild"/>
    <x v="3"/>
    <x v="0"/>
    <x v="0"/>
    <n v="0"/>
  </r>
  <r>
    <x v="2"/>
    <x v="19"/>
    <x v="19"/>
    <n v="17"/>
    <s v="SNO"/>
    <x v="1"/>
    <s v="Snohomish Wild"/>
    <x v="0"/>
    <x v="0"/>
    <x v="0"/>
    <n v="0"/>
  </r>
  <r>
    <x v="2"/>
    <x v="19"/>
    <x v="19"/>
    <n v="17"/>
    <s v="SNO"/>
    <x v="1"/>
    <s v="Snohomish Wild"/>
    <x v="1"/>
    <x v="0"/>
    <x v="0"/>
    <n v="0"/>
  </r>
  <r>
    <x v="2"/>
    <x v="19"/>
    <x v="19"/>
    <n v="17"/>
    <s v="SNO"/>
    <x v="1"/>
    <s v="Snohomish Wild"/>
    <x v="2"/>
    <x v="0"/>
    <x v="0"/>
    <n v="0"/>
  </r>
  <r>
    <x v="2"/>
    <x v="19"/>
    <x v="19"/>
    <n v="17"/>
    <s v="SNO"/>
    <x v="1"/>
    <s v="Snohomish Wild"/>
    <x v="3"/>
    <x v="0"/>
    <x v="0"/>
    <n v="0"/>
  </r>
  <r>
    <x v="3"/>
    <x v="19"/>
    <x v="19"/>
    <n v="17"/>
    <s v="SNO"/>
    <x v="1"/>
    <s v="Snohomish Wild"/>
    <x v="0"/>
    <x v="0"/>
    <x v="0"/>
    <n v="0"/>
  </r>
  <r>
    <x v="3"/>
    <x v="19"/>
    <x v="19"/>
    <n v="17"/>
    <s v="SNO"/>
    <x v="1"/>
    <s v="Snohomish Wild"/>
    <x v="1"/>
    <x v="0"/>
    <x v="0"/>
    <n v="0"/>
  </r>
  <r>
    <x v="3"/>
    <x v="19"/>
    <x v="19"/>
    <n v="17"/>
    <s v="SNO"/>
    <x v="1"/>
    <s v="Snohomish Wild"/>
    <x v="2"/>
    <x v="0"/>
    <x v="0"/>
    <n v="0"/>
  </r>
  <r>
    <x v="3"/>
    <x v="19"/>
    <x v="19"/>
    <n v="17"/>
    <s v="SNO"/>
    <x v="1"/>
    <s v="Snohomish Wild"/>
    <x v="3"/>
    <x v="0"/>
    <x v="0"/>
    <n v="0"/>
  </r>
  <r>
    <x v="4"/>
    <x v="19"/>
    <x v="19"/>
    <n v="17"/>
    <s v="SNO"/>
    <x v="1"/>
    <s v="Snohomish Wild"/>
    <x v="0"/>
    <x v="0"/>
    <x v="0"/>
    <n v="0"/>
  </r>
  <r>
    <x v="4"/>
    <x v="19"/>
    <x v="19"/>
    <n v="17"/>
    <s v="SNO"/>
    <x v="1"/>
    <s v="Snohomish Wild"/>
    <x v="1"/>
    <x v="0"/>
    <x v="0"/>
    <n v="0"/>
  </r>
  <r>
    <x v="4"/>
    <x v="19"/>
    <x v="19"/>
    <n v="17"/>
    <s v="SNO"/>
    <x v="1"/>
    <s v="Snohomish Wild"/>
    <x v="2"/>
    <x v="0"/>
    <x v="0"/>
    <n v="0"/>
  </r>
  <r>
    <x v="4"/>
    <x v="19"/>
    <x v="19"/>
    <n v="17"/>
    <s v="SNO"/>
    <x v="1"/>
    <s v="Snohomish Wild"/>
    <x v="3"/>
    <x v="0"/>
    <x v="0"/>
    <n v="0"/>
  </r>
  <r>
    <x v="5"/>
    <x v="19"/>
    <x v="19"/>
    <n v="17"/>
    <s v="SNO"/>
    <x v="1"/>
    <s v="Snohomish Wild"/>
    <x v="0"/>
    <x v="0"/>
    <x v="0"/>
    <n v="0"/>
  </r>
  <r>
    <x v="5"/>
    <x v="19"/>
    <x v="19"/>
    <n v="17"/>
    <s v="SNO"/>
    <x v="1"/>
    <s v="Snohomish Wild"/>
    <x v="1"/>
    <x v="0"/>
    <x v="0"/>
    <n v="0"/>
  </r>
  <r>
    <x v="5"/>
    <x v="19"/>
    <x v="19"/>
    <n v="17"/>
    <s v="SNO"/>
    <x v="1"/>
    <s v="Snohomish Wild"/>
    <x v="2"/>
    <x v="0"/>
    <x v="0"/>
    <n v="0"/>
  </r>
  <r>
    <x v="5"/>
    <x v="19"/>
    <x v="19"/>
    <n v="17"/>
    <s v="SNO"/>
    <x v="1"/>
    <s v="Snohomish Wild"/>
    <x v="3"/>
    <x v="0"/>
    <x v="0"/>
    <n v="0"/>
  </r>
  <r>
    <x v="6"/>
    <x v="19"/>
    <x v="19"/>
    <n v="17"/>
    <s v="SNO"/>
    <x v="1"/>
    <s v="Snohomish Wild"/>
    <x v="0"/>
    <x v="0"/>
    <x v="0"/>
    <n v="0"/>
  </r>
  <r>
    <x v="6"/>
    <x v="19"/>
    <x v="19"/>
    <n v="17"/>
    <s v="SNO"/>
    <x v="1"/>
    <s v="Snohomish Wild"/>
    <x v="1"/>
    <x v="0"/>
    <x v="0"/>
    <n v="0"/>
  </r>
  <r>
    <x v="6"/>
    <x v="19"/>
    <x v="19"/>
    <n v="17"/>
    <s v="SNO"/>
    <x v="1"/>
    <s v="Snohomish Wild"/>
    <x v="2"/>
    <x v="0"/>
    <x v="0"/>
    <n v="0"/>
  </r>
  <r>
    <x v="6"/>
    <x v="19"/>
    <x v="19"/>
    <n v="17"/>
    <s v="SNO"/>
    <x v="1"/>
    <s v="Snohomish Wild"/>
    <x v="3"/>
    <x v="0"/>
    <x v="0"/>
    <n v="0"/>
  </r>
  <r>
    <x v="0"/>
    <x v="20"/>
    <x v="20"/>
    <n v="17"/>
    <s v="SNO"/>
    <x v="1"/>
    <s v="Snohomish Wild"/>
    <x v="0"/>
    <x v="0"/>
    <x v="0"/>
    <n v="0"/>
  </r>
  <r>
    <x v="0"/>
    <x v="20"/>
    <x v="20"/>
    <n v="17"/>
    <s v="SNO"/>
    <x v="1"/>
    <s v="Snohomish Wild"/>
    <x v="1"/>
    <x v="0"/>
    <x v="0"/>
    <n v="0"/>
  </r>
  <r>
    <x v="0"/>
    <x v="20"/>
    <x v="20"/>
    <n v="17"/>
    <s v="SNO"/>
    <x v="1"/>
    <s v="Snohomish Wild"/>
    <x v="2"/>
    <x v="0"/>
    <x v="0"/>
    <n v="0"/>
  </r>
  <r>
    <x v="0"/>
    <x v="20"/>
    <x v="20"/>
    <n v="17"/>
    <s v="SNO"/>
    <x v="1"/>
    <s v="Snohomish Wild"/>
    <x v="3"/>
    <x v="0"/>
    <x v="0"/>
    <n v="0"/>
  </r>
  <r>
    <x v="1"/>
    <x v="20"/>
    <x v="20"/>
    <n v="17"/>
    <s v="SNO"/>
    <x v="1"/>
    <s v="Snohomish Wild"/>
    <x v="0"/>
    <x v="0"/>
    <x v="0"/>
    <n v="0"/>
  </r>
  <r>
    <x v="1"/>
    <x v="20"/>
    <x v="20"/>
    <n v="17"/>
    <s v="SNO"/>
    <x v="1"/>
    <s v="Snohomish Wild"/>
    <x v="1"/>
    <x v="0"/>
    <x v="0"/>
    <n v="0"/>
  </r>
  <r>
    <x v="1"/>
    <x v="20"/>
    <x v="20"/>
    <n v="17"/>
    <s v="SNO"/>
    <x v="1"/>
    <s v="Snohomish Wild"/>
    <x v="2"/>
    <x v="0"/>
    <x v="0"/>
    <n v="0"/>
  </r>
  <r>
    <x v="1"/>
    <x v="20"/>
    <x v="20"/>
    <n v="17"/>
    <s v="SNO"/>
    <x v="1"/>
    <s v="Snohomish Wild"/>
    <x v="3"/>
    <x v="0"/>
    <x v="0"/>
    <n v="0"/>
  </r>
  <r>
    <x v="2"/>
    <x v="20"/>
    <x v="20"/>
    <n v="17"/>
    <s v="SNO"/>
    <x v="1"/>
    <s v="Snohomish Wild"/>
    <x v="0"/>
    <x v="0"/>
    <x v="0"/>
    <n v="0"/>
  </r>
  <r>
    <x v="2"/>
    <x v="20"/>
    <x v="20"/>
    <n v="17"/>
    <s v="SNO"/>
    <x v="1"/>
    <s v="Snohomish Wild"/>
    <x v="1"/>
    <x v="0"/>
    <x v="0"/>
    <n v="0"/>
  </r>
  <r>
    <x v="2"/>
    <x v="20"/>
    <x v="20"/>
    <n v="17"/>
    <s v="SNO"/>
    <x v="1"/>
    <s v="Snohomish Wild"/>
    <x v="2"/>
    <x v="0"/>
    <x v="0"/>
    <n v="0"/>
  </r>
  <r>
    <x v="2"/>
    <x v="20"/>
    <x v="20"/>
    <n v="17"/>
    <s v="SNO"/>
    <x v="1"/>
    <s v="Snohomish Wild"/>
    <x v="3"/>
    <x v="0"/>
    <x v="0"/>
    <n v="0"/>
  </r>
  <r>
    <x v="3"/>
    <x v="20"/>
    <x v="20"/>
    <n v="17"/>
    <s v="SNO"/>
    <x v="1"/>
    <s v="Snohomish Wild"/>
    <x v="0"/>
    <x v="0"/>
    <x v="0"/>
    <n v="0"/>
  </r>
  <r>
    <x v="3"/>
    <x v="20"/>
    <x v="20"/>
    <n v="17"/>
    <s v="SNO"/>
    <x v="1"/>
    <s v="Snohomish Wild"/>
    <x v="1"/>
    <x v="0"/>
    <x v="0"/>
    <n v="0"/>
  </r>
  <r>
    <x v="3"/>
    <x v="20"/>
    <x v="20"/>
    <n v="17"/>
    <s v="SNO"/>
    <x v="1"/>
    <s v="Snohomish Wild"/>
    <x v="2"/>
    <x v="0"/>
    <x v="0"/>
    <n v="0"/>
  </r>
  <r>
    <x v="3"/>
    <x v="20"/>
    <x v="20"/>
    <n v="17"/>
    <s v="SNO"/>
    <x v="1"/>
    <s v="Snohomish Wild"/>
    <x v="3"/>
    <x v="0"/>
    <x v="0"/>
    <n v="0"/>
  </r>
  <r>
    <x v="4"/>
    <x v="20"/>
    <x v="20"/>
    <n v="17"/>
    <s v="SNO"/>
    <x v="1"/>
    <s v="Snohomish Wild"/>
    <x v="0"/>
    <x v="0"/>
    <x v="0"/>
    <n v="0"/>
  </r>
  <r>
    <x v="4"/>
    <x v="20"/>
    <x v="20"/>
    <n v="17"/>
    <s v="SNO"/>
    <x v="1"/>
    <s v="Snohomish Wild"/>
    <x v="1"/>
    <x v="0"/>
    <x v="0"/>
    <n v="0"/>
  </r>
  <r>
    <x v="4"/>
    <x v="20"/>
    <x v="20"/>
    <n v="17"/>
    <s v="SNO"/>
    <x v="1"/>
    <s v="Snohomish Wild"/>
    <x v="2"/>
    <x v="0"/>
    <x v="0"/>
    <n v="0"/>
  </r>
  <r>
    <x v="4"/>
    <x v="20"/>
    <x v="20"/>
    <n v="17"/>
    <s v="SNO"/>
    <x v="1"/>
    <s v="Snohomish Wild"/>
    <x v="3"/>
    <x v="0"/>
    <x v="0"/>
    <n v="0"/>
  </r>
  <r>
    <x v="5"/>
    <x v="20"/>
    <x v="20"/>
    <n v="17"/>
    <s v="SNO"/>
    <x v="1"/>
    <s v="Snohomish Wild"/>
    <x v="0"/>
    <x v="0"/>
    <x v="0"/>
    <n v="0"/>
  </r>
  <r>
    <x v="5"/>
    <x v="20"/>
    <x v="20"/>
    <n v="17"/>
    <s v="SNO"/>
    <x v="1"/>
    <s v="Snohomish Wild"/>
    <x v="1"/>
    <x v="0"/>
    <x v="0"/>
    <n v="0"/>
  </r>
  <r>
    <x v="5"/>
    <x v="20"/>
    <x v="20"/>
    <n v="17"/>
    <s v="SNO"/>
    <x v="1"/>
    <s v="Snohomish Wild"/>
    <x v="2"/>
    <x v="0"/>
    <x v="0"/>
    <n v="0"/>
  </r>
  <r>
    <x v="5"/>
    <x v="20"/>
    <x v="20"/>
    <n v="17"/>
    <s v="SNO"/>
    <x v="1"/>
    <s v="Snohomish Wild"/>
    <x v="3"/>
    <x v="0"/>
    <x v="0"/>
    <n v="0"/>
  </r>
  <r>
    <x v="6"/>
    <x v="20"/>
    <x v="20"/>
    <n v="17"/>
    <s v="SNO"/>
    <x v="1"/>
    <s v="Snohomish Wild"/>
    <x v="0"/>
    <x v="0"/>
    <x v="0"/>
    <n v="0"/>
  </r>
  <r>
    <x v="6"/>
    <x v="20"/>
    <x v="20"/>
    <n v="17"/>
    <s v="SNO"/>
    <x v="1"/>
    <s v="Snohomish Wild"/>
    <x v="1"/>
    <x v="0"/>
    <x v="0"/>
    <n v="0"/>
  </r>
  <r>
    <x v="6"/>
    <x v="20"/>
    <x v="20"/>
    <n v="17"/>
    <s v="SNO"/>
    <x v="1"/>
    <s v="Snohomish Wild"/>
    <x v="2"/>
    <x v="0"/>
    <x v="0"/>
    <n v="0"/>
  </r>
  <r>
    <x v="6"/>
    <x v="20"/>
    <x v="20"/>
    <n v="17"/>
    <s v="SNO"/>
    <x v="1"/>
    <s v="Snohomish Wild"/>
    <x v="3"/>
    <x v="0"/>
    <x v="0"/>
    <n v="0"/>
  </r>
  <r>
    <x v="0"/>
    <x v="21"/>
    <x v="21"/>
    <n v="17"/>
    <s v="SNO"/>
    <x v="1"/>
    <s v="Snohomish Wild"/>
    <x v="0"/>
    <x v="0"/>
    <x v="0"/>
    <n v="0"/>
  </r>
  <r>
    <x v="0"/>
    <x v="21"/>
    <x v="21"/>
    <n v="17"/>
    <s v="SNO"/>
    <x v="1"/>
    <s v="Snohomish Wild"/>
    <x v="1"/>
    <x v="0"/>
    <x v="0"/>
    <n v="1.1200000000000001"/>
  </r>
  <r>
    <x v="0"/>
    <x v="21"/>
    <x v="21"/>
    <n v="17"/>
    <s v="SNO"/>
    <x v="1"/>
    <s v="Snohomish Wild"/>
    <x v="2"/>
    <x v="0"/>
    <x v="0"/>
    <n v="0"/>
  </r>
  <r>
    <x v="0"/>
    <x v="21"/>
    <x v="21"/>
    <n v="17"/>
    <s v="SNO"/>
    <x v="1"/>
    <s v="Snohomish Wild"/>
    <x v="3"/>
    <x v="0"/>
    <x v="0"/>
    <n v="0"/>
  </r>
  <r>
    <x v="1"/>
    <x v="21"/>
    <x v="21"/>
    <n v="17"/>
    <s v="SNO"/>
    <x v="1"/>
    <s v="Snohomish Wild"/>
    <x v="0"/>
    <x v="0"/>
    <x v="0"/>
    <n v="0"/>
  </r>
  <r>
    <x v="1"/>
    <x v="21"/>
    <x v="21"/>
    <n v="17"/>
    <s v="SNO"/>
    <x v="1"/>
    <s v="Snohomish Wild"/>
    <x v="1"/>
    <x v="0"/>
    <x v="0"/>
    <n v="0.72"/>
  </r>
  <r>
    <x v="1"/>
    <x v="21"/>
    <x v="21"/>
    <n v="17"/>
    <s v="SNO"/>
    <x v="1"/>
    <s v="Snohomish Wild"/>
    <x v="2"/>
    <x v="0"/>
    <x v="0"/>
    <n v="0"/>
  </r>
  <r>
    <x v="1"/>
    <x v="21"/>
    <x v="21"/>
    <n v="17"/>
    <s v="SNO"/>
    <x v="1"/>
    <s v="Snohomish Wild"/>
    <x v="3"/>
    <x v="0"/>
    <x v="0"/>
    <n v="0"/>
  </r>
  <r>
    <x v="2"/>
    <x v="21"/>
    <x v="21"/>
    <n v="17"/>
    <s v="SNO"/>
    <x v="1"/>
    <s v="Snohomish Wild"/>
    <x v="0"/>
    <x v="0"/>
    <x v="0"/>
    <n v="0"/>
  </r>
  <r>
    <x v="2"/>
    <x v="21"/>
    <x v="21"/>
    <n v="17"/>
    <s v="SNO"/>
    <x v="1"/>
    <s v="Snohomish Wild"/>
    <x v="1"/>
    <x v="0"/>
    <x v="0"/>
    <n v="0.48"/>
  </r>
  <r>
    <x v="2"/>
    <x v="21"/>
    <x v="21"/>
    <n v="17"/>
    <s v="SNO"/>
    <x v="1"/>
    <s v="Snohomish Wild"/>
    <x v="2"/>
    <x v="0"/>
    <x v="0"/>
    <n v="0"/>
  </r>
  <r>
    <x v="2"/>
    <x v="21"/>
    <x v="21"/>
    <n v="17"/>
    <s v="SNO"/>
    <x v="1"/>
    <s v="Snohomish Wild"/>
    <x v="3"/>
    <x v="0"/>
    <x v="0"/>
    <n v="0"/>
  </r>
  <r>
    <x v="3"/>
    <x v="21"/>
    <x v="21"/>
    <n v="17"/>
    <s v="SNO"/>
    <x v="1"/>
    <s v="Snohomish Wild"/>
    <x v="0"/>
    <x v="0"/>
    <x v="0"/>
    <n v="0"/>
  </r>
  <r>
    <x v="3"/>
    <x v="21"/>
    <x v="21"/>
    <n v="17"/>
    <s v="SNO"/>
    <x v="1"/>
    <s v="Snohomish Wild"/>
    <x v="1"/>
    <x v="0"/>
    <x v="0"/>
    <n v="0.75"/>
  </r>
  <r>
    <x v="3"/>
    <x v="21"/>
    <x v="21"/>
    <n v="17"/>
    <s v="SNO"/>
    <x v="1"/>
    <s v="Snohomish Wild"/>
    <x v="2"/>
    <x v="0"/>
    <x v="0"/>
    <n v="0"/>
  </r>
  <r>
    <x v="3"/>
    <x v="21"/>
    <x v="21"/>
    <n v="17"/>
    <s v="SNO"/>
    <x v="1"/>
    <s v="Snohomish Wild"/>
    <x v="3"/>
    <x v="0"/>
    <x v="0"/>
    <n v="0"/>
  </r>
  <r>
    <x v="4"/>
    <x v="21"/>
    <x v="21"/>
    <n v="17"/>
    <s v="SNO"/>
    <x v="1"/>
    <s v="Snohomish Wild"/>
    <x v="0"/>
    <x v="0"/>
    <x v="0"/>
    <n v="0"/>
  </r>
  <r>
    <x v="4"/>
    <x v="21"/>
    <x v="21"/>
    <n v="17"/>
    <s v="SNO"/>
    <x v="1"/>
    <s v="Snohomish Wild"/>
    <x v="1"/>
    <x v="0"/>
    <x v="0"/>
    <n v="0.85"/>
  </r>
  <r>
    <x v="4"/>
    <x v="21"/>
    <x v="21"/>
    <n v="17"/>
    <s v="SNO"/>
    <x v="1"/>
    <s v="Snohomish Wild"/>
    <x v="2"/>
    <x v="0"/>
    <x v="0"/>
    <n v="0"/>
  </r>
  <r>
    <x v="4"/>
    <x v="21"/>
    <x v="21"/>
    <n v="17"/>
    <s v="SNO"/>
    <x v="1"/>
    <s v="Snohomish Wild"/>
    <x v="3"/>
    <x v="0"/>
    <x v="0"/>
    <n v="0"/>
  </r>
  <r>
    <x v="5"/>
    <x v="21"/>
    <x v="21"/>
    <n v="17"/>
    <s v="SNO"/>
    <x v="1"/>
    <s v="Snohomish Wild"/>
    <x v="0"/>
    <x v="0"/>
    <x v="0"/>
    <n v="0"/>
  </r>
  <r>
    <x v="5"/>
    <x v="21"/>
    <x v="21"/>
    <n v="17"/>
    <s v="SNO"/>
    <x v="1"/>
    <s v="Snohomish Wild"/>
    <x v="1"/>
    <x v="0"/>
    <x v="0"/>
    <n v="1.01"/>
  </r>
  <r>
    <x v="5"/>
    <x v="21"/>
    <x v="21"/>
    <n v="17"/>
    <s v="SNO"/>
    <x v="1"/>
    <s v="Snohomish Wild"/>
    <x v="2"/>
    <x v="0"/>
    <x v="0"/>
    <n v="0"/>
  </r>
  <r>
    <x v="5"/>
    <x v="21"/>
    <x v="21"/>
    <n v="17"/>
    <s v="SNO"/>
    <x v="1"/>
    <s v="Snohomish Wild"/>
    <x v="3"/>
    <x v="0"/>
    <x v="0"/>
    <n v="0"/>
  </r>
  <r>
    <x v="6"/>
    <x v="21"/>
    <x v="21"/>
    <n v="17"/>
    <s v="SNO"/>
    <x v="1"/>
    <s v="Snohomish Wild"/>
    <x v="0"/>
    <x v="0"/>
    <x v="0"/>
    <n v="0"/>
  </r>
  <r>
    <x v="6"/>
    <x v="21"/>
    <x v="21"/>
    <n v="17"/>
    <s v="SNO"/>
    <x v="1"/>
    <s v="Snohomish Wild"/>
    <x v="1"/>
    <x v="0"/>
    <x v="0"/>
    <n v="0.59"/>
  </r>
  <r>
    <x v="6"/>
    <x v="21"/>
    <x v="21"/>
    <n v="17"/>
    <s v="SNO"/>
    <x v="1"/>
    <s v="Snohomish Wild"/>
    <x v="2"/>
    <x v="0"/>
    <x v="0"/>
    <n v="0"/>
  </r>
  <r>
    <x v="6"/>
    <x v="21"/>
    <x v="21"/>
    <n v="17"/>
    <s v="SNO"/>
    <x v="1"/>
    <s v="Snohomish Wild"/>
    <x v="3"/>
    <x v="0"/>
    <x v="0"/>
    <n v="0"/>
  </r>
  <r>
    <x v="0"/>
    <x v="22"/>
    <x v="22"/>
    <n v="17"/>
    <s v="SNO"/>
    <x v="1"/>
    <s v="Snohomish Wild"/>
    <x v="0"/>
    <x v="0"/>
    <x v="0"/>
    <n v="4.6900000000000004"/>
  </r>
  <r>
    <x v="0"/>
    <x v="22"/>
    <x v="22"/>
    <n v="17"/>
    <s v="SNO"/>
    <x v="1"/>
    <s v="Snohomish Wild"/>
    <x v="1"/>
    <x v="0"/>
    <x v="0"/>
    <n v="62.24"/>
  </r>
  <r>
    <x v="0"/>
    <x v="22"/>
    <x v="22"/>
    <n v="17"/>
    <s v="SNO"/>
    <x v="1"/>
    <s v="Snohomish Wild"/>
    <x v="2"/>
    <x v="0"/>
    <x v="0"/>
    <n v="2.02"/>
  </r>
  <r>
    <x v="0"/>
    <x v="22"/>
    <x v="22"/>
    <n v="17"/>
    <s v="SNO"/>
    <x v="1"/>
    <s v="Snohomish Wild"/>
    <x v="3"/>
    <x v="0"/>
    <x v="0"/>
    <n v="5.42"/>
  </r>
  <r>
    <x v="1"/>
    <x v="22"/>
    <x v="22"/>
    <n v="17"/>
    <s v="SNO"/>
    <x v="1"/>
    <s v="Snohomish Wild"/>
    <x v="0"/>
    <x v="0"/>
    <x v="0"/>
    <n v="2.06"/>
  </r>
  <r>
    <x v="1"/>
    <x v="22"/>
    <x v="22"/>
    <n v="17"/>
    <s v="SNO"/>
    <x v="1"/>
    <s v="Snohomish Wild"/>
    <x v="1"/>
    <x v="0"/>
    <x v="0"/>
    <n v="17.95"/>
  </r>
  <r>
    <x v="1"/>
    <x v="22"/>
    <x v="22"/>
    <n v="17"/>
    <s v="SNO"/>
    <x v="1"/>
    <s v="Snohomish Wild"/>
    <x v="2"/>
    <x v="0"/>
    <x v="0"/>
    <n v="1.1100000000000001"/>
  </r>
  <r>
    <x v="1"/>
    <x v="22"/>
    <x v="22"/>
    <n v="17"/>
    <s v="SNO"/>
    <x v="1"/>
    <s v="Snohomish Wild"/>
    <x v="3"/>
    <x v="0"/>
    <x v="0"/>
    <n v="2.25"/>
  </r>
  <r>
    <x v="2"/>
    <x v="22"/>
    <x v="22"/>
    <n v="17"/>
    <s v="SNO"/>
    <x v="1"/>
    <s v="Snohomish Wild"/>
    <x v="0"/>
    <x v="0"/>
    <x v="0"/>
    <n v="2.12"/>
  </r>
  <r>
    <x v="2"/>
    <x v="22"/>
    <x v="22"/>
    <n v="17"/>
    <s v="SNO"/>
    <x v="1"/>
    <s v="Snohomish Wild"/>
    <x v="1"/>
    <x v="0"/>
    <x v="0"/>
    <n v="21.07"/>
  </r>
  <r>
    <x v="2"/>
    <x v="22"/>
    <x v="22"/>
    <n v="17"/>
    <s v="SNO"/>
    <x v="1"/>
    <s v="Snohomish Wild"/>
    <x v="2"/>
    <x v="0"/>
    <x v="0"/>
    <n v="0.88"/>
  </r>
  <r>
    <x v="2"/>
    <x v="22"/>
    <x v="22"/>
    <n v="17"/>
    <s v="SNO"/>
    <x v="1"/>
    <s v="Snohomish Wild"/>
    <x v="3"/>
    <x v="0"/>
    <x v="0"/>
    <n v="3.22"/>
  </r>
  <r>
    <x v="3"/>
    <x v="22"/>
    <x v="22"/>
    <n v="17"/>
    <s v="SNO"/>
    <x v="1"/>
    <s v="Snohomish Wild"/>
    <x v="0"/>
    <x v="0"/>
    <x v="0"/>
    <n v="0.73"/>
  </r>
  <r>
    <x v="3"/>
    <x v="22"/>
    <x v="22"/>
    <n v="17"/>
    <s v="SNO"/>
    <x v="1"/>
    <s v="Snohomish Wild"/>
    <x v="1"/>
    <x v="0"/>
    <x v="0"/>
    <n v="4.79"/>
  </r>
  <r>
    <x v="3"/>
    <x v="22"/>
    <x v="22"/>
    <n v="17"/>
    <s v="SNO"/>
    <x v="1"/>
    <s v="Snohomish Wild"/>
    <x v="2"/>
    <x v="0"/>
    <x v="0"/>
    <n v="0.23"/>
  </r>
  <r>
    <x v="3"/>
    <x v="22"/>
    <x v="22"/>
    <n v="17"/>
    <s v="SNO"/>
    <x v="1"/>
    <s v="Snohomish Wild"/>
    <x v="3"/>
    <x v="0"/>
    <x v="0"/>
    <n v="0.57999999999999996"/>
  </r>
  <r>
    <x v="4"/>
    <x v="22"/>
    <x v="22"/>
    <n v="17"/>
    <s v="SNO"/>
    <x v="1"/>
    <s v="Snohomish Wild"/>
    <x v="0"/>
    <x v="0"/>
    <x v="0"/>
    <n v="3.44"/>
  </r>
  <r>
    <x v="4"/>
    <x v="22"/>
    <x v="22"/>
    <n v="17"/>
    <s v="SNO"/>
    <x v="1"/>
    <s v="Snohomish Wild"/>
    <x v="1"/>
    <x v="0"/>
    <x v="0"/>
    <n v="27.22"/>
  </r>
  <r>
    <x v="4"/>
    <x v="22"/>
    <x v="22"/>
    <n v="17"/>
    <s v="SNO"/>
    <x v="1"/>
    <s v="Snohomish Wild"/>
    <x v="2"/>
    <x v="0"/>
    <x v="0"/>
    <n v="0.86"/>
  </r>
  <r>
    <x v="4"/>
    <x v="22"/>
    <x v="22"/>
    <n v="17"/>
    <s v="SNO"/>
    <x v="1"/>
    <s v="Snohomish Wild"/>
    <x v="3"/>
    <x v="0"/>
    <x v="0"/>
    <n v="2.41"/>
  </r>
  <r>
    <x v="5"/>
    <x v="22"/>
    <x v="22"/>
    <n v="17"/>
    <s v="SNO"/>
    <x v="1"/>
    <s v="Snohomish Wild"/>
    <x v="0"/>
    <x v="0"/>
    <x v="0"/>
    <n v="1.59"/>
  </r>
  <r>
    <x v="5"/>
    <x v="22"/>
    <x v="22"/>
    <n v="17"/>
    <s v="SNO"/>
    <x v="1"/>
    <s v="Snohomish Wild"/>
    <x v="1"/>
    <x v="0"/>
    <x v="0"/>
    <n v="12.35"/>
  </r>
  <r>
    <x v="5"/>
    <x v="22"/>
    <x v="22"/>
    <n v="17"/>
    <s v="SNO"/>
    <x v="1"/>
    <s v="Snohomish Wild"/>
    <x v="2"/>
    <x v="0"/>
    <x v="0"/>
    <n v="0.47"/>
  </r>
  <r>
    <x v="5"/>
    <x v="22"/>
    <x v="22"/>
    <n v="17"/>
    <s v="SNO"/>
    <x v="1"/>
    <s v="Snohomish Wild"/>
    <x v="3"/>
    <x v="0"/>
    <x v="0"/>
    <n v="0.89"/>
  </r>
  <r>
    <x v="6"/>
    <x v="22"/>
    <x v="22"/>
    <n v="17"/>
    <s v="SNO"/>
    <x v="1"/>
    <s v="Snohomish Wild"/>
    <x v="0"/>
    <x v="0"/>
    <x v="0"/>
    <n v="3.86"/>
  </r>
  <r>
    <x v="6"/>
    <x v="22"/>
    <x v="22"/>
    <n v="17"/>
    <s v="SNO"/>
    <x v="1"/>
    <s v="Snohomish Wild"/>
    <x v="1"/>
    <x v="0"/>
    <x v="0"/>
    <n v="27.3"/>
  </r>
  <r>
    <x v="6"/>
    <x v="22"/>
    <x v="22"/>
    <n v="17"/>
    <s v="SNO"/>
    <x v="1"/>
    <s v="Snohomish Wild"/>
    <x v="2"/>
    <x v="0"/>
    <x v="0"/>
    <n v="1.04"/>
  </r>
  <r>
    <x v="6"/>
    <x v="22"/>
    <x v="22"/>
    <n v="17"/>
    <s v="SNO"/>
    <x v="1"/>
    <s v="Snohomish Wild"/>
    <x v="3"/>
    <x v="0"/>
    <x v="0"/>
    <n v="2.33"/>
  </r>
  <r>
    <x v="0"/>
    <x v="23"/>
    <x v="23"/>
    <n v="17"/>
    <s v="SNO"/>
    <x v="1"/>
    <s v="Snohomish Wild"/>
    <x v="0"/>
    <x v="0"/>
    <x v="0"/>
    <n v="12.03"/>
  </r>
  <r>
    <x v="0"/>
    <x v="23"/>
    <x v="23"/>
    <n v="17"/>
    <s v="SNO"/>
    <x v="1"/>
    <s v="Snohomish Wild"/>
    <x v="1"/>
    <x v="0"/>
    <x v="0"/>
    <n v="88.32"/>
  </r>
  <r>
    <x v="0"/>
    <x v="23"/>
    <x v="23"/>
    <n v="17"/>
    <s v="SNO"/>
    <x v="1"/>
    <s v="Snohomish Wild"/>
    <x v="2"/>
    <x v="0"/>
    <x v="0"/>
    <n v="40.79"/>
  </r>
  <r>
    <x v="0"/>
    <x v="23"/>
    <x v="23"/>
    <n v="17"/>
    <s v="SNO"/>
    <x v="1"/>
    <s v="Snohomish Wild"/>
    <x v="3"/>
    <x v="0"/>
    <x v="0"/>
    <n v="14.49"/>
  </r>
  <r>
    <x v="1"/>
    <x v="23"/>
    <x v="23"/>
    <n v="17"/>
    <s v="SNO"/>
    <x v="1"/>
    <s v="Snohomish Wild"/>
    <x v="0"/>
    <x v="0"/>
    <x v="0"/>
    <n v="9.25"/>
  </r>
  <r>
    <x v="1"/>
    <x v="23"/>
    <x v="23"/>
    <n v="17"/>
    <s v="SNO"/>
    <x v="1"/>
    <s v="Snohomish Wild"/>
    <x v="1"/>
    <x v="0"/>
    <x v="0"/>
    <n v="44.65"/>
  </r>
  <r>
    <x v="1"/>
    <x v="23"/>
    <x v="23"/>
    <n v="17"/>
    <s v="SNO"/>
    <x v="1"/>
    <s v="Snohomish Wild"/>
    <x v="2"/>
    <x v="0"/>
    <x v="0"/>
    <n v="37.96"/>
  </r>
  <r>
    <x v="1"/>
    <x v="23"/>
    <x v="23"/>
    <n v="17"/>
    <s v="SNO"/>
    <x v="1"/>
    <s v="Snohomish Wild"/>
    <x v="3"/>
    <x v="0"/>
    <x v="0"/>
    <n v="10.36"/>
  </r>
  <r>
    <x v="2"/>
    <x v="23"/>
    <x v="23"/>
    <n v="17"/>
    <s v="SNO"/>
    <x v="1"/>
    <s v="Snohomish Wild"/>
    <x v="0"/>
    <x v="0"/>
    <x v="0"/>
    <n v="10.199999999999999"/>
  </r>
  <r>
    <x v="2"/>
    <x v="23"/>
    <x v="23"/>
    <n v="17"/>
    <s v="SNO"/>
    <x v="1"/>
    <s v="Snohomish Wild"/>
    <x v="1"/>
    <x v="0"/>
    <x v="0"/>
    <n v="56.05"/>
  </r>
  <r>
    <x v="2"/>
    <x v="23"/>
    <x v="23"/>
    <n v="17"/>
    <s v="SNO"/>
    <x v="1"/>
    <s v="Snohomish Wild"/>
    <x v="2"/>
    <x v="0"/>
    <x v="0"/>
    <n v="32.26"/>
  </r>
  <r>
    <x v="2"/>
    <x v="23"/>
    <x v="23"/>
    <n v="17"/>
    <s v="SNO"/>
    <x v="1"/>
    <s v="Snohomish Wild"/>
    <x v="3"/>
    <x v="0"/>
    <x v="0"/>
    <n v="15.96"/>
  </r>
  <r>
    <x v="3"/>
    <x v="23"/>
    <x v="23"/>
    <n v="17"/>
    <s v="SNO"/>
    <x v="1"/>
    <s v="Snohomish Wild"/>
    <x v="0"/>
    <x v="0"/>
    <x v="0"/>
    <n v="6.73"/>
  </r>
  <r>
    <x v="3"/>
    <x v="23"/>
    <x v="23"/>
    <n v="17"/>
    <s v="SNO"/>
    <x v="1"/>
    <s v="Snohomish Wild"/>
    <x v="1"/>
    <x v="0"/>
    <x v="0"/>
    <n v="24.59"/>
  </r>
  <r>
    <x v="3"/>
    <x v="23"/>
    <x v="23"/>
    <n v="17"/>
    <s v="SNO"/>
    <x v="1"/>
    <s v="Snohomish Wild"/>
    <x v="2"/>
    <x v="0"/>
    <x v="0"/>
    <n v="16.010000000000002"/>
  </r>
  <r>
    <x v="3"/>
    <x v="23"/>
    <x v="23"/>
    <n v="17"/>
    <s v="SNO"/>
    <x v="1"/>
    <s v="Snohomish Wild"/>
    <x v="3"/>
    <x v="0"/>
    <x v="0"/>
    <n v="5.41"/>
  </r>
  <r>
    <x v="4"/>
    <x v="23"/>
    <x v="23"/>
    <n v="17"/>
    <s v="SNO"/>
    <x v="1"/>
    <s v="Snohomish Wild"/>
    <x v="0"/>
    <x v="0"/>
    <x v="0"/>
    <n v="9.86"/>
  </r>
  <r>
    <x v="4"/>
    <x v="23"/>
    <x v="23"/>
    <n v="17"/>
    <s v="SNO"/>
    <x v="1"/>
    <s v="Snohomish Wild"/>
    <x v="1"/>
    <x v="0"/>
    <x v="0"/>
    <n v="43.18"/>
  </r>
  <r>
    <x v="4"/>
    <x v="23"/>
    <x v="23"/>
    <n v="17"/>
    <s v="SNO"/>
    <x v="1"/>
    <s v="Snohomish Wild"/>
    <x v="2"/>
    <x v="0"/>
    <x v="0"/>
    <n v="19"/>
  </r>
  <r>
    <x v="4"/>
    <x v="23"/>
    <x v="23"/>
    <n v="17"/>
    <s v="SNO"/>
    <x v="1"/>
    <s v="Snohomish Wild"/>
    <x v="3"/>
    <x v="0"/>
    <x v="0"/>
    <n v="7.05"/>
  </r>
  <r>
    <x v="5"/>
    <x v="23"/>
    <x v="23"/>
    <n v="17"/>
    <s v="SNO"/>
    <x v="1"/>
    <s v="Snohomish Wild"/>
    <x v="0"/>
    <x v="0"/>
    <x v="0"/>
    <n v="8.99"/>
  </r>
  <r>
    <x v="5"/>
    <x v="23"/>
    <x v="23"/>
    <n v="17"/>
    <s v="SNO"/>
    <x v="1"/>
    <s v="Snohomish Wild"/>
    <x v="1"/>
    <x v="0"/>
    <x v="0"/>
    <n v="38.71"/>
  </r>
  <r>
    <x v="5"/>
    <x v="23"/>
    <x v="23"/>
    <n v="17"/>
    <s v="SNO"/>
    <x v="1"/>
    <s v="Snohomish Wild"/>
    <x v="2"/>
    <x v="0"/>
    <x v="0"/>
    <n v="20.2"/>
  </r>
  <r>
    <x v="5"/>
    <x v="23"/>
    <x v="23"/>
    <n v="17"/>
    <s v="SNO"/>
    <x v="1"/>
    <s v="Snohomish Wild"/>
    <x v="3"/>
    <x v="0"/>
    <x v="0"/>
    <n v="5.13"/>
  </r>
  <r>
    <x v="6"/>
    <x v="23"/>
    <x v="23"/>
    <n v="17"/>
    <s v="SNO"/>
    <x v="1"/>
    <s v="Snohomish Wild"/>
    <x v="0"/>
    <x v="0"/>
    <x v="0"/>
    <n v="5.64"/>
  </r>
  <r>
    <x v="6"/>
    <x v="23"/>
    <x v="23"/>
    <n v="17"/>
    <s v="SNO"/>
    <x v="1"/>
    <s v="Snohomish Wild"/>
    <x v="1"/>
    <x v="0"/>
    <x v="0"/>
    <n v="22.06"/>
  </r>
  <r>
    <x v="6"/>
    <x v="23"/>
    <x v="23"/>
    <n v="17"/>
    <s v="SNO"/>
    <x v="1"/>
    <s v="Snohomish Wild"/>
    <x v="2"/>
    <x v="0"/>
    <x v="0"/>
    <n v="11.42"/>
  </r>
  <r>
    <x v="6"/>
    <x v="23"/>
    <x v="23"/>
    <n v="17"/>
    <s v="SNO"/>
    <x v="1"/>
    <s v="Snohomish Wild"/>
    <x v="3"/>
    <x v="0"/>
    <x v="0"/>
    <n v="3.4"/>
  </r>
  <r>
    <x v="0"/>
    <x v="24"/>
    <x v="24"/>
    <n v="17"/>
    <s v="SNO"/>
    <x v="1"/>
    <s v="Snohomish Wild"/>
    <x v="0"/>
    <x v="0"/>
    <x v="0"/>
    <n v="26.81"/>
  </r>
  <r>
    <x v="0"/>
    <x v="24"/>
    <x v="24"/>
    <n v="17"/>
    <s v="SNO"/>
    <x v="1"/>
    <s v="Snohomish Wild"/>
    <x v="1"/>
    <x v="0"/>
    <x v="0"/>
    <n v="413.18"/>
  </r>
  <r>
    <x v="0"/>
    <x v="24"/>
    <x v="24"/>
    <n v="17"/>
    <s v="SNO"/>
    <x v="1"/>
    <s v="Snohomish Wild"/>
    <x v="2"/>
    <x v="0"/>
    <x v="0"/>
    <n v="136.57"/>
  </r>
  <r>
    <x v="0"/>
    <x v="24"/>
    <x v="24"/>
    <n v="17"/>
    <s v="SNO"/>
    <x v="1"/>
    <s v="Snohomish Wild"/>
    <x v="3"/>
    <x v="0"/>
    <x v="0"/>
    <n v="46.41"/>
  </r>
  <r>
    <x v="1"/>
    <x v="24"/>
    <x v="24"/>
    <n v="17"/>
    <s v="SNO"/>
    <x v="1"/>
    <s v="Snohomish Wild"/>
    <x v="0"/>
    <x v="0"/>
    <x v="0"/>
    <n v="15.03"/>
  </r>
  <r>
    <x v="1"/>
    <x v="24"/>
    <x v="24"/>
    <n v="17"/>
    <s v="SNO"/>
    <x v="1"/>
    <s v="Snohomish Wild"/>
    <x v="1"/>
    <x v="0"/>
    <x v="0"/>
    <n v="152.22"/>
  </r>
  <r>
    <x v="1"/>
    <x v="24"/>
    <x v="24"/>
    <n v="17"/>
    <s v="SNO"/>
    <x v="1"/>
    <s v="Snohomish Wild"/>
    <x v="2"/>
    <x v="0"/>
    <x v="0"/>
    <n v="92.61"/>
  </r>
  <r>
    <x v="1"/>
    <x v="24"/>
    <x v="24"/>
    <n v="17"/>
    <s v="SNO"/>
    <x v="1"/>
    <s v="Snohomish Wild"/>
    <x v="3"/>
    <x v="0"/>
    <x v="0"/>
    <n v="24.18"/>
  </r>
  <r>
    <x v="2"/>
    <x v="24"/>
    <x v="24"/>
    <n v="17"/>
    <s v="SNO"/>
    <x v="1"/>
    <s v="Snohomish Wild"/>
    <x v="0"/>
    <x v="0"/>
    <x v="0"/>
    <n v="9.24"/>
  </r>
  <r>
    <x v="2"/>
    <x v="24"/>
    <x v="24"/>
    <n v="17"/>
    <s v="SNO"/>
    <x v="1"/>
    <s v="Snohomish Wild"/>
    <x v="1"/>
    <x v="0"/>
    <x v="0"/>
    <n v="106.53"/>
  </r>
  <r>
    <x v="2"/>
    <x v="24"/>
    <x v="24"/>
    <n v="17"/>
    <s v="SNO"/>
    <x v="1"/>
    <s v="Snohomish Wild"/>
    <x v="2"/>
    <x v="0"/>
    <x v="0"/>
    <n v="43.87"/>
  </r>
  <r>
    <x v="2"/>
    <x v="24"/>
    <x v="24"/>
    <n v="17"/>
    <s v="SNO"/>
    <x v="1"/>
    <s v="Snohomish Wild"/>
    <x v="3"/>
    <x v="0"/>
    <x v="0"/>
    <n v="20.77"/>
  </r>
  <r>
    <x v="3"/>
    <x v="24"/>
    <x v="24"/>
    <n v="17"/>
    <s v="SNO"/>
    <x v="1"/>
    <s v="Snohomish Wild"/>
    <x v="0"/>
    <x v="0"/>
    <x v="0"/>
    <n v="7.7"/>
  </r>
  <r>
    <x v="3"/>
    <x v="24"/>
    <x v="24"/>
    <n v="17"/>
    <s v="SNO"/>
    <x v="1"/>
    <s v="Snohomish Wild"/>
    <x v="1"/>
    <x v="0"/>
    <x v="0"/>
    <n v="58.99"/>
  </r>
  <r>
    <x v="3"/>
    <x v="24"/>
    <x v="24"/>
    <n v="17"/>
    <s v="SNO"/>
    <x v="1"/>
    <s v="Snohomish Wild"/>
    <x v="2"/>
    <x v="0"/>
    <x v="0"/>
    <n v="27.5"/>
  </r>
  <r>
    <x v="3"/>
    <x v="24"/>
    <x v="24"/>
    <n v="17"/>
    <s v="SNO"/>
    <x v="1"/>
    <s v="Snohomish Wild"/>
    <x v="3"/>
    <x v="0"/>
    <x v="0"/>
    <n v="8.89"/>
  </r>
  <r>
    <x v="4"/>
    <x v="24"/>
    <x v="24"/>
    <n v="17"/>
    <s v="SNO"/>
    <x v="1"/>
    <s v="Snohomish Wild"/>
    <x v="0"/>
    <x v="0"/>
    <x v="0"/>
    <n v="8.2899999999999991"/>
  </r>
  <r>
    <x v="4"/>
    <x v="24"/>
    <x v="24"/>
    <n v="17"/>
    <s v="SNO"/>
    <x v="1"/>
    <s v="Snohomish Wild"/>
    <x v="1"/>
    <x v="0"/>
    <x v="0"/>
    <n v="76.150000000000006"/>
  </r>
  <r>
    <x v="4"/>
    <x v="24"/>
    <x v="24"/>
    <n v="17"/>
    <s v="SNO"/>
    <x v="1"/>
    <s v="Snohomish Wild"/>
    <x v="2"/>
    <x v="0"/>
    <x v="0"/>
    <n v="23.98"/>
  </r>
  <r>
    <x v="4"/>
    <x v="24"/>
    <x v="24"/>
    <n v="17"/>
    <s v="SNO"/>
    <x v="1"/>
    <s v="Snohomish Wild"/>
    <x v="3"/>
    <x v="0"/>
    <x v="0"/>
    <n v="8.52"/>
  </r>
  <r>
    <x v="5"/>
    <x v="24"/>
    <x v="24"/>
    <n v="17"/>
    <s v="SNO"/>
    <x v="1"/>
    <s v="Snohomish Wild"/>
    <x v="0"/>
    <x v="0"/>
    <x v="0"/>
    <n v="4.09"/>
  </r>
  <r>
    <x v="5"/>
    <x v="24"/>
    <x v="24"/>
    <n v="17"/>
    <s v="SNO"/>
    <x v="1"/>
    <s v="Snohomish Wild"/>
    <x v="1"/>
    <x v="0"/>
    <x v="0"/>
    <n v="36.94"/>
  </r>
  <r>
    <x v="5"/>
    <x v="24"/>
    <x v="24"/>
    <n v="17"/>
    <s v="SNO"/>
    <x v="1"/>
    <s v="Snohomish Wild"/>
    <x v="2"/>
    <x v="0"/>
    <x v="0"/>
    <n v="13.79"/>
  </r>
  <r>
    <x v="5"/>
    <x v="24"/>
    <x v="24"/>
    <n v="17"/>
    <s v="SNO"/>
    <x v="1"/>
    <s v="Snohomish Wild"/>
    <x v="3"/>
    <x v="0"/>
    <x v="0"/>
    <n v="3.35"/>
  </r>
  <r>
    <x v="6"/>
    <x v="24"/>
    <x v="24"/>
    <n v="17"/>
    <s v="SNO"/>
    <x v="1"/>
    <s v="Snohomish Wild"/>
    <x v="0"/>
    <x v="0"/>
    <x v="0"/>
    <n v="4.43"/>
  </r>
  <r>
    <x v="6"/>
    <x v="24"/>
    <x v="24"/>
    <n v="17"/>
    <s v="SNO"/>
    <x v="1"/>
    <s v="Snohomish Wild"/>
    <x v="1"/>
    <x v="0"/>
    <x v="0"/>
    <n v="36.35"/>
  </r>
  <r>
    <x v="6"/>
    <x v="24"/>
    <x v="24"/>
    <n v="17"/>
    <s v="SNO"/>
    <x v="1"/>
    <s v="Snohomish Wild"/>
    <x v="2"/>
    <x v="0"/>
    <x v="0"/>
    <n v="13.47"/>
  </r>
  <r>
    <x v="6"/>
    <x v="24"/>
    <x v="24"/>
    <n v="17"/>
    <s v="SNO"/>
    <x v="1"/>
    <s v="Snohomish Wild"/>
    <x v="3"/>
    <x v="0"/>
    <x v="0"/>
    <n v="3.84"/>
  </r>
  <r>
    <x v="0"/>
    <x v="0"/>
    <x v="0"/>
    <n v="25"/>
    <s v="CWS"/>
    <x v="1"/>
    <s v="Spr Cowlitz Hat"/>
    <x v="0"/>
    <x v="0"/>
    <x v="0"/>
    <n v="0"/>
  </r>
  <r>
    <x v="0"/>
    <x v="0"/>
    <x v="0"/>
    <n v="25"/>
    <s v="CWS"/>
    <x v="1"/>
    <s v="Spr Cowlitz Hat"/>
    <x v="1"/>
    <x v="0"/>
    <x v="0"/>
    <n v="0"/>
  </r>
  <r>
    <x v="0"/>
    <x v="0"/>
    <x v="0"/>
    <n v="25"/>
    <s v="CWS"/>
    <x v="1"/>
    <s v="Spr Cowlitz Hat"/>
    <x v="2"/>
    <x v="0"/>
    <x v="0"/>
    <n v="0"/>
  </r>
  <r>
    <x v="0"/>
    <x v="0"/>
    <x v="0"/>
    <n v="25"/>
    <s v="CWS"/>
    <x v="1"/>
    <s v="Spr Cowlitz Hat"/>
    <x v="3"/>
    <x v="0"/>
    <x v="0"/>
    <n v="0"/>
  </r>
  <r>
    <x v="1"/>
    <x v="0"/>
    <x v="0"/>
    <n v="25"/>
    <s v="CWS"/>
    <x v="1"/>
    <s v="Spr Cowlitz Hat"/>
    <x v="0"/>
    <x v="0"/>
    <x v="0"/>
    <n v="0"/>
  </r>
  <r>
    <x v="1"/>
    <x v="0"/>
    <x v="0"/>
    <n v="25"/>
    <s v="CWS"/>
    <x v="1"/>
    <s v="Spr Cowlitz Hat"/>
    <x v="1"/>
    <x v="0"/>
    <x v="0"/>
    <n v="0"/>
  </r>
  <r>
    <x v="1"/>
    <x v="0"/>
    <x v="0"/>
    <n v="25"/>
    <s v="CWS"/>
    <x v="1"/>
    <s v="Spr Cowlitz Hat"/>
    <x v="2"/>
    <x v="0"/>
    <x v="0"/>
    <n v="0"/>
  </r>
  <r>
    <x v="1"/>
    <x v="0"/>
    <x v="0"/>
    <n v="25"/>
    <s v="CWS"/>
    <x v="1"/>
    <s v="Spr Cowlitz Hat"/>
    <x v="3"/>
    <x v="0"/>
    <x v="0"/>
    <n v="0"/>
  </r>
  <r>
    <x v="2"/>
    <x v="0"/>
    <x v="0"/>
    <n v="25"/>
    <s v="CWS"/>
    <x v="1"/>
    <s v="Spr Cowlitz Hat"/>
    <x v="0"/>
    <x v="0"/>
    <x v="0"/>
    <n v="0"/>
  </r>
  <r>
    <x v="2"/>
    <x v="0"/>
    <x v="0"/>
    <n v="25"/>
    <s v="CWS"/>
    <x v="1"/>
    <s v="Spr Cowlitz Hat"/>
    <x v="1"/>
    <x v="0"/>
    <x v="0"/>
    <n v="0"/>
  </r>
  <r>
    <x v="2"/>
    <x v="0"/>
    <x v="0"/>
    <n v="25"/>
    <s v="CWS"/>
    <x v="1"/>
    <s v="Spr Cowlitz Hat"/>
    <x v="2"/>
    <x v="0"/>
    <x v="0"/>
    <n v="0"/>
  </r>
  <r>
    <x v="2"/>
    <x v="0"/>
    <x v="0"/>
    <n v="25"/>
    <s v="CWS"/>
    <x v="1"/>
    <s v="Spr Cowlitz Hat"/>
    <x v="3"/>
    <x v="0"/>
    <x v="0"/>
    <n v="0"/>
  </r>
  <r>
    <x v="3"/>
    <x v="0"/>
    <x v="0"/>
    <n v="25"/>
    <s v="CWS"/>
    <x v="1"/>
    <s v="Spr Cowlitz Hat"/>
    <x v="0"/>
    <x v="0"/>
    <x v="0"/>
    <n v="0"/>
  </r>
  <r>
    <x v="3"/>
    <x v="0"/>
    <x v="0"/>
    <n v="25"/>
    <s v="CWS"/>
    <x v="1"/>
    <s v="Spr Cowlitz Hat"/>
    <x v="1"/>
    <x v="0"/>
    <x v="0"/>
    <n v="0"/>
  </r>
  <r>
    <x v="3"/>
    <x v="0"/>
    <x v="0"/>
    <n v="25"/>
    <s v="CWS"/>
    <x v="1"/>
    <s v="Spr Cowlitz Hat"/>
    <x v="2"/>
    <x v="0"/>
    <x v="0"/>
    <n v="0"/>
  </r>
  <r>
    <x v="3"/>
    <x v="0"/>
    <x v="0"/>
    <n v="25"/>
    <s v="CWS"/>
    <x v="1"/>
    <s v="Spr Cowlitz Hat"/>
    <x v="3"/>
    <x v="0"/>
    <x v="0"/>
    <n v="0"/>
  </r>
  <r>
    <x v="4"/>
    <x v="0"/>
    <x v="0"/>
    <n v="25"/>
    <s v="CWS"/>
    <x v="1"/>
    <s v="Spr Cowlitz Hat"/>
    <x v="0"/>
    <x v="0"/>
    <x v="0"/>
    <n v="0"/>
  </r>
  <r>
    <x v="4"/>
    <x v="0"/>
    <x v="0"/>
    <n v="25"/>
    <s v="CWS"/>
    <x v="1"/>
    <s v="Spr Cowlitz Hat"/>
    <x v="1"/>
    <x v="0"/>
    <x v="0"/>
    <n v="0"/>
  </r>
  <r>
    <x v="4"/>
    <x v="0"/>
    <x v="0"/>
    <n v="25"/>
    <s v="CWS"/>
    <x v="1"/>
    <s v="Spr Cowlitz Hat"/>
    <x v="2"/>
    <x v="0"/>
    <x v="0"/>
    <n v="0"/>
  </r>
  <r>
    <x v="4"/>
    <x v="0"/>
    <x v="0"/>
    <n v="25"/>
    <s v="CWS"/>
    <x v="1"/>
    <s v="Spr Cowlitz Hat"/>
    <x v="3"/>
    <x v="0"/>
    <x v="0"/>
    <n v="0"/>
  </r>
  <r>
    <x v="5"/>
    <x v="0"/>
    <x v="0"/>
    <n v="25"/>
    <s v="CWS"/>
    <x v="1"/>
    <s v="Spr Cowlitz Hat"/>
    <x v="0"/>
    <x v="0"/>
    <x v="0"/>
    <n v="0"/>
  </r>
  <r>
    <x v="5"/>
    <x v="0"/>
    <x v="0"/>
    <n v="25"/>
    <s v="CWS"/>
    <x v="1"/>
    <s v="Spr Cowlitz Hat"/>
    <x v="1"/>
    <x v="0"/>
    <x v="0"/>
    <n v="0"/>
  </r>
  <r>
    <x v="5"/>
    <x v="0"/>
    <x v="0"/>
    <n v="25"/>
    <s v="CWS"/>
    <x v="1"/>
    <s v="Spr Cowlitz Hat"/>
    <x v="2"/>
    <x v="0"/>
    <x v="0"/>
    <n v="0"/>
  </r>
  <r>
    <x v="5"/>
    <x v="0"/>
    <x v="0"/>
    <n v="25"/>
    <s v="CWS"/>
    <x v="1"/>
    <s v="Spr Cowlitz Hat"/>
    <x v="3"/>
    <x v="0"/>
    <x v="0"/>
    <n v="0"/>
  </r>
  <r>
    <x v="6"/>
    <x v="0"/>
    <x v="0"/>
    <n v="25"/>
    <s v="CWS"/>
    <x v="1"/>
    <s v="Spr Cowlitz Hat"/>
    <x v="0"/>
    <x v="0"/>
    <x v="0"/>
    <n v="0"/>
  </r>
  <r>
    <x v="6"/>
    <x v="0"/>
    <x v="0"/>
    <n v="25"/>
    <s v="CWS"/>
    <x v="1"/>
    <s v="Spr Cowlitz Hat"/>
    <x v="1"/>
    <x v="0"/>
    <x v="0"/>
    <n v="0"/>
  </r>
  <r>
    <x v="6"/>
    <x v="0"/>
    <x v="0"/>
    <n v="25"/>
    <s v="CWS"/>
    <x v="1"/>
    <s v="Spr Cowlitz Hat"/>
    <x v="2"/>
    <x v="0"/>
    <x v="0"/>
    <n v="0"/>
  </r>
  <r>
    <x v="6"/>
    <x v="0"/>
    <x v="0"/>
    <n v="25"/>
    <s v="CWS"/>
    <x v="1"/>
    <s v="Spr Cowlitz Hat"/>
    <x v="3"/>
    <x v="0"/>
    <x v="0"/>
    <n v="0"/>
  </r>
  <r>
    <x v="0"/>
    <x v="1"/>
    <x v="1"/>
    <n v="25"/>
    <s v="CWS"/>
    <x v="1"/>
    <s v="Spr Cowlitz Hat"/>
    <x v="0"/>
    <x v="0"/>
    <x v="0"/>
    <n v="0"/>
  </r>
  <r>
    <x v="0"/>
    <x v="1"/>
    <x v="1"/>
    <n v="25"/>
    <s v="CWS"/>
    <x v="1"/>
    <s v="Spr Cowlitz Hat"/>
    <x v="1"/>
    <x v="0"/>
    <x v="0"/>
    <n v="28.47"/>
  </r>
  <r>
    <x v="0"/>
    <x v="1"/>
    <x v="1"/>
    <n v="25"/>
    <s v="CWS"/>
    <x v="1"/>
    <s v="Spr Cowlitz Hat"/>
    <x v="2"/>
    <x v="0"/>
    <x v="0"/>
    <n v="0"/>
  </r>
  <r>
    <x v="0"/>
    <x v="1"/>
    <x v="1"/>
    <n v="25"/>
    <s v="CWS"/>
    <x v="1"/>
    <s v="Spr Cowlitz Hat"/>
    <x v="3"/>
    <x v="0"/>
    <x v="0"/>
    <n v="0"/>
  </r>
  <r>
    <x v="1"/>
    <x v="1"/>
    <x v="1"/>
    <n v="25"/>
    <s v="CWS"/>
    <x v="1"/>
    <s v="Spr Cowlitz Hat"/>
    <x v="0"/>
    <x v="0"/>
    <x v="0"/>
    <n v="0"/>
  </r>
  <r>
    <x v="1"/>
    <x v="1"/>
    <x v="1"/>
    <n v="25"/>
    <s v="CWS"/>
    <x v="1"/>
    <s v="Spr Cowlitz Hat"/>
    <x v="1"/>
    <x v="0"/>
    <x v="0"/>
    <n v="9.74"/>
  </r>
  <r>
    <x v="1"/>
    <x v="1"/>
    <x v="1"/>
    <n v="25"/>
    <s v="CWS"/>
    <x v="1"/>
    <s v="Spr Cowlitz Hat"/>
    <x v="2"/>
    <x v="0"/>
    <x v="0"/>
    <n v="0"/>
  </r>
  <r>
    <x v="1"/>
    <x v="1"/>
    <x v="1"/>
    <n v="25"/>
    <s v="CWS"/>
    <x v="1"/>
    <s v="Spr Cowlitz Hat"/>
    <x v="3"/>
    <x v="0"/>
    <x v="0"/>
    <n v="0"/>
  </r>
  <r>
    <x v="2"/>
    <x v="1"/>
    <x v="1"/>
    <n v="25"/>
    <s v="CWS"/>
    <x v="1"/>
    <s v="Spr Cowlitz Hat"/>
    <x v="0"/>
    <x v="0"/>
    <x v="0"/>
    <n v="0"/>
  </r>
  <r>
    <x v="2"/>
    <x v="1"/>
    <x v="1"/>
    <n v="25"/>
    <s v="CWS"/>
    <x v="1"/>
    <s v="Spr Cowlitz Hat"/>
    <x v="1"/>
    <x v="0"/>
    <x v="0"/>
    <n v="21.17"/>
  </r>
  <r>
    <x v="2"/>
    <x v="1"/>
    <x v="1"/>
    <n v="25"/>
    <s v="CWS"/>
    <x v="1"/>
    <s v="Spr Cowlitz Hat"/>
    <x v="2"/>
    <x v="0"/>
    <x v="0"/>
    <n v="0"/>
  </r>
  <r>
    <x v="2"/>
    <x v="1"/>
    <x v="1"/>
    <n v="25"/>
    <s v="CWS"/>
    <x v="1"/>
    <s v="Spr Cowlitz Hat"/>
    <x v="3"/>
    <x v="0"/>
    <x v="0"/>
    <n v="0"/>
  </r>
  <r>
    <x v="3"/>
    <x v="1"/>
    <x v="1"/>
    <n v="25"/>
    <s v="CWS"/>
    <x v="1"/>
    <s v="Spr Cowlitz Hat"/>
    <x v="0"/>
    <x v="0"/>
    <x v="0"/>
    <n v="0"/>
  </r>
  <r>
    <x v="3"/>
    <x v="1"/>
    <x v="1"/>
    <n v="25"/>
    <s v="CWS"/>
    <x v="1"/>
    <s v="Spr Cowlitz Hat"/>
    <x v="1"/>
    <x v="0"/>
    <x v="0"/>
    <n v="31.91"/>
  </r>
  <r>
    <x v="3"/>
    <x v="1"/>
    <x v="1"/>
    <n v="25"/>
    <s v="CWS"/>
    <x v="1"/>
    <s v="Spr Cowlitz Hat"/>
    <x v="2"/>
    <x v="0"/>
    <x v="0"/>
    <n v="0"/>
  </r>
  <r>
    <x v="3"/>
    <x v="1"/>
    <x v="1"/>
    <n v="25"/>
    <s v="CWS"/>
    <x v="1"/>
    <s v="Spr Cowlitz Hat"/>
    <x v="3"/>
    <x v="0"/>
    <x v="0"/>
    <n v="0"/>
  </r>
  <r>
    <x v="4"/>
    <x v="1"/>
    <x v="1"/>
    <n v="25"/>
    <s v="CWS"/>
    <x v="1"/>
    <s v="Spr Cowlitz Hat"/>
    <x v="0"/>
    <x v="0"/>
    <x v="0"/>
    <n v="0"/>
  </r>
  <r>
    <x v="4"/>
    <x v="1"/>
    <x v="1"/>
    <n v="25"/>
    <s v="CWS"/>
    <x v="1"/>
    <s v="Spr Cowlitz Hat"/>
    <x v="1"/>
    <x v="0"/>
    <x v="0"/>
    <n v="14.38"/>
  </r>
  <r>
    <x v="4"/>
    <x v="1"/>
    <x v="1"/>
    <n v="25"/>
    <s v="CWS"/>
    <x v="1"/>
    <s v="Spr Cowlitz Hat"/>
    <x v="2"/>
    <x v="0"/>
    <x v="0"/>
    <n v="0"/>
  </r>
  <r>
    <x v="4"/>
    <x v="1"/>
    <x v="1"/>
    <n v="25"/>
    <s v="CWS"/>
    <x v="1"/>
    <s v="Spr Cowlitz Hat"/>
    <x v="3"/>
    <x v="0"/>
    <x v="0"/>
    <n v="0"/>
  </r>
  <r>
    <x v="5"/>
    <x v="1"/>
    <x v="1"/>
    <n v="25"/>
    <s v="CWS"/>
    <x v="1"/>
    <s v="Spr Cowlitz Hat"/>
    <x v="0"/>
    <x v="0"/>
    <x v="0"/>
    <n v="0"/>
  </r>
  <r>
    <x v="5"/>
    <x v="1"/>
    <x v="1"/>
    <n v="25"/>
    <s v="CWS"/>
    <x v="1"/>
    <s v="Spr Cowlitz Hat"/>
    <x v="1"/>
    <x v="0"/>
    <x v="0"/>
    <n v="30.99"/>
  </r>
  <r>
    <x v="5"/>
    <x v="1"/>
    <x v="1"/>
    <n v="25"/>
    <s v="CWS"/>
    <x v="1"/>
    <s v="Spr Cowlitz Hat"/>
    <x v="2"/>
    <x v="0"/>
    <x v="0"/>
    <n v="0"/>
  </r>
  <r>
    <x v="5"/>
    <x v="1"/>
    <x v="1"/>
    <n v="25"/>
    <s v="CWS"/>
    <x v="1"/>
    <s v="Spr Cowlitz Hat"/>
    <x v="3"/>
    <x v="0"/>
    <x v="0"/>
    <n v="0"/>
  </r>
  <r>
    <x v="6"/>
    <x v="1"/>
    <x v="1"/>
    <n v="25"/>
    <s v="CWS"/>
    <x v="1"/>
    <s v="Spr Cowlitz Hat"/>
    <x v="0"/>
    <x v="0"/>
    <x v="0"/>
    <n v="0"/>
  </r>
  <r>
    <x v="6"/>
    <x v="1"/>
    <x v="1"/>
    <n v="25"/>
    <s v="CWS"/>
    <x v="1"/>
    <s v="Spr Cowlitz Hat"/>
    <x v="1"/>
    <x v="0"/>
    <x v="0"/>
    <n v="11"/>
  </r>
  <r>
    <x v="6"/>
    <x v="1"/>
    <x v="1"/>
    <n v="25"/>
    <s v="CWS"/>
    <x v="1"/>
    <s v="Spr Cowlitz Hat"/>
    <x v="2"/>
    <x v="0"/>
    <x v="0"/>
    <n v="0"/>
  </r>
  <r>
    <x v="6"/>
    <x v="1"/>
    <x v="1"/>
    <n v="25"/>
    <s v="CWS"/>
    <x v="1"/>
    <s v="Spr Cowlitz Hat"/>
    <x v="3"/>
    <x v="0"/>
    <x v="0"/>
    <n v="0"/>
  </r>
  <r>
    <x v="0"/>
    <x v="2"/>
    <x v="2"/>
    <n v="25"/>
    <s v="CWS"/>
    <x v="1"/>
    <s v="Spr Cowlitz Hat"/>
    <x v="0"/>
    <x v="0"/>
    <x v="0"/>
    <n v="0"/>
  </r>
  <r>
    <x v="0"/>
    <x v="2"/>
    <x v="2"/>
    <n v="25"/>
    <s v="CWS"/>
    <x v="1"/>
    <s v="Spr Cowlitz Hat"/>
    <x v="1"/>
    <x v="0"/>
    <x v="0"/>
    <n v="227.52"/>
  </r>
  <r>
    <x v="0"/>
    <x v="2"/>
    <x v="2"/>
    <n v="25"/>
    <s v="CWS"/>
    <x v="1"/>
    <s v="Spr Cowlitz Hat"/>
    <x v="2"/>
    <x v="0"/>
    <x v="0"/>
    <n v="13.79"/>
  </r>
  <r>
    <x v="0"/>
    <x v="2"/>
    <x v="2"/>
    <n v="25"/>
    <s v="CWS"/>
    <x v="1"/>
    <s v="Spr Cowlitz Hat"/>
    <x v="3"/>
    <x v="0"/>
    <x v="0"/>
    <n v="0"/>
  </r>
  <r>
    <x v="1"/>
    <x v="2"/>
    <x v="2"/>
    <n v="25"/>
    <s v="CWS"/>
    <x v="1"/>
    <s v="Spr Cowlitz Hat"/>
    <x v="0"/>
    <x v="0"/>
    <x v="0"/>
    <n v="0"/>
  </r>
  <r>
    <x v="1"/>
    <x v="2"/>
    <x v="2"/>
    <n v="25"/>
    <s v="CWS"/>
    <x v="1"/>
    <s v="Spr Cowlitz Hat"/>
    <x v="1"/>
    <x v="0"/>
    <x v="0"/>
    <n v="88.71"/>
  </r>
  <r>
    <x v="1"/>
    <x v="2"/>
    <x v="2"/>
    <n v="25"/>
    <s v="CWS"/>
    <x v="1"/>
    <s v="Spr Cowlitz Hat"/>
    <x v="2"/>
    <x v="0"/>
    <x v="0"/>
    <n v="2.42"/>
  </r>
  <r>
    <x v="1"/>
    <x v="2"/>
    <x v="2"/>
    <n v="25"/>
    <s v="CWS"/>
    <x v="1"/>
    <s v="Spr Cowlitz Hat"/>
    <x v="3"/>
    <x v="0"/>
    <x v="0"/>
    <n v="0"/>
  </r>
  <r>
    <x v="2"/>
    <x v="2"/>
    <x v="2"/>
    <n v="25"/>
    <s v="CWS"/>
    <x v="1"/>
    <s v="Spr Cowlitz Hat"/>
    <x v="0"/>
    <x v="0"/>
    <x v="0"/>
    <n v="0"/>
  </r>
  <r>
    <x v="2"/>
    <x v="2"/>
    <x v="2"/>
    <n v="25"/>
    <s v="CWS"/>
    <x v="1"/>
    <s v="Spr Cowlitz Hat"/>
    <x v="1"/>
    <x v="0"/>
    <x v="0"/>
    <n v="114.07"/>
  </r>
  <r>
    <x v="2"/>
    <x v="2"/>
    <x v="2"/>
    <n v="25"/>
    <s v="CWS"/>
    <x v="1"/>
    <s v="Spr Cowlitz Hat"/>
    <x v="2"/>
    <x v="0"/>
    <x v="0"/>
    <n v="3.79"/>
  </r>
  <r>
    <x v="2"/>
    <x v="2"/>
    <x v="2"/>
    <n v="25"/>
    <s v="CWS"/>
    <x v="1"/>
    <s v="Spr Cowlitz Hat"/>
    <x v="3"/>
    <x v="0"/>
    <x v="0"/>
    <n v="0"/>
  </r>
  <r>
    <x v="3"/>
    <x v="2"/>
    <x v="2"/>
    <n v="25"/>
    <s v="CWS"/>
    <x v="1"/>
    <s v="Spr Cowlitz Hat"/>
    <x v="0"/>
    <x v="0"/>
    <x v="0"/>
    <n v="0"/>
  </r>
  <r>
    <x v="3"/>
    <x v="2"/>
    <x v="2"/>
    <n v="25"/>
    <s v="CWS"/>
    <x v="1"/>
    <s v="Spr Cowlitz Hat"/>
    <x v="1"/>
    <x v="0"/>
    <x v="0"/>
    <n v="194.99"/>
  </r>
  <r>
    <x v="3"/>
    <x v="2"/>
    <x v="2"/>
    <n v="25"/>
    <s v="CWS"/>
    <x v="1"/>
    <s v="Spr Cowlitz Hat"/>
    <x v="2"/>
    <x v="0"/>
    <x v="0"/>
    <n v="4.88"/>
  </r>
  <r>
    <x v="3"/>
    <x v="2"/>
    <x v="2"/>
    <n v="25"/>
    <s v="CWS"/>
    <x v="1"/>
    <s v="Spr Cowlitz Hat"/>
    <x v="3"/>
    <x v="0"/>
    <x v="0"/>
    <n v="0"/>
  </r>
  <r>
    <x v="4"/>
    <x v="2"/>
    <x v="2"/>
    <n v="25"/>
    <s v="CWS"/>
    <x v="1"/>
    <s v="Spr Cowlitz Hat"/>
    <x v="0"/>
    <x v="0"/>
    <x v="0"/>
    <n v="0"/>
  </r>
  <r>
    <x v="4"/>
    <x v="2"/>
    <x v="2"/>
    <n v="25"/>
    <s v="CWS"/>
    <x v="1"/>
    <s v="Spr Cowlitz Hat"/>
    <x v="1"/>
    <x v="0"/>
    <x v="0"/>
    <n v="92.55"/>
  </r>
  <r>
    <x v="4"/>
    <x v="2"/>
    <x v="2"/>
    <n v="25"/>
    <s v="CWS"/>
    <x v="1"/>
    <s v="Spr Cowlitz Hat"/>
    <x v="2"/>
    <x v="0"/>
    <x v="0"/>
    <n v="6.53"/>
  </r>
  <r>
    <x v="4"/>
    <x v="2"/>
    <x v="2"/>
    <n v="25"/>
    <s v="CWS"/>
    <x v="1"/>
    <s v="Spr Cowlitz Hat"/>
    <x v="3"/>
    <x v="0"/>
    <x v="0"/>
    <n v="0"/>
  </r>
  <r>
    <x v="5"/>
    <x v="2"/>
    <x v="2"/>
    <n v="25"/>
    <s v="CWS"/>
    <x v="1"/>
    <s v="Spr Cowlitz Hat"/>
    <x v="0"/>
    <x v="0"/>
    <x v="0"/>
    <n v="0"/>
  </r>
  <r>
    <x v="5"/>
    <x v="2"/>
    <x v="2"/>
    <n v="25"/>
    <s v="CWS"/>
    <x v="1"/>
    <s v="Spr Cowlitz Hat"/>
    <x v="1"/>
    <x v="0"/>
    <x v="0"/>
    <n v="178.37"/>
  </r>
  <r>
    <x v="5"/>
    <x v="2"/>
    <x v="2"/>
    <n v="25"/>
    <s v="CWS"/>
    <x v="1"/>
    <s v="Spr Cowlitz Hat"/>
    <x v="2"/>
    <x v="0"/>
    <x v="0"/>
    <n v="4.96"/>
  </r>
  <r>
    <x v="5"/>
    <x v="2"/>
    <x v="2"/>
    <n v="25"/>
    <s v="CWS"/>
    <x v="1"/>
    <s v="Spr Cowlitz Hat"/>
    <x v="3"/>
    <x v="0"/>
    <x v="0"/>
    <n v="0"/>
  </r>
  <r>
    <x v="6"/>
    <x v="2"/>
    <x v="2"/>
    <n v="25"/>
    <s v="CWS"/>
    <x v="1"/>
    <s v="Spr Cowlitz Hat"/>
    <x v="0"/>
    <x v="0"/>
    <x v="0"/>
    <n v="0"/>
  </r>
  <r>
    <x v="6"/>
    <x v="2"/>
    <x v="2"/>
    <n v="25"/>
    <s v="CWS"/>
    <x v="1"/>
    <s v="Spr Cowlitz Hat"/>
    <x v="1"/>
    <x v="0"/>
    <x v="0"/>
    <n v="61.37"/>
  </r>
  <r>
    <x v="6"/>
    <x v="2"/>
    <x v="2"/>
    <n v="25"/>
    <s v="CWS"/>
    <x v="1"/>
    <s v="Spr Cowlitz Hat"/>
    <x v="2"/>
    <x v="0"/>
    <x v="0"/>
    <n v="4.8099999999999996"/>
  </r>
  <r>
    <x v="6"/>
    <x v="2"/>
    <x v="2"/>
    <n v="25"/>
    <s v="CWS"/>
    <x v="1"/>
    <s v="Spr Cowlitz Hat"/>
    <x v="3"/>
    <x v="0"/>
    <x v="0"/>
    <n v="0"/>
  </r>
  <r>
    <x v="0"/>
    <x v="3"/>
    <x v="3"/>
    <n v="25"/>
    <s v="CWS"/>
    <x v="1"/>
    <s v="Spr Cowlitz Hat"/>
    <x v="0"/>
    <x v="0"/>
    <x v="0"/>
    <n v="3.28"/>
  </r>
  <r>
    <x v="0"/>
    <x v="3"/>
    <x v="3"/>
    <n v="25"/>
    <s v="CWS"/>
    <x v="1"/>
    <s v="Spr Cowlitz Hat"/>
    <x v="1"/>
    <x v="0"/>
    <x v="0"/>
    <n v="2.35"/>
  </r>
  <r>
    <x v="0"/>
    <x v="3"/>
    <x v="3"/>
    <n v="25"/>
    <s v="CWS"/>
    <x v="1"/>
    <s v="Spr Cowlitz Hat"/>
    <x v="2"/>
    <x v="0"/>
    <x v="0"/>
    <n v="0"/>
  </r>
  <r>
    <x v="0"/>
    <x v="3"/>
    <x v="3"/>
    <n v="25"/>
    <s v="CWS"/>
    <x v="1"/>
    <s v="Spr Cowlitz Hat"/>
    <x v="3"/>
    <x v="0"/>
    <x v="0"/>
    <n v="0"/>
  </r>
  <r>
    <x v="1"/>
    <x v="3"/>
    <x v="3"/>
    <n v="25"/>
    <s v="CWS"/>
    <x v="1"/>
    <s v="Spr Cowlitz Hat"/>
    <x v="0"/>
    <x v="0"/>
    <x v="0"/>
    <n v="1.17"/>
  </r>
  <r>
    <x v="1"/>
    <x v="3"/>
    <x v="3"/>
    <n v="25"/>
    <s v="CWS"/>
    <x v="1"/>
    <s v="Spr Cowlitz Hat"/>
    <x v="1"/>
    <x v="0"/>
    <x v="0"/>
    <n v="0.28000000000000003"/>
  </r>
  <r>
    <x v="1"/>
    <x v="3"/>
    <x v="3"/>
    <n v="25"/>
    <s v="CWS"/>
    <x v="1"/>
    <s v="Spr Cowlitz Hat"/>
    <x v="2"/>
    <x v="0"/>
    <x v="0"/>
    <n v="0"/>
  </r>
  <r>
    <x v="1"/>
    <x v="3"/>
    <x v="3"/>
    <n v="25"/>
    <s v="CWS"/>
    <x v="1"/>
    <s v="Spr Cowlitz Hat"/>
    <x v="3"/>
    <x v="0"/>
    <x v="0"/>
    <n v="0"/>
  </r>
  <r>
    <x v="2"/>
    <x v="3"/>
    <x v="3"/>
    <n v="25"/>
    <s v="CWS"/>
    <x v="1"/>
    <s v="Spr Cowlitz Hat"/>
    <x v="0"/>
    <x v="0"/>
    <x v="0"/>
    <n v="4.0999999999999996"/>
  </r>
  <r>
    <x v="2"/>
    <x v="3"/>
    <x v="3"/>
    <n v="25"/>
    <s v="CWS"/>
    <x v="1"/>
    <s v="Spr Cowlitz Hat"/>
    <x v="1"/>
    <x v="0"/>
    <x v="0"/>
    <n v="0.97"/>
  </r>
  <r>
    <x v="2"/>
    <x v="3"/>
    <x v="3"/>
    <n v="25"/>
    <s v="CWS"/>
    <x v="1"/>
    <s v="Spr Cowlitz Hat"/>
    <x v="2"/>
    <x v="0"/>
    <x v="0"/>
    <n v="0"/>
  </r>
  <r>
    <x v="2"/>
    <x v="3"/>
    <x v="3"/>
    <n v="25"/>
    <s v="CWS"/>
    <x v="1"/>
    <s v="Spr Cowlitz Hat"/>
    <x v="3"/>
    <x v="0"/>
    <x v="0"/>
    <n v="0"/>
  </r>
  <r>
    <x v="3"/>
    <x v="3"/>
    <x v="3"/>
    <n v="25"/>
    <s v="CWS"/>
    <x v="1"/>
    <s v="Spr Cowlitz Hat"/>
    <x v="0"/>
    <x v="0"/>
    <x v="0"/>
    <n v="1.07"/>
  </r>
  <r>
    <x v="3"/>
    <x v="3"/>
    <x v="3"/>
    <n v="25"/>
    <s v="CWS"/>
    <x v="1"/>
    <s v="Spr Cowlitz Hat"/>
    <x v="1"/>
    <x v="0"/>
    <x v="0"/>
    <n v="0.93"/>
  </r>
  <r>
    <x v="3"/>
    <x v="3"/>
    <x v="3"/>
    <n v="25"/>
    <s v="CWS"/>
    <x v="1"/>
    <s v="Spr Cowlitz Hat"/>
    <x v="2"/>
    <x v="0"/>
    <x v="0"/>
    <n v="0"/>
  </r>
  <r>
    <x v="3"/>
    <x v="3"/>
    <x v="3"/>
    <n v="25"/>
    <s v="CWS"/>
    <x v="1"/>
    <s v="Spr Cowlitz Hat"/>
    <x v="3"/>
    <x v="0"/>
    <x v="0"/>
    <n v="0"/>
  </r>
  <r>
    <x v="4"/>
    <x v="3"/>
    <x v="3"/>
    <n v="25"/>
    <s v="CWS"/>
    <x v="1"/>
    <s v="Spr Cowlitz Hat"/>
    <x v="0"/>
    <x v="0"/>
    <x v="0"/>
    <n v="7.29"/>
  </r>
  <r>
    <x v="4"/>
    <x v="3"/>
    <x v="3"/>
    <n v="25"/>
    <s v="CWS"/>
    <x v="1"/>
    <s v="Spr Cowlitz Hat"/>
    <x v="1"/>
    <x v="0"/>
    <x v="0"/>
    <n v="1.1299999999999999"/>
  </r>
  <r>
    <x v="4"/>
    <x v="3"/>
    <x v="3"/>
    <n v="25"/>
    <s v="CWS"/>
    <x v="1"/>
    <s v="Spr Cowlitz Hat"/>
    <x v="2"/>
    <x v="0"/>
    <x v="0"/>
    <n v="0"/>
  </r>
  <r>
    <x v="4"/>
    <x v="3"/>
    <x v="3"/>
    <n v="25"/>
    <s v="CWS"/>
    <x v="1"/>
    <s v="Spr Cowlitz Hat"/>
    <x v="3"/>
    <x v="0"/>
    <x v="0"/>
    <n v="0"/>
  </r>
  <r>
    <x v="5"/>
    <x v="3"/>
    <x v="3"/>
    <n v="25"/>
    <s v="CWS"/>
    <x v="1"/>
    <s v="Spr Cowlitz Hat"/>
    <x v="0"/>
    <x v="0"/>
    <x v="0"/>
    <n v="2.0099999999999998"/>
  </r>
  <r>
    <x v="5"/>
    <x v="3"/>
    <x v="3"/>
    <n v="25"/>
    <s v="CWS"/>
    <x v="1"/>
    <s v="Spr Cowlitz Hat"/>
    <x v="1"/>
    <x v="0"/>
    <x v="0"/>
    <n v="1.35"/>
  </r>
  <r>
    <x v="5"/>
    <x v="3"/>
    <x v="3"/>
    <n v="25"/>
    <s v="CWS"/>
    <x v="1"/>
    <s v="Spr Cowlitz Hat"/>
    <x v="2"/>
    <x v="0"/>
    <x v="0"/>
    <n v="0"/>
  </r>
  <r>
    <x v="5"/>
    <x v="3"/>
    <x v="3"/>
    <n v="25"/>
    <s v="CWS"/>
    <x v="1"/>
    <s v="Spr Cowlitz Hat"/>
    <x v="3"/>
    <x v="0"/>
    <x v="0"/>
    <n v="0"/>
  </r>
  <r>
    <x v="6"/>
    <x v="3"/>
    <x v="3"/>
    <n v="25"/>
    <s v="CWS"/>
    <x v="1"/>
    <s v="Spr Cowlitz Hat"/>
    <x v="0"/>
    <x v="0"/>
    <x v="0"/>
    <n v="3.62"/>
  </r>
  <r>
    <x v="6"/>
    <x v="3"/>
    <x v="3"/>
    <n v="25"/>
    <s v="CWS"/>
    <x v="1"/>
    <s v="Spr Cowlitz Hat"/>
    <x v="1"/>
    <x v="0"/>
    <x v="0"/>
    <n v="1.04"/>
  </r>
  <r>
    <x v="6"/>
    <x v="3"/>
    <x v="3"/>
    <n v="25"/>
    <s v="CWS"/>
    <x v="1"/>
    <s v="Spr Cowlitz Hat"/>
    <x v="2"/>
    <x v="0"/>
    <x v="0"/>
    <n v="0"/>
  </r>
  <r>
    <x v="6"/>
    <x v="3"/>
    <x v="3"/>
    <n v="25"/>
    <s v="CWS"/>
    <x v="1"/>
    <s v="Spr Cowlitz Hat"/>
    <x v="3"/>
    <x v="0"/>
    <x v="0"/>
    <n v="0"/>
  </r>
  <r>
    <x v="0"/>
    <x v="4"/>
    <x v="4"/>
    <n v="25"/>
    <s v="CWS"/>
    <x v="1"/>
    <s v="Spr Cowlitz Hat"/>
    <x v="0"/>
    <x v="0"/>
    <x v="0"/>
    <n v="0"/>
  </r>
  <r>
    <x v="0"/>
    <x v="4"/>
    <x v="4"/>
    <n v="25"/>
    <s v="CWS"/>
    <x v="1"/>
    <s v="Spr Cowlitz Hat"/>
    <x v="1"/>
    <x v="0"/>
    <x v="0"/>
    <n v="0"/>
  </r>
  <r>
    <x v="0"/>
    <x v="4"/>
    <x v="4"/>
    <n v="25"/>
    <s v="CWS"/>
    <x v="1"/>
    <s v="Spr Cowlitz Hat"/>
    <x v="2"/>
    <x v="0"/>
    <x v="0"/>
    <n v="0"/>
  </r>
  <r>
    <x v="0"/>
    <x v="4"/>
    <x v="4"/>
    <n v="25"/>
    <s v="CWS"/>
    <x v="1"/>
    <s v="Spr Cowlitz Hat"/>
    <x v="3"/>
    <x v="0"/>
    <x v="0"/>
    <n v="0"/>
  </r>
  <r>
    <x v="1"/>
    <x v="4"/>
    <x v="4"/>
    <n v="25"/>
    <s v="CWS"/>
    <x v="1"/>
    <s v="Spr Cowlitz Hat"/>
    <x v="0"/>
    <x v="0"/>
    <x v="0"/>
    <n v="0"/>
  </r>
  <r>
    <x v="1"/>
    <x v="4"/>
    <x v="4"/>
    <n v="25"/>
    <s v="CWS"/>
    <x v="1"/>
    <s v="Spr Cowlitz Hat"/>
    <x v="1"/>
    <x v="0"/>
    <x v="0"/>
    <n v="0.01"/>
  </r>
  <r>
    <x v="1"/>
    <x v="4"/>
    <x v="4"/>
    <n v="25"/>
    <s v="CWS"/>
    <x v="1"/>
    <s v="Spr Cowlitz Hat"/>
    <x v="2"/>
    <x v="0"/>
    <x v="0"/>
    <n v="0"/>
  </r>
  <r>
    <x v="1"/>
    <x v="4"/>
    <x v="4"/>
    <n v="25"/>
    <s v="CWS"/>
    <x v="1"/>
    <s v="Spr Cowlitz Hat"/>
    <x v="3"/>
    <x v="0"/>
    <x v="0"/>
    <n v="0"/>
  </r>
  <r>
    <x v="2"/>
    <x v="4"/>
    <x v="4"/>
    <n v="25"/>
    <s v="CWS"/>
    <x v="1"/>
    <s v="Spr Cowlitz Hat"/>
    <x v="0"/>
    <x v="0"/>
    <x v="0"/>
    <n v="0"/>
  </r>
  <r>
    <x v="2"/>
    <x v="4"/>
    <x v="4"/>
    <n v="25"/>
    <s v="CWS"/>
    <x v="1"/>
    <s v="Spr Cowlitz Hat"/>
    <x v="1"/>
    <x v="0"/>
    <x v="0"/>
    <n v="0"/>
  </r>
  <r>
    <x v="2"/>
    <x v="4"/>
    <x v="4"/>
    <n v="25"/>
    <s v="CWS"/>
    <x v="1"/>
    <s v="Spr Cowlitz Hat"/>
    <x v="2"/>
    <x v="0"/>
    <x v="0"/>
    <n v="0"/>
  </r>
  <r>
    <x v="2"/>
    <x v="4"/>
    <x v="4"/>
    <n v="25"/>
    <s v="CWS"/>
    <x v="1"/>
    <s v="Spr Cowlitz Hat"/>
    <x v="3"/>
    <x v="0"/>
    <x v="0"/>
    <n v="0"/>
  </r>
  <r>
    <x v="3"/>
    <x v="4"/>
    <x v="4"/>
    <n v="25"/>
    <s v="CWS"/>
    <x v="1"/>
    <s v="Spr Cowlitz Hat"/>
    <x v="0"/>
    <x v="0"/>
    <x v="0"/>
    <n v="0"/>
  </r>
  <r>
    <x v="3"/>
    <x v="4"/>
    <x v="4"/>
    <n v="25"/>
    <s v="CWS"/>
    <x v="1"/>
    <s v="Spr Cowlitz Hat"/>
    <x v="1"/>
    <x v="0"/>
    <x v="0"/>
    <n v="0"/>
  </r>
  <r>
    <x v="3"/>
    <x v="4"/>
    <x v="4"/>
    <n v="25"/>
    <s v="CWS"/>
    <x v="1"/>
    <s v="Spr Cowlitz Hat"/>
    <x v="2"/>
    <x v="0"/>
    <x v="0"/>
    <n v="0"/>
  </r>
  <r>
    <x v="3"/>
    <x v="4"/>
    <x v="4"/>
    <n v="25"/>
    <s v="CWS"/>
    <x v="1"/>
    <s v="Spr Cowlitz Hat"/>
    <x v="3"/>
    <x v="0"/>
    <x v="0"/>
    <n v="0"/>
  </r>
  <r>
    <x v="4"/>
    <x v="4"/>
    <x v="4"/>
    <n v="25"/>
    <s v="CWS"/>
    <x v="1"/>
    <s v="Spr Cowlitz Hat"/>
    <x v="0"/>
    <x v="0"/>
    <x v="0"/>
    <n v="0"/>
  </r>
  <r>
    <x v="4"/>
    <x v="4"/>
    <x v="4"/>
    <n v="25"/>
    <s v="CWS"/>
    <x v="1"/>
    <s v="Spr Cowlitz Hat"/>
    <x v="1"/>
    <x v="0"/>
    <x v="0"/>
    <n v="0"/>
  </r>
  <r>
    <x v="4"/>
    <x v="4"/>
    <x v="4"/>
    <n v="25"/>
    <s v="CWS"/>
    <x v="1"/>
    <s v="Spr Cowlitz Hat"/>
    <x v="2"/>
    <x v="0"/>
    <x v="0"/>
    <n v="0"/>
  </r>
  <r>
    <x v="4"/>
    <x v="4"/>
    <x v="4"/>
    <n v="25"/>
    <s v="CWS"/>
    <x v="1"/>
    <s v="Spr Cowlitz Hat"/>
    <x v="3"/>
    <x v="0"/>
    <x v="0"/>
    <n v="0"/>
  </r>
  <r>
    <x v="5"/>
    <x v="4"/>
    <x v="4"/>
    <n v="25"/>
    <s v="CWS"/>
    <x v="1"/>
    <s v="Spr Cowlitz Hat"/>
    <x v="0"/>
    <x v="0"/>
    <x v="0"/>
    <n v="0"/>
  </r>
  <r>
    <x v="5"/>
    <x v="4"/>
    <x v="4"/>
    <n v="25"/>
    <s v="CWS"/>
    <x v="1"/>
    <s v="Spr Cowlitz Hat"/>
    <x v="1"/>
    <x v="0"/>
    <x v="0"/>
    <n v="0"/>
  </r>
  <r>
    <x v="5"/>
    <x v="4"/>
    <x v="4"/>
    <n v="25"/>
    <s v="CWS"/>
    <x v="1"/>
    <s v="Spr Cowlitz Hat"/>
    <x v="2"/>
    <x v="0"/>
    <x v="0"/>
    <n v="0"/>
  </r>
  <r>
    <x v="5"/>
    <x v="4"/>
    <x v="4"/>
    <n v="25"/>
    <s v="CWS"/>
    <x v="1"/>
    <s v="Spr Cowlitz Hat"/>
    <x v="3"/>
    <x v="0"/>
    <x v="0"/>
    <n v="0"/>
  </r>
  <r>
    <x v="6"/>
    <x v="4"/>
    <x v="4"/>
    <n v="25"/>
    <s v="CWS"/>
    <x v="1"/>
    <s v="Spr Cowlitz Hat"/>
    <x v="0"/>
    <x v="0"/>
    <x v="0"/>
    <n v="0"/>
  </r>
  <r>
    <x v="6"/>
    <x v="4"/>
    <x v="4"/>
    <n v="25"/>
    <s v="CWS"/>
    <x v="1"/>
    <s v="Spr Cowlitz Hat"/>
    <x v="1"/>
    <x v="0"/>
    <x v="0"/>
    <n v="0"/>
  </r>
  <r>
    <x v="6"/>
    <x v="4"/>
    <x v="4"/>
    <n v="25"/>
    <s v="CWS"/>
    <x v="1"/>
    <s v="Spr Cowlitz Hat"/>
    <x v="2"/>
    <x v="0"/>
    <x v="0"/>
    <n v="0"/>
  </r>
  <r>
    <x v="6"/>
    <x v="4"/>
    <x v="4"/>
    <n v="25"/>
    <s v="CWS"/>
    <x v="1"/>
    <s v="Spr Cowlitz Hat"/>
    <x v="3"/>
    <x v="0"/>
    <x v="0"/>
    <n v="0"/>
  </r>
  <r>
    <x v="0"/>
    <x v="5"/>
    <x v="5"/>
    <n v="25"/>
    <s v="CWS"/>
    <x v="1"/>
    <s v="Spr Cowlitz Hat"/>
    <x v="0"/>
    <x v="0"/>
    <x v="0"/>
    <n v="0"/>
  </r>
  <r>
    <x v="0"/>
    <x v="5"/>
    <x v="5"/>
    <n v="25"/>
    <s v="CWS"/>
    <x v="1"/>
    <s v="Spr Cowlitz Hat"/>
    <x v="1"/>
    <x v="0"/>
    <x v="0"/>
    <n v="16.16"/>
  </r>
  <r>
    <x v="0"/>
    <x v="5"/>
    <x v="5"/>
    <n v="25"/>
    <s v="CWS"/>
    <x v="1"/>
    <s v="Spr Cowlitz Hat"/>
    <x v="2"/>
    <x v="0"/>
    <x v="0"/>
    <n v="143.96"/>
  </r>
  <r>
    <x v="0"/>
    <x v="5"/>
    <x v="5"/>
    <n v="25"/>
    <s v="CWS"/>
    <x v="1"/>
    <s v="Spr Cowlitz Hat"/>
    <x v="3"/>
    <x v="0"/>
    <x v="0"/>
    <n v="0"/>
  </r>
  <r>
    <x v="1"/>
    <x v="5"/>
    <x v="5"/>
    <n v="25"/>
    <s v="CWS"/>
    <x v="1"/>
    <s v="Spr Cowlitz Hat"/>
    <x v="0"/>
    <x v="0"/>
    <x v="0"/>
    <n v="0"/>
  </r>
  <r>
    <x v="1"/>
    <x v="5"/>
    <x v="5"/>
    <n v="25"/>
    <s v="CWS"/>
    <x v="1"/>
    <s v="Spr Cowlitz Hat"/>
    <x v="1"/>
    <x v="0"/>
    <x v="0"/>
    <n v="0.41"/>
  </r>
  <r>
    <x v="1"/>
    <x v="5"/>
    <x v="5"/>
    <n v="25"/>
    <s v="CWS"/>
    <x v="1"/>
    <s v="Spr Cowlitz Hat"/>
    <x v="2"/>
    <x v="0"/>
    <x v="0"/>
    <n v="1.66"/>
  </r>
  <r>
    <x v="1"/>
    <x v="5"/>
    <x v="5"/>
    <n v="25"/>
    <s v="CWS"/>
    <x v="1"/>
    <s v="Spr Cowlitz Hat"/>
    <x v="3"/>
    <x v="0"/>
    <x v="0"/>
    <n v="0"/>
  </r>
  <r>
    <x v="2"/>
    <x v="5"/>
    <x v="5"/>
    <n v="25"/>
    <s v="CWS"/>
    <x v="1"/>
    <s v="Spr Cowlitz Hat"/>
    <x v="0"/>
    <x v="0"/>
    <x v="0"/>
    <n v="0"/>
  </r>
  <r>
    <x v="2"/>
    <x v="5"/>
    <x v="5"/>
    <n v="25"/>
    <s v="CWS"/>
    <x v="1"/>
    <s v="Spr Cowlitz Hat"/>
    <x v="1"/>
    <x v="0"/>
    <x v="0"/>
    <n v="0.13"/>
  </r>
  <r>
    <x v="2"/>
    <x v="5"/>
    <x v="5"/>
    <n v="25"/>
    <s v="CWS"/>
    <x v="1"/>
    <s v="Spr Cowlitz Hat"/>
    <x v="2"/>
    <x v="0"/>
    <x v="0"/>
    <n v="0.19"/>
  </r>
  <r>
    <x v="2"/>
    <x v="5"/>
    <x v="5"/>
    <n v="25"/>
    <s v="CWS"/>
    <x v="1"/>
    <s v="Spr Cowlitz Hat"/>
    <x v="3"/>
    <x v="0"/>
    <x v="0"/>
    <n v="0"/>
  </r>
  <r>
    <x v="3"/>
    <x v="5"/>
    <x v="5"/>
    <n v="25"/>
    <s v="CWS"/>
    <x v="1"/>
    <s v="Spr Cowlitz Hat"/>
    <x v="0"/>
    <x v="0"/>
    <x v="0"/>
    <n v="0"/>
  </r>
  <r>
    <x v="3"/>
    <x v="5"/>
    <x v="5"/>
    <n v="25"/>
    <s v="CWS"/>
    <x v="1"/>
    <s v="Spr Cowlitz Hat"/>
    <x v="1"/>
    <x v="0"/>
    <x v="0"/>
    <n v="5.21"/>
  </r>
  <r>
    <x v="3"/>
    <x v="5"/>
    <x v="5"/>
    <n v="25"/>
    <s v="CWS"/>
    <x v="1"/>
    <s v="Spr Cowlitz Hat"/>
    <x v="2"/>
    <x v="0"/>
    <x v="0"/>
    <n v="8.25"/>
  </r>
  <r>
    <x v="3"/>
    <x v="5"/>
    <x v="5"/>
    <n v="25"/>
    <s v="CWS"/>
    <x v="1"/>
    <s v="Spr Cowlitz Hat"/>
    <x v="3"/>
    <x v="0"/>
    <x v="0"/>
    <n v="0"/>
  </r>
  <r>
    <x v="4"/>
    <x v="5"/>
    <x v="5"/>
    <n v="25"/>
    <s v="CWS"/>
    <x v="1"/>
    <s v="Spr Cowlitz Hat"/>
    <x v="0"/>
    <x v="0"/>
    <x v="0"/>
    <n v="0"/>
  </r>
  <r>
    <x v="4"/>
    <x v="5"/>
    <x v="5"/>
    <n v="25"/>
    <s v="CWS"/>
    <x v="1"/>
    <s v="Spr Cowlitz Hat"/>
    <x v="1"/>
    <x v="0"/>
    <x v="0"/>
    <n v="4.22"/>
  </r>
  <r>
    <x v="4"/>
    <x v="5"/>
    <x v="5"/>
    <n v="25"/>
    <s v="CWS"/>
    <x v="1"/>
    <s v="Spr Cowlitz Hat"/>
    <x v="2"/>
    <x v="0"/>
    <x v="0"/>
    <n v="24.4"/>
  </r>
  <r>
    <x v="4"/>
    <x v="5"/>
    <x v="5"/>
    <n v="25"/>
    <s v="CWS"/>
    <x v="1"/>
    <s v="Spr Cowlitz Hat"/>
    <x v="3"/>
    <x v="0"/>
    <x v="0"/>
    <n v="0"/>
  </r>
  <r>
    <x v="5"/>
    <x v="5"/>
    <x v="5"/>
    <n v="25"/>
    <s v="CWS"/>
    <x v="1"/>
    <s v="Spr Cowlitz Hat"/>
    <x v="0"/>
    <x v="0"/>
    <x v="0"/>
    <n v="0"/>
  </r>
  <r>
    <x v="5"/>
    <x v="5"/>
    <x v="5"/>
    <n v="25"/>
    <s v="CWS"/>
    <x v="1"/>
    <s v="Spr Cowlitz Hat"/>
    <x v="1"/>
    <x v="0"/>
    <x v="0"/>
    <n v="8.64"/>
  </r>
  <r>
    <x v="5"/>
    <x v="5"/>
    <x v="5"/>
    <n v="25"/>
    <s v="CWS"/>
    <x v="1"/>
    <s v="Spr Cowlitz Hat"/>
    <x v="2"/>
    <x v="0"/>
    <x v="0"/>
    <n v="9.41"/>
  </r>
  <r>
    <x v="5"/>
    <x v="5"/>
    <x v="5"/>
    <n v="25"/>
    <s v="CWS"/>
    <x v="1"/>
    <s v="Spr Cowlitz Hat"/>
    <x v="3"/>
    <x v="0"/>
    <x v="0"/>
    <n v="0"/>
  </r>
  <r>
    <x v="6"/>
    <x v="5"/>
    <x v="5"/>
    <n v="25"/>
    <s v="CWS"/>
    <x v="1"/>
    <s v="Spr Cowlitz Hat"/>
    <x v="0"/>
    <x v="0"/>
    <x v="0"/>
    <n v="0"/>
  </r>
  <r>
    <x v="6"/>
    <x v="5"/>
    <x v="5"/>
    <n v="25"/>
    <s v="CWS"/>
    <x v="1"/>
    <s v="Spr Cowlitz Hat"/>
    <x v="1"/>
    <x v="0"/>
    <x v="0"/>
    <n v="5.3"/>
  </r>
  <r>
    <x v="6"/>
    <x v="5"/>
    <x v="5"/>
    <n v="25"/>
    <s v="CWS"/>
    <x v="1"/>
    <s v="Spr Cowlitz Hat"/>
    <x v="2"/>
    <x v="0"/>
    <x v="0"/>
    <n v="21.93"/>
  </r>
  <r>
    <x v="6"/>
    <x v="5"/>
    <x v="5"/>
    <n v="25"/>
    <s v="CWS"/>
    <x v="1"/>
    <s v="Spr Cowlitz Hat"/>
    <x v="3"/>
    <x v="0"/>
    <x v="0"/>
    <n v="0"/>
  </r>
  <r>
    <x v="0"/>
    <x v="6"/>
    <x v="6"/>
    <n v="25"/>
    <s v="CWS"/>
    <x v="1"/>
    <s v="Spr Cowlitz Hat"/>
    <x v="0"/>
    <x v="0"/>
    <x v="0"/>
    <n v="180.1"/>
  </r>
  <r>
    <x v="0"/>
    <x v="6"/>
    <x v="6"/>
    <n v="25"/>
    <s v="CWS"/>
    <x v="1"/>
    <s v="Spr Cowlitz Hat"/>
    <x v="1"/>
    <x v="0"/>
    <x v="0"/>
    <n v="1504.04"/>
  </r>
  <r>
    <x v="0"/>
    <x v="6"/>
    <x v="6"/>
    <n v="25"/>
    <s v="CWS"/>
    <x v="1"/>
    <s v="Spr Cowlitz Hat"/>
    <x v="2"/>
    <x v="0"/>
    <x v="0"/>
    <n v="4228.01"/>
  </r>
  <r>
    <x v="0"/>
    <x v="6"/>
    <x v="6"/>
    <n v="25"/>
    <s v="CWS"/>
    <x v="1"/>
    <s v="Spr Cowlitz Hat"/>
    <x v="3"/>
    <x v="0"/>
    <x v="0"/>
    <n v="0"/>
  </r>
  <r>
    <x v="1"/>
    <x v="6"/>
    <x v="6"/>
    <n v="25"/>
    <s v="CWS"/>
    <x v="1"/>
    <s v="Spr Cowlitz Hat"/>
    <x v="0"/>
    <x v="0"/>
    <x v="0"/>
    <n v="255.84"/>
  </r>
  <r>
    <x v="1"/>
    <x v="6"/>
    <x v="6"/>
    <n v="25"/>
    <s v="CWS"/>
    <x v="1"/>
    <s v="Spr Cowlitz Hat"/>
    <x v="1"/>
    <x v="0"/>
    <x v="0"/>
    <n v="813.5"/>
  </r>
  <r>
    <x v="1"/>
    <x v="6"/>
    <x v="6"/>
    <n v="25"/>
    <s v="CWS"/>
    <x v="1"/>
    <s v="Spr Cowlitz Hat"/>
    <x v="2"/>
    <x v="0"/>
    <x v="0"/>
    <n v="1031.55"/>
  </r>
  <r>
    <x v="1"/>
    <x v="6"/>
    <x v="6"/>
    <n v="25"/>
    <s v="CWS"/>
    <x v="1"/>
    <s v="Spr Cowlitz Hat"/>
    <x v="3"/>
    <x v="0"/>
    <x v="0"/>
    <n v="0"/>
  </r>
  <r>
    <x v="2"/>
    <x v="6"/>
    <x v="6"/>
    <n v="25"/>
    <s v="CWS"/>
    <x v="1"/>
    <s v="Spr Cowlitz Hat"/>
    <x v="0"/>
    <x v="0"/>
    <x v="0"/>
    <n v="498.33"/>
  </r>
  <r>
    <x v="2"/>
    <x v="6"/>
    <x v="6"/>
    <n v="25"/>
    <s v="CWS"/>
    <x v="1"/>
    <s v="Spr Cowlitz Hat"/>
    <x v="1"/>
    <x v="0"/>
    <x v="0"/>
    <n v="1567.38"/>
  </r>
  <r>
    <x v="2"/>
    <x v="6"/>
    <x v="6"/>
    <n v="25"/>
    <s v="CWS"/>
    <x v="1"/>
    <s v="Spr Cowlitz Hat"/>
    <x v="2"/>
    <x v="0"/>
    <x v="0"/>
    <n v="754.46"/>
  </r>
  <r>
    <x v="2"/>
    <x v="6"/>
    <x v="6"/>
    <n v="25"/>
    <s v="CWS"/>
    <x v="1"/>
    <s v="Spr Cowlitz Hat"/>
    <x v="3"/>
    <x v="0"/>
    <x v="0"/>
    <n v="0"/>
  </r>
  <r>
    <x v="3"/>
    <x v="6"/>
    <x v="6"/>
    <n v="25"/>
    <s v="CWS"/>
    <x v="1"/>
    <s v="Spr Cowlitz Hat"/>
    <x v="0"/>
    <x v="0"/>
    <x v="0"/>
    <n v="199.07"/>
  </r>
  <r>
    <x v="3"/>
    <x v="6"/>
    <x v="6"/>
    <n v="25"/>
    <s v="CWS"/>
    <x v="1"/>
    <s v="Spr Cowlitz Hat"/>
    <x v="1"/>
    <x v="0"/>
    <x v="0"/>
    <n v="2250.06"/>
  </r>
  <r>
    <x v="3"/>
    <x v="6"/>
    <x v="6"/>
    <n v="25"/>
    <s v="CWS"/>
    <x v="1"/>
    <s v="Spr Cowlitz Hat"/>
    <x v="2"/>
    <x v="0"/>
    <x v="0"/>
    <n v="1123.48"/>
  </r>
  <r>
    <x v="3"/>
    <x v="6"/>
    <x v="6"/>
    <n v="25"/>
    <s v="CWS"/>
    <x v="1"/>
    <s v="Spr Cowlitz Hat"/>
    <x v="3"/>
    <x v="0"/>
    <x v="0"/>
    <n v="0"/>
  </r>
  <r>
    <x v="4"/>
    <x v="6"/>
    <x v="6"/>
    <n v="25"/>
    <s v="CWS"/>
    <x v="1"/>
    <s v="Spr Cowlitz Hat"/>
    <x v="0"/>
    <x v="0"/>
    <x v="0"/>
    <n v="374.95"/>
  </r>
  <r>
    <x v="4"/>
    <x v="6"/>
    <x v="6"/>
    <n v="25"/>
    <s v="CWS"/>
    <x v="1"/>
    <s v="Spr Cowlitz Hat"/>
    <x v="1"/>
    <x v="0"/>
    <x v="0"/>
    <n v="746.32"/>
  </r>
  <r>
    <x v="4"/>
    <x v="6"/>
    <x v="6"/>
    <n v="25"/>
    <s v="CWS"/>
    <x v="1"/>
    <s v="Spr Cowlitz Hat"/>
    <x v="2"/>
    <x v="0"/>
    <x v="0"/>
    <n v="1360.34"/>
  </r>
  <r>
    <x v="4"/>
    <x v="6"/>
    <x v="6"/>
    <n v="25"/>
    <s v="CWS"/>
    <x v="1"/>
    <s v="Spr Cowlitz Hat"/>
    <x v="3"/>
    <x v="0"/>
    <x v="0"/>
    <n v="0"/>
  </r>
  <r>
    <x v="5"/>
    <x v="6"/>
    <x v="6"/>
    <n v="25"/>
    <s v="CWS"/>
    <x v="1"/>
    <s v="Spr Cowlitz Hat"/>
    <x v="0"/>
    <x v="0"/>
    <x v="0"/>
    <n v="272.81"/>
  </r>
  <r>
    <x v="5"/>
    <x v="6"/>
    <x v="6"/>
    <n v="25"/>
    <s v="CWS"/>
    <x v="1"/>
    <s v="Spr Cowlitz Hat"/>
    <x v="1"/>
    <x v="0"/>
    <x v="0"/>
    <n v="2228.42"/>
  </r>
  <r>
    <x v="5"/>
    <x v="6"/>
    <x v="6"/>
    <n v="25"/>
    <s v="CWS"/>
    <x v="1"/>
    <s v="Spr Cowlitz Hat"/>
    <x v="2"/>
    <x v="0"/>
    <x v="0"/>
    <n v="765.43"/>
  </r>
  <r>
    <x v="5"/>
    <x v="6"/>
    <x v="6"/>
    <n v="25"/>
    <s v="CWS"/>
    <x v="1"/>
    <s v="Spr Cowlitz Hat"/>
    <x v="3"/>
    <x v="0"/>
    <x v="0"/>
    <n v="0"/>
  </r>
  <r>
    <x v="6"/>
    <x v="6"/>
    <x v="6"/>
    <n v="25"/>
    <s v="CWS"/>
    <x v="1"/>
    <s v="Spr Cowlitz Hat"/>
    <x v="0"/>
    <x v="0"/>
    <x v="0"/>
    <n v="371.53"/>
  </r>
  <r>
    <x v="6"/>
    <x v="6"/>
    <x v="6"/>
    <n v="25"/>
    <s v="CWS"/>
    <x v="1"/>
    <s v="Spr Cowlitz Hat"/>
    <x v="1"/>
    <x v="0"/>
    <x v="0"/>
    <n v="1367.66"/>
  </r>
  <r>
    <x v="6"/>
    <x v="6"/>
    <x v="6"/>
    <n v="25"/>
    <s v="CWS"/>
    <x v="1"/>
    <s v="Spr Cowlitz Hat"/>
    <x v="2"/>
    <x v="0"/>
    <x v="0"/>
    <n v="1783.62"/>
  </r>
  <r>
    <x v="6"/>
    <x v="6"/>
    <x v="6"/>
    <n v="25"/>
    <s v="CWS"/>
    <x v="1"/>
    <s v="Spr Cowlitz Hat"/>
    <x v="3"/>
    <x v="0"/>
    <x v="0"/>
    <n v="0"/>
  </r>
  <r>
    <x v="0"/>
    <x v="7"/>
    <x v="7"/>
    <n v="25"/>
    <s v="CWS"/>
    <x v="1"/>
    <s v="Spr Cowlitz Hat"/>
    <x v="0"/>
    <x v="0"/>
    <x v="0"/>
    <n v="0"/>
  </r>
  <r>
    <x v="0"/>
    <x v="7"/>
    <x v="7"/>
    <n v="25"/>
    <s v="CWS"/>
    <x v="1"/>
    <s v="Spr Cowlitz Hat"/>
    <x v="1"/>
    <x v="0"/>
    <x v="0"/>
    <n v="0"/>
  </r>
  <r>
    <x v="0"/>
    <x v="7"/>
    <x v="7"/>
    <n v="25"/>
    <s v="CWS"/>
    <x v="1"/>
    <s v="Spr Cowlitz Hat"/>
    <x v="2"/>
    <x v="0"/>
    <x v="0"/>
    <n v="0"/>
  </r>
  <r>
    <x v="0"/>
    <x v="7"/>
    <x v="7"/>
    <n v="25"/>
    <s v="CWS"/>
    <x v="1"/>
    <s v="Spr Cowlitz Hat"/>
    <x v="3"/>
    <x v="0"/>
    <x v="0"/>
    <n v="0"/>
  </r>
  <r>
    <x v="1"/>
    <x v="7"/>
    <x v="7"/>
    <n v="25"/>
    <s v="CWS"/>
    <x v="1"/>
    <s v="Spr Cowlitz Hat"/>
    <x v="0"/>
    <x v="0"/>
    <x v="0"/>
    <n v="0"/>
  </r>
  <r>
    <x v="1"/>
    <x v="7"/>
    <x v="7"/>
    <n v="25"/>
    <s v="CWS"/>
    <x v="1"/>
    <s v="Spr Cowlitz Hat"/>
    <x v="1"/>
    <x v="0"/>
    <x v="0"/>
    <n v="0"/>
  </r>
  <r>
    <x v="1"/>
    <x v="7"/>
    <x v="7"/>
    <n v="25"/>
    <s v="CWS"/>
    <x v="1"/>
    <s v="Spr Cowlitz Hat"/>
    <x v="2"/>
    <x v="0"/>
    <x v="0"/>
    <n v="0"/>
  </r>
  <r>
    <x v="1"/>
    <x v="7"/>
    <x v="7"/>
    <n v="25"/>
    <s v="CWS"/>
    <x v="1"/>
    <s v="Spr Cowlitz Hat"/>
    <x v="3"/>
    <x v="0"/>
    <x v="0"/>
    <n v="0"/>
  </r>
  <r>
    <x v="2"/>
    <x v="7"/>
    <x v="7"/>
    <n v="25"/>
    <s v="CWS"/>
    <x v="1"/>
    <s v="Spr Cowlitz Hat"/>
    <x v="0"/>
    <x v="0"/>
    <x v="0"/>
    <n v="0"/>
  </r>
  <r>
    <x v="2"/>
    <x v="7"/>
    <x v="7"/>
    <n v="25"/>
    <s v="CWS"/>
    <x v="1"/>
    <s v="Spr Cowlitz Hat"/>
    <x v="1"/>
    <x v="0"/>
    <x v="0"/>
    <n v="0"/>
  </r>
  <r>
    <x v="2"/>
    <x v="7"/>
    <x v="7"/>
    <n v="25"/>
    <s v="CWS"/>
    <x v="1"/>
    <s v="Spr Cowlitz Hat"/>
    <x v="2"/>
    <x v="0"/>
    <x v="0"/>
    <n v="0"/>
  </r>
  <r>
    <x v="2"/>
    <x v="7"/>
    <x v="7"/>
    <n v="25"/>
    <s v="CWS"/>
    <x v="1"/>
    <s v="Spr Cowlitz Hat"/>
    <x v="3"/>
    <x v="0"/>
    <x v="0"/>
    <n v="0"/>
  </r>
  <r>
    <x v="3"/>
    <x v="7"/>
    <x v="7"/>
    <n v="25"/>
    <s v="CWS"/>
    <x v="1"/>
    <s v="Spr Cowlitz Hat"/>
    <x v="0"/>
    <x v="0"/>
    <x v="0"/>
    <n v="0"/>
  </r>
  <r>
    <x v="3"/>
    <x v="7"/>
    <x v="7"/>
    <n v="25"/>
    <s v="CWS"/>
    <x v="1"/>
    <s v="Spr Cowlitz Hat"/>
    <x v="1"/>
    <x v="0"/>
    <x v="0"/>
    <n v="0"/>
  </r>
  <r>
    <x v="3"/>
    <x v="7"/>
    <x v="7"/>
    <n v="25"/>
    <s v="CWS"/>
    <x v="1"/>
    <s v="Spr Cowlitz Hat"/>
    <x v="2"/>
    <x v="0"/>
    <x v="0"/>
    <n v="0"/>
  </r>
  <r>
    <x v="3"/>
    <x v="7"/>
    <x v="7"/>
    <n v="25"/>
    <s v="CWS"/>
    <x v="1"/>
    <s v="Spr Cowlitz Hat"/>
    <x v="3"/>
    <x v="0"/>
    <x v="0"/>
    <n v="0"/>
  </r>
  <r>
    <x v="4"/>
    <x v="7"/>
    <x v="7"/>
    <n v="25"/>
    <s v="CWS"/>
    <x v="1"/>
    <s v="Spr Cowlitz Hat"/>
    <x v="0"/>
    <x v="0"/>
    <x v="0"/>
    <n v="0"/>
  </r>
  <r>
    <x v="4"/>
    <x v="7"/>
    <x v="7"/>
    <n v="25"/>
    <s v="CWS"/>
    <x v="1"/>
    <s v="Spr Cowlitz Hat"/>
    <x v="1"/>
    <x v="0"/>
    <x v="0"/>
    <n v="0"/>
  </r>
  <r>
    <x v="4"/>
    <x v="7"/>
    <x v="7"/>
    <n v="25"/>
    <s v="CWS"/>
    <x v="1"/>
    <s v="Spr Cowlitz Hat"/>
    <x v="2"/>
    <x v="0"/>
    <x v="0"/>
    <n v="0"/>
  </r>
  <r>
    <x v="4"/>
    <x v="7"/>
    <x v="7"/>
    <n v="25"/>
    <s v="CWS"/>
    <x v="1"/>
    <s v="Spr Cowlitz Hat"/>
    <x v="3"/>
    <x v="0"/>
    <x v="0"/>
    <n v="0"/>
  </r>
  <r>
    <x v="5"/>
    <x v="7"/>
    <x v="7"/>
    <n v="25"/>
    <s v="CWS"/>
    <x v="1"/>
    <s v="Spr Cowlitz Hat"/>
    <x v="0"/>
    <x v="0"/>
    <x v="0"/>
    <n v="0"/>
  </r>
  <r>
    <x v="5"/>
    <x v="7"/>
    <x v="7"/>
    <n v="25"/>
    <s v="CWS"/>
    <x v="1"/>
    <s v="Spr Cowlitz Hat"/>
    <x v="1"/>
    <x v="0"/>
    <x v="0"/>
    <n v="0"/>
  </r>
  <r>
    <x v="5"/>
    <x v="7"/>
    <x v="7"/>
    <n v="25"/>
    <s v="CWS"/>
    <x v="1"/>
    <s v="Spr Cowlitz Hat"/>
    <x v="2"/>
    <x v="0"/>
    <x v="0"/>
    <n v="0"/>
  </r>
  <r>
    <x v="5"/>
    <x v="7"/>
    <x v="7"/>
    <n v="25"/>
    <s v="CWS"/>
    <x v="1"/>
    <s v="Spr Cowlitz Hat"/>
    <x v="3"/>
    <x v="0"/>
    <x v="0"/>
    <n v="0"/>
  </r>
  <r>
    <x v="6"/>
    <x v="7"/>
    <x v="7"/>
    <n v="25"/>
    <s v="CWS"/>
    <x v="1"/>
    <s v="Spr Cowlitz Hat"/>
    <x v="0"/>
    <x v="0"/>
    <x v="0"/>
    <n v="0"/>
  </r>
  <r>
    <x v="6"/>
    <x v="7"/>
    <x v="7"/>
    <n v="25"/>
    <s v="CWS"/>
    <x v="1"/>
    <s v="Spr Cowlitz Hat"/>
    <x v="1"/>
    <x v="0"/>
    <x v="0"/>
    <n v="0"/>
  </r>
  <r>
    <x v="6"/>
    <x v="7"/>
    <x v="7"/>
    <n v="25"/>
    <s v="CWS"/>
    <x v="1"/>
    <s v="Spr Cowlitz Hat"/>
    <x v="2"/>
    <x v="0"/>
    <x v="0"/>
    <n v="0"/>
  </r>
  <r>
    <x v="6"/>
    <x v="7"/>
    <x v="7"/>
    <n v="25"/>
    <s v="CWS"/>
    <x v="1"/>
    <s v="Spr Cowlitz Hat"/>
    <x v="3"/>
    <x v="0"/>
    <x v="0"/>
    <n v="0"/>
  </r>
  <r>
    <x v="0"/>
    <x v="8"/>
    <x v="8"/>
    <n v="25"/>
    <s v="CWS"/>
    <x v="1"/>
    <s v="Spr Cowlitz Hat"/>
    <x v="0"/>
    <x v="0"/>
    <x v="0"/>
    <n v="7.38"/>
  </r>
  <r>
    <x v="0"/>
    <x v="8"/>
    <x v="8"/>
    <n v="25"/>
    <s v="CWS"/>
    <x v="1"/>
    <s v="Spr Cowlitz Hat"/>
    <x v="1"/>
    <x v="0"/>
    <x v="0"/>
    <n v="5.07"/>
  </r>
  <r>
    <x v="0"/>
    <x v="8"/>
    <x v="8"/>
    <n v="25"/>
    <s v="CWS"/>
    <x v="1"/>
    <s v="Spr Cowlitz Hat"/>
    <x v="2"/>
    <x v="0"/>
    <x v="0"/>
    <n v="0"/>
  </r>
  <r>
    <x v="0"/>
    <x v="8"/>
    <x v="8"/>
    <n v="25"/>
    <s v="CWS"/>
    <x v="1"/>
    <s v="Spr Cowlitz Hat"/>
    <x v="3"/>
    <x v="0"/>
    <x v="0"/>
    <n v="0"/>
  </r>
  <r>
    <x v="1"/>
    <x v="8"/>
    <x v="8"/>
    <n v="25"/>
    <s v="CWS"/>
    <x v="1"/>
    <s v="Spr Cowlitz Hat"/>
    <x v="0"/>
    <x v="0"/>
    <x v="0"/>
    <n v="10.08"/>
  </r>
  <r>
    <x v="1"/>
    <x v="8"/>
    <x v="8"/>
    <n v="25"/>
    <s v="CWS"/>
    <x v="1"/>
    <s v="Spr Cowlitz Hat"/>
    <x v="1"/>
    <x v="0"/>
    <x v="0"/>
    <n v="2.31"/>
  </r>
  <r>
    <x v="1"/>
    <x v="8"/>
    <x v="8"/>
    <n v="25"/>
    <s v="CWS"/>
    <x v="1"/>
    <s v="Spr Cowlitz Hat"/>
    <x v="2"/>
    <x v="0"/>
    <x v="0"/>
    <n v="0"/>
  </r>
  <r>
    <x v="1"/>
    <x v="8"/>
    <x v="8"/>
    <n v="25"/>
    <s v="CWS"/>
    <x v="1"/>
    <s v="Spr Cowlitz Hat"/>
    <x v="3"/>
    <x v="0"/>
    <x v="0"/>
    <n v="0"/>
  </r>
  <r>
    <x v="2"/>
    <x v="8"/>
    <x v="8"/>
    <n v="25"/>
    <s v="CWS"/>
    <x v="1"/>
    <s v="Spr Cowlitz Hat"/>
    <x v="0"/>
    <x v="0"/>
    <x v="0"/>
    <n v="18.95"/>
  </r>
  <r>
    <x v="2"/>
    <x v="8"/>
    <x v="8"/>
    <n v="25"/>
    <s v="CWS"/>
    <x v="1"/>
    <s v="Spr Cowlitz Hat"/>
    <x v="1"/>
    <x v="0"/>
    <x v="0"/>
    <n v="4.33"/>
  </r>
  <r>
    <x v="2"/>
    <x v="8"/>
    <x v="8"/>
    <n v="25"/>
    <s v="CWS"/>
    <x v="1"/>
    <s v="Spr Cowlitz Hat"/>
    <x v="2"/>
    <x v="0"/>
    <x v="0"/>
    <n v="0"/>
  </r>
  <r>
    <x v="2"/>
    <x v="8"/>
    <x v="8"/>
    <n v="25"/>
    <s v="CWS"/>
    <x v="1"/>
    <s v="Spr Cowlitz Hat"/>
    <x v="3"/>
    <x v="0"/>
    <x v="0"/>
    <n v="0"/>
  </r>
  <r>
    <x v="3"/>
    <x v="8"/>
    <x v="8"/>
    <n v="25"/>
    <s v="CWS"/>
    <x v="1"/>
    <s v="Spr Cowlitz Hat"/>
    <x v="0"/>
    <x v="0"/>
    <x v="0"/>
    <n v="5.78"/>
  </r>
  <r>
    <x v="3"/>
    <x v="8"/>
    <x v="8"/>
    <n v="25"/>
    <s v="CWS"/>
    <x v="1"/>
    <s v="Spr Cowlitz Hat"/>
    <x v="1"/>
    <x v="0"/>
    <x v="0"/>
    <n v="4.8099999999999996"/>
  </r>
  <r>
    <x v="3"/>
    <x v="8"/>
    <x v="8"/>
    <n v="25"/>
    <s v="CWS"/>
    <x v="1"/>
    <s v="Spr Cowlitz Hat"/>
    <x v="2"/>
    <x v="0"/>
    <x v="0"/>
    <n v="0"/>
  </r>
  <r>
    <x v="3"/>
    <x v="8"/>
    <x v="8"/>
    <n v="25"/>
    <s v="CWS"/>
    <x v="1"/>
    <s v="Spr Cowlitz Hat"/>
    <x v="3"/>
    <x v="0"/>
    <x v="0"/>
    <n v="0"/>
  </r>
  <r>
    <x v="4"/>
    <x v="8"/>
    <x v="8"/>
    <n v="25"/>
    <s v="CWS"/>
    <x v="1"/>
    <s v="Spr Cowlitz Hat"/>
    <x v="0"/>
    <x v="0"/>
    <x v="0"/>
    <n v="18.399999999999999"/>
  </r>
  <r>
    <x v="4"/>
    <x v="8"/>
    <x v="8"/>
    <n v="25"/>
    <s v="CWS"/>
    <x v="1"/>
    <s v="Spr Cowlitz Hat"/>
    <x v="1"/>
    <x v="0"/>
    <x v="0"/>
    <n v="2.73"/>
  </r>
  <r>
    <x v="4"/>
    <x v="8"/>
    <x v="8"/>
    <n v="25"/>
    <s v="CWS"/>
    <x v="1"/>
    <s v="Spr Cowlitz Hat"/>
    <x v="2"/>
    <x v="0"/>
    <x v="0"/>
    <n v="0"/>
  </r>
  <r>
    <x v="4"/>
    <x v="8"/>
    <x v="8"/>
    <n v="25"/>
    <s v="CWS"/>
    <x v="1"/>
    <s v="Spr Cowlitz Hat"/>
    <x v="3"/>
    <x v="0"/>
    <x v="0"/>
    <n v="0"/>
  </r>
  <r>
    <x v="5"/>
    <x v="8"/>
    <x v="8"/>
    <n v="25"/>
    <s v="CWS"/>
    <x v="1"/>
    <s v="Spr Cowlitz Hat"/>
    <x v="0"/>
    <x v="0"/>
    <x v="0"/>
    <n v="14.28"/>
  </r>
  <r>
    <x v="5"/>
    <x v="8"/>
    <x v="8"/>
    <n v="25"/>
    <s v="CWS"/>
    <x v="1"/>
    <s v="Spr Cowlitz Hat"/>
    <x v="1"/>
    <x v="0"/>
    <x v="0"/>
    <n v="9.24"/>
  </r>
  <r>
    <x v="5"/>
    <x v="8"/>
    <x v="8"/>
    <n v="25"/>
    <s v="CWS"/>
    <x v="1"/>
    <s v="Spr Cowlitz Hat"/>
    <x v="2"/>
    <x v="0"/>
    <x v="0"/>
    <n v="0"/>
  </r>
  <r>
    <x v="5"/>
    <x v="8"/>
    <x v="8"/>
    <n v="25"/>
    <s v="CWS"/>
    <x v="1"/>
    <s v="Spr Cowlitz Hat"/>
    <x v="3"/>
    <x v="0"/>
    <x v="0"/>
    <n v="0"/>
  </r>
  <r>
    <x v="6"/>
    <x v="8"/>
    <x v="8"/>
    <n v="25"/>
    <s v="CWS"/>
    <x v="1"/>
    <s v="Spr Cowlitz Hat"/>
    <x v="0"/>
    <x v="0"/>
    <x v="0"/>
    <n v="12.7"/>
  </r>
  <r>
    <x v="6"/>
    <x v="8"/>
    <x v="8"/>
    <n v="25"/>
    <s v="CWS"/>
    <x v="1"/>
    <s v="Spr Cowlitz Hat"/>
    <x v="1"/>
    <x v="0"/>
    <x v="0"/>
    <n v="3.52"/>
  </r>
  <r>
    <x v="6"/>
    <x v="8"/>
    <x v="8"/>
    <n v="25"/>
    <s v="CWS"/>
    <x v="1"/>
    <s v="Spr Cowlitz Hat"/>
    <x v="2"/>
    <x v="0"/>
    <x v="0"/>
    <n v="0"/>
  </r>
  <r>
    <x v="6"/>
    <x v="8"/>
    <x v="8"/>
    <n v="25"/>
    <s v="CWS"/>
    <x v="1"/>
    <s v="Spr Cowlitz Hat"/>
    <x v="3"/>
    <x v="0"/>
    <x v="0"/>
    <n v="0"/>
  </r>
  <r>
    <x v="0"/>
    <x v="9"/>
    <x v="9"/>
    <n v="25"/>
    <s v="CWS"/>
    <x v="1"/>
    <s v="Spr Cowlitz Hat"/>
    <x v="0"/>
    <x v="0"/>
    <x v="0"/>
    <n v="0"/>
  </r>
  <r>
    <x v="0"/>
    <x v="9"/>
    <x v="9"/>
    <n v="25"/>
    <s v="CWS"/>
    <x v="1"/>
    <s v="Spr Cowlitz Hat"/>
    <x v="1"/>
    <x v="0"/>
    <x v="0"/>
    <n v="0"/>
  </r>
  <r>
    <x v="0"/>
    <x v="9"/>
    <x v="9"/>
    <n v="25"/>
    <s v="CWS"/>
    <x v="1"/>
    <s v="Spr Cowlitz Hat"/>
    <x v="2"/>
    <x v="0"/>
    <x v="0"/>
    <n v="0"/>
  </r>
  <r>
    <x v="0"/>
    <x v="9"/>
    <x v="9"/>
    <n v="25"/>
    <s v="CWS"/>
    <x v="1"/>
    <s v="Spr Cowlitz Hat"/>
    <x v="3"/>
    <x v="0"/>
    <x v="0"/>
    <n v="0"/>
  </r>
  <r>
    <x v="1"/>
    <x v="9"/>
    <x v="9"/>
    <n v="25"/>
    <s v="CWS"/>
    <x v="1"/>
    <s v="Spr Cowlitz Hat"/>
    <x v="0"/>
    <x v="0"/>
    <x v="0"/>
    <n v="0"/>
  </r>
  <r>
    <x v="1"/>
    <x v="9"/>
    <x v="9"/>
    <n v="25"/>
    <s v="CWS"/>
    <x v="1"/>
    <s v="Spr Cowlitz Hat"/>
    <x v="1"/>
    <x v="0"/>
    <x v="0"/>
    <n v="0"/>
  </r>
  <r>
    <x v="1"/>
    <x v="9"/>
    <x v="9"/>
    <n v="25"/>
    <s v="CWS"/>
    <x v="1"/>
    <s v="Spr Cowlitz Hat"/>
    <x v="2"/>
    <x v="0"/>
    <x v="0"/>
    <n v="0"/>
  </r>
  <r>
    <x v="1"/>
    <x v="9"/>
    <x v="9"/>
    <n v="25"/>
    <s v="CWS"/>
    <x v="1"/>
    <s v="Spr Cowlitz Hat"/>
    <x v="3"/>
    <x v="0"/>
    <x v="0"/>
    <n v="0"/>
  </r>
  <r>
    <x v="2"/>
    <x v="9"/>
    <x v="9"/>
    <n v="25"/>
    <s v="CWS"/>
    <x v="1"/>
    <s v="Spr Cowlitz Hat"/>
    <x v="0"/>
    <x v="0"/>
    <x v="0"/>
    <n v="0"/>
  </r>
  <r>
    <x v="2"/>
    <x v="9"/>
    <x v="9"/>
    <n v="25"/>
    <s v="CWS"/>
    <x v="1"/>
    <s v="Spr Cowlitz Hat"/>
    <x v="1"/>
    <x v="0"/>
    <x v="0"/>
    <n v="0"/>
  </r>
  <r>
    <x v="2"/>
    <x v="9"/>
    <x v="9"/>
    <n v="25"/>
    <s v="CWS"/>
    <x v="1"/>
    <s v="Spr Cowlitz Hat"/>
    <x v="2"/>
    <x v="0"/>
    <x v="0"/>
    <n v="0"/>
  </r>
  <r>
    <x v="2"/>
    <x v="9"/>
    <x v="9"/>
    <n v="25"/>
    <s v="CWS"/>
    <x v="1"/>
    <s v="Spr Cowlitz Hat"/>
    <x v="3"/>
    <x v="0"/>
    <x v="0"/>
    <n v="0"/>
  </r>
  <r>
    <x v="3"/>
    <x v="9"/>
    <x v="9"/>
    <n v="25"/>
    <s v="CWS"/>
    <x v="1"/>
    <s v="Spr Cowlitz Hat"/>
    <x v="0"/>
    <x v="0"/>
    <x v="0"/>
    <n v="0"/>
  </r>
  <r>
    <x v="3"/>
    <x v="9"/>
    <x v="9"/>
    <n v="25"/>
    <s v="CWS"/>
    <x v="1"/>
    <s v="Spr Cowlitz Hat"/>
    <x v="1"/>
    <x v="0"/>
    <x v="0"/>
    <n v="0"/>
  </r>
  <r>
    <x v="3"/>
    <x v="9"/>
    <x v="9"/>
    <n v="25"/>
    <s v="CWS"/>
    <x v="1"/>
    <s v="Spr Cowlitz Hat"/>
    <x v="2"/>
    <x v="0"/>
    <x v="0"/>
    <n v="0"/>
  </r>
  <r>
    <x v="3"/>
    <x v="9"/>
    <x v="9"/>
    <n v="25"/>
    <s v="CWS"/>
    <x v="1"/>
    <s v="Spr Cowlitz Hat"/>
    <x v="3"/>
    <x v="0"/>
    <x v="0"/>
    <n v="0"/>
  </r>
  <r>
    <x v="4"/>
    <x v="9"/>
    <x v="9"/>
    <n v="25"/>
    <s v="CWS"/>
    <x v="1"/>
    <s v="Spr Cowlitz Hat"/>
    <x v="0"/>
    <x v="0"/>
    <x v="0"/>
    <n v="0"/>
  </r>
  <r>
    <x v="4"/>
    <x v="9"/>
    <x v="9"/>
    <n v="25"/>
    <s v="CWS"/>
    <x v="1"/>
    <s v="Spr Cowlitz Hat"/>
    <x v="1"/>
    <x v="0"/>
    <x v="0"/>
    <n v="0"/>
  </r>
  <r>
    <x v="4"/>
    <x v="9"/>
    <x v="9"/>
    <n v="25"/>
    <s v="CWS"/>
    <x v="1"/>
    <s v="Spr Cowlitz Hat"/>
    <x v="2"/>
    <x v="0"/>
    <x v="0"/>
    <n v="0"/>
  </r>
  <r>
    <x v="4"/>
    <x v="9"/>
    <x v="9"/>
    <n v="25"/>
    <s v="CWS"/>
    <x v="1"/>
    <s v="Spr Cowlitz Hat"/>
    <x v="3"/>
    <x v="0"/>
    <x v="0"/>
    <n v="0"/>
  </r>
  <r>
    <x v="5"/>
    <x v="9"/>
    <x v="9"/>
    <n v="25"/>
    <s v="CWS"/>
    <x v="1"/>
    <s v="Spr Cowlitz Hat"/>
    <x v="0"/>
    <x v="0"/>
    <x v="0"/>
    <n v="0"/>
  </r>
  <r>
    <x v="5"/>
    <x v="9"/>
    <x v="9"/>
    <n v="25"/>
    <s v="CWS"/>
    <x v="1"/>
    <s v="Spr Cowlitz Hat"/>
    <x v="1"/>
    <x v="0"/>
    <x v="0"/>
    <n v="0"/>
  </r>
  <r>
    <x v="5"/>
    <x v="9"/>
    <x v="9"/>
    <n v="25"/>
    <s v="CWS"/>
    <x v="1"/>
    <s v="Spr Cowlitz Hat"/>
    <x v="2"/>
    <x v="0"/>
    <x v="0"/>
    <n v="0"/>
  </r>
  <r>
    <x v="5"/>
    <x v="9"/>
    <x v="9"/>
    <n v="25"/>
    <s v="CWS"/>
    <x v="1"/>
    <s v="Spr Cowlitz Hat"/>
    <x v="3"/>
    <x v="0"/>
    <x v="0"/>
    <n v="0"/>
  </r>
  <r>
    <x v="6"/>
    <x v="9"/>
    <x v="9"/>
    <n v="25"/>
    <s v="CWS"/>
    <x v="1"/>
    <s v="Spr Cowlitz Hat"/>
    <x v="0"/>
    <x v="0"/>
    <x v="0"/>
    <n v="0"/>
  </r>
  <r>
    <x v="6"/>
    <x v="9"/>
    <x v="9"/>
    <n v="25"/>
    <s v="CWS"/>
    <x v="1"/>
    <s v="Spr Cowlitz Hat"/>
    <x v="1"/>
    <x v="0"/>
    <x v="0"/>
    <n v="0"/>
  </r>
  <r>
    <x v="6"/>
    <x v="9"/>
    <x v="9"/>
    <n v="25"/>
    <s v="CWS"/>
    <x v="1"/>
    <s v="Spr Cowlitz Hat"/>
    <x v="2"/>
    <x v="0"/>
    <x v="0"/>
    <n v="0"/>
  </r>
  <r>
    <x v="6"/>
    <x v="9"/>
    <x v="9"/>
    <n v="25"/>
    <s v="CWS"/>
    <x v="1"/>
    <s v="Spr Cowlitz Hat"/>
    <x v="3"/>
    <x v="0"/>
    <x v="0"/>
    <n v="0"/>
  </r>
  <r>
    <x v="0"/>
    <x v="10"/>
    <x v="10"/>
    <n v="25"/>
    <s v="CWS"/>
    <x v="1"/>
    <s v="Spr Cowlitz Hat"/>
    <x v="0"/>
    <x v="0"/>
    <x v="0"/>
    <n v="0"/>
  </r>
  <r>
    <x v="0"/>
    <x v="10"/>
    <x v="10"/>
    <n v="25"/>
    <s v="CWS"/>
    <x v="1"/>
    <s v="Spr Cowlitz Hat"/>
    <x v="1"/>
    <x v="0"/>
    <x v="0"/>
    <n v="0"/>
  </r>
  <r>
    <x v="0"/>
    <x v="10"/>
    <x v="10"/>
    <n v="25"/>
    <s v="CWS"/>
    <x v="1"/>
    <s v="Spr Cowlitz Hat"/>
    <x v="2"/>
    <x v="0"/>
    <x v="0"/>
    <n v="0"/>
  </r>
  <r>
    <x v="0"/>
    <x v="10"/>
    <x v="10"/>
    <n v="25"/>
    <s v="CWS"/>
    <x v="1"/>
    <s v="Spr Cowlitz Hat"/>
    <x v="3"/>
    <x v="0"/>
    <x v="0"/>
    <n v="0"/>
  </r>
  <r>
    <x v="1"/>
    <x v="10"/>
    <x v="10"/>
    <n v="25"/>
    <s v="CWS"/>
    <x v="1"/>
    <s v="Spr Cowlitz Hat"/>
    <x v="0"/>
    <x v="0"/>
    <x v="0"/>
    <n v="0"/>
  </r>
  <r>
    <x v="1"/>
    <x v="10"/>
    <x v="10"/>
    <n v="25"/>
    <s v="CWS"/>
    <x v="1"/>
    <s v="Spr Cowlitz Hat"/>
    <x v="1"/>
    <x v="0"/>
    <x v="0"/>
    <n v="0"/>
  </r>
  <r>
    <x v="1"/>
    <x v="10"/>
    <x v="10"/>
    <n v="25"/>
    <s v="CWS"/>
    <x v="1"/>
    <s v="Spr Cowlitz Hat"/>
    <x v="2"/>
    <x v="0"/>
    <x v="0"/>
    <n v="0"/>
  </r>
  <r>
    <x v="1"/>
    <x v="10"/>
    <x v="10"/>
    <n v="25"/>
    <s v="CWS"/>
    <x v="1"/>
    <s v="Spr Cowlitz Hat"/>
    <x v="3"/>
    <x v="0"/>
    <x v="0"/>
    <n v="0"/>
  </r>
  <r>
    <x v="2"/>
    <x v="10"/>
    <x v="10"/>
    <n v="25"/>
    <s v="CWS"/>
    <x v="1"/>
    <s v="Spr Cowlitz Hat"/>
    <x v="0"/>
    <x v="0"/>
    <x v="0"/>
    <n v="0"/>
  </r>
  <r>
    <x v="2"/>
    <x v="10"/>
    <x v="10"/>
    <n v="25"/>
    <s v="CWS"/>
    <x v="1"/>
    <s v="Spr Cowlitz Hat"/>
    <x v="1"/>
    <x v="0"/>
    <x v="0"/>
    <n v="0"/>
  </r>
  <r>
    <x v="2"/>
    <x v="10"/>
    <x v="10"/>
    <n v="25"/>
    <s v="CWS"/>
    <x v="1"/>
    <s v="Spr Cowlitz Hat"/>
    <x v="2"/>
    <x v="0"/>
    <x v="0"/>
    <n v="0"/>
  </r>
  <r>
    <x v="2"/>
    <x v="10"/>
    <x v="10"/>
    <n v="25"/>
    <s v="CWS"/>
    <x v="1"/>
    <s v="Spr Cowlitz Hat"/>
    <x v="3"/>
    <x v="0"/>
    <x v="0"/>
    <n v="0"/>
  </r>
  <r>
    <x v="3"/>
    <x v="10"/>
    <x v="10"/>
    <n v="25"/>
    <s v="CWS"/>
    <x v="1"/>
    <s v="Spr Cowlitz Hat"/>
    <x v="0"/>
    <x v="0"/>
    <x v="0"/>
    <n v="0"/>
  </r>
  <r>
    <x v="3"/>
    <x v="10"/>
    <x v="10"/>
    <n v="25"/>
    <s v="CWS"/>
    <x v="1"/>
    <s v="Spr Cowlitz Hat"/>
    <x v="1"/>
    <x v="0"/>
    <x v="0"/>
    <n v="0"/>
  </r>
  <r>
    <x v="3"/>
    <x v="10"/>
    <x v="10"/>
    <n v="25"/>
    <s v="CWS"/>
    <x v="1"/>
    <s v="Spr Cowlitz Hat"/>
    <x v="2"/>
    <x v="0"/>
    <x v="0"/>
    <n v="0"/>
  </r>
  <r>
    <x v="3"/>
    <x v="10"/>
    <x v="10"/>
    <n v="25"/>
    <s v="CWS"/>
    <x v="1"/>
    <s v="Spr Cowlitz Hat"/>
    <x v="3"/>
    <x v="0"/>
    <x v="0"/>
    <n v="0"/>
  </r>
  <r>
    <x v="4"/>
    <x v="10"/>
    <x v="10"/>
    <n v="25"/>
    <s v="CWS"/>
    <x v="1"/>
    <s v="Spr Cowlitz Hat"/>
    <x v="0"/>
    <x v="0"/>
    <x v="0"/>
    <n v="0"/>
  </r>
  <r>
    <x v="4"/>
    <x v="10"/>
    <x v="10"/>
    <n v="25"/>
    <s v="CWS"/>
    <x v="1"/>
    <s v="Spr Cowlitz Hat"/>
    <x v="1"/>
    <x v="0"/>
    <x v="0"/>
    <n v="0"/>
  </r>
  <r>
    <x v="4"/>
    <x v="10"/>
    <x v="10"/>
    <n v="25"/>
    <s v="CWS"/>
    <x v="1"/>
    <s v="Spr Cowlitz Hat"/>
    <x v="2"/>
    <x v="0"/>
    <x v="0"/>
    <n v="0"/>
  </r>
  <r>
    <x v="4"/>
    <x v="10"/>
    <x v="10"/>
    <n v="25"/>
    <s v="CWS"/>
    <x v="1"/>
    <s v="Spr Cowlitz Hat"/>
    <x v="3"/>
    <x v="0"/>
    <x v="0"/>
    <n v="0"/>
  </r>
  <r>
    <x v="5"/>
    <x v="10"/>
    <x v="10"/>
    <n v="25"/>
    <s v="CWS"/>
    <x v="1"/>
    <s v="Spr Cowlitz Hat"/>
    <x v="0"/>
    <x v="0"/>
    <x v="0"/>
    <n v="0"/>
  </r>
  <r>
    <x v="5"/>
    <x v="10"/>
    <x v="10"/>
    <n v="25"/>
    <s v="CWS"/>
    <x v="1"/>
    <s v="Spr Cowlitz Hat"/>
    <x v="1"/>
    <x v="0"/>
    <x v="0"/>
    <n v="0"/>
  </r>
  <r>
    <x v="5"/>
    <x v="10"/>
    <x v="10"/>
    <n v="25"/>
    <s v="CWS"/>
    <x v="1"/>
    <s v="Spr Cowlitz Hat"/>
    <x v="2"/>
    <x v="0"/>
    <x v="0"/>
    <n v="0"/>
  </r>
  <r>
    <x v="5"/>
    <x v="10"/>
    <x v="10"/>
    <n v="25"/>
    <s v="CWS"/>
    <x v="1"/>
    <s v="Spr Cowlitz Hat"/>
    <x v="3"/>
    <x v="0"/>
    <x v="0"/>
    <n v="0"/>
  </r>
  <r>
    <x v="6"/>
    <x v="10"/>
    <x v="10"/>
    <n v="25"/>
    <s v="CWS"/>
    <x v="1"/>
    <s v="Spr Cowlitz Hat"/>
    <x v="0"/>
    <x v="0"/>
    <x v="0"/>
    <n v="0"/>
  </r>
  <r>
    <x v="6"/>
    <x v="10"/>
    <x v="10"/>
    <n v="25"/>
    <s v="CWS"/>
    <x v="1"/>
    <s v="Spr Cowlitz Hat"/>
    <x v="1"/>
    <x v="0"/>
    <x v="0"/>
    <n v="0"/>
  </r>
  <r>
    <x v="6"/>
    <x v="10"/>
    <x v="10"/>
    <n v="25"/>
    <s v="CWS"/>
    <x v="1"/>
    <s v="Spr Cowlitz Hat"/>
    <x v="2"/>
    <x v="0"/>
    <x v="0"/>
    <n v="0"/>
  </r>
  <r>
    <x v="6"/>
    <x v="10"/>
    <x v="10"/>
    <n v="25"/>
    <s v="CWS"/>
    <x v="1"/>
    <s v="Spr Cowlitz Hat"/>
    <x v="3"/>
    <x v="0"/>
    <x v="0"/>
    <n v="0"/>
  </r>
  <r>
    <x v="0"/>
    <x v="11"/>
    <x v="11"/>
    <n v="25"/>
    <s v="CWS"/>
    <x v="1"/>
    <s v="Spr Cowlitz Hat"/>
    <x v="0"/>
    <x v="0"/>
    <x v="0"/>
    <n v="0"/>
  </r>
  <r>
    <x v="0"/>
    <x v="11"/>
    <x v="11"/>
    <n v="25"/>
    <s v="CWS"/>
    <x v="1"/>
    <s v="Spr Cowlitz Hat"/>
    <x v="1"/>
    <x v="0"/>
    <x v="0"/>
    <n v="0"/>
  </r>
  <r>
    <x v="0"/>
    <x v="11"/>
    <x v="11"/>
    <n v="25"/>
    <s v="CWS"/>
    <x v="1"/>
    <s v="Spr Cowlitz Hat"/>
    <x v="2"/>
    <x v="0"/>
    <x v="0"/>
    <n v="0"/>
  </r>
  <r>
    <x v="0"/>
    <x v="11"/>
    <x v="11"/>
    <n v="25"/>
    <s v="CWS"/>
    <x v="1"/>
    <s v="Spr Cowlitz Hat"/>
    <x v="3"/>
    <x v="0"/>
    <x v="0"/>
    <n v="0"/>
  </r>
  <r>
    <x v="1"/>
    <x v="11"/>
    <x v="11"/>
    <n v="25"/>
    <s v="CWS"/>
    <x v="1"/>
    <s v="Spr Cowlitz Hat"/>
    <x v="0"/>
    <x v="0"/>
    <x v="0"/>
    <n v="0.05"/>
  </r>
  <r>
    <x v="1"/>
    <x v="11"/>
    <x v="11"/>
    <n v="25"/>
    <s v="CWS"/>
    <x v="1"/>
    <s v="Spr Cowlitz Hat"/>
    <x v="1"/>
    <x v="0"/>
    <x v="0"/>
    <n v="0"/>
  </r>
  <r>
    <x v="1"/>
    <x v="11"/>
    <x v="11"/>
    <n v="25"/>
    <s v="CWS"/>
    <x v="1"/>
    <s v="Spr Cowlitz Hat"/>
    <x v="2"/>
    <x v="0"/>
    <x v="0"/>
    <n v="0"/>
  </r>
  <r>
    <x v="1"/>
    <x v="11"/>
    <x v="11"/>
    <n v="25"/>
    <s v="CWS"/>
    <x v="1"/>
    <s v="Spr Cowlitz Hat"/>
    <x v="3"/>
    <x v="0"/>
    <x v="0"/>
    <n v="0"/>
  </r>
  <r>
    <x v="2"/>
    <x v="11"/>
    <x v="11"/>
    <n v="25"/>
    <s v="CWS"/>
    <x v="1"/>
    <s v="Spr Cowlitz Hat"/>
    <x v="0"/>
    <x v="0"/>
    <x v="0"/>
    <n v="0.83"/>
  </r>
  <r>
    <x v="2"/>
    <x v="11"/>
    <x v="11"/>
    <n v="25"/>
    <s v="CWS"/>
    <x v="1"/>
    <s v="Spr Cowlitz Hat"/>
    <x v="1"/>
    <x v="0"/>
    <x v="0"/>
    <n v="0"/>
  </r>
  <r>
    <x v="2"/>
    <x v="11"/>
    <x v="11"/>
    <n v="25"/>
    <s v="CWS"/>
    <x v="1"/>
    <s v="Spr Cowlitz Hat"/>
    <x v="2"/>
    <x v="0"/>
    <x v="0"/>
    <n v="0"/>
  </r>
  <r>
    <x v="2"/>
    <x v="11"/>
    <x v="11"/>
    <n v="25"/>
    <s v="CWS"/>
    <x v="1"/>
    <s v="Spr Cowlitz Hat"/>
    <x v="3"/>
    <x v="0"/>
    <x v="0"/>
    <n v="0"/>
  </r>
  <r>
    <x v="3"/>
    <x v="11"/>
    <x v="11"/>
    <n v="25"/>
    <s v="CWS"/>
    <x v="1"/>
    <s v="Spr Cowlitz Hat"/>
    <x v="0"/>
    <x v="0"/>
    <x v="0"/>
    <n v="0.06"/>
  </r>
  <r>
    <x v="3"/>
    <x v="11"/>
    <x v="11"/>
    <n v="25"/>
    <s v="CWS"/>
    <x v="1"/>
    <s v="Spr Cowlitz Hat"/>
    <x v="1"/>
    <x v="0"/>
    <x v="0"/>
    <n v="0"/>
  </r>
  <r>
    <x v="3"/>
    <x v="11"/>
    <x v="11"/>
    <n v="25"/>
    <s v="CWS"/>
    <x v="1"/>
    <s v="Spr Cowlitz Hat"/>
    <x v="2"/>
    <x v="0"/>
    <x v="0"/>
    <n v="0"/>
  </r>
  <r>
    <x v="3"/>
    <x v="11"/>
    <x v="11"/>
    <n v="25"/>
    <s v="CWS"/>
    <x v="1"/>
    <s v="Spr Cowlitz Hat"/>
    <x v="3"/>
    <x v="0"/>
    <x v="0"/>
    <n v="0"/>
  </r>
  <r>
    <x v="4"/>
    <x v="11"/>
    <x v="11"/>
    <n v="25"/>
    <s v="CWS"/>
    <x v="1"/>
    <s v="Spr Cowlitz Hat"/>
    <x v="0"/>
    <x v="0"/>
    <x v="0"/>
    <n v="0.08"/>
  </r>
  <r>
    <x v="4"/>
    <x v="11"/>
    <x v="11"/>
    <n v="25"/>
    <s v="CWS"/>
    <x v="1"/>
    <s v="Spr Cowlitz Hat"/>
    <x v="1"/>
    <x v="0"/>
    <x v="0"/>
    <n v="0"/>
  </r>
  <r>
    <x v="4"/>
    <x v="11"/>
    <x v="11"/>
    <n v="25"/>
    <s v="CWS"/>
    <x v="1"/>
    <s v="Spr Cowlitz Hat"/>
    <x v="2"/>
    <x v="0"/>
    <x v="0"/>
    <n v="0"/>
  </r>
  <r>
    <x v="4"/>
    <x v="11"/>
    <x v="11"/>
    <n v="25"/>
    <s v="CWS"/>
    <x v="1"/>
    <s v="Spr Cowlitz Hat"/>
    <x v="3"/>
    <x v="0"/>
    <x v="0"/>
    <n v="0"/>
  </r>
  <r>
    <x v="5"/>
    <x v="11"/>
    <x v="11"/>
    <n v="25"/>
    <s v="CWS"/>
    <x v="1"/>
    <s v="Spr Cowlitz Hat"/>
    <x v="0"/>
    <x v="0"/>
    <x v="0"/>
    <n v="0.03"/>
  </r>
  <r>
    <x v="5"/>
    <x v="11"/>
    <x v="11"/>
    <n v="25"/>
    <s v="CWS"/>
    <x v="1"/>
    <s v="Spr Cowlitz Hat"/>
    <x v="1"/>
    <x v="0"/>
    <x v="0"/>
    <n v="0"/>
  </r>
  <r>
    <x v="5"/>
    <x v="11"/>
    <x v="11"/>
    <n v="25"/>
    <s v="CWS"/>
    <x v="1"/>
    <s v="Spr Cowlitz Hat"/>
    <x v="2"/>
    <x v="0"/>
    <x v="0"/>
    <n v="0"/>
  </r>
  <r>
    <x v="5"/>
    <x v="11"/>
    <x v="11"/>
    <n v="25"/>
    <s v="CWS"/>
    <x v="1"/>
    <s v="Spr Cowlitz Hat"/>
    <x v="3"/>
    <x v="0"/>
    <x v="0"/>
    <n v="0"/>
  </r>
  <r>
    <x v="6"/>
    <x v="11"/>
    <x v="11"/>
    <n v="25"/>
    <s v="CWS"/>
    <x v="1"/>
    <s v="Spr Cowlitz Hat"/>
    <x v="0"/>
    <x v="0"/>
    <x v="0"/>
    <n v="0.04"/>
  </r>
  <r>
    <x v="6"/>
    <x v="11"/>
    <x v="11"/>
    <n v="25"/>
    <s v="CWS"/>
    <x v="1"/>
    <s v="Spr Cowlitz Hat"/>
    <x v="1"/>
    <x v="0"/>
    <x v="0"/>
    <n v="0"/>
  </r>
  <r>
    <x v="6"/>
    <x v="11"/>
    <x v="11"/>
    <n v="25"/>
    <s v="CWS"/>
    <x v="1"/>
    <s v="Spr Cowlitz Hat"/>
    <x v="2"/>
    <x v="0"/>
    <x v="0"/>
    <n v="0"/>
  </r>
  <r>
    <x v="6"/>
    <x v="11"/>
    <x v="11"/>
    <n v="25"/>
    <s v="CWS"/>
    <x v="1"/>
    <s v="Spr Cowlitz Hat"/>
    <x v="3"/>
    <x v="0"/>
    <x v="0"/>
    <n v="0"/>
  </r>
  <r>
    <x v="0"/>
    <x v="12"/>
    <x v="12"/>
    <n v="25"/>
    <s v="CWS"/>
    <x v="1"/>
    <s v="Spr Cowlitz Hat"/>
    <x v="0"/>
    <x v="0"/>
    <x v="0"/>
    <n v="83.68"/>
  </r>
  <r>
    <x v="0"/>
    <x v="12"/>
    <x v="12"/>
    <n v="25"/>
    <s v="CWS"/>
    <x v="1"/>
    <s v="Spr Cowlitz Hat"/>
    <x v="1"/>
    <x v="0"/>
    <x v="0"/>
    <n v="77.28"/>
  </r>
  <r>
    <x v="0"/>
    <x v="12"/>
    <x v="12"/>
    <n v="25"/>
    <s v="CWS"/>
    <x v="1"/>
    <s v="Spr Cowlitz Hat"/>
    <x v="2"/>
    <x v="0"/>
    <x v="0"/>
    <n v="0"/>
  </r>
  <r>
    <x v="0"/>
    <x v="12"/>
    <x v="12"/>
    <n v="25"/>
    <s v="CWS"/>
    <x v="1"/>
    <s v="Spr Cowlitz Hat"/>
    <x v="3"/>
    <x v="0"/>
    <x v="0"/>
    <n v="0"/>
  </r>
  <r>
    <x v="1"/>
    <x v="12"/>
    <x v="12"/>
    <n v="25"/>
    <s v="CWS"/>
    <x v="1"/>
    <s v="Spr Cowlitz Hat"/>
    <x v="0"/>
    <x v="0"/>
    <x v="0"/>
    <n v="117.44"/>
  </r>
  <r>
    <x v="1"/>
    <x v="12"/>
    <x v="12"/>
    <n v="25"/>
    <s v="CWS"/>
    <x v="1"/>
    <s v="Spr Cowlitz Hat"/>
    <x v="1"/>
    <x v="0"/>
    <x v="0"/>
    <n v="36.200000000000003"/>
  </r>
  <r>
    <x v="1"/>
    <x v="12"/>
    <x v="12"/>
    <n v="25"/>
    <s v="CWS"/>
    <x v="1"/>
    <s v="Spr Cowlitz Hat"/>
    <x v="2"/>
    <x v="0"/>
    <x v="0"/>
    <n v="0"/>
  </r>
  <r>
    <x v="1"/>
    <x v="12"/>
    <x v="12"/>
    <n v="25"/>
    <s v="CWS"/>
    <x v="1"/>
    <s v="Spr Cowlitz Hat"/>
    <x v="3"/>
    <x v="0"/>
    <x v="0"/>
    <n v="0"/>
  </r>
  <r>
    <x v="2"/>
    <x v="12"/>
    <x v="12"/>
    <n v="25"/>
    <s v="CWS"/>
    <x v="1"/>
    <s v="Spr Cowlitz Hat"/>
    <x v="0"/>
    <x v="0"/>
    <x v="0"/>
    <n v="191.95"/>
  </r>
  <r>
    <x v="2"/>
    <x v="12"/>
    <x v="12"/>
    <n v="25"/>
    <s v="CWS"/>
    <x v="1"/>
    <s v="Spr Cowlitz Hat"/>
    <x v="1"/>
    <x v="0"/>
    <x v="0"/>
    <n v="58.92"/>
  </r>
  <r>
    <x v="2"/>
    <x v="12"/>
    <x v="12"/>
    <n v="25"/>
    <s v="CWS"/>
    <x v="1"/>
    <s v="Spr Cowlitz Hat"/>
    <x v="2"/>
    <x v="0"/>
    <x v="0"/>
    <n v="0"/>
  </r>
  <r>
    <x v="2"/>
    <x v="12"/>
    <x v="12"/>
    <n v="25"/>
    <s v="CWS"/>
    <x v="1"/>
    <s v="Spr Cowlitz Hat"/>
    <x v="3"/>
    <x v="0"/>
    <x v="0"/>
    <n v="0"/>
  </r>
  <r>
    <x v="3"/>
    <x v="12"/>
    <x v="12"/>
    <n v="25"/>
    <s v="CWS"/>
    <x v="1"/>
    <s v="Spr Cowlitz Hat"/>
    <x v="0"/>
    <x v="0"/>
    <x v="0"/>
    <n v="106.88"/>
  </r>
  <r>
    <x v="3"/>
    <x v="12"/>
    <x v="12"/>
    <n v="25"/>
    <s v="CWS"/>
    <x v="1"/>
    <s v="Spr Cowlitz Hat"/>
    <x v="1"/>
    <x v="0"/>
    <x v="0"/>
    <n v="119.53"/>
  </r>
  <r>
    <x v="3"/>
    <x v="12"/>
    <x v="12"/>
    <n v="25"/>
    <s v="CWS"/>
    <x v="1"/>
    <s v="Spr Cowlitz Hat"/>
    <x v="2"/>
    <x v="0"/>
    <x v="0"/>
    <n v="0"/>
  </r>
  <r>
    <x v="3"/>
    <x v="12"/>
    <x v="12"/>
    <n v="25"/>
    <s v="CWS"/>
    <x v="1"/>
    <s v="Spr Cowlitz Hat"/>
    <x v="3"/>
    <x v="0"/>
    <x v="0"/>
    <n v="0"/>
  </r>
  <r>
    <x v="4"/>
    <x v="12"/>
    <x v="12"/>
    <n v="25"/>
    <s v="CWS"/>
    <x v="1"/>
    <s v="Spr Cowlitz Hat"/>
    <x v="0"/>
    <x v="0"/>
    <x v="0"/>
    <n v="280.72000000000003"/>
  </r>
  <r>
    <x v="4"/>
    <x v="12"/>
    <x v="12"/>
    <n v="25"/>
    <s v="CWS"/>
    <x v="1"/>
    <s v="Spr Cowlitz Hat"/>
    <x v="1"/>
    <x v="0"/>
    <x v="0"/>
    <n v="56.04"/>
  </r>
  <r>
    <x v="4"/>
    <x v="12"/>
    <x v="12"/>
    <n v="25"/>
    <s v="CWS"/>
    <x v="1"/>
    <s v="Spr Cowlitz Hat"/>
    <x v="2"/>
    <x v="0"/>
    <x v="0"/>
    <n v="0"/>
  </r>
  <r>
    <x v="4"/>
    <x v="12"/>
    <x v="12"/>
    <n v="25"/>
    <s v="CWS"/>
    <x v="1"/>
    <s v="Spr Cowlitz Hat"/>
    <x v="3"/>
    <x v="0"/>
    <x v="0"/>
    <n v="0"/>
  </r>
  <r>
    <x v="5"/>
    <x v="12"/>
    <x v="12"/>
    <n v="25"/>
    <s v="CWS"/>
    <x v="1"/>
    <s v="Spr Cowlitz Hat"/>
    <x v="0"/>
    <x v="0"/>
    <x v="0"/>
    <n v="132.34"/>
  </r>
  <r>
    <x v="5"/>
    <x v="12"/>
    <x v="12"/>
    <n v="25"/>
    <s v="CWS"/>
    <x v="1"/>
    <s v="Spr Cowlitz Hat"/>
    <x v="1"/>
    <x v="0"/>
    <x v="0"/>
    <n v="115.13"/>
  </r>
  <r>
    <x v="5"/>
    <x v="12"/>
    <x v="12"/>
    <n v="25"/>
    <s v="CWS"/>
    <x v="1"/>
    <s v="Spr Cowlitz Hat"/>
    <x v="2"/>
    <x v="0"/>
    <x v="0"/>
    <n v="0"/>
  </r>
  <r>
    <x v="5"/>
    <x v="12"/>
    <x v="12"/>
    <n v="25"/>
    <s v="CWS"/>
    <x v="1"/>
    <s v="Spr Cowlitz Hat"/>
    <x v="3"/>
    <x v="0"/>
    <x v="0"/>
    <n v="0"/>
  </r>
  <r>
    <x v="6"/>
    <x v="12"/>
    <x v="12"/>
    <n v="25"/>
    <s v="CWS"/>
    <x v="1"/>
    <s v="Spr Cowlitz Hat"/>
    <x v="0"/>
    <x v="0"/>
    <x v="0"/>
    <n v="230.49"/>
  </r>
  <r>
    <x v="6"/>
    <x v="12"/>
    <x v="12"/>
    <n v="25"/>
    <s v="CWS"/>
    <x v="1"/>
    <s v="Spr Cowlitz Hat"/>
    <x v="1"/>
    <x v="0"/>
    <x v="0"/>
    <n v="85.94"/>
  </r>
  <r>
    <x v="6"/>
    <x v="12"/>
    <x v="12"/>
    <n v="25"/>
    <s v="CWS"/>
    <x v="1"/>
    <s v="Spr Cowlitz Hat"/>
    <x v="2"/>
    <x v="0"/>
    <x v="0"/>
    <n v="0"/>
  </r>
  <r>
    <x v="6"/>
    <x v="12"/>
    <x v="12"/>
    <n v="25"/>
    <s v="CWS"/>
    <x v="1"/>
    <s v="Spr Cowlitz Hat"/>
    <x v="3"/>
    <x v="0"/>
    <x v="0"/>
    <n v="0"/>
  </r>
  <r>
    <x v="0"/>
    <x v="13"/>
    <x v="13"/>
    <n v="25"/>
    <s v="CWS"/>
    <x v="1"/>
    <s v="Spr Cowlitz Hat"/>
    <x v="0"/>
    <x v="0"/>
    <x v="0"/>
    <n v="0"/>
  </r>
  <r>
    <x v="0"/>
    <x v="13"/>
    <x v="13"/>
    <n v="25"/>
    <s v="CWS"/>
    <x v="1"/>
    <s v="Spr Cowlitz Hat"/>
    <x v="1"/>
    <x v="0"/>
    <x v="0"/>
    <n v="4.82"/>
  </r>
  <r>
    <x v="0"/>
    <x v="13"/>
    <x v="13"/>
    <n v="25"/>
    <s v="CWS"/>
    <x v="1"/>
    <s v="Spr Cowlitz Hat"/>
    <x v="2"/>
    <x v="0"/>
    <x v="0"/>
    <n v="0"/>
  </r>
  <r>
    <x v="0"/>
    <x v="13"/>
    <x v="13"/>
    <n v="25"/>
    <s v="CWS"/>
    <x v="1"/>
    <s v="Spr Cowlitz Hat"/>
    <x v="3"/>
    <x v="0"/>
    <x v="0"/>
    <n v="0"/>
  </r>
  <r>
    <x v="1"/>
    <x v="13"/>
    <x v="13"/>
    <n v="25"/>
    <s v="CWS"/>
    <x v="1"/>
    <s v="Spr Cowlitz Hat"/>
    <x v="0"/>
    <x v="0"/>
    <x v="0"/>
    <n v="0"/>
  </r>
  <r>
    <x v="1"/>
    <x v="13"/>
    <x v="13"/>
    <n v="25"/>
    <s v="CWS"/>
    <x v="1"/>
    <s v="Spr Cowlitz Hat"/>
    <x v="1"/>
    <x v="0"/>
    <x v="0"/>
    <n v="1.41"/>
  </r>
  <r>
    <x v="1"/>
    <x v="13"/>
    <x v="13"/>
    <n v="25"/>
    <s v="CWS"/>
    <x v="1"/>
    <s v="Spr Cowlitz Hat"/>
    <x v="2"/>
    <x v="0"/>
    <x v="0"/>
    <n v="0"/>
  </r>
  <r>
    <x v="1"/>
    <x v="13"/>
    <x v="13"/>
    <n v="25"/>
    <s v="CWS"/>
    <x v="1"/>
    <s v="Spr Cowlitz Hat"/>
    <x v="3"/>
    <x v="0"/>
    <x v="0"/>
    <n v="0"/>
  </r>
  <r>
    <x v="2"/>
    <x v="13"/>
    <x v="13"/>
    <n v="25"/>
    <s v="CWS"/>
    <x v="1"/>
    <s v="Spr Cowlitz Hat"/>
    <x v="0"/>
    <x v="0"/>
    <x v="0"/>
    <n v="0"/>
  </r>
  <r>
    <x v="2"/>
    <x v="13"/>
    <x v="13"/>
    <n v="25"/>
    <s v="CWS"/>
    <x v="1"/>
    <s v="Spr Cowlitz Hat"/>
    <x v="1"/>
    <x v="0"/>
    <x v="0"/>
    <n v="1.2"/>
  </r>
  <r>
    <x v="2"/>
    <x v="13"/>
    <x v="13"/>
    <n v="25"/>
    <s v="CWS"/>
    <x v="1"/>
    <s v="Spr Cowlitz Hat"/>
    <x v="2"/>
    <x v="0"/>
    <x v="0"/>
    <n v="0"/>
  </r>
  <r>
    <x v="2"/>
    <x v="13"/>
    <x v="13"/>
    <n v="25"/>
    <s v="CWS"/>
    <x v="1"/>
    <s v="Spr Cowlitz Hat"/>
    <x v="3"/>
    <x v="0"/>
    <x v="0"/>
    <n v="0"/>
  </r>
  <r>
    <x v="3"/>
    <x v="13"/>
    <x v="13"/>
    <n v="25"/>
    <s v="CWS"/>
    <x v="1"/>
    <s v="Spr Cowlitz Hat"/>
    <x v="0"/>
    <x v="0"/>
    <x v="0"/>
    <n v="0"/>
  </r>
  <r>
    <x v="3"/>
    <x v="13"/>
    <x v="13"/>
    <n v="25"/>
    <s v="CWS"/>
    <x v="1"/>
    <s v="Spr Cowlitz Hat"/>
    <x v="1"/>
    <x v="0"/>
    <x v="0"/>
    <n v="1.43"/>
  </r>
  <r>
    <x v="3"/>
    <x v="13"/>
    <x v="13"/>
    <n v="25"/>
    <s v="CWS"/>
    <x v="1"/>
    <s v="Spr Cowlitz Hat"/>
    <x v="2"/>
    <x v="0"/>
    <x v="0"/>
    <n v="0"/>
  </r>
  <r>
    <x v="3"/>
    <x v="13"/>
    <x v="13"/>
    <n v="25"/>
    <s v="CWS"/>
    <x v="1"/>
    <s v="Spr Cowlitz Hat"/>
    <x v="3"/>
    <x v="0"/>
    <x v="0"/>
    <n v="0"/>
  </r>
  <r>
    <x v="4"/>
    <x v="13"/>
    <x v="13"/>
    <n v="25"/>
    <s v="CWS"/>
    <x v="1"/>
    <s v="Spr Cowlitz Hat"/>
    <x v="0"/>
    <x v="0"/>
    <x v="0"/>
    <n v="0"/>
  </r>
  <r>
    <x v="4"/>
    <x v="13"/>
    <x v="13"/>
    <n v="25"/>
    <s v="CWS"/>
    <x v="1"/>
    <s v="Spr Cowlitz Hat"/>
    <x v="1"/>
    <x v="0"/>
    <x v="0"/>
    <n v="0.89"/>
  </r>
  <r>
    <x v="4"/>
    <x v="13"/>
    <x v="13"/>
    <n v="25"/>
    <s v="CWS"/>
    <x v="1"/>
    <s v="Spr Cowlitz Hat"/>
    <x v="2"/>
    <x v="0"/>
    <x v="0"/>
    <n v="0"/>
  </r>
  <r>
    <x v="4"/>
    <x v="13"/>
    <x v="13"/>
    <n v="25"/>
    <s v="CWS"/>
    <x v="1"/>
    <s v="Spr Cowlitz Hat"/>
    <x v="3"/>
    <x v="0"/>
    <x v="0"/>
    <n v="0"/>
  </r>
  <r>
    <x v="5"/>
    <x v="13"/>
    <x v="13"/>
    <n v="25"/>
    <s v="CWS"/>
    <x v="1"/>
    <s v="Spr Cowlitz Hat"/>
    <x v="0"/>
    <x v="0"/>
    <x v="0"/>
    <n v="0"/>
  </r>
  <r>
    <x v="5"/>
    <x v="13"/>
    <x v="13"/>
    <n v="25"/>
    <s v="CWS"/>
    <x v="1"/>
    <s v="Spr Cowlitz Hat"/>
    <x v="1"/>
    <x v="0"/>
    <x v="0"/>
    <n v="0.53"/>
  </r>
  <r>
    <x v="5"/>
    <x v="13"/>
    <x v="13"/>
    <n v="25"/>
    <s v="CWS"/>
    <x v="1"/>
    <s v="Spr Cowlitz Hat"/>
    <x v="2"/>
    <x v="0"/>
    <x v="0"/>
    <n v="0"/>
  </r>
  <r>
    <x v="5"/>
    <x v="13"/>
    <x v="13"/>
    <n v="25"/>
    <s v="CWS"/>
    <x v="1"/>
    <s v="Spr Cowlitz Hat"/>
    <x v="3"/>
    <x v="0"/>
    <x v="0"/>
    <n v="0"/>
  </r>
  <r>
    <x v="6"/>
    <x v="13"/>
    <x v="13"/>
    <n v="25"/>
    <s v="CWS"/>
    <x v="1"/>
    <s v="Spr Cowlitz Hat"/>
    <x v="0"/>
    <x v="0"/>
    <x v="0"/>
    <n v="0"/>
  </r>
  <r>
    <x v="6"/>
    <x v="13"/>
    <x v="13"/>
    <n v="25"/>
    <s v="CWS"/>
    <x v="1"/>
    <s v="Spr Cowlitz Hat"/>
    <x v="1"/>
    <x v="0"/>
    <x v="0"/>
    <n v="0.48"/>
  </r>
  <r>
    <x v="6"/>
    <x v="13"/>
    <x v="13"/>
    <n v="25"/>
    <s v="CWS"/>
    <x v="1"/>
    <s v="Spr Cowlitz Hat"/>
    <x v="2"/>
    <x v="0"/>
    <x v="0"/>
    <n v="0"/>
  </r>
  <r>
    <x v="6"/>
    <x v="13"/>
    <x v="13"/>
    <n v="25"/>
    <s v="CWS"/>
    <x v="1"/>
    <s v="Spr Cowlitz Hat"/>
    <x v="3"/>
    <x v="0"/>
    <x v="0"/>
    <n v="0"/>
  </r>
  <r>
    <x v="0"/>
    <x v="14"/>
    <x v="14"/>
    <n v="25"/>
    <s v="CWS"/>
    <x v="1"/>
    <s v="Spr Cowlitz Hat"/>
    <x v="0"/>
    <x v="0"/>
    <x v="0"/>
    <n v="6.7"/>
  </r>
  <r>
    <x v="0"/>
    <x v="14"/>
    <x v="14"/>
    <n v="25"/>
    <s v="CWS"/>
    <x v="1"/>
    <s v="Spr Cowlitz Hat"/>
    <x v="1"/>
    <x v="0"/>
    <x v="0"/>
    <n v="110.63"/>
  </r>
  <r>
    <x v="0"/>
    <x v="14"/>
    <x v="14"/>
    <n v="25"/>
    <s v="CWS"/>
    <x v="1"/>
    <s v="Spr Cowlitz Hat"/>
    <x v="2"/>
    <x v="0"/>
    <x v="0"/>
    <n v="71.47"/>
  </r>
  <r>
    <x v="0"/>
    <x v="14"/>
    <x v="14"/>
    <n v="25"/>
    <s v="CWS"/>
    <x v="1"/>
    <s v="Spr Cowlitz Hat"/>
    <x v="3"/>
    <x v="0"/>
    <x v="0"/>
    <n v="0"/>
  </r>
  <r>
    <x v="1"/>
    <x v="14"/>
    <x v="14"/>
    <n v="25"/>
    <s v="CWS"/>
    <x v="1"/>
    <s v="Spr Cowlitz Hat"/>
    <x v="0"/>
    <x v="0"/>
    <x v="0"/>
    <n v="8.5500000000000007"/>
  </r>
  <r>
    <x v="1"/>
    <x v="14"/>
    <x v="14"/>
    <n v="25"/>
    <s v="CWS"/>
    <x v="1"/>
    <s v="Spr Cowlitz Hat"/>
    <x v="1"/>
    <x v="0"/>
    <x v="0"/>
    <n v="47.18"/>
  </r>
  <r>
    <x v="1"/>
    <x v="14"/>
    <x v="14"/>
    <n v="25"/>
    <s v="CWS"/>
    <x v="1"/>
    <s v="Spr Cowlitz Hat"/>
    <x v="2"/>
    <x v="0"/>
    <x v="0"/>
    <n v="15.95"/>
  </r>
  <r>
    <x v="1"/>
    <x v="14"/>
    <x v="14"/>
    <n v="25"/>
    <s v="CWS"/>
    <x v="1"/>
    <s v="Spr Cowlitz Hat"/>
    <x v="3"/>
    <x v="0"/>
    <x v="0"/>
    <n v="0"/>
  </r>
  <r>
    <x v="2"/>
    <x v="14"/>
    <x v="14"/>
    <n v="25"/>
    <s v="CWS"/>
    <x v="1"/>
    <s v="Spr Cowlitz Hat"/>
    <x v="0"/>
    <x v="0"/>
    <x v="0"/>
    <n v="13.49"/>
  </r>
  <r>
    <x v="2"/>
    <x v="14"/>
    <x v="14"/>
    <n v="25"/>
    <s v="CWS"/>
    <x v="1"/>
    <s v="Spr Cowlitz Hat"/>
    <x v="1"/>
    <x v="0"/>
    <x v="0"/>
    <n v="74.099999999999994"/>
  </r>
  <r>
    <x v="2"/>
    <x v="14"/>
    <x v="14"/>
    <n v="25"/>
    <s v="CWS"/>
    <x v="1"/>
    <s v="Spr Cowlitz Hat"/>
    <x v="2"/>
    <x v="0"/>
    <x v="0"/>
    <n v="9.5399999999999991"/>
  </r>
  <r>
    <x v="2"/>
    <x v="14"/>
    <x v="14"/>
    <n v="25"/>
    <s v="CWS"/>
    <x v="1"/>
    <s v="Spr Cowlitz Hat"/>
    <x v="3"/>
    <x v="0"/>
    <x v="0"/>
    <n v="0"/>
  </r>
  <r>
    <x v="3"/>
    <x v="14"/>
    <x v="14"/>
    <n v="25"/>
    <s v="CWS"/>
    <x v="1"/>
    <s v="Spr Cowlitz Hat"/>
    <x v="0"/>
    <x v="0"/>
    <x v="0"/>
    <n v="7.05"/>
  </r>
  <r>
    <x v="3"/>
    <x v="14"/>
    <x v="14"/>
    <n v="25"/>
    <s v="CWS"/>
    <x v="1"/>
    <s v="Spr Cowlitz Hat"/>
    <x v="1"/>
    <x v="0"/>
    <x v="0"/>
    <n v="141.05000000000001"/>
  </r>
  <r>
    <x v="3"/>
    <x v="14"/>
    <x v="14"/>
    <n v="25"/>
    <s v="CWS"/>
    <x v="1"/>
    <s v="Spr Cowlitz Hat"/>
    <x v="2"/>
    <x v="0"/>
    <x v="0"/>
    <n v="17.96"/>
  </r>
  <r>
    <x v="3"/>
    <x v="14"/>
    <x v="14"/>
    <n v="25"/>
    <s v="CWS"/>
    <x v="1"/>
    <s v="Spr Cowlitz Hat"/>
    <x v="3"/>
    <x v="0"/>
    <x v="0"/>
    <n v="0"/>
  </r>
  <r>
    <x v="4"/>
    <x v="14"/>
    <x v="14"/>
    <n v="25"/>
    <s v="CWS"/>
    <x v="1"/>
    <s v="Spr Cowlitz Hat"/>
    <x v="0"/>
    <x v="0"/>
    <x v="0"/>
    <n v="13.86"/>
  </r>
  <r>
    <x v="4"/>
    <x v="14"/>
    <x v="14"/>
    <n v="25"/>
    <s v="CWS"/>
    <x v="1"/>
    <s v="Spr Cowlitz Hat"/>
    <x v="1"/>
    <x v="0"/>
    <x v="0"/>
    <n v="49.52"/>
  </r>
  <r>
    <x v="4"/>
    <x v="14"/>
    <x v="14"/>
    <n v="25"/>
    <s v="CWS"/>
    <x v="1"/>
    <s v="Spr Cowlitz Hat"/>
    <x v="2"/>
    <x v="0"/>
    <x v="0"/>
    <n v="22.66"/>
  </r>
  <r>
    <x v="4"/>
    <x v="14"/>
    <x v="14"/>
    <n v="25"/>
    <s v="CWS"/>
    <x v="1"/>
    <s v="Spr Cowlitz Hat"/>
    <x v="3"/>
    <x v="0"/>
    <x v="0"/>
    <n v="0"/>
  </r>
  <r>
    <x v="5"/>
    <x v="14"/>
    <x v="14"/>
    <n v="25"/>
    <s v="CWS"/>
    <x v="1"/>
    <s v="Spr Cowlitz Hat"/>
    <x v="0"/>
    <x v="0"/>
    <x v="0"/>
    <n v="9.2100000000000009"/>
  </r>
  <r>
    <x v="5"/>
    <x v="14"/>
    <x v="14"/>
    <n v="25"/>
    <s v="CWS"/>
    <x v="1"/>
    <s v="Spr Cowlitz Hat"/>
    <x v="1"/>
    <x v="0"/>
    <x v="0"/>
    <n v="143.38999999999999"/>
  </r>
  <r>
    <x v="5"/>
    <x v="14"/>
    <x v="14"/>
    <n v="25"/>
    <s v="CWS"/>
    <x v="1"/>
    <s v="Spr Cowlitz Hat"/>
    <x v="2"/>
    <x v="0"/>
    <x v="0"/>
    <n v="11.55"/>
  </r>
  <r>
    <x v="5"/>
    <x v="14"/>
    <x v="14"/>
    <n v="25"/>
    <s v="CWS"/>
    <x v="1"/>
    <s v="Spr Cowlitz Hat"/>
    <x v="3"/>
    <x v="0"/>
    <x v="0"/>
    <n v="0"/>
  </r>
  <r>
    <x v="6"/>
    <x v="14"/>
    <x v="14"/>
    <n v="25"/>
    <s v="CWS"/>
    <x v="1"/>
    <s v="Spr Cowlitz Hat"/>
    <x v="0"/>
    <x v="0"/>
    <x v="0"/>
    <n v="6.2"/>
  </r>
  <r>
    <x v="6"/>
    <x v="14"/>
    <x v="14"/>
    <n v="25"/>
    <s v="CWS"/>
    <x v="1"/>
    <s v="Spr Cowlitz Hat"/>
    <x v="1"/>
    <x v="0"/>
    <x v="0"/>
    <n v="41.33"/>
  </r>
  <r>
    <x v="6"/>
    <x v="14"/>
    <x v="14"/>
    <n v="25"/>
    <s v="CWS"/>
    <x v="1"/>
    <s v="Spr Cowlitz Hat"/>
    <x v="2"/>
    <x v="0"/>
    <x v="0"/>
    <n v="13.67"/>
  </r>
  <r>
    <x v="6"/>
    <x v="14"/>
    <x v="14"/>
    <n v="25"/>
    <s v="CWS"/>
    <x v="1"/>
    <s v="Spr Cowlitz Hat"/>
    <x v="3"/>
    <x v="0"/>
    <x v="0"/>
    <n v="0"/>
  </r>
  <r>
    <x v="0"/>
    <x v="15"/>
    <x v="15"/>
    <n v="25"/>
    <s v="CWS"/>
    <x v="1"/>
    <s v="Spr Cowlitz Hat"/>
    <x v="0"/>
    <x v="0"/>
    <x v="0"/>
    <n v="0"/>
  </r>
  <r>
    <x v="0"/>
    <x v="15"/>
    <x v="15"/>
    <n v="25"/>
    <s v="CWS"/>
    <x v="1"/>
    <s v="Spr Cowlitz Hat"/>
    <x v="1"/>
    <x v="0"/>
    <x v="0"/>
    <n v="0"/>
  </r>
  <r>
    <x v="0"/>
    <x v="15"/>
    <x v="15"/>
    <n v="25"/>
    <s v="CWS"/>
    <x v="1"/>
    <s v="Spr Cowlitz Hat"/>
    <x v="2"/>
    <x v="0"/>
    <x v="0"/>
    <n v="0"/>
  </r>
  <r>
    <x v="0"/>
    <x v="15"/>
    <x v="15"/>
    <n v="25"/>
    <s v="CWS"/>
    <x v="1"/>
    <s v="Spr Cowlitz Hat"/>
    <x v="3"/>
    <x v="0"/>
    <x v="0"/>
    <n v="0"/>
  </r>
  <r>
    <x v="1"/>
    <x v="15"/>
    <x v="15"/>
    <n v="25"/>
    <s v="CWS"/>
    <x v="1"/>
    <s v="Spr Cowlitz Hat"/>
    <x v="0"/>
    <x v="0"/>
    <x v="0"/>
    <n v="0"/>
  </r>
  <r>
    <x v="1"/>
    <x v="15"/>
    <x v="15"/>
    <n v="25"/>
    <s v="CWS"/>
    <x v="1"/>
    <s v="Spr Cowlitz Hat"/>
    <x v="1"/>
    <x v="0"/>
    <x v="0"/>
    <n v="0"/>
  </r>
  <r>
    <x v="1"/>
    <x v="15"/>
    <x v="15"/>
    <n v="25"/>
    <s v="CWS"/>
    <x v="1"/>
    <s v="Spr Cowlitz Hat"/>
    <x v="2"/>
    <x v="0"/>
    <x v="0"/>
    <n v="0"/>
  </r>
  <r>
    <x v="1"/>
    <x v="15"/>
    <x v="15"/>
    <n v="25"/>
    <s v="CWS"/>
    <x v="1"/>
    <s v="Spr Cowlitz Hat"/>
    <x v="3"/>
    <x v="0"/>
    <x v="0"/>
    <n v="0"/>
  </r>
  <r>
    <x v="2"/>
    <x v="15"/>
    <x v="15"/>
    <n v="25"/>
    <s v="CWS"/>
    <x v="1"/>
    <s v="Spr Cowlitz Hat"/>
    <x v="0"/>
    <x v="0"/>
    <x v="0"/>
    <n v="0"/>
  </r>
  <r>
    <x v="2"/>
    <x v="15"/>
    <x v="15"/>
    <n v="25"/>
    <s v="CWS"/>
    <x v="1"/>
    <s v="Spr Cowlitz Hat"/>
    <x v="1"/>
    <x v="0"/>
    <x v="0"/>
    <n v="0"/>
  </r>
  <r>
    <x v="2"/>
    <x v="15"/>
    <x v="15"/>
    <n v="25"/>
    <s v="CWS"/>
    <x v="1"/>
    <s v="Spr Cowlitz Hat"/>
    <x v="2"/>
    <x v="0"/>
    <x v="0"/>
    <n v="0"/>
  </r>
  <r>
    <x v="2"/>
    <x v="15"/>
    <x v="15"/>
    <n v="25"/>
    <s v="CWS"/>
    <x v="1"/>
    <s v="Spr Cowlitz Hat"/>
    <x v="3"/>
    <x v="0"/>
    <x v="0"/>
    <n v="0"/>
  </r>
  <r>
    <x v="3"/>
    <x v="15"/>
    <x v="15"/>
    <n v="25"/>
    <s v="CWS"/>
    <x v="1"/>
    <s v="Spr Cowlitz Hat"/>
    <x v="0"/>
    <x v="0"/>
    <x v="0"/>
    <n v="0"/>
  </r>
  <r>
    <x v="3"/>
    <x v="15"/>
    <x v="15"/>
    <n v="25"/>
    <s v="CWS"/>
    <x v="1"/>
    <s v="Spr Cowlitz Hat"/>
    <x v="1"/>
    <x v="0"/>
    <x v="0"/>
    <n v="0"/>
  </r>
  <r>
    <x v="3"/>
    <x v="15"/>
    <x v="15"/>
    <n v="25"/>
    <s v="CWS"/>
    <x v="1"/>
    <s v="Spr Cowlitz Hat"/>
    <x v="2"/>
    <x v="0"/>
    <x v="0"/>
    <n v="0"/>
  </r>
  <r>
    <x v="3"/>
    <x v="15"/>
    <x v="15"/>
    <n v="25"/>
    <s v="CWS"/>
    <x v="1"/>
    <s v="Spr Cowlitz Hat"/>
    <x v="3"/>
    <x v="0"/>
    <x v="0"/>
    <n v="0"/>
  </r>
  <r>
    <x v="4"/>
    <x v="15"/>
    <x v="15"/>
    <n v="25"/>
    <s v="CWS"/>
    <x v="1"/>
    <s v="Spr Cowlitz Hat"/>
    <x v="0"/>
    <x v="0"/>
    <x v="0"/>
    <n v="0"/>
  </r>
  <r>
    <x v="4"/>
    <x v="15"/>
    <x v="15"/>
    <n v="25"/>
    <s v="CWS"/>
    <x v="1"/>
    <s v="Spr Cowlitz Hat"/>
    <x v="1"/>
    <x v="0"/>
    <x v="0"/>
    <n v="0"/>
  </r>
  <r>
    <x v="4"/>
    <x v="15"/>
    <x v="15"/>
    <n v="25"/>
    <s v="CWS"/>
    <x v="1"/>
    <s v="Spr Cowlitz Hat"/>
    <x v="2"/>
    <x v="0"/>
    <x v="0"/>
    <n v="0"/>
  </r>
  <r>
    <x v="4"/>
    <x v="15"/>
    <x v="15"/>
    <n v="25"/>
    <s v="CWS"/>
    <x v="1"/>
    <s v="Spr Cowlitz Hat"/>
    <x v="3"/>
    <x v="0"/>
    <x v="0"/>
    <n v="0"/>
  </r>
  <r>
    <x v="5"/>
    <x v="15"/>
    <x v="15"/>
    <n v="25"/>
    <s v="CWS"/>
    <x v="1"/>
    <s v="Spr Cowlitz Hat"/>
    <x v="0"/>
    <x v="0"/>
    <x v="0"/>
    <n v="0"/>
  </r>
  <r>
    <x v="5"/>
    <x v="15"/>
    <x v="15"/>
    <n v="25"/>
    <s v="CWS"/>
    <x v="1"/>
    <s v="Spr Cowlitz Hat"/>
    <x v="1"/>
    <x v="0"/>
    <x v="0"/>
    <n v="0"/>
  </r>
  <r>
    <x v="5"/>
    <x v="15"/>
    <x v="15"/>
    <n v="25"/>
    <s v="CWS"/>
    <x v="1"/>
    <s v="Spr Cowlitz Hat"/>
    <x v="2"/>
    <x v="0"/>
    <x v="0"/>
    <n v="0"/>
  </r>
  <r>
    <x v="5"/>
    <x v="15"/>
    <x v="15"/>
    <n v="25"/>
    <s v="CWS"/>
    <x v="1"/>
    <s v="Spr Cowlitz Hat"/>
    <x v="3"/>
    <x v="0"/>
    <x v="0"/>
    <n v="0"/>
  </r>
  <r>
    <x v="6"/>
    <x v="15"/>
    <x v="15"/>
    <n v="25"/>
    <s v="CWS"/>
    <x v="1"/>
    <s v="Spr Cowlitz Hat"/>
    <x v="0"/>
    <x v="0"/>
    <x v="0"/>
    <n v="0"/>
  </r>
  <r>
    <x v="6"/>
    <x v="15"/>
    <x v="15"/>
    <n v="25"/>
    <s v="CWS"/>
    <x v="1"/>
    <s v="Spr Cowlitz Hat"/>
    <x v="1"/>
    <x v="0"/>
    <x v="0"/>
    <n v="0"/>
  </r>
  <r>
    <x v="6"/>
    <x v="15"/>
    <x v="15"/>
    <n v="25"/>
    <s v="CWS"/>
    <x v="1"/>
    <s v="Spr Cowlitz Hat"/>
    <x v="2"/>
    <x v="0"/>
    <x v="0"/>
    <n v="0"/>
  </r>
  <r>
    <x v="6"/>
    <x v="15"/>
    <x v="15"/>
    <n v="25"/>
    <s v="CWS"/>
    <x v="1"/>
    <s v="Spr Cowlitz Hat"/>
    <x v="3"/>
    <x v="0"/>
    <x v="0"/>
    <n v="0"/>
  </r>
  <r>
    <x v="0"/>
    <x v="16"/>
    <x v="16"/>
    <n v="25"/>
    <s v="CWS"/>
    <x v="1"/>
    <s v="Spr Cowlitz Hat"/>
    <x v="0"/>
    <x v="0"/>
    <x v="0"/>
    <n v="0"/>
  </r>
  <r>
    <x v="0"/>
    <x v="16"/>
    <x v="16"/>
    <n v="25"/>
    <s v="CWS"/>
    <x v="1"/>
    <s v="Spr Cowlitz Hat"/>
    <x v="1"/>
    <x v="0"/>
    <x v="0"/>
    <n v="0"/>
  </r>
  <r>
    <x v="0"/>
    <x v="16"/>
    <x v="16"/>
    <n v="25"/>
    <s v="CWS"/>
    <x v="1"/>
    <s v="Spr Cowlitz Hat"/>
    <x v="2"/>
    <x v="0"/>
    <x v="0"/>
    <n v="0"/>
  </r>
  <r>
    <x v="0"/>
    <x v="16"/>
    <x v="16"/>
    <n v="25"/>
    <s v="CWS"/>
    <x v="1"/>
    <s v="Spr Cowlitz Hat"/>
    <x v="3"/>
    <x v="0"/>
    <x v="0"/>
    <n v="0"/>
  </r>
  <r>
    <x v="1"/>
    <x v="16"/>
    <x v="16"/>
    <n v="25"/>
    <s v="CWS"/>
    <x v="1"/>
    <s v="Spr Cowlitz Hat"/>
    <x v="0"/>
    <x v="0"/>
    <x v="0"/>
    <n v="0"/>
  </r>
  <r>
    <x v="1"/>
    <x v="16"/>
    <x v="16"/>
    <n v="25"/>
    <s v="CWS"/>
    <x v="1"/>
    <s v="Spr Cowlitz Hat"/>
    <x v="1"/>
    <x v="0"/>
    <x v="0"/>
    <n v="0"/>
  </r>
  <r>
    <x v="1"/>
    <x v="16"/>
    <x v="16"/>
    <n v="25"/>
    <s v="CWS"/>
    <x v="1"/>
    <s v="Spr Cowlitz Hat"/>
    <x v="2"/>
    <x v="0"/>
    <x v="0"/>
    <n v="0"/>
  </r>
  <r>
    <x v="1"/>
    <x v="16"/>
    <x v="16"/>
    <n v="25"/>
    <s v="CWS"/>
    <x v="1"/>
    <s v="Spr Cowlitz Hat"/>
    <x v="3"/>
    <x v="0"/>
    <x v="0"/>
    <n v="0"/>
  </r>
  <r>
    <x v="2"/>
    <x v="16"/>
    <x v="16"/>
    <n v="25"/>
    <s v="CWS"/>
    <x v="1"/>
    <s v="Spr Cowlitz Hat"/>
    <x v="0"/>
    <x v="0"/>
    <x v="0"/>
    <n v="0"/>
  </r>
  <r>
    <x v="2"/>
    <x v="16"/>
    <x v="16"/>
    <n v="25"/>
    <s v="CWS"/>
    <x v="1"/>
    <s v="Spr Cowlitz Hat"/>
    <x v="1"/>
    <x v="0"/>
    <x v="0"/>
    <n v="0"/>
  </r>
  <r>
    <x v="2"/>
    <x v="16"/>
    <x v="16"/>
    <n v="25"/>
    <s v="CWS"/>
    <x v="1"/>
    <s v="Spr Cowlitz Hat"/>
    <x v="2"/>
    <x v="0"/>
    <x v="0"/>
    <n v="0"/>
  </r>
  <r>
    <x v="2"/>
    <x v="16"/>
    <x v="16"/>
    <n v="25"/>
    <s v="CWS"/>
    <x v="1"/>
    <s v="Spr Cowlitz Hat"/>
    <x v="3"/>
    <x v="0"/>
    <x v="0"/>
    <n v="0"/>
  </r>
  <r>
    <x v="3"/>
    <x v="16"/>
    <x v="16"/>
    <n v="25"/>
    <s v="CWS"/>
    <x v="1"/>
    <s v="Spr Cowlitz Hat"/>
    <x v="0"/>
    <x v="0"/>
    <x v="0"/>
    <n v="0"/>
  </r>
  <r>
    <x v="3"/>
    <x v="16"/>
    <x v="16"/>
    <n v="25"/>
    <s v="CWS"/>
    <x v="1"/>
    <s v="Spr Cowlitz Hat"/>
    <x v="1"/>
    <x v="0"/>
    <x v="0"/>
    <n v="0"/>
  </r>
  <r>
    <x v="3"/>
    <x v="16"/>
    <x v="16"/>
    <n v="25"/>
    <s v="CWS"/>
    <x v="1"/>
    <s v="Spr Cowlitz Hat"/>
    <x v="2"/>
    <x v="0"/>
    <x v="0"/>
    <n v="0"/>
  </r>
  <r>
    <x v="3"/>
    <x v="16"/>
    <x v="16"/>
    <n v="25"/>
    <s v="CWS"/>
    <x v="1"/>
    <s v="Spr Cowlitz Hat"/>
    <x v="3"/>
    <x v="0"/>
    <x v="0"/>
    <n v="0"/>
  </r>
  <r>
    <x v="4"/>
    <x v="16"/>
    <x v="16"/>
    <n v="25"/>
    <s v="CWS"/>
    <x v="1"/>
    <s v="Spr Cowlitz Hat"/>
    <x v="0"/>
    <x v="0"/>
    <x v="0"/>
    <n v="0"/>
  </r>
  <r>
    <x v="4"/>
    <x v="16"/>
    <x v="16"/>
    <n v="25"/>
    <s v="CWS"/>
    <x v="1"/>
    <s v="Spr Cowlitz Hat"/>
    <x v="1"/>
    <x v="0"/>
    <x v="0"/>
    <n v="0"/>
  </r>
  <r>
    <x v="4"/>
    <x v="16"/>
    <x v="16"/>
    <n v="25"/>
    <s v="CWS"/>
    <x v="1"/>
    <s v="Spr Cowlitz Hat"/>
    <x v="2"/>
    <x v="0"/>
    <x v="0"/>
    <n v="0"/>
  </r>
  <r>
    <x v="4"/>
    <x v="16"/>
    <x v="16"/>
    <n v="25"/>
    <s v="CWS"/>
    <x v="1"/>
    <s v="Spr Cowlitz Hat"/>
    <x v="3"/>
    <x v="0"/>
    <x v="0"/>
    <n v="0"/>
  </r>
  <r>
    <x v="5"/>
    <x v="16"/>
    <x v="16"/>
    <n v="25"/>
    <s v="CWS"/>
    <x v="1"/>
    <s v="Spr Cowlitz Hat"/>
    <x v="0"/>
    <x v="0"/>
    <x v="0"/>
    <n v="0"/>
  </r>
  <r>
    <x v="5"/>
    <x v="16"/>
    <x v="16"/>
    <n v="25"/>
    <s v="CWS"/>
    <x v="1"/>
    <s v="Spr Cowlitz Hat"/>
    <x v="1"/>
    <x v="0"/>
    <x v="0"/>
    <n v="0"/>
  </r>
  <r>
    <x v="5"/>
    <x v="16"/>
    <x v="16"/>
    <n v="25"/>
    <s v="CWS"/>
    <x v="1"/>
    <s v="Spr Cowlitz Hat"/>
    <x v="2"/>
    <x v="0"/>
    <x v="0"/>
    <n v="0"/>
  </r>
  <r>
    <x v="5"/>
    <x v="16"/>
    <x v="16"/>
    <n v="25"/>
    <s v="CWS"/>
    <x v="1"/>
    <s v="Spr Cowlitz Hat"/>
    <x v="3"/>
    <x v="0"/>
    <x v="0"/>
    <n v="0"/>
  </r>
  <r>
    <x v="6"/>
    <x v="16"/>
    <x v="16"/>
    <n v="25"/>
    <s v="CWS"/>
    <x v="1"/>
    <s v="Spr Cowlitz Hat"/>
    <x v="0"/>
    <x v="0"/>
    <x v="0"/>
    <n v="0"/>
  </r>
  <r>
    <x v="6"/>
    <x v="16"/>
    <x v="16"/>
    <n v="25"/>
    <s v="CWS"/>
    <x v="1"/>
    <s v="Spr Cowlitz Hat"/>
    <x v="1"/>
    <x v="0"/>
    <x v="0"/>
    <n v="0"/>
  </r>
  <r>
    <x v="6"/>
    <x v="16"/>
    <x v="16"/>
    <n v="25"/>
    <s v="CWS"/>
    <x v="1"/>
    <s v="Spr Cowlitz Hat"/>
    <x v="2"/>
    <x v="0"/>
    <x v="0"/>
    <n v="0"/>
  </r>
  <r>
    <x v="6"/>
    <x v="16"/>
    <x v="16"/>
    <n v="25"/>
    <s v="CWS"/>
    <x v="1"/>
    <s v="Spr Cowlitz Hat"/>
    <x v="3"/>
    <x v="0"/>
    <x v="0"/>
    <n v="0"/>
  </r>
  <r>
    <x v="0"/>
    <x v="17"/>
    <x v="17"/>
    <n v="25"/>
    <s v="CWS"/>
    <x v="1"/>
    <s v="Spr Cowlitz Hat"/>
    <x v="0"/>
    <x v="0"/>
    <x v="0"/>
    <n v="0"/>
  </r>
  <r>
    <x v="0"/>
    <x v="17"/>
    <x v="17"/>
    <n v="25"/>
    <s v="CWS"/>
    <x v="1"/>
    <s v="Spr Cowlitz Hat"/>
    <x v="1"/>
    <x v="0"/>
    <x v="0"/>
    <n v="0"/>
  </r>
  <r>
    <x v="0"/>
    <x v="17"/>
    <x v="17"/>
    <n v="25"/>
    <s v="CWS"/>
    <x v="1"/>
    <s v="Spr Cowlitz Hat"/>
    <x v="2"/>
    <x v="0"/>
    <x v="0"/>
    <n v="0"/>
  </r>
  <r>
    <x v="0"/>
    <x v="17"/>
    <x v="17"/>
    <n v="25"/>
    <s v="CWS"/>
    <x v="1"/>
    <s v="Spr Cowlitz Hat"/>
    <x v="3"/>
    <x v="0"/>
    <x v="0"/>
    <n v="0"/>
  </r>
  <r>
    <x v="1"/>
    <x v="17"/>
    <x v="17"/>
    <n v="25"/>
    <s v="CWS"/>
    <x v="1"/>
    <s v="Spr Cowlitz Hat"/>
    <x v="0"/>
    <x v="0"/>
    <x v="0"/>
    <n v="0"/>
  </r>
  <r>
    <x v="1"/>
    <x v="17"/>
    <x v="17"/>
    <n v="25"/>
    <s v="CWS"/>
    <x v="1"/>
    <s v="Spr Cowlitz Hat"/>
    <x v="1"/>
    <x v="0"/>
    <x v="0"/>
    <n v="0"/>
  </r>
  <r>
    <x v="1"/>
    <x v="17"/>
    <x v="17"/>
    <n v="25"/>
    <s v="CWS"/>
    <x v="1"/>
    <s v="Spr Cowlitz Hat"/>
    <x v="2"/>
    <x v="0"/>
    <x v="0"/>
    <n v="0"/>
  </r>
  <r>
    <x v="1"/>
    <x v="17"/>
    <x v="17"/>
    <n v="25"/>
    <s v="CWS"/>
    <x v="1"/>
    <s v="Spr Cowlitz Hat"/>
    <x v="3"/>
    <x v="0"/>
    <x v="0"/>
    <n v="0"/>
  </r>
  <r>
    <x v="2"/>
    <x v="17"/>
    <x v="17"/>
    <n v="25"/>
    <s v="CWS"/>
    <x v="1"/>
    <s v="Spr Cowlitz Hat"/>
    <x v="0"/>
    <x v="0"/>
    <x v="0"/>
    <n v="0"/>
  </r>
  <r>
    <x v="2"/>
    <x v="17"/>
    <x v="17"/>
    <n v="25"/>
    <s v="CWS"/>
    <x v="1"/>
    <s v="Spr Cowlitz Hat"/>
    <x v="1"/>
    <x v="0"/>
    <x v="0"/>
    <n v="0"/>
  </r>
  <r>
    <x v="2"/>
    <x v="17"/>
    <x v="17"/>
    <n v="25"/>
    <s v="CWS"/>
    <x v="1"/>
    <s v="Spr Cowlitz Hat"/>
    <x v="2"/>
    <x v="0"/>
    <x v="0"/>
    <n v="0"/>
  </r>
  <r>
    <x v="2"/>
    <x v="17"/>
    <x v="17"/>
    <n v="25"/>
    <s v="CWS"/>
    <x v="1"/>
    <s v="Spr Cowlitz Hat"/>
    <x v="3"/>
    <x v="0"/>
    <x v="0"/>
    <n v="0"/>
  </r>
  <r>
    <x v="3"/>
    <x v="17"/>
    <x v="17"/>
    <n v="25"/>
    <s v="CWS"/>
    <x v="1"/>
    <s v="Spr Cowlitz Hat"/>
    <x v="0"/>
    <x v="0"/>
    <x v="0"/>
    <n v="0"/>
  </r>
  <r>
    <x v="3"/>
    <x v="17"/>
    <x v="17"/>
    <n v="25"/>
    <s v="CWS"/>
    <x v="1"/>
    <s v="Spr Cowlitz Hat"/>
    <x v="1"/>
    <x v="0"/>
    <x v="0"/>
    <n v="0"/>
  </r>
  <r>
    <x v="3"/>
    <x v="17"/>
    <x v="17"/>
    <n v="25"/>
    <s v="CWS"/>
    <x v="1"/>
    <s v="Spr Cowlitz Hat"/>
    <x v="2"/>
    <x v="0"/>
    <x v="0"/>
    <n v="0"/>
  </r>
  <r>
    <x v="3"/>
    <x v="17"/>
    <x v="17"/>
    <n v="25"/>
    <s v="CWS"/>
    <x v="1"/>
    <s v="Spr Cowlitz Hat"/>
    <x v="3"/>
    <x v="0"/>
    <x v="0"/>
    <n v="0"/>
  </r>
  <r>
    <x v="4"/>
    <x v="17"/>
    <x v="17"/>
    <n v="25"/>
    <s v="CWS"/>
    <x v="1"/>
    <s v="Spr Cowlitz Hat"/>
    <x v="0"/>
    <x v="0"/>
    <x v="0"/>
    <n v="0"/>
  </r>
  <r>
    <x v="4"/>
    <x v="17"/>
    <x v="17"/>
    <n v="25"/>
    <s v="CWS"/>
    <x v="1"/>
    <s v="Spr Cowlitz Hat"/>
    <x v="1"/>
    <x v="0"/>
    <x v="0"/>
    <n v="0"/>
  </r>
  <r>
    <x v="4"/>
    <x v="17"/>
    <x v="17"/>
    <n v="25"/>
    <s v="CWS"/>
    <x v="1"/>
    <s v="Spr Cowlitz Hat"/>
    <x v="2"/>
    <x v="0"/>
    <x v="0"/>
    <n v="0"/>
  </r>
  <r>
    <x v="4"/>
    <x v="17"/>
    <x v="17"/>
    <n v="25"/>
    <s v="CWS"/>
    <x v="1"/>
    <s v="Spr Cowlitz Hat"/>
    <x v="3"/>
    <x v="0"/>
    <x v="0"/>
    <n v="0"/>
  </r>
  <r>
    <x v="5"/>
    <x v="17"/>
    <x v="17"/>
    <n v="25"/>
    <s v="CWS"/>
    <x v="1"/>
    <s v="Spr Cowlitz Hat"/>
    <x v="0"/>
    <x v="0"/>
    <x v="0"/>
    <n v="0"/>
  </r>
  <r>
    <x v="5"/>
    <x v="17"/>
    <x v="17"/>
    <n v="25"/>
    <s v="CWS"/>
    <x v="1"/>
    <s v="Spr Cowlitz Hat"/>
    <x v="1"/>
    <x v="0"/>
    <x v="0"/>
    <n v="0"/>
  </r>
  <r>
    <x v="5"/>
    <x v="17"/>
    <x v="17"/>
    <n v="25"/>
    <s v="CWS"/>
    <x v="1"/>
    <s v="Spr Cowlitz Hat"/>
    <x v="2"/>
    <x v="0"/>
    <x v="0"/>
    <n v="0"/>
  </r>
  <r>
    <x v="5"/>
    <x v="17"/>
    <x v="17"/>
    <n v="25"/>
    <s v="CWS"/>
    <x v="1"/>
    <s v="Spr Cowlitz Hat"/>
    <x v="3"/>
    <x v="0"/>
    <x v="0"/>
    <n v="0"/>
  </r>
  <r>
    <x v="6"/>
    <x v="17"/>
    <x v="17"/>
    <n v="25"/>
    <s v="CWS"/>
    <x v="1"/>
    <s v="Spr Cowlitz Hat"/>
    <x v="0"/>
    <x v="0"/>
    <x v="0"/>
    <n v="0"/>
  </r>
  <r>
    <x v="6"/>
    <x v="17"/>
    <x v="17"/>
    <n v="25"/>
    <s v="CWS"/>
    <x v="1"/>
    <s v="Spr Cowlitz Hat"/>
    <x v="1"/>
    <x v="0"/>
    <x v="0"/>
    <n v="0"/>
  </r>
  <r>
    <x v="6"/>
    <x v="17"/>
    <x v="17"/>
    <n v="25"/>
    <s v="CWS"/>
    <x v="1"/>
    <s v="Spr Cowlitz Hat"/>
    <x v="2"/>
    <x v="0"/>
    <x v="0"/>
    <n v="0"/>
  </r>
  <r>
    <x v="6"/>
    <x v="17"/>
    <x v="17"/>
    <n v="25"/>
    <s v="CWS"/>
    <x v="1"/>
    <s v="Spr Cowlitz Hat"/>
    <x v="3"/>
    <x v="0"/>
    <x v="0"/>
    <n v="0"/>
  </r>
  <r>
    <x v="0"/>
    <x v="18"/>
    <x v="18"/>
    <n v="25"/>
    <s v="CWS"/>
    <x v="1"/>
    <s v="Spr Cowlitz Hat"/>
    <x v="0"/>
    <x v="0"/>
    <x v="0"/>
    <n v="0"/>
  </r>
  <r>
    <x v="0"/>
    <x v="18"/>
    <x v="18"/>
    <n v="25"/>
    <s v="CWS"/>
    <x v="1"/>
    <s v="Spr Cowlitz Hat"/>
    <x v="1"/>
    <x v="0"/>
    <x v="0"/>
    <n v="0"/>
  </r>
  <r>
    <x v="0"/>
    <x v="18"/>
    <x v="18"/>
    <n v="25"/>
    <s v="CWS"/>
    <x v="1"/>
    <s v="Spr Cowlitz Hat"/>
    <x v="2"/>
    <x v="0"/>
    <x v="0"/>
    <n v="0"/>
  </r>
  <r>
    <x v="0"/>
    <x v="18"/>
    <x v="18"/>
    <n v="25"/>
    <s v="CWS"/>
    <x v="1"/>
    <s v="Spr Cowlitz Hat"/>
    <x v="3"/>
    <x v="0"/>
    <x v="0"/>
    <n v="0"/>
  </r>
  <r>
    <x v="1"/>
    <x v="18"/>
    <x v="18"/>
    <n v="25"/>
    <s v="CWS"/>
    <x v="1"/>
    <s v="Spr Cowlitz Hat"/>
    <x v="0"/>
    <x v="0"/>
    <x v="0"/>
    <n v="0"/>
  </r>
  <r>
    <x v="1"/>
    <x v="18"/>
    <x v="18"/>
    <n v="25"/>
    <s v="CWS"/>
    <x v="1"/>
    <s v="Spr Cowlitz Hat"/>
    <x v="1"/>
    <x v="0"/>
    <x v="0"/>
    <n v="0"/>
  </r>
  <r>
    <x v="1"/>
    <x v="18"/>
    <x v="18"/>
    <n v="25"/>
    <s v="CWS"/>
    <x v="1"/>
    <s v="Spr Cowlitz Hat"/>
    <x v="2"/>
    <x v="0"/>
    <x v="0"/>
    <n v="0"/>
  </r>
  <r>
    <x v="1"/>
    <x v="18"/>
    <x v="18"/>
    <n v="25"/>
    <s v="CWS"/>
    <x v="1"/>
    <s v="Spr Cowlitz Hat"/>
    <x v="3"/>
    <x v="0"/>
    <x v="0"/>
    <n v="0"/>
  </r>
  <r>
    <x v="2"/>
    <x v="18"/>
    <x v="18"/>
    <n v="25"/>
    <s v="CWS"/>
    <x v="1"/>
    <s v="Spr Cowlitz Hat"/>
    <x v="0"/>
    <x v="0"/>
    <x v="0"/>
    <n v="0"/>
  </r>
  <r>
    <x v="2"/>
    <x v="18"/>
    <x v="18"/>
    <n v="25"/>
    <s v="CWS"/>
    <x v="1"/>
    <s v="Spr Cowlitz Hat"/>
    <x v="1"/>
    <x v="0"/>
    <x v="0"/>
    <n v="0"/>
  </r>
  <r>
    <x v="2"/>
    <x v="18"/>
    <x v="18"/>
    <n v="25"/>
    <s v="CWS"/>
    <x v="1"/>
    <s v="Spr Cowlitz Hat"/>
    <x v="2"/>
    <x v="0"/>
    <x v="0"/>
    <n v="0"/>
  </r>
  <r>
    <x v="2"/>
    <x v="18"/>
    <x v="18"/>
    <n v="25"/>
    <s v="CWS"/>
    <x v="1"/>
    <s v="Spr Cowlitz Hat"/>
    <x v="3"/>
    <x v="0"/>
    <x v="0"/>
    <n v="0"/>
  </r>
  <r>
    <x v="3"/>
    <x v="18"/>
    <x v="18"/>
    <n v="25"/>
    <s v="CWS"/>
    <x v="1"/>
    <s v="Spr Cowlitz Hat"/>
    <x v="0"/>
    <x v="0"/>
    <x v="0"/>
    <n v="0"/>
  </r>
  <r>
    <x v="3"/>
    <x v="18"/>
    <x v="18"/>
    <n v="25"/>
    <s v="CWS"/>
    <x v="1"/>
    <s v="Spr Cowlitz Hat"/>
    <x v="1"/>
    <x v="0"/>
    <x v="0"/>
    <n v="0"/>
  </r>
  <r>
    <x v="3"/>
    <x v="18"/>
    <x v="18"/>
    <n v="25"/>
    <s v="CWS"/>
    <x v="1"/>
    <s v="Spr Cowlitz Hat"/>
    <x v="2"/>
    <x v="0"/>
    <x v="0"/>
    <n v="0"/>
  </r>
  <r>
    <x v="3"/>
    <x v="18"/>
    <x v="18"/>
    <n v="25"/>
    <s v="CWS"/>
    <x v="1"/>
    <s v="Spr Cowlitz Hat"/>
    <x v="3"/>
    <x v="0"/>
    <x v="0"/>
    <n v="0"/>
  </r>
  <r>
    <x v="4"/>
    <x v="18"/>
    <x v="18"/>
    <n v="25"/>
    <s v="CWS"/>
    <x v="1"/>
    <s v="Spr Cowlitz Hat"/>
    <x v="0"/>
    <x v="0"/>
    <x v="0"/>
    <n v="0"/>
  </r>
  <r>
    <x v="4"/>
    <x v="18"/>
    <x v="18"/>
    <n v="25"/>
    <s v="CWS"/>
    <x v="1"/>
    <s v="Spr Cowlitz Hat"/>
    <x v="1"/>
    <x v="0"/>
    <x v="0"/>
    <n v="0"/>
  </r>
  <r>
    <x v="4"/>
    <x v="18"/>
    <x v="18"/>
    <n v="25"/>
    <s v="CWS"/>
    <x v="1"/>
    <s v="Spr Cowlitz Hat"/>
    <x v="2"/>
    <x v="0"/>
    <x v="0"/>
    <n v="0"/>
  </r>
  <r>
    <x v="4"/>
    <x v="18"/>
    <x v="18"/>
    <n v="25"/>
    <s v="CWS"/>
    <x v="1"/>
    <s v="Spr Cowlitz Hat"/>
    <x v="3"/>
    <x v="0"/>
    <x v="0"/>
    <n v="0"/>
  </r>
  <r>
    <x v="5"/>
    <x v="18"/>
    <x v="18"/>
    <n v="25"/>
    <s v="CWS"/>
    <x v="1"/>
    <s v="Spr Cowlitz Hat"/>
    <x v="0"/>
    <x v="0"/>
    <x v="0"/>
    <n v="0"/>
  </r>
  <r>
    <x v="5"/>
    <x v="18"/>
    <x v="18"/>
    <n v="25"/>
    <s v="CWS"/>
    <x v="1"/>
    <s v="Spr Cowlitz Hat"/>
    <x v="1"/>
    <x v="0"/>
    <x v="0"/>
    <n v="0"/>
  </r>
  <r>
    <x v="5"/>
    <x v="18"/>
    <x v="18"/>
    <n v="25"/>
    <s v="CWS"/>
    <x v="1"/>
    <s v="Spr Cowlitz Hat"/>
    <x v="2"/>
    <x v="0"/>
    <x v="0"/>
    <n v="0"/>
  </r>
  <r>
    <x v="5"/>
    <x v="18"/>
    <x v="18"/>
    <n v="25"/>
    <s v="CWS"/>
    <x v="1"/>
    <s v="Spr Cowlitz Hat"/>
    <x v="3"/>
    <x v="0"/>
    <x v="0"/>
    <n v="0"/>
  </r>
  <r>
    <x v="6"/>
    <x v="18"/>
    <x v="18"/>
    <n v="25"/>
    <s v="CWS"/>
    <x v="1"/>
    <s v="Spr Cowlitz Hat"/>
    <x v="0"/>
    <x v="0"/>
    <x v="0"/>
    <n v="0"/>
  </r>
  <r>
    <x v="6"/>
    <x v="18"/>
    <x v="18"/>
    <n v="25"/>
    <s v="CWS"/>
    <x v="1"/>
    <s v="Spr Cowlitz Hat"/>
    <x v="1"/>
    <x v="0"/>
    <x v="0"/>
    <n v="0"/>
  </r>
  <r>
    <x v="6"/>
    <x v="18"/>
    <x v="18"/>
    <n v="25"/>
    <s v="CWS"/>
    <x v="1"/>
    <s v="Spr Cowlitz Hat"/>
    <x v="2"/>
    <x v="0"/>
    <x v="0"/>
    <n v="0"/>
  </r>
  <r>
    <x v="6"/>
    <x v="18"/>
    <x v="18"/>
    <n v="25"/>
    <s v="CWS"/>
    <x v="1"/>
    <s v="Spr Cowlitz Hat"/>
    <x v="3"/>
    <x v="0"/>
    <x v="0"/>
    <n v="0"/>
  </r>
  <r>
    <x v="0"/>
    <x v="19"/>
    <x v="19"/>
    <n v="25"/>
    <s v="CWS"/>
    <x v="1"/>
    <s v="Spr Cowlitz Hat"/>
    <x v="0"/>
    <x v="0"/>
    <x v="0"/>
    <n v="350.23"/>
  </r>
  <r>
    <x v="0"/>
    <x v="19"/>
    <x v="19"/>
    <n v="25"/>
    <s v="CWS"/>
    <x v="1"/>
    <s v="Spr Cowlitz Hat"/>
    <x v="1"/>
    <x v="0"/>
    <x v="0"/>
    <n v="1873.52"/>
  </r>
  <r>
    <x v="0"/>
    <x v="19"/>
    <x v="19"/>
    <n v="25"/>
    <s v="CWS"/>
    <x v="1"/>
    <s v="Spr Cowlitz Hat"/>
    <x v="2"/>
    <x v="0"/>
    <x v="0"/>
    <n v="123.96"/>
  </r>
  <r>
    <x v="0"/>
    <x v="19"/>
    <x v="19"/>
    <n v="25"/>
    <s v="CWS"/>
    <x v="1"/>
    <s v="Spr Cowlitz Hat"/>
    <x v="3"/>
    <x v="0"/>
    <x v="0"/>
    <n v="0"/>
  </r>
  <r>
    <x v="1"/>
    <x v="19"/>
    <x v="19"/>
    <n v="25"/>
    <s v="CWS"/>
    <x v="1"/>
    <s v="Spr Cowlitz Hat"/>
    <x v="0"/>
    <x v="0"/>
    <x v="0"/>
    <n v="226.13"/>
  </r>
  <r>
    <x v="1"/>
    <x v="19"/>
    <x v="19"/>
    <n v="25"/>
    <s v="CWS"/>
    <x v="1"/>
    <s v="Spr Cowlitz Hat"/>
    <x v="1"/>
    <x v="0"/>
    <x v="0"/>
    <n v="403.72"/>
  </r>
  <r>
    <x v="1"/>
    <x v="19"/>
    <x v="19"/>
    <n v="25"/>
    <s v="CWS"/>
    <x v="1"/>
    <s v="Spr Cowlitz Hat"/>
    <x v="2"/>
    <x v="0"/>
    <x v="0"/>
    <n v="13.98"/>
  </r>
  <r>
    <x v="1"/>
    <x v="19"/>
    <x v="19"/>
    <n v="25"/>
    <s v="CWS"/>
    <x v="1"/>
    <s v="Spr Cowlitz Hat"/>
    <x v="3"/>
    <x v="0"/>
    <x v="0"/>
    <n v="0"/>
  </r>
  <r>
    <x v="2"/>
    <x v="19"/>
    <x v="19"/>
    <n v="25"/>
    <s v="CWS"/>
    <x v="1"/>
    <s v="Spr Cowlitz Hat"/>
    <x v="0"/>
    <x v="0"/>
    <x v="0"/>
    <n v="417.76"/>
  </r>
  <r>
    <x v="2"/>
    <x v="19"/>
    <x v="19"/>
    <n v="25"/>
    <s v="CWS"/>
    <x v="1"/>
    <s v="Spr Cowlitz Hat"/>
    <x v="1"/>
    <x v="0"/>
    <x v="0"/>
    <n v="742.84"/>
  </r>
  <r>
    <x v="2"/>
    <x v="19"/>
    <x v="19"/>
    <n v="25"/>
    <s v="CWS"/>
    <x v="1"/>
    <s v="Spr Cowlitz Hat"/>
    <x v="2"/>
    <x v="0"/>
    <x v="0"/>
    <n v="9.7899999999999991"/>
  </r>
  <r>
    <x v="2"/>
    <x v="19"/>
    <x v="19"/>
    <n v="25"/>
    <s v="CWS"/>
    <x v="1"/>
    <s v="Spr Cowlitz Hat"/>
    <x v="3"/>
    <x v="0"/>
    <x v="0"/>
    <n v="0"/>
  </r>
  <r>
    <x v="3"/>
    <x v="19"/>
    <x v="19"/>
    <n v="25"/>
    <s v="CWS"/>
    <x v="1"/>
    <s v="Spr Cowlitz Hat"/>
    <x v="0"/>
    <x v="0"/>
    <x v="0"/>
    <n v="272.32"/>
  </r>
  <r>
    <x v="3"/>
    <x v="19"/>
    <x v="19"/>
    <n v="25"/>
    <s v="CWS"/>
    <x v="1"/>
    <s v="Spr Cowlitz Hat"/>
    <x v="1"/>
    <x v="0"/>
    <x v="0"/>
    <n v="1764.02"/>
  </r>
  <r>
    <x v="3"/>
    <x v="19"/>
    <x v="19"/>
    <n v="25"/>
    <s v="CWS"/>
    <x v="1"/>
    <s v="Spr Cowlitz Hat"/>
    <x v="2"/>
    <x v="0"/>
    <x v="0"/>
    <n v="23"/>
  </r>
  <r>
    <x v="3"/>
    <x v="19"/>
    <x v="19"/>
    <n v="25"/>
    <s v="CWS"/>
    <x v="1"/>
    <s v="Spr Cowlitz Hat"/>
    <x v="3"/>
    <x v="0"/>
    <x v="0"/>
    <n v="0"/>
  </r>
  <r>
    <x v="4"/>
    <x v="19"/>
    <x v="19"/>
    <n v="25"/>
    <s v="CWS"/>
    <x v="1"/>
    <s v="Spr Cowlitz Hat"/>
    <x v="0"/>
    <x v="0"/>
    <x v="0"/>
    <n v="692.65"/>
  </r>
  <r>
    <x v="4"/>
    <x v="19"/>
    <x v="19"/>
    <n v="25"/>
    <s v="CWS"/>
    <x v="1"/>
    <s v="Spr Cowlitz Hat"/>
    <x v="1"/>
    <x v="0"/>
    <x v="0"/>
    <n v="800.99"/>
  </r>
  <r>
    <x v="4"/>
    <x v="19"/>
    <x v="19"/>
    <n v="25"/>
    <s v="CWS"/>
    <x v="1"/>
    <s v="Spr Cowlitz Hat"/>
    <x v="2"/>
    <x v="0"/>
    <x v="0"/>
    <n v="37.54"/>
  </r>
  <r>
    <x v="4"/>
    <x v="19"/>
    <x v="19"/>
    <n v="25"/>
    <s v="CWS"/>
    <x v="1"/>
    <s v="Spr Cowlitz Hat"/>
    <x v="3"/>
    <x v="0"/>
    <x v="0"/>
    <n v="0"/>
  </r>
  <r>
    <x v="5"/>
    <x v="19"/>
    <x v="19"/>
    <n v="25"/>
    <s v="CWS"/>
    <x v="1"/>
    <s v="Spr Cowlitz Hat"/>
    <x v="0"/>
    <x v="0"/>
    <x v="0"/>
    <n v="655.94"/>
  </r>
  <r>
    <x v="5"/>
    <x v="19"/>
    <x v="19"/>
    <n v="25"/>
    <s v="CWS"/>
    <x v="1"/>
    <s v="Spr Cowlitz Hat"/>
    <x v="1"/>
    <x v="0"/>
    <x v="0"/>
    <n v="3305.44"/>
  </r>
  <r>
    <x v="5"/>
    <x v="19"/>
    <x v="19"/>
    <n v="25"/>
    <s v="CWS"/>
    <x v="1"/>
    <s v="Spr Cowlitz Hat"/>
    <x v="2"/>
    <x v="0"/>
    <x v="0"/>
    <n v="27.28"/>
  </r>
  <r>
    <x v="5"/>
    <x v="19"/>
    <x v="19"/>
    <n v="25"/>
    <s v="CWS"/>
    <x v="1"/>
    <s v="Spr Cowlitz Hat"/>
    <x v="3"/>
    <x v="0"/>
    <x v="0"/>
    <n v="0"/>
  </r>
  <r>
    <x v="6"/>
    <x v="19"/>
    <x v="19"/>
    <n v="25"/>
    <s v="CWS"/>
    <x v="1"/>
    <s v="Spr Cowlitz Hat"/>
    <x v="0"/>
    <x v="0"/>
    <x v="0"/>
    <n v="629.91999999999996"/>
  </r>
  <r>
    <x v="6"/>
    <x v="19"/>
    <x v="19"/>
    <n v="25"/>
    <s v="CWS"/>
    <x v="1"/>
    <s v="Spr Cowlitz Hat"/>
    <x v="1"/>
    <x v="0"/>
    <x v="0"/>
    <n v="1360.49"/>
  </r>
  <r>
    <x v="6"/>
    <x v="19"/>
    <x v="19"/>
    <n v="25"/>
    <s v="CWS"/>
    <x v="1"/>
    <s v="Spr Cowlitz Hat"/>
    <x v="2"/>
    <x v="0"/>
    <x v="0"/>
    <n v="46.08"/>
  </r>
  <r>
    <x v="6"/>
    <x v="19"/>
    <x v="19"/>
    <n v="25"/>
    <s v="CWS"/>
    <x v="1"/>
    <s v="Spr Cowlitz Hat"/>
    <x v="3"/>
    <x v="0"/>
    <x v="0"/>
    <n v="0"/>
  </r>
  <r>
    <x v="0"/>
    <x v="20"/>
    <x v="20"/>
    <n v="25"/>
    <s v="CWS"/>
    <x v="1"/>
    <s v="Spr Cowlitz Hat"/>
    <x v="0"/>
    <x v="0"/>
    <x v="0"/>
    <n v="0"/>
  </r>
  <r>
    <x v="0"/>
    <x v="20"/>
    <x v="20"/>
    <n v="25"/>
    <s v="CWS"/>
    <x v="1"/>
    <s v="Spr Cowlitz Hat"/>
    <x v="1"/>
    <x v="0"/>
    <x v="0"/>
    <n v="0"/>
  </r>
  <r>
    <x v="0"/>
    <x v="20"/>
    <x v="20"/>
    <n v="25"/>
    <s v="CWS"/>
    <x v="1"/>
    <s v="Spr Cowlitz Hat"/>
    <x v="2"/>
    <x v="0"/>
    <x v="0"/>
    <n v="0"/>
  </r>
  <r>
    <x v="0"/>
    <x v="20"/>
    <x v="20"/>
    <n v="25"/>
    <s v="CWS"/>
    <x v="1"/>
    <s v="Spr Cowlitz Hat"/>
    <x v="3"/>
    <x v="0"/>
    <x v="0"/>
    <n v="0"/>
  </r>
  <r>
    <x v="1"/>
    <x v="20"/>
    <x v="20"/>
    <n v="25"/>
    <s v="CWS"/>
    <x v="1"/>
    <s v="Spr Cowlitz Hat"/>
    <x v="0"/>
    <x v="0"/>
    <x v="0"/>
    <n v="0"/>
  </r>
  <r>
    <x v="1"/>
    <x v="20"/>
    <x v="20"/>
    <n v="25"/>
    <s v="CWS"/>
    <x v="1"/>
    <s v="Spr Cowlitz Hat"/>
    <x v="1"/>
    <x v="0"/>
    <x v="0"/>
    <n v="0"/>
  </r>
  <r>
    <x v="1"/>
    <x v="20"/>
    <x v="20"/>
    <n v="25"/>
    <s v="CWS"/>
    <x v="1"/>
    <s v="Spr Cowlitz Hat"/>
    <x v="2"/>
    <x v="0"/>
    <x v="0"/>
    <n v="0"/>
  </r>
  <r>
    <x v="1"/>
    <x v="20"/>
    <x v="20"/>
    <n v="25"/>
    <s v="CWS"/>
    <x v="1"/>
    <s v="Spr Cowlitz Hat"/>
    <x v="3"/>
    <x v="0"/>
    <x v="0"/>
    <n v="0"/>
  </r>
  <r>
    <x v="2"/>
    <x v="20"/>
    <x v="20"/>
    <n v="25"/>
    <s v="CWS"/>
    <x v="1"/>
    <s v="Spr Cowlitz Hat"/>
    <x v="0"/>
    <x v="0"/>
    <x v="0"/>
    <n v="0"/>
  </r>
  <r>
    <x v="2"/>
    <x v="20"/>
    <x v="20"/>
    <n v="25"/>
    <s v="CWS"/>
    <x v="1"/>
    <s v="Spr Cowlitz Hat"/>
    <x v="1"/>
    <x v="0"/>
    <x v="0"/>
    <n v="0"/>
  </r>
  <r>
    <x v="2"/>
    <x v="20"/>
    <x v="20"/>
    <n v="25"/>
    <s v="CWS"/>
    <x v="1"/>
    <s v="Spr Cowlitz Hat"/>
    <x v="2"/>
    <x v="0"/>
    <x v="0"/>
    <n v="0"/>
  </r>
  <r>
    <x v="2"/>
    <x v="20"/>
    <x v="20"/>
    <n v="25"/>
    <s v="CWS"/>
    <x v="1"/>
    <s v="Spr Cowlitz Hat"/>
    <x v="3"/>
    <x v="0"/>
    <x v="0"/>
    <n v="0"/>
  </r>
  <r>
    <x v="3"/>
    <x v="20"/>
    <x v="20"/>
    <n v="25"/>
    <s v="CWS"/>
    <x v="1"/>
    <s v="Spr Cowlitz Hat"/>
    <x v="0"/>
    <x v="0"/>
    <x v="0"/>
    <n v="0"/>
  </r>
  <r>
    <x v="3"/>
    <x v="20"/>
    <x v="20"/>
    <n v="25"/>
    <s v="CWS"/>
    <x v="1"/>
    <s v="Spr Cowlitz Hat"/>
    <x v="1"/>
    <x v="0"/>
    <x v="0"/>
    <n v="0"/>
  </r>
  <r>
    <x v="3"/>
    <x v="20"/>
    <x v="20"/>
    <n v="25"/>
    <s v="CWS"/>
    <x v="1"/>
    <s v="Spr Cowlitz Hat"/>
    <x v="2"/>
    <x v="0"/>
    <x v="0"/>
    <n v="0"/>
  </r>
  <r>
    <x v="3"/>
    <x v="20"/>
    <x v="20"/>
    <n v="25"/>
    <s v="CWS"/>
    <x v="1"/>
    <s v="Spr Cowlitz Hat"/>
    <x v="3"/>
    <x v="0"/>
    <x v="0"/>
    <n v="0"/>
  </r>
  <r>
    <x v="4"/>
    <x v="20"/>
    <x v="20"/>
    <n v="25"/>
    <s v="CWS"/>
    <x v="1"/>
    <s v="Spr Cowlitz Hat"/>
    <x v="0"/>
    <x v="0"/>
    <x v="0"/>
    <n v="0"/>
  </r>
  <r>
    <x v="4"/>
    <x v="20"/>
    <x v="20"/>
    <n v="25"/>
    <s v="CWS"/>
    <x v="1"/>
    <s v="Spr Cowlitz Hat"/>
    <x v="1"/>
    <x v="0"/>
    <x v="0"/>
    <n v="0"/>
  </r>
  <r>
    <x v="4"/>
    <x v="20"/>
    <x v="20"/>
    <n v="25"/>
    <s v="CWS"/>
    <x v="1"/>
    <s v="Spr Cowlitz Hat"/>
    <x v="2"/>
    <x v="0"/>
    <x v="0"/>
    <n v="0"/>
  </r>
  <r>
    <x v="4"/>
    <x v="20"/>
    <x v="20"/>
    <n v="25"/>
    <s v="CWS"/>
    <x v="1"/>
    <s v="Spr Cowlitz Hat"/>
    <x v="3"/>
    <x v="0"/>
    <x v="0"/>
    <n v="0"/>
  </r>
  <r>
    <x v="5"/>
    <x v="20"/>
    <x v="20"/>
    <n v="25"/>
    <s v="CWS"/>
    <x v="1"/>
    <s v="Spr Cowlitz Hat"/>
    <x v="0"/>
    <x v="0"/>
    <x v="0"/>
    <n v="0"/>
  </r>
  <r>
    <x v="5"/>
    <x v="20"/>
    <x v="20"/>
    <n v="25"/>
    <s v="CWS"/>
    <x v="1"/>
    <s v="Spr Cowlitz Hat"/>
    <x v="1"/>
    <x v="0"/>
    <x v="0"/>
    <n v="0"/>
  </r>
  <r>
    <x v="5"/>
    <x v="20"/>
    <x v="20"/>
    <n v="25"/>
    <s v="CWS"/>
    <x v="1"/>
    <s v="Spr Cowlitz Hat"/>
    <x v="2"/>
    <x v="0"/>
    <x v="0"/>
    <n v="0"/>
  </r>
  <r>
    <x v="5"/>
    <x v="20"/>
    <x v="20"/>
    <n v="25"/>
    <s v="CWS"/>
    <x v="1"/>
    <s v="Spr Cowlitz Hat"/>
    <x v="3"/>
    <x v="0"/>
    <x v="0"/>
    <n v="0"/>
  </r>
  <r>
    <x v="6"/>
    <x v="20"/>
    <x v="20"/>
    <n v="25"/>
    <s v="CWS"/>
    <x v="1"/>
    <s v="Spr Cowlitz Hat"/>
    <x v="0"/>
    <x v="0"/>
    <x v="0"/>
    <n v="0"/>
  </r>
  <r>
    <x v="6"/>
    <x v="20"/>
    <x v="20"/>
    <n v="25"/>
    <s v="CWS"/>
    <x v="1"/>
    <s v="Spr Cowlitz Hat"/>
    <x v="1"/>
    <x v="0"/>
    <x v="0"/>
    <n v="0"/>
  </r>
  <r>
    <x v="6"/>
    <x v="20"/>
    <x v="20"/>
    <n v="25"/>
    <s v="CWS"/>
    <x v="1"/>
    <s v="Spr Cowlitz Hat"/>
    <x v="2"/>
    <x v="0"/>
    <x v="0"/>
    <n v="0"/>
  </r>
  <r>
    <x v="6"/>
    <x v="20"/>
    <x v="20"/>
    <n v="25"/>
    <s v="CWS"/>
    <x v="1"/>
    <s v="Spr Cowlitz Hat"/>
    <x v="3"/>
    <x v="0"/>
    <x v="0"/>
    <n v="0"/>
  </r>
  <r>
    <x v="0"/>
    <x v="21"/>
    <x v="21"/>
    <n v="25"/>
    <s v="CWS"/>
    <x v="1"/>
    <s v="Spr Cowlitz Hat"/>
    <x v="0"/>
    <x v="0"/>
    <x v="0"/>
    <n v="301.57"/>
  </r>
  <r>
    <x v="0"/>
    <x v="21"/>
    <x v="21"/>
    <n v="25"/>
    <s v="CWS"/>
    <x v="1"/>
    <s v="Spr Cowlitz Hat"/>
    <x v="1"/>
    <x v="0"/>
    <x v="0"/>
    <n v="128.32"/>
  </r>
  <r>
    <x v="0"/>
    <x v="21"/>
    <x v="21"/>
    <n v="25"/>
    <s v="CWS"/>
    <x v="1"/>
    <s v="Spr Cowlitz Hat"/>
    <x v="2"/>
    <x v="0"/>
    <x v="0"/>
    <n v="0"/>
  </r>
  <r>
    <x v="0"/>
    <x v="21"/>
    <x v="21"/>
    <n v="25"/>
    <s v="CWS"/>
    <x v="1"/>
    <s v="Spr Cowlitz Hat"/>
    <x v="3"/>
    <x v="0"/>
    <x v="0"/>
    <n v="0"/>
  </r>
  <r>
    <x v="1"/>
    <x v="21"/>
    <x v="21"/>
    <n v="25"/>
    <s v="CWS"/>
    <x v="1"/>
    <s v="Spr Cowlitz Hat"/>
    <x v="0"/>
    <x v="0"/>
    <x v="0"/>
    <n v="533.91999999999996"/>
  </r>
  <r>
    <x v="1"/>
    <x v="21"/>
    <x v="21"/>
    <n v="25"/>
    <s v="CWS"/>
    <x v="1"/>
    <s v="Spr Cowlitz Hat"/>
    <x v="1"/>
    <x v="0"/>
    <x v="0"/>
    <n v="75.819999999999993"/>
  </r>
  <r>
    <x v="1"/>
    <x v="21"/>
    <x v="21"/>
    <n v="25"/>
    <s v="CWS"/>
    <x v="1"/>
    <s v="Spr Cowlitz Hat"/>
    <x v="2"/>
    <x v="0"/>
    <x v="0"/>
    <n v="0"/>
  </r>
  <r>
    <x v="1"/>
    <x v="21"/>
    <x v="21"/>
    <n v="25"/>
    <s v="CWS"/>
    <x v="1"/>
    <s v="Spr Cowlitz Hat"/>
    <x v="3"/>
    <x v="0"/>
    <x v="0"/>
    <n v="0"/>
  </r>
  <r>
    <x v="2"/>
    <x v="21"/>
    <x v="21"/>
    <n v="25"/>
    <s v="CWS"/>
    <x v="1"/>
    <s v="Spr Cowlitz Hat"/>
    <x v="0"/>
    <x v="0"/>
    <x v="0"/>
    <n v="654.01"/>
  </r>
  <r>
    <x v="2"/>
    <x v="21"/>
    <x v="21"/>
    <n v="25"/>
    <s v="CWS"/>
    <x v="1"/>
    <s v="Spr Cowlitz Hat"/>
    <x v="1"/>
    <x v="0"/>
    <x v="0"/>
    <n v="92.5"/>
  </r>
  <r>
    <x v="2"/>
    <x v="21"/>
    <x v="21"/>
    <n v="25"/>
    <s v="CWS"/>
    <x v="1"/>
    <s v="Spr Cowlitz Hat"/>
    <x v="2"/>
    <x v="0"/>
    <x v="0"/>
    <n v="0"/>
  </r>
  <r>
    <x v="2"/>
    <x v="21"/>
    <x v="21"/>
    <n v="25"/>
    <s v="CWS"/>
    <x v="1"/>
    <s v="Spr Cowlitz Hat"/>
    <x v="3"/>
    <x v="0"/>
    <x v="0"/>
    <n v="0"/>
  </r>
  <r>
    <x v="3"/>
    <x v="21"/>
    <x v="21"/>
    <n v="25"/>
    <s v="CWS"/>
    <x v="1"/>
    <s v="Spr Cowlitz Hat"/>
    <x v="0"/>
    <x v="0"/>
    <x v="0"/>
    <n v="607.25"/>
  </r>
  <r>
    <x v="3"/>
    <x v="21"/>
    <x v="21"/>
    <n v="25"/>
    <s v="CWS"/>
    <x v="1"/>
    <s v="Spr Cowlitz Hat"/>
    <x v="1"/>
    <x v="0"/>
    <x v="0"/>
    <n v="312.87"/>
  </r>
  <r>
    <x v="3"/>
    <x v="21"/>
    <x v="21"/>
    <n v="25"/>
    <s v="CWS"/>
    <x v="1"/>
    <s v="Spr Cowlitz Hat"/>
    <x v="2"/>
    <x v="0"/>
    <x v="0"/>
    <n v="0"/>
  </r>
  <r>
    <x v="3"/>
    <x v="21"/>
    <x v="21"/>
    <n v="25"/>
    <s v="CWS"/>
    <x v="1"/>
    <s v="Spr Cowlitz Hat"/>
    <x v="3"/>
    <x v="0"/>
    <x v="0"/>
    <n v="0"/>
  </r>
  <r>
    <x v="4"/>
    <x v="21"/>
    <x v="21"/>
    <n v="25"/>
    <s v="CWS"/>
    <x v="1"/>
    <s v="Spr Cowlitz Hat"/>
    <x v="0"/>
    <x v="0"/>
    <x v="0"/>
    <n v="1425.04"/>
  </r>
  <r>
    <x v="4"/>
    <x v="21"/>
    <x v="21"/>
    <n v="25"/>
    <s v="CWS"/>
    <x v="1"/>
    <s v="Spr Cowlitz Hat"/>
    <x v="1"/>
    <x v="0"/>
    <x v="0"/>
    <n v="131.08000000000001"/>
  </r>
  <r>
    <x v="4"/>
    <x v="21"/>
    <x v="21"/>
    <n v="25"/>
    <s v="CWS"/>
    <x v="1"/>
    <s v="Spr Cowlitz Hat"/>
    <x v="2"/>
    <x v="0"/>
    <x v="0"/>
    <n v="0"/>
  </r>
  <r>
    <x v="4"/>
    <x v="21"/>
    <x v="21"/>
    <n v="25"/>
    <s v="CWS"/>
    <x v="1"/>
    <s v="Spr Cowlitz Hat"/>
    <x v="3"/>
    <x v="0"/>
    <x v="0"/>
    <n v="0"/>
  </r>
  <r>
    <x v="5"/>
    <x v="21"/>
    <x v="21"/>
    <n v="25"/>
    <s v="CWS"/>
    <x v="1"/>
    <s v="Spr Cowlitz Hat"/>
    <x v="0"/>
    <x v="0"/>
    <x v="0"/>
    <n v="974.54"/>
  </r>
  <r>
    <x v="5"/>
    <x v="21"/>
    <x v="21"/>
    <n v="25"/>
    <s v="CWS"/>
    <x v="1"/>
    <s v="Spr Cowlitz Hat"/>
    <x v="1"/>
    <x v="0"/>
    <x v="0"/>
    <n v="390.62"/>
  </r>
  <r>
    <x v="5"/>
    <x v="21"/>
    <x v="21"/>
    <n v="25"/>
    <s v="CWS"/>
    <x v="1"/>
    <s v="Spr Cowlitz Hat"/>
    <x v="2"/>
    <x v="0"/>
    <x v="0"/>
    <n v="0"/>
  </r>
  <r>
    <x v="5"/>
    <x v="21"/>
    <x v="21"/>
    <n v="25"/>
    <s v="CWS"/>
    <x v="1"/>
    <s v="Spr Cowlitz Hat"/>
    <x v="3"/>
    <x v="0"/>
    <x v="0"/>
    <n v="0"/>
  </r>
  <r>
    <x v="6"/>
    <x v="21"/>
    <x v="21"/>
    <n v="25"/>
    <s v="CWS"/>
    <x v="1"/>
    <s v="Spr Cowlitz Hat"/>
    <x v="0"/>
    <x v="0"/>
    <x v="0"/>
    <n v="741.93"/>
  </r>
  <r>
    <x v="6"/>
    <x v="21"/>
    <x v="21"/>
    <n v="25"/>
    <s v="CWS"/>
    <x v="1"/>
    <s v="Spr Cowlitz Hat"/>
    <x v="1"/>
    <x v="0"/>
    <x v="0"/>
    <n v="127.45"/>
  </r>
  <r>
    <x v="6"/>
    <x v="21"/>
    <x v="21"/>
    <n v="25"/>
    <s v="CWS"/>
    <x v="1"/>
    <s v="Spr Cowlitz Hat"/>
    <x v="2"/>
    <x v="0"/>
    <x v="0"/>
    <n v="0"/>
  </r>
  <r>
    <x v="6"/>
    <x v="21"/>
    <x v="21"/>
    <n v="25"/>
    <s v="CWS"/>
    <x v="1"/>
    <s v="Spr Cowlitz Hat"/>
    <x v="3"/>
    <x v="0"/>
    <x v="0"/>
    <n v="0"/>
  </r>
  <r>
    <x v="0"/>
    <x v="22"/>
    <x v="22"/>
    <n v="25"/>
    <s v="CWS"/>
    <x v="1"/>
    <s v="Spr Cowlitz Hat"/>
    <x v="0"/>
    <x v="0"/>
    <x v="0"/>
    <n v="1.04"/>
  </r>
  <r>
    <x v="0"/>
    <x v="22"/>
    <x v="22"/>
    <n v="25"/>
    <s v="CWS"/>
    <x v="1"/>
    <s v="Spr Cowlitz Hat"/>
    <x v="1"/>
    <x v="0"/>
    <x v="0"/>
    <n v="0"/>
  </r>
  <r>
    <x v="0"/>
    <x v="22"/>
    <x v="22"/>
    <n v="25"/>
    <s v="CWS"/>
    <x v="1"/>
    <s v="Spr Cowlitz Hat"/>
    <x v="2"/>
    <x v="0"/>
    <x v="0"/>
    <n v="0"/>
  </r>
  <r>
    <x v="0"/>
    <x v="22"/>
    <x v="22"/>
    <n v="25"/>
    <s v="CWS"/>
    <x v="1"/>
    <s v="Spr Cowlitz Hat"/>
    <x v="3"/>
    <x v="0"/>
    <x v="0"/>
    <n v="0"/>
  </r>
  <r>
    <x v="1"/>
    <x v="22"/>
    <x v="22"/>
    <n v="25"/>
    <s v="CWS"/>
    <x v="1"/>
    <s v="Spr Cowlitz Hat"/>
    <x v="0"/>
    <x v="0"/>
    <x v="0"/>
    <n v="0.83"/>
  </r>
  <r>
    <x v="1"/>
    <x v="22"/>
    <x v="22"/>
    <n v="25"/>
    <s v="CWS"/>
    <x v="1"/>
    <s v="Spr Cowlitz Hat"/>
    <x v="1"/>
    <x v="0"/>
    <x v="0"/>
    <n v="0"/>
  </r>
  <r>
    <x v="1"/>
    <x v="22"/>
    <x v="22"/>
    <n v="25"/>
    <s v="CWS"/>
    <x v="1"/>
    <s v="Spr Cowlitz Hat"/>
    <x v="2"/>
    <x v="0"/>
    <x v="0"/>
    <n v="0"/>
  </r>
  <r>
    <x v="1"/>
    <x v="22"/>
    <x v="22"/>
    <n v="25"/>
    <s v="CWS"/>
    <x v="1"/>
    <s v="Spr Cowlitz Hat"/>
    <x v="3"/>
    <x v="0"/>
    <x v="0"/>
    <n v="0"/>
  </r>
  <r>
    <x v="2"/>
    <x v="22"/>
    <x v="22"/>
    <n v="25"/>
    <s v="CWS"/>
    <x v="1"/>
    <s v="Spr Cowlitz Hat"/>
    <x v="0"/>
    <x v="0"/>
    <x v="0"/>
    <n v="1.8"/>
  </r>
  <r>
    <x v="2"/>
    <x v="22"/>
    <x v="22"/>
    <n v="25"/>
    <s v="CWS"/>
    <x v="1"/>
    <s v="Spr Cowlitz Hat"/>
    <x v="1"/>
    <x v="0"/>
    <x v="0"/>
    <n v="0"/>
  </r>
  <r>
    <x v="2"/>
    <x v="22"/>
    <x v="22"/>
    <n v="25"/>
    <s v="CWS"/>
    <x v="1"/>
    <s v="Spr Cowlitz Hat"/>
    <x v="2"/>
    <x v="0"/>
    <x v="0"/>
    <n v="0"/>
  </r>
  <r>
    <x v="2"/>
    <x v="22"/>
    <x v="22"/>
    <n v="25"/>
    <s v="CWS"/>
    <x v="1"/>
    <s v="Spr Cowlitz Hat"/>
    <x v="3"/>
    <x v="0"/>
    <x v="0"/>
    <n v="0"/>
  </r>
  <r>
    <x v="3"/>
    <x v="22"/>
    <x v="22"/>
    <n v="25"/>
    <s v="CWS"/>
    <x v="1"/>
    <s v="Spr Cowlitz Hat"/>
    <x v="0"/>
    <x v="0"/>
    <x v="0"/>
    <n v="0.24"/>
  </r>
  <r>
    <x v="3"/>
    <x v="22"/>
    <x v="22"/>
    <n v="25"/>
    <s v="CWS"/>
    <x v="1"/>
    <s v="Spr Cowlitz Hat"/>
    <x v="1"/>
    <x v="0"/>
    <x v="0"/>
    <n v="0"/>
  </r>
  <r>
    <x v="3"/>
    <x v="22"/>
    <x v="22"/>
    <n v="25"/>
    <s v="CWS"/>
    <x v="1"/>
    <s v="Spr Cowlitz Hat"/>
    <x v="2"/>
    <x v="0"/>
    <x v="0"/>
    <n v="0"/>
  </r>
  <r>
    <x v="3"/>
    <x v="22"/>
    <x v="22"/>
    <n v="25"/>
    <s v="CWS"/>
    <x v="1"/>
    <s v="Spr Cowlitz Hat"/>
    <x v="3"/>
    <x v="0"/>
    <x v="0"/>
    <n v="0"/>
  </r>
  <r>
    <x v="4"/>
    <x v="22"/>
    <x v="22"/>
    <n v="25"/>
    <s v="CWS"/>
    <x v="1"/>
    <s v="Spr Cowlitz Hat"/>
    <x v="0"/>
    <x v="0"/>
    <x v="0"/>
    <n v="2.85"/>
  </r>
  <r>
    <x v="4"/>
    <x v="22"/>
    <x v="22"/>
    <n v="25"/>
    <s v="CWS"/>
    <x v="1"/>
    <s v="Spr Cowlitz Hat"/>
    <x v="1"/>
    <x v="0"/>
    <x v="0"/>
    <n v="0"/>
  </r>
  <r>
    <x v="4"/>
    <x v="22"/>
    <x v="22"/>
    <n v="25"/>
    <s v="CWS"/>
    <x v="1"/>
    <s v="Spr Cowlitz Hat"/>
    <x v="2"/>
    <x v="0"/>
    <x v="0"/>
    <n v="0"/>
  </r>
  <r>
    <x v="4"/>
    <x v="22"/>
    <x v="22"/>
    <n v="25"/>
    <s v="CWS"/>
    <x v="1"/>
    <s v="Spr Cowlitz Hat"/>
    <x v="3"/>
    <x v="0"/>
    <x v="0"/>
    <n v="0"/>
  </r>
  <r>
    <x v="5"/>
    <x v="22"/>
    <x v="22"/>
    <n v="25"/>
    <s v="CWS"/>
    <x v="1"/>
    <s v="Spr Cowlitz Hat"/>
    <x v="0"/>
    <x v="0"/>
    <x v="0"/>
    <n v="0.74"/>
  </r>
  <r>
    <x v="5"/>
    <x v="22"/>
    <x v="22"/>
    <n v="25"/>
    <s v="CWS"/>
    <x v="1"/>
    <s v="Spr Cowlitz Hat"/>
    <x v="1"/>
    <x v="0"/>
    <x v="0"/>
    <n v="0"/>
  </r>
  <r>
    <x v="5"/>
    <x v="22"/>
    <x v="22"/>
    <n v="25"/>
    <s v="CWS"/>
    <x v="1"/>
    <s v="Spr Cowlitz Hat"/>
    <x v="2"/>
    <x v="0"/>
    <x v="0"/>
    <n v="0"/>
  </r>
  <r>
    <x v="5"/>
    <x v="22"/>
    <x v="22"/>
    <n v="25"/>
    <s v="CWS"/>
    <x v="1"/>
    <s v="Spr Cowlitz Hat"/>
    <x v="3"/>
    <x v="0"/>
    <x v="0"/>
    <n v="0"/>
  </r>
  <r>
    <x v="6"/>
    <x v="22"/>
    <x v="22"/>
    <n v="25"/>
    <s v="CWS"/>
    <x v="1"/>
    <s v="Spr Cowlitz Hat"/>
    <x v="0"/>
    <x v="0"/>
    <x v="0"/>
    <n v="2.13"/>
  </r>
  <r>
    <x v="6"/>
    <x v="22"/>
    <x v="22"/>
    <n v="25"/>
    <s v="CWS"/>
    <x v="1"/>
    <s v="Spr Cowlitz Hat"/>
    <x v="1"/>
    <x v="0"/>
    <x v="0"/>
    <n v="0"/>
  </r>
  <r>
    <x v="6"/>
    <x v="22"/>
    <x v="22"/>
    <n v="25"/>
    <s v="CWS"/>
    <x v="1"/>
    <s v="Spr Cowlitz Hat"/>
    <x v="2"/>
    <x v="0"/>
    <x v="0"/>
    <n v="0"/>
  </r>
  <r>
    <x v="6"/>
    <x v="22"/>
    <x v="22"/>
    <n v="25"/>
    <s v="CWS"/>
    <x v="1"/>
    <s v="Spr Cowlitz Hat"/>
    <x v="3"/>
    <x v="0"/>
    <x v="0"/>
    <n v="0"/>
  </r>
  <r>
    <x v="0"/>
    <x v="23"/>
    <x v="23"/>
    <n v="25"/>
    <s v="CWS"/>
    <x v="1"/>
    <s v="Spr Cowlitz Hat"/>
    <x v="0"/>
    <x v="0"/>
    <x v="0"/>
    <n v="44.12"/>
  </r>
  <r>
    <x v="0"/>
    <x v="23"/>
    <x v="23"/>
    <n v="25"/>
    <s v="CWS"/>
    <x v="1"/>
    <s v="Spr Cowlitz Hat"/>
    <x v="1"/>
    <x v="0"/>
    <x v="0"/>
    <n v="80.3"/>
  </r>
  <r>
    <x v="0"/>
    <x v="23"/>
    <x v="23"/>
    <n v="25"/>
    <s v="CWS"/>
    <x v="1"/>
    <s v="Spr Cowlitz Hat"/>
    <x v="2"/>
    <x v="0"/>
    <x v="0"/>
    <n v="28.68"/>
  </r>
  <r>
    <x v="0"/>
    <x v="23"/>
    <x v="23"/>
    <n v="25"/>
    <s v="CWS"/>
    <x v="1"/>
    <s v="Spr Cowlitz Hat"/>
    <x v="3"/>
    <x v="0"/>
    <x v="0"/>
    <n v="0"/>
  </r>
  <r>
    <x v="1"/>
    <x v="23"/>
    <x v="23"/>
    <n v="25"/>
    <s v="CWS"/>
    <x v="1"/>
    <s v="Spr Cowlitz Hat"/>
    <x v="0"/>
    <x v="0"/>
    <x v="0"/>
    <n v="61.55"/>
  </r>
  <r>
    <x v="1"/>
    <x v="23"/>
    <x v="23"/>
    <n v="25"/>
    <s v="CWS"/>
    <x v="1"/>
    <s v="Spr Cowlitz Hat"/>
    <x v="1"/>
    <x v="0"/>
    <x v="0"/>
    <n v="37.39"/>
  </r>
  <r>
    <x v="1"/>
    <x v="23"/>
    <x v="23"/>
    <n v="25"/>
    <s v="CWS"/>
    <x v="1"/>
    <s v="Spr Cowlitz Hat"/>
    <x v="2"/>
    <x v="0"/>
    <x v="0"/>
    <n v="6.99"/>
  </r>
  <r>
    <x v="1"/>
    <x v="23"/>
    <x v="23"/>
    <n v="25"/>
    <s v="CWS"/>
    <x v="1"/>
    <s v="Spr Cowlitz Hat"/>
    <x v="3"/>
    <x v="0"/>
    <x v="0"/>
    <n v="0"/>
  </r>
  <r>
    <x v="2"/>
    <x v="23"/>
    <x v="23"/>
    <n v="25"/>
    <s v="CWS"/>
    <x v="1"/>
    <s v="Spr Cowlitz Hat"/>
    <x v="0"/>
    <x v="0"/>
    <x v="0"/>
    <n v="142.94"/>
  </r>
  <r>
    <x v="2"/>
    <x v="23"/>
    <x v="23"/>
    <n v="25"/>
    <s v="CWS"/>
    <x v="1"/>
    <s v="Spr Cowlitz Hat"/>
    <x v="1"/>
    <x v="0"/>
    <x v="0"/>
    <n v="86.48"/>
  </r>
  <r>
    <x v="2"/>
    <x v="23"/>
    <x v="23"/>
    <n v="25"/>
    <s v="CWS"/>
    <x v="1"/>
    <s v="Spr Cowlitz Hat"/>
    <x v="2"/>
    <x v="0"/>
    <x v="0"/>
    <n v="6.15"/>
  </r>
  <r>
    <x v="2"/>
    <x v="23"/>
    <x v="23"/>
    <n v="25"/>
    <s v="CWS"/>
    <x v="1"/>
    <s v="Spr Cowlitz Hat"/>
    <x v="3"/>
    <x v="0"/>
    <x v="0"/>
    <n v="0"/>
  </r>
  <r>
    <x v="3"/>
    <x v="23"/>
    <x v="23"/>
    <n v="25"/>
    <s v="CWS"/>
    <x v="1"/>
    <s v="Spr Cowlitz Hat"/>
    <x v="0"/>
    <x v="0"/>
    <x v="0"/>
    <n v="36.71"/>
  </r>
  <r>
    <x v="3"/>
    <x v="23"/>
    <x v="23"/>
    <n v="25"/>
    <s v="CWS"/>
    <x v="1"/>
    <s v="Spr Cowlitz Hat"/>
    <x v="1"/>
    <x v="0"/>
    <x v="0"/>
    <n v="80.91"/>
  </r>
  <r>
    <x v="3"/>
    <x v="23"/>
    <x v="23"/>
    <n v="25"/>
    <s v="CWS"/>
    <x v="1"/>
    <s v="Spr Cowlitz Hat"/>
    <x v="2"/>
    <x v="0"/>
    <x v="0"/>
    <n v="5.7"/>
  </r>
  <r>
    <x v="3"/>
    <x v="23"/>
    <x v="23"/>
    <n v="25"/>
    <s v="CWS"/>
    <x v="1"/>
    <s v="Spr Cowlitz Hat"/>
    <x v="3"/>
    <x v="0"/>
    <x v="0"/>
    <n v="0"/>
  </r>
  <r>
    <x v="4"/>
    <x v="23"/>
    <x v="23"/>
    <n v="25"/>
    <s v="CWS"/>
    <x v="1"/>
    <s v="Spr Cowlitz Hat"/>
    <x v="0"/>
    <x v="0"/>
    <x v="0"/>
    <n v="134.6"/>
  </r>
  <r>
    <x v="4"/>
    <x v="23"/>
    <x v="23"/>
    <n v="25"/>
    <s v="CWS"/>
    <x v="1"/>
    <s v="Spr Cowlitz Hat"/>
    <x v="1"/>
    <x v="0"/>
    <x v="0"/>
    <n v="52.96"/>
  </r>
  <r>
    <x v="4"/>
    <x v="23"/>
    <x v="23"/>
    <n v="25"/>
    <s v="CWS"/>
    <x v="1"/>
    <s v="Spr Cowlitz Hat"/>
    <x v="2"/>
    <x v="0"/>
    <x v="0"/>
    <n v="13.4"/>
  </r>
  <r>
    <x v="4"/>
    <x v="23"/>
    <x v="23"/>
    <n v="25"/>
    <s v="CWS"/>
    <x v="1"/>
    <s v="Spr Cowlitz Hat"/>
    <x v="3"/>
    <x v="0"/>
    <x v="0"/>
    <n v="0"/>
  </r>
  <r>
    <x v="5"/>
    <x v="23"/>
    <x v="23"/>
    <n v="25"/>
    <s v="CWS"/>
    <x v="1"/>
    <s v="Spr Cowlitz Hat"/>
    <x v="0"/>
    <x v="0"/>
    <x v="0"/>
    <n v="69.42"/>
  </r>
  <r>
    <x v="5"/>
    <x v="23"/>
    <x v="23"/>
    <n v="25"/>
    <s v="CWS"/>
    <x v="1"/>
    <s v="Spr Cowlitz Hat"/>
    <x v="1"/>
    <x v="0"/>
    <x v="0"/>
    <n v="119.02"/>
  </r>
  <r>
    <x v="5"/>
    <x v="23"/>
    <x v="23"/>
    <n v="25"/>
    <s v="CWS"/>
    <x v="1"/>
    <s v="Spr Cowlitz Hat"/>
    <x v="2"/>
    <x v="0"/>
    <x v="0"/>
    <n v="5.3"/>
  </r>
  <r>
    <x v="5"/>
    <x v="23"/>
    <x v="23"/>
    <n v="25"/>
    <s v="CWS"/>
    <x v="1"/>
    <s v="Spr Cowlitz Hat"/>
    <x v="3"/>
    <x v="0"/>
    <x v="0"/>
    <n v="0"/>
  </r>
  <r>
    <x v="6"/>
    <x v="23"/>
    <x v="23"/>
    <n v="25"/>
    <s v="CWS"/>
    <x v="1"/>
    <s v="Spr Cowlitz Hat"/>
    <x v="0"/>
    <x v="0"/>
    <x v="0"/>
    <n v="51.18"/>
  </r>
  <r>
    <x v="6"/>
    <x v="23"/>
    <x v="23"/>
    <n v="25"/>
    <s v="CWS"/>
    <x v="1"/>
    <s v="Spr Cowlitz Hat"/>
    <x v="1"/>
    <x v="0"/>
    <x v="0"/>
    <n v="37.61"/>
  </r>
  <r>
    <x v="6"/>
    <x v="23"/>
    <x v="23"/>
    <n v="25"/>
    <s v="CWS"/>
    <x v="1"/>
    <s v="Spr Cowlitz Hat"/>
    <x v="2"/>
    <x v="0"/>
    <x v="0"/>
    <n v="6.88"/>
  </r>
  <r>
    <x v="6"/>
    <x v="23"/>
    <x v="23"/>
    <n v="25"/>
    <s v="CWS"/>
    <x v="1"/>
    <s v="Spr Cowlitz Hat"/>
    <x v="3"/>
    <x v="0"/>
    <x v="0"/>
    <n v="0"/>
  </r>
  <r>
    <x v="0"/>
    <x v="24"/>
    <x v="24"/>
    <n v="25"/>
    <s v="CWS"/>
    <x v="1"/>
    <s v="Spr Cowlitz Hat"/>
    <x v="0"/>
    <x v="0"/>
    <x v="0"/>
    <n v="93.22"/>
  </r>
  <r>
    <x v="0"/>
    <x v="24"/>
    <x v="24"/>
    <n v="25"/>
    <s v="CWS"/>
    <x v="1"/>
    <s v="Spr Cowlitz Hat"/>
    <x v="1"/>
    <x v="0"/>
    <x v="0"/>
    <n v="356.07"/>
  </r>
  <r>
    <x v="0"/>
    <x v="24"/>
    <x v="24"/>
    <n v="25"/>
    <s v="CWS"/>
    <x v="1"/>
    <s v="Spr Cowlitz Hat"/>
    <x v="2"/>
    <x v="0"/>
    <x v="0"/>
    <n v="91.01"/>
  </r>
  <r>
    <x v="0"/>
    <x v="24"/>
    <x v="24"/>
    <n v="25"/>
    <s v="CWS"/>
    <x v="1"/>
    <s v="Spr Cowlitz Hat"/>
    <x v="3"/>
    <x v="0"/>
    <x v="0"/>
    <n v="0"/>
  </r>
  <r>
    <x v="1"/>
    <x v="24"/>
    <x v="24"/>
    <n v="25"/>
    <s v="CWS"/>
    <x v="1"/>
    <s v="Spr Cowlitz Hat"/>
    <x v="0"/>
    <x v="0"/>
    <x v="0"/>
    <n v="61.01"/>
  </r>
  <r>
    <x v="1"/>
    <x v="24"/>
    <x v="24"/>
    <n v="25"/>
    <s v="CWS"/>
    <x v="1"/>
    <s v="Spr Cowlitz Hat"/>
    <x v="1"/>
    <x v="0"/>
    <x v="0"/>
    <n v="77.78"/>
  </r>
  <r>
    <x v="1"/>
    <x v="24"/>
    <x v="24"/>
    <n v="25"/>
    <s v="CWS"/>
    <x v="1"/>
    <s v="Spr Cowlitz Hat"/>
    <x v="2"/>
    <x v="0"/>
    <x v="0"/>
    <n v="10.4"/>
  </r>
  <r>
    <x v="1"/>
    <x v="24"/>
    <x v="24"/>
    <n v="25"/>
    <s v="CWS"/>
    <x v="1"/>
    <s v="Spr Cowlitz Hat"/>
    <x v="3"/>
    <x v="0"/>
    <x v="0"/>
    <n v="0"/>
  </r>
  <r>
    <x v="2"/>
    <x v="24"/>
    <x v="24"/>
    <n v="25"/>
    <s v="CWS"/>
    <x v="1"/>
    <s v="Spr Cowlitz Hat"/>
    <x v="0"/>
    <x v="0"/>
    <x v="0"/>
    <n v="68.709999999999994"/>
  </r>
  <r>
    <x v="2"/>
    <x v="24"/>
    <x v="24"/>
    <n v="25"/>
    <s v="CWS"/>
    <x v="1"/>
    <s v="Spr Cowlitz Hat"/>
    <x v="1"/>
    <x v="0"/>
    <x v="0"/>
    <n v="87.23"/>
  </r>
  <r>
    <x v="2"/>
    <x v="24"/>
    <x v="24"/>
    <n v="25"/>
    <s v="CWS"/>
    <x v="1"/>
    <s v="Spr Cowlitz Hat"/>
    <x v="2"/>
    <x v="0"/>
    <x v="0"/>
    <n v="4.4400000000000004"/>
  </r>
  <r>
    <x v="2"/>
    <x v="24"/>
    <x v="24"/>
    <n v="25"/>
    <s v="CWS"/>
    <x v="1"/>
    <s v="Spr Cowlitz Hat"/>
    <x v="3"/>
    <x v="0"/>
    <x v="0"/>
    <n v="0"/>
  </r>
  <r>
    <x v="3"/>
    <x v="24"/>
    <x v="24"/>
    <n v="25"/>
    <s v="CWS"/>
    <x v="1"/>
    <s v="Spr Cowlitz Hat"/>
    <x v="0"/>
    <x v="0"/>
    <x v="0"/>
    <n v="27.77"/>
  </r>
  <r>
    <x v="3"/>
    <x v="24"/>
    <x v="24"/>
    <n v="25"/>
    <s v="CWS"/>
    <x v="1"/>
    <s v="Spr Cowlitz Hat"/>
    <x v="1"/>
    <x v="0"/>
    <x v="0"/>
    <n v="128.41999999999999"/>
  </r>
  <r>
    <x v="3"/>
    <x v="24"/>
    <x v="24"/>
    <n v="25"/>
    <s v="CWS"/>
    <x v="1"/>
    <s v="Spr Cowlitz Hat"/>
    <x v="2"/>
    <x v="0"/>
    <x v="0"/>
    <n v="6.47"/>
  </r>
  <r>
    <x v="3"/>
    <x v="24"/>
    <x v="24"/>
    <n v="25"/>
    <s v="CWS"/>
    <x v="1"/>
    <s v="Spr Cowlitz Hat"/>
    <x v="3"/>
    <x v="0"/>
    <x v="0"/>
    <n v="0"/>
  </r>
  <r>
    <x v="4"/>
    <x v="24"/>
    <x v="24"/>
    <n v="25"/>
    <s v="CWS"/>
    <x v="1"/>
    <s v="Spr Cowlitz Hat"/>
    <x v="0"/>
    <x v="0"/>
    <x v="0"/>
    <n v="188.69"/>
  </r>
  <r>
    <x v="4"/>
    <x v="24"/>
    <x v="24"/>
    <n v="25"/>
    <s v="CWS"/>
    <x v="1"/>
    <s v="Spr Cowlitz Hat"/>
    <x v="1"/>
    <x v="0"/>
    <x v="0"/>
    <n v="155.81"/>
  </r>
  <r>
    <x v="4"/>
    <x v="24"/>
    <x v="24"/>
    <n v="25"/>
    <s v="CWS"/>
    <x v="1"/>
    <s v="Spr Cowlitz Hat"/>
    <x v="2"/>
    <x v="0"/>
    <x v="0"/>
    <n v="28.21"/>
  </r>
  <r>
    <x v="4"/>
    <x v="24"/>
    <x v="24"/>
    <n v="25"/>
    <s v="CWS"/>
    <x v="1"/>
    <s v="Spr Cowlitz Hat"/>
    <x v="3"/>
    <x v="0"/>
    <x v="0"/>
    <n v="0"/>
  </r>
  <r>
    <x v="5"/>
    <x v="24"/>
    <x v="24"/>
    <n v="25"/>
    <s v="CWS"/>
    <x v="1"/>
    <s v="Spr Cowlitz Hat"/>
    <x v="0"/>
    <x v="0"/>
    <x v="0"/>
    <n v="38.56"/>
  </r>
  <r>
    <x v="5"/>
    <x v="24"/>
    <x v="24"/>
    <n v="25"/>
    <s v="CWS"/>
    <x v="1"/>
    <s v="Spr Cowlitz Hat"/>
    <x v="1"/>
    <x v="0"/>
    <x v="0"/>
    <n v="138.75"/>
  </r>
  <r>
    <x v="5"/>
    <x v="24"/>
    <x v="24"/>
    <n v="25"/>
    <s v="CWS"/>
    <x v="1"/>
    <s v="Spr Cowlitz Hat"/>
    <x v="2"/>
    <x v="0"/>
    <x v="0"/>
    <n v="4.42"/>
  </r>
  <r>
    <x v="5"/>
    <x v="24"/>
    <x v="24"/>
    <n v="25"/>
    <s v="CWS"/>
    <x v="1"/>
    <s v="Spr Cowlitz Hat"/>
    <x v="3"/>
    <x v="0"/>
    <x v="0"/>
    <n v="0"/>
  </r>
  <r>
    <x v="6"/>
    <x v="24"/>
    <x v="24"/>
    <n v="25"/>
    <s v="CWS"/>
    <x v="1"/>
    <s v="Spr Cowlitz Hat"/>
    <x v="0"/>
    <x v="0"/>
    <x v="0"/>
    <n v="34.450000000000003"/>
  </r>
  <r>
    <x v="6"/>
    <x v="24"/>
    <x v="24"/>
    <n v="25"/>
    <s v="CWS"/>
    <x v="1"/>
    <s v="Spr Cowlitz Hat"/>
    <x v="1"/>
    <x v="0"/>
    <x v="0"/>
    <n v="53.12"/>
  </r>
  <r>
    <x v="6"/>
    <x v="24"/>
    <x v="24"/>
    <n v="25"/>
    <s v="CWS"/>
    <x v="1"/>
    <s v="Spr Cowlitz Hat"/>
    <x v="2"/>
    <x v="0"/>
    <x v="0"/>
    <n v="6.95"/>
  </r>
  <r>
    <x v="6"/>
    <x v="24"/>
    <x v="24"/>
    <n v="25"/>
    <s v="CWS"/>
    <x v="1"/>
    <s v="Spr Cowlitz Hat"/>
    <x v="3"/>
    <x v="0"/>
    <x v="0"/>
    <n v="0"/>
  </r>
  <r>
    <x v="0"/>
    <x v="0"/>
    <x v="0"/>
    <n v="20"/>
    <s v="SPR"/>
    <x v="1"/>
    <s v="Spring Creek Hat"/>
    <x v="0"/>
    <x v="0"/>
    <x v="0"/>
    <n v="0"/>
  </r>
  <r>
    <x v="0"/>
    <x v="0"/>
    <x v="0"/>
    <n v="20"/>
    <s v="SPR"/>
    <x v="1"/>
    <s v="Spring Creek Hat"/>
    <x v="1"/>
    <x v="0"/>
    <x v="0"/>
    <n v="0"/>
  </r>
  <r>
    <x v="0"/>
    <x v="0"/>
    <x v="0"/>
    <n v="20"/>
    <s v="SPR"/>
    <x v="1"/>
    <s v="Spring Creek Hat"/>
    <x v="2"/>
    <x v="0"/>
    <x v="0"/>
    <n v="0"/>
  </r>
  <r>
    <x v="0"/>
    <x v="0"/>
    <x v="0"/>
    <n v="20"/>
    <s v="SPR"/>
    <x v="1"/>
    <s v="Spring Creek Hat"/>
    <x v="3"/>
    <x v="0"/>
    <x v="0"/>
    <n v="0"/>
  </r>
  <r>
    <x v="1"/>
    <x v="0"/>
    <x v="0"/>
    <n v="20"/>
    <s v="SPR"/>
    <x v="1"/>
    <s v="Spring Creek Hat"/>
    <x v="0"/>
    <x v="0"/>
    <x v="0"/>
    <n v="0"/>
  </r>
  <r>
    <x v="1"/>
    <x v="0"/>
    <x v="0"/>
    <n v="20"/>
    <s v="SPR"/>
    <x v="1"/>
    <s v="Spring Creek Hat"/>
    <x v="1"/>
    <x v="0"/>
    <x v="0"/>
    <n v="0"/>
  </r>
  <r>
    <x v="1"/>
    <x v="0"/>
    <x v="0"/>
    <n v="20"/>
    <s v="SPR"/>
    <x v="1"/>
    <s v="Spring Creek Hat"/>
    <x v="2"/>
    <x v="0"/>
    <x v="0"/>
    <n v="0"/>
  </r>
  <r>
    <x v="1"/>
    <x v="0"/>
    <x v="0"/>
    <n v="20"/>
    <s v="SPR"/>
    <x v="1"/>
    <s v="Spring Creek Hat"/>
    <x v="3"/>
    <x v="0"/>
    <x v="0"/>
    <n v="0"/>
  </r>
  <r>
    <x v="2"/>
    <x v="0"/>
    <x v="0"/>
    <n v="20"/>
    <s v="SPR"/>
    <x v="1"/>
    <s v="Spring Creek Hat"/>
    <x v="0"/>
    <x v="0"/>
    <x v="0"/>
    <n v="0"/>
  </r>
  <r>
    <x v="2"/>
    <x v="0"/>
    <x v="0"/>
    <n v="20"/>
    <s v="SPR"/>
    <x v="1"/>
    <s v="Spring Creek Hat"/>
    <x v="1"/>
    <x v="0"/>
    <x v="0"/>
    <n v="0"/>
  </r>
  <r>
    <x v="2"/>
    <x v="0"/>
    <x v="0"/>
    <n v="20"/>
    <s v="SPR"/>
    <x v="1"/>
    <s v="Spring Creek Hat"/>
    <x v="2"/>
    <x v="0"/>
    <x v="0"/>
    <n v="0"/>
  </r>
  <r>
    <x v="2"/>
    <x v="0"/>
    <x v="0"/>
    <n v="20"/>
    <s v="SPR"/>
    <x v="1"/>
    <s v="Spring Creek Hat"/>
    <x v="3"/>
    <x v="0"/>
    <x v="0"/>
    <n v="0"/>
  </r>
  <r>
    <x v="3"/>
    <x v="0"/>
    <x v="0"/>
    <n v="20"/>
    <s v="SPR"/>
    <x v="1"/>
    <s v="Spring Creek Hat"/>
    <x v="0"/>
    <x v="0"/>
    <x v="0"/>
    <n v="0"/>
  </r>
  <r>
    <x v="3"/>
    <x v="0"/>
    <x v="0"/>
    <n v="20"/>
    <s v="SPR"/>
    <x v="1"/>
    <s v="Spring Creek Hat"/>
    <x v="1"/>
    <x v="0"/>
    <x v="0"/>
    <n v="0"/>
  </r>
  <r>
    <x v="3"/>
    <x v="0"/>
    <x v="0"/>
    <n v="20"/>
    <s v="SPR"/>
    <x v="1"/>
    <s v="Spring Creek Hat"/>
    <x v="2"/>
    <x v="0"/>
    <x v="0"/>
    <n v="0"/>
  </r>
  <r>
    <x v="3"/>
    <x v="0"/>
    <x v="0"/>
    <n v="20"/>
    <s v="SPR"/>
    <x v="1"/>
    <s v="Spring Creek Hat"/>
    <x v="3"/>
    <x v="0"/>
    <x v="0"/>
    <n v="0"/>
  </r>
  <r>
    <x v="4"/>
    <x v="0"/>
    <x v="0"/>
    <n v="20"/>
    <s v="SPR"/>
    <x v="1"/>
    <s v="Spring Creek Hat"/>
    <x v="0"/>
    <x v="0"/>
    <x v="0"/>
    <n v="0"/>
  </r>
  <r>
    <x v="4"/>
    <x v="0"/>
    <x v="0"/>
    <n v="20"/>
    <s v="SPR"/>
    <x v="1"/>
    <s v="Spring Creek Hat"/>
    <x v="1"/>
    <x v="0"/>
    <x v="0"/>
    <n v="0"/>
  </r>
  <r>
    <x v="4"/>
    <x v="0"/>
    <x v="0"/>
    <n v="20"/>
    <s v="SPR"/>
    <x v="1"/>
    <s v="Spring Creek Hat"/>
    <x v="2"/>
    <x v="0"/>
    <x v="0"/>
    <n v="0"/>
  </r>
  <r>
    <x v="4"/>
    <x v="0"/>
    <x v="0"/>
    <n v="20"/>
    <s v="SPR"/>
    <x v="1"/>
    <s v="Spring Creek Hat"/>
    <x v="3"/>
    <x v="0"/>
    <x v="0"/>
    <n v="0"/>
  </r>
  <r>
    <x v="5"/>
    <x v="0"/>
    <x v="0"/>
    <n v="20"/>
    <s v="SPR"/>
    <x v="1"/>
    <s v="Spring Creek Hat"/>
    <x v="0"/>
    <x v="0"/>
    <x v="0"/>
    <n v="0"/>
  </r>
  <r>
    <x v="5"/>
    <x v="0"/>
    <x v="0"/>
    <n v="20"/>
    <s v="SPR"/>
    <x v="1"/>
    <s v="Spring Creek Hat"/>
    <x v="1"/>
    <x v="0"/>
    <x v="0"/>
    <n v="0"/>
  </r>
  <r>
    <x v="5"/>
    <x v="0"/>
    <x v="0"/>
    <n v="20"/>
    <s v="SPR"/>
    <x v="1"/>
    <s v="Spring Creek Hat"/>
    <x v="2"/>
    <x v="0"/>
    <x v="0"/>
    <n v="0"/>
  </r>
  <r>
    <x v="5"/>
    <x v="0"/>
    <x v="0"/>
    <n v="20"/>
    <s v="SPR"/>
    <x v="1"/>
    <s v="Spring Creek Hat"/>
    <x v="3"/>
    <x v="0"/>
    <x v="0"/>
    <n v="0"/>
  </r>
  <r>
    <x v="6"/>
    <x v="0"/>
    <x v="0"/>
    <n v="20"/>
    <s v="SPR"/>
    <x v="1"/>
    <s v="Spring Creek Hat"/>
    <x v="0"/>
    <x v="0"/>
    <x v="0"/>
    <n v="0"/>
  </r>
  <r>
    <x v="6"/>
    <x v="0"/>
    <x v="0"/>
    <n v="20"/>
    <s v="SPR"/>
    <x v="1"/>
    <s v="Spring Creek Hat"/>
    <x v="1"/>
    <x v="0"/>
    <x v="0"/>
    <n v="0"/>
  </r>
  <r>
    <x v="6"/>
    <x v="0"/>
    <x v="0"/>
    <n v="20"/>
    <s v="SPR"/>
    <x v="1"/>
    <s v="Spring Creek Hat"/>
    <x v="2"/>
    <x v="0"/>
    <x v="0"/>
    <n v="0"/>
  </r>
  <r>
    <x v="6"/>
    <x v="0"/>
    <x v="0"/>
    <n v="20"/>
    <s v="SPR"/>
    <x v="1"/>
    <s v="Spring Creek Hat"/>
    <x v="3"/>
    <x v="0"/>
    <x v="0"/>
    <n v="0"/>
  </r>
  <r>
    <x v="0"/>
    <x v="1"/>
    <x v="1"/>
    <n v="20"/>
    <s v="SPR"/>
    <x v="1"/>
    <s v="Spring Creek Hat"/>
    <x v="0"/>
    <x v="0"/>
    <x v="0"/>
    <n v="0"/>
  </r>
  <r>
    <x v="0"/>
    <x v="1"/>
    <x v="1"/>
    <n v="20"/>
    <s v="SPR"/>
    <x v="1"/>
    <s v="Spring Creek Hat"/>
    <x v="1"/>
    <x v="0"/>
    <x v="0"/>
    <n v="0"/>
  </r>
  <r>
    <x v="0"/>
    <x v="1"/>
    <x v="1"/>
    <n v="20"/>
    <s v="SPR"/>
    <x v="1"/>
    <s v="Spring Creek Hat"/>
    <x v="2"/>
    <x v="0"/>
    <x v="0"/>
    <n v="0"/>
  </r>
  <r>
    <x v="0"/>
    <x v="1"/>
    <x v="1"/>
    <n v="20"/>
    <s v="SPR"/>
    <x v="1"/>
    <s v="Spring Creek Hat"/>
    <x v="3"/>
    <x v="0"/>
    <x v="0"/>
    <n v="0"/>
  </r>
  <r>
    <x v="1"/>
    <x v="1"/>
    <x v="1"/>
    <n v="20"/>
    <s v="SPR"/>
    <x v="1"/>
    <s v="Spring Creek Hat"/>
    <x v="0"/>
    <x v="0"/>
    <x v="0"/>
    <n v="0"/>
  </r>
  <r>
    <x v="1"/>
    <x v="1"/>
    <x v="1"/>
    <n v="20"/>
    <s v="SPR"/>
    <x v="1"/>
    <s v="Spring Creek Hat"/>
    <x v="1"/>
    <x v="0"/>
    <x v="0"/>
    <n v="0"/>
  </r>
  <r>
    <x v="1"/>
    <x v="1"/>
    <x v="1"/>
    <n v="20"/>
    <s v="SPR"/>
    <x v="1"/>
    <s v="Spring Creek Hat"/>
    <x v="2"/>
    <x v="0"/>
    <x v="0"/>
    <n v="0"/>
  </r>
  <r>
    <x v="1"/>
    <x v="1"/>
    <x v="1"/>
    <n v="20"/>
    <s v="SPR"/>
    <x v="1"/>
    <s v="Spring Creek Hat"/>
    <x v="3"/>
    <x v="0"/>
    <x v="0"/>
    <n v="0"/>
  </r>
  <r>
    <x v="2"/>
    <x v="1"/>
    <x v="1"/>
    <n v="20"/>
    <s v="SPR"/>
    <x v="1"/>
    <s v="Spring Creek Hat"/>
    <x v="0"/>
    <x v="0"/>
    <x v="0"/>
    <n v="0"/>
  </r>
  <r>
    <x v="2"/>
    <x v="1"/>
    <x v="1"/>
    <n v="20"/>
    <s v="SPR"/>
    <x v="1"/>
    <s v="Spring Creek Hat"/>
    <x v="1"/>
    <x v="0"/>
    <x v="0"/>
    <n v="0"/>
  </r>
  <r>
    <x v="2"/>
    <x v="1"/>
    <x v="1"/>
    <n v="20"/>
    <s v="SPR"/>
    <x v="1"/>
    <s v="Spring Creek Hat"/>
    <x v="2"/>
    <x v="0"/>
    <x v="0"/>
    <n v="0"/>
  </r>
  <r>
    <x v="2"/>
    <x v="1"/>
    <x v="1"/>
    <n v="20"/>
    <s v="SPR"/>
    <x v="1"/>
    <s v="Spring Creek Hat"/>
    <x v="3"/>
    <x v="0"/>
    <x v="0"/>
    <n v="0"/>
  </r>
  <r>
    <x v="3"/>
    <x v="1"/>
    <x v="1"/>
    <n v="20"/>
    <s v="SPR"/>
    <x v="1"/>
    <s v="Spring Creek Hat"/>
    <x v="0"/>
    <x v="0"/>
    <x v="0"/>
    <n v="0"/>
  </r>
  <r>
    <x v="3"/>
    <x v="1"/>
    <x v="1"/>
    <n v="20"/>
    <s v="SPR"/>
    <x v="1"/>
    <s v="Spring Creek Hat"/>
    <x v="1"/>
    <x v="0"/>
    <x v="0"/>
    <n v="0"/>
  </r>
  <r>
    <x v="3"/>
    <x v="1"/>
    <x v="1"/>
    <n v="20"/>
    <s v="SPR"/>
    <x v="1"/>
    <s v="Spring Creek Hat"/>
    <x v="2"/>
    <x v="0"/>
    <x v="0"/>
    <n v="0"/>
  </r>
  <r>
    <x v="3"/>
    <x v="1"/>
    <x v="1"/>
    <n v="20"/>
    <s v="SPR"/>
    <x v="1"/>
    <s v="Spring Creek Hat"/>
    <x v="3"/>
    <x v="0"/>
    <x v="0"/>
    <n v="0"/>
  </r>
  <r>
    <x v="4"/>
    <x v="1"/>
    <x v="1"/>
    <n v="20"/>
    <s v="SPR"/>
    <x v="1"/>
    <s v="Spring Creek Hat"/>
    <x v="0"/>
    <x v="0"/>
    <x v="0"/>
    <n v="0"/>
  </r>
  <r>
    <x v="4"/>
    <x v="1"/>
    <x v="1"/>
    <n v="20"/>
    <s v="SPR"/>
    <x v="1"/>
    <s v="Spring Creek Hat"/>
    <x v="1"/>
    <x v="0"/>
    <x v="0"/>
    <n v="0"/>
  </r>
  <r>
    <x v="4"/>
    <x v="1"/>
    <x v="1"/>
    <n v="20"/>
    <s v="SPR"/>
    <x v="1"/>
    <s v="Spring Creek Hat"/>
    <x v="2"/>
    <x v="0"/>
    <x v="0"/>
    <n v="0"/>
  </r>
  <r>
    <x v="4"/>
    <x v="1"/>
    <x v="1"/>
    <n v="20"/>
    <s v="SPR"/>
    <x v="1"/>
    <s v="Spring Creek Hat"/>
    <x v="3"/>
    <x v="0"/>
    <x v="0"/>
    <n v="0"/>
  </r>
  <r>
    <x v="5"/>
    <x v="1"/>
    <x v="1"/>
    <n v="20"/>
    <s v="SPR"/>
    <x v="1"/>
    <s v="Spring Creek Hat"/>
    <x v="0"/>
    <x v="0"/>
    <x v="0"/>
    <n v="0"/>
  </r>
  <r>
    <x v="5"/>
    <x v="1"/>
    <x v="1"/>
    <n v="20"/>
    <s v="SPR"/>
    <x v="1"/>
    <s v="Spring Creek Hat"/>
    <x v="1"/>
    <x v="0"/>
    <x v="0"/>
    <n v="0"/>
  </r>
  <r>
    <x v="5"/>
    <x v="1"/>
    <x v="1"/>
    <n v="20"/>
    <s v="SPR"/>
    <x v="1"/>
    <s v="Spring Creek Hat"/>
    <x v="2"/>
    <x v="0"/>
    <x v="0"/>
    <n v="0"/>
  </r>
  <r>
    <x v="5"/>
    <x v="1"/>
    <x v="1"/>
    <n v="20"/>
    <s v="SPR"/>
    <x v="1"/>
    <s v="Spring Creek Hat"/>
    <x v="3"/>
    <x v="0"/>
    <x v="0"/>
    <n v="0"/>
  </r>
  <r>
    <x v="6"/>
    <x v="1"/>
    <x v="1"/>
    <n v="20"/>
    <s v="SPR"/>
    <x v="1"/>
    <s v="Spring Creek Hat"/>
    <x v="0"/>
    <x v="0"/>
    <x v="0"/>
    <n v="0"/>
  </r>
  <r>
    <x v="6"/>
    <x v="1"/>
    <x v="1"/>
    <n v="20"/>
    <s v="SPR"/>
    <x v="1"/>
    <s v="Spring Creek Hat"/>
    <x v="1"/>
    <x v="0"/>
    <x v="0"/>
    <n v="0"/>
  </r>
  <r>
    <x v="6"/>
    <x v="1"/>
    <x v="1"/>
    <n v="20"/>
    <s v="SPR"/>
    <x v="1"/>
    <s v="Spring Creek Hat"/>
    <x v="2"/>
    <x v="0"/>
    <x v="0"/>
    <n v="0"/>
  </r>
  <r>
    <x v="6"/>
    <x v="1"/>
    <x v="1"/>
    <n v="20"/>
    <s v="SPR"/>
    <x v="1"/>
    <s v="Spring Creek Hat"/>
    <x v="3"/>
    <x v="0"/>
    <x v="0"/>
    <n v="0"/>
  </r>
  <r>
    <x v="0"/>
    <x v="2"/>
    <x v="2"/>
    <n v="20"/>
    <s v="SPR"/>
    <x v="1"/>
    <s v="Spring Creek Hat"/>
    <x v="0"/>
    <x v="0"/>
    <x v="0"/>
    <n v="0"/>
  </r>
  <r>
    <x v="0"/>
    <x v="2"/>
    <x v="2"/>
    <n v="20"/>
    <s v="SPR"/>
    <x v="1"/>
    <s v="Spring Creek Hat"/>
    <x v="1"/>
    <x v="0"/>
    <x v="0"/>
    <n v="0"/>
  </r>
  <r>
    <x v="0"/>
    <x v="2"/>
    <x v="2"/>
    <n v="20"/>
    <s v="SPR"/>
    <x v="1"/>
    <s v="Spring Creek Hat"/>
    <x v="2"/>
    <x v="0"/>
    <x v="0"/>
    <n v="0"/>
  </r>
  <r>
    <x v="0"/>
    <x v="2"/>
    <x v="2"/>
    <n v="20"/>
    <s v="SPR"/>
    <x v="1"/>
    <s v="Spring Creek Hat"/>
    <x v="3"/>
    <x v="0"/>
    <x v="0"/>
    <n v="0"/>
  </r>
  <r>
    <x v="1"/>
    <x v="2"/>
    <x v="2"/>
    <n v="20"/>
    <s v="SPR"/>
    <x v="1"/>
    <s v="Spring Creek Hat"/>
    <x v="0"/>
    <x v="0"/>
    <x v="0"/>
    <n v="0"/>
  </r>
  <r>
    <x v="1"/>
    <x v="2"/>
    <x v="2"/>
    <n v="20"/>
    <s v="SPR"/>
    <x v="1"/>
    <s v="Spring Creek Hat"/>
    <x v="1"/>
    <x v="0"/>
    <x v="0"/>
    <n v="0"/>
  </r>
  <r>
    <x v="1"/>
    <x v="2"/>
    <x v="2"/>
    <n v="20"/>
    <s v="SPR"/>
    <x v="1"/>
    <s v="Spring Creek Hat"/>
    <x v="2"/>
    <x v="0"/>
    <x v="0"/>
    <n v="0"/>
  </r>
  <r>
    <x v="1"/>
    <x v="2"/>
    <x v="2"/>
    <n v="20"/>
    <s v="SPR"/>
    <x v="1"/>
    <s v="Spring Creek Hat"/>
    <x v="3"/>
    <x v="0"/>
    <x v="0"/>
    <n v="0"/>
  </r>
  <r>
    <x v="2"/>
    <x v="2"/>
    <x v="2"/>
    <n v="20"/>
    <s v="SPR"/>
    <x v="1"/>
    <s v="Spring Creek Hat"/>
    <x v="0"/>
    <x v="0"/>
    <x v="0"/>
    <n v="0"/>
  </r>
  <r>
    <x v="2"/>
    <x v="2"/>
    <x v="2"/>
    <n v="20"/>
    <s v="SPR"/>
    <x v="1"/>
    <s v="Spring Creek Hat"/>
    <x v="1"/>
    <x v="0"/>
    <x v="0"/>
    <n v="0"/>
  </r>
  <r>
    <x v="2"/>
    <x v="2"/>
    <x v="2"/>
    <n v="20"/>
    <s v="SPR"/>
    <x v="1"/>
    <s v="Spring Creek Hat"/>
    <x v="2"/>
    <x v="0"/>
    <x v="0"/>
    <n v="0"/>
  </r>
  <r>
    <x v="2"/>
    <x v="2"/>
    <x v="2"/>
    <n v="20"/>
    <s v="SPR"/>
    <x v="1"/>
    <s v="Spring Creek Hat"/>
    <x v="3"/>
    <x v="0"/>
    <x v="0"/>
    <n v="0"/>
  </r>
  <r>
    <x v="3"/>
    <x v="2"/>
    <x v="2"/>
    <n v="20"/>
    <s v="SPR"/>
    <x v="1"/>
    <s v="Spring Creek Hat"/>
    <x v="0"/>
    <x v="0"/>
    <x v="0"/>
    <n v="0"/>
  </r>
  <r>
    <x v="3"/>
    <x v="2"/>
    <x v="2"/>
    <n v="20"/>
    <s v="SPR"/>
    <x v="1"/>
    <s v="Spring Creek Hat"/>
    <x v="1"/>
    <x v="0"/>
    <x v="0"/>
    <n v="0"/>
  </r>
  <r>
    <x v="3"/>
    <x v="2"/>
    <x v="2"/>
    <n v="20"/>
    <s v="SPR"/>
    <x v="1"/>
    <s v="Spring Creek Hat"/>
    <x v="2"/>
    <x v="0"/>
    <x v="0"/>
    <n v="0"/>
  </r>
  <r>
    <x v="3"/>
    <x v="2"/>
    <x v="2"/>
    <n v="20"/>
    <s v="SPR"/>
    <x v="1"/>
    <s v="Spring Creek Hat"/>
    <x v="3"/>
    <x v="0"/>
    <x v="0"/>
    <n v="0"/>
  </r>
  <r>
    <x v="4"/>
    <x v="2"/>
    <x v="2"/>
    <n v="20"/>
    <s v="SPR"/>
    <x v="1"/>
    <s v="Spring Creek Hat"/>
    <x v="0"/>
    <x v="0"/>
    <x v="0"/>
    <n v="0"/>
  </r>
  <r>
    <x v="4"/>
    <x v="2"/>
    <x v="2"/>
    <n v="20"/>
    <s v="SPR"/>
    <x v="1"/>
    <s v="Spring Creek Hat"/>
    <x v="1"/>
    <x v="0"/>
    <x v="0"/>
    <n v="0"/>
  </r>
  <r>
    <x v="4"/>
    <x v="2"/>
    <x v="2"/>
    <n v="20"/>
    <s v="SPR"/>
    <x v="1"/>
    <s v="Spring Creek Hat"/>
    <x v="2"/>
    <x v="0"/>
    <x v="0"/>
    <n v="0"/>
  </r>
  <r>
    <x v="4"/>
    <x v="2"/>
    <x v="2"/>
    <n v="20"/>
    <s v="SPR"/>
    <x v="1"/>
    <s v="Spring Creek Hat"/>
    <x v="3"/>
    <x v="0"/>
    <x v="0"/>
    <n v="0"/>
  </r>
  <r>
    <x v="5"/>
    <x v="2"/>
    <x v="2"/>
    <n v="20"/>
    <s v="SPR"/>
    <x v="1"/>
    <s v="Spring Creek Hat"/>
    <x v="0"/>
    <x v="0"/>
    <x v="0"/>
    <n v="0"/>
  </r>
  <r>
    <x v="5"/>
    <x v="2"/>
    <x v="2"/>
    <n v="20"/>
    <s v="SPR"/>
    <x v="1"/>
    <s v="Spring Creek Hat"/>
    <x v="1"/>
    <x v="0"/>
    <x v="0"/>
    <n v="0"/>
  </r>
  <r>
    <x v="5"/>
    <x v="2"/>
    <x v="2"/>
    <n v="20"/>
    <s v="SPR"/>
    <x v="1"/>
    <s v="Spring Creek Hat"/>
    <x v="2"/>
    <x v="0"/>
    <x v="0"/>
    <n v="0"/>
  </r>
  <r>
    <x v="5"/>
    <x v="2"/>
    <x v="2"/>
    <n v="20"/>
    <s v="SPR"/>
    <x v="1"/>
    <s v="Spring Creek Hat"/>
    <x v="3"/>
    <x v="0"/>
    <x v="0"/>
    <n v="0"/>
  </r>
  <r>
    <x v="6"/>
    <x v="2"/>
    <x v="2"/>
    <n v="20"/>
    <s v="SPR"/>
    <x v="1"/>
    <s v="Spring Creek Hat"/>
    <x v="0"/>
    <x v="0"/>
    <x v="0"/>
    <n v="0"/>
  </r>
  <r>
    <x v="6"/>
    <x v="2"/>
    <x v="2"/>
    <n v="20"/>
    <s v="SPR"/>
    <x v="1"/>
    <s v="Spring Creek Hat"/>
    <x v="1"/>
    <x v="0"/>
    <x v="0"/>
    <n v="0"/>
  </r>
  <r>
    <x v="6"/>
    <x v="2"/>
    <x v="2"/>
    <n v="20"/>
    <s v="SPR"/>
    <x v="1"/>
    <s v="Spring Creek Hat"/>
    <x v="2"/>
    <x v="0"/>
    <x v="0"/>
    <n v="0"/>
  </r>
  <r>
    <x v="6"/>
    <x v="2"/>
    <x v="2"/>
    <n v="20"/>
    <s v="SPR"/>
    <x v="1"/>
    <s v="Spring Creek Hat"/>
    <x v="3"/>
    <x v="0"/>
    <x v="0"/>
    <n v="0"/>
  </r>
  <r>
    <x v="0"/>
    <x v="3"/>
    <x v="3"/>
    <n v="20"/>
    <s v="SPR"/>
    <x v="1"/>
    <s v="Spring Creek Hat"/>
    <x v="0"/>
    <x v="0"/>
    <x v="0"/>
    <n v="11.49"/>
  </r>
  <r>
    <x v="0"/>
    <x v="3"/>
    <x v="3"/>
    <n v="20"/>
    <s v="SPR"/>
    <x v="1"/>
    <s v="Spring Creek Hat"/>
    <x v="1"/>
    <x v="0"/>
    <x v="0"/>
    <n v="3.71"/>
  </r>
  <r>
    <x v="0"/>
    <x v="3"/>
    <x v="3"/>
    <n v="20"/>
    <s v="SPR"/>
    <x v="1"/>
    <s v="Spring Creek Hat"/>
    <x v="2"/>
    <x v="0"/>
    <x v="0"/>
    <n v="0"/>
  </r>
  <r>
    <x v="0"/>
    <x v="3"/>
    <x v="3"/>
    <n v="20"/>
    <s v="SPR"/>
    <x v="1"/>
    <s v="Spring Creek Hat"/>
    <x v="3"/>
    <x v="0"/>
    <x v="0"/>
    <n v="0"/>
  </r>
  <r>
    <x v="1"/>
    <x v="3"/>
    <x v="3"/>
    <n v="20"/>
    <s v="SPR"/>
    <x v="1"/>
    <s v="Spring Creek Hat"/>
    <x v="0"/>
    <x v="0"/>
    <x v="0"/>
    <n v="0.83"/>
  </r>
  <r>
    <x v="1"/>
    <x v="3"/>
    <x v="3"/>
    <n v="20"/>
    <s v="SPR"/>
    <x v="1"/>
    <s v="Spring Creek Hat"/>
    <x v="1"/>
    <x v="0"/>
    <x v="0"/>
    <n v="5.53"/>
  </r>
  <r>
    <x v="1"/>
    <x v="3"/>
    <x v="3"/>
    <n v="20"/>
    <s v="SPR"/>
    <x v="1"/>
    <s v="Spring Creek Hat"/>
    <x v="2"/>
    <x v="0"/>
    <x v="0"/>
    <n v="0"/>
  </r>
  <r>
    <x v="1"/>
    <x v="3"/>
    <x v="3"/>
    <n v="20"/>
    <s v="SPR"/>
    <x v="1"/>
    <s v="Spring Creek Hat"/>
    <x v="3"/>
    <x v="0"/>
    <x v="0"/>
    <n v="0"/>
  </r>
  <r>
    <x v="2"/>
    <x v="3"/>
    <x v="3"/>
    <n v="20"/>
    <s v="SPR"/>
    <x v="1"/>
    <s v="Spring Creek Hat"/>
    <x v="0"/>
    <x v="0"/>
    <x v="0"/>
    <n v="8.68"/>
  </r>
  <r>
    <x v="2"/>
    <x v="3"/>
    <x v="3"/>
    <n v="20"/>
    <s v="SPR"/>
    <x v="1"/>
    <s v="Spring Creek Hat"/>
    <x v="1"/>
    <x v="0"/>
    <x v="0"/>
    <n v="4.37"/>
  </r>
  <r>
    <x v="2"/>
    <x v="3"/>
    <x v="3"/>
    <n v="20"/>
    <s v="SPR"/>
    <x v="1"/>
    <s v="Spring Creek Hat"/>
    <x v="2"/>
    <x v="0"/>
    <x v="0"/>
    <n v="0"/>
  </r>
  <r>
    <x v="2"/>
    <x v="3"/>
    <x v="3"/>
    <n v="20"/>
    <s v="SPR"/>
    <x v="1"/>
    <s v="Spring Creek Hat"/>
    <x v="3"/>
    <x v="0"/>
    <x v="0"/>
    <n v="0"/>
  </r>
  <r>
    <x v="3"/>
    <x v="3"/>
    <x v="3"/>
    <n v="20"/>
    <s v="SPR"/>
    <x v="1"/>
    <s v="Spring Creek Hat"/>
    <x v="0"/>
    <x v="0"/>
    <x v="0"/>
    <n v="2.42"/>
  </r>
  <r>
    <x v="3"/>
    <x v="3"/>
    <x v="3"/>
    <n v="20"/>
    <s v="SPR"/>
    <x v="1"/>
    <s v="Spring Creek Hat"/>
    <x v="1"/>
    <x v="0"/>
    <x v="0"/>
    <n v="9.9700000000000006"/>
  </r>
  <r>
    <x v="3"/>
    <x v="3"/>
    <x v="3"/>
    <n v="20"/>
    <s v="SPR"/>
    <x v="1"/>
    <s v="Spring Creek Hat"/>
    <x v="2"/>
    <x v="0"/>
    <x v="0"/>
    <n v="0"/>
  </r>
  <r>
    <x v="3"/>
    <x v="3"/>
    <x v="3"/>
    <n v="20"/>
    <s v="SPR"/>
    <x v="1"/>
    <s v="Spring Creek Hat"/>
    <x v="3"/>
    <x v="0"/>
    <x v="0"/>
    <n v="0"/>
  </r>
  <r>
    <x v="4"/>
    <x v="3"/>
    <x v="3"/>
    <n v="20"/>
    <s v="SPR"/>
    <x v="1"/>
    <s v="Spring Creek Hat"/>
    <x v="0"/>
    <x v="0"/>
    <x v="0"/>
    <n v="6.65"/>
  </r>
  <r>
    <x v="4"/>
    <x v="3"/>
    <x v="3"/>
    <n v="20"/>
    <s v="SPR"/>
    <x v="1"/>
    <s v="Spring Creek Hat"/>
    <x v="1"/>
    <x v="0"/>
    <x v="0"/>
    <n v="15.28"/>
  </r>
  <r>
    <x v="4"/>
    <x v="3"/>
    <x v="3"/>
    <n v="20"/>
    <s v="SPR"/>
    <x v="1"/>
    <s v="Spring Creek Hat"/>
    <x v="2"/>
    <x v="0"/>
    <x v="0"/>
    <n v="0"/>
  </r>
  <r>
    <x v="4"/>
    <x v="3"/>
    <x v="3"/>
    <n v="20"/>
    <s v="SPR"/>
    <x v="1"/>
    <s v="Spring Creek Hat"/>
    <x v="3"/>
    <x v="0"/>
    <x v="0"/>
    <n v="0"/>
  </r>
  <r>
    <x v="5"/>
    <x v="3"/>
    <x v="3"/>
    <n v="20"/>
    <s v="SPR"/>
    <x v="1"/>
    <s v="Spring Creek Hat"/>
    <x v="0"/>
    <x v="0"/>
    <x v="0"/>
    <n v="3.99"/>
  </r>
  <r>
    <x v="5"/>
    <x v="3"/>
    <x v="3"/>
    <n v="20"/>
    <s v="SPR"/>
    <x v="1"/>
    <s v="Spring Creek Hat"/>
    <x v="1"/>
    <x v="0"/>
    <x v="0"/>
    <n v="7.29"/>
  </r>
  <r>
    <x v="5"/>
    <x v="3"/>
    <x v="3"/>
    <n v="20"/>
    <s v="SPR"/>
    <x v="1"/>
    <s v="Spring Creek Hat"/>
    <x v="2"/>
    <x v="0"/>
    <x v="0"/>
    <n v="0"/>
  </r>
  <r>
    <x v="5"/>
    <x v="3"/>
    <x v="3"/>
    <n v="20"/>
    <s v="SPR"/>
    <x v="1"/>
    <s v="Spring Creek Hat"/>
    <x v="3"/>
    <x v="0"/>
    <x v="0"/>
    <n v="0"/>
  </r>
  <r>
    <x v="6"/>
    <x v="3"/>
    <x v="3"/>
    <n v="20"/>
    <s v="SPR"/>
    <x v="1"/>
    <s v="Spring Creek Hat"/>
    <x v="0"/>
    <x v="0"/>
    <x v="0"/>
    <n v="8.3800000000000008"/>
  </r>
  <r>
    <x v="6"/>
    <x v="3"/>
    <x v="3"/>
    <n v="20"/>
    <s v="SPR"/>
    <x v="1"/>
    <s v="Spring Creek Hat"/>
    <x v="1"/>
    <x v="0"/>
    <x v="0"/>
    <n v="12.39"/>
  </r>
  <r>
    <x v="6"/>
    <x v="3"/>
    <x v="3"/>
    <n v="20"/>
    <s v="SPR"/>
    <x v="1"/>
    <s v="Spring Creek Hat"/>
    <x v="2"/>
    <x v="0"/>
    <x v="0"/>
    <n v="0"/>
  </r>
  <r>
    <x v="6"/>
    <x v="3"/>
    <x v="3"/>
    <n v="20"/>
    <s v="SPR"/>
    <x v="1"/>
    <s v="Spring Creek Hat"/>
    <x v="3"/>
    <x v="0"/>
    <x v="0"/>
    <n v="0"/>
  </r>
  <r>
    <x v="0"/>
    <x v="4"/>
    <x v="4"/>
    <n v="20"/>
    <s v="SPR"/>
    <x v="1"/>
    <s v="Spring Creek Hat"/>
    <x v="0"/>
    <x v="0"/>
    <x v="0"/>
    <n v="0"/>
  </r>
  <r>
    <x v="0"/>
    <x v="4"/>
    <x v="4"/>
    <n v="20"/>
    <s v="SPR"/>
    <x v="1"/>
    <s v="Spring Creek Hat"/>
    <x v="1"/>
    <x v="0"/>
    <x v="0"/>
    <n v="0"/>
  </r>
  <r>
    <x v="0"/>
    <x v="4"/>
    <x v="4"/>
    <n v="20"/>
    <s v="SPR"/>
    <x v="1"/>
    <s v="Spring Creek Hat"/>
    <x v="2"/>
    <x v="0"/>
    <x v="0"/>
    <n v="0"/>
  </r>
  <r>
    <x v="0"/>
    <x v="4"/>
    <x v="4"/>
    <n v="20"/>
    <s v="SPR"/>
    <x v="1"/>
    <s v="Spring Creek Hat"/>
    <x v="3"/>
    <x v="0"/>
    <x v="0"/>
    <n v="0"/>
  </r>
  <r>
    <x v="1"/>
    <x v="4"/>
    <x v="4"/>
    <n v="20"/>
    <s v="SPR"/>
    <x v="1"/>
    <s v="Spring Creek Hat"/>
    <x v="0"/>
    <x v="0"/>
    <x v="0"/>
    <n v="0"/>
  </r>
  <r>
    <x v="1"/>
    <x v="4"/>
    <x v="4"/>
    <n v="20"/>
    <s v="SPR"/>
    <x v="1"/>
    <s v="Spring Creek Hat"/>
    <x v="1"/>
    <x v="0"/>
    <x v="0"/>
    <n v="0.04"/>
  </r>
  <r>
    <x v="1"/>
    <x v="4"/>
    <x v="4"/>
    <n v="20"/>
    <s v="SPR"/>
    <x v="1"/>
    <s v="Spring Creek Hat"/>
    <x v="2"/>
    <x v="0"/>
    <x v="0"/>
    <n v="0"/>
  </r>
  <r>
    <x v="1"/>
    <x v="4"/>
    <x v="4"/>
    <n v="20"/>
    <s v="SPR"/>
    <x v="1"/>
    <s v="Spring Creek Hat"/>
    <x v="3"/>
    <x v="0"/>
    <x v="0"/>
    <n v="0"/>
  </r>
  <r>
    <x v="2"/>
    <x v="4"/>
    <x v="4"/>
    <n v="20"/>
    <s v="SPR"/>
    <x v="1"/>
    <s v="Spring Creek Hat"/>
    <x v="0"/>
    <x v="0"/>
    <x v="0"/>
    <n v="0"/>
  </r>
  <r>
    <x v="2"/>
    <x v="4"/>
    <x v="4"/>
    <n v="20"/>
    <s v="SPR"/>
    <x v="1"/>
    <s v="Spring Creek Hat"/>
    <x v="1"/>
    <x v="0"/>
    <x v="0"/>
    <n v="0"/>
  </r>
  <r>
    <x v="2"/>
    <x v="4"/>
    <x v="4"/>
    <n v="20"/>
    <s v="SPR"/>
    <x v="1"/>
    <s v="Spring Creek Hat"/>
    <x v="2"/>
    <x v="0"/>
    <x v="0"/>
    <n v="0"/>
  </r>
  <r>
    <x v="2"/>
    <x v="4"/>
    <x v="4"/>
    <n v="20"/>
    <s v="SPR"/>
    <x v="1"/>
    <s v="Spring Creek Hat"/>
    <x v="3"/>
    <x v="0"/>
    <x v="0"/>
    <n v="0"/>
  </r>
  <r>
    <x v="3"/>
    <x v="4"/>
    <x v="4"/>
    <n v="20"/>
    <s v="SPR"/>
    <x v="1"/>
    <s v="Spring Creek Hat"/>
    <x v="0"/>
    <x v="0"/>
    <x v="0"/>
    <n v="0"/>
  </r>
  <r>
    <x v="3"/>
    <x v="4"/>
    <x v="4"/>
    <n v="20"/>
    <s v="SPR"/>
    <x v="1"/>
    <s v="Spring Creek Hat"/>
    <x v="1"/>
    <x v="0"/>
    <x v="0"/>
    <n v="0"/>
  </r>
  <r>
    <x v="3"/>
    <x v="4"/>
    <x v="4"/>
    <n v="20"/>
    <s v="SPR"/>
    <x v="1"/>
    <s v="Spring Creek Hat"/>
    <x v="2"/>
    <x v="0"/>
    <x v="0"/>
    <n v="0"/>
  </r>
  <r>
    <x v="3"/>
    <x v="4"/>
    <x v="4"/>
    <n v="20"/>
    <s v="SPR"/>
    <x v="1"/>
    <s v="Spring Creek Hat"/>
    <x v="3"/>
    <x v="0"/>
    <x v="0"/>
    <n v="0"/>
  </r>
  <r>
    <x v="4"/>
    <x v="4"/>
    <x v="4"/>
    <n v="20"/>
    <s v="SPR"/>
    <x v="1"/>
    <s v="Spring Creek Hat"/>
    <x v="0"/>
    <x v="0"/>
    <x v="0"/>
    <n v="0"/>
  </r>
  <r>
    <x v="4"/>
    <x v="4"/>
    <x v="4"/>
    <n v="20"/>
    <s v="SPR"/>
    <x v="1"/>
    <s v="Spring Creek Hat"/>
    <x v="1"/>
    <x v="0"/>
    <x v="0"/>
    <n v="0"/>
  </r>
  <r>
    <x v="4"/>
    <x v="4"/>
    <x v="4"/>
    <n v="20"/>
    <s v="SPR"/>
    <x v="1"/>
    <s v="Spring Creek Hat"/>
    <x v="2"/>
    <x v="0"/>
    <x v="0"/>
    <n v="0"/>
  </r>
  <r>
    <x v="4"/>
    <x v="4"/>
    <x v="4"/>
    <n v="20"/>
    <s v="SPR"/>
    <x v="1"/>
    <s v="Spring Creek Hat"/>
    <x v="3"/>
    <x v="0"/>
    <x v="0"/>
    <n v="0"/>
  </r>
  <r>
    <x v="5"/>
    <x v="4"/>
    <x v="4"/>
    <n v="20"/>
    <s v="SPR"/>
    <x v="1"/>
    <s v="Spring Creek Hat"/>
    <x v="0"/>
    <x v="0"/>
    <x v="0"/>
    <n v="0"/>
  </r>
  <r>
    <x v="5"/>
    <x v="4"/>
    <x v="4"/>
    <n v="20"/>
    <s v="SPR"/>
    <x v="1"/>
    <s v="Spring Creek Hat"/>
    <x v="1"/>
    <x v="0"/>
    <x v="0"/>
    <n v="0"/>
  </r>
  <r>
    <x v="5"/>
    <x v="4"/>
    <x v="4"/>
    <n v="20"/>
    <s v="SPR"/>
    <x v="1"/>
    <s v="Spring Creek Hat"/>
    <x v="2"/>
    <x v="0"/>
    <x v="0"/>
    <n v="0"/>
  </r>
  <r>
    <x v="5"/>
    <x v="4"/>
    <x v="4"/>
    <n v="20"/>
    <s v="SPR"/>
    <x v="1"/>
    <s v="Spring Creek Hat"/>
    <x v="3"/>
    <x v="0"/>
    <x v="0"/>
    <n v="0"/>
  </r>
  <r>
    <x v="6"/>
    <x v="4"/>
    <x v="4"/>
    <n v="20"/>
    <s v="SPR"/>
    <x v="1"/>
    <s v="Spring Creek Hat"/>
    <x v="0"/>
    <x v="0"/>
    <x v="0"/>
    <n v="0"/>
  </r>
  <r>
    <x v="6"/>
    <x v="4"/>
    <x v="4"/>
    <n v="20"/>
    <s v="SPR"/>
    <x v="1"/>
    <s v="Spring Creek Hat"/>
    <x v="1"/>
    <x v="0"/>
    <x v="0"/>
    <n v="0"/>
  </r>
  <r>
    <x v="6"/>
    <x v="4"/>
    <x v="4"/>
    <n v="20"/>
    <s v="SPR"/>
    <x v="1"/>
    <s v="Spring Creek Hat"/>
    <x v="2"/>
    <x v="0"/>
    <x v="0"/>
    <n v="0"/>
  </r>
  <r>
    <x v="6"/>
    <x v="4"/>
    <x v="4"/>
    <n v="20"/>
    <s v="SPR"/>
    <x v="1"/>
    <s v="Spring Creek Hat"/>
    <x v="3"/>
    <x v="0"/>
    <x v="0"/>
    <n v="0"/>
  </r>
  <r>
    <x v="0"/>
    <x v="5"/>
    <x v="5"/>
    <n v="20"/>
    <s v="SPR"/>
    <x v="1"/>
    <s v="Spring Creek Hat"/>
    <x v="0"/>
    <x v="0"/>
    <x v="0"/>
    <n v="11335.6"/>
  </r>
  <r>
    <x v="0"/>
    <x v="5"/>
    <x v="5"/>
    <n v="20"/>
    <s v="SPR"/>
    <x v="1"/>
    <s v="Spring Creek Hat"/>
    <x v="1"/>
    <x v="0"/>
    <x v="0"/>
    <n v="4407.8900000000003"/>
  </r>
  <r>
    <x v="0"/>
    <x v="5"/>
    <x v="5"/>
    <n v="20"/>
    <s v="SPR"/>
    <x v="1"/>
    <s v="Spring Creek Hat"/>
    <x v="2"/>
    <x v="0"/>
    <x v="0"/>
    <n v="1889.5"/>
  </r>
  <r>
    <x v="0"/>
    <x v="5"/>
    <x v="5"/>
    <n v="20"/>
    <s v="SPR"/>
    <x v="1"/>
    <s v="Spring Creek Hat"/>
    <x v="3"/>
    <x v="0"/>
    <x v="0"/>
    <n v="0"/>
  </r>
  <r>
    <x v="1"/>
    <x v="5"/>
    <x v="5"/>
    <n v="20"/>
    <s v="SPR"/>
    <x v="1"/>
    <s v="Spring Creek Hat"/>
    <x v="0"/>
    <x v="0"/>
    <x v="0"/>
    <n v="656"/>
  </r>
  <r>
    <x v="1"/>
    <x v="5"/>
    <x v="5"/>
    <n v="20"/>
    <s v="SPR"/>
    <x v="1"/>
    <s v="Spring Creek Hat"/>
    <x v="1"/>
    <x v="0"/>
    <x v="0"/>
    <n v="46845.93"/>
  </r>
  <r>
    <x v="1"/>
    <x v="5"/>
    <x v="5"/>
    <n v="20"/>
    <s v="SPR"/>
    <x v="1"/>
    <s v="Spring Creek Hat"/>
    <x v="2"/>
    <x v="0"/>
    <x v="0"/>
    <n v="118.67"/>
  </r>
  <r>
    <x v="1"/>
    <x v="5"/>
    <x v="5"/>
    <n v="20"/>
    <s v="SPR"/>
    <x v="1"/>
    <s v="Spring Creek Hat"/>
    <x v="3"/>
    <x v="0"/>
    <x v="0"/>
    <n v="0"/>
  </r>
  <r>
    <x v="2"/>
    <x v="5"/>
    <x v="5"/>
    <n v="20"/>
    <s v="SPR"/>
    <x v="1"/>
    <s v="Spring Creek Hat"/>
    <x v="0"/>
    <x v="0"/>
    <x v="0"/>
    <n v="37604.69"/>
  </r>
  <r>
    <x v="2"/>
    <x v="5"/>
    <x v="5"/>
    <n v="20"/>
    <s v="SPR"/>
    <x v="1"/>
    <s v="Spring Creek Hat"/>
    <x v="1"/>
    <x v="0"/>
    <x v="0"/>
    <n v="19470.57"/>
  </r>
  <r>
    <x v="2"/>
    <x v="5"/>
    <x v="5"/>
    <n v="20"/>
    <s v="SPR"/>
    <x v="1"/>
    <s v="Spring Creek Hat"/>
    <x v="2"/>
    <x v="0"/>
    <x v="0"/>
    <n v="10443.93"/>
  </r>
  <r>
    <x v="2"/>
    <x v="5"/>
    <x v="5"/>
    <n v="20"/>
    <s v="SPR"/>
    <x v="1"/>
    <s v="Spring Creek Hat"/>
    <x v="3"/>
    <x v="0"/>
    <x v="0"/>
    <n v="0"/>
  </r>
  <r>
    <x v="3"/>
    <x v="5"/>
    <x v="5"/>
    <n v="20"/>
    <s v="SPR"/>
    <x v="1"/>
    <s v="Spring Creek Hat"/>
    <x v="0"/>
    <x v="0"/>
    <x v="0"/>
    <n v="8008.84"/>
  </r>
  <r>
    <x v="3"/>
    <x v="5"/>
    <x v="5"/>
    <n v="20"/>
    <s v="SPR"/>
    <x v="1"/>
    <s v="Spring Creek Hat"/>
    <x v="1"/>
    <x v="0"/>
    <x v="0"/>
    <n v="79399.210000000006"/>
  </r>
  <r>
    <x v="3"/>
    <x v="5"/>
    <x v="5"/>
    <n v="20"/>
    <s v="SPR"/>
    <x v="1"/>
    <s v="Spring Creek Hat"/>
    <x v="2"/>
    <x v="0"/>
    <x v="0"/>
    <n v="2734.58"/>
  </r>
  <r>
    <x v="3"/>
    <x v="5"/>
    <x v="5"/>
    <n v="20"/>
    <s v="SPR"/>
    <x v="1"/>
    <s v="Spring Creek Hat"/>
    <x v="3"/>
    <x v="0"/>
    <x v="0"/>
    <n v="74.55"/>
  </r>
  <r>
    <x v="4"/>
    <x v="5"/>
    <x v="5"/>
    <n v="20"/>
    <s v="SPR"/>
    <x v="1"/>
    <s v="Spring Creek Hat"/>
    <x v="0"/>
    <x v="0"/>
    <x v="0"/>
    <n v="10372.200000000001"/>
  </r>
  <r>
    <x v="4"/>
    <x v="5"/>
    <x v="5"/>
    <n v="20"/>
    <s v="SPR"/>
    <x v="1"/>
    <s v="Spring Creek Hat"/>
    <x v="1"/>
    <x v="0"/>
    <x v="0"/>
    <n v="38461.68"/>
  </r>
  <r>
    <x v="4"/>
    <x v="5"/>
    <x v="5"/>
    <n v="20"/>
    <s v="SPR"/>
    <x v="1"/>
    <s v="Spring Creek Hat"/>
    <x v="2"/>
    <x v="0"/>
    <x v="0"/>
    <n v="4786.24"/>
  </r>
  <r>
    <x v="4"/>
    <x v="5"/>
    <x v="5"/>
    <n v="20"/>
    <s v="SPR"/>
    <x v="1"/>
    <s v="Spring Creek Hat"/>
    <x v="3"/>
    <x v="0"/>
    <x v="0"/>
    <n v="0"/>
  </r>
  <r>
    <x v="5"/>
    <x v="5"/>
    <x v="5"/>
    <n v="20"/>
    <s v="SPR"/>
    <x v="1"/>
    <s v="Spring Creek Hat"/>
    <x v="0"/>
    <x v="0"/>
    <x v="0"/>
    <n v="11444.42"/>
  </r>
  <r>
    <x v="5"/>
    <x v="5"/>
    <x v="5"/>
    <n v="20"/>
    <s v="SPR"/>
    <x v="1"/>
    <s v="Spring Creek Hat"/>
    <x v="1"/>
    <x v="0"/>
    <x v="0"/>
    <n v="30952.84"/>
  </r>
  <r>
    <x v="5"/>
    <x v="5"/>
    <x v="5"/>
    <n v="20"/>
    <s v="SPR"/>
    <x v="1"/>
    <s v="Spring Creek Hat"/>
    <x v="2"/>
    <x v="0"/>
    <x v="0"/>
    <n v="5258.48"/>
  </r>
  <r>
    <x v="5"/>
    <x v="5"/>
    <x v="5"/>
    <n v="20"/>
    <s v="SPR"/>
    <x v="1"/>
    <s v="Spring Creek Hat"/>
    <x v="3"/>
    <x v="0"/>
    <x v="0"/>
    <n v="0"/>
  </r>
  <r>
    <x v="6"/>
    <x v="5"/>
    <x v="5"/>
    <n v="20"/>
    <s v="SPR"/>
    <x v="1"/>
    <s v="Spring Creek Hat"/>
    <x v="0"/>
    <x v="0"/>
    <x v="0"/>
    <n v="17630.13"/>
  </r>
  <r>
    <x v="6"/>
    <x v="5"/>
    <x v="5"/>
    <n v="20"/>
    <s v="SPR"/>
    <x v="1"/>
    <s v="Spring Creek Hat"/>
    <x v="1"/>
    <x v="0"/>
    <x v="0"/>
    <n v="46811.8"/>
  </r>
  <r>
    <x v="6"/>
    <x v="5"/>
    <x v="5"/>
    <n v="20"/>
    <s v="SPR"/>
    <x v="1"/>
    <s v="Spring Creek Hat"/>
    <x v="2"/>
    <x v="0"/>
    <x v="0"/>
    <n v="3553.17"/>
  </r>
  <r>
    <x v="6"/>
    <x v="5"/>
    <x v="5"/>
    <n v="20"/>
    <s v="SPR"/>
    <x v="1"/>
    <s v="Spring Creek Hat"/>
    <x v="3"/>
    <x v="0"/>
    <x v="0"/>
    <n v="7.69"/>
  </r>
  <r>
    <x v="0"/>
    <x v="6"/>
    <x v="6"/>
    <n v="20"/>
    <s v="SPR"/>
    <x v="1"/>
    <s v="Spring Creek Hat"/>
    <x v="0"/>
    <x v="0"/>
    <x v="0"/>
    <n v="0"/>
  </r>
  <r>
    <x v="0"/>
    <x v="6"/>
    <x v="6"/>
    <n v="20"/>
    <s v="SPR"/>
    <x v="1"/>
    <s v="Spring Creek Hat"/>
    <x v="1"/>
    <x v="0"/>
    <x v="0"/>
    <n v="2.2999999999999998"/>
  </r>
  <r>
    <x v="0"/>
    <x v="6"/>
    <x v="6"/>
    <n v="20"/>
    <s v="SPR"/>
    <x v="1"/>
    <s v="Spring Creek Hat"/>
    <x v="2"/>
    <x v="0"/>
    <x v="0"/>
    <n v="0"/>
  </r>
  <r>
    <x v="0"/>
    <x v="6"/>
    <x v="6"/>
    <n v="20"/>
    <s v="SPR"/>
    <x v="1"/>
    <s v="Spring Creek Hat"/>
    <x v="3"/>
    <x v="0"/>
    <x v="0"/>
    <n v="0"/>
  </r>
  <r>
    <x v="1"/>
    <x v="6"/>
    <x v="6"/>
    <n v="20"/>
    <s v="SPR"/>
    <x v="1"/>
    <s v="Spring Creek Hat"/>
    <x v="0"/>
    <x v="0"/>
    <x v="0"/>
    <n v="0"/>
  </r>
  <r>
    <x v="1"/>
    <x v="6"/>
    <x v="6"/>
    <n v="20"/>
    <s v="SPR"/>
    <x v="1"/>
    <s v="Spring Creek Hat"/>
    <x v="1"/>
    <x v="0"/>
    <x v="0"/>
    <n v="16.989999999999998"/>
  </r>
  <r>
    <x v="1"/>
    <x v="6"/>
    <x v="6"/>
    <n v="20"/>
    <s v="SPR"/>
    <x v="1"/>
    <s v="Spring Creek Hat"/>
    <x v="2"/>
    <x v="0"/>
    <x v="0"/>
    <n v="0"/>
  </r>
  <r>
    <x v="1"/>
    <x v="6"/>
    <x v="6"/>
    <n v="20"/>
    <s v="SPR"/>
    <x v="1"/>
    <s v="Spring Creek Hat"/>
    <x v="3"/>
    <x v="0"/>
    <x v="0"/>
    <n v="0"/>
  </r>
  <r>
    <x v="2"/>
    <x v="6"/>
    <x v="6"/>
    <n v="20"/>
    <s v="SPR"/>
    <x v="1"/>
    <s v="Spring Creek Hat"/>
    <x v="0"/>
    <x v="0"/>
    <x v="0"/>
    <n v="0"/>
  </r>
  <r>
    <x v="2"/>
    <x v="6"/>
    <x v="6"/>
    <n v="20"/>
    <s v="SPR"/>
    <x v="1"/>
    <s v="Spring Creek Hat"/>
    <x v="1"/>
    <x v="0"/>
    <x v="0"/>
    <n v="6.99"/>
  </r>
  <r>
    <x v="2"/>
    <x v="6"/>
    <x v="6"/>
    <n v="20"/>
    <s v="SPR"/>
    <x v="1"/>
    <s v="Spring Creek Hat"/>
    <x v="2"/>
    <x v="0"/>
    <x v="0"/>
    <n v="0"/>
  </r>
  <r>
    <x v="2"/>
    <x v="6"/>
    <x v="6"/>
    <n v="20"/>
    <s v="SPR"/>
    <x v="1"/>
    <s v="Spring Creek Hat"/>
    <x v="3"/>
    <x v="0"/>
    <x v="0"/>
    <n v="0"/>
  </r>
  <r>
    <x v="3"/>
    <x v="6"/>
    <x v="6"/>
    <n v="20"/>
    <s v="SPR"/>
    <x v="1"/>
    <s v="Spring Creek Hat"/>
    <x v="0"/>
    <x v="0"/>
    <x v="0"/>
    <n v="0"/>
  </r>
  <r>
    <x v="3"/>
    <x v="6"/>
    <x v="6"/>
    <n v="20"/>
    <s v="SPR"/>
    <x v="1"/>
    <s v="Spring Creek Hat"/>
    <x v="1"/>
    <x v="0"/>
    <x v="0"/>
    <n v="29.22"/>
  </r>
  <r>
    <x v="3"/>
    <x v="6"/>
    <x v="6"/>
    <n v="20"/>
    <s v="SPR"/>
    <x v="1"/>
    <s v="Spring Creek Hat"/>
    <x v="2"/>
    <x v="0"/>
    <x v="0"/>
    <n v="0"/>
  </r>
  <r>
    <x v="3"/>
    <x v="6"/>
    <x v="6"/>
    <n v="20"/>
    <s v="SPR"/>
    <x v="1"/>
    <s v="Spring Creek Hat"/>
    <x v="3"/>
    <x v="0"/>
    <x v="0"/>
    <n v="0"/>
  </r>
  <r>
    <x v="4"/>
    <x v="6"/>
    <x v="6"/>
    <n v="20"/>
    <s v="SPR"/>
    <x v="1"/>
    <s v="Spring Creek Hat"/>
    <x v="0"/>
    <x v="0"/>
    <x v="0"/>
    <n v="0"/>
  </r>
  <r>
    <x v="4"/>
    <x v="6"/>
    <x v="6"/>
    <n v="20"/>
    <s v="SPR"/>
    <x v="1"/>
    <s v="Spring Creek Hat"/>
    <x v="1"/>
    <x v="0"/>
    <x v="0"/>
    <n v="13.11"/>
  </r>
  <r>
    <x v="4"/>
    <x v="6"/>
    <x v="6"/>
    <n v="20"/>
    <s v="SPR"/>
    <x v="1"/>
    <s v="Spring Creek Hat"/>
    <x v="2"/>
    <x v="0"/>
    <x v="0"/>
    <n v="0"/>
  </r>
  <r>
    <x v="4"/>
    <x v="6"/>
    <x v="6"/>
    <n v="20"/>
    <s v="SPR"/>
    <x v="1"/>
    <s v="Spring Creek Hat"/>
    <x v="3"/>
    <x v="0"/>
    <x v="0"/>
    <n v="0"/>
  </r>
  <r>
    <x v="5"/>
    <x v="6"/>
    <x v="6"/>
    <n v="20"/>
    <s v="SPR"/>
    <x v="1"/>
    <s v="Spring Creek Hat"/>
    <x v="0"/>
    <x v="0"/>
    <x v="0"/>
    <n v="0"/>
  </r>
  <r>
    <x v="5"/>
    <x v="6"/>
    <x v="6"/>
    <n v="20"/>
    <s v="SPR"/>
    <x v="1"/>
    <s v="Spring Creek Hat"/>
    <x v="1"/>
    <x v="0"/>
    <x v="0"/>
    <n v="11.81"/>
  </r>
  <r>
    <x v="5"/>
    <x v="6"/>
    <x v="6"/>
    <n v="20"/>
    <s v="SPR"/>
    <x v="1"/>
    <s v="Spring Creek Hat"/>
    <x v="2"/>
    <x v="0"/>
    <x v="0"/>
    <n v="0"/>
  </r>
  <r>
    <x v="5"/>
    <x v="6"/>
    <x v="6"/>
    <n v="20"/>
    <s v="SPR"/>
    <x v="1"/>
    <s v="Spring Creek Hat"/>
    <x v="3"/>
    <x v="0"/>
    <x v="0"/>
    <n v="0"/>
  </r>
  <r>
    <x v="6"/>
    <x v="6"/>
    <x v="6"/>
    <n v="20"/>
    <s v="SPR"/>
    <x v="1"/>
    <s v="Spring Creek Hat"/>
    <x v="0"/>
    <x v="0"/>
    <x v="0"/>
    <n v="0"/>
  </r>
  <r>
    <x v="6"/>
    <x v="6"/>
    <x v="6"/>
    <n v="20"/>
    <s v="SPR"/>
    <x v="1"/>
    <s v="Spring Creek Hat"/>
    <x v="1"/>
    <x v="0"/>
    <x v="0"/>
    <n v="17.86"/>
  </r>
  <r>
    <x v="6"/>
    <x v="6"/>
    <x v="6"/>
    <n v="20"/>
    <s v="SPR"/>
    <x v="1"/>
    <s v="Spring Creek Hat"/>
    <x v="2"/>
    <x v="0"/>
    <x v="0"/>
    <n v="0"/>
  </r>
  <r>
    <x v="6"/>
    <x v="6"/>
    <x v="6"/>
    <n v="20"/>
    <s v="SPR"/>
    <x v="1"/>
    <s v="Spring Creek Hat"/>
    <x v="3"/>
    <x v="0"/>
    <x v="0"/>
    <n v="0"/>
  </r>
  <r>
    <x v="0"/>
    <x v="7"/>
    <x v="7"/>
    <n v="20"/>
    <s v="SPR"/>
    <x v="1"/>
    <s v="Spring Creek Hat"/>
    <x v="0"/>
    <x v="0"/>
    <x v="0"/>
    <n v="0"/>
  </r>
  <r>
    <x v="0"/>
    <x v="7"/>
    <x v="7"/>
    <n v="20"/>
    <s v="SPR"/>
    <x v="1"/>
    <s v="Spring Creek Hat"/>
    <x v="1"/>
    <x v="0"/>
    <x v="0"/>
    <n v="0"/>
  </r>
  <r>
    <x v="0"/>
    <x v="7"/>
    <x v="7"/>
    <n v="20"/>
    <s v="SPR"/>
    <x v="1"/>
    <s v="Spring Creek Hat"/>
    <x v="2"/>
    <x v="0"/>
    <x v="0"/>
    <n v="0"/>
  </r>
  <r>
    <x v="0"/>
    <x v="7"/>
    <x v="7"/>
    <n v="20"/>
    <s v="SPR"/>
    <x v="1"/>
    <s v="Spring Creek Hat"/>
    <x v="3"/>
    <x v="0"/>
    <x v="0"/>
    <n v="0"/>
  </r>
  <r>
    <x v="1"/>
    <x v="7"/>
    <x v="7"/>
    <n v="20"/>
    <s v="SPR"/>
    <x v="1"/>
    <s v="Spring Creek Hat"/>
    <x v="0"/>
    <x v="0"/>
    <x v="0"/>
    <n v="0"/>
  </r>
  <r>
    <x v="1"/>
    <x v="7"/>
    <x v="7"/>
    <n v="20"/>
    <s v="SPR"/>
    <x v="1"/>
    <s v="Spring Creek Hat"/>
    <x v="1"/>
    <x v="0"/>
    <x v="0"/>
    <n v="0"/>
  </r>
  <r>
    <x v="1"/>
    <x v="7"/>
    <x v="7"/>
    <n v="20"/>
    <s v="SPR"/>
    <x v="1"/>
    <s v="Spring Creek Hat"/>
    <x v="2"/>
    <x v="0"/>
    <x v="0"/>
    <n v="0"/>
  </r>
  <r>
    <x v="1"/>
    <x v="7"/>
    <x v="7"/>
    <n v="20"/>
    <s v="SPR"/>
    <x v="1"/>
    <s v="Spring Creek Hat"/>
    <x v="3"/>
    <x v="0"/>
    <x v="0"/>
    <n v="0"/>
  </r>
  <r>
    <x v="2"/>
    <x v="7"/>
    <x v="7"/>
    <n v="20"/>
    <s v="SPR"/>
    <x v="1"/>
    <s v="Spring Creek Hat"/>
    <x v="0"/>
    <x v="0"/>
    <x v="0"/>
    <n v="0"/>
  </r>
  <r>
    <x v="2"/>
    <x v="7"/>
    <x v="7"/>
    <n v="20"/>
    <s v="SPR"/>
    <x v="1"/>
    <s v="Spring Creek Hat"/>
    <x v="1"/>
    <x v="0"/>
    <x v="0"/>
    <n v="0"/>
  </r>
  <r>
    <x v="2"/>
    <x v="7"/>
    <x v="7"/>
    <n v="20"/>
    <s v="SPR"/>
    <x v="1"/>
    <s v="Spring Creek Hat"/>
    <x v="2"/>
    <x v="0"/>
    <x v="0"/>
    <n v="0"/>
  </r>
  <r>
    <x v="2"/>
    <x v="7"/>
    <x v="7"/>
    <n v="20"/>
    <s v="SPR"/>
    <x v="1"/>
    <s v="Spring Creek Hat"/>
    <x v="3"/>
    <x v="0"/>
    <x v="0"/>
    <n v="0"/>
  </r>
  <r>
    <x v="3"/>
    <x v="7"/>
    <x v="7"/>
    <n v="20"/>
    <s v="SPR"/>
    <x v="1"/>
    <s v="Spring Creek Hat"/>
    <x v="0"/>
    <x v="0"/>
    <x v="0"/>
    <n v="0"/>
  </r>
  <r>
    <x v="3"/>
    <x v="7"/>
    <x v="7"/>
    <n v="20"/>
    <s v="SPR"/>
    <x v="1"/>
    <s v="Spring Creek Hat"/>
    <x v="1"/>
    <x v="0"/>
    <x v="0"/>
    <n v="0"/>
  </r>
  <r>
    <x v="3"/>
    <x v="7"/>
    <x v="7"/>
    <n v="20"/>
    <s v="SPR"/>
    <x v="1"/>
    <s v="Spring Creek Hat"/>
    <x v="2"/>
    <x v="0"/>
    <x v="0"/>
    <n v="0"/>
  </r>
  <r>
    <x v="3"/>
    <x v="7"/>
    <x v="7"/>
    <n v="20"/>
    <s v="SPR"/>
    <x v="1"/>
    <s v="Spring Creek Hat"/>
    <x v="3"/>
    <x v="0"/>
    <x v="0"/>
    <n v="0"/>
  </r>
  <r>
    <x v="4"/>
    <x v="7"/>
    <x v="7"/>
    <n v="20"/>
    <s v="SPR"/>
    <x v="1"/>
    <s v="Spring Creek Hat"/>
    <x v="0"/>
    <x v="0"/>
    <x v="0"/>
    <n v="0"/>
  </r>
  <r>
    <x v="4"/>
    <x v="7"/>
    <x v="7"/>
    <n v="20"/>
    <s v="SPR"/>
    <x v="1"/>
    <s v="Spring Creek Hat"/>
    <x v="1"/>
    <x v="0"/>
    <x v="0"/>
    <n v="0"/>
  </r>
  <r>
    <x v="4"/>
    <x v="7"/>
    <x v="7"/>
    <n v="20"/>
    <s v="SPR"/>
    <x v="1"/>
    <s v="Spring Creek Hat"/>
    <x v="2"/>
    <x v="0"/>
    <x v="0"/>
    <n v="0"/>
  </r>
  <r>
    <x v="4"/>
    <x v="7"/>
    <x v="7"/>
    <n v="20"/>
    <s v="SPR"/>
    <x v="1"/>
    <s v="Spring Creek Hat"/>
    <x v="3"/>
    <x v="0"/>
    <x v="0"/>
    <n v="0"/>
  </r>
  <r>
    <x v="5"/>
    <x v="7"/>
    <x v="7"/>
    <n v="20"/>
    <s v="SPR"/>
    <x v="1"/>
    <s v="Spring Creek Hat"/>
    <x v="0"/>
    <x v="0"/>
    <x v="0"/>
    <n v="0"/>
  </r>
  <r>
    <x v="5"/>
    <x v="7"/>
    <x v="7"/>
    <n v="20"/>
    <s v="SPR"/>
    <x v="1"/>
    <s v="Spring Creek Hat"/>
    <x v="1"/>
    <x v="0"/>
    <x v="0"/>
    <n v="0"/>
  </r>
  <r>
    <x v="5"/>
    <x v="7"/>
    <x v="7"/>
    <n v="20"/>
    <s v="SPR"/>
    <x v="1"/>
    <s v="Spring Creek Hat"/>
    <x v="2"/>
    <x v="0"/>
    <x v="0"/>
    <n v="0"/>
  </r>
  <r>
    <x v="5"/>
    <x v="7"/>
    <x v="7"/>
    <n v="20"/>
    <s v="SPR"/>
    <x v="1"/>
    <s v="Spring Creek Hat"/>
    <x v="3"/>
    <x v="0"/>
    <x v="0"/>
    <n v="0"/>
  </r>
  <r>
    <x v="6"/>
    <x v="7"/>
    <x v="7"/>
    <n v="20"/>
    <s v="SPR"/>
    <x v="1"/>
    <s v="Spring Creek Hat"/>
    <x v="0"/>
    <x v="0"/>
    <x v="0"/>
    <n v="0"/>
  </r>
  <r>
    <x v="6"/>
    <x v="7"/>
    <x v="7"/>
    <n v="20"/>
    <s v="SPR"/>
    <x v="1"/>
    <s v="Spring Creek Hat"/>
    <x v="1"/>
    <x v="0"/>
    <x v="0"/>
    <n v="0"/>
  </r>
  <r>
    <x v="6"/>
    <x v="7"/>
    <x v="7"/>
    <n v="20"/>
    <s v="SPR"/>
    <x v="1"/>
    <s v="Spring Creek Hat"/>
    <x v="2"/>
    <x v="0"/>
    <x v="0"/>
    <n v="0"/>
  </r>
  <r>
    <x v="6"/>
    <x v="7"/>
    <x v="7"/>
    <n v="20"/>
    <s v="SPR"/>
    <x v="1"/>
    <s v="Spring Creek Hat"/>
    <x v="3"/>
    <x v="0"/>
    <x v="0"/>
    <n v="0"/>
  </r>
  <r>
    <x v="0"/>
    <x v="8"/>
    <x v="8"/>
    <n v="20"/>
    <s v="SPR"/>
    <x v="1"/>
    <s v="Spring Creek Hat"/>
    <x v="0"/>
    <x v="0"/>
    <x v="0"/>
    <n v="373.97"/>
  </r>
  <r>
    <x v="0"/>
    <x v="8"/>
    <x v="8"/>
    <n v="20"/>
    <s v="SPR"/>
    <x v="1"/>
    <s v="Spring Creek Hat"/>
    <x v="1"/>
    <x v="0"/>
    <x v="0"/>
    <n v="49.19"/>
  </r>
  <r>
    <x v="0"/>
    <x v="8"/>
    <x v="8"/>
    <n v="20"/>
    <s v="SPR"/>
    <x v="1"/>
    <s v="Spring Creek Hat"/>
    <x v="2"/>
    <x v="0"/>
    <x v="0"/>
    <n v="72.14"/>
  </r>
  <r>
    <x v="0"/>
    <x v="8"/>
    <x v="8"/>
    <n v="20"/>
    <s v="SPR"/>
    <x v="1"/>
    <s v="Spring Creek Hat"/>
    <x v="3"/>
    <x v="0"/>
    <x v="0"/>
    <n v="0"/>
  </r>
  <r>
    <x v="1"/>
    <x v="8"/>
    <x v="8"/>
    <n v="20"/>
    <s v="SPR"/>
    <x v="1"/>
    <s v="Spring Creek Hat"/>
    <x v="0"/>
    <x v="0"/>
    <x v="0"/>
    <n v="103.11"/>
  </r>
  <r>
    <x v="1"/>
    <x v="8"/>
    <x v="8"/>
    <n v="20"/>
    <s v="SPR"/>
    <x v="1"/>
    <s v="Spring Creek Hat"/>
    <x v="1"/>
    <x v="0"/>
    <x v="0"/>
    <n v="280.69"/>
  </r>
  <r>
    <x v="1"/>
    <x v="8"/>
    <x v="8"/>
    <n v="20"/>
    <s v="SPR"/>
    <x v="1"/>
    <s v="Spring Creek Hat"/>
    <x v="2"/>
    <x v="0"/>
    <x v="0"/>
    <n v="2.37"/>
  </r>
  <r>
    <x v="1"/>
    <x v="8"/>
    <x v="8"/>
    <n v="20"/>
    <s v="SPR"/>
    <x v="1"/>
    <s v="Spring Creek Hat"/>
    <x v="3"/>
    <x v="0"/>
    <x v="0"/>
    <n v="0"/>
  </r>
  <r>
    <x v="2"/>
    <x v="8"/>
    <x v="8"/>
    <n v="20"/>
    <s v="SPR"/>
    <x v="1"/>
    <s v="Spring Creek Hat"/>
    <x v="0"/>
    <x v="0"/>
    <x v="0"/>
    <n v="581.57000000000005"/>
  </r>
  <r>
    <x v="2"/>
    <x v="8"/>
    <x v="8"/>
    <n v="20"/>
    <s v="SPR"/>
    <x v="1"/>
    <s v="Spring Creek Hat"/>
    <x v="1"/>
    <x v="0"/>
    <x v="0"/>
    <n v="119.21"/>
  </r>
  <r>
    <x v="2"/>
    <x v="8"/>
    <x v="8"/>
    <n v="20"/>
    <s v="SPR"/>
    <x v="1"/>
    <s v="Spring Creek Hat"/>
    <x v="2"/>
    <x v="0"/>
    <x v="0"/>
    <n v="237.4"/>
  </r>
  <r>
    <x v="2"/>
    <x v="8"/>
    <x v="8"/>
    <n v="20"/>
    <s v="SPR"/>
    <x v="1"/>
    <s v="Spring Creek Hat"/>
    <x v="3"/>
    <x v="0"/>
    <x v="0"/>
    <n v="0"/>
  </r>
  <r>
    <x v="3"/>
    <x v="8"/>
    <x v="8"/>
    <n v="20"/>
    <s v="SPR"/>
    <x v="1"/>
    <s v="Spring Creek Hat"/>
    <x v="0"/>
    <x v="0"/>
    <x v="0"/>
    <n v="189.31"/>
  </r>
  <r>
    <x v="3"/>
    <x v="8"/>
    <x v="8"/>
    <n v="20"/>
    <s v="SPR"/>
    <x v="1"/>
    <s v="Spring Creek Hat"/>
    <x v="1"/>
    <x v="0"/>
    <x v="0"/>
    <n v="317.17"/>
  </r>
  <r>
    <x v="3"/>
    <x v="8"/>
    <x v="8"/>
    <n v="20"/>
    <s v="SPR"/>
    <x v="1"/>
    <s v="Spring Creek Hat"/>
    <x v="2"/>
    <x v="0"/>
    <x v="0"/>
    <n v="41.54"/>
  </r>
  <r>
    <x v="3"/>
    <x v="8"/>
    <x v="8"/>
    <n v="20"/>
    <s v="SPR"/>
    <x v="1"/>
    <s v="Spring Creek Hat"/>
    <x v="3"/>
    <x v="0"/>
    <x v="0"/>
    <n v="0"/>
  </r>
  <r>
    <x v="4"/>
    <x v="8"/>
    <x v="8"/>
    <n v="20"/>
    <s v="SPR"/>
    <x v="1"/>
    <s v="Spring Creek Hat"/>
    <x v="0"/>
    <x v="0"/>
    <x v="0"/>
    <n v="243.28"/>
  </r>
  <r>
    <x v="4"/>
    <x v="8"/>
    <x v="8"/>
    <n v="20"/>
    <s v="SPR"/>
    <x v="1"/>
    <s v="Spring Creek Hat"/>
    <x v="1"/>
    <x v="0"/>
    <x v="0"/>
    <n v="227.54"/>
  </r>
  <r>
    <x v="4"/>
    <x v="8"/>
    <x v="8"/>
    <n v="20"/>
    <s v="SPR"/>
    <x v="1"/>
    <s v="Spring Creek Hat"/>
    <x v="2"/>
    <x v="0"/>
    <x v="0"/>
    <n v="91.58"/>
  </r>
  <r>
    <x v="4"/>
    <x v="8"/>
    <x v="8"/>
    <n v="20"/>
    <s v="SPR"/>
    <x v="1"/>
    <s v="Spring Creek Hat"/>
    <x v="3"/>
    <x v="0"/>
    <x v="0"/>
    <n v="0"/>
  </r>
  <r>
    <x v="5"/>
    <x v="8"/>
    <x v="8"/>
    <n v="20"/>
    <s v="SPR"/>
    <x v="1"/>
    <s v="Spring Creek Hat"/>
    <x v="0"/>
    <x v="0"/>
    <x v="0"/>
    <n v="410.96"/>
  </r>
  <r>
    <x v="5"/>
    <x v="8"/>
    <x v="8"/>
    <n v="20"/>
    <s v="SPR"/>
    <x v="1"/>
    <s v="Spring Creek Hat"/>
    <x v="1"/>
    <x v="0"/>
    <x v="0"/>
    <n v="305.45"/>
  </r>
  <r>
    <x v="5"/>
    <x v="8"/>
    <x v="8"/>
    <n v="20"/>
    <s v="SPR"/>
    <x v="1"/>
    <s v="Spring Creek Hat"/>
    <x v="2"/>
    <x v="0"/>
    <x v="0"/>
    <n v="154.57"/>
  </r>
  <r>
    <x v="5"/>
    <x v="8"/>
    <x v="8"/>
    <n v="20"/>
    <s v="SPR"/>
    <x v="1"/>
    <s v="Spring Creek Hat"/>
    <x v="3"/>
    <x v="0"/>
    <x v="0"/>
    <n v="0"/>
  </r>
  <r>
    <x v="6"/>
    <x v="8"/>
    <x v="8"/>
    <n v="20"/>
    <s v="SPR"/>
    <x v="1"/>
    <s v="Spring Creek Hat"/>
    <x v="0"/>
    <x v="0"/>
    <x v="0"/>
    <n v="426.17"/>
  </r>
  <r>
    <x v="6"/>
    <x v="8"/>
    <x v="8"/>
    <n v="20"/>
    <s v="SPR"/>
    <x v="1"/>
    <s v="Spring Creek Hat"/>
    <x v="1"/>
    <x v="0"/>
    <x v="0"/>
    <n v="256.39"/>
  </r>
  <r>
    <x v="6"/>
    <x v="8"/>
    <x v="8"/>
    <n v="20"/>
    <s v="SPR"/>
    <x v="1"/>
    <s v="Spring Creek Hat"/>
    <x v="2"/>
    <x v="0"/>
    <x v="0"/>
    <n v="66.430000000000007"/>
  </r>
  <r>
    <x v="6"/>
    <x v="8"/>
    <x v="8"/>
    <n v="20"/>
    <s v="SPR"/>
    <x v="1"/>
    <s v="Spring Creek Hat"/>
    <x v="3"/>
    <x v="0"/>
    <x v="0"/>
    <n v="0"/>
  </r>
  <r>
    <x v="0"/>
    <x v="9"/>
    <x v="9"/>
    <n v="20"/>
    <s v="SPR"/>
    <x v="1"/>
    <s v="Spring Creek Hat"/>
    <x v="0"/>
    <x v="0"/>
    <x v="0"/>
    <n v="0"/>
  </r>
  <r>
    <x v="0"/>
    <x v="9"/>
    <x v="9"/>
    <n v="20"/>
    <s v="SPR"/>
    <x v="1"/>
    <s v="Spring Creek Hat"/>
    <x v="1"/>
    <x v="0"/>
    <x v="0"/>
    <n v="0"/>
  </r>
  <r>
    <x v="0"/>
    <x v="9"/>
    <x v="9"/>
    <n v="20"/>
    <s v="SPR"/>
    <x v="1"/>
    <s v="Spring Creek Hat"/>
    <x v="2"/>
    <x v="0"/>
    <x v="0"/>
    <n v="0"/>
  </r>
  <r>
    <x v="0"/>
    <x v="9"/>
    <x v="9"/>
    <n v="20"/>
    <s v="SPR"/>
    <x v="1"/>
    <s v="Spring Creek Hat"/>
    <x v="3"/>
    <x v="0"/>
    <x v="0"/>
    <n v="0"/>
  </r>
  <r>
    <x v="1"/>
    <x v="9"/>
    <x v="9"/>
    <n v="20"/>
    <s v="SPR"/>
    <x v="1"/>
    <s v="Spring Creek Hat"/>
    <x v="0"/>
    <x v="0"/>
    <x v="0"/>
    <n v="0"/>
  </r>
  <r>
    <x v="1"/>
    <x v="9"/>
    <x v="9"/>
    <n v="20"/>
    <s v="SPR"/>
    <x v="1"/>
    <s v="Spring Creek Hat"/>
    <x v="1"/>
    <x v="0"/>
    <x v="0"/>
    <n v="0"/>
  </r>
  <r>
    <x v="1"/>
    <x v="9"/>
    <x v="9"/>
    <n v="20"/>
    <s v="SPR"/>
    <x v="1"/>
    <s v="Spring Creek Hat"/>
    <x v="2"/>
    <x v="0"/>
    <x v="0"/>
    <n v="0"/>
  </r>
  <r>
    <x v="1"/>
    <x v="9"/>
    <x v="9"/>
    <n v="20"/>
    <s v="SPR"/>
    <x v="1"/>
    <s v="Spring Creek Hat"/>
    <x v="3"/>
    <x v="0"/>
    <x v="0"/>
    <n v="0"/>
  </r>
  <r>
    <x v="2"/>
    <x v="9"/>
    <x v="9"/>
    <n v="20"/>
    <s v="SPR"/>
    <x v="1"/>
    <s v="Spring Creek Hat"/>
    <x v="0"/>
    <x v="0"/>
    <x v="0"/>
    <n v="0"/>
  </r>
  <r>
    <x v="2"/>
    <x v="9"/>
    <x v="9"/>
    <n v="20"/>
    <s v="SPR"/>
    <x v="1"/>
    <s v="Spring Creek Hat"/>
    <x v="1"/>
    <x v="0"/>
    <x v="0"/>
    <n v="0"/>
  </r>
  <r>
    <x v="2"/>
    <x v="9"/>
    <x v="9"/>
    <n v="20"/>
    <s v="SPR"/>
    <x v="1"/>
    <s v="Spring Creek Hat"/>
    <x v="2"/>
    <x v="0"/>
    <x v="0"/>
    <n v="0"/>
  </r>
  <r>
    <x v="2"/>
    <x v="9"/>
    <x v="9"/>
    <n v="20"/>
    <s v="SPR"/>
    <x v="1"/>
    <s v="Spring Creek Hat"/>
    <x v="3"/>
    <x v="0"/>
    <x v="0"/>
    <n v="0"/>
  </r>
  <r>
    <x v="3"/>
    <x v="9"/>
    <x v="9"/>
    <n v="20"/>
    <s v="SPR"/>
    <x v="1"/>
    <s v="Spring Creek Hat"/>
    <x v="0"/>
    <x v="0"/>
    <x v="0"/>
    <n v="0"/>
  </r>
  <r>
    <x v="3"/>
    <x v="9"/>
    <x v="9"/>
    <n v="20"/>
    <s v="SPR"/>
    <x v="1"/>
    <s v="Spring Creek Hat"/>
    <x v="1"/>
    <x v="0"/>
    <x v="0"/>
    <n v="0.01"/>
  </r>
  <r>
    <x v="3"/>
    <x v="9"/>
    <x v="9"/>
    <n v="20"/>
    <s v="SPR"/>
    <x v="1"/>
    <s v="Spring Creek Hat"/>
    <x v="2"/>
    <x v="0"/>
    <x v="0"/>
    <n v="0"/>
  </r>
  <r>
    <x v="3"/>
    <x v="9"/>
    <x v="9"/>
    <n v="20"/>
    <s v="SPR"/>
    <x v="1"/>
    <s v="Spring Creek Hat"/>
    <x v="3"/>
    <x v="0"/>
    <x v="0"/>
    <n v="0"/>
  </r>
  <r>
    <x v="4"/>
    <x v="9"/>
    <x v="9"/>
    <n v="20"/>
    <s v="SPR"/>
    <x v="1"/>
    <s v="Spring Creek Hat"/>
    <x v="0"/>
    <x v="0"/>
    <x v="0"/>
    <n v="0"/>
  </r>
  <r>
    <x v="4"/>
    <x v="9"/>
    <x v="9"/>
    <n v="20"/>
    <s v="SPR"/>
    <x v="1"/>
    <s v="Spring Creek Hat"/>
    <x v="1"/>
    <x v="0"/>
    <x v="0"/>
    <n v="0"/>
  </r>
  <r>
    <x v="4"/>
    <x v="9"/>
    <x v="9"/>
    <n v="20"/>
    <s v="SPR"/>
    <x v="1"/>
    <s v="Spring Creek Hat"/>
    <x v="2"/>
    <x v="0"/>
    <x v="0"/>
    <n v="0"/>
  </r>
  <r>
    <x v="4"/>
    <x v="9"/>
    <x v="9"/>
    <n v="20"/>
    <s v="SPR"/>
    <x v="1"/>
    <s v="Spring Creek Hat"/>
    <x v="3"/>
    <x v="0"/>
    <x v="0"/>
    <n v="0"/>
  </r>
  <r>
    <x v="5"/>
    <x v="9"/>
    <x v="9"/>
    <n v="20"/>
    <s v="SPR"/>
    <x v="1"/>
    <s v="Spring Creek Hat"/>
    <x v="0"/>
    <x v="0"/>
    <x v="0"/>
    <n v="0"/>
  </r>
  <r>
    <x v="5"/>
    <x v="9"/>
    <x v="9"/>
    <n v="20"/>
    <s v="SPR"/>
    <x v="1"/>
    <s v="Spring Creek Hat"/>
    <x v="1"/>
    <x v="0"/>
    <x v="0"/>
    <n v="0"/>
  </r>
  <r>
    <x v="5"/>
    <x v="9"/>
    <x v="9"/>
    <n v="20"/>
    <s v="SPR"/>
    <x v="1"/>
    <s v="Spring Creek Hat"/>
    <x v="2"/>
    <x v="0"/>
    <x v="0"/>
    <n v="0"/>
  </r>
  <r>
    <x v="5"/>
    <x v="9"/>
    <x v="9"/>
    <n v="20"/>
    <s v="SPR"/>
    <x v="1"/>
    <s v="Spring Creek Hat"/>
    <x v="3"/>
    <x v="0"/>
    <x v="0"/>
    <n v="0"/>
  </r>
  <r>
    <x v="6"/>
    <x v="9"/>
    <x v="9"/>
    <n v="20"/>
    <s v="SPR"/>
    <x v="1"/>
    <s v="Spring Creek Hat"/>
    <x v="0"/>
    <x v="0"/>
    <x v="0"/>
    <n v="0"/>
  </r>
  <r>
    <x v="6"/>
    <x v="9"/>
    <x v="9"/>
    <n v="20"/>
    <s v="SPR"/>
    <x v="1"/>
    <s v="Spring Creek Hat"/>
    <x v="1"/>
    <x v="0"/>
    <x v="0"/>
    <n v="0"/>
  </r>
  <r>
    <x v="6"/>
    <x v="9"/>
    <x v="9"/>
    <n v="20"/>
    <s v="SPR"/>
    <x v="1"/>
    <s v="Spring Creek Hat"/>
    <x v="2"/>
    <x v="0"/>
    <x v="0"/>
    <n v="0"/>
  </r>
  <r>
    <x v="6"/>
    <x v="9"/>
    <x v="9"/>
    <n v="20"/>
    <s v="SPR"/>
    <x v="1"/>
    <s v="Spring Creek Hat"/>
    <x v="3"/>
    <x v="0"/>
    <x v="0"/>
    <n v="0"/>
  </r>
  <r>
    <x v="0"/>
    <x v="10"/>
    <x v="10"/>
    <n v="20"/>
    <s v="SPR"/>
    <x v="1"/>
    <s v="Spring Creek Hat"/>
    <x v="0"/>
    <x v="0"/>
    <x v="0"/>
    <n v="9.84"/>
  </r>
  <r>
    <x v="0"/>
    <x v="10"/>
    <x v="10"/>
    <n v="20"/>
    <s v="SPR"/>
    <x v="1"/>
    <s v="Spring Creek Hat"/>
    <x v="1"/>
    <x v="0"/>
    <x v="0"/>
    <n v="0.22"/>
  </r>
  <r>
    <x v="0"/>
    <x v="10"/>
    <x v="10"/>
    <n v="20"/>
    <s v="SPR"/>
    <x v="1"/>
    <s v="Spring Creek Hat"/>
    <x v="2"/>
    <x v="0"/>
    <x v="0"/>
    <n v="0.08"/>
  </r>
  <r>
    <x v="0"/>
    <x v="10"/>
    <x v="10"/>
    <n v="20"/>
    <s v="SPR"/>
    <x v="1"/>
    <s v="Spring Creek Hat"/>
    <x v="3"/>
    <x v="0"/>
    <x v="0"/>
    <n v="0"/>
  </r>
  <r>
    <x v="1"/>
    <x v="10"/>
    <x v="10"/>
    <n v="20"/>
    <s v="SPR"/>
    <x v="1"/>
    <s v="Spring Creek Hat"/>
    <x v="0"/>
    <x v="0"/>
    <x v="0"/>
    <n v="4.5199999999999996"/>
  </r>
  <r>
    <x v="1"/>
    <x v="10"/>
    <x v="10"/>
    <n v="20"/>
    <s v="SPR"/>
    <x v="1"/>
    <s v="Spring Creek Hat"/>
    <x v="1"/>
    <x v="0"/>
    <x v="0"/>
    <n v="2.0699999999999998"/>
  </r>
  <r>
    <x v="1"/>
    <x v="10"/>
    <x v="10"/>
    <n v="20"/>
    <s v="SPR"/>
    <x v="1"/>
    <s v="Spring Creek Hat"/>
    <x v="2"/>
    <x v="0"/>
    <x v="0"/>
    <n v="0.01"/>
  </r>
  <r>
    <x v="1"/>
    <x v="10"/>
    <x v="10"/>
    <n v="20"/>
    <s v="SPR"/>
    <x v="1"/>
    <s v="Spring Creek Hat"/>
    <x v="3"/>
    <x v="0"/>
    <x v="0"/>
    <n v="0"/>
  </r>
  <r>
    <x v="2"/>
    <x v="10"/>
    <x v="10"/>
    <n v="20"/>
    <s v="SPR"/>
    <x v="1"/>
    <s v="Spring Creek Hat"/>
    <x v="0"/>
    <x v="0"/>
    <x v="0"/>
    <n v="0.1"/>
  </r>
  <r>
    <x v="2"/>
    <x v="10"/>
    <x v="10"/>
    <n v="20"/>
    <s v="SPR"/>
    <x v="1"/>
    <s v="Spring Creek Hat"/>
    <x v="1"/>
    <x v="0"/>
    <x v="0"/>
    <n v="0"/>
  </r>
  <r>
    <x v="2"/>
    <x v="10"/>
    <x v="10"/>
    <n v="20"/>
    <s v="SPR"/>
    <x v="1"/>
    <s v="Spring Creek Hat"/>
    <x v="2"/>
    <x v="0"/>
    <x v="0"/>
    <n v="0"/>
  </r>
  <r>
    <x v="2"/>
    <x v="10"/>
    <x v="10"/>
    <n v="20"/>
    <s v="SPR"/>
    <x v="1"/>
    <s v="Spring Creek Hat"/>
    <x v="3"/>
    <x v="0"/>
    <x v="0"/>
    <n v="0"/>
  </r>
  <r>
    <x v="3"/>
    <x v="10"/>
    <x v="10"/>
    <n v="20"/>
    <s v="SPR"/>
    <x v="1"/>
    <s v="Spring Creek Hat"/>
    <x v="0"/>
    <x v="0"/>
    <x v="0"/>
    <n v="10.59"/>
  </r>
  <r>
    <x v="3"/>
    <x v="10"/>
    <x v="10"/>
    <n v="20"/>
    <s v="SPR"/>
    <x v="1"/>
    <s v="Spring Creek Hat"/>
    <x v="1"/>
    <x v="0"/>
    <x v="0"/>
    <n v="2.98"/>
  </r>
  <r>
    <x v="3"/>
    <x v="10"/>
    <x v="10"/>
    <n v="20"/>
    <s v="SPR"/>
    <x v="1"/>
    <s v="Spring Creek Hat"/>
    <x v="2"/>
    <x v="0"/>
    <x v="0"/>
    <n v="0.11"/>
  </r>
  <r>
    <x v="3"/>
    <x v="10"/>
    <x v="10"/>
    <n v="20"/>
    <s v="SPR"/>
    <x v="1"/>
    <s v="Spring Creek Hat"/>
    <x v="3"/>
    <x v="0"/>
    <x v="0"/>
    <n v="0"/>
  </r>
  <r>
    <x v="4"/>
    <x v="10"/>
    <x v="10"/>
    <n v="20"/>
    <s v="SPR"/>
    <x v="1"/>
    <s v="Spring Creek Hat"/>
    <x v="0"/>
    <x v="0"/>
    <x v="0"/>
    <n v="0.04"/>
  </r>
  <r>
    <x v="4"/>
    <x v="10"/>
    <x v="10"/>
    <n v="20"/>
    <s v="SPR"/>
    <x v="1"/>
    <s v="Spring Creek Hat"/>
    <x v="1"/>
    <x v="0"/>
    <x v="0"/>
    <n v="0.01"/>
  </r>
  <r>
    <x v="4"/>
    <x v="10"/>
    <x v="10"/>
    <n v="20"/>
    <s v="SPR"/>
    <x v="1"/>
    <s v="Spring Creek Hat"/>
    <x v="2"/>
    <x v="0"/>
    <x v="0"/>
    <n v="0"/>
  </r>
  <r>
    <x v="4"/>
    <x v="10"/>
    <x v="10"/>
    <n v="20"/>
    <s v="SPR"/>
    <x v="1"/>
    <s v="Spring Creek Hat"/>
    <x v="3"/>
    <x v="0"/>
    <x v="0"/>
    <n v="0"/>
  </r>
  <r>
    <x v="5"/>
    <x v="10"/>
    <x v="10"/>
    <n v="20"/>
    <s v="SPR"/>
    <x v="1"/>
    <s v="Spring Creek Hat"/>
    <x v="0"/>
    <x v="0"/>
    <x v="0"/>
    <n v="9.85"/>
  </r>
  <r>
    <x v="5"/>
    <x v="10"/>
    <x v="10"/>
    <n v="20"/>
    <s v="SPR"/>
    <x v="1"/>
    <s v="Spring Creek Hat"/>
    <x v="1"/>
    <x v="0"/>
    <x v="0"/>
    <n v="1.23"/>
  </r>
  <r>
    <x v="5"/>
    <x v="10"/>
    <x v="10"/>
    <n v="20"/>
    <s v="SPR"/>
    <x v="1"/>
    <s v="Spring Creek Hat"/>
    <x v="2"/>
    <x v="0"/>
    <x v="0"/>
    <n v="0.17"/>
  </r>
  <r>
    <x v="5"/>
    <x v="10"/>
    <x v="10"/>
    <n v="20"/>
    <s v="SPR"/>
    <x v="1"/>
    <s v="Spring Creek Hat"/>
    <x v="3"/>
    <x v="0"/>
    <x v="0"/>
    <n v="0"/>
  </r>
  <r>
    <x v="6"/>
    <x v="10"/>
    <x v="10"/>
    <n v="20"/>
    <s v="SPR"/>
    <x v="1"/>
    <s v="Spring Creek Hat"/>
    <x v="0"/>
    <x v="0"/>
    <x v="0"/>
    <n v="0.06"/>
  </r>
  <r>
    <x v="6"/>
    <x v="10"/>
    <x v="10"/>
    <n v="20"/>
    <s v="SPR"/>
    <x v="1"/>
    <s v="Spring Creek Hat"/>
    <x v="1"/>
    <x v="0"/>
    <x v="0"/>
    <n v="0.01"/>
  </r>
  <r>
    <x v="6"/>
    <x v="10"/>
    <x v="10"/>
    <n v="20"/>
    <s v="SPR"/>
    <x v="1"/>
    <s v="Spring Creek Hat"/>
    <x v="2"/>
    <x v="0"/>
    <x v="0"/>
    <n v="0"/>
  </r>
  <r>
    <x v="6"/>
    <x v="10"/>
    <x v="10"/>
    <n v="20"/>
    <s v="SPR"/>
    <x v="1"/>
    <s v="Spring Creek Hat"/>
    <x v="3"/>
    <x v="0"/>
    <x v="0"/>
    <n v="0"/>
  </r>
  <r>
    <x v="0"/>
    <x v="11"/>
    <x v="11"/>
    <n v="20"/>
    <s v="SPR"/>
    <x v="1"/>
    <s v="Spring Creek Hat"/>
    <x v="0"/>
    <x v="0"/>
    <x v="0"/>
    <n v="0"/>
  </r>
  <r>
    <x v="0"/>
    <x v="11"/>
    <x v="11"/>
    <n v="20"/>
    <s v="SPR"/>
    <x v="1"/>
    <s v="Spring Creek Hat"/>
    <x v="1"/>
    <x v="0"/>
    <x v="0"/>
    <n v="0"/>
  </r>
  <r>
    <x v="0"/>
    <x v="11"/>
    <x v="11"/>
    <n v="20"/>
    <s v="SPR"/>
    <x v="1"/>
    <s v="Spring Creek Hat"/>
    <x v="2"/>
    <x v="0"/>
    <x v="0"/>
    <n v="0"/>
  </r>
  <r>
    <x v="0"/>
    <x v="11"/>
    <x v="11"/>
    <n v="20"/>
    <s v="SPR"/>
    <x v="1"/>
    <s v="Spring Creek Hat"/>
    <x v="3"/>
    <x v="0"/>
    <x v="0"/>
    <n v="0"/>
  </r>
  <r>
    <x v="1"/>
    <x v="11"/>
    <x v="11"/>
    <n v="20"/>
    <s v="SPR"/>
    <x v="1"/>
    <s v="Spring Creek Hat"/>
    <x v="0"/>
    <x v="0"/>
    <x v="0"/>
    <n v="0.02"/>
  </r>
  <r>
    <x v="1"/>
    <x v="11"/>
    <x v="11"/>
    <n v="20"/>
    <s v="SPR"/>
    <x v="1"/>
    <s v="Spring Creek Hat"/>
    <x v="1"/>
    <x v="0"/>
    <x v="0"/>
    <n v="0.12"/>
  </r>
  <r>
    <x v="1"/>
    <x v="11"/>
    <x v="11"/>
    <n v="20"/>
    <s v="SPR"/>
    <x v="1"/>
    <s v="Spring Creek Hat"/>
    <x v="2"/>
    <x v="0"/>
    <x v="0"/>
    <n v="0"/>
  </r>
  <r>
    <x v="1"/>
    <x v="11"/>
    <x v="11"/>
    <n v="20"/>
    <s v="SPR"/>
    <x v="1"/>
    <s v="Spring Creek Hat"/>
    <x v="3"/>
    <x v="0"/>
    <x v="0"/>
    <n v="0"/>
  </r>
  <r>
    <x v="2"/>
    <x v="11"/>
    <x v="11"/>
    <n v="20"/>
    <s v="SPR"/>
    <x v="1"/>
    <s v="Spring Creek Hat"/>
    <x v="0"/>
    <x v="0"/>
    <x v="0"/>
    <n v="1.04"/>
  </r>
  <r>
    <x v="2"/>
    <x v="11"/>
    <x v="11"/>
    <n v="20"/>
    <s v="SPR"/>
    <x v="1"/>
    <s v="Spring Creek Hat"/>
    <x v="1"/>
    <x v="0"/>
    <x v="0"/>
    <n v="0.48"/>
  </r>
  <r>
    <x v="2"/>
    <x v="11"/>
    <x v="11"/>
    <n v="20"/>
    <s v="SPR"/>
    <x v="1"/>
    <s v="Spring Creek Hat"/>
    <x v="2"/>
    <x v="0"/>
    <x v="0"/>
    <n v="0"/>
  </r>
  <r>
    <x v="2"/>
    <x v="11"/>
    <x v="11"/>
    <n v="20"/>
    <s v="SPR"/>
    <x v="1"/>
    <s v="Spring Creek Hat"/>
    <x v="3"/>
    <x v="0"/>
    <x v="0"/>
    <n v="0"/>
  </r>
  <r>
    <x v="3"/>
    <x v="11"/>
    <x v="11"/>
    <n v="20"/>
    <s v="SPR"/>
    <x v="1"/>
    <s v="Spring Creek Hat"/>
    <x v="0"/>
    <x v="0"/>
    <x v="0"/>
    <n v="0.09"/>
  </r>
  <r>
    <x v="3"/>
    <x v="11"/>
    <x v="11"/>
    <n v="20"/>
    <s v="SPR"/>
    <x v="1"/>
    <s v="Spring Creek Hat"/>
    <x v="1"/>
    <x v="0"/>
    <x v="0"/>
    <n v="0.32"/>
  </r>
  <r>
    <x v="3"/>
    <x v="11"/>
    <x v="11"/>
    <n v="20"/>
    <s v="SPR"/>
    <x v="1"/>
    <s v="Spring Creek Hat"/>
    <x v="2"/>
    <x v="0"/>
    <x v="0"/>
    <n v="0"/>
  </r>
  <r>
    <x v="3"/>
    <x v="11"/>
    <x v="11"/>
    <n v="20"/>
    <s v="SPR"/>
    <x v="1"/>
    <s v="Spring Creek Hat"/>
    <x v="3"/>
    <x v="0"/>
    <x v="0"/>
    <n v="0"/>
  </r>
  <r>
    <x v="4"/>
    <x v="11"/>
    <x v="11"/>
    <n v="20"/>
    <s v="SPR"/>
    <x v="1"/>
    <s v="Spring Creek Hat"/>
    <x v="0"/>
    <x v="0"/>
    <x v="0"/>
    <n v="0.04"/>
  </r>
  <r>
    <x v="4"/>
    <x v="11"/>
    <x v="11"/>
    <n v="20"/>
    <s v="SPR"/>
    <x v="1"/>
    <s v="Spring Creek Hat"/>
    <x v="1"/>
    <x v="0"/>
    <x v="0"/>
    <n v="0.09"/>
  </r>
  <r>
    <x v="4"/>
    <x v="11"/>
    <x v="11"/>
    <n v="20"/>
    <s v="SPR"/>
    <x v="1"/>
    <s v="Spring Creek Hat"/>
    <x v="2"/>
    <x v="0"/>
    <x v="0"/>
    <n v="0"/>
  </r>
  <r>
    <x v="4"/>
    <x v="11"/>
    <x v="11"/>
    <n v="20"/>
    <s v="SPR"/>
    <x v="1"/>
    <s v="Spring Creek Hat"/>
    <x v="3"/>
    <x v="0"/>
    <x v="0"/>
    <n v="0"/>
  </r>
  <r>
    <x v="5"/>
    <x v="11"/>
    <x v="11"/>
    <n v="20"/>
    <s v="SPR"/>
    <x v="1"/>
    <s v="Spring Creek Hat"/>
    <x v="0"/>
    <x v="0"/>
    <x v="0"/>
    <n v="0.04"/>
  </r>
  <r>
    <x v="5"/>
    <x v="11"/>
    <x v="11"/>
    <n v="20"/>
    <s v="SPR"/>
    <x v="1"/>
    <s v="Spring Creek Hat"/>
    <x v="1"/>
    <x v="0"/>
    <x v="0"/>
    <n v="0.06"/>
  </r>
  <r>
    <x v="5"/>
    <x v="11"/>
    <x v="11"/>
    <n v="20"/>
    <s v="SPR"/>
    <x v="1"/>
    <s v="Spring Creek Hat"/>
    <x v="2"/>
    <x v="0"/>
    <x v="0"/>
    <n v="0"/>
  </r>
  <r>
    <x v="5"/>
    <x v="11"/>
    <x v="11"/>
    <n v="20"/>
    <s v="SPR"/>
    <x v="1"/>
    <s v="Spring Creek Hat"/>
    <x v="3"/>
    <x v="0"/>
    <x v="0"/>
    <n v="0"/>
  </r>
  <r>
    <x v="6"/>
    <x v="11"/>
    <x v="11"/>
    <n v="20"/>
    <s v="SPR"/>
    <x v="1"/>
    <s v="Spring Creek Hat"/>
    <x v="0"/>
    <x v="0"/>
    <x v="0"/>
    <n v="0.05"/>
  </r>
  <r>
    <x v="6"/>
    <x v="11"/>
    <x v="11"/>
    <n v="20"/>
    <s v="SPR"/>
    <x v="1"/>
    <s v="Spring Creek Hat"/>
    <x v="1"/>
    <x v="0"/>
    <x v="0"/>
    <n v="0.06"/>
  </r>
  <r>
    <x v="6"/>
    <x v="11"/>
    <x v="11"/>
    <n v="20"/>
    <s v="SPR"/>
    <x v="1"/>
    <s v="Spring Creek Hat"/>
    <x v="2"/>
    <x v="0"/>
    <x v="0"/>
    <n v="0"/>
  </r>
  <r>
    <x v="6"/>
    <x v="11"/>
    <x v="11"/>
    <n v="20"/>
    <s v="SPR"/>
    <x v="1"/>
    <s v="Spring Creek Hat"/>
    <x v="3"/>
    <x v="0"/>
    <x v="0"/>
    <n v="0"/>
  </r>
  <r>
    <x v="0"/>
    <x v="12"/>
    <x v="12"/>
    <n v="20"/>
    <s v="SPR"/>
    <x v="1"/>
    <s v="Spring Creek Hat"/>
    <x v="0"/>
    <x v="0"/>
    <x v="0"/>
    <n v="0"/>
  </r>
  <r>
    <x v="0"/>
    <x v="12"/>
    <x v="12"/>
    <n v="20"/>
    <s v="SPR"/>
    <x v="1"/>
    <s v="Spring Creek Hat"/>
    <x v="1"/>
    <x v="0"/>
    <x v="0"/>
    <n v="0"/>
  </r>
  <r>
    <x v="0"/>
    <x v="12"/>
    <x v="12"/>
    <n v="20"/>
    <s v="SPR"/>
    <x v="1"/>
    <s v="Spring Creek Hat"/>
    <x v="2"/>
    <x v="0"/>
    <x v="0"/>
    <n v="0"/>
  </r>
  <r>
    <x v="0"/>
    <x v="12"/>
    <x v="12"/>
    <n v="20"/>
    <s v="SPR"/>
    <x v="1"/>
    <s v="Spring Creek Hat"/>
    <x v="3"/>
    <x v="0"/>
    <x v="0"/>
    <n v="0"/>
  </r>
  <r>
    <x v="1"/>
    <x v="12"/>
    <x v="12"/>
    <n v="20"/>
    <s v="SPR"/>
    <x v="1"/>
    <s v="Spring Creek Hat"/>
    <x v="0"/>
    <x v="0"/>
    <x v="0"/>
    <n v="0"/>
  </r>
  <r>
    <x v="1"/>
    <x v="12"/>
    <x v="12"/>
    <n v="20"/>
    <s v="SPR"/>
    <x v="1"/>
    <s v="Spring Creek Hat"/>
    <x v="1"/>
    <x v="0"/>
    <x v="0"/>
    <n v="0"/>
  </r>
  <r>
    <x v="1"/>
    <x v="12"/>
    <x v="12"/>
    <n v="20"/>
    <s v="SPR"/>
    <x v="1"/>
    <s v="Spring Creek Hat"/>
    <x v="2"/>
    <x v="0"/>
    <x v="0"/>
    <n v="0"/>
  </r>
  <r>
    <x v="1"/>
    <x v="12"/>
    <x v="12"/>
    <n v="20"/>
    <s v="SPR"/>
    <x v="1"/>
    <s v="Spring Creek Hat"/>
    <x v="3"/>
    <x v="0"/>
    <x v="0"/>
    <n v="0"/>
  </r>
  <r>
    <x v="2"/>
    <x v="12"/>
    <x v="12"/>
    <n v="20"/>
    <s v="SPR"/>
    <x v="1"/>
    <s v="Spring Creek Hat"/>
    <x v="0"/>
    <x v="0"/>
    <x v="0"/>
    <n v="0"/>
  </r>
  <r>
    <x v="2"/>
    <x v="12"/>
    <x v="12"/>
    <n v="20"/>
    <s v="SPR"/>
    <x v="1"/>
    <s v="Spring Creek Hat"/>
    <x v="1"/>
    <x v="0"/>
    <x v="0"/>
    <n v="0"/>
  </r>
  <r>
    <x v="2"/>
    <x v="12"/>
    <x v="12"/>
    <n v="20"/>
    <s v="SPR"/>
    <x v="1"/>
    <s v="Spring Creek Hat"/>
    <x v="2"/>
    <x v="0"/>
    <x v="0"/>
    <n v="0"/>
  </r>
  <r>
    <x v="2"/>
    <x v="12"/>
    <x v="12"/>
    <n v="20"/>
    <s v="SPR"/>
    <x v="1"/>
    <s v="Spring Creek Hat"/>
    <x v="3"/>
    <x v="0"/>
    <x v="0"/>
    <n v="0"/>
  </r>
  <r>
    <x v="3"/>
    <x v="12"/>
    <x v="12"/>
    <n v="20"/>
    <s v="SPR"/>
    <x v="1"/>
    <s v="Spring Creek Hat"/>
    <x v="0"/>
    <x v="0"/>
    <x v="0"/>
    <n v="0"/>
  </r>
  <r>
    <x v="3"/>
    <x v="12"/>
    <x v="12"/>
    <n v="20"/>
    <s v="SPR"/>
    <x v="1"/>
    <s v="Spring Creek Hat"/>
    <x v="1"/>
    <x v="0"/>
    <x v="0"/>
    <n v="0"/>
  </r>
  <r>
    <x v="3"/>
    <x v="12"/>
    <x v="12"/>
    <n v="20"/>
    <s v="SPR"/>
    <x v="1"/>
    <s v="Spring Creek Hat"/>
    <x v="2"/>
    <x v="0"/>
    <x v="0"/>
    <n v="0"/>
  </r>
  <r>
    <x v="3"/>
    <x v="12"/>
    <x v="12"/>
    <n v="20"/>
    <s v="SPR"/>
    <x v="1"/>
    <s v="Spring Creek Hat"/>
    <x v="3"/>
    <x v="0"/>
    <x v="0"/>
    <n v="0"/>
  </r>
  <r>
    <x v="4"/>
    <x v="12"/>
    <x v="12"/>
    <n v="20"/>
    <s v="SPR"/>
    <x v="1"/>
    <s v="Spring Creek Hat"/>
    <x v="0"/>
    <x v="0"/>
    <x v="0"/>
    <n v="0"/>
  </r>
  <r>
    <x v="4"/>
    <x v="12"/>
    <x v="12"/>
    <n v="20"/>
    <s v="SPR"/>
    <x v="1"/>
    <s v="Spring Creek Hat"/>
    <x v="1"/>
    <x v="0"/>
    <x v="0"/>
    <n v="0"/>
  </r>
  <r>
    <x v="4"/>
    <x v="12"/>
    <x v="12"/>
    <n v="20"/>
    <s v="SPR"/>
    <x v="1"/>
    <s v="Spring Creek Hat"/>
    <x v="2"/>
    <x v="0"/>
    <x v="0"/>
    <n v="0"/>
  </r>
  <r>
    <x v="4"/>
    <x v="12"/>
    <x v="12"/>
    <n v="20"/>
    <s v="SPR"/>
    <x v="1"/>
    <s v="Spring Creek Hat"/>
    <x v="3"/>
    <x v="0"/>
    <x v="0"/>
    <n v="0"/>
  </r>
  <r>
    <x v="5"/>
    <x v="12"/>
    <x v="12"/>
    <n v="20"/>
    <s v="SPR"/>
    <x v="1"/>
    <s v="Spring Creek Hat"/>
    <x v="0"/>
    <x v="0"/>
    <x v="0"/>
    <n v="0"/>
  </r>
  <r>
    <x v="5"/>
    <x v="12"/>
    <x v="12"/>
    <n v="20"/>
    <s v="SPR"/>
    <x v="1"/>
    <s v="Spring Creek Hat"/>
    <x v="1"/>
    <x v="0"/>
    <x v="0"/>
    <n v="0"/>
  </r>
  <r>
    <x v="5"/>
    <x v="12"/>
    <x v="12"/>
    <n v="20"/>
    <s v="SPR"/>
    <x v="1"/>
    <s v="Spring Creek Hat"/>
    <x v="2"/>
    <x v="0"/>
    <x v="0"/>
    <n v="0"/>
  </r>
  <r>
    <x v="5"/>
    <x v="12"/>
    <x v="12"/>
    <n v="20"/>
    <s v="SPR"/>
    <x v="1"/>
    <s v="Spring Creek Hat"/>
    <x v="3"/>
    <x v="0"/>
    <x v="0"/>
    <n v="0"/>
  </r>
  <r>
    <x v="6"/>
    <x v="12"/>
    <x v="12"/>
    <n v="20"/>
    <s v="SPR"/>
    <x v="1"/>
    <s v="Spring Creek Hat"/>
    <x v="0"/>
    <x v="0"/>
    <x v="0"/>
    <n v="0"/>
  </r>
  <r>
    <x v="6"/>
    <x v="12"/>
    <x v="12"/>
    <n v="20"/>
    <s v="SPR"/>
    <x v="1"/>
    <s v="Spring Creek Hat"/>
    <x v="1"/>
    <x v="0"/>
    <x v="0"/>
    <n v="0"/>
  </r>
  <r>
    <x v="6"/>
    <x v="12"/>
    <x v="12"/>
    <n v="20"/>
    <s v="SPR"/>
    <x v="1"/>
    <s v="Spring Creek Hat"/>
    <x v="2"/>
    <x v="0"/>
    <x v="0"/>
    <n v="0"/>
  </r>
  <r>
    <x v="6"/>
    <x v="12"/>
    <x v="12"/>
    <n v="20"/>
    <s v="SPR"/>
    <x v="1"/>
    <s v="Spring Creek Hat"/>
    <x v="3"/>
    <x v="0"/>
    <x v="0"/>
    <n v="0"/>
  </r>
  <r>
    <x v="0"/>
    <x v="13"/>
    <x v="13"/>
    <n v="20"/>
    <s v="SPR"/>
    <x v="1"/>
    <s v="Spring Creek Hat"/>
    <x v="0"/>
    <x v="0"/>
    <x v="0"/>
    <n v="0"/>
  </r>
  <r>
    <x v="0"/>
    <x v="13"/>
    <x v="13"/>
    <n v="20"/>
    <s v="SPR"/>
    <x v="1"/>
    <s v="Spring Creek Hat"/>
    <x v="1"/>
    <x v="0"/>
    <x v="0"/>
    <n v="0"/>
  </r>
  <r>
    <x v="0"/>
    <x v="13"/>
    <x v="13"/>
    <n v="20"/>
    <s v="SPR"/>
    <x v="1"/>
    <s v="Spring Creek Hat"/>
    <x v="2"/>
    <x v="0"/>
    <x v="0"/>
    <n v="0"/>
  </r>
  <r>
    <x v="0"/>
    <x v="13"/>
    <x v="13"/>
    <n v="20"/>
    <s v="SPR"/>
    <x v="1"/>
    <s v="Spring Creek Hat"/>
    <x v="3"/>
    <x v="0"/>
    <x v="0"/>
    <n v="0"/>
  </r>
  <r>
    <x v="1"/>
    <x v="13"/>
    <x v="13"/>
    <n v="20"/>
    <s v="SPR"/>
    <x v="1"/>
    <s v="Spring Creek Hat"/>
    <x v="0"/>
    <x v="0"/>
    <x v="0"/>
    <n v="0"/>
  </r>
  <r>
    <x v="1"/>
    <x v="13"/>
    <x v="13"/>
    <n v="20"/>
    <s v="SPR"/>
    <x v="1"/>
    <s v="Spring Creek Hat"/>
    <x v="1"/>
    <x v="0"/>
    <x v="0"/>
    <n v="0"/>
  </r>
  <r>
    <x v="1"/>
    <x v="13"/>
    <x v="13"/>
    <n v="20"/>
    <s v="SPR"/>
    <x v="1"/>
    <s v="Spring Creek Hat"/>
    <x v="2"/>
    <x v="0"/>
    <x v="0"/>
    <n v="0"/>
  </r>
  <r>
    <x v="1"/>
    <x v="13"/>
    <x v="13"/>
    <n v="20"/>
    <s v="SPR"/>
    <x v="1"/>
    <s v="Spring Creek Hat"/>
    <x v="3"/>
    <x v="0"/>
    <x v="0"/>
    <n v="0"/>
  </r>
  <r>
    <x v="2"/>
    <x v="13"/>
    <x v="13"/>
    <n v="20"/>
    <s v="SPR"/>
    <x v="1"/>
    <s v="Spring Creek Hat"/>
    <x v="0"/>
    <x v="0"/>
    <x v="0"/>
    <n v="0"/>
  </r>
  <r>
    <x v="2"/>
    <x v="13"/>
    <x v="13"/>
    <n v="20"/>
    <s v="SPR"/>
    <x v="1"/>
    <s v="Spring Creek Hat"/>
    <x v="1"/>
    <x v="0"/>
    <x v="0"/>
    <n v="0"/>
  </r>
  <r>
    <x v="2"/>
    <x v="13"/>
    <x v="13"/>
    <n v="20"/>
    <s v="SPR"/>
    <x v="1"/>
    <s v="Spring Creek Hat"/>
    <x v="2"/>
    <x v="0"/>
    <x v="0"/>
    <n v="0"/>
  </r>
  <r>
    <x v="2"/>
    <x v="13"/>
    <x v="13"/>
    <n v="20"/>
    <s v="SPR"/>
    <x v="1"/>
    <s v="Spring Creek Hat"/>
    <x v="3"/>
    <x v="0"/>
    <x v="0"/>
    <n v="0"/>
  </r>
  <r>
    <x v="3"/>
    <x v="13"/>
    <x v="13"/>
    <n v="20"/>
    <s v="SPR"/>
    <x v="1"/>
    <s v="Spring Creek Hat"/>
    <x v="0"/>
    <x v="0"/>
    <x v="0"/>
    <n v="0"/>
  </r>
  <r>
    <x v="3"/>
    <x v="13"/>
    <x v="13"/>
    <n v="20"/>
    <s v="SPR"/>
    <x v="1"/>
    <s v="Spring Creek Hat"/>
    <x v="1"/>
    <x v="0"/>
    <x v="0"/>
    <n v="0"/>
  </r>
  <r>
    <x v="3"/>
    <x v="13"/>
    <x v="13"/>
    <n v="20"/>
    <s v="SPR"/>
    <x v="1"/>
    <s v="Spring Creek Hat"/>
    <x v="2"/>
    <x v="0"/>
    <x v="0"/>
    <n v="0"/>
  </r>
  <r>
    <x v="3"/>
    <x v="13"/>
    <x v="13"/>
    <n v="20"/>
    <s v="SPR"/>
    <x v="1"/>
    <s v="Spring Creek Hat"/>
    <x v="3"/>
    <x v="0"/>
    <x v="0"/>
    <n v="0"/>
  </r>
  <r>
    <x v="4"/>
    <x v="13"/>
    <x v="13"/>
    <n v="20"/>
    <s v="SPR"/>
    <x v="1"/>
    <s v="Spring Creek Hat"/>
    <x v="0"/>
    <x v="0"/>
    <x v="0"/>
    <n v="0"/>
  </r>
  <r>
    <x v="4"/>
    <x v="13"/>
    <x v="13"/>
    <n v="20"/>
    <s v="SPR"/>
    <x v="1"/>
    <s v="Spring Creek Hat"/>
    <x v="1"/>
    <x v="0"/>
    <x v="0"/>
    <n v="0"/>
  </r>
  <r>
    <x v="4"/>
    <x v="13"/>
    <x v="13"/>
    <n v="20"/>
    <s v="SPR"/>
    <x v="1"/>
    <s v="Spring Creek Hat"/>
    <x v="2"/>
    <x v="0"/>
    <x v="0"/>
    <n v="0"/>
  </r>
  <r>
    <x v="4"/>
    <x v="13"/>
    <x v="13"/>
    <n v="20"/>
    <s v="SPR"/>
    <x v="1"/>
    <s v="Spring Creek Hat"/>
    <x v="3"/>
    <x v="0"/>
    <x v="0"/>
    <n v="0"/>
  </r>
  <r>
    <x v="5"/>
    <x v="13"/>
    <x v="13"/>
    <n v="20"/>
    <s v="SPR"/>
    <x v="1"/>
    <s v="Spring Creek Hat"/>
    <x v="0"/>
    <x v="0"/>
    <x v="0"/>
    <n v="0"/>
  </r>
  <r>
    <x v="5"/>
    <x v="13"/>
    <x v="13"/>
    <n v="20"/>
    <s v="SPR"/>
    <x v="1"/>
    <s v="Spring Creek Hat"/>
    <x v="1"/>
    <x v="0"/>
    <x v="0"/>
    <n v="0"/>
  </r>
  <r>
    <x v="5"/>
    <x v="13"/>
    <x v="13"/>
    <n v="20"/>
    <s v="SPR"/>
    <x v="1"/>
    <s v="Spring Creek Hat"/>
    <x v="2"/>
    <x v="0"/>
    <x v="0"/>
    <n v="0"/>
  </r>
  <r>
    <x v="5"/>
    <x v="13"/>
    <x v="13"/>
    <n v="20"/>
    <s v="SPR"/>
    <x v="1"/>
    <s v="Spring Creek Hat"/>
    <x v="3"/>
    <x v="0"/>
    <x v="0"/>
    <n v="0"/>
  </r>
  <r>
    <x v="6"/>
    <x v="13"/>
    <x v="13"/>
    <n v="20"/>
    <s v="SPR"/>
    <x v="1"/>
    <s v="Spring Creek Hat"/>
    <x v="0"/>
    <x v="0"/>
    <x v="0"/>
    <n v="0"/>
  </r>
  <r>
    <x v="6"/>
    <x v="13"/>
    <x v="13"/>
    <n v="20"/>
    <s v="SPR"/>
    <x v="1"/>
    <s v="Spring Creek Hat"/>
    <x v="1"/>
    <x v="0"/>
    <x v="0"/>
    <n v="0"/>
  </r>
  <r>
    <x v="6"/>
    <x v="13"/>
    <x v="13"/>
    <n v="20"/>
    <s v="SPR"/>
    <x v="1"/>
    <s v="Spring Creek Hat"/>
    <x v="2"/>
    <x v="0"/>
    <x v="0"/>
    <n v="0"/>
  </r>
  <r>
    <x v="6"/>
    <x v="13"/>
    <x v="13"/>
    <n v="20"/>
    <s v="SPR"/>
    <x v="1"/>
    <s v="Spring Creek Hat"/>
    <x v="3"/>
    <x v="0"/>
    <x v="0"/>
    <n v="0"/>
  </r>
  <r>
    <x v="0"/>
    <x v="14"/>
    <x v="14"/>
    <n v="20"/>
    <s v="SPR"/>
    <x v="1"/>
    <s v="Spring Creek Hat"/>
    <x v="0"/>
    <x v="0"/>
    <x v="0"/>
    <n v="0"/>
  </r>
  <r>
    <x v="0"/>
    <x v="14"/>
    <x v="14"/>
    <n v="20"/>
    <s v="SPR"/>
    <x v="1"/>
    <s v="Spring Creek Hat"/>
    <x v="1"/>
    <x v="0"/>
    <x v="0"/>
    <n v="1.47"/>
  </r>
  <r>
    <x v="0"/>
    <x v="14"/>
    <x v="14"/>
    <n v="20"/>
    <s v="SPR"/>
    <x v="1"/>
    <s v="Spring Creek Hat"/>
    <x v="2"/>
    <x v="0"/>
    <x v="0"/>
    <n v="9.84"/>
  </r>
  <r>
    <x v="0"/>
    <x v="14"/>
    <x v="14"/>
    <n v="20"/>
    <s v="SPR"/>
    <x v="1"/>
    <s v="Spring Creek Hat"/>
    <x v="3"/>
    <x v="0"/>
    <x v="0"/>
    <n v="0"/>
  </r>
  <r>
    <x v="1"/>
    <x v="14"/>
    <x v="14"/>
    <n v="20"/>
    <s v="SPR"/>
    <x v="1"/>
    <s v="Spring Creek Hat"/>
    <x v="0"/>
    <x v="0"/>
    <x v="0"/>
    <n v="0"/>
  </r>
  <r>
    <x v="1"/>
    <x v="14"/>
    <x v="14"/>
    <n v="20"/>
    <s v="SPR"/>
    <x v="1"/>
    <s v="Spring Creek Hat"/>
    <x v="1"/>
    <x v="0"/>
    <x v="0"/>
    <n v="7.87"/>
  </r>
  <r>
    <x v="1"/>
    <x v="14"/>
    <x v="14"/>
    <n v="20"/>
    <s v="SPR"/>
    <x v="1"/>
    <s v="Spring Creek Hat"/>
    <x v="2"/>
    <x v="0"/>
    <x v="0"/>
    <n v="0.3"/>
  </r>
  <r>
    <x v="1"/>
    <x v="14"/>
    <x v="14"/>
    <n v="20"/>
    <s v="SPR"/>
    <x v="1"/>
    <s v="Spring Creek Hat"/>
    <x v="3"/>
    <x v="0"/>
    <x v="0"/>
    <n v="0"/>
  </r>
  <r>
    <x v="2"/>
    <x v="14"/>
    <x v="14"/>
    <n v="20"/>
    <s v="SPR"/>
    <x v="1"/>
    <s v="Spring Creek Hat"/>
    <x v="0"/>
    <x v="0"/>
    <x v="0"/>
    <n v="0"/>
  </r>
  <r>
    <x v="2"/>
    <x v="14"/>
    <x v="14"/>
    <n v="20"/>
    <s v="SPR"/>
    <x v="1"/>
    <s v="Spring Creek Hat"/>
    <x v="1"/>
    <x v="0"/>
    <x v="0"/>
    <n v="2.8"/>
  </r>
  <r>
    <x v="2"/>
    <x v="14"/>
    <x v="14"/>
    <n v="20"/>
    <s v="SPR"/>
    <x v="1"/>
    <s v="Spring Creek Hat"/>
    <x v="2"/>
    <x v="0"/>
    <x v="0"/>
    <n v="25.42"/>
  </r>
  <r>
    <x v="2"/>
    <x v="14"/>
    <x v="14"/>
    <n v="20"/>
    <s v="SPR"/>
    <x v="1"/>
    <s v="Spring Creek Hat"/>
    <x v="3"/>
    <x v="0"/>
    <x v="0"/>
    <n v="0"/>
  </r>
  <r>
    <x v="3"/>
    <x v="14"/>
    <x v="14"/>
    <n v="20"/>
    <s v="SPR"/>
    <x v="1"/>
    <s v="Spring Creek Hat"/>
    <x v="0"/>
    <x v="0"/>
    <x v="0"/>
    <n v="0"/>
  </r>
  <r>
    <x v="3"/>
    <x v="14"/>
    <x v="14"/>
    <n v="20"/>
    <s v="SPR"/>
    <x v="1"/>
    <s v="Spring Creek Hat"/>
    <x v="1"/>
    <x v="0"/>
    <x v="0"/>
    <n v="12.77"/>
  </r>
  <r>
    <x v="3"/>
    <x v="14"/>
    <x v="14"/>
    <n v="20"/>
    <s v="SPR"/>
    <x v="1"/>
    <s v="Spring Creek Hat"/>
    <x v="2"/>
    <x v="0"/>
    <x v="0"/>
    <n v="7.61"/>
  </r>
  <r>
    <x v="3"/>
    <x v="14"/>
    <x v="14"/>
    <n v="20"/>
    <s v="SPR"/>
    <x v="1"/>
    <s v="Spring Creek Hat"/>
    <x v="3"/>
    <x v="0"/>
    <x v="0"/>
    <n v="0"/>
  </r>
  <r>
    <x v="4"/>
    <x v="14"/>
    <x v="14"/>
    <n v="20"/>
    <s v="SPR"/>
    <x v="1"/>
    <s v="Spring Creek Hat"/>
    <x v="0"/>
    <x v="0"/>
    <x v="0"/>
    <n v="0"/>
  </r>
  <r>
    <x v="4"/>
    <x v="14"/>
    <x v="14"/>
    <n v="20"/>
    <s v="SPR"/>
    <x v="1"/>
    <s v="Spring Creek Hat"/>
    <x v="1"/>
    <x v="0"/>
    <x v="0"/>
    <n v="5.66"/>
  </r>
  <r>
    <x v="4"/>
    <x v="14"/>
    <x v="14"/>
    <n v="20"/>
    <s v="SPR"/>
    <x v="1"/>
    <s v="Spring Creek Hat"/>
    <x v="2"/>
    <x v="0"/>
    <x v="0"/>
    <n v="10.38"/>
  </r>
  <r>
    <x v="4"/>
    <x v="14"/>
    <x v="14"/>
    <n v="20"/>
    <s v="SPR"/>
    <x v="1"/>
    <s v="Spring Creek Hat"/>
    <x v="3"/>
    <x v="0"/>
    <x v="0"/>
    <n v="0"/>
  </r>
  <r>
    <x v="5"/>
    <x v="14"/>
    <x v="14"/>
    <n v="20"/>
    <s v="SPR"/>
    <x v="1"/>
    <s v="Spring Creek Hat"/>
    <x v="0"/>
    <x v="0"/>
    <x v="0"/>
    <n v="0"/>
  </r>
  <r>
    <x v="5"/>
    <x v="14"/>
    <x v="14"/>
    <n v="20"/>
    <s v="SPR"/>
    <x v="1"/>
    <s v="Spring Creek Hat"/>
    <x v="1"/>
    <x v="0"/>
    <x v="0"/>
    <n v="6.51"/>
  </r>
  <r>
    <x v="5"/>
    <x v="14"/>
    <x v="14"/>
    <n v="20"/>
    <s v="SPR"/>
    <x v="1"/>
    <s v="Spring Creek Hat"/>
    <x v="2"/>
    <x v="0"/>
    <x v="0"/>
    <n v="15"/>
  </r>
  <r>
    <x v="5"/>
    <x v="14"/>
    <x v="14"/>
    <n v="20"/>
    <s v="SPR"/>
    <x v="1"/>
    <s v="Spring Creek Hat"/>
    <x v="3"/>
    <x v="0"/>
    <x v="0"/>
    <n v="0"/>
  </r>
  <r>
    <x v="6"/>
    <x v="14"/>
    <x v="14"/>
    <n v="20"/>
    <s v="SPR"/>
    <x v="1"/>
    <s v="Spring Creek Hat"/>
    <x v="0"/>
    <x v="0"/>
    <x v="0"/>
    <n v="0"/>
  </r>
  <r>
    <x v="6"/>
    <x v="14"/>
    <x v="14"/>
    <n v="20"/>
    <s v="SPR"/>
    <x v="1"/>
    <s v="Spring Creek Hat"/>
    <x v="1"/>
    <x v="0"/>
    <x v="0"/>
    <n v="4.13"/>
  </r>
  <r>
    <x v="6"/>
    <x v="14"/>
    <x v="14"/>
    <n v="20"/>
    <s v="SPR"/>
    <x v="1"/>
    <s v="Spring Creek Hat"/>
    <x v="2"/>
    <x v="0"/>
    <x v="0"/>
    <n v="4.88"/>
  </r>
  <r>
    <x v="6"/>
    <x v="14"/>
    <x v="14"/>
    <n v="20"/>
    <s v="SPR"/>
    <x v="1"/>
    <s v="Spring Creek Hat"/>
    <x v="3"/>
    <x v="0"/>
    <x v="0"/>
    <n v="0"/>
  </r>
  <r>
    <x v="0"/>
    <x v="15"/>
    <x v="15"/>
    <n v="20"/>
    <s v="SPR"/>
    <x v="1"/>
    <s v="Spring Creek Hat"/>
    <x v="0"/>
    <x v="0"/>
    <x v="0"/>
    <n v="98.82"/>
  </r>
  <r>
    <x v="0"/>
    <x v="15"/>
    <x v="15"/>
    <n v="20"/>
    <s v="SPR"/>
    <x v="1"/>
    <s v="Spring Creek Hat"/>
    <x v="1"/>
    <x v="0"/>
    <x v="0"/>
    <n v="14.96"/>
  </r>
  <r>
    <x v="0"/>
    <x v="15"/>
    <x v="15"/>
    <n v="20"/>
    <s v="SPR"/>
    <x v="1"/>
    <s v="Spring Creek Hat"/>
    <x v="2"/>
    <x v="0"/>
    <x v="0"/>
    <n v="0.97"/>
  </r>
  <r>
    <x v="0"/>
    <x v="15"/>
    <x v="15"/>
    <n v="20"/>
    <s v="SPR"/>
    <x v="1"/>
    <s v="Spring Creek Hat"/>
    <x v="3"/>
    <x v="0"/>
    <x v="0"/>
    <n v="0"/>
  </r>
  <r>
    <x v="1"/>
    <x v="15"/>
    <x v="15"/>
    <n v="20"/>
    <s v="SPR"/>
    <x v="1"/>
    <s v="Spring Creek Hat"/>
    <x v="0"/>
    <x v="0"/>
    <x v="0"/>
    <n v="48.35"/>
  </r>
  <r>
    <x v="1"/>
    <x v="15"/>
    <x v="15"/>
    <n v="20"/>
    <s v="SPR"/>
    <x v="1"/>
    <s v="Spring Creek Hat"/>
    <x v="1"/>
    <x v="0"/>
    <x v="0"/>
    <n v="151.47999999999999"/>
  </r>
  <r>
    <x v="1"/>
    <x v="15"/>
    <x v="15"/>
    <n v="20"/>
    <s v="SPR"/>
    <x v="1"/>
    <s v="Spring Creek Hat"/>
    <x v="2"/>
    <x v="0"/>
    <x v="0"/>
    <n v="0.06"/>
  </r>
  <r>
    <x v="1"/>
    <x v="15"/>
    <x v="15"/>
    <n v="20"/>
    <s v="SPR"/>
    <x v="1"/>
    <s v="Spring Creek Hat"/>
    <x v="3"/>
    <x v="0"/>
    <x v="0"/>
    <n v="0"/>
  </r>
  <r>
    <x v="2"/>
    <x v="15"/>
    <x v="15"/>
    <n v="20"/>
    <s v="SPR"/>
    <x v="1"/>
    <s v="Spring Creek Hat"/>
    <x v="0"/>
    <x v="0"/>
    <x v="0"/>
    <n v="48.99"/>
  </r>
  <r>
    <x v="2"/>
    <x v="15"/>
    <x v="15"/>
    <n v="20"/>
    <s v="SPR"/>
    <x v="1"/>
    <s v="Spring Creek Hat"/>
    <x v="1"/>
    <x v="0"/>
    <x v="0"/>
    <n v="11.56"/>
  </r>
  <r>
    <x v="2"/>
    <x v="15"/>
    <x v="15"/>
    <n v="20"/>
    <s v="SPR"/>
    <x v="1"/>
    <s v="Spring Creek Hat"/>
    <x v="2"/>
    <x v="0"/>
    <x v="0"/>
    <n v="1.1299999999999999"/>
  </r>
  <r>
    <x v="2"/>
    <x v="15"/>
    <x v="15"/>
    <n v="20"/>
    <s v="SPR"/>
    <x v="1"/>
    <s v="Spring Creek Hat"/>
    <x v="3"/>
    <x v="0"/>
    <x v="0"/>
    <n v="0"/>
  </r>
  <r>
    <x v="3"/>
    <x v="15"/>
    <x v="15"/>
    <n v="20"/>
    <s v="SPR"/>
    <x v="1"/>
    <s v="Spring Creek Hat"/>
    <x v="0"/>
    <x v="0"/>
    <x v="0"/>
    <n v="155.43"/>
  </r>
  <r>
    <x v="3"/>
    <x v="15"/>
    <x v="15"/>
    <n v="20"/>
    <s v="SPR"/>
    <x v="1"/>
    <s v="Spring Creek Hat"/>
    <x v="1"/>
    <x v="0"/>
    <x v="0"/>
    <n v="299.68"/>
  </r>
  <r>
    <x v="3"/>
    <x v="15"/>
    <x v="15"/>
    <n v="20"/>
    <s v="SPR"/>
    <x v="1"/>
    <s v="Spring Creek Hat"/>
    <x v="2"/>
    <x v="0"/>
    <x v="0"/>
    <n v="1.97"/>
  </r>
  <r>
    <x v="3"/>
    <x v="15"/>
    <x v="15"/>
    <n v="20"/>
    <s v="SPR"/>
    <x v="1"/>
    <s v="Spring Creek Hat"/>
    <x v="3"/>
    <x v="0"/>
    <x v="0"/>
    <n v="0"/>
  </r>
  <r>
    <x v="4"/>
    <x v="15"/>
    <x v="15"/>
    <n v="20"/>
    <s v="SPR"/>
    <x v="1"/>
    <s v="Spring Creek Hat"/>
    <x v="0"/>
    <x v="0"/>
    <x v="0"/>
    <n v="139.38999999999999"/>
  </r>
  <r>
    <x v="4"/>
    <x v="15"/>
    <x v="15"/>
    <n v="20"/>
    <s v="SPR"/>
    <x v="1"/>
    <s v="Spring Creek Hat"/>
    <x v="1"/>
    <x v="0"/>
    <x v="0"/>
    <n v="150.03"/>
  </r>
  <r>
    <x v="4"/>
    <x v="15"/>
    <x v="15"/>
    <n v="20"/>
    <s v="SPR"/>
    <x v="1"/>
    <s v="Spring Creek Hat"/>
    <x v="2"/>
    <x v="0"/>
    <x v="0"/>
    <n v="2.84"/>
  </r>
  <r>
    <x v="4"/>
    <x v="15"/>
    <x v="15"/>
    <n v="20"/>
    <s v="SPR"/>
    <x v="1"/>
    <s v="Spring Creek Hat"/>
    <x v="3"/>
    <x v="0"/>
    <x v="0"/>
    <n v="0"/>
  </r>
  <r>
    <x v="5"/>
    <x v="15"/>
    <x v="15"/>
    <n v="20"/>
    <s v="SPR"/>
    <x v="1"/>
    <s v="Spring Creek Hat"/>
    <x v="0"/>
    <x v="0"/>
    <x v="0"/>
    <n v="32.840000000000003"/>
  </r>
  <r>
    <x v="5"/>
    <x v="15"/>
    <x v="15"/>
    <n v="20"/>
    <s v="SPR"/>
    <x v="1"/>
    <s v="Spring Creek Hat"/>
    <x v="1"/>
    <x v="0"/>
    <x v="0"/>
    <n v="28.09"/>
  </r>
  <r>
    <x v="5"/>
    <x v="15"/>
    <x v="15"/>
    <n v="20"/>
    <s v="SPR"/>
    <x v="1"/>
    <s v="Spring Creek Hat"/>
    <x v="2"/>
    <x v="0"/>
    <x v="0"/>
    <n v="0.67"/>
  </r>
  <r>
    <x v="5"/>
    <x v="15"/>
    <x v="15"/>
    <n v="20"/>
    <s v="SPR"/>
    <x v="1"/>
    <s v="Spring Creek Hat"/>
    <x v="3"/>
    <x v="0"/>
    <x v="0"/>
    <n v="0"/>
  </r>
  <r>
    <x v="6"/>
    <x v="15"/>
    <x v="15"/>
    <n v="20"/>
    <s v="SPR"/>
    <x v="1"/>
    <s v="Spring Creek Hat"/>
    <x v="0"/>
    <x v="0"/>
    <x v="0"/>
    <n v="166.98"/>
  </r>
  <r>
    <x v="6"/>
    <x v="15"/>
    <x v="15"/>
    <n v="20"/>
    <s v="SPR"/>
    <x v="1"/>
    <s v="Spring Creek Hat"/>
    <x v="1"/>
    <x v="0"/>
    <x v="0"/>
    <n v="115.61"/>
  </r>
  <r>
    <x v="6"/>
    <x v="15"/>
    <x v="15"/>
    <n v="20"/>
    <s v="SPR"/>
    <x v="1"/>
    <s v="Spring Creek Hat"/>
    <x v="2"/>
    <x v="0"/>
    <x v="0"/>
    <n v="1.5"/>
  </r>
  <r>
    <x v="6"/>
    <x v="15"/>
    <x v="15"/>
    <n v="20"/>
    <s v="SPR"/>
    <x v="1"/>
    <s v="Spring Creek Hat"/>
    <x v="3"/>
    <x v="0"/>
    <x v="0"/>
    <n v="0"/>
  </r>
  <r>
    <x v="0"/>
    <x v="16"/>
    <x v="16"/>
    <n v="20"/>
    <s v="SPR"/>
    <x v="1"/>
    <s v="Spring Creek Hat"/>
    <x v="0"/>
    <x v="0"/>
    <x v="0"/>
    <n v="0"/>
  </r>
  <r>
    <x v="0"/>
    <x v="16"/>
    <x v="16"/>
    <n v="20"/>
    <s v="SPR"/>
    <x v="1"/>
    <s v="Spring Creek Hat"/>
    <x v="1"/>
    <x v="0"/>
    <x v="0"/>
    <n v="113.75"/>
  </r>
  <r>
    <x v="0"/>
    <x v="16"/>
    <x v="16"/>
    <n v="20"/>
    <s v="SPR"/>
    <x v="1"/>
    <s v="Spring Creek Hat"/>
    <x v="2"/>
    <x v="0"/>
    <x v="0"/>
    <n v="30.3"/>
  </r>
  <r>
    <x v="0"/>
    <x v="16"/>
    <x v="16"/>
    <n v="20"/>
    <s v="SPR"/>
    <x v="1"/>
    <s v="Spring Creek Hat"/>
    <x v="3"/>
    <x v="0"/>
    <x v="0"/>
    <n v="0"/>
  </r>
  <r>
    <x v="1"/>
    <x v="16"/>
    <x v="16"/>
    <n v="20"/>
    <s v="SPR"/>
    <x v="1"/>
    <s v="Spring Creek Hat"/>
    <x v="0"/>
    <x v="0"/>
    <x v="0"/>
    <n v="0"/>
  </r>
  <r>
    <x v="1"/>
    <x v="16"/>
    <x v="16"/>
    <n v="20"/>
    <s v="SPR"/>
    <x v="1"/>
    <s v="Spring Creek Hat"/>
    <x v="1"/>
    <x v="0"/>
    <x v="0"/>
    <n v="701.95"/>
  </r>
  <r>
    <x v="1"/>
    <x v="16"/>
    <x v="16"/>
    <n v="20"/>
    <s v="SPR"/>
    <x v="1"/>
    <s v="Spring Creek Hat"/>
    <x v="2"/>
    <x v="0"/>
    <x v="0"/>
    <n v="1.07"/>
  </r>
  <r>
    <x v="1"/>
    <x v="16"/>
    <x v="16"/>
    <n v="20"/>
    <s v="SPR"/>
    <x v="1"/>
    <s v="Spring Creek Hat"/>
    <x v="3"/>
    <x v="0"/>
    <x v="0"/>
    <n v="0"/>
  </r>
  <r>
    <x v="2"/>
    <x v="16"/>
    <x v="16"/>
    <n v="20"/>
    <s v="SPR"/>
    <x v="1"/>
    <s v="Spring Creek Hat"/>
    <x v="0"/>
    <x v="0"/>
    <x v="0"/>
    <n v="0"/>
  </r>
  <r>
    <x v="2"/>
    <x v="16"/>
    <x v="16"/>
    <n v="20"/>
    <s v="SPR"/>
    <x v="1"/>
    <s v="Spring Creek Hat"/>
    <x v="1"/>
    <x v="0"/>
    <x v="0"/>
    <n v="429.16"/>
  </r>
  <r>
    <x v="2"/>
    <x v="16"/>
    <x v="16"/>
    <n v="20"/>
    <s v="SPR"/>
    <x v="1"/>
    <s v="Spring Creek Hat"/>
    <x v="2"/>
    <x v="0"/>
    <x v="0"/>
    <n v="155.22999999999999"/>
  </r>
  <r>
    <x v="2"/>
    <x v="16"/>
    <x v="16"/>
    <n v="20"/>
    <s v="SPR"/>
    <x v="1"/>
    <s v="Spring Creek Hat"/>
    <x v="3"/>
    <x v="0"/>
    <x v="0"/>
    <n v="0"/>
  </r>
  <r>
    <x v="3"/>
    <x v="16"/>
    <x v="16"/>
    <n v="20"/>
    <s v="SPR"/>
    <x v="1"/>
    <s v="Spring Creek Hat"/>
    <x v="0"/>
    <x v="0"/>
    <x v="0"/>
    <n v="0"/>
  </r>
  <r>
    <x v="3"/>
    <x v="16"/>
    <x v="16"/>
    <n v="20"/>
    <s v="SPR"/>
    <x v="1"/>
    <s v="Spring Creek Hat"/>
    <x v="1"/>
    <x v="0"/>
    <x v="0"/>
    <n v="1171.78"/>
  </r>
  <r>
    <x v="3"/>
    <x v="16"/>
    <x v="16"/>
    <n v="20"/>
    <s v="SPR"/>
    <x v="1"/>
    <s v="Spring Creek Hat"/>
    <x v="2"/>
    <x v="0"/>
    <x v="0"/>
    <n v="27.87"/>
  </r>
  <r>
    <x v="3"/>
    <x v="16"/>
    <x v="16"/>
    <n v="20"/>
    <s v="SPR"/>
    <x v="1"/>
    <s v="Spring Creek Hat"/>
    <x v="3"/>
    <x v="0"/>
    <x v="0"/>
    <n v="0"/>
  </r>
  <r>
    <x v="4"/>
    <x v="16"/>
    <x v="16"/>
    <n v="20"/>
    <s v="SPR"/>
    <x v="1"/>
    <s v="Spring Creek Hat"/>
    <x v="0"/>
    <x v="0"/>
    <x v="0"/>
    <n v="0"/>
  </r>
  <r>
    <x v="4"/>
    <x v="16"/>
    <x v="16"/>
    <n v="20"/>
    <s v="SPR"/>
    <x v="1"/>
    <s v="Spring Creek Hat"/>
    <x v="1"/>
    <x v="0"/>
    <x v="0"/>
    <n v="915.73"/>
  </r>
  <r>
    <x v="4"/>
    <x v="16"/>
    <x v="16"/>
    <n v="20"/>
    <s v="SPR"/>
    <x v="1"/>
    <s v="Spring Creek Hat"/>
    <x v="2"/>
    <x v="0"/>
    <x v="0"/>
    <n v="66.94"/>
  </r>
  <r>
    <x v="4"/>
    <x v="16"/>
    <x v="16"/>
    <n v="20"/>
    <s v="SPR"/>
    <x v="1"/>
    <s v="Spring Creek Hat"/>
    <x v="3"/>
    <x v="0"/>
    <x v="0"/>
    <n v="0"/>
  </r>
  <r>
    <x v="5"/>
    <x v="16"/>
    <x v="16"/>
    <n v="20"/>
    <s v="SPR"/>
    <x v="1"/>
    <s v="Spring Creek Hat"/>
    <x v="0"/>
    <x v="0"/>
    <x v="0"/>
    <n v="0"/>
  </r>
  <r>
    <x v="5"/>
    <x v="16"/>
    <x v="16"/>
    <n v="20"/>
    <s v="SPR"/>
    <x v="1"/>
    <s v="Spring Creek Hat"/>
    <x v="1"/>
    <x v="0"/>
    <x v="0"/>
    <n v="920.02"/>
  </r>
  <r>
    <x v="5"/>
    <x v="16"/>
    <x v="16"/>
    <n v="20"/>
    <s v="SPR"/>
    <x v="1"/>
    <s v="Spring Creek Hat"/>
    <x v="2"/>
    <x v="0"/>
    <x v="0"/>
    <n v="84.56"/>
  </r>
  <r>
    <x v="5"/>
    <x v="16"/>
    <x v="16"/>
    <n v="20"/>
    <s v="SPR"/>
    <x v="1"/>
    <s v="Spring Creek Hat"/>
    <x v="3"/>
    <x v="0"/>
    <x v="0"/>
    <n v="0"/>
  </r>
  <r>
    <x v="6"/>
    <x v="16"/>
    <x v="16"/>
    <n v="20"/>
    <s v="SPR"/>
    <x v="1"/>
    <s v="Spring Creek Hat"/>
    <x v="0"/>
    <x v="0"/>
    <x v="0"/>
    <n v="0"/>
  </r>
  <r>
    <x v="6"/>
    <x v="16"/>
    <x v="16"/>
    <n v="20"/>
    <s v="SPR"/>
    <x v="1"/>
    <s v="Spring Creek Hat"/>
    <x v="1"/>
    <x v="0"/>
    <x v="0"/>
    <n v="741.49"/>
  </r>
  <r>
    <x v="6"/>
    <x v="16"/>
    <x v="16"/>
    <n v="20"/>
    <s v="SPR"/>
    <x v="1"/>
    <s v="Spring Creek Hat"/>
    <x v="2"/>
    <x v="0"/>
    <x v="0"/>
    <n v="34.89"/>
  </r>
  <r>
    <x v="6"/>
    <x v="16"/>
    <x v="16"/>
    <n v="20"/>
    <s v="SPR"/>
    <x v="1"/>
    <s v="Spring Creek Hat"/>
    <x v="3"/>
    <x v="0"/>
    <x v="0"/>
    <n v="0"/>
  </r>
  <r>
    <x v="0"/>
    <x v="17"/>
    <x v="17"/>
    <n v="20"/>
    <s v="SPR"/>
    <x v="1"/>
    <s v="Spring Creek Hat"/>
    <x v="0"/>
    <x v="0"/>
    <x v="0"/>
    <n v="216.59"/>
  </r>
  <r>
    <x v="0"/>
    <x v="17"/>
    <x v="17"/>
    <n v="20"/>
    <s v="SPR"/>
    <x v="1"/>
    <s v="Spring Creek Hat"/>
    <x v="1"/>
    <x v="0"/>
    <x v="0"/>
    <n v="13.99"/>
  </r>
  <r>
    <x v="0"/>
    <x v="17"/>
    <x v="17"/>
    <n v="20"/>
    <s v="SPR"/>
    <x v="1"/>
    <s v="Spring Creek Hat"/>
    <x v="2"/>
    <x v="0"/>
    <x v="0"/>
    <n v="6.56"/>
  </r>
  <r>
    <x v="0"/>
    <x v="17"/>
    <x v="17"/>
    <n v="20"/>
    <s v="SPR"/>
    <x v="1"/>
    <s v="Spring Creek Hat"/>
    <x v="3"/>
    <x v="0"/>
    <x v="0"/>
    <n v="0"/>
  </r>
  <r>
    <x v="1"/>
    <x v="17"/>
    <x v="17"/>
    <n v="20"/>
    <s v="SPR"/>
    <x v="1"/>
    <s v="Spring Creek Hat"/>
    <x v="0"/>
    <x v="0"/>
    <x v="0"/>
    <n v="69.760000000000005"/>
  </r>
  <r>
    <x v="1"/>
    <x v="17"/>
    <x v="17"/>
    <n v="20"/>
    <s v="SPR"/>
    <x v="1"/>
    <s v="Spring Creek Hat"/>
    <x v="1"/>
    <x v="0"/>
    <x v="0"/>
    <n v="93.28"/>
  </r>
  <r>
    <x v="1"/>
    <x v="17"/>
    <x v="17"/>
    <n v="20"/>
    <s v="SPR"/>
    <x v="1"/>
    <s v="Spring Creek Hat"/>
    <x v="2"/>
    <x v="0"/>
    <x v="0"/>
    <n v="0.28999999999999998"/>
  </r>
  <r>
    <x v="1"/>
    <x v="17"/>
    <x v="17"/>
    <n v="20"/>
    <s v="SPR"/>
    <x v="1"/>
    <s v="Spring Creek Hat"/>
    <x v="3"/>
    <x v="0"/>
    <x v="0"/>
    <n v="0"/>
  </r>
  <r>
    <x v="2"/>
    <x v="17"/>
    <x v="17"/>
    <n v="20"/>
    <s v="SPR"/>
    <x v="1"/>
    <s v="Spring Creek Hat"/>
    <x v="0"/>
    <x v="0"/>
    <x v="0"/>
    <n v="347.94"/>
  </r>
  <r>
    <x v="2"/>
    <x v="17"/>
    <x v="17"/>
    <n v="20"/>
    <s v="SPR"/>
    <x v="1"/>
    <s v="Spring Creek Hat"/>
    <x v="1"/>
    <x v="0"/>
    <x v="0"/>
    <n v="35.03"/>
  </r>
  <r>
    <x v="2"/>
    <x v="17"/>
    <x v="17"/>
    <n v="20"/>
    <s v="SPR"/>
    <x v="1"/>
    <s v="Spring Creek Hat"/>
    <x v="2"/>
    <x v="0"/>
    <x v="0"/>
    <n v="24.94"/>
  </r>
  <r>
    <x v="2"/>
    <x v="17"/>
    <x v="17"/>
    <n v="20"/>
    <s v="SPR"/>
    <x v="1"/>
    <s v="Spring Creek Hat"/>
    <x v="3"/>
    <x v="0"/>
    <x v="0"/>
    <n v="0"/>
  </r>
  <r>
    <x v="3"/>
    <x v="17"/>
    <x v="17"/>
    <n v="20"/>
    <s v="SPR"/>
    <x v="1"/>
    <s v="Spring Creek Hat"/>
    <x v="0"/>
    <x v="0"/>
    <x v="0"/>
    <n v="170.67"/>
  </r>
  <r>
    <x v="3"/>
    <x v="17"/>
    <x v="17"/>
    <n v="20"/>
    <s v="SPR"/>
    <x v="1"/>
    <s v="Spring Creek Hat"/>
    <x v="1"/>
    <x v="0"/>
    <x v="0"/>
    <n v="140.44"/>
  </r>
  <r>
    <x v="3"/>
    <x v="17"/>
    <x v="17"/>
    <n v="20"/>
    <s v="SPR"/>
    <x v="1"/>
    <s v="Spring Creek Hat"/>
    <x v="2"/>
    <x v="0"/>
    <x v="0"/>
    <n v="6.69"/>
  </r>
  <r>
    <x v="3"/>
    <x v="17"/>
    <x v="17"/>
    <n v="20"/>
    <s v="SPR"/>
    <x v="1"/>
    <s v="Spring Creek Hat"/>
    <x v="3"/>
    <x v="0"/>
    <x v="0"/>
    <n v="0"/>
  </r>
  <r>
    <x v="4"/>
    <x v="17"/>
    <x v="17"/>
    <n v="20"/>
    <s v="SPR"/>
    <x v="1"/>
    <s v="Spring Creek Hat"/>
    <x v="0"/>
    <x v="0"/>
    <x v="0"/>
    <n v="171.49"/>
  </r>
  <r>
    <x v="4"/>
    <x v="17"/>
    <x v="17"/>
    <n v="20"/>
    <s v="SPR"/>
    <x v="1"/>
    <s v="Spring Creek Hat"/>
    <x v="1"/>
    <x v="0"/>
    <x v="0"/>
    <n v="78.78"/>
  </r>
  <r>
    <x v="4"/>
    <x v="17"/>
    <x v="17"/>
    <n v="20"/>
    <s v="SPR"/>
    <x v="1"/>
    <s v="Spring Creek Hat"/>
    <x v="2"/>
    <x v="0"/>
    <x v="0"/>
    <n v="10.85"/>
  </r>
  <r>
    <x v="4"/>
    <x v="17"/>
    <x v="17"/>
    <n v="20"/>
    <s v="SPR"/>
    <x v="1"/>
    <s v="Spring Creek Hat"/>
    <x v="3"/>
    <x v="0"/>
    <x v="0"/>
    <n v="0"/>
  </r>
  <r>
    <x v="5"/>
    <x v="17"/>
    <x v="17"/>
    <n v="20"/>
    <s v="SPR"/>
    <x v="1"/>
    <s v="Spring Creek Hat"/>
    <x v="0"/>
    <x v="0"/>
    <x v="0"/>
    <n v="211.78"/>
  </r>
  <r>
    <x v="5"/>
    <x v="17"/>
    <x v="17"/>
    <n v="20"/>
    <s v="SPR"/>
    <x v="1"/>
    <s v="Spring Creek Hat"/>
    <x v="1"/>
    <x v="0"/>
    <x v="0"/>
    <n v="77.31"/>
  </r>
  <r>
    <x v="5"/>
    <x v="17"/>
    <x v="17"/>
    <n v="20"/>
    <s v="SPR"/>
    <x v="1"/>
    <s v="Spring Creek Hat"/>
    <x v="2"/>
    <x v="0"/>
    <x v="0"/>
    <n v="13.34"/>
  </r>
  <r>
    <x v="5"/>
    <x v="17"/>
    <x v="17"/>
    <n v="20"/>
    <s v="SPR"/>
    <x v="1"/>
    <s v="Spring Creek Hat"/>
    <x v="3"/>
    <x v="0"/>
    <x v="0"/>
    <n v="0"/>
  </r>
  <r>
    <x v="6"/>
    <x v="17"/>
    <x v="17"/>
    <n v="20"/>
    <s v="SPR"/>
    <x v="1"/>
    <s v="Spring Creek Hat"/>
    <x v="0"/>
    <x v="0"/>
    <x v="0"/>
    <n v="323.10000000000002"/>
  </r>
  <r>
    <x v="6"/>
    <x v="17"/>
    <x v="17"/>
    <n v="20"/>
    <s v="SPR"/>
    <x v="1"/>
    <s v="Spring Creek Hat"/>
    <x v="1"/>
    <x v="0"/>
    <x v="0"/>
    <n v="95.48"/>
  </r>
  <r>
    <x v="6"/>
    <x v="17"/>
    <x v="17"/>
    <n v="20"/>
    <s v="SPR"/>
    <x v="1"/>
    <s v="Spring Creek Hat"/>
    <x v="2"/>
    <x v="0"/>
    <x v="0"/>
    <n v="9.01"/>
  </r>
  <r>
    <x v="6"/>
    <x v="17"/>
    <x v="17"/>
    <n v="20"/>
    <s v="SPR"/>
    <x v="1"/>
    <s v="Spring Creek Hat"/>
    <x v="3"/>
    <x v="0"/>
    <x v="0"/>
    <n v="0"/>
  </r>
  <r>
    <x v="0"/>
    <x v="18"/>
    <x v="18"/>
    <n v="20"/>
    <s v="SPR"/>
    <x v="1"/>
    <s v="Spring Creek Hat"/>
    <x v="0"/>
    <x v="0"/>
    <x v="0"/>
    <n v="0"/>
  </r>
  <r>
    <x v="0"/>
    <x v="18"/>
    <x v="18"/>
    <n v="20"/>
    <s v="SPR"/>
    <x v="1"/>
    <s v="Spring Creek Hat"/>
    <x v="1"/>
    <x v="0"/>
    <x v="0"/>
    <n v="29.23"/>
  </r>
  <r>
    <x v="0"/>
    <x v="18"/>
    <x v="18"/>
    <n v="20"/>
    <s v="SPR"/>
    <x v="1"/>
    <s v="Spring Creek Hat"/>
    <x v="2"/>
    <x v="0"/>
    <x v="0"/>
    <n v="0"/>
  </r>
  <r>
    <x v="0"/>
    <x v="18"/>
    <x v="18"/>
    <n v="20"/>
    <s v="SPR"/>
    <x v="1"/>
    <s v="Spring Creek Hat"/>
    <x v="3"/>
    <x v="0"/>
    <x v="0"/>
    <n v="0"/>
  </r>
  <r>
    <x v="1"/>
    <x v="18"/>
    <x v="18"/>
    <n v="20"/>
    <s v="SPR"/>
    <x v="1"/>
    <s v="Spring Creek Hat"/>
    <x v="0"/>
    <x v="0"/>
    <x v="0"/>
    <n v="0"/>
  </r>
  <r>
    <x v="1"/>
    <x v="18"/>
    <x v="18"/>
    <n v="20"/>
    <s v="SPR"/>
    <x v="1"/>
    <s v="Spring Creek Hat"/>
    <x v="1"/>
    <x v="0"/>
    <x v="0"/>
    <n v="131.09"/>
  </r>
  <r>
    <x v="1"/>
    <x v="18"/>
    <x v="18"/>
    <n v="20"/>
    <s v="SPR"/>
    <x v="1"/>
    <s v="Spring Creek Hat"/>
    <x v="2"/>
    <x v="0"/>
    <x v="0"/>
    <n v="0"/>
  </r>
  <r>
    <x v="1"/>
    <x v="18"/>
    <x v="18"/>
    <n v="20"/>
    <s v="SPR"/>
    <x v="1"/>
    <s v="Spring Creek Hat"/>
    <x v="3"/>
    <x v="0"/>
    <x v="0"/>
    <n v="0"/>
  </r>
  <r>
    <x v="2"/>
    <x v="18"/>
    <x v="18"/>
    <n v="20"/>
    <s v="SPR"/>
    <x v="1"/>
    <s v="Spring Creek Hat"/>
    <x v="0"/>
    <x v="0"/>
    <x v="0"/>
    <n v="0"/>
  </r>
  <r>
    <x v="2"/>
    <x v="18"/>
    <x v="18"/>
    <n v="20"/>
    <s v="SPR"/>
    <x v="1"/>
    <s v="Spring Creek Hat"/>
    <x v="1"/>
    <x v="0"/>
    <x v="0"/>
    <n v="44.22"/>
  </r>
  <r>
    <x v="2"/>
    <x v="18"/>
    <x v="18"/>
    <n v="20"/>
    <s v="SPR"/>
    <x v="1"/>
    <s v="Spring Creek Hat"/>
    <x v="2"/>
    <x v="0"/>
    <x v="0"/>
    <n v="0"/>
  </r>
  <r>
    <x v="2"/>
    <x v="18"/>
    <x v="18"/>
    <n v="20"/>
    <s v="SPR"/>
    <x v="1"/>
    <s v="Spring Creek Hat"/>
    <x v="3"/>
    <x v="0"/>
    <x v="0"/>
    <n v="0"/>
  </r>
  <r>
    <x v="3"/>
    <x v="18"/>
    <x v="18"/>
    <n v="20"/>
    <s v="SPR"/>
    <x v="1"/>
    <s v="Spring Creek Hat"/>
    <x v="0"/>
    <x v="0"/>
    <x v="0"/>
    <n v="0"/>
  </r>
  <r>
    <x v="3"/>
    <x v="18"/>
    <x v="18"/>
    <n v="20"/>
    <s v="SPR"/>
    <x v="1"/>
    <s v="Spring Creek Hat"/>
    <x v="1"/>
    <x v="0"/>
    <x v="0"/>
    <n v="142.09"/>
  </r>
  <r>
    <x v="3"/>
    <x v="18"/>
    <x v="18"/>
    <n v="20"/>
    <s v="SPR"/>
    <x v="1"/>
    <s v="Spring Creek Hat"/>
    <x v="2"/>
    <x v="0"/>
    <x v="0"/>
    <n v="0"/>
  </r>
  <r>
    <x v="3"/>
    <x v="18"/>
    <x v="18"/>
    <n v="20"/>
    <s v="SPR"/>
    <x v="1"/>
    <s v="Spring Creek Hat"/>
    <x v="3"/>
    <x v="0"/>
    <x v="0"/>
    <n v="0"/>
  </r>
  <r>
    <x v="4"/>
    <x v="18"/>
    <x v="18"/>
    <n v="20"/>
    <s v="SPR"/>
    <x v="1"/>
    <s v="Spring Creek Hat"/>
    <x v="0"/>
    <x v="0"/>
    <x v="0"/>
    <n v="0"/>
  </r>
  <r>
    <x v="4"/>
    <x v="18"/>
    <x v="18"/>
    <n v="20"/>
    <s v="SPR"/>
    <x v="1"/>
    <s v="Spring Creek Hat"/>
    <x v="1"/>
    <x v="0"/>
    <x v="0"/>
    <n v="56.04"/>
  </r>
  <r>
    <x v="4"/>
    <x v="18"/>
    <x v="18"/>
    <n v="20"/>
    <s v="SPR"/>
    <x v="1"/>
    <s v="Spring Creek Hat"/>
    <x v="2"/>
    <x v="0"/>
    <x v="0"/>
    <n v="0"/>
  </r>
  <r>
    <x v="4"/>
    <x v="18"/>
    <x v="18"/>
    <n v="20"/>
    <s v="SPR"/>
    <x v="1"/>
    <s v="Spring Creek Hat"/>
    <x v="3"/>
    <x v="0"/>
    <x v="0"/>
    <n v="0"/>
  </r>
  <r>
    <x v="5"/>
    <x v="18"/>
    <x v="18"/>
    <n v="20"/>
    <s v="SPR"/>
    <x v="1"/>
    <s v="Spring Creek Hat"/>
    <x v="0"/>
    <x v="0"/>
    <x v="0"/>
    <n v="0"/>
  </r>
  <r>
    <x v="5"/>
    <x v="18"/>
    <x v="18"/>
    <n v="20"/>
    <s v="SPR"/>
    <x v="1"/>
    <s v="Spring Creek Hat"/>
    <x v="1"/>
    <x v="0"/>
    <x v="0"/>
    <n v="101.62"/>
  </r>
  <r>
    <x v="5"/>
    <x v="18"/>
    <x v="18"/>
    <n v="20"/>
    <s v="SPR"/>
    <x v="1"/>
    <s v="Spring Creek Hat"/>
    <x v="2"/>
    <x v="0"/>
    <x v="0"/>
    <n v="0"/>
  </r>
  <r>
    <x v="5"/>
    <x v="18"/>
    <x v="18"/>
    <n v="20"/>
    <s v="SPR"/>
    <x v="1"/>
    <s v="Spring Creek Hat"/>
    <x v="3"/>
    <x v="0"/>
    <x v="0"/>
    <n v="0"/>
  </r>
  <r>
    <x v="6"/>
    <x v="18"/>
    <x v="18"/>
    <n v="20"/>
    <s v="SPR"/>
    <x v="1"/>
    <s v="Spring Creek Hat"/>
    <x v="0"/>
    <x v="0"/>
    <x v="0"/>
    <n v="0"/>
  </r>
  <r>
    <x v="6"/>
    <x v="18"/>
    <x v="18"/>
    <n v="20"/>
    <s v="SPR"/>
    <x v="1"/>
    <s v="Spring Creek Hat"/>
    <x v="1"/>
    <x v="0"/>
    <x v="0"/>
    <n v="87.51"/>
  </r>
  <r>
    <x v="6"/>
    <x v="18"/>
    <x v="18"/>
    <n v="20"/>
    <s v="SPR"/>
    <x v="1"/>
    <s v="Spring Creek Hat"/>
    <x v="2"/>
    <x v="0"/>
    <x v="0"/>
    <n v="0"/>
  </r>
  <r>
    <x v="6"/>
    <x v="18"/>
    <x v="18"/>
    <n v="20"/>
    <s v="SPR"/>
    <x v="1"/>
    <s v="Spring Creek Hat"/>
    <x v="3"/>
    <x v="0"/>
    <x v="0"/>
    <n v="0"/>
  </r>
  <r>
    <x v="0"/>
    <x v="19"/>
    <x v="19"/>
    <n v="20"/>
    <s v="SPR"/>
    <x v="1"/>
    <s v="Spring Creek Hat"/>
    <x v="0"/>
    <x v="0"/>
    <x v="0"/>
    <n v="427.74"/>
  </r>
  <r>
    <x v="0"/>
    <x v="19"/>
    <x v="19"/>
    <n v="20"/>
    <s v="SPR"/>
    <x v="1"/>
    <s v="Spring Creek Hat"/>
    <x v="1"/>
    <x v="0"/>
    <x v="0"/>
    <n v="5979.08"/>
  </r>
  <r>
    <x v="0"/>
    <x v="19"/>
    <x v="19"/>
    <n v="20"/>
    <s v="SPR"/>
    <x v="1"/>
    <s v="Spring Creek Hat"/>
    <x v="2"/>
    <x v="0"/>
    <x v="0"/>
    <n v="502.22"/>
  </r>
  <r>
    <x v="0"/>
    <x v="19"/>
    <x v="19"/>
    <n v="20"/>
    <s v="SPR"/>
    <x v="1"/>
    <s v="Spring Creek Hat"/>
    <x v="3"/>
    <x v="0"/>
    <x v="0"/>
    <n v="0"/>
  </r>
  <r>
    <x v="1"/>
    <x v="19"/>
    <x v="19"/>
    <n v="20"/>
    <s v="SPR"/>
    <x v="1"/>
    <s v="Spring Creek Hat"/>
    <x v="0"/>
    <x v="0"/>
    <x v="0"/>
    <n v="55.74"/>
  </r>
  <r>
    <x v="1"/>
    <x v="19"/>
    <x v="19"/>
    <n v="20"/>
    <s v="SPR"/>
    <x v="1"/>
    <s v="Spring Creek Hat"/>
    <x v="1"/>
    <x v="0"/>
    <x v="0"/>
    <n v="16125"/>
  </r>
  <r>
    <x v="1"/>
    <x v="19"/>
    <x v="19"/>
    <n v="20"/>
    <s v="SPR"/>
    <x v="1"/>
    <s v="Spring Creek Hat"/>
    <x v="2"/>
    <x v="0"/>
    <x v="0"/>
    <n v="7.78"/>
  </r>
  <r>
    <x v="1"/>
    <x v="19"/>
    <x v="19"/>
    <n v="20"/>
    <s v="SPR"/>
    <x v="1"/>
    <s v="Spring Creek Hat"/>
    <x v="3"/>
    <x v="0"/>
    <x v="0"/>
    <n v="0"/>
  </r>
  <r>
    <x v="2"/>
    <x v="19"/>
    <x v="19"/>
    <n v="20"/>
    <s v="SPR"/>
    <x v="1"/>
    <s v="Spring Creek Hat"/>
    <x v="0"/>
    <x v="0"/>
    <x v="0"/>
    <n v="308.95999999999998"/>
  </r>
  <r>
    <x v="2"/>
    <x v="19"/>
    <x v="19"/>
    <n v="20"/>
    <s v="SPR"/>
    <x v="1"/>
    <s v="Spring Creek Hat"/>
    <x v="1"/>
    <x v="0"/>
    <x v="0"/>
    <n v="6730.31"/>
  </r>
  <r>
    <x v="2"/>
    <x v="19"/>
    <x v="19"/>
    <n v="20"/>
    <s v="SPR"/>
    <x v="1"/>
    <s v="Spring Creek Hat"/>
    <x v="2"/>
    <x v="0"/>
    <x v="0"/>
    <n v="767.67"/>
  </r>
  <r>
    <x v="2"/>
    <x v="19"/>
    <x v="19"/>
    <n v="20"/>
    <s v="SPR"/>
    <x v="1"/>
    <s v="Spring Creek Hat"/>
    <x v="3"/>
    <x v="0"/>
    <x v="0"/>
    <n v="0"/>
  </r>
  <r>
    <x v="3"/>
    <x v="19"/>
    <x v="19"/>
    <n v="20"/>
    <s v="SPR"/>
    <x v="1"/>
    <s v="Spring Creek Hat"/>
    <x v="0"/>
    <x v="0"/>
    <x v="0"/>
    <n v="214.79"/>
  </r>
  <r>
    <x v="3"/>
    <x v="19"/>
    <x v="19"/>
    <n v="20"/>
    <s v="SPR"/>
    <x v="1"/>
    <s v="Spring Creek Hat"/>
    <x v="1"/>
    <x v="0"/>
    <x v="0"/>
    <n v="38243.94"/>
  </r>
  <r>
    <x v="3"/>
    <x v="19"/>
    <x v="19"/>
    <n v="20"/>
    <s v="SPR"/>
    <x v="1"/>
    <s v="Spring Creek Hat"/>
    <x v="2"/>
    <x v="0"/>
    <x v="0"/>
    <n v="286.88"/>
  </r>
  <r>
    <x v="3"/>
    <x v="19"/>
    <x v="19"/>
    <n v="20"/>
    <s v="SPR"/>
    <x v="1"/>
    <s v="Spring Creek Hat"/>
    <x v="3"/>
    <x v="0"/>
    <x v="0"/>
    <n v="2.13"/>
  </r>
  <r>
    <x v="4"/>
    <x v="19"/>
    <x v="19"/>
    <n v="20"/>
    <s v="SPR"/>
    <x v="1"/>
    <s v="Spring Creek Hat"/>
    <x v="0"/>
    <x v="0"/>
    <x v="0"/>
    <n v="220.66"/>
  </r>
  <r>
    <x v="4"/>
    <x v="19"/>
    <x v="19"/>
    <n v="20"/>
    <s v="SPR"/>
    <x v="1"/>
    <s v="Spring Creek Hat"/>
    <x v="1"/>
    <x v="0"/>
    <x v="0"/>
    <n v="21933.23"/>
  </r>
  <r>
    <x v="4"/>
    <x v="19"/>
    <x v="19"/>
    <n v="20"/>
    <s v="SPR"/>
    <x v="1"/>
    <s v="Spring Creek Hat"/>
    <x v="2"/>
    <x v="0"/>
    <x v="0"/>
    <n v="505.62"/>
  </r>
  <r>
    <x v="4"/>
    <x v="19"/>
    <x v="19"/>
    <n v="20"/>
    <s v="SPR"/>
    <x v="1"/>
    <s v="Spring Creek Hat"/>
    <x v="3"/>
    <x v="0"/>
    <x v="0"/>
    <n v="0"/>
  </r>
  <r>
    <x v="5"/>
    <x v="19"/>
    <x v="19"/>
    <n v="20"/>
    <s v="SPR"/>
    <x v="1"/>
    <s v="Spring Creek Hat"/>
    <x v="0"/>
    <x v="0"/>
    <x v="0"/>
    <n v="455.05"/>
  </r>
  <r>
    <x v="5"/>
    <x v="19"/>
    <x v="19"/>
    <n v="20"/>
    <s v="SPR"/>
    <x v="1"/>
    <s v="Spring Creek Hat"/>
    <x v="1"/>
    <x v="0"/>
    <x v="0"/>
    <n v="35943.53"/>
  </r>
  <r>
    <x v="5"/>
    <x v="19"/>
    <x v="19"/>
    <n v="20"/>
    <s v="SPR"/>
    <x v="1"/>
    <s v="Spring Creek Hat"/>
    <x v="2"/>
    <x v="0"/>
    <x v="0"/>
    <n v="1041.76"/>
  </r>
  <r>
    <x v="5"/>
    <x v="19"/>
    <x v="19"/>
    <n v="20"/>
    <s v="SPR"/>
    <x v="1"/>
    <s v="Spring Creek Hat"/>
    <x v="3"/>
    <x v="0"/>
    <x v="0"/>
    <n v="0"/>
  </r>
  <r>
    <x v="6"/>
    <x v="19"/>
    <x v="19"/>
    <n v="20"/>
    <s v="SPR"/>
    <x v="1"/>
    <s v="Spring Creek Hat"/>
    <x v="0"/>
    <x v="0"/>
    <x v="0"/>
    <n v="509.57"/>
  </r>
  <r>
    <x v="6"/>
    <x v="19"/>
    <x v="19"/>
    <n v="20"/>
    <s v="SPR"/>
    <x v="1"/>
    <s v="Spring Creek Hat"/>
    <x v="1"/>
    <x v="0"/>
    <x v="0"/>
    <n v="32581.03"/>
  </r>
  <r>
    <x v="6"/>
    <x v="19"/>
    <x v="19"/>
    <n v="20"/>
    <s v="SPR"/>
    <x v="1"/>
    <s v="Spring Creek Hat"/>
    <x v="2"/>
    <x v="0"/>
    <x v="0"/>
    <n v="483.46"/>
  </r>
  <r>
    <x v="6"/>
    <x v="19"/>
    <x v="19"/>
    <n v="20"/>
    <s v="SPR"/>
    <x v="1"/>
    <s v="Spring Creek Hat"/>
    <x v="3"/>
    <x v="0"/>
    <x v="0"/>
    <n v="0.28000000000000003"/>
  </r>
  <r>
    <x v="0"/>
    <x v="20"/>
    <x v="20"/>
    <n v="20"/>
    <s v="SPR"/>
    <x v="1"/>
    <s v="Spring Creek Hat"/>
    <x v="0"/>
    <x v="0"/>
    <x v="0"/>
    <n v="54.15"/>
  </r>
  <r>
    <x v="0"/>
    <x v="20"/>
    <x v="20"/>
    <n v="20"/>
    <s v="SPR"/>
    <x v="1"/>
    <s v="Spring Creek Hat"/>
    <x v="1"/>
    <x v="0"/>
    <x v="0"/>
    <n v="108.99"/>
  </r>
  <r>
    <x v="0"/>
    <x v="20"/>
    <x v="20"/>
    <n v="20"/>
    <s v="SPR"/>
    <x v="1"/>
    <s v="Spring Creek Hat"/>
    <x v="2"/>
    <x v="0"/>
    <x v="0"/>
    <n v="166.21"/>
  </r>
  <r>
    <x v="0"/>
    <x v="20"/>
    <x v="20"/>
    <n v="20"/>
    <s v="SPR"/>
    <x v="1"/>
    <s v="Spring Creek Hat"/>
    <x v="3"/>
    <x v="0"/>
    <x v="0"/>
    <n v="0"/>
  </r>
  <r>
    <x v="1"/>
    <x v="20"/>
    <x v="20"/>
    <n v="20"/>
    <s v="SPR"/>
    <x v="1"/>
    <s v="Spring Creek Hat"/>
    <x v="0"/>
    <x v="0"/>
    <x v="0"/>
    <n v="17.440000000000001"/>
  </r>
  <r>
    <x v="1"/>
    <x v="20"/>
    <x v="20"/>
    <n v="20"/>
    <s v="SPR"/>
    <x v="1"/>
    <s v="Spring Creek Hat"/>
    <x v="1"/>
    <x v="0"/>
    <x v="0"/>
    <n v="726.59"/>
  </r>
  <r>
    <x v="1"/>
    <x v="20"/>
    <x v="20"/>
    <n v="20"/>
    <s v="SPR"/>
    <x v="1"/>
    <s v="Spring Creek Hat"/>
    <x v="2"/>
    <x v="0"/>
    <x v="0"/>
    <n v="6.37"/>
  </r>
  <r>
    <x v="1"/>
    <x v="20"/>
    <x v="20"/>
    <n v="20"/>
    <s v="SPR"/>
    <x v="1"/>
    <s v="Spring Creek Hat"/>
    <x v="3"/>
    <x v="0"/>
    <x v="0"/>
    <n v="0"/>
  </r>
  <r>
    <x v="2"/>
    <x v="20"/>
    <x v="20"/>
    <n v="20"/>
    <s v="SPR"/>
    <x v="1"/>
    <s v="Spring Creek Hat"/>
    <x v="0"/>
    <x v="0"/>
    <x v="0"/>
    <n v="86.98"/>
  </r>
  <r>
    <x v="2"/>
    <x v="20"/>
    <x v="20"/>
    <n v="20"/>
    <s v="SPR"/>
    <x v="1"/>
    <s v="Spring Creek Hat"/>
    <x v="1"/>
    <x v="0"/>
    <x v="0"/>
    <n v="272.86"/>
  </r>
  <r>
    <x v="2"/>
    <x v="20"/>
    <x v="20"/>
    <n v="20"/>
    <s v="SPR"/>
    <x v="1"/>
    <s v="Spring Creek Hat"/>
    <x v="2"/>
    <x v="0"/>
    <x v="0"/>
    <n v="565.05999999999995"/>
  </r>
  <r>
    <x v="2"/>
    <x v="20"/>
    <x v="20"/>
    <n v="20"/>
    <s v="SPR"/>
    <x v="1"/>
    <s v="Spring Creek Hat"/>
    <x v="3"/>
    <x v="0"/>
    <x v="0"/>
    <n v="0"/>
  </r>
  <r>
    <x v="3"/>
    <x v="20"/>
    <x v="20"/>
    <n v="20"/>
    <s v="SPR"/>
    <x v="1"/>
    <s v="Spring Creek Hat"/>
    <x v="0"/>
    <x v="0"/>
    <x v="0"/>
    <n v="42.67"/>
  </r>
  <r>
    <x v="3"/>
    <x v="20"/>
    <x v="20"/>
    <n v="20"/>
    <s v="SPR"/>
    <x v="1"/>
    <s v="Spring Creek Hat"/>
    <x v="1"/>
    <x v="0"/>
    <x v="0"/>
    <n v="1093.97"/>
  </r>
  <r>
    <x v="3"/>
    <x v="20"/>
    <x v="20"/>
    <n v="20"/>
    <s v="SPR"/>
    <x v="1"/>
    <s v="Spring Creek Hat"/>
    <x v="2"/>
    <x v="0"/>
    <x v="0"/>
    <n v="148.99"/>
  </r>
  <r>
    <x v="3"/>
    <x v="20"/>
    <x v="20"/>
    <n v="20"/>
    <s v="SPR"/>
    <x v="1"/>
    <s v="Spring Creek Hat"/>
    <x v="3"/>
    <x v="0"/>
    <x v="0"/>
    <n v="0"/>
  </r>
  <r>
    <x v="4"/>
    <x v="20"/>
    <x v="20"/>
    <n v="20"/>
    <s v="SPR"/>
    <x v="1"/>
    <s v="Spring Creek Hat"/>
    <x v="0"/>
    <x v="0"/>
    <x v="0"/>
    <n v="42.87"/>
  </r>
  <r>
    <x v="4"/>
    <x v="20"/>
    <x v="20"/>
    <n v="20"/>
    <s v="SPR"/>
    <x v="1"/>
    <s v="Spring Creek Hat"/>
    <x v="1"/>
    <x v="0"/>
    <x v="0"/>
    <n v="613.66"/>
  </r>
  <r>
    <x v="4"/>
    <x v="20"/>
    <x v="20"/>
    <n v="20"/>
    <s v="SPR"/>
    <x v="1"/>
    <s v="Spring Creek Hat"/>
    <x v="2"/>
    <x v="0"/>
    <x v="0"/>
    <n v="256.83999999999997"/>
  </r>
  <r>
    <x v="4"/>
    <x v="20"/>
    <x v="20"/>
    <n v="20"/>
    <s v="SPR"/>
    <x v="1"/>
    <s v="Spring Creek Hat"/>
    <x v="3"/>
    <x v="0"/>
    <x v="0"/>
    <n v="0"/>
  </r>
  <r>
    <x v="5"/>
    <x v="20"/>
    <x v="20"/>
    <n v="20"/>
    <s v="SPR"/>
    <x v="1"/>
    <s v="Spring Creek Hat"/>
    <x v="0"/>
    <x v="0"/>
    <x v="0"/>
    <n v="52.94"/>
  </r>
  <r>
    <x v="5"/>
    <x v="20"/>
    <x v="20"/>
    <n v="20"/>
    <s v="SPR"/>
    <x v="1"/>
    <s v="Spring Creek Hat"/>
    <x v="1"/>
    <x v="0"/>
    <x v="0"/>
    <n v="602.22"/>
  </r>
  <r>
    <x v="5"/>
    <x v="20"/>
    <x v="20"/>
    <n v="20"/>
    <s v="SPR"/>
    <x v="1"/>
    <s v="Spring Creek Hat"/>
    <x v="2"/>
    <x v="0"/>
    <x v="0"/>
    <n v="316.89"/>
  </r>
  <r>
    <x v="5"/>
    <x v="20"/>
    <x v="20"/>
    <n v="20"/>
    <s v="SPR"/>
    <x v="1"/>
    <s v="Spring Creek Hat"/>
    <x v="3"/>
    <x v="0"/>
    <x v="0"/>
    <n v="0"/>
  </r>
  <r>
    <x v="6"/>
    <x v="20"/>
    <x v="20"/>
    <n v="20"/>
    <s v="SPR"/>
    <x v="1"/>
    <s v="Spring Creek Hat"/>
    <x v="0"/>
    <x v="0"/>
    <x v="0"/>
    <n v="80.78"/>
  </r>
  <r>
    <x v="6"/>
    <x v="20"/>
    <x v="20"/>
    <n v="20"/>
    <s v="SPR"/>
    <x v="1"/>
    <s v="Spring Creek Hat"/>
    <x v="1"/>
    <x v="0"/>
    <x v="0"/>
    <n v="743.72"/>
  </r>
  <r>
    <x v="6"/>
    <x v="20"/>
    <x v="20"/>
    <n v="20"/>
    <s v="SPR"/>
    <x v="1"/>
    <s v="Spring Creek Hat"/>
    <x v="2"/>
    <x v="0"/>
    <x v="0"/>
    <n v="200.36"/>
  </r>
  <r>
    <x v="6"/>
    <x v="20"/>
    <x v="20"/>
    <n v="20"/>
    <s v="SPR"/>
    <x v="1"/>
    <s v="Spring Creek Hat"/>
    <x v="3"/>
    <x v="0"/>
    <x v="0"/>
    <n v="0"/>
  </r>
  <r>
    <x v="0"/>
    <x v="21"/>
    <x v="21"/>
    <n v="20"/>
    <s v="SPR"/>
    <x v="1"/>
    <s v="Spring Creek Hat"/>
    <x v="0"/>
    <x v="0"/>
    <x v="0"/>
    <n v="1894.56"/>
  </r>
  <r>
    <x v="0"/>
    <x v="21"/>
    <x v="21"/>
    <n v="20"/>
    <s v="SPR"/>
    <x v="1"/>
    <s v="Spring Creek Hat"/>
    <x v="1"/>
    <x v="0"/>
    <x v="0"/>
    <n v="418.69"/>
  </r>
  <r>
    <x v="0"/>
    <x v="21"/>
    <x v="21"/>
    <n v="20"/>
    <s v="SPR"/>
    <x v="1"/>
    <s v="Spring Creek Hat"/>
    <x v="2"/>
    <x v="0"/>
    <x v="0"/>
    <n v="40.520000000000003"/>
  </r>
  <r>
    <x v="0"/>
    <x v="21"/>
    <x v="21"/>
    <n v="20"/>
    <s v="SPR"/>
    <x v="1"/>
    <s v="Spring Creek Hat"/>
    <x v="3"/>
    <x v="0"/>
    <x v="0"/>
    <n v="0"/>
  </r>
  <r>
    <x v="1"/>
    <x v="21"/>
    <x v="21"/>
    <n v="20"/>
    <s v="SPR"/>
    <x v="1"/>
    <s v="Spring Creek Hat"/>
    <x v="0"/>
    <x v="0"/>
    <x v="0"/>
    <n v="676.93"/>
  </r>
  <r>
    <x v="1"/>
    <x v="21"/>
    <x v="21"/>
    <n v="20"/>
    <s v="SPR"/>
    <x v="1"/>
    <s v="Spring Creek Hat"/>
    <x v="1"/>
    <x v="0"/>
    <x v="0"/>
    <n v="3096.21"/>
  </r>
  <r>
    <x v="1"/>
    <x v="21"/>
    <x v="21"/>
    <n v="20"/>
    <s v="SPR"/>
    <x v="1"/>
    <s v="Spring Creek Hat"/>
    <x v="2"/>
    <x v="0"/>
    <x v="0"/>
    <n v="1.72"/>
  </r>
  <r>
    <x v="1"/>
    <x v="21"/>
    <x v="21"/>
    <n v="20"/>
    <s v="SPR"/>
    <x v="1"/>
    <s v="Spring Creek Hat"/>
    <x v="3"/>
    <x v="0"/>
    <x v="0"/>
    <n v="0"/>
  </r>
  <r>
    <x v="2"/>
    <x v="21"/>
    <x v="21"/>
    <n v="20"/>
    <s v="SPR"/>
    <x v="1"/>
    <s v="Spring Creek Hat"/>
    <x v="0"/>
    <x v="0"/>
    <x v="0"/>
    <n v="2487.9899999999998"/>
  </r>
  <r>
    <x v="2"/>
    <x v="21"/>
    <x v="21"/>
    <n v="20"/>
    <s v="SPR"/>
    <x v="1"/>
    <s v="Spring Creek Hat"/>
    <x v="1"/>
    <x v="0"/>
    <x v="0"/>
    <n v="856.86"/>
  </r>
  <r>
    <x v="2"/>
    <x v="21"/>
    <x v="21"/>
    <n v="20"/>
    <s v="SPR"/>
    <x v="1"/>
    <s v="Spring Creek Hat"/>
    <x v="2"/>
    <x v="0"/>
    <x v="0"/>
    <n v="112.6"/>
  </r>
  <r>
    <x v="2"/>
    <x v="21"/>
    <x v="21"/>
    <n v="20"/>
    <s v="SPR"/>
    <x v="1"/>
    <s v="Spring Creek Hat"/>
    <x v="3"/>
    <x v="0"/>
    <x v="0"/>
    <n v="0"/>
  </r>
  <r>
    <x v="3"/>
    <x v="21"/>
    <x v="21"/>
    <n v="20"/>
    <s v="SPR"/>
    <x v="1"/>
    <s v="Spring Creek Hat"/>
    <x v="0"/>
    <x v="0"/>
    <x v="0"/>
    <n v="2463.65"/>
  </r>
  <r>
    <x v="3"/>
    <x v="21"/>
    <x v="21"/>
    <n v="20"/>
    <s v="SPR"/>
    <x v="1"/>
    <s v="Spring Creek Hat"/>
    <x v="1"/>
    <x v="0"/>
    <x v="0"/>
    <n v="6935.15"/>
  </r>
  <r>
    <x v="3"/>
    <x v="21"/>
    <x v="21"/>
    <n v="20"/>
    <s v="SPR"/>
    <x v="1"/>
    <s v="Spring Creek Hat"/>
    <x v="2"/>
    <x v="0"/>
    <x v="0"/>
    <n v="59.94"/>
  </r>
  <r>
    <x v="3"/>
    <x v="21"/>
    <x v="21"/>
    <n v="20"/>
    <s v="SPR"/>
    <x v="1"/>
    <s v="Spring Creek Hat"/>
    <x v="3"/>
    <x v="0"/>
    <x v="0"/>
    <n v="0"/>
  </r>
  <r>
    <x v="4"/>
    <x v="21"/>
    <x v="21"/>
    <n v="20"/>
    <s v="SPR"/>
    <x v="1"/>
    <s v="Spring Creek Hat"/>
    <x v="0"/>
    <x v="0"/>
    <x v="0"/>
    <n v="2335.17"/>
  </r>
  <r>
    <x v="4"/>
    <x v="21"/>
    <x v="21"/>
    <n v="20"/>
    <s v="SPR"/>
    <x v="1"/>
    <s v="Spring Creek Hat"/>
    <x v="1"/>
    <x v="0"/>
    <x v="0"/>
    <n v="3669.71"/>
  </r>
  <r>
    <x v="4"/>
    <x v="21"/>
    <x v="21"/>
    <n v="20"/>
    <s v="SPR"/>
    <x v="1"/>
    <s v="Spring Creek Hat"/>
    <x v="2"/>
    <x v="0"/>
    <x v="0"/>
    <n v="97.47"/>
  </r>
  <r>
    <x v="4"/>
    <x v="21"/>
    <x v="21"/>
    <n v="20"/>
    <s v="SPR"/>
    <x v="1"/>
    <s v="Spring Creek Hat"/>
    <x v="3"/>
    <x v="0"/>
    <x v="0"/>
    <n v="0"/>
  </r>
  <r>
    <x v="5"/>
    <x v="21"/>
    <x v="21"/>
    <n v="20"/>
    <s v="SPR"/>
    <x v="1"/>
    <s v="Spring Creek Hat"/>
    <x v="0"/>
    <x v="0"/>
    <x v="0"/>
    <n v="3477.56"/>
  </r>
  <r>
    <x v="5"/>
    <x v="21"/>
    <x v="21"/>
    <n v="20"/>
    <s v="SPR"/>
    <x v="1"/>
    <s v="Spring Creek Hat"/>
    <x v="1"/>
    <x v="0"/>
    <x v="0"/>
    <n v="4342.8"/>
  </r>
  <r>
    <x v="5"/>
    <x v="21"/>
    <x v="21"/>
    <n v="20"/>
    <s v="SPR"/>
    <x v="1"/>
    <s v="Spring Creek Hat"/>
    <x v="2"/>
    <x v="0"/>
    <x v="0"/>
    <n v="145.02000000000001"/>
  </r>
  <r>
    <x v="5"/>
    <x v="21"/>
    <x v="21"/>
    <n v="20"/>
    <s v="SPR"/>
    <x v="1"/>
    <s v="Spring Creek Hat"/>
    <x v="3"/>
    <x v="0"/>
    <x v="0"/>
    <n v="0"/>
  </r>
  <r>
    <x v="6"/>
    <x v="21"/>
    <x v="21"/>
    <n v="20"/>
    <s v="SPR"/>
    <x v="1"/>
    <s v="Spring Creek Hat"/>
    <x v="0"/>
    <x v="0"/>
    <x v="0"/>
    <n v="3087.2"/>
  </r>
  <r>
    <x v="6"/>
    <x v="21"/>
    <x v="21"/>
    <n v="20"/>
    <s v="SPR"/>
    <x v="1"/>
    <s v="Spring Creek Hat"/>
    <x v="1"/>
    <x v="0"/>
    <x v="0"/>
    <n v="3120.71"/>
  </r>
  <r>
    <x v="6"/>
    <x v="21"/>
    <x v="21"/>
    <n v="20"/>
    <s v="SPR"/>
    <x v="1"/>
    <s v="Spring Creek Hat"/>
    <x v="2"/>
    <x v="0"/>
    <x v="0"/>
    <n v="53.35"/>
  </r>
  <r>
    <x v="6"/>
    <x v="21"/>
    <x v="21"/>
    <n v="20"/>
    <s v="SPR"/>
    <x v="1"/>
    <s v="Spring Creek Hat"/>
    <x v="3"/>
    <x v="0"/>
    <x v="0"/>
    <n v="0"/>
  </r>
  <r>
    <x v="0"/>
    <x v="22"/>
    <x v="22"/>
    <n v="20"/>
    <s v="SPR"/>
    <x v="1"/>
    <s v="Spring Creek Hat"/>
    <x v="0"/>
    <x v="0"/>
    <x v="0"/>
    <n v="832.89"/>
  </r>
  <r>
    <x v="0"/>
    <x v="22"/>
    <x v="22"/>
    <n v="20"/>
    <s v="SPR"/>
    <x v="1"/>
    <s v="Spring Creek Hat"/>
    <x v="1"/>
    <x v="0"/>
    <x v="0"/>
    <n v="28.32"/>
  </r>
  <r>
    <x v="0"/>
    <x v="22"/>
    <x v="22"/>
    <n v="20"/>
    <s v="SPR"/>
    <x v="1"/>
    <s v="Spring Creek Hat"/>
    <x v="2"/>
    <x v="0"/>
    <x v="0"/>
    <n v="0"/>
  </r>
  <r>
    <x v="0"/>
    <x v="22"/>
    <x v="22"/>
    <n v="20"/>
    <s v="SPR"/>
    <x v="1"/>
    <s v="Spring Creek Hat"/>
    <x v="3"/>
    <x v="0"/>
    <x v="0"/>
    <n v="0"/>
  </r>
  <r>
    <x v="1"/>
    <x v="22"/>
    <x v="22"/>
    <n v="20"/>
    <s v="SPR"/>
    <x v="1"/>
    <s v="Spring Creek Hat"/>
    <x v="0"/>
    <x v="0"/>
    <x v="0"/>
    <n v="133.78"/>
  </r>
  <r>
    <x v="1"/>
    <x v="22"/>
    <x v="22"/>
    <n v="20"/>
    <s v="SPR"/>
    <x v="1"/>
    <s v="Spring Creek Hat"/>
    <x v="1"/>
    <x v="0"/>
    <x v="0"/>
    <n v="94.14"/>
  </r>
  <r>
    <x v="1"/>
    <x v="22"/>
    <x v="22"/>
    <n v="20"/>
    <s v="SPR"/>
    <x v="1"/>
    <s v="Spring Creek Hat"/>
    <x v="2"/>
    <x v="0"/>
    <x v="0"/>
    <n v="0"/>
  </r>
  <r>
    <x v="1"/>
    <x v="22"/>
    <x v="22"/>
    <n v="20"/>
    <s v="SPR"/>
    <x v="1"/>
    <s v="Spring Creek Hat"/>
    <x v="3"/>
    <x v="0"/>
    <x v="0"/>
    <n v="0"/>
  </r>
  <r>
    <x v="2"/>
    <x v="22"/>
    <x v="22"/>
    <n v="20"/>
    <s v="SPR"/>
    <x v="1"/>
    <s v="Spring Creek Hat"/>
    <x v="0"/>
    <x v="0"/>
    <x v="0"/>
    <n v="871.86"/>
  </r>
  <r>
    <x v="2"/>
    <x v="22"/>
    <x v="22"/>
    <n v="20"/>
    <s v="SPR"/>
    <x v="1"/>
    <s v="Spring Creek Hat"/>
    <x v="1"/>
    <x v="0"/>
    <x v="0"/>
    <n v="46.2"/>
  </r>
  <r>
    <x v="2"/>
    <x v="22"/>
    <x v="22"/>
    <n v="20"/>
    <s v="SPR"/>
    <x v="1"/>
    <s v="Spring Creek Hat"/>
    <x v="2"/>
    <x v="0"/>
    <x v="0"/>
    <n v="0"/>
  </r>
  <r>
    <x v="2"/>
    <x v="22"/>
    <x v="22"/>
    <n v="20"/>
    <s v="SPR"/>
    <x v="1"/>
    <s v="Spring Creek Hat"/>
    <x v="3"/>
    <x v="0"/>
    <x v="0"/>
    <n v="0"/>
  </r>
  <r>
    <x v="3"/>
    <x v="22"/>
    <x v="22"/>
    <n v="20"/>
    <s v="SPR"/>
    <x v="1"/>
    <s v="Spring Creek Hat"/>
    <x v="0"/>
    <x v="0"/>
    <x v="0"/>
    <n v="123.75"/>
  </r>
  <r>
    <x v="3"/>
    <x v="22"/>
    <x v="22"/>
    <n v="20"/>
    <s v="SPR"/>
    <x v="1"/>
    <s v="Spring Creek Hat"/>
    <x v="1"/>
    <x v="0"/>
    <x v="0"/>
    <n v="53.6"/>
  </r>
  <r>
    <x v="3"/>
    <x v="22"/>
    <x v="22"/>
    <n v="20"/>
    <s v="SPR"/>
    <x v="1"/>
    <s v="Spring Creek Hat"/>
    <x v="2"/>
    <x v="0"/>
    <x v="0"/>
    <n v="0"/>
  </r>
  <r>
    <x v="3"/>
    <x v="22"/>
    <x v="22"/>
    <n v="20"/>
    <s v="SPR"/>
    <x v="1"/>
    <s v="Spring Creek Hat"/>
    <x v="3"/>
    <x v="0"/>
    <x v="0"/>
    <n v="0"/>
  </r>
  <r>
    <x v="4"/>
    <x v="22"/>
    <x v="22"/>
    <n v="20"/>
    <s v="SPR"/>
    <x v="1"/>
    <s v="Spring Creek Hat"/>
    <x v="0"/>
    <x v="0"/>
    <x v="0"/>
    <n v="593.01"/>
  </r>
  <r>
    <x v="4"/>
    <x v="22"/>
    <x v="22"/>
    <n v="20"/>
    <s v="SPR"/>
    <x v="1"/>
    <s v="Spring Creek Hat"/>
    <x v="1"/>
    <x v="0"/>
    <x v="0"/>
    <n v="143.38"/>
  </r>
  <r>
    <x v="4"/>
    <x v="22"/>
    <x v="22"/>
    <n v="20"/>
    <s v="SPR"/>
    <x v="1"/>
    <s v="Spring Creek Hat"/>
    <x v="2"/>
    <x v="0"/>
    <x v="0"/>
    <n v="0"/>
  </r>
  <r>
    <x v="4"/>
    <x v="22"/>
    <x v="22"/>
    <n v="20"/>
    <s v="SPR"/>
    <x v="1"/>
    <s v="Spring Creek Hat"/>
    <x v="3"/>
    <x v="0"/>
    <x v="0"/>
    <n v="0"/>
  </r>
  <r>
    <x v="5"/>
    <x v="22"/>
    <x v="22"/>
    <n v="20"/>
    <s v="SPR"/>
    <x v="1"/>
    <s v="Spring Creek Hat"/>
    <x v="0"/>
    <x v="0"/>
    <x v="0"/>
    <n v="337.1"/>
  </r>
  <r>
    <x v="5"/>
    <x v="22"/>
    <x v="22"/>
    <n v="20"/>
    <s v="SPR"/>
    <x v="1"/>
    <s v="Spring Creek Hat"/>
    <x v="1"/>
    <x v="0"/>
    <x v="0"/>
    <n v="64.77"/>
  </r>
  <r>
    <x v="5"/>
    <x v="22"/>
    <x v="22"/>
    <n v="20"/>
    <s v="SPR"/>
    <x v="1"/>
    <s v="Spring Creek Hat"/>
    <x v="2"/>
    <x v="0"/>
    <x v="0"/>
    <n v="0"/>
  </r>
  <r>
    <x v="5"/>
    <x v="22"/>
    <x v="22"/>
    <n v="20"/>
    <s v="SPR"/>
    <x v="1"/>
    <s v="Spring Creek Hat"/>
    <x v="3"/>
    <x v="0"/>
    <x v="0"/>
    <n v="0"/>
  </r>
  <r>
    <x v="6"/>
    <x v="22"/>
    <x v="22"/>
    <n v="20"/>
    <s v="SPR"/>
    <x v="1"/>
    <s v="Spring Creek Hat"/>
    <x v="0"/>
    <x v="0"/>
    <x v="0"/>
    <n v="1123.96"/>
  </r>
  <r>
    <x v="6"/>
    <x v="22"/>
    <x v="22"/>
    <n v="20"/>
    <s v="SPR"/>
    <x v="1"/>
    <s v="Spring Creek Hat"/>
    <x v="1"/>
    <x v="0"/>
    <x v="0"/>
    <n v="174.81"/>
  </r>
  <r>
    <x v="6"/>
    <x v="22"/>
    <x v="22"/>
    <n v="20"/>
    <s v="SPR"/>
    <x v="1"/>
    <s v="Spring Creek Hat"/>
    <x v="2"/>
    <x v="0"/>
    <x v="0"/>
    <n v="0"/>
  </r>
  <r>
    <x v="6"/>
    <x v="22"/>
    <x v="22"/>
    <n v="20"/>
    <s v="SPR"/>
    <x v="1"/>
    <s v="Spring Creek Hat"/>
    <x v="3"/>
    <x v="0"/>
    <x v="0"/>
    <n v="0"/>
  </r>
  <r>
    <x v="0"/>
    <x v="23"/>
    <x v="23"/>
    <n v="20"/>
    <s v="SPR"/>
    <x v="1"/>
    <s v="Spring Creek Hat"/>
    <x v="0"/>
    <x v="0"/>
    <x v="0"/>
    <n v="102.47"/>
  </r>
  <r>
    <x v="0"/>
    <x v="23"/>
    <x v="23"/>
    <n v="20"/>
    <s v="SPR"/>
    <x v="1"/>
    <s v="Spring Creek Hat"/>
    <x v="1"/>
    <x v="0"/>
    <x v="0"/>
    <n v="470.3"/>
  </r>
  <r>
    <x v="0"/>
    <x v="23"/>
    <x v="23"/>
    <n v="20"/>
    <s v="SPR"/>
    <x v="1"/>
    <s v="Spring Creek Hat"/>
    <x v="2"/>
    <x v="0"/>
    <x v="0"/>
    <n v="178.47"/>
  </r>
  <r>
    <x v="0"/>
    <x v="23"/>
    <x v="23"/>
    <n v="20"/>
    <s v="SPR"/>
    <x v="1"/>
    <s v="Spring Creek Hat"/>
    <x v="3"/>
    <x v="0"/>
    <x v="0"/>
    <n v="0"/>
  </r>
  <r>
    <x v="1"/>
    <x v="23"/>
    <x v="23"/>
    <n v="20"/>
    <s v="SPR"/>
    <x v="1"/>
    <s v="Spring Creek Hat"/>
    <x v="0"/>
    <x v="0"/>
    <x v="0"/>
    <n v="28.86"/>
  </r>
  <r>
    <x v="1"/>
    <x v="23"/>
    <x v="23"/>
    <n v="20"/>
    <s v="SPR"/>
    <x v="1"/>
    <s v="Spring Creek Hat"/>
    <x v="1"/>
    <x v="0"/>
    <x v="0"/>
    <n v="2740.92"/>
  </r>
  <r>
    <x v="1"/>
    <x v="23"/>
    <x v="23"/>
    <n v="20"/>
    <s v="SPR"/>
    <x v="1"/>
    <s v="Spring Creek Hat"/>
    <x v="2"/>
    <x v="0"/>
    <x v="0"/>
    <n v="5.98"/>
  </r>
  <r>
    <x v="1"/>
    <x v="23"/>
    <x v="23"/>
    <n v="20"/>
    <s v="SPR"/>
    <x v="1"/>
    <s v="Spring Creek Hat"/>
    <x v="3"/>
    <x v="0"/>
    <x v="0"/>
    <n v="0"/>
  </r>
  <r>
    <x v="2"/>
    <x v="23"/>
    <x v="23"/>
    <n v="20"/>
    <s v="SPR"/>
    <x v="1"/>
    <s v="Spring Creek Hat"/>
    <x v="0"/>
    <x v="0"/>
    <x v="0"/>
    <n v="201.05"/>
  </r>
  <r>
    <x v="2"/>
    <x v="23"/>
    <x v="23"/>
    <n v="20"/>
    <s v="SPR"/>
    <x v="1"/>
    <s v="Spring Creek Hat"/>
    <x v="1"/>
    <x v="0"/>
    <x v="0"/>
    <n v="1437.97"/>
  </r>
  <r>
    <x v="2"/>
    <x v="23"/>
    <x v="23"/>
    <n v="20"/>
    <s v="SPR"/>
    <x v="1"/>
    <s v="Spring Creek Hat"/>
    <x v="2"/>
    <x v="0"/>
    <x v="0"/>
    <n v="741"/>
  </r>
  <r>
    <x v="2"/>
    <x v="23"/>
    <x v="23"/>
    <n v="20"/>
    <s v="SPR"/>
    <x v="1"/>
    <s v="Spring Creek Hat"/>
    <x v="3"/>
    <x v="0"/>
    <x v="0"/>
    <n v="0"/>
  </r>
  <r>
    <x v="3"/>
    <x v="23"/>
    <x v="23"/>
    <n v="20"/>
    <s v="SPR"/>
    <x v="1"/>
    <s v="Spring Creek Hat"/>
    <x v="0"/>
    <x v="0"/>
    <x v="0"/>
    <n v="55.07"/>
  </r>
  <r>
    <x v="3"/>
    <x v="23"/>
    <x v="23"/>
    <n v="20"/>
    <s v="SPR"/>
    <x v="1"/>
    <s v="Spring Creek Hat"/>
    <x v="1"/>
    <x v="0"/>
    <x v="0"/>
    <n v="3219.51"/>
  </r>
  <r>
    <x v="3"/>
    <x v="23"/>
    <x v="23"/>
    <n v="20"/>
    <s v="SPR"/>
    <x v="1"/>
    <s v="Spring Creek Hat"/>
    <x v="2"/>
    <x v="0"/>
    <x v="0"/>
    <n v="109.11"/>
  </r>
  <r>
    <x v="3"/>
    <x v="23"/>
    <x v="23"/>
    <n v="20"/>
    <s v="SPR"/>
    <x v="1"/>
    <s v="Spring Creek Hat"/>
    <x v="3"/>
    <x v="0"/>
    <x v="0"/>
    <n v="3.87"/>
  </r>
  <r>
    <x v="4"/>
    <x v="23"/>
    <x v="23"/>
    <n v="20"/>
    <s v="SPR"/>
    <x v="1"/>
    <s v="Spring Creek Hat"/>
    <x v="0"/>
    <x v="0"/>
    <x v="0"/>
    <n v="81.55"/>
  </r>
  <r>
    <x v="4"/>
    <x v="23"/>
    <x v="23"/>
    <n v="20"/>
    <s v="SPR"/>
    <x v="1"/>
    <s v="Spring Creek Hat"/>
    <x v="1"/>
    <x v="0"/>
    <x v="0"/>
    <n v="2661.5"/>
  </r>
  <r>
    <x v="4"/>
    <x v="23"/>
    <x v="23"/>
    <n v="20"/>
    <s v="SPR"/>
    <x v="1"/>
    <s v="Spring Creek Hat"/>
    <x v="2"/>
    <x v="0"/>
    <x v="0"/>
    <n v="277.19"/>
  </r>
  <r>
    <x v="4"/>
    <x v="23"/>
    <x v="23"/>
    <n v="20"/>
    <s v="SPR"/>
    <x v="1"/>
    <s v="Spring Creek Hat"/>
    <x v="3"/>
    <x v="0"/>
    <x v="0"/>
    <n v="0"/>
  </r>
  <r>
    <x v="5"/>
    <x v="23"/>
    <x v="23"/>
    <n v="20"/>
    <s v="SPR"/>
    <x v="1"/>
    <s v="Spring Creek Hat"/>
    <x v="0"/>
    <x v="0"/>
    <x v="0"/>
    <n v="91.59"/>
  </r>
  <r>
    <x v="5"/>
    <x v="23"/>
    <x v="23"/>
    <n v="20"/>
    <s v="SPR"/>
    <x v="1"/>
    <s v="Spring Creek Hat"/>
    <x v="1"/>
    <x v="0"/>
    <x v="0"/>
    <n v="2375.33"/>
  </r>
  <r>
    <x v="5"/>
    <x v="23"/>
    <x v="23"/>
    <n v="20"/>
    <s v="SPR"/>
    <x v="1"/>
    <s v="Spring Creek Hat"/>
    <x v="2"/>
    <x v="0"/>
    <x v="0"/>
    <n v="311.02999999999997"/>
  </r>
  <r>
    <x v="5"/>
    <x v="23"/>
    <x v="23"/>
    <n v="20"/>
    <s v="SPR"/>
    <x v="1"/>
    <s v="Spring Creek Hat"/>
    <x v="3"/>
    <x v="0"/>
    <x v="0"/>
    <n v="0"/>
  </r>
  <r>
    <x v="6"/>
    <x v="23"/>
    <x v="23"/>
    <n v="20"/>
    <s v="SPR"/>
    <x v="1"/>
    <s v="Spring Creek Hat"/>
    <x v="0"/>
    <x v="0"/>
    <x v="0"/>
    <n v="78.739999999999995"/>
  </r>
  <r>
    <x v="6"/>
    <x v="23"/>
    <x v="23"/>
    <n v="20"/>
    <s v="SPR"/>
    <x v="1"/>
    <s v="Spring Creek Hat"/>
    <x v="1"/>
    <x v="0"/>
    <x v="0"/>
    <n v="1652.88"/>
  </r>
  <r>
    <x v="6"/>
    <x v="23"/>
    <x v="23"/>
    <n v="20"/>
    <s v="SPR"/>
    <x v="1"/>
    <s v="Spring Creek Hat"/>
    <x v="2"/>
    <x v="0"/>
    <x v="0"/>
    <n v="110.81"/>
  </r>
  <r>
    <x v="6"/>
    <x v="23"/>
    <x v="23"/>
    <n v="20"/>
    <s v="SPR"/>
    <x v="1"/>
    <s v="Spring Creek Hat"/>
    <x v="3"/>
    <x v="0"/>
    <x v="0"/>
    <n v="0.31"/>
  </r>
  <r>
    <x v="0"/>
    <x v="24"/>
    <x v="24"/>
    <n v="20"/>
    <s v="SPR"/>
    <x v="1"/>
    <s v="Spring Creek Hat"/>
    <x v="0"/>
    <x v="0"/>
    <x v="0"/>
    <n v="216.54"/>
  </r>
  <r>
    <x v="0"/>
    <x v="24"/>
    <x v="24"/>
    <n v="20"/>
    <s v="SPR"/>
    <x v="1"/>
    <s v="Spring Creek Hat"/>
    <x v="1"/>
    <x v="0"/>
    <x v="0"/>
    <n v="2085.54"/>
  </r>
  <r>
    <x v="0"/>
    <x v="24"/>
    <x v="24"/>
    <n v="20"/>
    <s v="SPR"/>
    <x v="1"/>
    <s v="Spring Creek Hat"/>
    <x v="2"/>
    <x v="0"/>
    <x v="0"/>
    <n v="566.38"/>
  </r>
  <r>
    <x v="0"/>
    <x v="24"/>
    <x v="24"/>
    <n v="20"/>
    <s v="SPR"/>
    <x v="1"/>
    <s v="Spring Creek Hat"/>
    <x v="3"/>
    <x v="0"/>
    <x v="0"/>
    <n v="0"/>
  </r>
  <r>
    <x v="1"/>
    <x v="24"/>
    <x v="24"/>
    <n v="20"/>
    <s v="SPR"/>
    <x v="1"/>
    <s v="Spring Creek Hat"/>
    <x v="0"/>
    <x v="0"/>
    <x v="0"/>
    <n v="28.6"/>
  </r>
  <r>
    <x v="1"/>
    <x v="24"/>
    <x v="24"/>
    <n v="20"/>
    <s v="SPR"/>
    <x v="1"/>
    <s v="Spring Creek Hat"/>
    <x v="1"/>
    <x v="0"/>
    <x v="0"/>
    <n v="5701.26"/>
  </r>
  <r>
    <x v="1"/>
    <x v="24"/>
    <x v="24"/>
    <n v="20"/>
    <s v="SPR"/>
    <x v="1"/>
    <s v="Spring Creek Hat"/>
    <x v="2"/>
    <x v="0"/>
    <x v="0"/>
    <n v="8.9"/>
  </r>
  <r>
    <x v="1"/>
    <x v="24"/>
    <x v="24"/>
    <n v="20"/>
    <s v="SPR"/>
    <x v="1"/>
    <s v="Spring Creek Hat"/>
    <x v="3"/>
    <x v="0"/>
    <x v="0"/>
    <n v="0"/>
  </r>
  <r>
    <x v="2"/>
    <x v="24"/>
    <x v="24"/>
    <n v="20"/>
    <s v="SPR"/>
    <x v="1"/>
    <s v="Spring Creek Hat"/>
    <x v="0"/>
    <x v="0"/>
    <x v="0"/>
    <n v="96.64"/>
  </r>
  <r>
    <x v="2"/>
    <x v="24"/>
    <x v="24"/>
    <n v="20"/>
    <s v="SPR"/>
    <x v="1"/>
    <s v="Spring Creek Hat"/>
    <x v="1"/>
    <x v="0"/>
    <x v="0"/>
    <n v="1450.52"/>
  </r>
  <r>
    <x v="2"/>
    <x v="24"/>
    <x v="24"/>
    <n v="20"/>
    <s v="SPR"/>
    <x v="1"/>
    <s v="Spring Creek Hat"/>
    <x v="2"/>
    <x v="0"/>
    <x v="0"/>
    <n v="534.92999999999995"/>
  </r>
  <r>
    <x v="2"/>
    <x v="24"/>
    <x v="24"/>
    <n v="20"/>
    <s v="SPR"/>
    <x v="1"/>
    <s v="Spring Creek Hat"/>
    <x v="3"/>
    <x v="0"/>
    <x v="0"/>
    <n v="0"/>
  </r>
  <r>
    <x v="3"/>
    <x v="24"/>
    <x v="24"/>
    <n v="20"/>
    <s v="SPR"/>
    <x v="1"/>
    <s v="Spring Creek Hat"/>
    <x v="0"/>
    <x v="0"/>
    <x v="0"/>
    <n v="41.65"/>
  </r>
  <r>
    <x v="3"/>
    <x v="24"/>
    <x v="24"/>
    <n v="20"/>
    <s v="SPR"/>
    <x v="1"/>
    <s v="Spring Creek Hat"/>
    <x v="1"/>
    <x v="0"/>
    <x v="0"/>
    <n v="5109.8900000000003"/>
  </r>
  <r>
    <x v="3"/>
    <x v="24"/>
    <x v="24"/>
    <n v="20"/>
    <s v="SPR"/>
    <x v="1"/>
    <s v="Spring Creek Hat"/>
    <x v="2"/>
    <x v="0"/>
    <x v="0"/>
    <n v="123.93"/>
  </r>
  <r>
    <x v="3"/>
    <x v="24"/>
    <x v="24"/>
    <n v="20"/>
    <s v="SPR"/>
    <x v="1"/>
    <s v="Spring Creek Hat"/>
    <x v="3"/>
    <x v="0"/>
    <x v="0"/>
    <n v="4.21"/>
  </r>
  <r>
    <x v="4"/>
    <x v="24"/>
    <x v="24"/>
    <n v="20"/>
    <s v="SPR"/>
    <x v="1"/>
    <s v="Spring Creek Hat"/>
    <x v="0"/>
    <x v="0"/>
    <x v="0"/>
    <n v="114.33"/>
  </r>
  <r>
    <x v="4"/>
    <x v="24"/>
    <x v="24"/>
    <n v="20"/>
    <s v="SPR"/>
    <x v="1"/>
    <s v="Spring Creek Hat"/>
    <x v="1"/>
    <x v="0"/>
    <x v="0"/>
    <n v="7830.04"/>
  </r>
  <r>
    <x v="4"/>
    <x v="24"/>
    <x v="24"/>
    <n v="20"/>
    <s v="SPR"/>
    <x v="1"/>
    <s v="Spring Creek Hat"/>
    <x v="2"/>
    <x v="0"/>
    <x v="0"/>
    <n v="583.6"/>
  </r>
  <r>
    <x v="4"/>
    <x v="24"/>
    <x v="24"/>
    <n v="20"/>
    <s v="SPR"/>
    <x v="1"/>
    <s v="Spring Creek Hat"/>
    <x v="3"/>
    <x v="0"/>
    <x v="0"/>
    <n v="0"/>
  </r>
  <r>
    <x v="5"/>
    <x v="24"/>
    <x v="24"/>
    <n v="20"/>
    <s v="SPR"/>
    <x v="1"/>
    <s v="Spring Creek Hat"/>
    <x v="0"/>
    <x v="0"/>
    <x v="0"/>
    <n v="50.88"/>
  </r>
  <r>
    <x v="5"/>
    <x v="24"/>
    <x v="24"/>
    <n v="20"/>
    <s v="SPR"/>
    <x v="1"/>
    <s v="Spring Creek Hat"/>
    <x v="1"/>
    <x v="0"/>
    <x v="0"/>
    <n v="2769.12"/>
  </r>
  <r>
    <x v="5"/>
    <x v="24"/>
    <x v="24"/>
    <n v="20"/>
    <s v="SPR"/>
    <x v="1"/>
    <s v="Spring Creek Hat"/>
    <x v="2"/>
    <x v="0"/>
    <x v="0"/>
    <n v="259.49"/>
  </r>
  <r>
    <x v="5"/>
    <x v="24"/>
    <x v="24"/>
    <n v="20"/>
    <s v="SPR"/>
    <x v="1"/>
    <s v="Spring Creek Hat"/>
    <x v="3"/>
    <x v="0"/>
    <x v="0"/>
    <n v="0"/>
  </r>
  <r>
    <x v="6"/>
    <x v="24"/>
    <x v="24"/>
    <n v="20"/>
    <s v="SPR"/>
    <x v="1"/>
    <s v="Spring Creek Hat"/>
    <x v="0"/>
    <x v="0"/>
    <x v="0"/>
    <n v="52.99"/>
  </r>
  <r>
    <x v="6"/>
    <x v="24"/>
    <x v="24"/>
    <n v="20"/>
    <s v="SPR"/>
    <x v="1"/>
    <s v="Spring Creek Hat"/>
    <x v="1"/>
    <x v="0"/>
    <x v="0"/>
    <n v="2334.66"/>
  </r>
  <r>
    <x v="6"/>
    <x v="24"/>
    <x v="24"/>
    <n v="20"/>
    <s v="SPR"/>
    <x v="1"/>
    <s v="Spring Creek Hat"/>
    <x v="2"/>
    <x v="0"/>
    <x v="0"/>
    <n v="112.01"/>
  </r>
  <r>
    <x v="6"/>
    <x v="24"/>
    <x v="24"/>
    <n v="20"/>
    <s v="SPR"/>
    <x v="1"/>
    <s v="Spring Creek Hat"/>
    <x v="3"/>
    <x v="0"/>
    <x v="0"/>
    <n v="0.3"/>
  </r>
  <r>
    <x v="0"/>
    <x v="0"/>
    <x v="0"/>
    <n v="16"/>
    <s v="STL"/>
    <x v="1"/>
    <s v="Stillaguamish Wild"/>
    <x v="0"/>
    <x v="0"/>
    <x v="0"/>
    <n v="8.0299999999999994"/>
  </r>
  <r>
    <x v="0"/>
    <x v="0"/>
    <x v="0"/>
    <n v="16"/>
    <s v="STL"/>
    <x v="1"/>
    <s v="Stillaguamish Wild"/>
    <x v="1"/>
    <x v="0"/>
    <x v="0"/>
    <n v="0"/>
  </r>
  <r>
    <x v="0"/>
    <x v="0"/>
    <x v="0"/>
    <n v="16"/>
    <s v="STL"/>
    <x v="1"/>
    <s v="Stillaguamish Wild"/>
    <x v="2"/>
    <x v="0"/>
    <x v="0"/>
    <n v="0"/>
  </r>
  <r>
    <x v="0"/>
    <x v="0"/>
    <x v="0"/>
    <n v="16"/>
    <s v="STL"/>
    <x v="1"/>
    <s v="Stillaguamish Wild"/>
    <x v="3"/>
    <x v="0"/>
    <x v="0"/>
    <n v="0"/>
  </r>
  <r>
    <x v="1"/>
    <x v="0"/>
    <x v="0"/>
    <n v="16"/>
    <s v="STL"/>
    <x v="1"/>
    <s v="Stillaguamish Wild"/>
    <x v="0"/>
    <x v="0"/>
    <x v="0"/>
    <n v="3.52"/>
  </r>
  <r>
    <x v="1"/>
    <x v="0"/>
    <x v="0"/>
    <n v="16"/>
    <s v="STL"/>
    <x v="1"/>
    <s v="Stillaguamish Wild"/>
    <x v="1"/>
    <x v="0"/>
    <x v="0"/>
    <n v="0"/>
  </r>
  <r>
    <x v="1"/>
    <x v="0"/>
    <x v="0"/>
    <n v="16"/>
    <s v="STL"/>
    <x v="1"/>
    <s v="Stillaguamish Wild"/>
    <x v="2"/>
    <x v="0"/>
    <x v="0"/>
    <n v="0"/>
  </r>
  <r>
    <x v="1"/>
    <x v="0"/>
    <x v="0"/>
    <n v="16"/>
    <s v="STL"/>
    <x v="1"/>
    <s v="Stillaguamish Wild"/>
    <x v="3"/>
    <x v="0"/>
    <x v="0"/>
    <n v="0"/>
  </r>
  <r>
    <x v="2"/>
    <x v="0"/>
    <x v="0"/>
    <n v="16"/>
    <s v="STL"/>
    <x v="1"/>
    <s v="Stillaguamish Wild"/>
    <x v="0"/>
    <x v="0"/>
    <x v="0"/>
    <n v="5.9"/>
  </r>
  <r>
    <x v="2"/>
    <x v="0"/>
    <x v="0"/>
    <n v="16"/>
    <s v="STL"/>
    <x v="1"/>
    <s v="Stillaguamish Wild"/>
    <x v="1"/>
    <x v="0"/>
    <x v="0"/>
    <n v="0"/>
  </r>
  <r>
    <x v="2"/>
    <x v="0"/>
    <x v="0"/>
    <n v="16"/>
    <s v="STL"/>
    <x v="1"/>
    <s v="Stillaguamish Wild"/>
    <x v="2"/>
    <x v="0"/>
    <x v="0"/>
    <n v="0"/>
  </r>
  <r>
    <x v="2"/>
    <x v="0"/>
    <x v="0"/>
    <n v="16"/>
    <s v="STL"/>
    <x v="1"/>
    <s v="Stillaguamish Wild"/>
    <x v="3"/>
    <x v="0"/>
    <x v="0"/>
    <n v="0"/>
  </r>
  <r>
    <x v="3"/>
    <x v="0"/>
    <x v="0"/>
    <n v="16"/>
    <s v="STL"/>
    <x v="1"/>
    <s v="Stillaguamish Wild"/>
    <x v="0"/>
    <x v="0"/>
    <x v="0"/>
    <n v="3.16"/>
  </r>
  <r>
    <x v="3"/>
    <x v="0"/>
    <x v="0"/>
    <n v="16"/>
    <s v="STL"/>
    <x v="1"/>
    <s v="Stillaguamish Wild"/>
    <x v="1"/>
    <x v="0"/>
    <x v="0"/>
    <n v="0"/>
  </r>
  <r>
    <x v="3"/>
    <x v="0"/>
    <x v="0"/>
    <n v="16"/>
    <s v="STL"/>
    <x v="1"/>
    <s v="Stillaguamish Wild"/>
    <x v="2"/>
    <x v="0"/>
    <x v="0"/>
    <n v="0"/>
  </r>
  <r>
    <x v="3"/>
    <x v="0"/>
    <x v="0"/>
    <n v="16"/>
    <s v="STL"/>
    <x v="1"/>
    <s v="Stillaguamish Wild"/>
    <x v="3"/>
    <x v="0"/>
    <x v="0"/>
    <n v="0"/>
  </r>
  <r>
    <x v="4"/>
    <x v="0"/>
    <x v="0"/>
    <n v="16"/>
    <s v="STL"/>
    <x v="1"/>
    <s v="Stillaguamish Wild"/>
    <x v="0"/>
    <x v="0"/>
    <x v="0"/>
    <n v="5.01"/>
  </r>
  <r>
    <x v="4"/>
    <x v="0"/>
    <x v="0"/>
    <n v="16"/>
    <s v="STL"/>
    <x v="1"/>
    <s v="Stillaguamish Wild"/>
    <x v="1"/>
    <x v="0"/>
    <x v="0"/>
    <n v="0"/>
  </r>
  <r>
    <x v="4"/>
    <x v="0"/>
    <x v="0"/>
    <n v="16"/>
    <s v="STL"/>
    <x v="1"/>
    <s v="Stillaguamish Wild"/>
    <x v="2"/>
    <x v="0"/>
    <x v="0"/>
    <n v="0"/>
  </r>
  <r>
    <x v="4"/>
    <x v="0"/>
    <x v="0"/>
    <n v="16"/>
    <s v="STL"/>
    <x v="1"/>
    <s v="Stillaguamish Wild"/>
    <x v="3"/>
    <x v="0"/>
    <x v="0"/>
    <n v="0"/>
  </r>
  <r>
    <x v="5"/>
    <x v="0"/>
    <x v="0"/>
    <n v="16"/>
    <s v="STL"/>
    <x v="1"/>
    <s v="Stillaguamish Wild"/>
    <x v="0"/>
    <x v="0"/>
    <x v="0"/>
    <n v="3.33"/>
  </r>
  <r>
    <x v="5"/>
    <x v="0"/>
    <x v="0"/>
    <n v="16"/>
    <s v="STL"/>
    <x v="1"/>
    <s v="Stillaguamish Wild"/>
    <x v="1"/>
    <x v="0"/>
    <x v="0"/>
    <n v="0"/>
  </r>
  <r>
    <x v="5"/>
    <x v="0"/>
    <x v="0"/>
    <n v="16"/>
    <s v="STL"/>
    <x v="1"/>
    <s v="Stillaguamish Wild"/>
    <x v="2"/>
    <x v="0"/>
    <x v="0"/>
    <n v="0"/>
  </r>
  <r>
    <x v="5"/>
    <x v="0"/>
    <x v="0"/>
    <n v="16"/>
    <s v="STL"/>
    <x v="1"/>
    <s v="Stillaguamish Wild"/>
    <x v="3"/>
    <x v="0"/>
    <x v="0"/>
    <n v="0"/>
  </r>
  <r>
    <x v="6"/>
    <x v="0"/>
    <x v="0"/>
    <n v="16"/>
    <s v="STL"/>
    <x v="1"/>
    <s v="Stillaguamish Wild"/>
    <x v="0"/>
    <x v="0"/>
    <x v="0"/>
    <n v="2.4300000000000002"/>
  </r>
  <r>
    <x v="6"/>
    <x v="0"/>
    <x v="0"/>
    <n v="16"/>
    <s v="STL"/>
    <x v="1"/>
    <s v="Stillaguamish Wild"/>
    <x v="1"/>
    <x v="0"/>
    <x v="0"/>
    <n v="0"/>
  </r>
  <r>
    <x v="6"/>
    <x v="0"/>
    <x v="0"/>
    <n v="16"/>
    <s v="STL"/>
    <x v="1"/>
    <s v="Stillaguamish Wild"/>
    <x v="2"/>
    <x v="0"/>
    <x v="0"/>
    <n v="0"/>
  </r>
  <r>
    <x v="6"/>
    <x v="0"/>
    <x v="0"/>
    <n v="16"/>
    <s v="STL"/>
    <x v="1"/>
    <s v="Stillaguamish Wild"/>
    <x v="3"/>
    <x v="0"/>
    <x v="0"/>
    <n v="0"/>
  </r>
  <r>
    <x v="0"/>
    <x v="1"/>
    <x v="1"/>
    <n v="16"/>
    <s v="STL"/>
    <x v="1"/>
    <s v="Stillaguamish Wild"/>
    <x v="0"/>
    <x v="0"/>
    <x v="0"/>
    <n v="0"/>
  </r>
  <r>
    <x v="0"/>
    <x v="1"/>
    <x v="1"/>
    <n v="16"/>
    <s v="STL"/>
    <x v="1"/>
    <s v="Stillaguamish Wild"/>
    <x v="1"/>
    <x v="0"/>
    <x v="0"/>
    <n v="0"/>
  </r>
  <r>
    <x v="0"/>
    <x v="1"/>
    <x v="1"/>
    <n v="16"/>
    <s v="STL"/>
    <x v="1"/>
    <s v="Stillaguamish Wild"/>
    <x v="2"/>
    <x v="0"/>
    <x v="0"/>
    <n v="85.36"/>
  </r>
  <r>
    <x v="0"/>
    <x v="1"/>
    <x v="1"/>
    <n v="16"/>
    <s v="STL"/>
    <x v="1"/>
    <s v="Stillaguamish Wild"/>
    <x v="3"/>
    <x v="0"/>
    <x v="0"/>
    <n v="0"/>
  </r>
  <r>
    <x v="1"/>
    <x v="1"/>
    <x v="1"/>
    <n v="16"/>
    <s v="STL"/>
    <x v="1"/>
    <s v="Stillaguamish Wild"/>
    <x v="0"/>
    <x v="0"/>
    <x v="0"/>
    <n v="0"/>
  </r>
  <r>
    <x v="1"/>
    <x v="1"/>
    <x v="1"/>
    <n v="16"/>
    <s v="STL"/>
    <x v="1"/>
    <s v="Stillaguamish Wild"/>
    <x v="1"/>
    <x v="0"/>
    <x v="0"/>
    <n v="0"/>
  </r>
  <r>
    <x v="1"/>
    <x v="1"/>
    <x v="1"/>
    <n v="16"/>
    <s v="STL"/>
    <x v="1"/>
    <s v="Stillaguamish Wild"/>
    <x v="2"/>
    <x v="0"/>
    <x v="0"/>
    <n v="71.290000000000006"/>
  </r>
  <r>
    <x v="1"/>
    <x v="1"/>
    <x v="1"/>
    <n v="16"/>
    <s v="STL"/>
    <x v="1"/>
    <s v="Stillaguamish Wild"/>
    <x v="3"/>
    <x v="0"/>
    <x v="0"/>
    <n v="0"/>
  </r>
  <r>
    <x v="2"/>
    <x v="1"/>
    <x v="1"/>
    <n v="16"/>
    <s v="STL"/>
    <x v="1"/>
    <s v="Stillaguamish Wild"/>
    <x v="0"/>
    <x v="0"/>
    <x v="0"/>
    <n v="0"/>
  </r>
  <r>
    <x v="2"/>
    <x v="1"/>
    <x v="1"/>
    <n v="16"/>
    <s v="STL"/>
    <x v="1"/>
    <s v="Stillaguamish Wild"/>
    <x v="1"/>
    <x v="0"/>
    <x v="0"/>
    <n v="0"/>
  </r>
  <r>
    <x v="2"/>
    <x v="1"/>
    <x v="1"/>
    <n v="16"/>
    <s v="STL"/>
    <x v="1"/>
    <s v="Stillaguamish Wild"/>
    <x v="2"/>
    <x v="0"/>
    <x v="0"/>
    <n v="90.64"/>
  </r>
  <r>
    <x v="2"/>
    <x v="1"/>
    <x v="1"/>
    <n v="16"/>
    <s v="STL"/>
    <x v="1"/>
    <s v="Stillaguamish Wild"/>
    <x v="3"/>
    <x v="0"/>
    <x v="0"/>
    <n v="0"/>
  </r>
  <r>
    <x v="3"/>
    <x v="1"/>
    <x v="1"/>
    <n v="16"/>
    <s v="STL"/>
    <x v="1"/>
    <s v="Stillaguamish Wild"/>
    <x v="0"/>
    <x v="0"/>
    <x v="0"/>
    <n v="0"/>
  </r>
  <r>
    <x v="3"/>
    <x v="1"/>
    <x v="1"/>
    <n v="16"/>
    <s v="STL"/>
    <x v="1"/>
    <s v="Stillaguamish Wild"/>
    <x v="1"/>
    <x v="0"/>
    <x v="0"/>
    <n v="0"/>
  </r>
  <r>
    <x v="3"/>
    <x v="1"/>
    <x v="1"/>
    <n v="16"/>
    <s v="STL"/>
    <x v="1"/>
    <s v="Stillaguamish Wild"/>
    <x v="2"/>
    <x v="0"/>
    <x v="0"/>
    <n v="59.09"/>
  </r>
  <r>
    <x v="3"/>
    <x v="1"/>
    <x v="1"/>
    <n v="16"/>
    <s v="STL"/>
    <x v="1"/>
    <s v="Stillaguamish Wild"/>
    <x v="3"/>
    <x v="0"/>
    <x v="0"/>
    <n v="0"/>
  </r>
  <r>
    <x v="4"/>
    <x v="1"/>
    <x v="1"/>
    <n v="16"/>
    <s v="STL"/>
    <x v="1"/>
    <s v="Stillaguamish Wild"/>
    <x v="0"/>
    <x v="0"/>
    <x v="0"/>
    <n v="0"/>
  </r>
  <r>
    <x v="4"/>
    <x v="1"/>
    <x v="1"/>
    <n v="16"/>
    <s v="STL"/>
    <x v="1"/>
    <s v="Stillaguamish Wild"/>
    <x v="1"/>
    <x v="0"/>
    <x v="0"/>
    <n v="0"/>
  </r>
  <r>
    <x v="4"/>
    <x v="1"/>
    <x v="1"/>
    <n v="16"/>
    <s v="STL"/>
    <x v="1"/>
    <s v="Stillaguamish Wild"/>
    <x v="2"/>
    <x v="0"/>
    <x v="0"/>
    <n v="67.819999999999993"/>
  </r>
  <r>
    <x v="4"/>
    <x v="1"/>
    <x v="1"/>
    <n v="16"/>
    <s v="STL"/>
    <x v="1"/>
    <s v="Stillaguamish Wild"/>
    <x v="3"/>
    <x v="0"/>
    <x v="0"/>
    <n v="0"/>
  </r>
  <r>
    <x v="5"/>
    <x v="1"/>
    <x v="1"/>
    <n v="16"/>
    <s v="STL"/>
    <x v="1"/>
    <s v="Stillaguamish Wild"/>
    <x v="0"/>
    <x v="0"/>
    <x v="0"/>
    <n v="0"/>
  </r>
  <r>
    <x v="5"/>
    <x v="1"/>
    <x v="1"/>
    <n v="16"/>
    <s v="STL"/>
    <x v="1"/>
    <s v="Stillaguamish Wild"/>
    <x v="1"/>
    <x v="0"/>
    <x v="0"/>
    <n v="0"/>
  </r>
  <r>
    <x v="5"/>
    <x v="1"/>
    <x v="1"/>
    <n v="16"/>
    <s v="STL"/>
    <x v="1"/>
    <s v="Stillaguamish Wild"/>
    <x v="2"/>
    <x v="0"/>
    <x v="0"/>
    <n v="82.36"/>
  </r>
  <r>
    <x v="5"/>
    <x v="1"/>
    <x v="1"/>
    <n v="16"/>
    <s v="STL"/>
    <x v="1"/>
    <s v="Stillaguamish Wild"/>
    <x v="3"/>
    <x v="0"/>
    <x v="0"/>
    <n v="0"/>
  </r>
  <r>
    <x v="6"/>
    <x v="1"/>
    <x v="1"/>
    <n v="16"/>
    <s v="STL"/>
    <x v="1"/>
    <s v="Stillaguamish Wild"/>
    <x v="0"/>
    <x v="0"/>
    <x v="0"/>
    <n v="0"/>
  </r>
  <r>
    <x v="6"/>
    <x v="1"/>
    <x v="1"/>
    <n v="16"/>
    <s v="STL"/>
    <x v="1"/>
    <s v="Stillaguamish Wild"/>
    <x v="1"/>
    <x v="0"/>
    <x v="0"/>
    <n v="0"/>
  </r>
  <r>
    <x v="6"/>
    <x v="1"/>
    <x v="1"/>
    <n v="16"/>
    <s v="STL"/>
    <x v="1"/>
    <s v="Stillaguamish Wild"/>
    <x v="2"/>
    <x v="0"/>
    <x v="0"/>
    <n v="48.37"/>
  </r>
  <r>
    <x v="6"/>
    <x v="1"/>
    <x v="1"/>
    <n v="16"/>
    <s v="STL"/>
    <x v="1"/>
    <s v="Stillaguamish Wild"/>
    <x v="3"/>
    <x v="0"/>
    <x v="0"/>
    <n v="0"/>
  </r>
  <r>
    <x v="0"/>
    <x v="2"/>
    <x v="2"/>
    <n v="16"/>
    <s v="STL"/>
    <x v="1"/>
    <s v="Stillaguamish Wild"/>
    <x v="0"/>
    <x v="0"/>
    <x v="0"/>
    <n v="0"/>
  </r>
  <r>
    <x v="0"/>
    <x v="2"/>
    <x v="2"/>
    <n v="16"/>
    <s v="STL"/>
    <x v="1"/>
    <s v="Stillaguamish Wild"/>
    <x v="1"/>
    <x v="0"/>
    <x v="0"/>
    <n v="0"/>
  </r>
  <r>
    <x v="0"/>
    <x v="2"/>
    <x v="2"/>
    <n v="16"/>
    <s v="STL"/>
    <x v="1"/>
    <s v="Stillaguamish Wild"/>
    <x v="2"/>
    <x v="0"/>
    <x v="0"/>
    <n v="70.959999999999994"/>
  </r>
  <r>
    <x v="0"/>
    <x v="2"/>
    <x v="2"/>
    <n v="16"/>
    <s v="STL"/>
    <x v="1"/>
    <s v="Stillaguamish Wild"/>
    <x v="3"/>
    <x v="0"/>
    <x v="0"/>
    <n v="0"/>
  </r>
  <r>
    <x v="1"/>
    <x v="2"/>
    <x v="2"/>
    <n v="16"/>
    <s v="STL"/>
    <x v="1"/>
    <s v="Stillaguamish Wild"/>
    <x v="0"/>
    <x v="0"/>
    <x v="0"/>
    <n v="0"/>
  </r>
  <r>
    <x v="1"/>
    <x v="2"/>
    <x v="2"/>
    <n v="16"/>
    <s v="STL"/>
    <x v="1"/>
    <s v="Stillaguamish Wild"/>
    <x v="1"/>
    <x v="0"/>
    <x v="0"/>
    <n v="0"/>
  </r>
  <r>
    <x v="1"/>
    <x v="2"/>
    <x v="2"/>
    <n v="16"/>
    <s v="STL"/>
    <x v="1"/>
    <s v="Stillaguamish Wild"/>
    <x v="2"/>
    <x v="0"/>
    <x v="0"/>
    <n v="58.8"/>
  </r>
  <r>
    <x v="1"/>
    <x v="2"/>
    <x v="2"/>
    <n v="16"/>
    <s v="STL"/>
    <x v="1"/>
    <s v="Stillaguamish Wild"/>
    <x v="3"/>
    <x v="0"/>
    <x v="0"/>
    <n v="0"/>
  </r>
  <r>
    <x v="2"/>
    <x v="2"/>
    <x v="2"/>
    <n v="16"/>
    <s v="STL"/>
    <x v="1"/>
    <s v="Stillaguamish Wild"/>
    <x v="0"/>
    <x v="0"/>
    <x v="0"/>
    <n v="0"/>
  </r>
  <r>
    <x v="2"/>
    <x v="2"/>
    <x v="2"/>
    <n v="16"/>
    <s v="STL"/>
    <x v="1"/>
    <s v="Stillaguamish Wild"/>
    <x v="1"/>
    <x v="0"/>
    <x v="0"/>
    <n v="0"/>
  </r>
  <r>
    <x v="2"/>
    <x v="2"/>
    <x v="2"/>
    <n v="16"/>
    <s v="STL"/>
    <x v="1"/>
    <s v="Stillaguamish Wild"/>
    <x v="2"/>
    <x v="0"/>
    <x v="0"/>
    <n v="59.02"/>
  </r>
  <r>
    <x v="2"/>
    <x v="2"/>
    <x v="2"/>
    <n v="16"/>
    <s v="STL"/>
    <x v="1"/>
    <s v="Stillaguamish Wild"/>
    <x v="3"/>
    <x v="0"/>
    <x v="0"/>
    <n v="0"/>
  </r>
  <r>
    <x v="3"/>
    <x v="2"/>
    <x v="2"/>
    <n v="16"/>
    <s v="STL"/>
    <x v="1"/>
    <s v="Stillaguamish Wild"/>
    <x v="0"/>
    <x v="0"/>
    <x v="0"/>
    <n v="0"/>
  </r>
  <r>
    <x v="3"/>
    <x v="2"/>
    <x v="2"/>
    <n v="16"/>
    <s v="STL"/>
    <x v="1"/>
    <s v="Stillaguamish Wild"/>
    <x v="1"/>
    <x v="0"/>
    <x v="0"/>
    <n v="0"/>
  </r>
  <r>
    <x v="3"/>
    <x v="2"/>
    <x v="2"/>
    <n v="16"/>
    <s v="STL"/>
    <x v="1"/>
    <s v="Stillaguamish Wild"/>
    <x v="2"/>
    <x v="0"/>
    <x v="0"/>
    <n v="71.510000000000005"/>
  </r>
  <r>
    <x v="3"/>
    <x v="2"/>
    <x v="2"/>
    <n v="16"/>
    <s v="STL"/>
    <x v="1"/>
    <s v="Stillaguamish Wild"/>
    <x v="3"/>
    <x v="0"/>
    <x v="0"/>
    <n v="0"/>
  </r>
  <r>
    <x v="4"/>
    <x v="2"/>
    <x v="2"/>
    <n v="16"/>
    <s v="STL"/>
    <x v="1"/>
    <s v="Stillaguamish Wild"/>
    <x v="0"/>
    <x v="0"/>
    <x v="0"/>
    <n v="0"/>
  </r>
  <r>
    <x v="4"/>
    <x v="2"/>
    <x v="2"/>
    <n v="16"/>
    <s v="STL"/>
    <x v="1"/>
    <s v="Stillaguamish Wild"/>
    <x v="1"/>
    <x v="0"/>
    <x v="0"/>
    <n v="0"/>
  </r>
  <r>
    <x v="4"/>
    <x v="2"/>
    <x v="2"/>
    <n v="16"/>
    <s v="STL"/>
    <x v="1"/>
    <s v="Stillaguamish Wild"/>
    <x v="2"/>
    <x v="0"/>
    <x v="0"/>
    <n v="79.91"/>
  </r>
  <r>
    <x v="4"/>
    <x v="2"/>
    <x v="2"/>
    <n v="16"/>
    <s v="STL"/>
    <x v="1"/>
    <s v="Stillaguamish Wild"/>
    <x v="3"/>
    <x v="0"/>
    <x v="0"/>
    <n v="0"/>
  </r>
  <r>
    <x v="5"/>
    <x v="2"/>
    <x v="2"/>
    <n v="16"/>
    <s v="STL"/>
    <x v="1"/>
    <s v="Stillaguamish Wild"/>
    <x v="0"/>
    <x v="0"/>
    <x v="0"/>
    <n v="0"/>
  </r>
  <r>
    <x v="5"/>
    <x v="2"/>
    <x v="2"/>
    <n v="16"/>
    <s v="STL"/>
    <x v="1"/>
    <s v="Stillaguamish Wild"/>
    <x v="1"/>
    <x v="0"/>
    <x v="0"/>
    <n v="0"/>
  </r>
  <r>
    <x v="5"/>
    <x v="2"/>
    <x v="2"/>
    <n v="16"/>
    <s v="STL"/>
    <x v="1"/>
    <s v="Stillaguamish Wild"/>
    <x v="2"/>
    <x v="0"/>
    <x v="0"/>
    <n v="119.01"/>
  </r>
  <r>
    <x v="5"/>
    <x v="2"/>
    <x v="2"/>
    <n v="16"/>
    <s v="STL"/>
    <x v="1"/>
    <s v="Stillaguamish Wild"/>
    <x v="3"/>
    <x v="0"/>
    <x v="0"/>
    <n v="0"/>
  </r>
  <r>
    <x v="6"/>
    <x v="2"/>
    <x v="2"/>
    <n v="16"/>
    <s v="STL"/>
    <x v="1"/>
    <s v="Stillaguamish Wild"/>
    <x v="0"/>
    <x v="0"/>
    <x v="0"/>
    <n v="0"/>
  </r>
  <r>
    <x v="6"/>
    <x v="2"/>
    <x v="2"/>
    <n v="16"/>
    <s v="STL"/>
    <x v="1"/>
    <s v="Stillaguamish Wild"/>
    <x v="1"/>
    <x v="0"/>
    <x v="0"/>
    <n v="0"/>
  </r>
  <r>
    <x v="6"/>
    <x v="2"/>
    <x v="2"/>
    <n v="16"/>
    <s v="STL"/>
    <x v="1"/>
    <s v="Stillaguamish Wild"/>
    <x v="2"/>
    <x v="0"/>
    <x v="0"/>
    <n v="57.42"/>
  </r>
  <r>
    <x v="6"/>
    <x v="2"/>
    <x v="2"/>
    <n v="16"/>
    <s v="STL"/>
    <x v="1"/>
    <s v="Stillaguamish Wild"/>
    <x v="3"/>
    <x v="0"/>
    <x v="0"/>
    <n v="0"/>
  </r>
  <r>
    <x v="0"/>
    <x v="3"/>
    <x v="3"/>
    <n v="16"/>
    <s v="STL"/>
    <x v="1"/>
    <s v="Stillaguamish Wild"/>
    <x v="0"/>
    <x v="0"/>
    <x v="0"/>
    <n v="5.33"/>
  </r>
  <r>
    <x v="0"/>
    <x v="3"/>
    <x v="3"/>
    <n v="16"/>
    <s v="STL"/>
    <x v="1"/>
    <s v="Stillaguamish Wild"/>
    <x v="1"/>
    <x v="0"/>
    <x v="0"/>
    <n v="0.85"/>
  </r>
  <r>
    <x v="0"/>
    <x v="3"/>
    <x v="3"/>
    <n v="16"/>
    <s v="STL"/>
    <x v="1"/>
    <s v="Stillaguamish Wild"/>
    <x v="2"/>
    <x v="0"/>
    <x v="0"/>
    <n v="0"/>
  </r>
  <r>
    <x v="0"/>
    <x v="3"/>
    <x v="3"/>
    <n v="16"/>
    <s v="STL"/>
    <x v="1"/>
    <s v="Stillaguamish Wild"/>
    <x v="3"/>
    <x v="0"/>
    <x v="0"/>
    <n v="0"/>
  </r>
  <r>
    <x v="1"/>
    <x v="3"/>
    <x v="3"/>
    <n v="16"/>
    <s v="STL"/>
    <x v="1"/>
    <s v="Stillaguamish Wild"/>
    <x v="0"/>
    <x v="0"/>
    <x v="0"/>
    <n v="0.85"/>
  </r>
  <r>
    <x v="1"/>
    <x v="3"/>
    <x v="3"/>
    <n v="16"/>
    <s v="STL"/>
    <x v="1"/>
    <s v="Stillaguamish Wild"/>
    <x v="1"/>
    <x v="0"/>
    <x v="0"/>
    <n v="0.17"/>
  </r>
  <r>
    <x v="1"/>
    <x v="3"/>
    <x v="3"/>
    <n v="16"/>
    <s v="STL"/>
    <x v="1"/>
    <s v="Stillaguamish Wild"/>
    <x v="2"/>
    <x v="0"/>
    <x v="0"/>
    <n v="0"/>
  </r>
  <r>
    <x v="1"/>
    <x v="3"/>
    <x v="3"/>
    <n v="16"/>
    <s v="STL"/>
    <x v="1"/>
    <s v="Stillaguamish Wild"/>
    <x v="3"/>
    <x v="0"/>
    <x v="0"/>
    <n v="0"/>
  </r>
  <r>
    <x v="2"/>
    <x v="3"/>
    <x v="3"/>
    <n v="16"/>
    <s v="STL"/>
    <x v="1"/>
    <s v="Stillaguamish Wild"/>
    <x v="0"/>
    <x v="0"/>
    <x v="0"/>
    <n v="1.98"/>
  </r>
  <r>
    <x v="2"/>
    <x v="3"/>
    <x v="3"/>
    <n v="16"/>
    <s v="STL"/>
    <x v="1"/>
    <s v="Stillaguamish Wild"/>
    <x v="1"/>
    <x v="0"/>
    <x v="0"/>
    <n v="0.26"/>
  </r>
  <r>
    <x v="2"/>
    <x v="3"/>
    <x v="3"/>
    <n v="16"/>
    <s v="STL"/>
    <x v="1"/>
    <s v="Stillaguamish Wild"/>
    <x v="2"/>
    <x v="0"/>
    <x v="0"/>
    <n v="0"/>
  </r>
  <r>
    <x v="2"/>
    <x v="3"/>
    <x v="3"/>
    <n v="16"/>
    <s v="STL"/>
    <x v="1"/>
    <s v="Stillaguamish Wild"/>
    <x v="3"/>
    <x v="0"/>
    <x v="0"/>
    <n v="0"/>
  </r>
  <r>
    <x v="3"/>
    <x v="3"/>
    <x v="3"/>
    <n v="16"/>
    <s v="STL"/>
    <x v="1"/>
    <s v="Stillaguamish Wild"/>
    <x v="0"/>
    <x v="0"/>
    <x v="0"/>
    <n v="1.59"/>
  </r>
  <r>
    <x v="3"/>
    <x v="3"/>
    <x v="3"/>
    <n v="16"/>
    <s v="STL"/>
    <x v="1"/>
    <s v="Stillaguamish Wild"/>
    <x v="1"/>
    <x v="0"/>
    <x v="0"/>
    <n v="0.16"/>
  </r>
  <r>
    <x v="3"/>
    <x v="3"/>
    <x v="3"/>
    <n v="16"/>
    <s v="STL"/>
    <x v="1"/>
    <s v="Stillaguamish Wild"/>
    <x v="2"/>
    <x v="0"/>
    <x v="0"/>
    <n v="0"/>
  </r>
  <r>
    <x v="3"/>
    <x v="3"/>
    <x v="3"/>
    <n v="16"/>
    <s v="STL"/>
    <x v="1"/>
    <s v="Stillaguamish Wild"/>
    <x v="3"/>
    <x v="0"/>
    <x v="0"/>
    <n v="0"/>
  </r>
  <r>
    <x v="4"/>
    <x v="3"/>
    <x v="3"/>
    <n v="16"/>
    <s v="STL"/>
    <x v="1"/>
    <s v="Stillaguamish Wild"/>
    <x v="0"/>
    <x v="0"/>
    <x v="0"/>
    <n v="3.96"/>
  </r>
  <r>
    <x v="4"/>
    <x v="3"/>
    <x v="3"/>
    <n v="16"/>
    <s v="STL"/>
    <x v="1"/>
    <s v="Stillaguamish Wild"/>
    <x v="1"/>
    <x v="0"/>
    <x v="0"/>
    <n v="0.64"/>
  </r>
  <r>
    <x v="4"/>
    <x v="3"/>
    <x v="3"/>
    <n v="16"/>
    <s v="STL"/>
    <x v="1"/>
    <s v="Stillaguamish Wild"/>
    <x v="2"/>
    <x v="0"/>
    <x v="0"/>
    <n v="0"/>
  </r>
  <r>
    <x v="4"/>
    <x v="3"/>
    <x v="3"/>
    <n v="16"/>
    <s v="STL"/>
    <x v="1"/>
    <s v="Stillaguamish Wild"/>
    <x v="3"/>
    <x v="0"/>
    <x v="0"/>
    <n v="0"/>
  </r>
  <r>
    <x v="5"/>
    <x v="3"/>
    <x v="3"/>
    <n v="16"/>
    <s v="STL"/>
    <x v="1"/>
    <s v="Stillaguamish Wild"/>
    <x v="0"/>
    <x v="0"/>
    <x v="0"/>
    <n v="1.54"/>
  </r>
  <r>
    <x v="5"/>
    <x v="3"/>
    <x v="3"/>
    <n v="16"/>
    <s v="STL"/>
    <x v="1"/>
    <s v="Stillaguamish Wild"/>
    <x v="1"/>
    <x v="0"/>
    <x v="0"/>
    <n v="0.28000000000000003"/>
  </r>
  <r>
    <x v="5"/>
    <x v="3"/>
    <x v="3"/>
    <n v="16"/>
    <s v="STL"/>
    <x v="1"/>
    <s v="Stillaguamish Wild"/>
    <x v="2"/>
    <x v="0"/>
    <x v="0"/>
    <n v="0"/>
  </r>
  <r>
    <x v="5"/>
    <x v="3"/>
    <x v="3"/>
    <n v="16"/>
    <s v="STL"/>
    <x v="1"/>
    <s v="Stillaguamish Wild"/>
    <x v="3"/>
    <x v="0"/>
    <x v="0"/>
    <n v="0"/>
  </r>
  <r>
    <x v="6"/>
    <x v="3"/>
    <x v="3"/>
    <n v="16"/>
    <s v="STL"/>
    <x v="1"/>
    <s v="Stillaguamish Wild"/>
    <x v="0"/>
    <x v="0"/>
    <x v="0"/>
    <n v="1.87"/>
  </r>
  <r>
    <x v="6"/>
    <x v="3"/>
    <x v="3"/>
    <n v="16"/>
    <s v="STL"/>
    <x v="1"/>
    <s v="Stillaguamish Wild"/>
    <x v="1"/>
    <x v="0"/>
    <x v="0"/>
    <n v="0.31"/>
  </r>
  <r>
    <x v="6"/>
    <x v="3"/>
    <x v="3"/>
    <n v="16"/>
    <s v="STL"/>
    <x v="1"/>
    <s v="Stillaguamish Wild"/>
    <x v="2"/>
    <x v="0"/>
    <x v="0"/>
    <n v="0"/>
  </r>
  <r>
    <x v="6"/>
    <x v="3"/>
    <x v="3"/>
    <n v="16"/>
    <s v="STL"/>
    <x v="1"/>
    <s v="Stillaguamish Wild"/>
    <x v="3"/>
    <x v="0"/>
    <x v="0"/>
    <n v="0"/>
  </r>
  <r>
    <x v="0"/>
    <x v="4"/>
    <x v="4"/>
    <n v="16"/>
    <s v="STL"/>
    <x v="1"/>
    <s v="Stillaguamish Wild"/>
    <x v="0"/>
    <x v="0"/>
    <x v="0"/>
    <n v="0"/>
  </r>
  <r>
    <x v="0"/>
    <x v="4"/>
    <x v="4"/>
    <n v="16"/>
    <s v="STL"/>
    <x v="1"/>
    <s v="Stillaguamish Wild"/>
    <x v="1"/>
    <x v="0"/>
    <x v="0"/>
    <n v="0"/>
  </r>
  <r>
    <x v="0"/>
    <x v="4"/>
    <x v="4"/>
    <n v="16"/>
    <s v="STL"/>
    <x v="1"/>
    <s v="Stillaguamish Wild"/>
    <x v="2"/>
    <x v="0"/>
    <x v="0"/>
    <n v="0"/>
  </r>
  <r>
    <x v="0"/>
    <x v="4"/>
    <x v="4"/>
    <n v="16"/>
    <s v="STL"/>
    <x v="1"/>
    <s v="Stillaguamish Wild"/>
    <x v="3"/>
    <x v="0"/>
    <x v="0"/>
    <n v="0"/>
  </r>
  <r>
    <x v="1"/>
    <x v="4"/>
    <x v="4"/>
    <n v="16"/>
    <s v="STL"/>
    <x v="1"/>
    <s v="Stillaguamish Wild"/>
    <x v="0"/>
    <x v="0"/>
    <x v="0"/>
    <n v="0"/>
  </r>
  <r>
    <x v="1"/>
    <x v="4"/>
    <x v="4"/>
    <n v="16"/>
    <s v="STL"/>
    <x v="1"/>
    <s v="Stillaguamish Wild"/>
    <x v="1"/>
    <x v="0"/>
    <x v="0"/>
    <n v="0.01"/>
  </r>
  <r>
    <x v="1"/>
    <x v="4"/>
    <x v="4"/>
    <n v="16"/>
    <s v="STL"/>
    <x v="1"/>
    <s v="Stillaguamish Wild"/>
    <x v="2"/>
    <x v="0"/>
    <x v="0"/>
    <n v="0"/>
  </r>
  <r>
    <x v="1"/>
    <x v="4"/>
    <x v="4"/>
    <n v="16"/>
    <s v="STL"/>
    <x v="1"/>
    <s v="Stillaguamish Wild"/>
    <x v="3"/>
    <x v="0"/>
    <x v="0"/>
    <n v="0"/>
  </r>
  <r>
    <x v="2"/>
    <x v="4"/>
    <x v="4"/>
    <n v="16"/>
    <s v="STL"/>
    <x v="1"/>
    <s v="Stillaguamish Wild"/>
    <x v="0"/>
    <x v="0"/>
    <x v="0"/>
    <n v="0"/>
  </r>
  <r>
    <x v="2"/>
    <x v="4"/>
    <x v="4"/>
    <n v="16"/>
    <s v="STL"/>
    <x v="1"/>
    <s v="Stillaguamish Wild"/>
    <x v="1"/>
    <x v="0"/>
    <x v="0"/>
    <n v="0"/>
  </r>
  <r>
    <x v="2"/>
    <x v="4"/>
    <x v="4"/>
    <n v="16"/>
    <s v="STL"/>
    <x v="1"/>
    <s v="Stillaguamish Wild"/>
    <x v="2"/>
    <x v="0"/>
    <x v="0"/>
    <n v="0"/>
  </r>
  <r>
    <x v="2"/>
    <x v="4"/>
    <x v="4"/>
    <n v="16"/>
    <s v="STL"/>
    <x v="1"/>
    <s v="Stillaguamish Wild"/>
    <x v="3"/>
    <x v="0"/>
    <x v="0"/>
    <n v="0"/>
  </r>
  <r>
    <x v="3"/>
    <x v="4"/>
    <x v="4"/>
    <n v="16"/>
    <s v="STL"/>
    <x v="1"/>
    <s v="Stillaguamish Wild"/>
    <x v="0"/>
    <x v="0"/>
    <x v="0"/>
    <n v="0"/>
  </r>
  <r>
    <x v="3"/>
    <x v="4"/>
    <x v="4"/>
    <n v="16"/>
    <s v="STL"/>
    <x v="1"/>
    <s v="Stillaguamish Wild"/>
    <x v="1"/>
    <x v="0"/>
    <x v="0"/>
    <n v="0"/>
  </r>
  <r>
    <x v="3"/>
    <x v="4"/>
    <x v="4"/>
    <n v="16"/>
    <s v="STL"/>
    <x v="1"/>
    <s v="Stillaguamish Wild"/>
    <x v="2"/>
    <x v="0"/>
    <x v="0"/>
    <n v="0"/>
  </r>
  <r>
    <x v="3"/>
    <x v="4"/>
    <x v="4"/>
    <n v="16"/>
    <s v="STL"/>
    <x v="1"/>
    <s v="Stillaguamish Wild"/>
    <x v="3"/>
    <x v="0"/>
    <x v="0"/>
    <n v="0"/>
  </r>
  <r>
    <x v="4"/>
    <x v="4"/>
    <x v="4"/>
    <n v="16"/>
    <s v="STL"/>
    <x v="1"/>
    <s v="Stillaguamish Wild"/>
    <x v="0"/>
    <x v="0"/>
    <x v="0"/>
    <n v="0"/>
  </r>
  <r>
    <x v="4"/>
    <x v="4"/>
    <x v="4"/>
    <n v="16"/>
    <s v="STL"/>
    <x v="1"/>
    <s v="Stillaguamish Wild"/>
    <x v="1"/>
    <x v="0"/>
    <x v="0"/>
    <n v="0"/>
  </r>
  <r>
    <x v="4"/>
    <x v="4"/>
    <x v="4"/>
    <n v="16"/>
    <s v="STL"/>
    <x v="1"/>
    <s v="Stillaguamish Wild"/>
    <x v="2"/>
    <x v="0"/>
    <x v="0"/>
    <n v="0"/>
  </r>
  <r>
    <x v="4"/>
    <x v="4"/>
    <x v="4"/>
    <n v="16"/>
    <s v="STL"/>
    <x v="1"/>
    <s v="Stillaguamish Wild"/>
    <x v="3"/>
    <x v="0"/>
    <x v="0"/>
    <n v="0"/>
  </r>
  <r>
    <x v="5"/>
    <x v="4"/>
    <x v="4"/>
    <n v="16"/>
    <s v="STL"/>
    <x v="1"/>
    <s v="Stillaguamish Wild"/>
    <x v="0"/>
    <x v="0"/>
    <x v="0"/>
    <n v="0"/>
  </r>
  <r>
    <x v="5"/>
    <x v="4"/>
    <x v="4"/>
    <n v="16"/>
    <s v="STL"/>
    <x v="1"/>
    <s v="Stillaguamish Wild"/>
    <x v="1"/>
    <x v="0"/>
    <x v="0"/>
    <n v="0"/>
  </r>
  <r>
    <x v="5"/>
    <x v="4"/>
    <x v="4"/>
    <n v="16"/>
    <s v="STL"/>
    <x v="1"/>
    <s v="Stillaguamish Wild"/>
    <x v="2"/>
    <x v="0"/>
    <x v="0"/>
    <n v="0"/>
  </r>
  <r>
    <x v="5"/>
    <x v="4"/>
    <x v="4"/>
    <n v="16"/>
    <s v="STL"/>
    <x v="1"/>
    <s v="Stillaguamish Wild"/>
    <x v="3"/>
    <x v="0"/>
    <x v="0"/>
    <n v="0"/>
  </r>
  <r>
    <x v="6"/>
    <x v="4"/>
    <x v="4"/>
    <n v="16"/>
    <s v="STL"/>
    <x v="1"/>
    <s v="Stillaguamish Wild"/>
    <x v="0"/>
    <x v="0"/>
    <x v="0"/>
    <n v="0"/>
  </r>
  <r>
    <x v="6"/>
    <x v="4"/>
    <x v="4"/>
    <n v="16"/>
    <s v="STL"/>
    <x v="1"/>
    <s v="Stillaguamish Wild"/>
    <x v="1"/>
    <x v="0"/>
    <x v="0"/>
    <n v="0"/>
  </r>
  <r>
    <x v="6"/>
    <x v="4"/>
    <x v="4"/>
    <n v="16"/>
    <s v="STL"/>
    <x v="1"/>
    <s v="Stillaguamish Wild"/>
    <x v="2"/>
    <x v="0"/>
    <x v="0"/>
    <n v="0"/>
  </r>
  <r>
    <x v="6"/>
    <x v="4"/>
    <x v="4"/>
    <n v="16"/>
    <s v="STL"/>
    <x v="1"/>
    <s v="Stillaguamish Wild"/>
    <x v="3"/>
    <x v="0"/>
    <x v="0"/>
    <n v="0"/>
  </r>
  <r>
    <x v="0"/>
    <x v="5"/>
    <x v="5"/>
    <n v="16"/>
    <s v="STL"/>
    <x v="1"/>
    <s v="Stillaguamish Wild"/>
    <x v="0"/>
    <x v="0"/>
    <x v="0"/>
    <n v="0"/>
  </r>
  <r>
    <x v="0"/>
    <x v="5"/>
    <x v="5"/>
    <n v="16"/>
    <s v="STL"/>
    <x v="1"/>
    <s v="Stillaguamish Wild"/>
    <x v="1"/>
    <x v="0"/>
    <x v="0"/>
    <n v="0"/>
  </r>
  <r>
    <x v="0"/>
    <x v="5"/>
    <x v="5"/>
    <n v="16"/>
    <s v="STL"/>
    <x v="1"/>
    <s v="Stillaguamish Wild"/>
    <x v="2"/>
    <x v="0"/>
    <x v="0"/>
    <n v="0"/>
  </r>
  <r>
    <x v="0"/>
    <x v="5"/>
    <x v="5"/>
    <n v="16"/>
    <s v="STL"/>
    <x v="1"/>
    <s v="Stillaguamish Wild"/>
    <x v="3"/>
    <x v="0"/>
    <x v="0"/>
    <n v="0"/>
  </r>
  <r>
    <x v="1"/>
    <x v="5"/>
    <x v="5"/>
    <n v="16"/>
    <s v="STL"/>
    <x v="1"/>
    <s v="Stillaguamish Wild"/>
    <x v="0"/>
    <x v="0"/>
    <x v="0"/>
    <n v="0"/>
  </r>
  <r>
    <x v="1"/>
    <x v="5"/>
    <x v="5"/>
    <n v="16"/>
    <s v="STL"/>
    <x v="1"/>
    <s v="Stillaguamish Wild"/>
    <x v="1"/>
    <x v="0"/>
    <x v="0"/>
    <n v="0"/>
  </r>
  <r>
    <x v="1"/>
    <x v="5"/>
    <x v="5"/>
    <n v="16"/>
    <s v="STL"/>
    <x v="1"/>
    <s v="Stillaguamish Wild"/>
    <x v="2"/>
    <x v="0"/>
    <x v="0"/>
    <n v="0"/>
  </r>
  <r>
    <x v="1"/>
    <x v="5"/>
    <x v="5"/>
    <n v="16"/>
    <s v="STL"/>
    <x v="1"/>
    <s v="Stillaguamish Wild"/>
    <x v="3"/>
    <x v="0"/>
    <x v="0"/>
    <n v="0"/>
  </r>
  <r>
    <x v="2"/>
    <x v="5"/>
    <x v="5"/>
    <n v="16"/>
    <s v="STL"/>
    <x v="1"/>
    <s v="Stillaguamish Wild"/>
    <x v="0"/>
    <x v="0"/>
    <x v="0"/>
    <n v="0"/>
  </r>
  <r>
    <x v="2"/>
    <x v="5"/>
    <x v="5"/>
    <n v="16"/>
    <s v="STL"/>
    <x v="1"/>
    <s v="Stillaguamish Wild"/>
    <x v="1"/>
    <x v="0"/>
    <x v="0"/>
    <n v="0"/>
  </r>
  <r>
    <x v="2"/>
    <x v="5"/>
    <x v="5"/>
    <n v="16"/>
    <s v="STL"/>
    <x v="1"/>
    <s v="Stillaguamish Wild"/>
    <x v="2"/>
    <x v="0"/>
    <x v="0"/>
    <n v="0"/>
  </r>
  <r>
    <x v="2"/>
    <x v="5"/>
    <x v="5"/>
    <n v="16"/>
    <s v="STL"/>
    <x v="1"/>
    <s v="Stillaguamish Wild"/>
    <x v="3"/>
    <x v="0"/>
    <x v="0"/>
    <n v="0"/>
  </r>
  <r>
    <x v="3"/>
    <x v="5"/>
    <x v="5"/>
    <n v="16"/>
    <s v="STL"/>
    <x v="1"/>
    <s v="Stillaguamish Wild"/>
    <x v="0"/>
    <x v="0"/>
    <x v="0"/>
    <n v="0"/>
  </r>
  <r>
    <x v="3"/>
    <x v="5"/>
    <x v="5"/>
    <n v="16"/>
    <s v="STL"/>
    <x v="1"/>
    <s v="Stillaguamish Wild"/>
    <x v="1"/>
    <x v="0"/>
    <x v="0"/>
    <n v="0"/>
  </r>
  <r>
    <x v="3"/>
    <x v="5"/>
    <x v="5"/>
    <n v="16"/>
    <s v="STL"/>
    <x v="1"/>
    <s v="Stillaguamish Wild"/>
    <x v="2"/>
    <x v="0"/>
    <x v="0"/>
    <n v="0"/>
  </r>
  <r>
    <x v="3"/>
    <x v="5"/>
    <x v="5"/>
    <n v="16"/>
    <s v="STL"/>
    <x v="1"/>
    <s v="Stillaguamish Wild"/>
    <x v="3"/>
    <x v="0"/>
    <x v="0"/>
    <n v="0"/>
  </r>
  <r>
    <x v="4"/>
    <x v="5"/>
    <x v="5"/>
    <n v="16"/>
    <s v="STL"/>
    <x v="1"/>
    <s v="Stillaguamish Wild"/>
    <x v="0"/>
    <x v="0"/>
    <x v="0"/>
    <n v="0"/>
  </r>
  <r>
    <x v="4"/>
    <x v="5"/>
    <x v="5"/>
    <n v="16"/>
    <s v="STL"/>
    <x v="1"/>
    <s v="Stillaguamish Wild"/>
    <x v="1"/>
    <x v="0"/>
    <x v="0"/>
    <n v="0"/>
  </r>
  <r>
    <x v="4"/>
    <x v="5"/>
    <x v="5"/>
    <n v="16"/>
    <s v="STL"/>
    <x v="1"/>
    <s v="Stillaguamish Wild"/>
    <x v="2"/>
    <x v="0"/>
    <x v="0"/>
    <n v="0"/>
  </r>
  <r>
    <x v="4"/>
    <x v="5"/>
    <x v="5"/>
    <n v="16"/>
    <s v="STL"/>
    <x v="1"/>
    <s v="Stillaguamish Wild"/>
    <x v="3"/>
    <x v="0"/>
    <x v="0"/>
    <n v="0"/>
  </r>
  <r>
    <x v="5"/>
    <x v="5"/>
    <x v="5"/>
    <n v="16"/>
    <s v="STL"/>
    <x v="1"/>
    <s v="Stillaguamish Wild"/>
    <x v="0"/>
    <x v="0"/>
    <x v="0"/>
    <n v="0"/>
  </r>
  <r>
    <x v="5"/>
    <x v="5"/>
    <x v="5"/>
    <n v="16"/>
    <s v="STL"/>
    <x v="1"/>
    <s v="Stillaguamish Wild"/>
    <x v="1"/>
    <x v="0"/>
    <x v="0"/>
    <n v="0"/>
  </r>
  <r>
    <x v="5"/>
    <x v="5"/>
    <x v="5"/>
    <n v="16"/>
    <s v="STL"/>
    <x v="1"/>
    <s v="Stillaguamish Wild"/>
    <x v="2"/>
    <x v="0"/>
    <x v="0"/>
    <n v="0"/>
  </r>
  <r>
    <x v="5"/>
    <x v="5"/>
    <x v="5"/>
    <n v="16"/>
    <s v="STL"/>
    <x v="1"/>
    <s v="Stillaguamish Wild"/>
    <x v="3"/>
    <x v="0"/>
    <x v="0"/>
    <n v="0"/>
  </r>
  <r>
    <x v="6"/>
    <x v="5"/>
    <x v="5"/>
    <n v="16"/>
    <s v="STL"/>
    <x v="1"/>
    <s v="Stillaguamish Wild"/>
    <x v="0"/>
    <x v="0"/>
    <x v="0"/>
    <n v="0"/>
  </r>
  <r>
    <x v="6"/>
    <x v="5"/>
    <x v="5"/>
    <n v="16"/>
    <s v="STL"/>
    <x v="1"/>
    <s v="Stillaguamish Wild"/>
    <x v="1"/>
    <x v="0"/>
    <x v="0"/>
    <n v="0"/>
  </r>
  <r>
    <x v="6"/>
    <x v="5"/>
    <x v="5"/>
    <n v="16"/>
    <s v="STL"/>
    <x v="1"/>
    <s v="Stillaguamish Wild"/>
    <x v="2"/>
    <x v="0"/>
    <x v="0"/>
    <n v="0"/>
  </r>
  <r>
    <x v="6"/>
    <x v="5"/>
    <x v="5"/>
    <n v="16"/>
    <s v="STL"/>
    <x v="1"/>
    <s v="Stillaguamish Wild"/>
    <x v="3"/>
    <x v="0"/>
    <x v="0"/>
    <n v="0"/>
  </r>
  <r>
    <x v="0"/>
    <x v="6"/>
    <x v="6"/>
    <n v="16"/>
    <s v="STL"/>
    <x v="1"/>
    <s v="Stillaguamish Wild"/>
    <x v="0"/>
    <x v="0"/>
    <x v="0"/>
    <n v="0"/>
  </r>
  <r>
    <x v="0"/>
    <x v="6"/>
    <x v="6"/>
    <n v="16"/>
    <s v="STL"/>
    <x v="1"/>
    <s v="Stillaguamish Wild"/>
    <x v="1"/>
    <x v="0"/>
    <x v="0"/>
    <n v="0"/>
  </r>
  <r>
    <x v="0"/>
    <x v="6"/>
    <x v="6"/>
    <n v="16"/>
    <s v="STL"/>
    <x v="1"/>
    <s v="Stillaguamish Wild"/>
    <x v="2"/>
    <x v="0"/>
    <x v="0"/>
    <n v="0"/>
  </r>
  <r>
    <x v="0"/>
    <x v="6"/>
    <x v="6"/>
    <n v="16"/>
    <s v="STL"/>
    <x v="1"/>
    <s v="Stillaguamish Wild"/>
    <x v="3"/>
    <x v="0"/>
    <x v="0"/>
    <n v="0"/>
  </r>
  <r>
    <x v="1"/>
    <x v="6"/>
    <x v="6"/>
    <n v="16"/>
    <s v="STL"/>
    <x v="1"/>
    <s v="Stillaguamish Wild"/>
    <x v="0"/>
    <x v="0"/>
    <x v="0"/>
    <n v="0"/>
  </r>
  <r>
    <x v="1"/>
    <x v="6"/>
    <x v="6"/>
    <n v="16"/>
    <s v="STL"/>
    <x v="1"/>
    <s v="Stillaguamish Wild"/>
    <x v="1"/>
    <x v="0"/>
    <x v="0"/>
    <n v="0"/>
  </r>
  <r>
    <x v="1"/>
    <x v="6"/>
    <x v="6"/>
    <n v="16"/>
    <s v="STL"/>
    <x v="1"/>
    <s v="Stillaguamish Wild"/>
    <x v="2"/>
    <x v="0"/>
    <x v="0"/>
    <n v="0"/>
  </r>
  <r>
    <x v="1"/>
    <x v="6"/>
    <x v="6"/>
    <n v="16"/>
    <s v="STL"/>
    <x v="1"/>
    <s v="Stillaguamish Wild"/>
    <x v="3"/>
    <x v="0"/>
    <x v="0"/>
    <n v="0"/>
  </r>
  <r>
    <x v="2"/>
    <x v="6"/>
    <x v="6"/>
    <n v="16"/>
    <s v="STL"/>
    <x v="1"/>
    <s v="Stillaguamish Wild"/>
    <x v="0"/>
    <x v="0"/>
    <x v="0"/>
    <n v="0"/>
  </r>
  <r>
    <x v="2"/>
    <x v="6"/>
    <x v="6"/>
    <n v="16"/>
    <s v="STL"/>
    <x v="1"/>
    <s v="Stillaguamish Wild"/>
    <x v="1"/>
    <x v="0"/>
    <x v="0"/>
    <n v="0"/>
  </r>
  <r>
    <x v="2"/>
    <x v="6"/>
    <x v="6"/>
    <n v="16"/>
    <s v="STL"/>
    <x v="1"/>
    <s v="Stillaguamish Wild"/>
    <x v="2"/>
    <x v="0"/>
    <x v="0"/>
    <n v="0"/>
  </r>
  <r>
    <x v="2"/>
    <x v="6"/>
    <x v="6"/>
    <n v="16"/>
    <s v="STL"/>
    <x v="1"/>
    <s v="Stillaguamish Wild"/>
    <x v="3"/>
    <x v="0"/>
    <x v="0"/>
    <n v="0"/>
  </r>
  <r>
    <x v="3"/>
    <x v="6"/>
    <x v="6"/>
    <n v="16"/>
    <s v="STL"/>
    <x v="1"/>
    <s v="Stillaguamish Wild"/>
    <x v="0"/>
    <x v="0"/>
    <x v="0"/>
    <n v="0"/>
  </r>
  <r>
    <x v="3"/>
    <x v="6"/>
    <x v="6"/>
    <n v="16"/>
    <s v="STL"/>
    <x v="1"/>
    <s v="Stillaguamish Wild"/>
    <x v="1"/>
    <x v="0"/>
    <x v="0"/>
    <n v="0"/>
  </r>
  <r>
    <x v="3"/>
    <x v="6"/>
    <x v="6"/>
    <n v="16"/>
    <s v="STL"/>
    <x v="1"/>
    <s v="Stillaguamish Wild"/>
    <x v="2"/>
    <x v="0"/>
    <x v="0"/>
    <n v="0"/>
  </r>
  <r>
    <x v="3"/>
    <x v="6"/>
    <x v="6"/>
    <n v="16"/>
    <s v="STL"/>
    <x v="1"/>
    <s v="Stillaguamish Wild"/>
    <x v="3"/>
    <x v="0"/>
    <x v="0"/>
    <n v="0"/>
  </r>
  <r>
    <x v="4"/>
    <x v="6"/>
    <x v="6"/>
    <n v="16"/>
    <s v="STL"/>
    <x v="1"/>
    <s v="Stillaguamish Wild"/>
    <x v="0"/>
    <x v="0"/>
    <x v="0"/>
    <n v="0"/>
  </r>
  <r>
    <x v="4"/>
    <x v="6"/>
    <x v="6"/>
    <n v="16"/>
    <s v="STL"/>
    <x v="1"/>
    <s v="Stillaguamish Wild"/>
    <x v="1"/>
    <x v="0"/>
    <x v="0"/>
    <n v="0"/>
  </r>
  <r>
    <x v="4"/>
    <x v="6"/>
    <x v="6"/>
    <n v="16"/>
    <s v="STL"/>
    <x v="1"/>
    <s v="Stillaguamish Wild"/>
    <x v="2"/>
    <x v="0"/>
    <x v="0"/>
    <n v="0"/>
  </r>
  <r>
    <x v="4"/>
    <x v="6"/>
    <x v="6"/>
    <n v="16"/>
    <s v="STL"/>
    <x v="1"/>
    <s v="Stillaguamish Wild"/>
    <x v="3"/>
    <x v="0"/>
    <x v="0"/>
    <n v="0"/>
  </r>
  <r>
    <x v="5"/>
    <x v="6"/>
    <x v="6"/>
    <n v="16"/>
    <s v="STL"/>
    <x v="1"/>
    <s v="Stillaguamish Wild"/>
    <x v="0"/>
    <x v="0"/>
    <x v="0"/>
    <n v="0"/>
  </r>
  <r>
    <x v="5"/>
    <x v="6"/>
    <x v="6"/>
    <n v="16"/>
    <s v="STL"/>
    <x v="1"/>
    <s v="Stillaguamish Wild"/>
    <x v="1"/>
    <x v="0"/>
    <x v="0"/>
    <n v="0"/>
  </r>
  <r>
    <x v="5"/>
    <x v="6"/>
    <x v="6"/>
    <n v="16"/>
    <s v="STL"/>
    <x v="1"/>
    <s v="Stillaguamish Wild"/>
    <x v="2"/>
    <x v="0"/>
    <x v="0"/>
    <n v="0"/>
  </r>
  <r>
    <x v="5"/>
    <x v="6"/>
    <x v="6"/>
    <n v="16"/>
    <s v="STL"/>
    <x v="1"/>
    <s v="Stillaguamish Wild"/>
    <x v="3"/>
    <x v="0"/>
    <x v="0"/>
    <n v="0"/>
  </r>
  <r>
    <x v="6"/>
    <x v="6"/>
    <x v="6"/>
    <n v="16"/>
    <s v="STL"/>
    <x v="1"/>
    <s v="Stillaguamish Wild"/>
    <x v="0"/>
    <x v="0"/>
    <x v="0"/>
    <n v="0"/>
  </r>
  <r>
    <x v="6"/>
    <x v="6"/>
    <x v="6"/>
    <n v="16"/>
    <s v="STL"/>
    <x v="1"/>
    <s v="Stillaguamish Wild"/>
    <x v="1"/>
    <x v="0"/>
    <x v="0"/>
    <n v="0"/>
  </r>
  <r>
    <x v="6"/>
    <x v="6"/>
    <x v="6"/>
    <n v="16"/>
    <s v="STL"/>
    <x v="1"/>
    <s v="Stillaguamish Wild"/>
    <x v="2"/>
    <x v="0"/>
    <x v="0"/>
    <n v="0"/>
  </r>
  <r>
    <x v="6"/>
    <x v="6"/>
    <x v="6"/>
    <n v="16"/>
    <s v="STL"/>
    <x v="1"/>
    <s v="Stillaguamish Wild"/>
    <x v="3"/>
    <x v="0"/>
    <x v="0"/>
    <n v="0"/>
  </r>
  <r>
    <x v="0"/>
    <x v="7"/>
    <x v="7"/>
    <n v="16"/>
    <s v="STL"/>
    <x v="1"/>
    <s v="Stillaguamish Wild"/>
    <x v="0"/>
    <x v="0"/>
    <x v="0"/>
    <n v="0"/>
  </r>
  <r>
    <x v="0"/>
    <x v="7"/>
    <x v="7"/>
    <n v="16"/>
    <s v="STL"/>
    <x v="1"/>
    <s v="Stillaguamish Wild"/>
    <x v="1"/>
    <x v="0"/>
    <x v="0"/>
    <n v="0"/>
  </r>
  <r>
    <x v="0"/>
    <x v="7"/>
    <x v="7"/>
    <n v="16"/>
    <s v="STL"/>
    <x v="1"/>
    <s v="Stillaguamish Wild"/>
    <x v="2"/>
    <x v="0"/>
    <x v="0"/>
    <n v="0"/>
  </r>
  <r>
    <x v="0"/>
    <x v="7"/>
    <x v="7"/>
    <n v="16"/>
    <s v="STL"/>
    <x v="1"/>
    <s v="Stillaguamish Wild"/>
    <x v="3"/>
    <x v="0"/>
    <x v="0"/>
    <n v="0"/>
  </r>
  <r>
    <x v="1"/>
    <x v="7"/>
    <x v="7"/>
    <n v="16"/>
    <s v="STL"/>
    <x v="1"/>
    <s v="Stillaguamish Wild"/>
    <x v="0"/>
    <x v="0"/>
    <x v="0"/>
    <n v="0"/>
  </r>
  <r>
    <x v="1"/>
    <x v="7"/>
    <x v="7"/>
    <n v="16"/>
    <s v="STL"/>
    <x v="1"/>
    <s v="Stillaguamish Wild"/>
    <x v="1"/>
    <x v="0"/>
    <x v="0"/>
    <n v="0"/>
  </r>
  <r>
    <x v="1"/>
    <x v="7"/>
    <x v="7"/>
    <n v="16"/>
    <s v="STL"/>
    <x v="1"/>
    <s v="Stillaguamish Wild"/>
    <x v="2"/>
    <x v="0"/>
    <x v="0"/>
    <n v="0"/>
  </r>
  <r>
    <x v="1"/>
    <x v="7"/>
    <x v="7"/>
    <n v="16"/>
    <s v="STL"/>
    <x v="1"/>
    <s v="Stillaguamish Wild"/>
    <x v="3"/>
    <x v="0"/>
    <x v="0"/>
    <n v="0"/>
  </r>
  <r>
    <x v="2"/>
    <x v="7"/>
    <x v="7"/>
    <n v="16"/>
    <s v="STL"/>
    <x v="1"/>
    <s v="Stillaguamish Wild"/>
    <x v="0"/>
    <x v="0"/>
    <x v="0"/>
    <n v="0"/>
  </r>
  <r>
    <x v="2"/>
    <x v="7"/>
    <x v="7"/>
    <n v="16"/>
    <s v="STL"/>
    <x v="1"/>
    <s v="Stillaguamish Wild"/>
    <x v="1"/>
    <x v="0"/>
    <x v="0"/>
    <n v="0"/>
  </r>
  <r>
    <x v="2"/>
    <x v="7"/>
    <x v="7"/>
    <n v="16"/>
    <s v="STL"/>
    <x v="1"/>
    <s v="Stillaguamish Wild"/>
    <x v="2"/>
    <x v="0"/>
    <x v="0"/>
    <n v="0"/>
  </r>
  <r>
    <x v="2"/>
    <x v="7"/>
    <x v="7"/>
    <n v="16"/>
    <s v="STL"/>
    <x v="1"/>
    <s v="Stillaguamish Wild"/>
    <x v="3"/>
    <x v="0"/>
    <x v="0"/>
    <n v="0"/>
  </r>
  <r>
    <x v="3"/>
    <x v="7"/>
    <x v="7"/>
    <n v="16"/>
    <s v="STL"/>
    <x v="1"/>
    <s v="Stillaguamish Wild"/>
    <x v="0"/>
    <x v="0"/>
    <x v="0"/>
    <n v="0"/>
  </r>
  <r>
    <x v="3"/>
    <x v="7"/>
    <x v="7"/>
    <n v="16"/>
    <s v="STL"/>
    <x v="1"/>
    <s v="Stillaguamish Wild"/>
    <x v="1"/>
    <x v="0"/>
    <x v="0"/>
    <n v="0"/>
  </r>
  <r>
    <x v="3"/>
    <x v="7"/>
    <x v="7"/>
    <n v="16"/>
    <s v="STL"/>
    <x v="1"/>
    <s v="Stillaguamish Wild"/>
    <x v="2"/>
    <x v="0"/>
    <x v="0"/>
    <n v="0"/>
  </r>
  <r>
    <x v="3"/>
    <x v="7"/>
    <x v="7"/>
    <n v="16"/>
    <s v="STL"/>
    <x v="1"/>
    <s v="Stillaguamish Wild"/>
    <x v="3"/>
    <x v="0"/>
    <x v="0"/>
    <n v="0"/>
  </r>
  <r>
    <x v="4"/>
    <x v="7"/>
    <x v="7"/>
    <n v="16"/>
    <s v="STL"/>
    <x v="1"/>
    <s v="Stillaguamish Wild"/>
    <x v="0"/>
    <x v="0"/>
    <x v="0"/>
    <n v="0"/>
  </r>
  <r>
    <x v="4"/>
    <x v="7"/>
    <x v="7"/>
    <n v="16"/>
    <s v="STL"/>
    <x v="1"/>
    <s v="Stillaguamish Wild"/>
    <x v="1"/>
    <x v="0"/>
    <x v="0"/>
    <n v="0"/>
  </r>
  <r>
    <x v="4"/>
    <x v="7"/>
    <x v="7"/>
    <n v="16"/>
    <s v="STL"/>
    <x v="1"/>
    <s v="Stillaguamish Wild"/>
    <x v="2"/>
    <x v="0"/>
    <x v="0"/>
    <n v="0"/>
  </r>
  <r>
    <x v="4"/>
    <x v="7"/>
    <x v="7"/>
    <n v="16"/>
    <s v="STL"/>
    <x v="1"/>
    <s v="Stillaguamish Wild"/>
    <x v="3"/>
    <x v="0"/>
    <x v="0"/>
    <n v="0"/>
  </r>
  <r>
    <x v="5"/>
    <x v="7"/>
    <x v="7"/>
    <n v="16"/>
    <s v="STL"/>
    <x v="1"/>
    <s v="Stillaguamish Wild"/>
    <x v="0"/>
    <x v="0"/>
    <x v="0"/>
    <n v="0"/>
  </r>
  <r>
    <x v="5"/>
    <x v="7"/>
    <x v="7"/>
    <n v="16"/>
    <s v="STL"/>
    <x v="1"/>
    <s v="Stillaguamish Wild"/>
    <x v="1"/>
    <x v="0"/>
    <x v="0"/>
    <n v="0"/>
  </r>
  <r>
    <x v="5"/>
    <x v="7"/>
    <x v="7"/>
    <n v="16"/>
    <s v="STL"/>
    <x v="1"/>
    <s v="Stillaguamish Wild"/>
    <x v="2"/>
    <x v="0"/>
    <x v="0"/>
    <n v="0"/>
  </r>
  <r>
    <x v="5"/>
    <x v="7"/>
    <x v="7"/>
    <n v="16"/>
    <s v="STL"/>
    <x v="1"/>
    <s v="Stillaguamish Wild"/>
    <x v="3"/>
    <x v="0"/>
    <x v="0"/>
    <n v="0"/>
  </r>
  <r>
    <x v="6"/>
    <x v="7"/>
    <x v="7"/>
    <n v="16"/>
    <s v="STL"/>
    <x v="1"/>
    <s v="Stillaguamish Wild"/>
    <x v="0"/>
    <x v="0"/>
    <x v="0"/>
    <n v="0"/>
  </r>
  <r>
    <x v="6"/>
    <x v="7"/>
    <x v="7"/>
    <n v="16"/>
    <s v="STL"/>
    <x v="1"/>
    <s v="Stillaguamish Wild"/>
    <x v="1"/>
    <x v="0"/>
    <x v="0"/>
    <n v="0"/>
  </r>
  <r>
    <x v="6"/>
    <x v="7"/>
    <x v="7"/>
    <n v="16"/>
    <s v="STL"/>
    <x v="1"/>
    <s v="Stillaguamish Wild"/>
    <x v="2"/>
    <x v="0"/>
    <x v="0"/>
    <n v="0"/>
  </r>
  <r>
    <x v="6"/>
    <x v="7"/>
    <x v="7"/>
    <n v="16"/>
    <s v="STL"/>
    <x v="1"/>
    <s v="Stillaguamish Wild"/>
    <x v="3"/>
    <x v="0"/>
    <x v="0"/>
    <n v="0"/>
  </r>
  <r>
    <x v="0"/>
    <x v="8"/>
    <x v="8"/>
    <n v="16"/>
    <s v="STL"/>
    <x v="1"/>
    <s v="Stillaguamish Wild"/>
    <x v="0"/>
    <x v="0"/>
    <x v="0"/>
    <n v="15.07"/>
  </r>
  <r>
    <x v="0"/>
    <x v="8"/>
    <x v="8"/>
    <n v="16"/>
    <s v="STL"/>
    <x v="1"/>
    <s v="Stillaguamish Wild"/>
    <x v="1"/>
    <x v="0"/>
    <x v="0"/>
    <n v="39.49"/>
  </r>
  <r>
    <x v="0"/>
    <x v="8"/>
    <x v="8"/>
    <n v="16"/>
    <s v="STL"/>
    <x v="1"/>
    <s v="Stillaguamish Wild"/>
    <x v="2"/>
    <x v="0"/>
    <x v="0"/>
    <n v="57.66"/>
  </r>
  <r>
    <x v="0"/>
    <x v="8"/>
    <x v="8"/>
    <n v="16"/>
    <s v="STL"/>
    <x v="1"/>
    <s v="Stillaguamish Wild"/>
    <x v="3"/>
    <x v="0"/>
    <x v="0"/>
    <n v="0"/>
  </r>
  <r>
    <x v="1"/>
    <x v="8"/>
    <x v="8"/>
    <n v="16"/>
    <s v="STL"/>
    <x v="1"/>
    <s v="Stillaguamish Wild"/>
    <x v="0"/>
    <x v="0"/>
    <x v="0"/>
    <n v="9.16"/>
  </r>
  <r>
    <x v="1"/>
    <x v="8"/>
    <x v="8"/>
    <n v="16"/>
    <s v="STL"/>
    <x v="1"/>
    <s v="Stillaguamish Wild"/>
    <x v="1"/>
    <x v="0"/>
    <x v="0"/>
    <n v="30.38"/>
  </r>
  <r>
    <x v="1"/>
    <x v="8"/>
    <x v="8"/>
    <n v="16"/>
    <s v="STL"/>
    <x v="1"/>
    <s v="Stillaguamish Wild"/>
    <x v="2"/>
    <x v="0"/>
    <x v="0"/>
    <n v="64.180000000000007"/>
  </r>
  <r>
    <x v="1"/>
    <x v="8"/>
    <x v="8"/>
    <n v="16"/>
    <s v="STL"/>
    <x v="1"/>
    <s v="Stillaguamish Wild"/>
    <x v="3"/>
    <x v="0"/>
    <x v="0"/>
    <n v="0"/>
  </r>
  <r>
    <x v="2"/>
    <x v="8"/>
    <x v="8"/>
    <n v="16"/>
    <s v="STL"/>
    <x v="1"/>
    <s v="Stillaguamish Wild"/>
    <x v="0"/>
    <x v="0"/>
    <x v="0"/>
    <n v="11.52"/>
  </r>
  <r>
    <x v="2"/>
    <x v="8"/>
    <x v="8"/>
    <n v="16"/>
    <s v="STL"/>
    <x v="1"/>
    <s v="Stillaguamish Wild"/>
    <x v="1"/>
    <x v="0"/>
    <x v="0"/>
    <n v="25"/>
  </r>
  <r>
    <x v="2"/>
    <x v="8"/>
    <x v="8"/>
    <n v="16"/>
    <s v="STL"/>
    <x v="1"/>
    <s v="Stillaguamish Wild"/>
    <x v="2"/>
    <x v="0"/>
    <x v="0"/>
    <n v="70.3"/>
  </r>
  <r>
    <x v="2"/>
    <x v="8"/>
    <x v="8"/>
    <n v="16"/>
    <s v="STL"/>
    <x v="1"/>
    <s v="Stillaguamish Wild"/>
    <x v="3"/>
    <x v="0"/>
    <x v="0"/>
    <n v="0"/>
  </r>
  <r>
    <x v="3"/>
    <x v="8"/>
    <x v="8"/>
    <n v="16"/>
    <s v="STL"/>
    <x v="1"/>
    <s v="Stillaguamish Wild"/>
    <x v="0"/>
    <x v="0"/>
    <x v="0"/>
    <n v="10.75"/>
  </r>
  <r>
    <x v="3"/>
    <x v="8"/>
    <x v="8"/>
    <n v="16"/>
    <s v="STL"/>
    <x v="1"/>
    <s v="Stillaguamish Wild"/>
    <x v="1"/>
    <x v="0"/>
    <x v="0"/>
    <n v="18.37"/>
  </r>
  <r>
    <x v="3"/>
    <x v="8"/>
    <x v="8"/>
    <n v="16"/>
    <s v="STL"/>
    <x v="1"/>
    <s v="Stillaguamish Wild"/>
    <x v="2"/>
    <x v="0"/>
    <x v="0"/>
    <n v="33.799999999999997"/>
  </r>
  <r>
    <x v="3"/>
    <x v="8"/>
    <x v="8"/>
    <n v="16"/>
    <s v="STL"/>
    <x v="1"/>
    <s v="Stillaguamish Wild"/>
    <x v="3"/>
    <x v="0"/>
    <x v="0"/>
    <n v="0"/>
  </r>
  <r>
    <x v="4"/>
    <x v="8"/>
    <x v="8"/>
    <n v="16"/>
    <s v="STL"/>
    <x v="1"/>
    <s v="Stillaguamish Wild"/>
    <x v="0"/>
    <x v="0"/>
    <x v="0"/>
    <n v="12.58"/>
  </r>
  <r>
    <x v="4"/>
    <x v="8"/>
    <x v="8"/>
    <n v="16"/>
    <s v="STL"/>
    <x v="1"/>
    <s v="Stillaguamish Wild"/>
    <x v="1"/>
    <x v="0"/>
    <x v="0"/>
    <n v="33.39"/>
  </r>
  <r>
    <x v="4"/>
    <x v="8"/>
    <x v="8"/>
    <n v="16"/>
    <s v="STL"/>
    <x v="1"/>
    <s v="Stillaguamish Wild"/>
    <x v="2"/>
    <x v="0"/>
    <x v="0"/>
    <n v="48.89"/>
  </r>
  <r>
    <x v="4"/>
    <x v="8"/>
    <x v="8"/>
    <n v="16"/>
    <s v="STL"/>
    <x v="1"/>
    <s v="Stillaguamish Wild"/>
    <x v="3"/>
    <x v="0"/>
    <x v="0"/>
    <n v="0"/>
  </r>
  <r>
    <x v="5"/>
    <x v="8"/>
    <x v="8"/>
    <n v="16"/>
    <s v="STL"/>
    <x v="1"/>
    <s v="Stillaguamish Wild"/>
    <x v="0"/>
    <x v="0"/>
    <x v="0"/>
    <n v="13.76"/>
  </r>
  <r>
    <x v="5"/>
    <x v="8"/>
    <x v="8"/>
    <n v="16"/>
    <s v="STL"/>
    <x v="1"/>
    <s v="Stillaguamish Wild"/>
    <x v="1"/>
    <x v="0"/>
    <x v="0"/>
    <n v="41.34"/>
  </r>
  <r>
    <x v="5"/>
    <x v="8"/>
    <x v="8"/>
    <n v="16"/>
    <s v="STL"/>
    <x v="1"/>
    <s v="Stillaguamish Wild"/>
    <x v="2"/>
    <x v="0"/>
    <x v="0"/>
    <n v="93.14"/>
  </r>
  <r>
    <x v="5"/>
    <x v="8"/>
    <x v="8"/>
    <n v="16"/>
    <s v="STL"/>
    <x v="1"/>
    <s v="Stillaguamish Wild"/>
    <x v="3"/>
    <x v="0"/>
    <x v="0"/>
    <n v="0"/>
  </r>
  <r>
    <x v="6"/>
    <x v="8"/>
    <x v="8"/>
    <n v="16"/>
    <s v="STL"/>
    <x v="1"/>
    <s v="Stillaguamish Wild"/>
    <x v="0"/>
    <x v="0"/>
    <x v="0"/>
    <n v="8.27"/>
  </r>
  <r>
    <x v="6"/>
    <x v="8"/>
    <x v="8"/>
    <n v="16"/>
    <s v="STL"/>
    <x v="1"/>
    <s v="Stillaguamish Wild"/>
    <x v="1"/>
    <x v="0"/>
    <x v="0"/>
    <n v="22.71"/>
  </r>
  <r>
    <x v="6"/>
    <x v="8"/>
    <x v="8"/>
    <n v="16"/>
    <s v="STL"/>
    <x v="1"/>
    <s v="Stillaguamish Wild"/>
    <x v="2"/>
    <x v="0"/>
    <x v="0"/>
    <n v="58.75"/>
  </r>
  <r>
    <x v="6"/>
    <x v="8"/>
    <x v="8"/>
    <n v="16"/>
    <s v="STL"/>
    <x v="1"/>
    <s v="Stillaguamish Wild"/>
    <x v="3"/>
    <x v="0"/>
    <x v="0"/>
    <n v="0"/>
  </r>
  <r>
    <x v="0"/>
    <x v="9"/>
    <x v="9"/>
    <n v="16"/>
    <s v="STL"/>
    <x v="1"/>
    <s v="Stillaguamish Wild"/>
    <x v="0"/>
    <x v="0"/>
    <x v="0"/>
    <n v="0"/>
  </r>
  <r>
    <x v="0"/>
    <x v="9"/>
    <x v="9"/>
    <n v="16"/>
    <s v="STL"/>
    <x v="1"/>
    <s v="Stillaguamish Wild"/>
    <x v="1"/>
    <x v="0"/>
    <x v="0"/>
    <n v="0"/>
  </r>
  <r>
    <x v="0"/>
    <x v="9"/>
    <x v="9"/>
    <n v="16"/>
    <s v="STL"/>
    <x v="1"/>
    <s v="Stillaguamish Wild"/>
    <x v="2"/>
    <x v="0"/>
    <x v="0"/>
    <n v="0"/>
  </r>
  <r>
    <x v="0"/>
    <x v="9"/>
    <x v="9"/>
    <n v="16"/>
    <s v="STL"/>
    <x v="1"/>
    <s v="Stillaguamish Wild"/>
    <x v="3"/>
    <x v="0"/>
    <x v="0"/>
    <n v="0"/>
  </r>
  <r>
    <x v="1"/>
    <x v="9"/>
    <x v="9"/>
    <n v="16"/>
    <s v="STL"/>
    <x v="1"/>
    <s v="Stillaguamish Wild"/>
    <x v="0"/>
    <x v="0"/>
    <x v="0"/>
    <n v="0"/>
  </r>
  <r>
    <x v="1"/>
    <x v="9"/>
    <x v="9"/>
    <n v="16"/>
    <s v="STL"/>
    <x v="1"/>
    <s v="Stillaguamish Wild"/>
    <x v="1"/>
    <x v="0"/>
    <x v="0"/>
    <n v="0"/>
  </r>
  <r>
    <x v="1"/>
    <x v="9"/>
    <x v="9"/>
    <n v="16"/>
    <s v="STL"/>
    <x v="1"/>
    <s v="Stillaguamish Wild"/>
    <x v="2"/>
    <x v="0"/>
    <x v="0"/>
    <n v="0"/>
  </r>
  <r>
    <x v="1"/>
    <x v="9"/>
    <x v="9"/>
    <n v="16"/>
    <s v="STL"/>
    <x v="1"/>
    <s v="Stillaguamish Wild"/>
    <x v="3"/>
    <x v="0"/>
    <x v="0"/>
    <n v="0"/>
  </r>
  <r>
    <x v="2"/>
    <x v="9"/>
    <x v="9"/>
    <n v="16"/>
    <s v="STL"/>
    <x v="1"/>
    <s v="Stillaguamish Wild"/>
    <x v="0"/>
    <x v="0"/>
    <x v="0"/>
    <n v="0"/>
  </r>
  <r>
    <x v="2"/>
    <x v="9"/>
    <x v="9"/>
    <n v="16"/>
    <s v="STL"/>
    <x v="1"/>
    <s v="Stillaguamish Wild"/>
    <x v="1"/>
    <x v="0"/>
    <x v="0"/>
    <n v="0"/>
  </r>
  <r>
    <x v="2"/>
    <x v="9"/>
    <x v="9"/>
    <n v="16"/>
    <s v="STL"/>
    <x v="1"/>
    <s v="Stillaguamish Wild"/>
    <x v="2"/>
    <x v="0"/>
    <x v="0"/>
    <n v="0"/>
  </r>
  <r>
    <x v="2"/>
    <x v="9"/>
    <x v="9"/>
    <n v="16"/>
    <s v="STL"/>
    <x v="1"/>
    <s v="Stillaguamish Wild"/>
    <x v="3"/>
    <x v="0"/>
    <x v="0"/>
    <n v="0"/>
  </r>
  <r>
    <x v="3"/>
    <x v="9"/>
    <x v="9"/>
    <n v="16"/>
    <s v="STL"/>
    <x v="1"/>
    <s v="Stillaguamish Wild"/>
    <x v="0"/>
    <x v="0"/>
    <x v="0"/>
    <n v="0"/>
  </r>
  <r>
    <x v="3"/>
    <x v="9"/>
    <x v="9"/>
    <n v="16"/>
    <s v="STL"/>
    <x v="1"/>
    <s v="Stillaguamish Wild"/>
    <x v="1"/>
    <x v="0"/>
    <x v="0"/>
    <n v="0"/>
  </r>
  <r>
    <x v="3"/>
    <x v="9"/>
    <x v="9"/>
    <n v="16"/>
    <s v="STL"/>
    <x v="1"/>
    <s v="Stillaguamish Wild"/>
    <x v="2"/>
    <x v="0"/>
    <x v="0"/>
    <n v="0"/>
  </r>
  <r>
    <x v="3"/>
    <x v="9"/>
    <x v="9"/>
    <n v="16"/>
    <s v="STL"/>
    <x v="1"/>
    <s v="Stillaguamish Wild"/>
    <x v="3"/>
    <x v="0"/>
    <x v="0"/>
    <n v="0"/>
  </r>
  <r>
    <x v="4"/>
    <x v="9"/>
    <x v="9"/>
    <n v="16"/>
    <s v="STL"/>
    <x v="1"/>
    <s v="Stillaguamish Wild"/>
    <x v="0"/>
    <x v="0"/>
    <x v="0"/>
    <n v="0"/>
  </r>
  <r>
    <x v="4"/>
    <x v="9"/>
    <x v="9"/>
    <n v="16"/>
    <s v="STL"/>
    <x v="1"/>
    <s v="Stillaguamish Wild"/>
    <x v="1"/>
    <x v="0"/>
    <x v="0"/>
    <n v="0"/>
  </r>
  <r>
    <x v="4"/>
    <x v="9"/>
    <x v="9"/>
    <n v="16"/>
    <s v="STL"/>
    <x v="1"/>
    <s v="Stillaguamish Wild"/>
    <x v="2"/>
    <x v="0"/>
    <x v="0"/>
    <n v="0"/>
  </r>
  <r>
    <x v="4"/>
    <x v="9"/>
    <x v="9"/>
    <n v="16"/>
    <s v="STL"/>
    <x v="1"/>
    <s v="Stillaguamish Wild"/>
    <x v="3"/>
    <x v="0"/>
    <x v="0"/>
    <n v="0"/>
  </r>
  <r>
    <x v="5"/>
    <x v="9"/>
    <x v="9"/>
    <n v="16"/>
    <s v="STL"/>
    <x v="1"/>
    <s v="Stillaguamish Wild"/>
    <x v="0"/>
    <x v="0"/>
    <x v="0"/>
    <n v="0"/>
  </r>
  <r>
    <x v="5"/>
    <x v="9"/>
    <x v="9"/>
    <n v="16"/>
    <s v="STL"/>
    <x v="1"/>
    <s v="Stillaguamish Wild"/>
    <x v="1"/>
    <x v="0"/>
    <x v="0"/>
    <n v="0"/>
  </r>
  <r>
    <x v="5"/>
    <x v="9"/>
    <x v="9"/>
    <n v="16"/>
    <s v="STL"/>
    <x v="1"/>
    <s v="Stillaguamish Wild"/>
    <x v="2"/>
    <x v="0"/>
    <x v="0"/>
    <n v="0"/>
  </r>
  <r>
    <x v="5"/>
    <x v="9"/>
    <x v="9"/>
    <n v="16"/>
    <s v="STL"/>
    <x v="1"/>
    <s v="Stillaguamish Wild"/>
    <x v="3"/>
    <x v="0"/>
    <x v="0"/>
    <n v="0"/>
  </r>
  <r>
    <x v="6"/>
    <x v="9"/>
    <x v="9"/>
    <n v="16"/>
    <s v="STL"/>
    <x v="1"/>
    <s v="Stillaguamish Wild"/>
    <x v="0"/>
    <x v="0"/>
    <x v="0"/>
    <n v="0"/>
  </r>
  <r>
    <x v="6"/>
    <x v="9"/>
    <x v="9"/>
    <n v="16"/>
    <s v="STL"/>
    <x v="1"/>
    <s v="Stillaguamish Wild"/>
    <x v="1"/>
    <x v="0"/>
    <x v="0"/>
    <n v="0"/>
  </r>
  <r>
    <x v="6"/>
    <x v="9"/>
    <x v="9"/>
    <n v="16"/>
    <s v="STL"/>
    <x v="1"/>
    <s v="Stillaguamish Wild"/>
    <x v="2"/>
    <x v="0"/>
    <x v="0"/>
    <n v="0"/>
  </r>
  <r>
    <x v="6"/>
    <x v="9"/>
    <x v="9"/>
    <n v="16"/>
    <s v="STL"/>
    <x v="1"/>
    <s v="Stillaguamish Wild"/>
    <x v="3"/>
    <x v="0"/>
    <x v="0"/>
    <n v="0"/>
  </r>
  <r>
    <x v="0"/>
    <x v="10"/>
    <x v="10"/>
    <n v="16"/>
    <s v="STL"/>
    <x v="1"/>
    <s v="Stillaguamish Wild"/>
    <x v="0"/>
    <x v="0"/>
    <x v="0"/>
    <n v="7.0000000000000007E-2"/>
  </r>
  <r>
    <x v="0"/>
    <x v="10"/>
    <x v="10"/>
    <n v="16"/>
    <s v="STL"/>
    <x v="1"/>
    <s v="Stillaguamish Wild"/>
    <x v="1"/>
    <x v="0"/>
    <x v="0"/>
    <n v="0"/>
  </r>
  <r>
    <x v="0"/>
    <x v="10"/>
    <x v="10"/>
    <n v="16"/>
    <s v="STL"/>
    <x v="1"/>
    <s v="Stillaguamish Wild"/>
    <x v="2"/>
    <x v="0"/>
    <x v="0"/>
    <n v="0"/>
  </r>
  <r>
    <x v="0"/>
    <x v="10"/>
    <x v="10"/>
    <n v="16"/>
    <s v="STL"/>
    <x v="1"/>
    <s v="Stillaguamish Wild"/>
    <x v="3"/>
    <x v="0"/>
    <x v="0"/>
    <n v="0"/>
  </r>
  <r>
    <x v="1"/>
    <x v="10"/>
    <x v="10"/>
    <n v="16"/>
    <s v="STL"/>
    <x v="1"/>
    <s v="Stillaguamish Wild"/>
    <x v="0"/>
    <x v="0"/>
    <x v="0"/>
    <n v="0.08"/>
  </r>
  <r>
    <x v="1"/>
    <x v="10"/>
    <x v="10"/>
    <n v="16"/>
    <s v="STL"/>
    <x v="1"/>
    <s v="Stillaguamish Wild"/>
    <x v="1"/>
    <x v="0"/>
    <x v="0"/>
    <n v="0"/>
  </r>
  <r>
    <x v="1"/>
    <x v="10"/>
    <x v="10"/>
    <n v="16"/>
    <s v="STL"/>
    <x v="1"/>
    <s v="Stillaguamish Wild"/>
    <x v="2"/>
    <x v="0"/>
    <x v="0"/>
    <n v="0"/>
  </r>
  <r>
    <x v="1"/>
    <x v="10"/>
    <x v="10"/>
    <n v="16"/>
    <s v="STL"/>
    <x v="1"/>
    <s v="Stillaguamish Wild"/>
    <x v="3"/>
    <x v="0"/>
    <x v="0"/>
    <n v="0"/>
  </r>
  <r>
    <x v="2"/>
    <x v="10"/>
    <x v="10"/>
    <n v="16"/>
    <s v="STL"/>
    <x v="1"/>
    <s v="Stillaguamish Wild"/>
    <x v="0"/>
    <x v="0"/>
    <x v="0"/>
    <n v="0"/>
  </r>
  <r>
    <x v="2"/>
    <x v="10"/>
    <x v="10"/>
    <n v="16"/>
    <s v="STL"/>
    <x v="1"/>
    <s v="Stillaguamish Wild"/>
    <x v="1"/>
    <x v="0"/>
    <x v="0"/>
    <n v="0"/>
  </r>
  <r>
    <x v="2"/>
    <x v="10"/>
    <x v="10"/>
    <n v="16"/>
    <s v="STL"/>
    <x v="1"/>
    <s v="Stillaguamish Wild"/>
    <x v="2"/>
    <x v="0"/>
    <x v="0"/>
    <n v="0"/>
  </r>
  <r>
    <x v="2"/>
    <x v="10"/>
    <x v="10"/>
    <n v="16"/>
    <s v="STL"/>
    <x v="1"/>
    <s v="Stillaguamish Wild"/>
    <x v="3"/>
    <x v="0"/>
    <x v="0"/>
    <n v="0"/>
  </r>
  <r>
    <x v="3"/>
    <x v="10"/>
    <x v="10"/>
    <n v="16"/>
    <s v="STL"/>
    <x v="1"/>
    <s v="Stillaguamish Wild"/>
    <x v="0"/>
    <x v="0"/>
    <x v="0"/>
    <n v="0.11"/>
  </r>
  <r>
    <x v="3"/>
    <x v="10"/>
    <x v="10"/>
    <n v="16"/>
    <s v="STL"/>
    <x v="1"/>
    <s v="Stillaguamish Wild"/>
    <x v="1"/>
    <x v="0"/>
    <x v="0"/>
    <n v="0"/>
  </r>
  <r>
    <x v="3"/>
    <x v="10"/>
    <x v="10"/>
    <n v="16"/>
    <s v="STL"/>
    <x v="1"/>
    <s v="Stillaguamish Wild"/>
    <x v="2"/>
    <x v="0"/>
    <x v="0"/>
    <n v="0"/>
  </r>
  <r>
    <x v="3"/>
    <x v="10"/>
    <x v="10"/>
    <n v="16"/>
    <s v="STL"/>
    <x v="1"/>
    <s v="Stillaguamish Wild"/>
    <x v="3"/>
    <x v="0"/>
    <x v="0"/>
    <n v="0"/>
  </r>
  <r>
    <x v="4"/>
    <x v="10"/>
    <x v="10"/>
    <n v="16"/>
    <s v="STL"/>
    <x v="1"/>
    <s v="Stillaguamish Wild"/>
    <x v="0"/>
    <x v="0"/>
    <x v="0"/>
    <n v="0"/>
  </r>
  <r>
    <x v="4"/>
    <x v="10"/>
    <x v="10"/>
    <n v="16"/>
    <s v="STL"/>
    <x v="1"/>
    <s v="Stillaguamish Wild"/>
    <x v="1"/>
    <x v="0"/>
    <x v="0"/>
    <n v="0"/>
  </r>
  <r>
    <x v="4"/>
    <x v="10"/>
    <x v="10"/>
    <n v="16"/>
    <s v="STL"/>
    <x v="1"/>
    <s v="Stillaguamish Wild"/>
    <x v="2"/>
    <x v="0"/>
    <x v="0"/>
    <n v="0"/>
  </r>
  <r>
    <x v="4"/>
    <x v="10"/>
    <x v="10"/>
    <n v="16"/>
    <s v="STL"/>
    <x v="1"/>
    <s v="Stillaguamish Wild"/>
    <x v="3"/>
    <x v="0"/>
    <x v="0"/>
    <n v="0"/>
  </r>
  <r>
    <x v="5"/>
    <x v="10"/>
    <x v="10"/>
    <n v="16"/>
    <s v="STL"/>
    <x v="1"/>
    <s v="Stillaguamish Wild"/>
    <x v="0"/>
    <x v="0"/>
    <x v="0"/>
    <n v="0.06"/>
  </r>
  <r>
    <x v="5"/>
    <x v="10"/>
    <x v="10"/>
    <n v="16"/>
    <s v="STL"/>
    <x v="1"/>
    <s v="Stillaguamish Wild"/>
    <x v="1"/>
    <x v="0"/>
    <x v="0"/>
    <n v="0"/>
  </r>
  <r>
    <x v="5"/>
    <x v="10"/>
    <x v="10"/>
    <n v="16"/>
    <s v="STL"/>
    <x v="1"/>
    <s v="Stillaguamish Wild"/>
    <x v="2"/>
    <x v="0"/>
    <x v="0"/>
    <n v="0"/>
  </r>
  <r>
    <x v="5"/>
    <x v="10"/>
    <x v="10"/>
    <n v="16"/>
    <s v="STL"/>
    <x v="1"/>
    <s v="Stillaguamish Wild"/>
    <x v="3"/>
    <x v="0"/>
    <x v="0"/>
    <n v="0"/>
  </r>
  <r>
    <x v="6"/>
    <x v="10"/>
    <x v="10"/>
    <n v="16"/>
    <s v="STL"/>
    <x v="1"/>
    <s v="Stillaguamish Wild"/>
    <x v="0"/>
    <x v="0"/>
    <x v="0"/>
    <n v="0"/>
  </r>
  <r>
    <x v="6"/>
    <x v="10"/>
    <x v="10"/>
    <n v="16"/>
    <s v="STL"/>
    <x v="1"/>
    <s v="Stillaguamish Wild"/>
    <x v="1"/>
    <x v="0"/>
    <x v="0"/>
    <n v="0"/>
  </r>
  <r>
    <x v="6"/>
    <x v="10"/>
    <x v="10"/>
    <n v="16"/>
    <s v="STL"/>
    <x v="1"/>
    <s v="Stillaguamish Wild"/>
    <x v="2"/>
    <x v="0"/>
    <x v="0"/>
    <n v="0"/>
  </r>
  <r>
    <x v="6"/>
    <x v="10"/>
    <x v="10"/>
    <n v="16"/>
    <s v="STL"/>
    <x v="1"/>
    <s v="Stillaguamish Wild"/>
    <x v="3"/>
    <x v="0"/>
    <x v="0"/>
    <n v="0"/>
  </r>
  <r>
    <x v="0"/>
    <x v="11"/>
    <x v="11"/>
    <n v="16"/>
    <s v="STL"/>
    <x v="1"/>
    <s v="Stillaguamish Wild"/>
    <x v="0"/>
    <x v="0"/>
    <x v="0"/>
    <n v="0"/>
  </r>
  <r>
    <x v="0"/>
    <x v="11"/>
    <x v="11"/>
    <n v="16"/>
    <s v="STL"/>
    <x v="1"/>
    <s v="Stillaguamish Wild"/>
    <x v="1"/>
    <x v="0"/>
    <x v="0"/>
    <n v="0"/>
  </r>
  <r>
    <x v="0"/>
    <x v="11"/>
    <x v="11"/>
    <n v="16"/>
    <s v="STL"/>
    <x v="1"/>
    <s v="Stillaguamish Wild"/>
    <x v="2"/>
    <x v="0"/>
    <x v="0"/>
    <n v="0"/>
  </r>
  <r>
    <x v="0"/>
    <x v="11"/>
    <x v="11"/>
    <n v="16"/>
    <s v="STL"/>
    <x v="1"/>
    <s v="Stillaguamish Wild"/>
    <x v="3"/>
    <x v="0"/>
    <x v="0"/>
    <n v="0"/>
  </r>
  <r>
    <x v="1"/>
    <x v="11"/>
    <x v="11"/>
    <n v="16"/>
    <s v="STL"/>
    <x v="1"/>
    <s v="Stillaguamish Wild"/>
    <x v="0"/>
    <x v="0"/>
    <x v="0"/>
    <n v="0.03"/>
  </r>
  <r>
    <x v="1"/>
    <x v="11"/>
    <x v="11"/>
    <n v="16"/>
    <s v="STL"/>
    <x v="1"/>
    <s v="Stillaguamish Wild"/>
    <x v="1"/>
    <x v="0"/>
    <x v="0"/>
    <n v="0.04"/>
  </r>
  <r>
    <x v="1"/>
    <x v="11"/>
    <x v="11"/>
    <n v="16"/>
    <s v="STL"/>
    <x v="1"/>
    <s v="Stillaguamish Wild"/>
    <x v="2"/>
    <x v="0"/>
    <x v="0"/>
    <n v="0"/>
  </r>
  <r>
    <x v="1"/>
    <x v="11"/>
    <x v="11"/>
    <n v="16"/>
    <s v="STL"/>
    <x v="1"/>
    <s v="Stillaguamish Wild"/>
    <x v="3"/>
    <x v="0"/>
    <x v="0"/>
    <n v="0"/>
  </r>
  <r>
    <x v="2"/>
    <x v="11"/>
    <x v="11"/>
    <n v="16"/>
    <s v="STL"/>
    <x v="1"/>
    <s v="Stillaguamish Wild"/>
    <x v="0"/>
    <x v="0"/>
    <x v="0"/>
    <n v="0.28999999999999998"/>
  </r>
  <r>
    <x v="2"/>
    <x v="11"/>
    <x v="11"/>
    <n v="16"/>
    <s v="STL"/>
    <x v="1"/>
    <s v="Stillaguamish Wild"/>
    <x v="1"/>
    <x v="0"/>
    <x v="0"/>
    <n v="0.33"/>
  </r>
  <r>
    <x v="2"/>
    <x v="11"/>
    <x v="11"/>
    <n v="16"/>
    <s v="STL"/>
    <x v="1"/>
    <s v="Stillaguamish Wild"/>
    <x v="2"/>
    <x v="0"/>
    <x v="0"/>
    <n v="0"/>
  </r>
  <r>
    <x v="2"/>
    <x v="11"/>
    <x v="11"/>
    <n v="16"/>
    <s v="STL"/>
    <x v="1"/>
    <s v="Stillaguamish Wild"/>
    <x v="3"/>
    <x v="0"/>
    <x v="0"/>
    <n v="0"/>
  </r>
  <r>
    <x v="3"/>
    <x v="11"/>
    <x v="11"/>
    <n v="16"/>
    <s v="STL"/>
    <x v="1"/>
    <s v="Stillaguamish Wild"/>
    <x v="0"/>
    <x v="0"/>
    <x v="0"/>
    <n v="7.0000000000000007E-2"/>
  </r>
  <r>
    <x v="3"/>
    <x v="11"/>
    <x v="11"/>
    <n v="16"/>
    <s v="STL"/>
    <x v="1"/>
    <s v="Stillaguamish Wild"/>
    <x v="1"/>
    <x v="0"/>
    <x v="0"/>
    <n v="0.06"/>
  </r>
  <r>
    <x v="3"/>
    <x v="11"/>
    <x v="11"/>
    <n v="16"/>
    <s v="STL"/>
    <x v="1"/>
    <s v="Stillaguamish Wild"/>
    <x v="2"/>
    <x v="0"/>
    <x v="0"/>
    <n v="0"/>
  </r>
  <r>
    <x v="3"/>
    <x v="11"/>
    <x v="11"/>
    <n v="16"/>
    <s v="STL"/>
    <x v="1"/>
    <s v="Stillaguamish Wild"/>
    <x v="3"/>
    <x v="0"/>
    <x v="0"/>
    <n v="0"/>
  </r>
  <r>
    <x v="4"/>
    <x v="11"/>
    <x v="11"/>
    <n v="16"/>
    <s v="STL"/>
    <x v="1"/>
    <s v="Stillaguamish Wild"/>
    <x v="0"/>
    <x v="0"/>
    <x v="0"/>
    <n v="0.03"/>
  </r>
  <r>
    <x v="4"/>
    <x v="11"/>
    <x v="11"/>
    <n v="16"/>
    <s v="STL"/>
    <x v="1"/>
    <s v="Stillaguamish Wild"/>
    <x v="1"/>
    <x v="0"/>
    <x v="0"/>
    <n v="0.04"/>
  </r>
  <r>
    <x v="4"/>
    <x v="11"/>
    <x v="11"/>
    <n v="16"/>
    <s v="STL"/>
    <x v="1"/>
    <s v="Stillaguamish Wild"/>
    <x v="2"/>
    <x v="0"/>
    <x v="0"/>
    <n v="0"/>
  </r>
  <r>
    <x v="4"/>
    <x v="11"/>
    <x v="11"/>
    <n v="16"/>
    <s v="STL"/>
    <x v="1"/>
    <s v="Stillaguamish Wild"/>
    <x v="3"/>
    <x v="0"/>
    <x v="0"/>
    <n v="0"/>
  </r>
  <r>
    <x v="5"/>
    <x v="11"/>
    <x v="11"/>
    <n v="16"/>
    <s v="STL"/>
    <x v="1"/>
    <s v="Stillaguamish Wild"/>
    <x v="0"/>
    <x v="0"/>
    <x v="0"/>
    <n v="0.02"/>
  </r>
  <r>
    <x v="5"/>
    <x v="11"/>
    <x v="11"/>
    <n v="16"/>
    <s v="STL"/>
    <x v="1"/>
    <s v="Stillaguamish Wild"/>
    <x v="1"/>
    <x v="0"/>
    <x v="0"/>
    <n v="0.03"/>
  </r>
  <r>
    <x v="5"/>
    <x v="11"/>
    <x v="11"/>
    <n v="16"/>
    <s v="STL"/>
    <x v="1"/>
    <s v="Stillaguamish Wild"/>
    <x v="2"/>
    <x v="0"/>
    <x v="0"/>
    <n v="0"/>
  </r>
  <r>
    <x v="5"/>
    <x v="11"/>
    <x v="11"/>
    <n v="16"/>
    <s v="STL"/>
    <x v="1"/>
    <s v="Stillaguamish Wild"/>
    <x v="3"/>
    <x v="0"/>
    <x v="0"/>
    <n v="0"/>
  </r>
  <r>
    <x v="6"/>
    <x v="11"/>
    <x v="11"/>
    <n v="16"/>
    <s v="STL"/>
    <x v="1"/>
    <s v="Stillaguamish Wild"/>
    <x v="0"/>
    <x v="0"/>
    <x v="0"/>
    <n v="0.01"/>
  </r>
  <r>
    <x v="6"/>
    <x v="11"/>
    <x v="11"/>
    <n v="16"/>
    <s v="STL"/>
    <x v="1"/>
    <s v="Stillaguamish Wild"/>
    <x v="1"/>
    <x v="0"/>
    <x v="0"/>
    <n v="0.02"/>
  </r>
  <r>
    <x v="6"/>
    <x v="11"/>
    <x v="11"/>
    <n v="16"/>
    <s v="STL"/>
    <x v="1"/>
    <s v="Stillaguamish Wild"/>
    <x v="2"/>
    <x v="0"/>
    <x v="0"/>
    <n v="0"/>
  </r>
  <r>
    <x v="6"/>
    <x v="11"/>
    <x v="11"/>
    <n v="16"/>
    <s v="STL"/>
    <x v="1"/>
    <s v="Stillaguamish Wild"/>
    <x v="3"/>
    <x v="0"/>
    <x v="0"/>
    <n v="0"/>
  </r>
  <r>
    <x v="0"/>
    <x v="12"/>
    <x v="12"/>
    <n v="16"/>
    <s v="STL"/>
    <x v="1"/>
    <s v="Stillaguamish Wild"/>
    <x v="0"/>
    <x v="0"/>
    <x v="0"/>
    <n v="0"/>
  </r>
  <r>
    <x v="0"/>
    <x v="12"/>
    <x v="12"/>
    <n v="16"/>
    <s v="STL"/>
    <x v="1"/>
    <s v="Stillaguamish Wild"/>
    <x v="1"/>
    <x v="0"/>
    <x v="0"/>
    <n v="111.97"/>
  </r>
  <r>
    <x v="0"/>
    <x v="12"/>
    <x v="12"/>
    <n v="16"/>
    <s v="STL"/>
    <x v="1"/>
    <s v="Stillaguamish Wild"/>
    <x v="2"/>
    <x v="0"/>
    <x v="0"/>
    <n v="0"/>
  </r>
  <r>
    <x v="0"/>
    <x v="12"/>
    <x v="12"/>
    <n v="16"/>
    <s v="STL"/>
    <x v="1"/>
    <s v="Stillaguamish Wild"/>
    <x v="3"/>
    <x v="0"/>
    <x v="0"/>
    <n v="0"/>
  </r>
  <r>
    <x v="1"/>
    <x v="12"/>
    <x v="12"/>
    <n v="16"/>
    <s v="STL"/>
    <x v="1"/>
    <s v="Stillaguamish Wild"/>
    <x v="0"/>
    <x v="0"/>
    <x v="0"/>
    <n v="0"/>
  </r>
  <r>
    <x v="1"/>
    <x v="12"/>
    <x v="12"/>
    <n v="16"/>
    <s v="STL"/>
    <x v="1"/>
    <s v="Stillaguamish Wild"/>
    <x v="1"/>
    <x v="0"/>
    <x v="0"/>
    <n v="88.48"/>
  </r>
  <r>
    <x v="1"/>
    <x v="12"/>
    <x v="12"/>
    <n v="16"/>
    <s v="STL"/>
    <x v="1"/>
    <s v="Stillaguamish Wild"/>
    <x v="2"/>
    <x v="0"/>
    <x v="0"/>
    <n v="0"/>
  </r>
  <r>
    <x v="1"/>
    <x v="12"/>
    <x v="12"/>
    <n v="16"/>
    <s v="STL"/>
    <x v="1"/>
    <s v="Stillaguamish Wild"/>
    <x v="3"/>
    <x v="0"/>
    <x v="0"/>
    <n v="0"/>
  </r>
  <r>
    <x v="2"/>
    <x v="12"/>
    <x v="12"/>
    <n v="16"/>
    <s v="STL"/>
    <x v="1"/>
    <s v="Stillaguamish Wild"/>
    <x v="0"/>
    <x v="0"/>
    <x v="0"/>
    <n v="0"/>
  </r>
  <r>
    <x v="2"/>
    <x v="12"/>
    <x v="12"/>
    <n v="16"/>
    <s v="STL"/>
    <x v="1"/>
    <s v="Stillaguamish Wild"/>
    <x v="1"/>
    <x v="0"/>
    <x v="0"/>
    <n v="63.33"/>
  </r>
  <r>
    <x v="2"/>
    <x v="12"/>
    <x v="12"/>
    <n v="16"/>
    <s v="STL"/>
    <x v="1"/>
    <s v="Stillaguamish Wild"/>
    <x v="2"/>
    <x v="0"/>
    <x v="0"/>
    <n v="0"/>
  </r>
  <r>
    <x v="2"/>
    <x v="12"/>
    <x v="12"/>
    <n v="16"/>
    <s v="STL"/>
    <x v="1"/>
    <s v="Stillaguamish Wild"/>
    <x v="3"/>
    <x v="0"/>
    <x v="0"/>
    <n v="0"/>
  </r>
  <r>
    <x v="3"/>
    <x v="12"/>
    <x v="12"/>
    <n v="16"/>
    <s v="STL"/>
    <x v="1"/>
    <s v="Stillaguamish Wild"/>
    <x v="0"/>
    <x v="0"/>
    <x v="0"/>
    <n v="0"/>
  </r>
  <r>
    <x v="3"/>
    <x v="12"/>
    <x v="12"/>
    <n v="16"/>
    <s v="STL"/>
    <x v="1"/>
    <s v="Stillaguamish Wild"/>
    <x v="1"/>
    <x v="0"/>
    <x v="0"/>
    <n v="84.89"/>
  </r>
  <r>
    <x v="3"/>
    <x v="12"/>
    <x v="12"/>
    <n v="16"/>
    <s v="STL"/>
    <x v="1"/>
    <s v="Stillaguamish Wild"/>
    <x v="2"/>
    <x v="0"/>
    <x v="0"/>
    <n v="0"/>
  </r>
  <r>
    <x v="3"/>
    <x v="12"/>
    <x v="12"/>
    <n v="16"/>
    <s v="STL"/>
    <x v="1"/>
    <s v="Stillaguamish Wild"/>
    <x v="3"/>
    <x v="0"/>
    <x v="0"/>
    <n v="0"/>
  </r>
  <r>
    <x v="4"/>
    <x v="12"/>
    <x v="12"/>
    <n v="16"/>
    <s v="STL"/>
    <x v="1"/>
    <s v="Stillaguamish Wild"/>
    <x v="0"/>
    <x v="0"/>
    <x v="0"/>
    <n v="0"/>
  </r>
  <r>
    <x v="4"/>
    <x v="12"/>
    <x v="12"/>
    <n v="16"/>
    <s v="STL"/>
    <x v="1"/>
    <s v="Stillaguamish Wild"/>
    <x v="1"/>
    <x v="0"/>
    <x v="0"/>
    <n v="127.35"/>
  </r>
  <r>
    <x v="4"/>
    <x v="12"/>
    <x v="12"/>
    <n v="16"/>
    <s v="STL"/>
    <x v="1"/>
    <s v="Stillaguamish Wild"/>
    <x v="2"/>
    <x v="0"/>
    <x v="0"/>
    <n v="0"/>
  </r>
  <r>
    <x v="4"/>
    <x v="12"/>
    <x v="12"/>
    <n v="16"/>
    <s v="STL"/>
    <x v="1"/>
    <s v="Stillaguamish Wild"/>
    <x v="3"/>
    <x v="0"/>
    <x v="0"/>
    <n v="0"/>
  </r>
  <r>
    <x v="5"/>
    <x v="12"/>
    <x v="12"/>
    <n v="16"/>
    <s v="STL"/>
    <x v="1"/>
    <s v="Stillaguamish Wild"/>
    <x v="0"/>
    <x v="0"/>
    <x v="0"/>
    <n v="0"/>
  </r>
  <r>
    <x v="5"/>
    <x v="12"/>
    <x v="12"/>
    <n v="16"/>
    <s v="STL"/>
    <x v="1"/>
    <s v="Stillaguamish Wild"/>
    <x v="1"/>
    <x v="0"/>
    <x v="0"/>
    <n v="95.82"/>
  </r>
  <r>
    <x v="5"/>
    <x v="12"/>
    <x v="12"/>
    <n v="16"/>
    <s v="STL"/>
    <x v="1"/>
    <s v="Stillaguamish Wild"/>
    <x v="2"/>
    <x v="0"/>
    <x v="0"/>
    <n v="0"/>
  </r>
  <r>
    <x v="5"/>
    <x v="12"/>
    <x v="12"/>
    <n v="16"/>
    <s v="STL"/>
    <x v="1"/>
    <s v="Stillaguamish Wild"/>
    <x v="3"/>
    <x v="0"/>
    <x v="0"/>
    <n v="0"/>
  </r>
  <r>
    <x v="6"/>
    <x v="12"/>
    <x v="12"/>
    <n v="16"/>
    <s v="STL"/>
    <x v="1"/>
    <s v="Stillaguamish Wild"/>
    <x v="0"/>
    <x v="0"/>
    <x v="0"/>
    <n v="0"/>
  </r>
  <r>
    <x v="6"/>
    <x v="12"/>
    <x v="12"/>
    <n v="16"/>
    <s v="STL"/>
    <x v="1"/>
    <s v="Stillaguamish Wild"/>
    <x v="1"/>
    <x v="0"/>
    <x v="0"/>
    <n v="103.1"/>
  </r>
  <r>
    <x v="6"/>
    <x v="12"/>
    <x v="12"/>
    <n v="16"/>
    <s v="STL"/>
    <x v="1"/>
    <s v="Stillaguamish Wild"/>
    <x v="2"/>
    <x v="0"/>
    <x v="0"/>
    <n v="0"/>
  </r>
  <r>
    <x v="6"/>
    <x v="12"/>
    <x v="12"/>
    <n v="16"/>
    <s v="STL"/>
    <x v="1"/>
    <s v="Stillaguamish Wild"/>
    <x v="3"/>
    <x v="0"/>
    <x v="0"/>
    <n v="0"/>
  </r>
  <r>
    <x v="0"/>
    <x v="13"/>
    <x v="13"/>
    <n v="16"/>
    <s v="STL"/>
    <x v="1"/>
    <s v="Stillaguamish Wild"/>
    <x v="0"/>
    <x v="0"/>
    <x v="0"/>
    <n v="7.3"/>
  </r>
  <r>
    <x v="0"/>
    <x v="13"/>
    <x v="13"/>
    <n v="16"/>
    <s v="STL"/>
    <x v="1"/>
    <s v="Stillaguamish Wild"/>
    <x v="1"/>
    <x v="0"/>
    <x v="0"/>
    <n v="13.38"/>
  </r>
  <r>
    <x v="0"/>
    <x v="13"/>
    <x v="13"/>
    <n v="16"/>
    <s v="STL"/>
    <x v="1"/>
    <s v="Stillaguamish Wild"/>
    <x v="2"/>
    <x v="0"/>
    <x v="0"/>
    <n v="0"/>
  </r>
  <r>
    <x v="0"/>
    <x v="13"/>
    <x v="13"/>
    <n v="16"/>
    <s v="STL"/>
    <x v="1"/>
    <s v="Stillaguamish Wild"/>
    <x v="3"/>
    <x v="0"/>
    <x v="0"/>
    <n v="0"/>
  </r>
  <r>
    <x v="1"/>
    <x v="13"/>
    <x v="13"/>
    <n v="16"/>
    <s v="STL"/>
    <x v="1"/>
    <s v="Stillaguamish Wild"/>
    <x v="0"/>
    <x v="0"/>
    <x v="0"/>
    <n v="2.86"/>
  </r>
  <r>
    <x v="1"/>
    <x v="13"/>
    <x v="13"/>
    <n v="16"/>
    <s v="STL"/>
    <x v="1"/>
    <s v="Stillaguamish Wild"/>
    <x v="1"/>
    <x v="0"/>
    <x v="0"/>
    <n v="6.62"/>
  </r>
  <r>
    <x v="1"/>
    <x v="13"/>
    <x v="13"/>
    <n v="16"/>
    <s v="STL"/>
    <x v="1"/>
    <s v="Stillaguamish Wild"/>
    <x v="2"/>
    <x v="0"/>
    <x v="0"/>
    <n v="0"/>
  </r>
  <r>
    <x v="1"/>
    <x v="13"/>
    <x v="13"/>
    <n v="16"/>
    <s v="STL"/>
    <x v="1"/>
    <s v="Stillaguamish Wild"/>
    <x v="3"/>
    <x v="0"/>
    <x v="0"/>
    <n v="0"/>
  </r>
  <r>
    <x v="2"/>
    <x v="13"/>
    <x v="13"/>
    <n v="16"/>
    <s v="STL"/>
    <x v="1"/>
    <s v="Stillaguamish Wild"/>
    <x v="0"/>
    <x v="0"/>
    <x v="0"/>
    <n v="1.63"/>
  </r>
  <r>
    <x v="2"/>
    <x v="13"/>
    <x v="13"/>
    <n v="16"/>
    <s v="STL"/>
    <x v="1"/>
    <s v="Stillaguamish Wild"/>
    <x v="1"/>
    <x v="0"/>
    <x v="0"/>
    <n v="2.4700000000000002"/>
  </r>
  <r>
    <x v="2"/>
    <x v="13"/>
    <x v="13"/>
    <n v="16"/>
    <s v="STL"/>
    <x v="1"/>
    <s v="Stillaguamish Wild"/>
    <x v="2"/>
    <x v="0"/>
    <x v="0"/>
    <n v="0"/>
  </r>
  <r>
    <x v="2"/>
    <x v="13"/>
    <x v="13"/>
    <n v="16"/>
    <s v="STL"/>
    <x v="1"/>
    <s v="Stillaguamish Wild"/>
    <x v="3"/>
    <x v="0"/>
    <x v="0"/>
    <n v="0"/>
  </r>
  <r>
    <x v="3"/>
    <x v="13"/>
    <x v="13"/>
    <n v="16"/>
    <s v="STL"/>
    <x v="1"/>
    <s v="Stillaguamish Wild"/>
    <x v="0"/>
    <x v="0"/>
    <x v="0"/>
    <n v="1.63"/>
  </r>
  <r>
    <x v="3"/>
    <x v="13"/>
    <x v="13"/>
    <n v="16"/>
    <s v="STL"/>
    <x v="1"/>
    <s v="Stillaguamish Wild"/>
    <x v="1"/>
    <x v="0"/>
    <x v="0"/>
    <n v="1.95"/>
  </r>
  <r>
    <x v="3"/>
    <x v="13"/>
    <x v="13"/>
    <n v="16"/>
    <s v="STL"/>
    <x v="1"/>
    <s v="Stillaguamish Wild"/>
    <x v="2"/>
    <x v="0"/>
    <x v="0"/>
    <n v="0"/>
  </r>
  <r>
    <x v="3"/>
    <x v="13"/>
    <x v="13"/>
    <n v="16"/>
    <s v="STL"/>
    <x v="1"/>
    <s v="Stillaguamish Wild"/>
    <x v="3"/>
    <x v="0"/>
    <x v="0"/>
    <n v="0"/>
  </r>
  <r>
    <x v="4"/>
    <x v="13"/>
    <x v="13"/>
    <n v="16"/>
    <s v="STL"/>
    <x v="1"/>
    <s v="Stillaguamish Wild"/>
    <x v="0"/>
    <x v="0"/>
    <x v="0"/>
    <n v="2.09"/>
  </r>
  <r>
    <x v="4"/>
    <x v="13"/>
    <x v="13"/>
    <n v="16"/>
    <s v="STL"/>
    <x v="1"/>
    <s v="Stillaguamish Wild"/>
    <x v="1"/>
    <x v="0"/>
    <x v="0"/>
    <n v="3.88"/>
  </r>
  <r>
    <x v="4"/>
    <x v="13"/>
    <x v="13"/>
    <n v="16"/>
    <s v="STL"/>
    <x v="1"/>
    <s v="Stillaguamish Wild"/>
    <x v="2"/>
    <x v="0"/>
    <x v="0"/>
    <n v="0"/>
  </r>
  <r>
    <x v="4"/>
    <x v="13"/>
    <x v="13"/>
    <n v="16"/>
    <s v="STL"/>
    <x v="1"/>
    <s v="Stillaguamish Wild"/>
    <x v="3"/>
    <x v="0"/>
    <x v="0"/>
    <n v="0"/>
  </r>
  <r>
    <x v="5"/>
    <x v="13"/>
    <x v="13"/>
    <n v="16"/>
    <s v="STL"/>
    <x v="1"/>
    <s v="Stillaguamish Wild"/>
    <x v="0"/>
    <x v="0"/>
    <x v="0"/>
    <n v="0.4"/>
  </r>
  <r>
    <x v="5"/>
    <x v="13"/>
    <x v="13"/>
    <n v="16"/>
    <s v="STL"/>
    <x v="1"/>
    <s v="Stillaguamish Wild"/>
    <x v="1"/>
    <x v="0"/>
    <x v="0"/>
    <n v="0.85"/>
  </r>
  <r>
    <x v="5"/>
    <x v="13"/>
    <x v="13"/>
    <n v="16"/>
    <s v="STL"/>
    <x v="1"/>
    <s v="Stillaguamish Wild"/>
    <x v="2"/>
    <x v="0"/>
    <x v="0"/>
    <n v="0"/>
  </r>
  <r>
    <x v="5"/>
    <x v="13"/>
    <x v="13"/>
    <n v="16"/>
    <s v="STL"/>
    <x v="1"/>
    <s v="Stillaguamish Wild"/>
    <x v="3"/>
    <x v="0"/>
    <x v="0"/>
    <n v="0"/>
  </r>
  <r>
    <x v="6"/>
    <x v="13"/>
    <x v="13"/>
    <n v="16"/>
    <s v="STL"/>
    <x v="1"/>
    <s v="Stillaguamish Wild"/>
    <x v="0"/>
    <x v="0"/>
    <x v="0"/>
    <n v="0.57999999999999996"/>
  </r>
  <r>
    <x v="6"/>
    <x v="13"/>
    <x v="13"/>
    <n v="16"/>
    <s v="STL"/>
    <x v="1"/>
    <s v="Stillaguamish Wild"/>
    <x v="1"/>
    <x v="0"/>
    <x v="0"/>
    <n v="1.1100000000000001"/>
  </r>
  <r>
    <x v="6"/>
    <x v="13"/>
    <x v="13"/>
    <n v="16"/>
    <s v="STL"/>
    <x v="1"/>
    <s v="Stillaguamish Wild"/>
    <x v="2"/>
    <x v="0"/>
    <x v="0"/>
    <n v="0"/>
  </r>
  <r>
    <x v="6"/>
    <x v="13"/>
    <x v="13"/>
    <n v="16"/>
    <s v="STL"/>
    <x v="1"/>
    <s v="Stillaguamish Wild"/>
    <x v="3"/>
    <x v="0"/>
    <x v="0"/>
    <n v="0"/>
  </r>
  <r>
    <x v="0"/>
    <x v="14"/>
    <x v="14"/>
    <n v="16"/>
    <s v="STL"/>
    <x v="1"/>
    <s v="Stillaguamish Wild"/>
    <x v="0"/>
    <x v="0"/>
    <x v="0"/>
    <n v="0"/>
  </r>
  <r>
    <x v="0"/>
    <x v="14"/>
    <x v="14"/>
    <n v="16"/>
    <s v="STL"/>
    <x v="1"/>
    <s v="Stillaguamish Wild"/>
    <x v="1"/>
    <x v="0"/>
    <x v="0"/>
    <n v="17.100000000000001"/>
  </r>
  <r>
    <x v="0"/>
    <x v="14"/>
    <x v="14"/>
    <n v="16"/>
    <s v="STL"/>
    <x v="1"/>
    <s v="Stillaguamish Wild"/>
    <x v="2"/>
    <x v="0"/>
    <x v="0"/>
    <n v="0"/>
  </r>
  <r>
    <x v="0"/>
    <x v="14"/>
    <x v="14"/>
    <n v="16"/>
    <s v="STL"/>
    <x v="1"/>
    <s v="Stillaguamish Wild"/>
    <x v="3"/>
    <x v="0"/>
    <x v="0"/>
    <n v="0"/>
  </r>
  <r>
    <x v="1"/>
    <x v="14"/>
    <x v="14"/>
    <n v="16"/>
    <s v="STL"/>
    <x v="1"/>
    <s v="Stillaguamish Wild"/>
    <x v="0"/>
    <x v="0"/>
    <x v="0"/>
    <n v="0"/>
  </r>
  <r>
    <x v="1"/>
    <x v="14"/>
    <x v="14"/>
    <n v="16"/>
    <s v="STL"/>
    <x v="1"/>
    <s v="Stillaguamish Wild"/>
    <x v="1"/>
    <x v="0"/>
    <x v="0"/>
    <n v="12.3"/>
  </r>
  <r>
    <x v="1"/>
    <x v="14"/>
    <x v="14"/>
    <n v="16"/>
    <s v="STL"/>
    <x v="1"/>
    <s v="Stillaguamish Wild"/>
    <x v="2"/>
    <x v="0"/>
    <x v="0"/>
    <n v="0"/>
  </r>
  <r>
    <x v="1"/>
    <x v="14"/>
    <x v="14"/>
    <n v="16"/>
    <s v="STL"/>
    <x v="1"/>
    <s v="Stillaguamish Wild"/>
    <x v="3"/>
    <x v="0"/>
    <x v="0"/>
    <n v="0"/>
  </r>
  <r>
    <x v="2"/>
    <x v="14"/>
    <x v="14"/>
    <n v="16"/>
    <s v="STL"/>
    <x v="1"/>
    <s v="Stillaguamish Wild"/>
    <x v="0"/>
    <x v="0"/>
    <x v="0"/>
    <n v="0"/>
  </r>
  <r>
    <x v="2"/>
    <x v="14"/>
    <x v="14"/>
    <n v="16"/>
    <s v="STL"/>
    <x v="1"/>
    <s v="Stillaguamish Wild"/>
    <x v="1"/>
    <x v="0"/>
    <x v="0"/>
    <n v="8.49"/>
  </r>
  <r>
    <x v="2"/>
    <x v="14"/>
    <x v="14"/>
    <n v="16"/>
    <s v="STL"/>
    <x v="1"/>
    <s v="Stillaguamish Wild"/>
    <x v="2"/>
    <x v="0"/>
    <x v="0"/>
    <n v="0"/>
  </r>
  <r>
    <x v="2"/>
    <x v="14"/>
    <x v="14"/>
    <n v="16"/>
    <s v="STL"/>
    <x v="1"/>
    <s v="Stillaguamish Wild"/>
    <x v="3"/>
    <x v="0"/>
    <x v="0"/>
    <n v="0"/>
  </r>
  <r>
    <x v="3"/>
    <x v="14"/>
    <x v="14"/>
    <n v="16"/>
    <s v="STL"/>
    <x v="1"/>
    <s v="Stillaguamish Wild"/>
    <x v="0"/>
    <x v="0"/>
    <x v="0"/>
    <n v="0"/>
  </r>
  <r>
    <x v="3"/>
    <x v="14"/>
    <x v="14"/>
    <n v="16"/>
    <s v="STL"/>
    <x v="1"/>
    <s v="Stillaguamish Wild"/>
    <x v="1"/>
    <x v="0"/>
    <x v="0"/>
    <n v="10.68"/>
  </r>
  <r>
    <x v="3"/>
    <x v="14"/>
    <x v="14"/>
    <n v="16"/>
    <s v="STL"/>
    <x v="1"/>
    <s v="Stillaguamish Wild"/>
    <x v="2"/>
    <x v="0"/>
    <x v="0"/>
    <n v="0"/>
  </r>
  <r>
    <x v="3"/>
    <x v="14"/>
    <x v="14"/>
    <n v="16"/>
    <s v="STL"/>
    <x v="1"/>
    <s v="Stillaguamish Wild"/>
    <x v="3"/>
    <x v="0"/>
    <x v="0"/>
    <n v="0"/>
  </r>
  <r>
    <x v="4"/>
    <x v="14"/>
    <x v="14"/>
    <n v="16"/>
    <s v="STL"/>
    <x v="1"/>
    <s v="Stillaguamish Wild"/>
    <x v="0"/>
    <x v="0"/>
    <x v="0"/>
    <n v="0"/>
  </r>
  <r>
    <x v="4"/>
    <x v="14"/>
    <x v="14"/>
    <n v="16"/>
    <s v="STL"/>
    <x v="1"/>
    <s v="Stillaguamish Wild"/>
    <x v="1"/>
    <x v="0"/>
    <x v="0"/>
    <n v="12"/>
  </r>
  <r>
    <x v="4"/>
    <x v="14"/>
    <x v="14"/>
    <n v="16"/>
    <s v="STL"/>
    <x v="1"/>
    <s v="Stillaguamish Wild"/>
    <x v="2"/>
    <x v="0"/>
    <x v="0"/>
    <n v="0"/>
  </r>
  <r>
    <x v="4"/>
    <x v="14"/>
    <x v="14"/>
    <n v="16"/>
    <s v="STL"/>
    <x v="1"/>
    <s v="Stillaguamish Wild"/>
    <x v="3"/>
    <x v="0"/>
    <x v="0"/>
    <n v="0"/>
  </r>
  <r>
    <x v="5"/>
    <x v="14"/>
    <x v="14"/>
    <n v="16"/>
    <s v="STL"/>
    <x v="1"/>
    <s v="Stillaguamish Wild"/>
    <x v="0"/>
    <x v="0"/>
    <x v="0"/>
    <n v="0"/>
  </r>
  <r>
    <x v="5"/>
    <x v="14"/>
    <x v="14"/>
    <n v="16"/>
    <s v="STL"/>
    <x v="1"/>
    <s v="Stillaguamish Wild"/>
    <x v="1"/>
    <x v="0"/>
    <x v="0"/>
    <n v="12.73"/>
  </r>
  <r>
    <x v="5"/>
    <x v="14"/>
    <x v="14"/>
    <n v="16"/>
    <s v="STL"/>
    <x v="1"/>
    <s v="Stillaguamish Wild"/>
    <x v="2"/>
    <x v="0"/>
    <x v="0"/>
    <n v="0"/>
  </r>
  <r>
    <x v="5"/>
    <x v="14"/>
    <x v="14"/>
    <n v="16"/>
    <s v="STL"/>
    <x v="1"/>
    <s v="Stillaguamish Wild"/>
    <x v="3"/>
    <x v="0"/>
    <x v="0"/>
    <n v="0"/>
  </r>
  <r>
    <x v="6"/>
    <x v="14"/>
    <x v="14"/>
    <n v="16"/>
    <s v="STL"/>
    <x v="1"/>
    <s v="Stillaguamish Wild"/>
    <x v="0"/>
    <x v="0"/>
    <x v="0"/>
    <n v="0"/>
  </r>
  <r>
    <x v="6"/>
    <x v="14"/>
    <x v="14"/>
    <n v="16"/>
    <s v="STL"/>
    <x v="1"/>
    <s v="Stillaguamish Wild"/>
    <x v="1"/>
    <x v="0"/>
    <x v="0"/>
    <n v="5.29"/>
  </r>
  <r>
    <x v="6"/>
    <x v="14"/>
    <x v="14"/>
    <n v="16"/>
    <s v="STL"/>
    <x v="1"/>
    <s v="Stillaguamish Wild"/>
    <x v="2"/>
    <x v="0"/>
    <x v="0"/>
    <n v="0"/>
  </r>
  <r>
    <x v="6"/>
    <x v="14"/>
    <x v="14"/>
    <n v="16"/>
    <s v="STL"/>
    <x v="1"/>
    <s v="Stillaguamish Wild"/>
    <x v="3"/>
    <x v="0"/>
    <x v="0"/>
    <n v="0"/>
  </r>
  <r>
    <x v="0"/>
    <x v="15"/>
    <x v="15"/>
    <n v="16"/>
    <s v="STL"/>
    <x v="1"/>
    <s v="Stillaguamish Wild"/>
    <x v="0"/>
    <x v="0"/>
    <x v="0"/>
    <n v="0.01"/>
  </r>
  <r>
    <x v="0"/>
    <x v="15"/>
    <x v="15"/>
    <n v="16"/>
    <s v="STL"/>
    <x v="1"/>
    <s v="Stillaguamish Wild"/>
    <x v="1"/>
    <x v="0"/>
    <x v="0"/>
    <n v="0.05"/>
  </r>
  <r>
    <x v="0"/>
    <x v="15"/>
    <x v="15"/>
    <n v="16"/>
    <s v="STL"/>
    <x v="1"/>
    <s v="Stillaguamish Wild"/>
    <x v="2"/>
    <x v="0"/>
    <x v="0"/>
    <n v="0.08"/>
  </r>
  <r>
    <x v="0"/>
    <x v="15"/>
    <x v="15"/>
    <n v="16"/>
    <s v="STL"/>
    <x v="1"/>
    <s v="Stillaguamish Wild"/>
    <x v="3"/>
    <x v="0"/>
    <x v="0"/>
    <n v="0"/>
  </r>
  <r>
    <x v="1"/>
    <x v="15"/>
    <x v="15"/>
    <n v="16"/>
    <s v="STL"/>
    <x v="1"/>
    <s v="Stillaguamish Wild"/>
    <x v="0"/>
    <x v="0"/>
    <x v="0"/>
    <n v="0.17"/>
  </r>
  <r>
    <x v="1"/>
    <x v="15"/>
    <x v="15"/>
    <n v="16"/>
    <s v="STL"/>
    <x v="1"/>
    <s v="Stillaguamish Wild"/>
    <x v="1"/>
    <x v="0"/>
    <x v="0"/>
    <n v="0.84"/>
  </r>
  <r>
    <x v="1"/>
    <x v="15"/>
    <x v="15"/>
    <n v="16"/>
    <s v="STL"/>
    <x v="1"/>
    <s v="Stillaguamish Wild"/>
    <x v="2"/>
    <x v="0"/>
    <x v="0"/>
    <n v="1.96"/>
  </r>
  <r>
    <x v="1"/>
    <x v="15"/>
    <x v="15"/>
    <n v="16"/>
    <s v="STL"/>
    <x v="1"/>
    <s v="Stillaguamish Wild"/>
    <x v="3"/>
    <x v="0"/>
    <x v="0"/>
    <n v="0"/>
  </r>
  <r>
    <x v="2"/>
    <x v="15"/>
    <x v="15"/>
    <n v="16"/>
    <s v="STL"/>
    <x v="1"/>
    <s v="Stillaguamish Wild"/>
    <x v="0"/>
    <x v="0"/>
    <x v="0"/>
    <n v="0"/>
  </r>
  <r>
    <x v="2"/>
    <x v="15"/>
    <x v="15"/>
    <n v="16"/>
    <s v="STL"/>
    <x v="1"/>
    <s v="Stillaguamish Wild"/>
    <x v="1"/>
    <x v="0"/>
    <x v="0"/>
    <n v="0.01"/>
  </r>
  <r>
    <x v="2"/>
    <x v="15"/>
    <x v="15"/>
    <n v="16"/>
    <s v="STL"/>
    <x v="1"/>
    <s v="Stillaguamish Wild"/>
    <x v="2"/>
    <x v="0"/>
    <x v="0"/>
    <n v="0.03"/>
  </r>
  <r>
    <x v="2"/>
    <x v="15"/>
    <x v="15"/>
    <n v="16"/>
    <s v="STL"/>
    <x v="1"/>
    <s v="Stillaguamish Wild"/>
    <x v="3"/>
    <x v="0"/>
    <x v="0"/>
    <n v="0"/>
  </r>
  <r>
    <x v="3"/>
    <x v="15"/>
    <x v="15"/>
    <n v="16"/>
    <s v="STL"/>
    <x v="1"/>
    <s v="Stillaguamish Wild"/>
    <x v="0"/>
    <x v="0"/>
    <x v="0"/>
    <n v="0.28000000000000003"/>
  </r>
  <r>
    <x v="3"/>
    <x v="15"/>
    <x v="15"/>
    <n v="16"/>
    <s v="STL"/>
    <x v="1"/>
    <s v="Stillaguamish Wild"/>
    <x v="1"/>
    <x v="0"/>
    <x v="0"/>
    <n v="0.72"/>
  </r>
  <r>
    <x v="3"/>
    <x v="15"/>
    <x v="15"/>
    <n v="16"/>
    <s v="STL"/>
    <x v="1"/>
    <s v="Stillaguamish Wild"/>
    <x v="2"/>
    <x v="0"/>
    <x v="0"/>
    <n v="1.4"/>
  </r>
  <r>
    <x v="3"/>
    <x v="15"/>
    <x v="15"/>
    <n v="16"/>
    <s v="STL"/>
    <x v="1"/>
    <s v="Stillaguamish Wild"/>
    <x v="3"/>
    <x v="0"/>
    <x v="0"/>
    <n v="0"/>
  </r>
  <r>
    <x v="4"/>
    <x v="15"/>
    <x v="15"/>
    <n v="16"/>
    <s v="STL"/>
    <x v="1"/>
    <s v="Stillaguamish Wild"/>
    <x v="0"/>
    <x v="0"/>
    <x v="0"/>
    <n v="0.1"/>
  </r>
  <r>
    <x v="4"/>
    <x v="15"/>
    <x v="15"/>
    <n v="16"/>
    <s v="STL"/>
    <x v="1"/>
    <s v="Stillaguamish Wild"/>
    <x v="1"/>
    <x v="0"/>
    <x v="0"/>
    <n v="0.41"/>
  </r>
  <r>
    <x v="4"/>
    <x v="15"/>
    <x v="15"/>
    <n v="16"/>
    <s v="STL"/>
    <x v="1"/>
    <s v="Stillaguamish Wild"/>
    <x v="2"/>
    <x v="0"/>
    <x v="0"/>
    <n v="0.63"/>
  </r>
  <r>
    <x v="4"/>
    <x v="15"/>
    <x v="15"/>
    <n v="16"/>
    <s v="STL"/>
    <x v="1"/>
    <s v="Stillaguamish Wild"/>
    <x v="3"/>
    <x v="0"/>
    <x v="0"/>
    <n v="0"/>
  </r>
  <r>
    <x v="5"/>
    <x v="15"/>
    <x v="15"/>
    <n v="16"/>
    <s v="STL"/>
    <x v="1"/>
    <s v="Stillaguamish Wild"/>
    <x v="0"/>
    <x v="0"/>
    <x v="0"/>
    <n v="0.02"/>
  </r>
  <r>
    <x v="5"/>
    <x v="15"/>
    <x v="15"/>
    <n v="16"/>
    <s v="STL"/>
    <x v="1"/>
    <s v="Stillaguamish Wild"/>
    <x v="1"/>
    <x v="0"/>
    <x v="0"/>
    <n v="0.08"/>
  </r>
  <r>
    <x v="5"/>
    <x v="15"/>
    <x v="15"/>
    <n v="16"/>
    <s v="STL"/>
    <x v="1"/>
    <s v="Stillaguamish Wild"/>
    <x v="2"/>
    <x v="0"/>
    <x v="0"/>
    <n v="0.17"/>
  </r>
  <r>
    <x v="5"/>
    <x v="15"/>
    <x v="15"/>
    <n v="16"/>
    <s v="STL"/>
    <x v="1"/>
    <s v="Stillaguamish Wild"/>
    <x v="3"/>
    <x v="0"/>
    <x v="0"/>
    <n v="0"/>
  </r>
  <r>
    <x v="6"/>
    <x v="15"/>
    <x v="15"/>
    <n v="16"/>
    <s v="STL"/>
    <x v="1"/>
    <s v="Stillaguamish Wild"/>
    <x v="0"/>
    <x v="0"/>
    <x v="0"/>
    <n v="7.0000000000000007E-2"/>
  </r>
  <r>
    <x v="6"/>
    <x v="15"/>
    <x v="15"/>
    <n v="16"/>
    <s v="STL"/>
    <x v="1"/>
    <s v="Stillaguamish Wild"/>
    <x v="1"/>
    <x v="0"/>
    <x v="0"/>
    <n v="0.28000000000000003"/>
  </r>
  <r>
    <x v="6"/>
    <x v="15"/>
    <x v="15"/>
    <n v="16"/>
    <s v="STL"/>
    <x v="1"/>
    <s v="Stillaguamish Wild"/>
    <x v="2"/>
    <x v="0"/>
    <x v="0"/>
    <n v="0.83"/>
  </r>
  <r>
    <x v="6"/>
    <x v="15"/>
    <x v="15"/>
    <n v="16"/>
    <s v="STL"/>
    <x v="1"/>
    <s v="Stillaguamish Wild"/>
    <x v="3"/>
    <x v="0"/>
    <x v="0"/>
    <n v="0"/>
  </r>
  <r>
    <x v="0"/>
    <x v="16"/>
    <x v="16"/>
    <n v="16"/>
    <s v="STL"/>
    <x v="1"/>
    <s v="Stillaguamish Wild"/>
    <x v="0"/>
    <x v="0"/>
    <x v="0"/>
    <n v="0"/>
  </r>
  <r>
    <x v="0"/>
    <x v="16"/>
    <x v="16"/>
    <n v="16"/>
    <s v="STL"/>
    <x v="1"/>
    <s v="Stillaguamish Wild"/>
    <x v="1"/>
    <x v="0"/>
    <x v="0"/>
    <n v="4.1500000000000004"/>
  </r>
  <r>
    <x v="0"/>
    <x v="16"/>
    <x v="16"/>
    <n v="16"/>
    <s v="STL"/>
    <x v="1"/>
    <s v="Stillaguamish Wild"/>
    <x v="2"/>
    <x v="0"/>
    <x v="0"/>
    <n v="0"/>
  </r>
  <r>
    <x v="0"/>
    <x v="16"/>
    <x v="16"/>
    <n v="16"/>
    <s v="STL"/>
    <x v="1"/>
    <s v="Stillaguamish Wild"/>
    <x v="3"/>
    <x v="0"/>
    <x v="0"/>
    <n v="0"/>
  </r>
  <r>
    <x v="1"/>
    <x v="16"/>
    <x v="16"/>
    <n v="16"/>
    <s v="STL"/>
    <x v="1"/>
    <s v="Stillaguamish Wild"/>
    <x v="0"/>
    <x v="0"/>
    <x v="0"/>
    <n v="0"/>
  </r>
  <r>
    <x v="1"/>
    <x v="16"/>
    <x v="16"/>
    <n v="16"/>
    <s v="STL"/>
    <x v="1"/>
    <s v="Stillaguamish Wild"/>
    <x v="1"/>
    <x v="0"/>
    <x v="0"/>
    <n v="3.45"/>
  </r>
  <r>
    <x v="1"/>
    <x v="16"/>
    <x v="16"/>
    <n v="16"/>
    <s v="STL"/>
    <x v="1"/>
    <s v="Stillaguamish Wild"/>
    <x v="2"/>
    <x v="0"/>
    <x v="0"/>
    <n v="0"/>
  </r>
  <r>
    <x v="1"/>
    <x v="16"/>
    <x v="16"/>
    <n v="16"/>
    <s v="STL"/>
    <x v="1"/>
    <s v="Stillaguamish Wild"/>
    <x v="3"/>
    <x v="0"/>
    <x v="0"/>
    <n v="0"/>
  </r>
  <r>
    <x v="2"/>
    <x v="16"/>
    <x v="16"/>
    <n v="16"/>
    <s v="STL"/>
    <x v="1"/>
    <s v="Stillaguamish Wild"/>
    <x v="0"/>
    <x v="0"/>
    <x v="0"/>
    <n v="0"/>
  </r>
  <r>
    <x v="2"/>
    <x v="16"/>
    <x v="16"/>
    <n v="16"/>
    <s v="STL"/>
    <x v="1"/>
    <s v="Stillaguamish Wild"/>
    <x v="1"/>
    <x v="0"/>
    <x v="0"/>
    <n v="4.09"/>
  </r>
  <r>
    <x v="2"/>
    <x v="16"/>
    <x v="16"/>
    <n v="16"/>
    <s v="STL"/>
    <x v="1"/>
    <s v="Stillaguamish Wild"/>
    <x v="2"/>
    <x v="0"/>
    <x v="0"/>
    <n v="0"/>
  </r>
  <r>
    <x v="2"/>
    <x v="16"/>
    <x v="16"/>
    <n v="16"/>
    <s v="STL"/>
    <x v="1"/>
    <s v="Stillaguamish Wild"/>
    <x v="3"/>
    <x v="0"/>
    <x v="0"/>
    <n v="0"/>
  </r>
  <r>
    <x v="3"/>
    <x v="16"/>
    <x v="16"/>
    <n v="16"/>
    <s v="STL"/>
    <x v="1"/>
    <s v="Stillaguamish Wild"/>
    <x v="0"/>
    <x v="0"/>
    <x v="0"/>
    <n v="0"/>
  </r>
  <r>
    <x v="3"/>
    <x v="16"/>
    <x v="16"/>
    <n v="16"/>
    <s v="STL"/>
    <x v="1"/>
    <s v="Stillaguamish Wild"/>
    <x v="1"/>
    <x v="0"/>
    <x v="0"/>
    <n v="3.08"/>
  </r>
  <r>
    <x v="3"/>
    <x v="16"/>
    <x v="16"/>
    <n v="16"/>
    <s v="STL"/>
    <x v="1"/>
    <s v="Stillaguamish Wild"/>
    <x v="2"/>
    <x v="0"/>
    <x v="0"/>
    <n v="0"/>
  </r>
  <r>
    <x v="3"/>
    <x v="16"/>
    <x v="16"/>
    <n v="16"/>
    <s v="STL"/>
    <x v="1"/>
    <s v="Stillaguamish Wild"/>
    <x v="3"/>
    <x v="0"/>
    <x v="0"/>
    <n v="0"/>
  </r>
  <r>
    <x v="4"/>
    <x v="16"/>
    <x v="16"/>
    <n v="16"/>
    <s v="STL"/>
    <x v="1"/>
    <s v="Stillaguamish Wild"/>
    <x v="0"/>
    <x v="0"/>
    <x v="0"/>
    <n v="0"/>
  </r>
  <r>
    <x v="4"/>
    <x v="16"/>
    <x v="16"/>
    <n v="16"/>
    <s v="STL"/>
    <x v="1"/>
    <s v="Stillaguamish Wild"/>
    <x v="1"/>
    <x v="0"/>
    <x v="0"/>
    <n v="6.11"/>
  </r>
  <r>
    <x v="4"/>
    <x v="16"/>
    <x v="16"/>
    <n v="16"/>
    <s v="STL"/>
    <x v="1"/>
    <s v="Stillaguamish Wild"/>
    <x v="2"/>
    <x v="0"/>
    <x v="0"/>
    <n v="0"/>
  </r>
  <r>
    <x v="4"/>
    <x v="16"/>
    <x v="16"/>
    <n v="16"/>
    <s v="STL"/>
    <x v="1"/>
    <s v="Stillaguamish Wild"/>
    <x v="3"/>
    <x v="0"/>
    <x v="0"/>
    <n v="0"/>
  </r>
  <r>
    <x v="5"/>
    <x v="16"/>
    <x v="16"/>
    <n v="16"/>
    <s v="STL"/>
    <x v="1"/>
    <s v="Stillaguamish Wild"/>
    <x v="0"/>
    <x v="0"/>
    <x v="0"/>
    <n v="0"/>
  </r>
  <r>
    <x v="5"/>
    <x v="16"/>
    <x v="16"/>
    <n v="16"/>
    <s v="STL"/>
    <x v="1"/>
    <s v="Stillaguamish Wild"/>
    <x v="1"/>
    <x v="0"/>
    <x v="0"/>
    <n v="5.66"/>
  </r>
  <r>
    <x v="5"/>
    <x v="16"/>
    <x v="16"/>
    <n v="16"/>
    <s v="STL"/>
    <x v="1"/>
    <s v="Stillaguamish Wild"/>
    <x v="2"/>
    <x v="0"/>
    <x v="0"/>
    <n v="0"/>
  </r>
  <r>
    <x v="5"/>
    <x v="16"/>
    <x v="16"/>
    <n v="16"/>
    <s v="STL"/>
    <x v="1"/>
    <s v="Stillaguamish Wild"/>
    <x v="3"/>
    <x v="0"/>
    <x v="0"/>
    <n v="0"/>
  </r>
  <r>
    <x v="6"/>
    <x v="16"/>
    <x v="16"/>
    <n v="16"/>
    <s v="STL"/>
    <x v="1"/>
    <s v="Stillaguamish Wild"/>
    <x v="0"/>
    <x v="0"/>
    <x v="0"/>
    <n v="0"/>
  </r>
  <r>
    <x v="6"/>
    <x v="16"/>
    <x v="16"/>
    <n v="16"/>
    <s v="STL"/>
    <x v="1"/>
    <s v="Stillaguamish Wild"/>
    <x v="1"/>
    <x v="0"/>
    <x v="0"/>
    <n v="2.98"/>
  </r>
  <r>
    <x v="6"/>
    <x v="16"/>
    <x v="16"/>
    <n v="16"/>
    <s v="STL"/>
    <x v="1"/>
    <s v="Stillaguamish Wild"/>
    <x v="2"/>
    <x v="0"/>
    <x v="0"/>
    <n v="0"/>
  </r>
  <r>
    <x v="6"/>
    <x v="16"/>
    <x v="16"/>
    <n v="16"/>
    <s v="STL"/>
    <x v="1"/>
    <s v="Stillaguamish Wild"/>
    <x v="3"/>
    <x v="0"/>
    <x v="0"/>
    <n v="0"/>
  </r>
  <r>
    <x v="0"/>
    <x v="17"/>
    <x v="17"/>
    <n v="16"/>
    <s v="STL"/>
    <x v="1"/>
    <s v="Stillaguamish Wild"/>
    <x v="0"/>
    <x v="0"/>
    <x v="0"/>
    <n v="0.48"/>
  </r>
  <r>
    <x v="0"/>
    <x v="17"/>
    <x v="17"/>
    <n v="16"/>
    <s v="STL"/>
    <x v="1"/>
    <s v="Stillaguamish Wild"/>
    <x v="1"/>
    <x v="0"/>
    <x v="0"/>
    <n v="12.09"/>
  </r>
  <r>
    <x v="0"/>
    <x v="17"/>
    <x v="17"/>
    <n v="16"/>
    <s v="STL"/>
    <x v="1"/>
    <s v="Stillaguamish Wild"/>
    <x v="2"/>
    <x v="0"/>
    <x v="0"/>
    <n v="15.92"/>
  </r>
  <r>
    <x v="0"/>
    <x v="17"/>
    <x v="17"/>
    <n v="16"/>
    <s v="STL"/>
    <x v="1"/>
    <s v="Stillaguamish Wild"/>
    <x v="3"/>
    <x v="0"/>
    <x v="0"/>
    <n v="0"/>
  </r>
  <r>
    <x v="1"/>
    <x v="17"/>
    <x v="17"/>
    <n v="16"/>
    <s v="STL"/>
    <x v="1"/>
    <s v="Stillaguamish Wild"/>
    <x v="0"/>
    <x v="0"/>
    <x v="0"/>
    <n v="7.0000000000000007E-2"/>
  </r>
  <r>
    <x v="1"/>
    <x v="17"/>
    <x v="17"/>
    <n v="16"/>
    <s v="STL"/>
    <x v="1"/>
    <s v="Stillaguamish Wild"/>
    <x v="1"/>
    <x v="0"/>
    <x v="0"/>
    <n v="2.27"/>
  </r>
  <r>
    <x v="1"/>
    <x v="17"/>
    <x v="17"/>
    <n v="16"/>
    <s v="STL"/>
    <x v="1"/>
    <s v="Stillaguamish Wild"/>
    <x v="2"/>
    <x v="0"/>
    <x v="0"/>
    <n v="4.5199999999999996"/>
  </r>
  <r>
    <x v="1"/>
    <x v="17"/>
    <x v="17"/>
    <n v="16"/>
    <s v="STL"/>
    <x v="1"/>
    <s v="Stillaguamish Wild"/>
    <x v="3"/>
    <x v="0"/>
    <x v="0"/>
    <n v="0"/>
  </r>
  <r>
    <x v="2"/>
    <x v="17"/>
    <x v="17"/>
    <n v="16"/>
    <s v="STL"/>
    <x v="1"/>
    <s v="Stillaguamish Wild"/>
    <x v="0"/>
    <x v="0"/>
    <x v="0"/>
    <n v="0.2"/>
  </r>
  <r>
    <x v="2"/>
    <x v="17"/>
    <x v="17"/>
    <n v="16"/>
    <s v="STL"/>
    <x v="1"/>
    <s v="Stillaguamish Wild"/>
    <x v="1"/>
    <x v="0"/>
    <x v="0"/>
    <n v="4.42"/>
  </r>
  <r>
    <x v="2"/>
    <x v="17"/>
    <x v="17"/>
    <n v="16"/>
    <s v="STL"/>
    <x v="1"/>
    <s v="Stillaguamish Wild"/>
    <x v="2"/>
    <x v="0"/>
    <x v="0"/>
    <n v="11.36"/>
  </r>
  <r>
    <x v="2"/>
    <x v="17"/>
    <x v="17"/>
    <n v="16"/>
    <s v="STL"/>
    <x v="1"/>
    <s v="Stillaguamish Wild"/>
    <x v="3"/>
    <x v="0"/>
    <x v="0"/>
    <n v="0"/>
  </r>
  <r>
    <x v="3"/>
    <x v="17"/>
    <x v="17"/>
    <n v="16"/>
    <s v="STL"/>
    <x v="1"/>
    <s v="Stillaguamish Wild"/>
    <x v="0"/>
    <x v="0"/>
    <x v="0"/>
    <n v="0.4"/>
  </r>
  <r>
    <x v="3"/>
    <x v="17"/>
    <x v="17"/>
    <n v="16"/>
    <s v="STL"/>
    <x v="1"/>
    <s v="Stillaguamish Wild"/>
    <x v="1"/>
    <x v="0"/>
    <x v="0"/>
    <n v="7.09"/>
  </r>
  <r>
    <x v="3"/>
    <x v="17"/>
    <x v="17"/>
    <n v="16"/>
    <s v="STL"/>
    <x v="1"/>
    <s v="Stillaguamish Wild"/>
    <x v="2"/>
    <x v="0"/>
    <x v="0"/>
    <n v="11.72"/>
  </r>
  <r>
    <x v="3"/>
    <x v="17"/>
    <x v="17"/>
    <n v="16"/>
    <s v="STL"/>
    <x v="1"/>
    <s v="Stillaguamish Wild"/>
    <x v="3"/>
    <x v="0"/>
    <x v="0"/>
    <n v="0"/>
  </r>
  <r>
    <x v="4"/>
    <x v="17"/>
    <x v="17"/>
    <n v="16"/>
    <s v="STL"/>
    <x v="1"/>
    <s v="Stillaguamish Wild"/>
    <x v="0"/>
    <x v="0"/>
    <x v="0"/>
    <n v="0.21"/>
  </r>
  <r>
    <x v="4"/>
    <x v="17"/>
    <x v="17"/>
    <n v="16"/>
    <s v="STL"/>
    <x v="1"/>
    <s v="Stillaguamish Wild"/>
    <x v="1"/>
    <x v="0"/>
    <x v="0"/>
    <n v="5.67"/>
  </r>
  <r>
    <x v="4"/>
    <x v="17"/>
    <x v="17"/>
    <n v="16"/>
    <s v="STL"/>
    <x v="1"/>
    <s v="Stillaguamish Wild"/>
    <x v="2"/>
    <x v="0"/>
    <x v="0"/>
    <n v="7.49"/>
  </r>
  <r>
    <x v="4"/>
    <x v="17"/>
    <x v="17"/>
    <n v="16"/>
    <s v="STL"/>
    <x v="1"/>
    <s v="Stillaguamish Wild"/>
    <x v="3"/>
    <x v="0"/>
    <x v="0"/>
    <n v="0"/>
  </r>
  <r>
    <x v="5"/>
    <x v="17"/>
    <x v="17"/>
    <n v="16"/>
    <s v="STL"/>
    <x v="1"/>
    <s v="Stillaguamish Wild"/>
    <x v="0"/>
    <x v="0"/>
    <x v="0"/>
    <n v="0.17"/>
  </r>
  <r>
    <x v="5"/>
    <x v="17"/>
    <x v="17"/>
    <n v="16"/>
    <s v="STL"/>
    <x v="1"/>
    <s v="Stillaguamish Wild"/>
    <x v="1"/>
    <x v="0"/>
    <x v="0"/>
    <n v="5.26"/>
  </r>
  <r>
    <x v="5"/>
    <x v="17"/>
    <x v="17"/>
    <n v="16"/>
    <s v="STL"/>
    <x v="1"/>
    <s v="Stillaguamish Wild"/>
    <x v="2"/>
    <x v="0"/>
    <x v="0"/>
    <n v="10.23"/>
  </r>
  <r>
    <x v="5"/>
    <x v="17"/>
    <x v="17"/>
    <n v="16"/>
    <s v="STL"/>
    <x v="1"/>
    <s v="Stillaguamish Wild"/>
    <x v="3"/>
    <x v="0"/>
    <x v="0"/>
    <n v="0"/>
  </r>
  <r>
    <x v="6"/>
    <x v="17"/>
    <x v="17"/>
    <n v="16"/>
    <s v="STL"/>
    <x v="1"/>
    <s v="Stillaguamish Wild"/>
    <x v="0"/>
    <x v="0"/>
    <x v="0"/>
    <n v="0.15"/>
  </r>
  <r>
    <x v="6"/>
    <x v="17"/>
    <x v="17"/>
    <n v="16"/>
    <s v="STL"/>
    <x v="1"/>
    <s v="Stillaguamish Wild"/>
    <x v="1"/>
    <x v="0"/>
    <x v="0"/>
    <n v="4.2300000000000004"/>
  </r>
  <r>
    <x v="6"/>
    <x v="17"/>
    <x v="17"/>
    <n v="16"/>
    <s v="STL"/>
    <x v="1"/>
    <s v="Stillaguamish Wild"/>
    <x v="2"/>
    <x v="0"/>
    <x v="0"/>
    <n v="10.77"/>
  </r>
  <r>
    <x v="6"/>
    <x v="17"/>
    <x v="17"/>
    <n v="16"/>
    <s v="STL"/>
    <x v="1"/>
    <s v="Stillaguamish Wild"/>
    <x v="3"/>
    <x v="0"/>
    <x v="0"/>
    <n v="0"/>
  </r>
  <r>
    <x v="0"/>
    <x v="18"/>
    <x v="18"/>
    <n v="16"/>
    <s v="STL"/>
    <x v="1"/>
    <s v="Stillaguamish Wild"/>
    <x v="0"/>
    <x v="0"/>
    <x v="0"/>
    <n v="0"/>
  </r>
  <r>
    <x v="0"/>
    <x v="18"/>
    <x v="18"/>
    <n v="16"/>
    <s v="STL"/>
    <x v="1"/>
    <s v="Stillaguamish Wild"/>
    <x v="1"/>
    <x v="0"/>
    <x v="0"/>
    <n v="49.9"/>
  </r>
  <r>
    <x v="0"/>
    <x v="18"/>
    <x v="18"/>
    <n v="16"/>
    <s v="STL"/>
    <x v="1"/>
    <s v="Stillaguamish Wild"/>
    <x v="2"/>
    <x v="0"/>
    <x v="0"/>
    <n v="9.02"/>
  </r>
  <r>
    <x v="0"/>
    <x v="18"/>
    <x v="18"/>
    <n v="16"/>
    <s v="STL"/>
    <x v="1"/>
    <s v="Stillaguamish Wild"/>
    <x v="3"/>
    <x v="0"/>
    <x v="0"/>
    <n v="6.79"/>
  </r>
  <r>
    <x v="1"/>
    <x v="18"/>
    <x v="18"/>
    <n v="16"/>
    <s v="STL"/>
    <x v="1"/>
    <s v="Stillaguamish Wild"/>
    <x v="0"/>
    <x v="0"/>
    <x v="0"/>
    <n v="0"/>
  </r>
  <r>
    <x v="1"/>
    <x v="18"/>
    <x v="18"/>
    <n v="16"/>
    <s v="STL"/>
    <x v="1"/>
    <s v="Stillaguamish Wild"/>
    <x v="1"/>
    <x v="0"/>
    <x v="0"/>
    <n v="30.17"/>
  </r>
  <r>
    <x v="1"/>
    <x v="18"/>
    <x v="18"/>
    <n v="16"/>
    <s v="STL"/>
    <x v="1"/>
    <s v="Stillaguamish Wild"/>
    <x v="2"/>
    <x v="0"/>
    <x v="0"/>
    <n v="7.89"/>
  </r>
  <r>
    <x v="1"/>
    <x v="18"/>
    <x v="18"/>
    <n v="16"/>
    <s v="STL"/>
    <x v="1"/>
    <s v="Stillaguamish Wild"/>
    <x v="3"/>
    <x v="0"/>
    <x v="0"/>
    <n v="3.49"/>
  </r>
  <r>
    <x v="2"/>
    <x v="18"/>
    <x v="18"/>
    <n v="16"/>
    <s v="STL"/>
    <x v="1"/>
    <s v="Stillaguamish Wild"/>
    <x v="0"/>
    <x v="0"/>
    <x v="0"/>
    <n v="0"/>
  </r>
  <r>
    <x v="2"/>
    <x v="18"/>
    <x v="18"/>
    <n v="16"/>
    <s v="STL"/>
    <x v="1"/>
    <s v="Stillaguamish Wild"/>
    <x v="1"/>
    <x v="0"/>
    <x v="0"/>
    <n v="19.73"/>
  </r>
  <r>
    <x v="2"/>
    <x v="18"/>
    <x v="18"/>
    <n v="16"/>
    <s v="STL"/>
    <x v="1"/>
    <s v="Stillaguamish Wild"/>
    <x v="2"/>
    <x v="0"/>
    <x v="0"/>
    <n v="6.87"/>
  </r>
  <r>
    <x v="2"/>
    <x v="18"/>
    <x v="18"/>
    <n v="16"/>
    <s v="STL"/>
    <x v="1"/>
    <s v="Stillaguamish Wild"/>
    <x v="3"/>
    <x v="0"/>
    <x v="0"/>
    <n v="4.59"/>
  </r>
  <r>
    <x v="3"/>
    <x v="18"/>
    <x v="18"/>
    <n v="16"/>
    <s v="STL"/>
    <x v="1"/>
    <s v="Stillaguamish Wild"/>
    <x v="0"/>
    <x v="0"/>
    <x v="0"/>
    <n v="0"/>
  </r>
  <r>
    <x v="3"/>
    <x v="18"/>
    <x v="18"/>
    <n v="16"/>
    <s v="STL"/>
    <x v="1"/>
    <s v="Stillaguamish Wild"/>
    <x v="1"/>
    <x v="0"/>
    <x v="0"/>
    <n v="17.510000000000002"/>
  </r>
  <r>
    <x v="3"/>
    <x v="18"/>
    <x v="18"/>
    <n v="16"/>
    <s v="STL"/>
    <x v="1"/>
    <s v="Stillaguamish Wild"/>
    <x v="2"/>
    <x v="0"/>
    <x v="0"/>
    <n v="3.99"/>
  </r>
  <r>
    <x v="3"/>
    <x v="18"/>
    <x v="18"/>
    <n v="16"/>
    <s v="STL"/>
    <x v="1"/>
    <s v="Stillaguamish Wild"/>
    <x v="3"/>
    <x v="0"/>
    <x v="0"/>
    <n v="3.44"/>
  </r>
  <r>
    <x v="4"/>
    <x v="18"/>
    <x v="18"/>
    <n v="16"/>
    <s v="STL"/>
    <x v="1"/>
    <s v="Stillaguamish Wild"/>
    <x v="0"/>
    <x v="0"/>
    <x v="0"/>
    <n v="0"/>
  </r>
  <r>
    <x v="4"/>
    <x v="18"/>
    <x v="18"/>
    <n v="16"/>
    <s v="STL"/>
    <x v="1"/>
    <s v="Stillaguamish Wild"/>
    <x v="1"/>
    <x v="0"/>
    <x v="0"/>
    <n v="17.489999999999998"/>
  </r>
  <r>
    <x v="4"/>
    <x v="18"/>
    <x v="18"/>
    <n v="16"/>
    <s v="STL"/>
    <x v="1"/>
    <s v="Stillaguamish Wild"/>
    <x v="2"/>
    <x v="0"/>
    <x v="0"/>
    <n v="3.17"/>
  </r>
  <r>
    <x v="4"/>
    <x v="18"/>
    <x v="18"/>
    <n v="16"/>
    <s v="STL"/>
    <x v="1"/>
    <s v="Stillaguamish Wild"/>
    <x v="3"/>
    <x v="0"/>
    <x v="0"/>
    <n v="1.76"/>
  </r>
  <r>
    <x v="5"/>
    <x v="18"/>
    <x v="18"/>
    <n v="16"/>
    <s v="STL"/>
    <x v="1"/>
    <s v="Stillaguamish Wild"/>
    <x v="0"/>
    <x v="0"/>
    <x v="0"/>
    <n v="0"/>
  </r>
  <r>
    <x v="5"/>
    <x v="18"/>
    <x v="18"/>
    <n v="16"/>
    <s v="STL"/>
    <x v="1"/>
    <s v="Stillaguamish Wild"/>
    <x v="1"/>
    <x v="0"/>
    <x v="0"/>
    <n v="29.25"/>
  </r>
  <r>
    <x v="5"/>
    <x v="18"/>
    <x v="18"/>
    <n v="16"/>
    <s v="STL"/>
    <x v="1"/>
    <s v="Stillaguamish Wild"/>
    <x v="2"/>
    <x v="0"/>
    <x v="0"/>
    <n v="8.16"/>
  </r>
  <r>
    <x v="5"/>
    <x v="18"/>
    <x v="18"/>
    <n v="16"/>
    <s v="STL"/>
    <x v="1"/>
    <s v="Stillaguamish Wild"/>
    <x v="3"/>
    <x v="0"/>
    <x v="0"/>
    <n v="3.61"/>
  </r>
  <r>
    <x v="6"/>
    <x v="18"/>
    <x v="18"/>
    <n v="16"/>
    <s v="STL"/>
    <x v="1"/>
    <s v="Stillaguamish Wild"/>
    <x v="0"/>
    <x v="0"/>
    <x v="0"/>
    <n v="0"/>
  </r>
  <r>
    <x v="6"/>
    <x v="18"/>
    <x v="18"/>
    <n v="16"/>
    <s v="STL"/>
    <x v="1"/>
    <s v="Stillaguamish Wild"/>
    <x v="1"/>
    <x v="0"/>
    <x v="0"/>
    <n v="16.489999999999998"/>
  </r>
  <r>
    <x v="6"/>
    <x v="18"/>
    <x v="18"/>
    <n v="16"/>
    <s v="STL"/>
    <x v="1"/>
    <s v="Stillaguamish Wild"/>
    <x v="2"/>
    <x v="0"/>
    <x v="0"/>
    <n v="5.28"/>
  </r>
  <r>
    <x v="6"/>
    <x v="18"/>
    <x v="18"/>
    <n v="16"/>
    <s v="STL"/>
    <x v="1"/>
    <s v="Stillaguamish Wild"/>
    <x v="3"/>
    <x v="0"/>
    <x v="0"/>
    <n v="3.44"/>
  </r>
  <r>
    <x v="0"/>
    <x v="19"/>
    <x v="19"/>
    <n v="16"/>
    <s v="STL"/>
    <x v="1"/>
    <s v="Stillaguamish Wild"/>
    <x v="0"/>
    <x v="0"/>
    <x v="0"/>
    <n v="0"/>
  </r>
  <r>
    <x v="0"/>
    <x v="19"/>
    <x v="19"/>
    <n v="16"/>
    <s v="STL"/>
    <x v="1"/>
    <s v="Stillaguamish Wild"/>
    <x v="1"/>
    <x v="0"/>
    <x v="0"/>
    <n v="0"/>
  </r>
  <r>
    <x v="0"/>
    <x v="19"/>
    <x v="19"/>
    <n v="16"/>
    <s v="STL"/>
    <x v="1"/>
    <s v="Stillaguamish Wild"/>
    <x v="2"/>
    <x v="0"/>
    <x v="0"/>
    <n v="0"/>
  </r>
  <r>
    <x v="0"/>
    <x v="19"/>
    <x v="19"/>
    <n v="16"/>
    <s v="STL"/>
    <x v="1"/>
    <s v="Stillaguamish Wild"/>
    <x v="3"/>
    <x v="0"/>
    <x v="0"/>
    <n v="0"/>
  </r>
  <r>
    <x v="1"/>
    <x v="19"/>
    <x v="19"/>
    <n v="16"/>
    <s v="STL"/>
    <x v="1"/>
    <s v="Stillaguamish Wild"/>
    <x v="0"/>
    <x v="0"/>
    <x v="0"/>
    <n v="0"/>
  </r>
  <r>
    <x v="1"/>
    <x v="19"/>
    <x v="19"/>
    <n v="16"/>
    <s v="STL"/>
    <x v="1"/>
    <s v="Stillaguamish Wild"/>
    <x v="1"/>
    <x v="0"/>
    <x v="0"/>
    <n v="0"/>
  </r>
  <r>
    <x v="1"/>
    <x v="19"/>
    <x v="19"/>
    <n v="16"/>
    <s v="STL"/>
    <x v="1"/>
    <s v="Stillaguamish Wild"/>
    <x v="2"/>
    <x v="0"/>
    <x v="0"/>
    <n v="0"/>
  </r>
  <r>
    <x v="1"/>
    <x v="19"/>
    <x v="19"/>
    <n v="16"/>
    <s v="STL"/>
    <x v="1"/>
    <s v="Stillaguamish Wild"/>
    <x v="3"/>
    <x v="0"/>
    <x v="0"/>
    <n v="0"/>
  </r>
  <r>
    <x v="2"/>
    <x v="19"/>
    <x v="19"/>
    <n v="16"/>
    <s v="STL"/>
    <x v="1"/>
    <s v="Stillaguamish Wild"/>
    <x v="0"/>
    <x v="0"/>
    <x v="0"/>
    <n v="0"/>
  </r>
  <r>
    <x v="2"/>
    <x v="19"/>
    <x v="19"/>
    <n v="16"/>
    <s v="STL"/>
    <x v="1"/>
    <s v="Stillaguamish Wild"/>
    <x v="1"/>
    <x v="0"/>
    <x v="0"/>
    <n v="0"/>
  </r>
  <r>
    <x v="2"/>
    <x v="19"/>
    <x v="19"/>
    <n v="16"/>
    <s v="STL"/>
    <x v="1"/>
    <s v="Stillaguamish Wild"/>
    <x v="2"/>
    <x v="0"/>
    <x v="0"/>
    <n v="0"/>
  </r>
  <r>
    <x v="2"/>
    <x v="19"/>
    <x v="19"/>
    <n v="16"/>
    <s v="STL"/>
    <x v="1"/>
    <s v="Stillaguamish Wild"/>
    <x v="3"/>
    <x v="0"/>
    <x v="0"/>
    <n v="0"/>
  </r>
  <r>
    <x v="3"/>
    <x v="19"/>
    <x v="19"/>
    <n v="16"/>
    <s v="STL"/>
    <x v="1"/>
    <s v="Stillaguamish Wild"/>
    <x v="0"/>
    <x v="0"/>
    <x v="0"/>
    <n v="0"/>
  </r>
  <r>
    <x v="3"/>
    <x v="19"/>
    <x v="19"/>
    <n v="16"/>
    <s v="STL"/>
    <x v="1"/>
    <s v="Stillaguamish Wild"/>
    <x v="1"/>
    <x v="0"/>
    <x v="0"/>
    <n v="0"/>
  </r>
  <r>
    <x v="3"/>
    <x v="19"/>
    <x v="19"/>
    <n v="16"/>
    <s v="STL"/>
    <x v="1"/>
    <s v="Stillaguamish Wild"/>
    <x v="2"/>
    <x v="0"/>
    <x v="0"/>
    <n v="0"/>
  </r>
  <r>
    <x v="3"/>
    <x v="19"/>
    <x v="19"/>
    <n v="16"/>
    <s v="STL"/>
    <x v="1"/>
    <s v="Stillaguamish Wild"/>
    <x v="3"/>
    <x v="0"/>
    <x v="0"/>
    <n v="0"/>
  </r>
  <r>
    <x v="4"/>
    <x v="19"/>
    <x v="19"/>
    <n v="16"/>
    <s v="STL"/>
    <x v="1"/>
    <s v="Stillaguamish Wild"/>
    <x v="0"/>
    <x v="0"/>
    <x v="0"/>
    <n v="0"/>
  </r>
  <r>
    <x v="4"/>
    <x v="19"/>
    <x v="19"/>
    <n v="16"/>
    <s v="STL"/>
    <x v="1"/>
    <s v="Stillaguamish Wild"/>
    <x v="1"/>
    <x v="0"/>
    <x v="0"/>
    <n v="0"/>
  </r>
  <r>
    <x v="4"/>
    <x v="19"/>
    <x v="19"/>
    <n v="16"/>
    <s v="STL"/>
    <x v="1"/>
    <s v="Stillaguamish Wild"/>
    <x v="2"/>
    <x v="0"/>
    <x v="0"/>
    <n v="0"/>
  </r>
  <r>
    <x v="4"/>
    <x v="19"/>
    <x v="19"/>
    <n v="16"/>
    <s v="STL"/>
    <x v="1"/>
    <s v="Stillaguamish Wild"/>
    <x v="3"/>
    <x v="0"/>
    <x v="0"/>
    <n v="0"/>
  </r>
  <r>
    <x v="5"/>
    <x v="19"/>
    <x v="19"/>
    <n v="16"/>
    <s v="STL"/>
    <x v="1"/>
    <s v="Stillaguamish Wild"/>
    <x v="0"/>
    <x v="0"/>
    <x v="0"/>
    <n v="0"/>
  </r>
  <r>
    <x v="5"/>
    <x v="19"/>
    <x v="19"/>
    <n v="16"/>
    <s v="STL"/>
    <x v="1"/>
    <s v="Stillaguamish Wild"/>
    <x v="1"/>
    <x v="0"/>
    <x v="0"/>
    <n v="0"/>
  </r>
  <r>
    <x v="5"/>
    <x v="19"/>
    <x v="19"/>
    <n v="16"/>
    <s v="STL"/>
    <x v="1"/>
    <s v="Stillaguamish Wild"/>
    <x v="2"/>
    <x v="0"/>
    <x v="0"/>
    <n v="0"/>
  </r>
  <r>
    <x v="5"/>
    <x v="19"/>
    <x v="19"/>
    <n v="16"/>
    <s v="STL"/>
    <x v="1"/>
    <s v="Stillaguamish Wild"/>
    <x v="3"/>
    <x v="0"/>
    <x v="0"/>
    <n v="0"/>
  </r>
  <r>
    <x v="6"/>
    <x v="19"/>
    <x v="19"/>
    <n v="16"/>
    <s v="STL"/>
    <x v="1"/>
    <s v="Stillaguamish Wild"/>
    <x v="0"/>
    <x v="0"/>
    <x v="0"/>
    <n v="0"/>
  </r>
  <r>
    <x v="6"/>
    <x v="19"/>
    <x v="19"/>
    <n v="16"/>
    <s v="STL"/>
    <x v="1"/>
    <s v="Stillaguamish Wild"/>
    <x v="1"/>
    <x v="0"/>
    <x v="0"/>
    <n v="0"/>
  </r>
  <r>
    <x v="6"/>
    <x v="19"/>
    <x v="19"/>
    <n v="16"/>
    <s v="STL"/>
    <x v="1"/>
    <s v="Stillaguamish Wild"/>
    <x v="2"/>
    <x v="0"/>
    <x v="0"/>
    <n v="0"/>
  </r>
  <r>
    <x v="6"/>
    <x v="19"/>
    <x v="19"/>
    <n v="16"/>
    <s v="STL"/>
    <x v="1"/>
    <s v="Stillaguamish Wild"/>
    <x v="3"/>
    <x v="0"/>
    <x v="0"/>
    <n v="0"/>
  </r>
  <r>
    <x v="0"/>
    <x v="20"/>
    <x v="20"/>
    <n v="16"/>
    <s v="STL"/>
    <x v="1"/>
    <s v="Stillaguamish Wild"/>
    <x v="0"/>
    <x v="0"/>
    <x v="0"/>
    <n v="0"/>
  </r>
  <r>
    <x v="0"/>
    <x v="20"/>
    <x v="20"/>
    <n v="16"/>
    <s v="STL"/>
    <x v="1"/>
    <s v="Stillaguamish Wild"/>
    <x v="1"/>
    <x v="0"/>
    <x v="0"/>
    <n v="0"/>
  </r>
  <r>
    <x v="0"/>
    <x v="20"/>
    <x v="20"/>
    <n v="16"/>
    <s v="STL"/>
    <x v="1"/>
    <s v="Stillaguamish Wild"/>
    <x v="2"/>
    <x v="0"/>
    <x v="0"/>
    <n v="0"/>
  </r>
  <r>
    <x v="0"/>
    <x v="20"/>
    <x v="20"/>
    <n v="16"/>
    <s v="STL"/>
    <x v="1"/>
    <s v="Stillaguamish Wild"/>
    <x v="3"/>
    <x v="0"/>
    <x v="0"/>
    <n v="0"/>
  </r>
  <r>
    <x v="1"/>
    <x v="20"/>
    <x v="20"/>
    <n v="16"/>
    <s v="STL"/>
    <x v="1"/>
    <s v="Stillaguamish Wild"/>
    <x v="0"/>
    <x v="0"/>
    <x v="0"/>
    <n v="0"/>
  </r>
  <r>
    <x v="1"/>
    <x v="20"/>
    <x v="20"/>
    <n v="16"/>
    <s v="STL"/>
    <x v="1"/>
    <s v="Stillaguamish Wild"/>
    <x v="1"/>
    <x v="0"/>
    <x v="0"/>
    <n v="0"/>
  </r>
  <r>
    <x v="1"/>
    <x v="20"/>
    <x v="20"/>
    <n v="16"/>
    <s v="STL"/>
    <x v="1"/>
    <s v="Stillaguamish Wild"/>
    <x v="2"/>
    <x v="0"/>
    <x v="0"/>
    <n v="0"/>
  </r>
  <r>
    <x v="1"/>
    <x v="20"/>
    <x v="20"/>
    <n v="16"/>
    <s v="STL"/>
    <x v="1"/>
    <s v="Stillaguamish Wild"/>
    <x v="3"/>
    <x v="0"/>
    <x v="0"/>
    <n v="0"/>
  </r>
  <r>
    <x v="2"/>
    <x v="20"/>
    <x v="20"/>
    <n v="16"/>
    <s v="STL"/>
    <x v="1"/>
    <s v="Stillaguamish Wild"/>
    <x v="0"/>
    <x v="0"/>
    <x v="0"/>
    <n v="0"/>
  </r>
  <r>
    <x v="2"/>
    <x v="20"/>
    <x v="20"/>
    <n v="16"/>
    <s v="STL"/>
    <x v="1"/>
    <s v="Stillaguamish Wild"/>
    <x v="1"/>
    <x v="0"/>
    <x v="0"/>
    <n v="0"/>
  </r>
  <r>
    <x v="2"/>
    <x v="20"/>
    <x v="20"/>
    <n v="16"/>
    <s v="STL"/>
    <x v="1"/>
    <s v="Stillaguamish Wild"/>
    <x v="2"/>
    <x v="0"/>
    <x v="0"/>
    <n v="0"/>
  </r>
  <r>
    <x v="2"/>
    <x v="20"/>
    <x v="20"/>
    <n v="16"/>
    <s v="STL"/>
    <x v="1"/>
    <s v="Stillaguamish Wild"/>
    <x v="3"/>
    <x v="0"/>
    <x v="0"/>
    <n v="0"/>
  </r>
  <r>
    <x v="3"/>
    <x v="20"/>
    <x v="20"/>
    <n v="16"/>
    <s v="STL"/>
    <x v="1"/>
    <s v="Stillaguamish Wild"/>
    <x v="0"/>
    <x v="0"/>
    <x v="0"/>
    <n v="0"/>
  </r>
  <r>
    <x v="3"/>
    <x v="20"/>
    <x v="20"/>
    <n v="16"/>
    <s v="STL"/>
    <x v="1"/>
    <s v="Stillaguamish Wild"/>
    <x v="1"/>
    <x v="0"/>
    <x v="0"/>
    <n v="0"/>
  </r>
  <r>
    <x v="3"/>
    <x v="20"/>
    <x v="20"/>
    <n v="16"/>
    <s v="STL"/>
    <x v="1"/>
    <s v="Stillaguamish Wild"/>
    <x v="2"/>
    <x v="0"/>
    <x v="0"/>
    <n v="0"/>
  </r>
  <r>
    <x v="3"/>
    <x v="20"/>
    <x v="20"/>
    <n v="16"/>
    <s v="STL"/>
    <x v="1"/>
    <s v="Stillaguamish Wild"/>
    <x v="3"/>
    <x v="0"/>
    <x v="0"/>
    <n v="0"/>
  </r>
  <r>
    <x v="4"/>
    <x v="20"/>
    <x v="20"/>
    <n v="16"/>
    <s v="STL"/>
    <x v="1"/>
    <s v="Stillaguamish Wild"/>
    <x v="0"/>
    <x v="0"/>
    <x v="0"/>
    <n v="0"/>
  </r>
  <r>
    <x v="4"/>
    <x v="20"/>
    <x v="20"/>
    <n v="16"/>
    <s v="STL"/>
    <x v="1"/>
    <s v="Stillaguamish Wild"/>
    <x v="1"/>
    <x v="0"/>
    <x v="0"/>
    <n v="0"/>
  </r>
  <r>
    <x v="4"/>
    <x v="20"/>
    <x v="20"/>
    <n v="16"/>
    <s v="STL"/>
    <x v="1"/>
    <s v="Stillaguamish Wild"/>
    <x v="2"/>
    <x v="0"/>
    <x v="0"/>
    <n v="0"/>
  </r>
  <r>
    <x v="4"/>
    <x v="20"/>
    <x v="20"/>
    <n v="16"/>
    <s v="STL"/>
    <x v="1"/>
    <s v="Stillaguamish Wild"/>
    <x v="3"/>
    <x v="0"/>
    <x v="0"/>
    <n v="0"/>
  </r>
  <r>
    <x v="5"/>
    <x v="20"/>
    <x v="20"/>
    <n v="16"/>
    <s v="STL"/>
    <x v="1"/>
    <s v="Stillaguamish Wild"/>
    <x v="0"/>
    <x v="0"/>
    <x v="0"/>
    <n v="0"/>
  </r>
  <r>
    <x v="5"/>
    <x v="20"/>
    <x v="20"/>
    <n v="16"/>
    <s v="STL"/>
    <x v="1"/>
    <s v="Stillaguamish Wild"/>
    <x v="1"/>
    <x v="0"/>
    <x v="0"/>
    <n v="0"/>
  </r>
  <r>
    <x v="5"/>
    <x v="20"/>
    <x v="20"/>
    <n v="16"/>
    <s v="STL"/>
    <x v="1"/>
    <s v="Stillaguamish Wild"/>
    <x v="2"/>
    <x v="0"/>
    <x v="0"/>
    <n v="0"/>
  </r>
  <r>
    <x v="5"/>
    <x v="20"/>
    <x v="20"/>
    <n v="16"/>
    <s v="STL"/>
    <x v="1"/>
    <s v="Stillaguamish Wild"/>
    <x v="3"/>
    <x v="0"/>
    <x v="0"/>
    <n v="0"/>
  </r>
  <r>
    <x v="6"/>
    <x v="20"/>
    <x v="20"/>
    <n v="16"/>
    <s v="STL"/>
    <x v="1"/>
    <s v="Stillaguamish Wild"/>
    <x v="0"/>
    <x v="0"/>
    <x v="0"/>
    <n v="0"/>
  </r>
  <r>
    <x v="6"/>
    <x v="20"/>
    <x v="20"/>
    <n v="16"/>
    <s v="STL"/>
    <x v="1"/>
    <s v="Stillaguamish Wild"/>
    <x v="1"/>
    <x v="0"/>
    <x v="0"/>
    <n v="0"/>
  </r>
  <r>
    <x v="6"/>
    <x v="20"/>
    <x v="20"/>
    <n v="16"/>
    <s v="STL"/>
    <x v="1"/>
    <s v="Stillaguamish Wild"/>
    <x v="2"/>
    <x v="0"/>
    <x v="0"/>
    <n v="0"/>
  </r>
  <r>
    <x v="6"/>
    <x v="20"/>
    <x v="20"/>
    <n v="16"/>
    <s v="STL"/>
    <x v="1"/>
    <s v="Stillaguamish Wild"/>
    <x v="3"/>
    <x v="0"/>
    <x v="0"/>
    <n v="0"/>
  </r>
  <r>
    <x v="0"/>
    <x v="21"/>
    <x v="21"/>
    <n v="16"/>
    <s v="STL"/>
    <x v="1"/>
    <s v="Stillaguamish Wild"/>
    <x v="0"/>
    <x v="0"/>
    <x v="0"/>
    <n v="0"/>
  </r>
  <r>
    <x v="0"/>
    <x v="21"/>
    <x v="21"/>
    <n v="16"/>
    <s v="STL"/>
    <x v="1"/>
    <s v="Stillaguamish Wild"/>
    <x v="1"/>
    <x v="0"/>
    <x v="0"/>
    <n v="0"/>
  </r>
  <r>
    <x v="0"/>
    <x v="21"/>
    <x v="21"/>
    <n v="16"/>
    <s v="STL"/>
    <x v="1"/>
    <s v="Stillaguamish Wild"/>
    <x v="2"/>
    <x v="0"/>
    <x v="0"/>
    <n v="0"/>
  </r>
  <r>
    <x v="0"/>
    <x v="21"/>
    <x v="21"/>
    <n v="16"/>
    <s v="STL"/>
    <x v="1"/>
    <s v="Stillaguamish Wild"/>
    <x v="3"/>
    <x v="0"/>
    <x v="0"/>
    <n v="0"/>
  </r>
  <r>
    <x v="1"/>
    <x v="21"/>
    <x v="21"/>
    <n v="16"/>
    <s v="STL"/>
    <x v="1"/>
    <s v="Stillaguamish Wild"/>
    <x v="0"/>
    <x v="0"/>
    <x v="0"/>
    <n v="0"/>
  </r>
  <r>
    <x v="1"/>
    <x v="21"/>
    <x v="21"/>
    <n v="16"/>
    <s v="STL"/>
    <x v="1"/>
    <s v="Stillaguamish Wild"/>
    <x v="1"/>
    <x v="0"/>
    <x v="0"/>
    <n v="0"/>
  </r>
  <r>
    <x v="1"/>
    <x v="21"/>
    <x v="21"/>
    <n v="16"/>
    <s v="STL"/>
    <x v="1"/>
    <s v="Stillaguamish Wild"/>
    <x v="2"/>
    <x v="0"/>
    <x v="0"/>
    <n v="0"/>
  </r>
  <r>
    <x v="1"/>
    <x v="21"/>
    <x v="21"/>
    <n v="16"/>
    <s v="STL"/>
    <x v="1"/>
    <s v="Stillaguamish Wild"/>
    <x v="3"/>
    <x v="0"/>
    <x v="0"/>
    <n v="0"/>
  </r>
  <r>
    <x v="2"/>
    <x v="21"/>
    <x v="21"/>
    <n v="16"/>
    <s v="STL"/>
    <x v="1"/>
    <s v="Stillaguamish Wild"/>
    <x v="0"/>
    <x v="0"/>
    <x v="0"/>
    <n v="0"/>
  </r>
  <r>
    <x v="2"/>
    <x v="21"/>
    <x v="21"/>
    <n v="16"/>
    <s v="STL"/>
    <x v="1"/>
    <s v="Stillaguamish Wild"/>
    <x v="1"/>
    <x v="0"/>
    <x v="0"/>
    <n v="0"/>
  </r>
  <r>
    <x v="2"/>
    <x v="21"/>
    <x v="21"/>
    <n v="16"/>
    <s v="STL"/>
    <x v="1"/>
    <s v="Stillaguamish Wild"/>
    <x v="2"/>
    <x v="0"/>
    <x v="0"/>
    <n v="0"/>
  </r>
  <r>
    <x v="2"/>
    <x v="21"/>
    <x v="21"/>
    <n v="16"/>
    <s v="STL"/>
    <x v="1"/>
    <s v="Stillaguamish Wild"/>
    <x v="3"/>
    <x v="0"/>
    <x v="0"/>
    <n v="0"/>
  </r>
  <r>
    <x v="3"/>
    <x v="21"/>
    <x v="21"/>
    <n v="16"/>
    <s v="STL"/>
    <x v="1"/>
    <s v="Stillaguamish Wild"/>
    <x v="0"/>
    <x v="0"/>
    <x v="0"/>
    <n v="0"/>
  </r>
  <r>
    <x v="3"/>
    <x v="21"/>
    <x v="21"/>
    <n v="16"/>
    <s v="STL"/>
    <x v="1"/>
    <s v="Stillaguamish Wild"/>
    <x v="1"/>
    <x v="0"/>
    <x v="0"/>
    <n v="0"/>
  </r>
  <r>
    <x v="3"/>
    <x v="21"/>
    <x v="21"/>
    <n v="16"/>
    <s v="STL"/>
    <x v="1"/>
    <s v="Stillaguamish Wild"/>
    <x v="2"/>
    <x v="0"/>
    <x v="0"/>
    <n v="0"/>
  </r>
  <r>
    <x v="3"/>
    <x v="21"/>
    <x v="21"/>
    <n v="16"/>
    <s v="STL"/>
    <x v="1"/>
    <s v="Stillaguamish Wild"/>
    <x v="3"/>
    <x v="0"/>
    <x v="0"/>
    <n v="0"/>
  </r>
  <r>
    <x v="4"/>
    <x v="21"/>
    <x v="21"/>
    <n v="16"/>
    <s v="STL"/>
    <x v="1"/>
    <s v="Stillaguamish Wild"/>
    <x v="0"/>
    <x v="0"/>
    <x v="0"/>
    <n v="0"/>
  </r>
  <r>
    <x v="4"/>
    <x v="21"/>
    <x v="21"/>
    <n v="16"/>
    <s v="STL"/>
    <x v="1"/>
    <s v="Stillaguamish Wild"/>
    <x v="1"/>
    <x v="0"/>
    <x v="0"/>
    <n v="0"/>
  </r>
  <r>
    <x v="4"/>
    <x v="21"/>
    <x v="21"/>
    <n v="16"/>
    <s v="STL"/>
    <x v="1"/>
    <s v="Stillaguamish Wild"/>
    <x v="2"/>
    <x v="0"/>
    <x v="0"/>
    <n v="0"/>
  </r>
  <r>
    <x v="4"/>
    <x v="21"/>
    <x v="21"/>
    <n v="16"/>
    <s v="STL"/>
    <x v="1"/>
    <s v="Stillaguamish Wild"/>
    <x v="3"/>
    <x v="0"/>
    <x v="0"/>
    <n v="0"/>
  </r>
  <r>
    <x v="5"/>
    <x v="21"/>
    <x v="21"/>
    <n v="16"/>
    <s v="STL"/>
    <x v="1"/>
    <s v="Stillaguamish Wild"/>
    <x v="0"/>
    <x v="0"/>
    <x v="0"/>
    <n v="0"/>
  </r>
  <r>
    <x v="5"/>
    <x v="21"/>
    <x v="21"/>
    <n v="16"/>
    <s v="STL"/>
    <x v="1"/>
    <s v="Stillaguamish Wild"/>
    <x v="1"/>
    <x v="0"/>
    <x v="0"/>
    <n v="0"/>
  </r>
  <r>
    <x v="5"/>
    <x v="21"/>
    <x v="21"/>
    <n v="16"/>
    <s v="STL"/>
    <x v="1"/>
    <s v="Stillaguamish Wild"/>
    <x v="2"/>
    <x v="0"/>
    <x v="0"/>
    <n v="0"/>
  </r>
  <r>
    <x v="5"/>
    <x v="21"/>
    <x v="21"/>
    <n v="16"/>
    <s v="STL"/>
    <x v="1"/>
    <s v="Stillaguamish Wild"/>
    <x v="3"/>
    <x v="0"/>
    <x v="0"/>
    <n v="0"/>
  </r>
  <r>
    <x v="6"/>
    <x v="21"/>
    <x v="21"/>
    <n v="16"/>
    <s v="STL"/>
    <x v="1"/>
    <s v="Stillaguamish Wild"/>
    <x v="0"/>
    <x v="0"/>
    <x v="0"/>
    <n v="0"/>
  </r>
  <r>
    <x v="6"/>
    <x v="21"/>
    <x v="21"/>
    <n v="16"/>
    <s v="STL"/>
    <x v="1"/>
    <s v="Stillaguamish Wild"/>
    <x v="1"/>
    <x v="0"/>
    <x v="0"/>
    <n v="0"/>
  </r>
  <r>
    <x v="6"/>
    <x v="21"/>
    <x v="21"/>
    <n v="16"/>
    <s v="STL"/>
    <x v="1"/>
    <s v="Stillaguamish Wild"/>
    <x v="2"/>
    <x v="0"/>
    <x v="0"/>
    <n v="0"/>
  </r>
  <r>
    <x v="6"/>
    <x v="21"/>
    <x v="21"/>
    <n v="16"/>
    <s v="STL"/>
    <x v="1"/>
    <s v="Stillaguamish Wild"/>
    <x v="3"/>
    <x v="0"/>
    <x v="0"/>
    <n v="0"/>
  </r>
  <r>
    <x v="0"/>
    <x v="22"/>
    <x v="22"/>
    <n v="16"/>
    <s v="STL"/>
    <x v="1"/>
    <s v="Stillaguamish Wild"/>
    <x v="0"/>
    <x v="0"/>
    <x v="0"/>
    <n v="21.12"/>
  </r>
  <r>
    <x v="0"/>
    <x v="22"/>
    <x v="22"/>
    <n v="16"/>
    <s v="STL"/>
    <x v="1"/>
    <s v="Stillaguamish Wild"/>
    <x v="1"/>
    <x v="0"/>
    <x v="0"/>
    <n v="25.23"/>
  </r>
  <r>
    <x v="0"/>
    <x v="22"/>
    <x v="22"/>
    <n v="16"/>
    <s v="STL"/>
    <x v="1"/>
    <s v="Stillaguamish Wild"/>
    <x v="2"/>
    <x v="0"/>
    <x v="0"/>
    <n v="0"/>
  </r>
  <r>
    <x v="0"/>
    <x v="22"/>
    <x v="22"/>
    <n v="16"/>
    <s v="STL"/>
    <x v="1"/>
    <s v="Stillaguamish Wild"/>
    <x v="3"/>
    <x v="0"/>
    <x v="0"/>
    <n v="0"/>
  </r>
  <r>
    <x v="1"/>
    <x v="22"/>
    <x v="22"/>
    <n v="16"/>
    <s v="STL"/>
    <x v="1"/>
    <s v="Stillaguamish Wild"/>
    <x v="0"/>
    <x v="0"/>
    <x v="0"/>
    <n v="7.48"/>
  </r>
  <r>
    <x v="1"/>
    <x v="22"/>
    <x v="22"/>
    <n v="16"/>
    <s v="STL"/>
    <x v="1"/>
    <s v="Stillaguamish Wild"/>
    <x v="1"/>
    <x v="0"/>
    <x v="0"/>
    <n v="11.31"/>
  </r>
  <r>
    <x v="1"/>
    <x v="22"/>
    <x v="22"/>
    <n v="16"/>
    <s v="STL"/>
    <x v="1"/>
    <s v="Stillaguamish Wild"/>
    <x v="2"/>
    <x v="0"/>
    <x v="0"/>
    <n v="0"/>
  </r>
  <r>
    <x v="1"/>
    <x v="22"/>
    <x v="22"/>
    <n v="16"/>
    <s v="STL"/>
    <x v="1"/>
    <s v="Stillaguamish Wild"/>
    <x v="3"/>
    <x v="0"/>
    <x v="0"/>
    <n v="0"/>
  </r>
  <r>
    <x v="2"/>
    <x v="22"/>
    <x v="22"/>
    <n v="16"/>
    <s v="STL"/>
    <x v="1"/>
    <s v="Stillaguamish Wild"/>
    <x v="0"/>
    <x v="0"/>
    <x v="0"/>
    <n v="10.87"/>
  </r>
  <r>
    <x v="2"/>
    <x v="22"/>
    <x v="22"/>
    <n v="16"/>
    <s v="STL"/>
    <x v="1"/>
    <s v="Stillaguamish Wild"/>
    <x v="1"/>
    <x v="0"/>
    <x v="0"/>
    <n v="10.75"/>
  </r>
  <r>
    <x v="2"/>
    <x v="22"/>
    <x v="22"/>
    <n v="16"/>
    <s v="STL"/>
    <x v="1"/>
    <s v="Stillaguamish Wild"/>
    <x v="2"/>
    <x v="0"/>
    <x v="0"/>
    <n v="0"/>
  </r>
  <r>
    <x v="2"/>
    <x v="22"/>
    <x v="22"/>
    <n v="16"/>
    <s v="STL"/>
    <x v="1"/>
    <s v="Stillaguamish Wild"/>
    <x v="3"/>
    <x v="0"/>
    <x v="0"/>
    <n v="0"/>
  </r>
  <r>
    <x v="3"/>
    <x v="22"/>
    <x v="22"/>
    <n v="16"/>
    <s v="STL"/>
    <x v="1"/>
    <s v="Stillaguamish Wild"/>
    <x v="0"/>
    <x v="0"/>
    <x v="0"/>
    <n v="4.42"/>
  </r>
  <r>
    <x v="3"/>
    <x v="22"/>
    <x v="22"/>
    <n v="16"/>
    <s v="STL"/>
    <x v="1"/>
    <s v="Stillaguamish Wild"/>
    <x v="1"/>
    <x v="0"/>
    <x v="0"/>
    <n v="3.45"/>
  </r>
  <r>
    <x v="3"/>
    <x v="22"/>
    <x v="22"/>
    <n v="16"/>
    <s v="STL"/>
    <x v="1"/>
    <s v="Stillaguamish Wild"/>
    <x v="2"/>
    <x v="0"/>
    <x v="0"/>
    <n v="0"/>
  </r>
  <r>
    <x v="3"/>
    <x v="22"/>
    <x v="22"/>
    <n v="16"/>
    <s v="STL"/>
    <x v="1"/>
    <s v="Stillaguamish Wild"/>
    <x v="3"/>
    <x v="0"/>
    <x v="0"/>
    <n v="0"/>
  </r>
  <r>
    <x v="4"/>
    <x v="22"/>
    <x v="22"/>
    <n v="16"/>
    <s v="STL"/>
    <x v="1"/>
    <s v="Stillaguamish Wild"/>
    <x v="0"/>
    <x v="0"/>
    <x v="0"/>
    <n v="19.309999999999999"/>
  </r>
  <r>
    <x v="4"/>
    <x v="22"/>
    <x v="22"/>
    <n v="16"/>
    <s v="STL"/>
    <x v="1"/>
    <s v="Stillaguamish Wild"/>
    <x v="1"/>
    <x v="0"/>
    <x v="0"/>
    <n v="23.35"/>
  </r>
  <r>
    <x v="4"/>
    <x v="22"/>
    <x v="22"/>
    <n v="16"/>
    <s v="STL"/>
    <x v="1"/>
    <s v="Stillaguamish Wild"/>
    <x v="2"/>
    <x v="0"/>
    <x v="0"/>
    <n v="0"/>
  </r>
  <r>
    <x v="4"/>
    <x v="22"/>
    <x v="22"/>
    <n v="16"/>
    <s v="STL"/>
    <x v="1"/>
    <s v="Stillaguamish Wild"/>
    <x v="3"/>
    <x v="0"/>
    <x v="0"/>
    <n v="0"/>
  </r>
  <r>
    <x v="5"/>
    <x v="22"/>
    <x v="22"/>
    <n v="16"/>
    <s v="STL"/>
    <x v="1"/>
    <s v="Stillaguamish Wild"/>
    <x v="0"/>
    <x v="0"/>
    <x v="0"/>
    <n v="7.1"/>
  </r>
  <r>
    <x v="5"/>
    <x v="22"/>
    <x v="22"/>
    <n v="16"/>
    <s v="STL"/>
    <x v="1"/>
    <s v="Stillaguamish Wild"/>
    <x v="1"/>
    <x v="0"/>
    <x v="0"/>
    <n v="9.73"/>
  </r>
  <r>
    <x v="5"/>
    <x v="22"/>
    <x v="22"/>
    <n v="16"/>
    <s v="STL"/>
    <x v="1"/>
    <s v="Stillaguamish Wild"/>
    <x v="2"/>
    <x v="0"/>
    <x v="0"/>
    <n v="0"/>
  </r>
  <r>
    <x v="5"/>
    <x v="22"/>
    <x v="22"/>
    <n v="16"/>
    <s v="STL"/>
    <x v="1"/>
    <s v="Stillaguamish Wild"/>
    <x v="3"/>
    <x v="0"/>
    <x v="0"/>
    <n v="0"/>
  </r>
  <r>
    <x v="6"/>
    <x v="22"/>
    <x v="22"/>
    <n v="16"/>
    <s v="STL"/>
    <x v="1"/>
    <s v="Stillaguamish Wild"/>
    <x v="0"/>
    <x v="0"/>
    <x v="0"/>
    <n v="13.72"/>
  </r>
  <r>
    <x v="6"/>
    <x v="22"/>
    <x v="22"/>
    <n v="16"/>
    <s v="STL"/>
    <x v="1"/>
    <s v="Stillaguamish Wild"/>
    <x v="1"/>
    <x v="0"/>
    <x v="0"/>
    <n v="17.190000000000001"/>
  </r>
  <r>
    <x v="6"/>
    <x v="22"/>
    <x v="22"/>
    <n v="16"/>
    <s v="STL"/>
    <x v="1"/>
    <s v="Stillaguamish Wild"/>
    <x v="2"/>
    <x v="0"/>
    <x v="0"/>
    <n v="0"/>
  </r>
  <r>
    <x v="6"/>
    <x v="22"/>
    <x v="22"/>
    <n v="16"/>
    <s v="STL"/>
    <x v="1"/>
    <s v="Stillaguamish Wild"/>
    <x v="3"/>
    <x v="0"/>
    <x v="0"/>
    <n v="0"/>
  </r>
  <r>
    <x v="0"/>
    <x v="23"/>
    <x v="23"/>
    <n v="16"/>
    <s v="STL"/>
    <x v="1"/>
    <s v="Stillaguamish Wild"/>
    <x v="0"/>
    <x v="0"/>
    <x v="0"/>
    <n v="0"/>
  </r>
  <r>
    <x v="0"/>
    <x v="23"/>
    <x v="23"/>
    <n v="16"/>
    <s v="STL"/>
    <x v="1"/>
    <s v="Stillaguamish Wild"/>
    <x v="1"/>
    <x v="0"/>
    <x v="0"/>
    <n v="25.54"/>
  </r>
  <r>
    <x v="0"/>
    <x v="23"/>
    <x v="23"/>
    <n v="16"/>
    <s v="STL"/>
    <x v="1"/>
    <s v="Stillaguamish Wild"/>
    <x v="2"/>
    <x v="0"/>
    <x v="0"/>
    <n v="6.97"/>
  </r>
  <r>
    <x v="0"/>
    <x v="23"/>
    <x v="23"/>
    <n v="16"/>
    <s v="STL"/>
    <x v="1"/>
    <s v="Stillaguamish Wild"/>
    <x v="3"/>
    <x v="0"/>
    <x v="0"/>
    <n v="0"/>
  </r>
  <r>
    <x v="1"/>
    <x v="23"/>
    <x v="23"/>
    <n v="16"/>
    <s v="STL"/>
    <x v="1"/>
    <s v="Stillaguamish Wild"/>
    <x v="0"/>
    <x v="0"/>
    <x v="0"/>
    <n v="0"/>
  </r>
  <r>
    <x v="1"/>
    <x v="23"/>
    <x v="23"/>
    <n v="16"/>
    <s v="STL"/>
    <x v="1"/>
    <s v="Stillaguamish Wild"/>
    <x v="1"/>
    <x v="0"/>
    <x v="0"/>
    <n v="20.059999999999999"/>
  </r>
  <r>
    <x v="1"/>
    <x v="23"/>
    <x v="23"/>
    <n v="16"/>
    <s v="STL"/>
    <x v="1"/>
    <s v="Stillaguamish Wild"/>
    <x v="2"/>
    <x v="0"/>
    <x v="0"/>
    <n v="7.92"/>
  </r>
  <r>
    <x v="1"/>
    <x v="23"/>
    <x v="23"/>
    <n v="16"/>
    <s v="STL"/>
    <x v="1"/>
    <s v="Stillaguamish Wild"/>
    <x v="3"/>
    <x v="0"/>
    <x v="0"/>
    <n v="0"/>
  </r>
  <r>
    <x v="2"/>
    <x v="23"/>
    <x v="23"/>
    <n v="16"/>
    <s v="STL"/>
    <x v="1"/>
    <s v="Stillaguamish Wild"/>
    <x v="0"/>
    <x v="0"/>
    <x v="0"/>
    <n v="0"/>
  </r>
  <r>
    <x v="2"/>
    <x v="23"/>
    <x v="23"/>
    <n v="16"/>
    <s v="STL"/>
    <x v="1"/>
    <s v="Stillaguamish Wild"/>
    <x v="1"/>
    <x v="0"/>
    <x v="0"/>
    <n v="20.399999999999999"/>
  </r>
  <r>
    <x v="2"/>
    <x v="23"/>
    <x v="23"/>
    <n v="16"/>
    <s v="STL"/>
    <x v="1"/>
    <s v="Stillaguamish Wild"/>
    <x v="2"/>
    <x v="0"/>
    <x v="0"/>
    <n v="10.72"/>
  </r>
  <r>
    <x v="2"/>
    <x v="23"/>
    <x v="23"/>
    <n v="16"/>
    <s v="STL"/>
    <x v="1"/>
    <s v="Stillaguamish Wild"/>
    <x v="3"/>
    <x v="0"/>
    <x v="0"/>
    <n v="0"/>
  </r>
  <r>
    <x v="3"/>
    <x v="23"/>
    <x v="23"/>
    <n v="16"/>
    <s v="STL"/>
    <x v="1"/>
    <s v="Stillaguamish Wild"/>
    <x v="0"/>
    <x v="0"/>
    <x v="0"/>
    <n v="0"/>
  </r>
  <r>
    <x v="3"/>
    <x v="23"/>
    <x v="23"/>
    <n v="16"/>
    <s v="STL"/>
    <x v="1"/>
    <s v="Stillaguamish Wild"/>
    <x v="1"/>
    <x v="0"/>
    <x v="0"/>
    <n v="12.61"/>
  </r>
  <r>
    <x v="3"/>
    <x v="23"/>
    <x v="23"/>
    <n v="16"/>
    <s v="STL"/>
    <x v="1"/>
    <s v="Stillaguamish Wild"/>
    <x v="2"/>
    <x v="0"/>
    <x v="0"/>
    <n v="4.34"/>
  </r>
  <r>
    <x v="3"/>
    <x v="23"/>
    <x v="23"/>
    <n v="16"/>
    <s v="STL"/>
    <x v="1"/>
    <s v="Stillaguamish Wild"/>
    <x v="3"/>
    <x v="0"/>
    <x v="0"/>
    <n v="0"/>
  </r>
  <r>
    <x v="4"/>
    <x v="23"/>
    <x v="23"/>
    <n v="16"/>
    <s v="STL"/>
    <x v="1"/>
    <s v="Stillaguamish Wild"/>
    <x v="0"/>
    <x v="0"/>
    <x v="0"/>
    <n v="0"/>
  </r>
  <r>
    <x v="4"/>
    <x v="23"/>
    <x v="23"/>
    <n v="16"/>
    <s v="STL"/>
    <x v="1"/>
    <s v="Stillaguamish Wild"/>
    <x v="1"/>
    <x v="0"/>
    <x v="0"/>
    <n v="26.42"/>
  </r>
  <r>
    <x v="4"/>
    <x v="23"/>
    <x v="23"/>
    <n v="16"/>
    <s v="STL"/>
    <x v="1"/>
    <s v="Stillaguamish Wild"/>
    <x v="2"/>
    <x v="0"/>
    <x v="0"/>
    <n v="7.23"/>
  </r>
  <r>
    <x v="4"/>
    <x v="23"/>
    <x v="23"/>
    <n v="16"/>
    <s v="STL"/>
    <x v="1"/>
    <s v="Stillaguamish Wild"/>
    <x v="3"/>
    <x v="0"/>
    <x v="0"/>
    <n v="0"/>
  </r>
  <r>
    <x v="5"/>
    <x v="23"/>
    <x v="23"/>
    <n v="16"/>
    <s v="STL"/>
    <x v="1"/>
    <s v="Stillaguamish Wild"/>
    <x v="0"/>
    <x v="0"/>
    <x v="0"/>
    <n v="0"/>
  </r>
  <r>
    <x v="5"/>
    <x v="23"/>
    <x v="23"/>
    <n v="16"/>
    <s v="STL"/>
    <x v="1"/>
    <s v="Stillaguamish Wild"/>
    <x v="1"/>
    <x v="0"/>
    <x v="0"/>
    <n v="21.74"/>
  </r>
  <r>
    <x v="5"/>
    <x v="23"/>
    <x v="23"/>
    <n v="16"/>
    <s v="STL"/>
    <x v="1"/>
    <s v="Stillaguamish Wild"/>
    <x v="2"/>
    <x v="0"/>
    <x v="0"/>
    <n v="9.16"/>
  </r>
  <r>
    <x v="5"/>
    <x v="23"/>
    <x v="23"/>
    <n v="16"/>
    <s v="STL"/>
    <x v="1"/>
    <s v="Stillaguamish Wild"/>
    <x v="3"/>
    <x v="0"/>
    <x v="0"/>
    <n v="0"/>
  </r>
  <r>
    <x v="6"/>
    <x v="23"/>
    <x v="23"/>
    <n v="16"/>
    <s v="STL"/>
    <x v="1"/>
    <s v="Stillaguamish Wild"/>
    <x v="0"/>
    <x v="0"/>
    <x v="0"/>
    <n v="0"/>
  </r>
  <r>
    <x v="6"/>
    <x v="23"/>
    <x v="23"/>
    <n v="16"/>
    <s v="STL"/>
    <x v="1"/>
    <s v="Stillaguamish Wild"/>
    <x v="1"/>
    <x v="0"/>
    <x v="0"/>
    <n v="9.9"/>
  </r>
  <r>
    <x v="6"/>
    <x v="23"/>
    <x v="23"/>
    <n v="16"/>
    <s v="STL"/>
    <x v="1"/>
    <s v="Stillaguamish Wild"/>
    <x v="2"/>
    <x v="0"/>
    <x v="0"/>
    <n v="4.79"/>
  </r>
  <r>
    <x v="6"/>
    <x v="23"/>
    <x v="23"/>
    <n v="16"/>
    <s v="STL"/>
    <x v="1"/>
    <s v="Stillaguamish Wild"/>
    <x v="3"/>
    <x v="0"/>
    <x v="0"/>
    <n v="0"/>
  </r>
  <r>
    <x v="0"/>
    <x v="24"/>
    <x v="24"/>
    <n v="16"/>
    <s v="STL"/>
    <x v="1"/>
    <s v="Stillaguamish Wild"/>
    <x v="0"/>
    <x v="0"/>
    <x v="0"/>
    <n v="0"/>
  </r>
  <r>
    <x v="0"/>
    <x v="24"/>
    <x v="24"/>
    <n v="16"/>
    <s v="STL"/>
    <x v="1"/>
    <s v="Stillaguamish Wild"/>
    <x v="1"/>
    <x v="0"/>
    <x v="0"/>
    <n v="119.47"/>
  </r>
  <r>
    <x v="0"/>
    <x v="24"/>
    <x v="24"/>
    <n v="16"/>
    <s v="STL"/>
    <x v="1"/>
    <s v="Stillaguamish Wild"/>
    <x v="2"/>
    <x v="0"/>
    <x v="0"/>
    <n v="23.33"/>
  </r>
  <r>
    <x v="0"/>
    <x v="24"/>
    <x v="24"/>
    <n v="16"/>
    <s v="STL"/>
    <x v="1"/>
    <s v="Stillaguamish Wild"/>
    <x v="3"/>
    <x v="0"/>
    <x v="0"/>
    <n v="0"/>
  </r>
  <r>
    <x v="1"/>
    <x v="24"/>
    <x v="24"/>
    <n v="16"/>
    <s v="STL"/>
    <x v="1"/>
    <s v="Stillaguamish Wild"/>
    <x v="0"/>
    <x v="0"/>
    <x v="0"/>
    <n v="0"/>
  </r>
  <r>
    <x v="1"/>
    <x v="24"/>
    <x v="24"/>
    <n v="16"/>
    <s v="STL"/>
    <x v="1"/>
    <s v="Stillaguamish Wild"/>
    <x v="1"/>
    <x v="0"/>
    <x v="0"/>
    <n v="68.41"/>
  </r>
  <r>
    <x v="1"/>
    <x v="24"/>
    <x v="24"/>
    <n v="16"/>
    <s v="STL"/>
    <x v="1"/>
    <s v="Stillaguamish Wild"/>
    <x v="2"/>
    <x v="0"/>
    <x v="0"/>
    <n v="19.329999999999998"/>
  </r>
  <r>
    <x v="1"/>
    <x v="24"/>
    <x v="24"/>
    <n v="16"/>
    <s v="STL"/>
    <x v="1"/>
    <s v="Stillaguamish Wild"/>
    <x v="3"/>
    <x v="0"/>
    <x v="0"/>
    <n v="0"/>
  </r>
  <r>
    <x v="2"/>
    <x v="24"/>
    <x v="24"/>
    <n v="16"/>
    <s v="STL"/>
    <x v="1"/>
    <s v="Stillaguamish Wild"/>
    <x v="0"/>
    <x v="0"/>
    <x v="0"/>
    <n v="0"/>
  </r>
  <r>
    <x v="2"/>
    <x v="24"/>
    <x v="24"/>
    <n v="16"/>
    <s v="STL"/>
    <x v="1"/>
    <s v="Stillaguamish Wild"/>
    <x v="1"/>
    <x v="0"/>
    <x v="0"/>
    <n v="38.770000000000003"/>
  </r>
  <r>
    <x v="2"/>
    <x v="24"/>
    <x v="24"/>
    <n v="16"/>
    <s v="STL"/>
    <x v="1"/>
    <s v="Stillaguamish Wild"/>
    <x v="2"/>
    <x v="0"/>
    <x v="0"/>
    <n v="14.58"/>
  </r>
  <r>
    <x v="2"/>
    <x v="24"/>
    <x v="24"/>
    <n v="16"/>
    <s v="STL"/>
    <x v="1"/>
    <s v="Stillaguamish Wild"/>
    <x v="3"/>
    <x v="0"/>
    <x v="0"/>
    <n v="0"/>
  </r>
  <r>
    <x v="3"/>
    <x v="24"/>
    <x v="24"/>
    <n v="16"/>
    <s v="STL"/>
    <x v="1"/>
    <s v="Stillaguamish Wild"/>
    <x v="0"/>
    <x v="0"/>
    <x v="0"/>
    <n v="0"/>
  </r>
  <r>
    <x v="3"/>
    <x v="24"/>
    <x v="24"/>
    <n v="16"/>
    <s v="STL"/>
    <x v="1"/>
    <s v="Stillaguamish Wild"/>
    <x v="1"/>
    <x v="0"/>
    <x v="0"/>
    <n v="30.26"/>
  </r>
  <r>
    <x v="3"/>
    <x v="24"/>
    <x v="24"/>
    <n v="16"/>
    <s v="STL"/>
    <x v="1"/>
    <s v="Stillaguamish Wild"/>
    <x v="2"/>
    <x v="0"/>
    <x v="0"/>
    <n v="7.45"/>
  </r>
  <r>
    <x v="3"/>
    <x v="24"/>
    <x v="24"/>
    <n v="16"/>
    <s v="STL"/>
    <x v="1"/>
    <s v="Stillaguamish Wild"/>
    <x v="3"/>
    <x v="0"/>
    <x v="0"/>
    <n v="0"/>
  </r>
  <r>
    <x v="4"/>
    <x v="24"/>
    <x v="24"/>
    <n v="16"/>
    <s v="STL"/>
    <x v="1"/>
    <s v="Stillaguamish Wild"/>
    <x v="0"/>
    <x v="0"/>
    <x v="0"/>
    <n v="0"/>
  </r>
  <r>
    <x v="4"/>
    <x v="24"/>
    <x v="24"/>
    <n v="16"/>
    <s v="STL"/>
    <x v="1"/>
    <s v="Stillaguamish Wild"/>
    <x v="1"/>
    <x v="0"/>
    <x v="0"/>
    <n v="46.59"/>
  </r>
  <r>
    <x v="4"/>
    <x v="24"/>
    <x v="24"/>
    <n v="16"/>
    <s v="STL"/>
    <x v="1"/>
    <s v="Stillaguamish Wild"/>
    <x v="2"/>
    <x v="0"/>
    <x v="0"/>
    <n v="9.1199999999999992"/>
  </r>
  <r>
    <x v="4"/>
    <x v="24"/>
    <x v="24"/>
    <n v="16"/>
    <s v="STL"/>
    <x v="1"/>
    <s v="Stillaguamish Wild"/>
    <x v="3"/>
    <x v="0"/>
    <x v="0"/>
    <n v="0"/>
  </r>
  <r>
    <x v="5"/>
    <x v="24"/>
    <x v="24"/>
    <n v="16"/>
    <s v="STL"/>
    <x v="1"/>
    <s v="Stillaguamish Wild"/>
    <x v="0"/>
    <x v="0"/>
    <x v="0"/>
    <n v="0"/>
  </r>
  <r>
    <x v="5"/>
    <x v="24"/>
    <x v="24"/>
    <n v="16"/>
    <s v="STL"/>
    <x v="1"/>
    <s v="Stillaguamish Wild"/>
    <x v="1"/>
    <x v="0"/>
    <x v="0"/>
    <n v="20.75"/>
  </r>
  <r>
    <x v="5"/>
    <x v="24"/>
    <x v="24"/>
    <n v="16"/>
    <s v="STL"/>
    <x v="1"/>
    <s v="Stillaguamish Wild"/>
    <x v="2"/>
    <x v="0"/>
    <x v="0"/>
    <n v="6.25"/>
  </r>
  <r>
    <x v="5"/>
    <x v="24"/>
    <x v="24"/>
    <n v="16"/>
    <s v="STL"/>
    <x v="1"/>
    <s v="Stillaguamish Wild"/>
    <x v="3"/>
    <x v="0"/>
    <x v="0"/>
    <n v="0"/>
  </r>
  <r>
    <x v="6"/>
    <x v="24"/>
    <x v="24"/>
    <n v="16"/>
    <s v="STL"/>
    <x v="1"/>
    <s v="Stillaguamish Wild"/>
    <x v="0"/>
    <x v="0"/>
    <x v="0"/>
    <n v="0"/>
  </r>
  <r>
    <x v="6"/>
    <x v="24"/>
    <x v="24"/>
    <n v="16"/>
    <s v="STL"/>
    <x v="1"/>
    <s v="Stillaguamish Wild"/>
    <x v="1"/>
    <x v="0"/>
    <x v="0"/>
    <n v="16.32"/>
  </r>
  <r>
    <x v="6"/>
    <x v="24"/>
    <x v="24"/>
    <n v="16"/>
    <s v="STL"/>
    <x v="1"/>
    <s v="Stillaguamish Wild"/>
    <x v="2"/>
    <x v="0"/>
    <x v="0"/>
    <n v="5.65"/>
  </r>
  <r>
    <x v="6"/>
    <x v="24"/>
    <x v="24"/>
    <n v="16"/>
    <s v="STL"/>
    <x v="1"/>
    <s v="Stillaguamish Wild"/>
    <x v="3"/>
    <x v="0"/>
    <x v="0"/>
    <n v="0"/>
  </r>
  <r>
    <x v="0"/>
    <x v="0"/>
    <x v="0"/>
    <n v="19"/>
    <s v="URB"/>
    <x v="1"/>
    <s v="UpRiver Brights"/>
    <x v="0"/>
    <x v="0"/>
    <x v="0"/>
    <n v="0"/>
  </r>
  <r>
    <x v="0"/>
    <x v="0"/>
    <x v="0"/>
    <n v="19"/>
    <s v="URB"/>
    <x v="1"/>
    <s v="UpRiver Brights"/>
    <x v="1"/>
    <x v="0"/>
    <x v="0"/>
    <n v="207.81"/>
  </r>
  <r>
    <x v="0"/>
    <x v="0"/>
    <x v="0"/>
    <n v="19"/>
    <s v="URB"/>
    <x v="1"/>
    <s v="UpRiver Brights"/>
    <x v="2"/>
    <x v="0"/>
    <x v="0"/>
    <n v="59.14"/>
  </r>
  <r>
    <x v="0"/>
    <x v="0"/>
    <x v="0"/>
    <n v="19"/>
    <s v="URB"/>
    <x v="1"/>
    <s v="UpRiver Brights"/>
    <x v="3"/>
    <x v="0"/>
    <x v="0"/>
    <n v="16.350000000000001"/>
  </r>
  <r>
    <x v="1"/>
    <x v="0"/>
    <x v="0"/>
    <n v="19"/>
    <s v="URB"/>
    <x v="1"/>
    <s v="UpRiver Brights"/>
    <x v="0"/>
    <x v="0"/>
    <x v="0"/>
    <n v="0"/>
  </r>
  <r>
    <x v="1"/>
    <x v="0"/>
    <x v="0"/>
    <n v="19"/>
    <s v="URB"/>
    <x v="1"/>
    <s v="UpRiver Brights"/>
    <x v="1"/>
    <x v="0"/>
    <x v="0"/>
    <n v="336.78"/>
  </r>
  <r>
    <x v="1"/>
    <x v="0"/>
    <x v="0"/>
    <n v="19"/>
    <s v="URB"/>
    <x v="1"/>
    <s v="UpRiver Brights"/>
    <x v="2"/>
    <x v="0"/>
    <x v="0"/>
    <n v="38.54"/>
  </r>
  <r>
    <x v="1"/>
    <x v="0"/>
    <x v="0"/>
    <n v="19"/>
    <s v="URB"/>
    <x v="1"/>
    <s v="UpRiver Brights"/>
    <x v="3"/>
    <x v="0"/>
    <x v="0"/>
    <n v="9.91"/>
  </r>
  <r>
    <x v="2"/>
    <x v="0"/>
    <x v="0"/>
    <n v="19"/>
    <s v="URB"/>
    <x v="1"/>
    <s v="UpRiver Brights"/>
    <x v="0"/>
    <x v="0"/>
    <x v="0"/>
    <n v="0"/>
  </r>
  <r>
    <x v="2"/>
    <x v="0"/>
    <x v="0"/>
    <n v="19"/>
    <s v="URB"/>
    <x v="1"/>
    <s v="UpRiver Brights"/>
    <x v="1"/>
    <x v="0"/>
    <x v="0"/>
    <n v="357.55"/>
  </r>
  <r>
    <x v="2"/>
    <x v="0"/>
    <x v="0"/>
    <n v="19"/>
    <s v="URB"/>
    <x v="1"/>
    <s v="UpRiver Brights"/>
    <x v="2"/>
    <x v="0"/>
    <x v="0"/>
    <n v="131.13999999999999"/>
  </r>
  <r>
    <x v="2"/>
    <x v="0"/>
    <x v="0"/>
    <n v="19"/>
    <s v="URB"/>
    <x v="1"/>
    <s v="UpRiver Brights"/>
    <x v="3"/>
    <x v="0"/>
    <x v="0"/>
    <n v="14.62"/>
  </r>
  <r>
    <x v="3"/>
    <x v="0"/>
    <x v="0"/>
    <n v="19"/>
    <s v="URB"/>
    <x v="1"/>
    <s v="UpRiver Brights"/>
    <x v="0"/>
    <x v="0"/>
    <x v="0"/>
    <n v="0"/>
  </r>
  <r>
    <x v="3"/>
    <x v="0"/>
    <x v="0"/>
    <n v="19"/>
    <s v="URB"/>
    <x v="1"/>
    <s v="UpRiver Brights"/>
    <x v="1"/>
    <x v="0"/>
    <x v="0"/>
    <n v="250.54"/>
  </r>
  <r>
    <x v="3"/>
    <x v="0"/>
    <x v="0"/>
    <n v="19"/>
    <s v="URB"/>
    <x v="1"/>
    <s v="UpRiver Brights"/>
    <x v="2"/>
    <x v="0"/>
    <x v="0"/>
    <n v="33.68"/>
  </r>
  <r>
    <x v="3"/>
    <x v="0"/>
    <x v="0"/>
    <n v="19"/>
    <s v="URB"/>
    <x v="1"/>
    <s v="UpRiver Brights"/>
    <x v="3"/>
    <x v="0"/>
    <x v="0"/>
    <n v="10.66"/>
  </r>
  <r>
    <x v="4"/>
    <x v="0"/>
    <x v="0"/>
    <n v="19"/>
    <s v="URB"/>
    <x v="1"/>
    <s v="UpRiver Brights"/>
    <x v="0"/>
    <x v="0"/>
    <x v="0"/>
    <n v="0"/>
  </r>
  <r>
    <x v="4"/>
    <x v="0"/>
    <x v="0"/>
    <n v="19"/>
    <s v="URB"/>
    <x v="1"/>
    <s v="UpRiver Brights"/>
    <x v="1"/>
    <x v="0"/>
    <x v="0"/>
    <n v="210.63"/>
  </r>
  <r>
    <x v="4"/>
    <x v="0"/>
    <x v="0"/>
    <n v="19"/>
    <s v="URB"/>
    <x v="1"/>
    <s v="UpRiver Brights"/>
    <x v="2"/>
    <x v="0"/>
    <x v="0"/>
    <n v="118.63"/>
  </r>
  <r>
    <x v="4"/>
    <x v="0"/>
    <x v="0"/>
    <n v="19"/>
    <s v="URB"/>
    <x v="1"/>
    <s v="UpRiver Brights"/>
    <x v="3"/>
    <x v="0"/>
    <x v="0"/>
    <n v="26.35"/>
  </r>
  <r>
    <x v="5"/>
    <x v="0"/>
    <x v="0"/>
    <n v="19"/>
    <s v="URB"/>
    <x v="1"/>
    <s v="UpRiver Brights"/>
    <x v="0"/>
    <x v="0"/>
    <x v="0"/>
    <n v="0"/>
  </r>
  <r>
    <x v="5"/>
    <x v="0"/>
    <x v="0"/>
    <n v="19"/>
    <s v="URB"/>
    <x v="1"/>
    <s v="UpRiver Brights"/>
    <x v="1"/>
    <x v="0"/>
    <x v="0"/>
    <n v="576.16999999999996"/>
  </r>
  <r>
    <x v="5"/>
    <x v="0"/>
    <x v="0"/>
    <n v="19"/>
    <s v="URB"/>
    <x v="1"/>
    <s v="UpRiver Brights"/>
    <x v="2"/>
    <x v="0"/>
    <x v="0"/>
    <n v="36.6"/>
  </r>
  <r>
    <x v="5"/>
    <x v="0"/>
    <x v="0"/>
    <n v="19"/>
    <s v="URB"/>
    <x v="1"/>
    <s v="UpRiver Brights"/>
    <x v="3"/>
    <x v="0"/>
    <x v="0"/>
    <n v="17.91"/>
  </r>
  <r>
    <x v="6"/>
    <x v="0"/>
    <x v="0"/>
    <n v="19"/>
    <s v="URB"/>
    <x v="1"/>
    <s v="UpRiver Brights"/>
    <x v="0"/>
    <x v="0"/>
    <x v="0"/>
    <n v="0"/>
  </r>
  <r>
    <x v="6"/>
    <x v="0"/>
    <x v="0"/>
    <n v="19"/>
    <s v="URB"/>
    <x v="1"/>
    <s v="UpRiver Brights"/>
    <x v="1"/>
    <x v="0"/>
    <x v="0"/>
    <n v="951.27"/>
  </r>
  <r>
    <x v="6"/>
    <x v="0"/>
    <x v="0"/>
    <n v="19"/>
    <s v="URB"/>
    <x v="1"/>
    <s v="UpRiver Brights"/>
    <x v="2"/>
    <x v="0"/>
    <x v="0"/>
    <n v="130.41"/>
  </r>
  <r>
    <x v="6"/>
    <x v="0"/>
    <x v="0"/>
    <n v="19"/>
    <s v="URB"/>
    <x v="1"/>
    <s v="UpRiver Brights"/>
    <x v="3"/>
    <x v="0"/>
    <x v="0"/>
    <n v="8.91"/>
  </r>
  <r>
    <x v="0"/>
    <x v="1"/>
    <x v="1"/>
    <n v="19"/>
    <s v="URB"/>
    <x v="1"/>
    <s v="UpRiver Brights"/>
    <x v="0"/>
    <x v="0"/>
    <x v="0"/>
    <n v="0"/>
  </r>
  <r>
    <x v="0"/>
    <x v="1"/>
    <x v="1"/>
    <n v="19"/>
    <s v="URB"/>
    <x v="1"/>
    <s v="UpRiver Brights"/>
    <x v="1"/>
    <x v="0"/>
    <x v="0"/>
    <n v="584.04999999999995"/>
  </r>
  <r>
    <x v="0"/>
    <x v="1"/>
    <x v="1"/>
    <n v="19"/>
    <s v="URB"/>
    <x v="1"/>
    <s v="UpRiver Brights"/>
    <x v="2"/>
    <x v="0"/>
    <x v="0"/>
    <n v="2710.17"/>
  </r>
  <r>
    <x v="0"/>
    <x v="1"/>
    <x v="1"/>
    <n v="19"/>
    <s v="URB"/>
    <x v="1"/>
    <s v="UpRiver Brights"/>
    <x v="3"/>
    <x v="0"/>
    <x v="0"/>
    <n v="345.82"/>
  </r>
  <r>
    <x v="1"/>
    <x v="1"/>
    <x v="1"/>
    <n v="19"/>
    <s v="URB"/>
    <x v="1"/>
    <s v="UpRiver Brights"/>
    <x v="0"/>
    <x v="0"/>
    <x v="0"/>
    <n v="0"/>
  </r>
  <r>
    <x v="1"/>
    <x v="1"/>
    <x v="1"/>
    <n v="19"/>
    <s v="URB"/>
    <x v="1"/>
    <s v="UpRiver Brights"/>
    <x v="1"/>
    <x v="0"/>
    <x v="0"/>
    <n v="984.09"/>
  </r>
  <r>
    <x v="1"/>
    <x v="1"/>
    <x v="1"/>
    <n v="19"/>
    <s v="URB"/>
    <x v="1"/>
    <s v="UpRiver Brights"/>
    <x v="2"/>
    <x v="0"/>
    <x v="0"/>
    <n v="1604.5"/>
  </r>
  <r>
    <x v="1"/>
    <x v="1"/>
    <x v="1"/>
    <n v="19"/>
    <s v="URB"/>
    <x v="1"/>
    <s v="UpRiver Brights"/>
    <x v="3"/>
    <x v="0"/>
    <x v="0"/>
    <n v="180.42"/>
  </r>
  <r>
    <x v="2"/>
    <x v="1"/>
    <x v="1"/>
    <n v="19"/>
    <s v="URB"/>
    <x v="1"/>
    <s v="UpRiver Brights"/>
    <x v="0"/>
    <x v="0"/>
    <x v="0"/>
    <n v="0"/>
  </r>
  <r>
    <x v="2"/>
    <x v="1"/>
    <x v="1"/>
    <n v="19"/>
    <s v="URB"/>
    <x v="1"/>
    <s v="UpRiver Brights"/>
    <x v="1"/>
    <x v="0"/>
    <x v="0"/>
    <n v="910.6"/>
  </r>
  <r>
    <x v="2"/>
    <x v="1"/>
    <x v="1"/>
    <n v="19"/>
    <s v="URB"/>
    <x v="1"/>
    <s v="UpRiver Brights"/>
    <x v="2"/>
    <x v="0"/>
    <x v="0"/>
    <n v="5063.24"/>
  </r>
  <r>
    <x v="2"/>
    <x v="1"/>
    <x v="1"/>
    <n v="19"/>
    <s v="URB"/>
    <x v="1"/>
    <s v="UpRiver Brights"/>
    <x v="3"/>
    <x v="0"/>
    <x v="0"/>
    <n v="259.3"/>
  </r>
  <r>
    <x v="3"/>
    <x v="1"/>
    <x v="1"/>
    <n v="19"/>
    <s v="URB"/>
    <x v="1"/>
    <s v="UpRiver Brights"/>
    <x v="0"/>
    <x v="0"/>
    <x v="0"/>
    <n v="0"/>
  </r>
  <r>
    <x v="3"/>
    <x v="1"/>
    <x v="1"/>
    <n v="19"/>
    <s v="URB"/>
    <x v="1"/>
    <s v="UpRiver Brights"/>
    <x v="1"/>
    <x v="0"/>
    <x v="0"/>
    <n v="1505.14"/>
  </r>
  <r>
    <x v="3"/>
    <x v="1"/>
    <x v="1"/>
    <n v="19"/>
    <s v="URB"/>
    <x v="1"/>
    <s v="UpRiver Brights"/>
    <x v="2"/>
    <x v="0"/>
    <x v="0"/>
    <n v="3704.83"/>
  </r>
  <r>
    <x v="3"/>
    <x v="1"/>
    <x v="1"/>
    <n v="19"/>
    <s v="URB"/>
    <x v="1"/>
    <s v="UpRiver Brights"/>
    <x v="3"/>
    <x v="0"/>
    <x v="0"/>
    <n v="448.67"/>
  </r>
  <r>
    <x v="4"/>
    <x v="1"/>
    <x v="1"/>
    <n v="19"/>
    <s v="URB"/>
    <x v="1"/>
    <s v="UpRiver Brights"/>
    <x v="0"/>
    <x v="0"/>
    <x v="0"/>
    <n v="0"/>
  </r>
  <r>
    <x v="4"/>
    <x v="1"/>
    <x v="1"/>
    <n v="19"/>
    <s v="URB"/>
    <x v="1"/>
    <s v="UpRiver Brights"/>
    <x v="1"/>
    <x v="0"/>
    <x v="0"/>
    <n v="742.99"/>
  </r>
  <r>
    <x v="4"/>
    <x v="1"/>
    <x v="1"/>
    <n v="19"/>
    <s v="URB"/>
    <x v="1"/>
    <s v="UpRiver Brights"/>
    <x v="2"/>
    <x v="0"/>
    <x v="0"/>
    <n v="6025.09"/>
  </r>
  <r>
    <x v="4"/>
    <x v="1"/>
    <x v="1"/>
    <n v="19"/>
    <s v="URB"/>
    <x v="1"/>
    <s v="UpRiver Brights"/>
    <x v="3"/>
    <x v="0"/>
    <x v="0"/>
    <n v="648.96"/>
  </r>
  <r>
    <x v="5"/>
    <x v="1"/>
    <x v="1"/>
    <n v="19"/>
    <s v="URB"/>
    <x v="1"/>
    <s v="UpRiver Brights"/>
    <x v="0"/>
    <x v="0"/>
    <x v="0"/>
    <n v="0"/>
  </r>
  <r>
    <x v="5"/>
    <x v="1"/>
    <x v="1"/>
    <n v="19"/>
    <s v="URB"/>
    <x v="1"/>
    <s v="UpRiver Brights"/>
    <x v="1"/>
    <x v="0"/>
    <x v="0"/>
    <n v="2129.83"/>
  </r>
  <r>
    <x v="5"/>
    <x v="1"/>
    <x v="1"/>
    <n v="19"/>
    <s v="URB"/>
    <x v="1"/>
    <s v="UpRiver Brights"/>
    <x v="2"/>
    <x v="0"/>
    <x v="0"/>
    <n v="2156.04"/>
  </r>
  <r>
    <x v="5"/>
    <x v="1"/>
    <x v="1"/>
    <n v="19"/>
    <s v="URB"/>
    <x v="1"/>
    <s v="UpRiver Brights"/>
    <x v="3"/>
    <x v="0"/>
    <x v="0"/>
    <n v="483.72"/>
  </r>
  <r>
    <x v="6"/>
    <x v="1"/>
    <x v="1"/>
    <n v="19"/>
    <s v="URB"/>
    <x v="1"/>
    <s v="UpRiver Brights"/>
    <x v="0"/>
    <x v="0"/>
    <x v="0"/>
    <n v="0"/>
  </r>
  <r>
    <x v="6"/>
    <x v="1"/>
    <x v="1"/>
    <n v="19"/>
    <s v="URB"/>
    <x v="1"/>
    <s v="UpRiver Brights"/>
    <x v="1"/>
    <x v="0"/>
    <x v="0"/>
    <n v="2697.06"/>
  </r>
  <r>
    <x v="6"/>
    <x v="1"/>
    <x v="1"/>
    <n v="19"/>
    <s v="URB"/>
    <x v="1"/>
    <s v="UpRiver Brights"/>
    <x v="2"/>
    <x v="0"/>
    <x v="0"/>
    <n v="5355.23"/>
  </r>
  <r>
    <x v="6"/>
    <x v="1"/>
    <x v="1"/>
    <n v="19"/>
    <s v="URB"/>
    <x v="1"/>
    <s v="UpRiver Brights"/>
    <x v="3"/>
    <x v="0"/>
    <x v="0"/>
    <n v="156.58000000000001"/>
  </r>
  <r>
    <x v="0"/>
    <x v="2"/>
    <x v="2"/>
    <n v="19"/>
    <s v="URB"/>
    <x v="1"/>
    <s v="UpRiver Brights"/>
    <x v="0"/>
    <x v="0"/>
    <x v="0"/>
    <n v="0"/>
  </r>
  <r>
    <x v="0"/>
    <x v="2"/>
    <x v="2"/>
    <n v="19"/>
    <s v="URB"/>
    <x v="1"/>
    <s v="UpRiver Brights"/>
    <x v="1"/>
    <x v="0"/>
    <x v="0"/>
    <n v="1395.91"/>
  </r>
  <r>
    <x v="0"/>
    <x v="2"/>
    <x v="2"/>
    <n v="19"/>
    <s v="URB"/>
    <x v="1"/>
    <s v="UpRiver Brights"/>
    <x v="2"/>
    <x v="0"/>
    <x v="0"/>
    <n v="11666.22"/>
  </r>
  <r>
    <x v="0"/>
    <x v="2"/>
    <x v="2"/>
    <n v="19"/>
    <s v="URB"/>
    <x v="1"/>
    <s v="UpRiver Brights"/>
    <x v="3"/>
    <x v="0"/>
    <x v="0"/>
    <n v="4543.05"/>
  </r>
  <r>
    <x v="1"/>
    <x v="2"/>
    <x v="2"/>
    <n v="19"/>
    <s v="URB"/>
    <x v="1"/>
    <s v="UpRiver Brights"/>
    <x v="0"/>
    <x v="0"/>
    <x v="0"/>
    <n v="0"/>
  </r>
  <r>
    <x v="1"/>
    <x v="2"/>
    <x v="2"/>
    <n v="19"/>
    <s v="URB"/>
    <x v="1"/>
    <s v="UpRiver Brights"/>
    <x v="1"/>
    <x v="0"/>
    <x v="0"/>
    <n v="2299.6"/>
  </r>
  <r>
    <x v="1"/>
    <x v="2"/>
    <x v="2"/>
    <n v="19"/>
    <s v="URB"/>
    <x v="1"/>
    <s v="UpRiver Brights"/>
    <x v="2"/>
    <x v="0"/>
    <x v="0"/>
    <n v="7730.07"/>
  </r>
  <r>
    <x v="1"/>
    <x v="2"/>
    <x v="2"/>
    <n v="19"/>
    <s v="URB"/>
    <x v="1"/>
    <s v="UpRiver Brights"/>
    <x v="3"/>
    <x v="0"/>
    <x v="0"/>
    <n v="2540.1799999999998"/>
  </r>
  <r>
    <x v="2"/>
    <x v="2"/>
    <x v="2"/>
    <n v="19"/>
    <s v="URB"/>
    <x v="1"/>
    <s v="UpRiver Brights"/>
    <x v="0"/>
    <x v="0"/>
    <x v="0"/>
    <n v="0"/>
  </r>
  <r>
    <x v="2"/>
    <x v="2"/>
    <x v="2"/>
    <n v="19"/>
    <s v="URB"/>
    <x v="1"/>
    <s v="UpRiver Brights"/>
    <x v="1"/>
    <x v="0"/>
    <x v="0"/>
    <n v="2761.35"/>
  </r>
  <r>
    <x v="2"/>
    <x v="2"/>
    <x v="2"/>
    <n v="19"/>
    <s v="URB"/>
    <x v="1"/>
    <s v="UpRiver Brights"/>
    <x v="2"/>
    <x v="0"/>
    <x v="0"/>
    <n v="19578.72"/>
  </r>
  <r>
    <x v="2"/>
    <x v="2"/>
    <x v="2"/>
    <n v="19"/>
    <s v="URB"/>
    <x v="1"/>
    <s v="UpRiver Brights"/>
    <x v="3"/>
    <x v="0"/>
    <x v="0"/>
    <n v="2857.61"/>
  </r>
  <r>
    <x v="3"/>
    <x v="2"/>
    <x v="2"/>
    <n v="19"/>
    <s v="URB"/>
    <x v="1"/>
    <s v="UpRiver Brights"/>
    <x v="0"/>
    <x v="0"/>
    <x v="0"/>
    <n v="0"/>
  </r>
  <r>
    <x v="3"/>
    <x v="2"/>
    <x v="2"/>
    <n v="19"/>
    <s v="URB"/>
    <x v="1"/>
    <s v="UpRiver Brights"/>
    <x v="1"/>
    <x v="0"/>
    <x v="0"/>
    <n v="3960.95"/>
  </r>
  <r>
    <x v="3"/>
    <x v="2"/>
    <x v="2"/>
    <n v="19"/>
    <s v="URB"/>
    <x v="1"/>
    <s v="UpRiver Brights"/>
    <x v="2"/>
    <x v="0"/>
    <x v="0"/>
    <n v="16085.04"/>
  </r>
  <r>
    <x v="3"/>
    <x v="2"/>
    <x v="2"/>
    <n v="19"/>
    <s v="URB"/>
    <x v="1"/>
    <s v="UpRiver Brights"/>
    <x v="3"/>
    <x v="0"/>
    <x v="0"/>
    <n v="7036.24"/>
  </r>
  <r>
    <x v="4"/>
    <x v="2"/>
    <x v="2"/>
    <n v="19"/>
    <s v="URB"/>
    <x v="1"/>
    <s v="UpRiver Brights"/>
    <x v="0"/>
    <x v="0"/>
    <x v="0"/>
    <n v="0"/>
  </r>
  <r>
    <x v="4"/>
    <x v="2"/>
    <x v="2"/>
    <n v="19"/>
    <s v="URB"/>
    <x v="1"/>
    <s v="UpRiver Brights"/>
    <x v="1"/>
    <x v="0"/>
    <x v="0"/>
    <n v="2045.09"/>
  </r>
  <r>
    <x v="4"/>
    <x v="2"/>
    <x v="2"/>
    <n v="19"/>
    <s v="URB"/>
    <x v="1"/>
    <s v="UpRiver Brights"/>
    <x v="2"/>
    <x v="0"/>
    <x v="0"/>
    <n v="24743.08"/>
  </r>
  <r>
    <x v="4"/>
    <x v="2"/>
    <x v="2"/>
    <n v="19"/>
    <s v="URB"/>
    <x v="1"/>
    <s v="UpRiver Brights"/>
    <x v="3"/>
    <x v="0"/>
    <x v="0"/>
    <n v="9714.85"/>
  </r>
  <r>
    <x v="5"/>
    <x v="2"/>
    <x v="2"/>
    <n v="19"/>
    <s v="URB"/>
    <x v="1"/>
    <s v="UpRiver Brights"/>
    <x v="0"/>
    <x v="0"/>
    <x v="0"/>
    <n v="0"/>
  </r>
  <r>
    <x v="5"/>
    <x v="2"/>
    <x v="2"/>
    <n v="19"/>
    <s v="URB"/>
    <x v="1"/>
    <s v="UpRiver Brights"/>
    <x v="1"/>
    <x v="0"/>
    <x v="0"/>
    <n v="7552.6"/>
  </r>
  <r>
    <x v="5"/>
    <x v="2"/>
    <x v="2"/>
    <n v="19"/>
    <s v="URB"/>
    <x v="1"/>
    <s v="UpRiver Brights"/>
    <x v="2"/>
    <x v="0"/>
    <x v="0"/>
    <n v="11216.88"/>
  </r>
  <r>
    <x v="5"/>
    <x v="2"/>
    <x v="2"/>
    <n v="19"/>
    <s v="URB"/>
    <x v="1"/>
    <s v="UpRiver Brights"/>
    <x v="3"/>
    <x v="0"/>
    <x v="0"/>
    <n v="9056.68"/>
  </r>
  <r>
    <x v="6"/>
    <x v="2"/>
    <x v="2"/>
    <n v="19"/>
    <s v="URB"/>
    <x v="1"/>
    <s v="UpRiver Brights"/>
    <x v="0"/>
    <x v="0"/>
    <x v="0"/>
    <n v="0"/>
  </r>
  <r>
    <x v="6"/>
    <x v="2"/>
    <x v="2"/>
    <n v="19"/>
    <s v="URB"/>
    <x v="1"/>
    <s v="UpRiver Brights"/>
    <x v="1"/>
    <x v="0"/>
    <x v="0"/>
    <n v="7487.34"/>
  </r>
  <r>
    <x v="6"/>
    <x v="2"/>
    <x v="2"/>
    <n v="19"/>
    <s v="URB"/>
    <x v="1"/>
    <s v="UpRiver Brights"/>
    <x v="2"/>
    <x v="0"/>
    <x v="0"/>
    <n v="22655.54"/>
  </r>
  <r>
    <x v="6"/>
    <x v="2"/>
    <x v="2"/>
    <n v="19"/>
    <s v="URB"/>
    <x v="1"/>
    <s v="UpRiver Brights"/>
    <x v="3"/>
    <x v="0"/>
    <x v="0"/>
    <n v="2397.81"/>
  </r>
  <r>
    <x v="0"/>
    <x v="3"/>
    <x v="3"/>
    <n v="19"/>
    <s v="URB"/>
    <x v="1"/>
    <s v="UpRiver Brights"/>
    <x v="0"/>
    <x v="0"/>
    <x v="0"/>
    <n v="635.49"/>
  </r>
  <r>
    <x v="0"/>
    <x v="3"/>
    <x v="3"/>
    <n v="19"/>
    <s v="URB"/>
    <x v="1"/>
    <s v="UpRiver Brights"/>
    <x v="1"/>
    <x v="0"/>
    <x v="0"/>
    <n v="237.45"/>
  </r>
  <r>
    <x v="0"/>
    <x v="3"/>
    <x v="3"/>
    <n v="19"/>
    <s v="URB"/>
    <x v="1"/>
    <s v="UpRiver Brights"/>
    <x v="2"/>
    <x v="0"/>
    <x v="0"/>
    <n v="63.28"/>
  </r>
  <r>
    <x v="0"/>
    <x v="3"/>
    <x v="3"/>
    <n v="19"/>
    <s v="URB"/>
    <x v="1"/>
    <s v="UpRiver Brights"/>
    <x v="3"/>
    <x v="0"/>
    <x v="0"/>
    <n v="0"/>
  </r>
  <r>
    <x v="1"/>
    <x v="3"/>
    <x v="3"/>
    <n v="19"/>
    <s v="URB"/>
    <x v="1"/>
    <s v="UpRiver Brights"/>
    <x v="0"/>
    <x v="0"/>
    <x v="0"/>
    <n v="103.19"/>
  </r>
  <r>
    <x v="1"/>
    <x v="3"/>
    <x v="3"/>
    <n v="19"/>
    <s v="URB"/>
    <x v="1"/>
    <s v="UpRiver Brights"/>
    <x v="1"/>
    <x v="0"/>
    <x v="0"/>
    <n v="139.32"/>
  </r>
  <r>
    <x v="1"/>
    <x v="3"/>
    <x v="3"/>
    <n v="19"/>
    <s v="URB"/>
    <x v="1"/>
    <s v="UpRiver Brights"/>
    <x v="2"/>
    <x v="0"/>
    <x v="0"/>
    <n v="14.93"/>
  </r>
  <r>
    <x v="1"/>
    <x v="3"/>
    <x v="3"/>
    <n v="19"/>
    <s v="URB"/>
    <x v="1"/>
    <s v="UpRiver Brights"/>
    <x v="3"/>
    <x v="0"/>
    <x v="0"/>
    <n v="0"/>
  </r>
  <r>
    <x v="2"/>
    <x v="3"/>
    <x v="3"/>
    <n v="19"/>
    <s v="URB"/>
    <x v="1"/>
    <s v="UpRiver Brights"/>
    <x v="0"/>
    <x v="0"/>
    <x v="0"/>
    <n v="370.19"/>
  </r>
  <r>
    <x v="2"/>
    <x v="3"/>
    <x v="3"/>
    <n v="19"/>
    <s v="URB"/>
    <x v="1"/>
    <s v="UpRiver Brights"/>
    <x v="1"/>
    <x v="0"/>
    <x v="0"/>
    <n v="206.52"/>
  </r>
  <r>
    <x v="2"/>
    <x v="3"/>
    <x v="3"/>
    <n v="19"/>
    <s v="URB"/>
    <x v="1"/>
    <s v="UpRiver Brights"/>
    <x v="2"/>
    <x v="0"/>
    <x v="0"/>
    <n v="70.92"/>
  </r>
  <r>
    <x v="2"/>
    <x v="3"/>
    <x v="3"/>
    <n v="19"/>
    <s v="URB"/>
    <x v="1"/>
    <s v="UpRiver Brights"/>
    <x v="3"/>
    <x v="0"/>
    <x v="0"/>
    <n v="0"/>
  </r>
  <r>
    <x v="3"/>
    <x v="3"/>
    <x v="3"/>
    <n v="19"/>
    <s v="URB"/>
    <x v="1"/>
    <s v="UpRiver Brights"/>
    <x v="0"/>
    <x v="0"/>
    <x v="0"/>
    <n v="107.59"/>
  </r>
  <r>
    <x v="3"/>
    <x v="3"/>
    <x v="3"/>
    <n v="19"/>
    <s v="URB"/>
    <x v="1"/>
    <s v="UpRiver Brights"/>
    <x v="1"/>
    <x v="0"/>
    <x v="0"/>
    <n v="215.89"/>
  </r>
  <r>
    <x v="3"/>
    <x v="3"/>
    <x v="3"/>
    <n v="19"/>
    <s v="URB"/>
    <x v="1"/>
    <s v="UpRiver Brights"/>
    <x v="2"/>
    <x v="0"/>
    <x v="0"/>
    <n v="27.18"/>
  </r>
  <r>
    <x v="3"/>
    <x v="3"/>
    <x v="3"/>
    <n v="19"/>
    <s v="URB"/>
    <x v="1"/>
    <s v="UpRiver Brights"/>
    <x v="3"/>
    <x v="0"/>
    <x v="0"/>
    <n v="0"/>
  </r>
  <r>
    <x v="4"/>
    <x v="3"/>
    <x v="3"/>
    <n v="19"/>
    <s v="URB"/>
    <x v="1"/>
    <s v="UpRiver Brights"/>
    <x v="0"/>
    <x v="0"/>
    <x v="0"/>
    <n v="959.05"/>
  </r>
  <r>
    <x v="4"/>
    <x v="3"/>
    <x v="3"/>
    <n v="19"/>
    <s v="URB"/>
    <x v="1"/>
    <s v="UpRiver Brights"/>
    <x v="1"/>
    <x v="0"/>
    <x v="0"/>
    <n v="286.88"/>
  </r>
  <r>
    <x v="4"/>
    <x v="3"/>
    <x v="3"/>
    <n v="19"/>
    <s v="URB"/>
    <x v="1"/>
    <s v="UpRiver Brights"/>
    <x v="2"/>
    <x v="0"/>
    <x v="0"/>
    <n v="151.30000000000001"/>
  </r>
  <r>
    <x v="4"/>
    <x v="3"/>
    <x v="3"/>
    <n v="19"/>
    <s v="URB"/>
    <x v="1"/>
    <s v="UpRiver Brights"/>
    <x v="3"/>
    <x v="0"/>
    <x v="0"/>
    <n v="0"/>
  </r>
  <r>
    <x v="5"/>
    <x v="3"/>
    <x v="3"/>
    <n v="19"/>
    <s v="URB"/>
    <x v="1"/>
    <s v="UpRiver Brights"/>
    <x v="0"/>
    <x v="0"/>
    <x v="0"/>
    <n v="925.32"/>
  </r>
  <r>
    <x v="5"/>
    <x v="3"/>
    <x v="3"/>
    <n v="19"/>
    <s v="URB"/>
    <x v="1"/>
    <s v="UpRiver Brights"/>
    <x v="1"/>
    <x v="0"/>
    <x v="0"/>
    <n v="458.51"/>
  </r>
  <r>
    <x v="5"/>
    <x v="3"/>
    <x v="3"/>
    <n v="19"/>
    <s v="URB"/>
    <x v="1"/>
    <s v="UpRiver Brights"/>
    <x v="2"/>
    <x v="0"/>
    <x v="0"/>
    <n v="27.27"/>
  </r>
  <r>
    <x v="5"/>
    <x v="3"/>
    <x v="3"/>
    <n v="19"/>
    <s v="URB"/>
    <x v="1"/>
    <s v="UpRiver Brights"/>
    <x v="3"/>
    <x v="0"/>
    <x v="0"/>
    <n v="0"/>
  </r>
  <r>
    <x v="6"/>
    <x v="3"/>
    <x v="3"/>
    <n v="19"/>
    <s v="URB"/>
    <x v="1"/>
    <s v="UpRiver Brights"/>
    <x v="0"/>
    <x v="0"/>
    <x v="0"/>
    <n v="460.15"/>
  </r>
  <r>
    <x v="6"/>
    <x v="3"/>
    <x v="3"/>
    <n v="19"/>
    <s v="URB"/>
    <x v="1"/>
    <s v="UpRiver Brights"/>
    <x v="1"/>
    <x v="0"/>
    <x v="0"/>
    <n v="1262.99"/>
  </r>
  <r>
    <x v="6"/>
    <x v="3"/>
    <x v="3"/>
    <n v="19"/>
    <s v="URB"/>
    <x v="1"/>
    <s v="UpRiver Brights"/>
    <x v="2"/>
    <x v="0"/>
    <x v="0"/>
    <n v="162.13"/>
  </r>
  <r>
    <x v="6"/>
    <x v="3"/>
    <x v="3"/>
    <n v="19"/>
    <s v="URB"/>
    <x v="1"/>
    <s v="UpRiver Brights"/>
    <x v="3"/>
    <x v="0"/>
    <x v="0"/>
    <n v="0"/>
  </r>
  <r>
    <x v="0"/>
    <x v="4"/>
    <x v="4"/>
    <n v="19"/>
    <s v="URB"/>
    <x v="1"/>
    <s v="UpRiver Brights"/>
    <x v="0"/>
    <x v="0"/>
    <x v="0"/>
    <n v="0"/>
  </r>
  <r>
    <x v="0"/>
    <x v="4"/>
    <x v="4"/>
    <n v="19"/>
    <s v="URB"/>
    <x v="1"/>
    <s v="UpRiver Brights"/>
    <x v="1"/>
    <x v="0"/>
    <x v="0"/>
    <n v="0"/>
  </r>
  <r>
    <x v="0"/>
    <x v="4"/>
    <x v="4"/>
    <n v="19"/>
    <s v="URB"/>
    <x v="1"/>
    <s v="UpRiver Brights"/>
    <x v="2"/>
    <x v="0"/>
    <x v="0"/>
    <n v="0"/>
  </r>
  <r>
    <x v="0"/>
    <x v="4"/>
    <x v="4"/>
    <n v="19"/>
    <s v="URB"/>
    <x v="1"/>
    <s v="UpRiver Brights"/>
    <x v="3"/>
    <x v="0"/>
    <x v="0"/>
    <n v="0"/>
  </r>
  <r>
    <x v="1"/>
    <x v="4"/>
    <x v="4"/>
    <n v="19"/>
    <s v="URB"/>
    <x v="1"/>
    <s v="UpRiver Brights"/>
    <x v="0"/>
    <x v="0"/>
    <x v="0"/>
    <n v="0"/>
  </r>
  <r>
    <x v="1"/>
    <x v="4"/>
    <x v="4"/>
    <n v="19"/>
    <s v="URB"/>
    <x v="1"/>
    <s v="UpRiver Brights"/>
    <x v="1"/>
    <x v="0"/>
    <x v="0"/>
    <n v="0.38"/>
  </r>
  <r>
    <x v="1"/>
    <x v="4"/>
    <x v="4"/>
    <n v="19"/>
    <s v="URB"/>
    <x v="1"/>
    <s v="UpRiver Brights"/>
    <x v="2"/>
    <x v="0"/>
    <x v="0"/>
    <n v="0.33"/>
  </r>
  <r>
    <x v="1"/>
    <x v="4"/>
    <x v="4"/>
    <n v="19"/>
    <s v="URB"/>
    <x v="1"/>
    <s v="UpRiver Brights"/>
    <x v="3"/>
    <x v="0"/>
    <x v="0"/>
    <n v="0.03"/>
  </r>
  <r>
    <x v="2"/>
    <x v="4"/>
    <x v="4"/>
    <n v="19"/>
    <s v="URB"/>
    <x v="1"/>
    <s v="UpRiver Brights"/>
    <x v="0"/>
    <x v="0"/>
    <x v="0"/>
    <n v="0"/>
  </r>
  <r>
    <x v="2"/>
    <x v="4"/>
    <x v="4"/>
    <n v="19"/>
    <s v="URB"/>
    <x v="1"/>
    <s v="UpRiver Brights"/>
    <x v="1"/>
    <x v="0"/>
    <x v="0"/>
    <n v="0"/>
  </r>
  <r>
    <x v="2"/>
    <x v="4"/>
    <x v="4"/>
    <n v="19"/>
    <s v="URB"/>
    <x v="1"/>
    <s v="UpRiver Brights"/>
    <x v="2"/>
    <x v="0"/>
    <x v="0"/>
    <n v="0"/>
  </r>
  <r>
    <x v="2"/>
    <x v="4"/>
    <x v="4"/>
    <n v="19"/>
    <s v="URB"/>
    <x v="1"/>
    <s v="UpRiver Brights"/>
    <x v="3"/>
    <x v="0"/>
    <x v="0"/>
    <n v="0"/>
  </r>
  <r>
    <x v="3"/>
    <x v="4"/>
    <x v="4"/>
    <n v="19"/>
    <s v="URB"/>
    <x v="1"/>
    <s v="UpRiver Brights"/>
    <x v="0"/>
    <x v="0"/>
    <x v="0"/>
    <n v="0"/>
  </r>
  <r>
    <x v="3"/>
    <x v="4"/>
    <x v="4"/>
    <n v="19"/>
    <s v="URB"/>
    <x v="1"/>
    <s v="UpRiver Brights"/>
    <x v="1"/>
    <x v="0"/>
    <x v="0"/>
    <n v="0"/>
  </r>
  <r>
    <x v="3"/>
    <x v="4"/>
    <x v="4"/>
    <n v="19"/>
    <s v="URB"/>
    <x v="1"/>
    <s v="UpRiver Brights"/>
    <x v="2"/>
    <x v="0"/>
    <x v="0"/>
    <n v="0"/>
  </r>
  <r>
    <x v="3"/>
    <x v="4"/>
    <x v="4"/>
    <n v="19"/>
    <s v="URB"/>
    <x v="1"/>
    <s v="UpRiver Brights"/>
    <x v="3"/>
    <x v="0"/>
    <x v="0"/>
    <n v="0"/>
  </r>
  <r>
    <x v="4"/>
    <x v="4"/>
    <x v="4"/>
    <n v="19"/>
    <s v="URB"/>
    <x v="1"/>
    <s v="UpRiver Brights"/>
    <x v="0"/>
    <x v="0"/>
    <x v="0"/>
    <n v="0"/>
  </r>
  <r>
    <x v="4"/>
    <x v="4"/>
    <x v="4"/>
    <n v="19"/>
    <s v="URB"/>
    <x v="1"/>
    <s v="UpRiver Brights"/>
    <x v="1"/>
    <x v="0"/>
    <x v="0"/>
    <n v="0"/>
  </r>
  <r>
    <x v="4"/>
    <x v="4"/>
    <x v="4"/>
    <n v="19"/>
    <s v="URB"/>
    <x v="1"/>
    <s v="UpRiver Brights"/>
    <x v="2"/>
    <x v="0"/>
    <x v="0"/>
    <n v="0"/>
  </r>
  <r>
    <x v="4"/>
    <x v="4"/>
    <x v="4"/>
    <n v="19"/>
    <s v="URB"/>
    <x v="1"/>
    <s v="UpRiver Brights"/>
    <x v="3"/>
    <x v="0"/>
    <x v="0"/>
    <n v="0"/>
  </r>
  <r>
    <x v="5"/>
    <x v="4"/>
    <x v="4"/>
    <n v="19"/>
    <s v="URB"/>
    <x v="1"/>
    <s v="UpRiver Brights"/>
    <x v="0"/>
    <x v="0"/>
    <x v="0"/>
    <n v="0"/>
  </r>
  <r>
    <x v="5"/>
    <x v="4"/>
    <x v="4"/>
    <n v="19"/>
    <s v="URB"/>
    <x v="1"/>
    <s v="UpRiver Brights"/>
    <x v="1"/>
    <x v="0"/>
    <x v="0"/>
    <n v="0"/>
  </r>
  <r>
    <x v="5"/>
    <x v="4"/>
    <x v="4"/>
    <n v="19"/>
    <s v="URB"/>
    <x v="1"/>
    <s v="UpRiver Brights"/>
    <x v="2"/>
    <x v="0"/>
    <x v="0"/>
    <n v="0"/>
  </r>
  <r>
    <x v="5"/>
    <x v="4"/>
    <x v="4"/>
    <n v="19"/>
    <s v="URB"/>
    <x v="1"/>
    <s v="UpRiver Brights"/>
    <x v="3"/>
    <x v="0"/>
    <x v="0"/>
    <n v="0"/>
  </r>
  <r>
    <x v="6"/>
    <x v="4"/>
    <x v="4"/>
    <n v="19"/>
    <s v="URB"/>
    <x v="1"/>
    <s v="UpRiver Brights"/>
    <x v="0"/>
    <x v="0"/>
    <x v="0"/>
    <n v="0"/>
  </r>
  <r>
    <x v="6"/>
    <x v="4"/>
    <x v="4"/>
    <n v="19"/>
    <s v="URB"/>
    <x v="1"/>
    <s v="UpRiver Brights"/>
    <x v="1"/>
    <x v="0"/>
    <x v="0"/>
    <n v="0"/>
  </r>
  <r>
    <x v="6"/>
    <x v="4"/>
    <x v="4"/>
    <n v="19"/>
    <s v="URB"/>
    <x v="1"/>
    <s v="UpRiver Brights"/>
    <x v="2"/>
    <x v="0"/>
    <x v="0"/>
    <n v="0"/>
  </r>
  <r>
    <x v="6"/>
    <x v="4"/>
    <x v="4"/>
    <n v="19"/>
    <s v="URB"/>
    <x v="1"/>
    <s v="UpRiver Brights"/>
    <x v="3"/>
    <x v="0"/>
    <x v="0"/>
    <n v="0"/>
  </r>
  <r>
    <x v="0"/>
    <x v="5"/>
    <x v="5"/>
    <n v="19"/>
    <s v="URB"/>
    <x v="1"/>
    <s v="UpRiver Brights"/>
    <x v="0"/>
    <x v="0"/>
    <x v="0"/>
    <n v="1869.89"/>
  </r>
  <r>
    <x v="0"/>
    <x v="5"/>
    <x v="5"/>
    <n v="19"/>
    <s v="URB"/>
    <x v="1"/>
    <s v="UpRiver Brights"/>
    <x v="1"/>
    <x v="0"/>
    <x v="0"/>
    <n v="6262.54"/>
  </r>
  <r>
    <x v="0"/>
    <x v="5"/>
    <x v="5"/>
    <n v="19"/>
    <s v="URB"/>
    <x v="1"/>
    <s v="UpRiver Brights"/>
    <x v="2"/>
    <x v="0"/>
    <x v="0"/>
    <n v="10556.26"/>
  </r>
  <r>
    <x v="0"/>
    <x v="5"/>
    <x v="5"/>
    <n v="19"/>
    <s v="URB"/>
    <x v="1"/>
    <s v="UpRiver Brights"/>
    <x v="3"/>
    <x v="0"/>
    <x v="0"/>
    <n v="778.86"/>
  </r>
  <r>
    <x v="1"/>
    <x v="5"/>
    <x v="5"/>
    <n v="19"/>
    <s v="URB"/>
    <x v="1"/>
    <s v="UpRiver Brights"/>
    <x v="0"/>
    <x v="0"/>
    <x v="0"/>
    <n v="2737.89"/>
  </r>
  <r>
    <x v="1"/>
    <x v="5"/>
    <x v="5"/>
    <n v="19"/>
    <s v="URB"/>
    <x v="1"/>
    <s v="UpRiver Brights"/>
    <x v="1"/>
    <x v="0"/>
    <x v="0"/>
    <n v="31732.79"/>
  </r>
  <r>
    <x v="1"/>
    <x v="5"/>
    <x v="5"/>
    <n v="19"/>
    <s v="URB"/>
    <x v="1"/>
    <s v="UpRiver Brights"/>
    <x v="2"/>
    <x v="0"/>
    <x v="0"/>
    <n v="13811.54"/>
  </r>
  <r>
    <x v="1"/>
    <x v="5"/>
    <x v="5"/>
    <n v="19"/>
    <s v="URB"/>
    <x v="1"/>
    <s v="UpRiver Brights"/>
    <x v="3"/>
    <x v="0"/>
    <x v="0"/>
    <n v="947.92"/>
  </r>
  <r>
    <x v="2"/>
    <x v="5"/>
    <x v="5"/>
    <n v="19"/>
    <s v="URB"/>
    <x v="1"/>
    <s v="UpRiver Brights"/>
    <x v="0"/>
    <x v="0"/>
    <x v="0"/>
    <n v="2462.52"/>
  </r>
  <r>
    <x v="2"/>
    <x v="5"/>
    <x v="5"/>
    <n v="19"/>
    <s v="URB"/>
    <x v="1"/>
    <s v="UpRiver Brights"/>
    <x v="1"/>
    <x v="0"/>
    <x v="0"/>
    <n v="16573.900000000001"/>
  </r>
  <r>
    <x v="2"/>
    <x v="5"/>
    <x v="5"/>
    <n v="19"/>
    <s v="URB"/>
    <x v="1"/>
    <s v="UpRiver Brights"/>
    <x v="2"/>
    <x v="0"/>
    <x v="0"/>
    <n v="43210.05"/>
  </r>
  <r>
    <x v="2"/>
    <x v="5"/>
    <x v="5"/>
    <n v="19"/>
    <s v="URB"/>
    <x v="1"/>
    <s v="UpRiver Brights"/>
    <x v="3"/>
    <x v="0"/>
    <x v="0"/>
    <n v="1285.83"/>
  </r>
  <r>
    <x v="3"/>
    <x v="5"/>
    <x v="5"/>
    <n v="19"/>
    <s v="URB"/>
    <x v="1"/>
    <s v="UpRiver Brights"/>
    <x v="0"/>
    <x v="0"/>
    <x v="0"/>
    <n v="1756.39"/>
  </r>
  <r>
    <x v="3"/>
    <x v="5"/>
    <x v="5"/>
    <n v="19"/>
    <s v="URB"/>
    <x v="1"/>
    <s v="UpRiver Brights"/>
    <x v="1"/>
    <x v="0"/>
    <x v="0"/>
    <n v="36115.57"/>
  </r>
  <r>
    <x v="3"/>
    <x v="5"/>
    <x v="5"/>
    <n v="19"/>
    <s v="URB"/>
    <x v="1"/>
    <s v="UpRiver Brights"/>
    <x v="2"/>
    <x v="0"/>
    <x v="0"/>
    <n v="19598.18"/>
  </r>
  <r>
    <x v="3"/>
    <x v="5"/>
    <x v="5"/>
    <n v="19"/>
    <s v="URB"/>
    <x v="1"/>
    <s v="UpRiver Brights"/>
    <x v="3"/>
    <x v="0"/>
    <x v="0"/>
    <n v="1656.05"/>
  </r>
  <r>
    <x v="4"/>
    <x v="5"/>
    <x v="5"/>
    <n v="19"/>
    <s v="URB"/>
    <x v="1"/>
    <s v="UpRiver Brights"/>
    <x v="0"/>
    <x v="0"/>
    <x v="0"/>
    <n v="7248.03"/>
  </r>
  <r>
    <x v="4"/>
    <x v="5"/>
    <x v="5"/>
    <n v="19"/>
    <s v="URB"/>
    <x v="1"/>
    <s v="UpRiver Brights"/>
    <x v="1"/>
    <x v="0"/>
    <x v="0"/>
    <n v="33689.39"/>
  </r>
  <r>
    <x v="4"/>
    <x v="5"/>
    <x v="5"/>
    <n v="19"/>
    <s v="URB"/>
    <x v="1"/>
    <s v="UpRiver Brights"/>
    <x v="2"/>
    <x v="0"/>
    <x v="0"/>
    <n v="57138.42"/>
  </r>
  <r>
    <x v="4"/>
    <x v="5"/>
    <x v="5"/>
    <n v="19"/>
    <s v="URB"/>
    <x v="1"/>
    <s v="UpRiver Brights"/>
    <x v="3"/>
    <x v="0"/>
    <x v="0"/>
    <n v="3386.44"/>
  </r>
  <r>
    <x v="5"/>
    <x v="5"/>
    <x v="5"/>
    <n v="19"/>
    <s v="URB"/>
    <x v="1"/>
    <s v="UpRiver Brights"/>
    <x v="0"/>
    <x v="0"/>
    <x v="0"/>
    <n v="11864.34"/>
  </r>
  <r>
    <x v="5"/>
    <x v="5"/>
    <x v="5"/>
    <n v="19"/>
    <s v="URB"/>
    <x v="1"/>
    <s v="UpRiver Brights"/>
    <x v="1"/>
    <x v="0"/>
    <x v="0"/>
    <n v="62419.97"/>
  </r>
  <r>
    <x v="5"/>
    <x v="5"/>
    <x v="5"/>
    <n v="19"/>
    <s v="URB"/>
    <x v="1"/>
    <s v="UpRiver Brights"/>
    <x v="2"/>
    <x v="0"/>
    <x v="0"/>
    <n v="17334.09"/>
  </r>
  <r>
    <x v="5"/>
    <x v="5"/>
    <x v="5"/>
    <n v="19"/>
    <s v="URB"/>
    <x v="1"/>
    <s v="UpRiver Brights"/>
    <x v="3"/>
    <x v="0"/>
    <x v="0"/>
    <n v="2263.83"/>
  </r>
  <r>
    <x v="6"/>
    <x v="5"/>
    <x v="5"/>
    <n v="19"/>
    <s v="URB"/>
    <x v="1"/>
    <s v="UpRiver Brights"/>
    <x v="0"/>
    <x v="0"/>
    <x v="0"/>
    <n v="4306.0600000000004"/>
  </r>
  <r>
    <x v="6"/>
    <x v="5"/>
    <x v="5"/>
    <n v="19"/>
    <s v="URB"/>
    <x v="1"/>
    <s v="UpRiver Brights"/>
    <x v="1"/>
    <x v="0"/>
    <x v="0"/>
    <n v="128195.41"/>
  </r>
  <r>
    <x v="6"/>
    <x v="5"/>
    <x v="5"/>
    <n v="19"/>
    <s v="URB"/>
    <x v="1"/>
    <s v="UpRiver Brights"/>
    <x v="2"/>
    <x v="0"/>
    <x v="0"/>
    <n v="74857.08"/>
  </r>
  <r>
    <x v="6"/>
    <x v="5"/>
    <x v="5"/>
    <n v="19"/>
    <s v="URB"/>
    <x v="1"/>
    <s v="UpRiver Brights"/>
    <x v="3"/>
    <x v="0"/>
    <x v="0"/>
    <n v="1365.41"/>
  </r>
  <r>
    <x v="0"/>
    <x v="6"/>
    <x v="6"/>
    <n v="19"/>
    <s v="URB"/>
    <x v="1"/>
    <s v="UpRiver Brights"/>
    <x v="0"/>
    <x v="0"/>
    <x v="0"/>
    <n v="7309.24"/>
  </r>
  <r>
    <x v="0"/>
    <x v="6"/>
    <x v="6"/>
    <n v="19"/>
    <s v="URB"/>
    <x v="1"/>
    <s v="UpRiver Brights"/>
    <x v="1"/>
    <x v="0"/>
    <x v="0"/>
    <n v="1055.06"/>
  </r>
  <r>
    <x v="0"/>
    <x v="6"/>
    <x v="6"/>
    <n v="19"/>
    <s v="URB"/>
    <x v="1"/>
    <s v="UpRiver Brights"/>
    <x v="2"/>
    <x v="0"/>
    <x v="0"/>
    <n v="1208.3"/>
  </r>
  <r>
    <x v="0"/>
    <x v="6"/>
    <x v="6"/>
    <n v="19"/>
    <s v="URB"/>
    <x v="1"/>
    <s v="UpRiver Brights"/>
    <x v="3"/>
    <x v="0"/>
    <x v="0"/>
    <n v="632.22"/>
  </r>
  <r>
    <x v="1"/>
    <x v="6"/>
    <x v="6"/>
    <n v="19"/>
    <s v="URB"/>
    <x v="1"/>
    <s v="UpRiver Brights"/>
    <x v="0"/>
    <x v="0"/>
    <x v="0"/>
    <n v="7864.63"/>
  </r>
  <r>
    <x v="1"/>
    <x v="6"/>
    <x v="6"/>
    <n v="19"/>
    <s v="URB"/>
    <x v="1"/>
    <s v="UpRiver Brights"/>
    <x v="1"/>
    <x v="0"/>
    <x v="0"/>
    <n v="3928.64"/>
  </r>
  <r>
    <x v="1"/>
    <x v="6"/>
    <x v="6"/>
    <n v="19"/>
    <s v="URB"/>
    <x v="1"/>
    <s v="UpRiver Brights"/>
    <x v="2"/>
    <x v="0"/>
    <x v="0"/>
    <n v="1161.75"/>
  </r>
  <r>
    <x v="1"/>
    <x v="6"/>
    <x v="6"/>
    <n v="19"/>
    <s v="URB"/>
    <x v="1"/>
    <s v="UpRiver Brights"/>
    <x v="3"/>
    <x v="0"/>
    <x v="0"/>
    <n v="565.44000000000005"/>
  </r>
  <r>
    <x v="2"/>
    <x v="6"/>
    <x v="6"/>
    <n v="19"/>
    <s v="URB"/>
    <x v="1"/>
    <s v="UpRiver Brights"/>
    <x v="0"/>
    <x v="0"/>
    <x v="0"/>
    <n v="5743.62"/>
  </r>
  <r>
    <x v="2"/>
    <x v="6"/>
    <x v="6"/>
    <n v="19"/>
    <s v="URB"/>
    <x v="1"/>
    <s v="UpRiver Brights"/>
    <x v="1"/>
    <x v="0"/>
    <x v="0"/>
    <n v="1666.1"/>
  </r>
  <r>
    <x v="2"/>
    <x v="6"/>
    <x v="6"/>
    <n v="19"/>
    <s v="URB"/>
    <x v="1"/>
    <s v="UpRiver Brights"/>
    <x v="2"/>
    <x v="0"/>
    <x v="0"/>
    <n v="2951.19"/>
  </r>
  <r>
    <x v="2"/>
    <x v="6"/>
    <x v="6"/>
    <n v="19"/>
    <s v="URB"/>
    <x v="1"/>
    <s v="UpRiver Brights"/>
    <x v="3"/>
    <x v="0"/>
    <x v="0"/>
    <n v="622.79"/>
  </r>
  <r>
    <x v="3"/>
    <x v="6"/>
    <x v="6"/>
    <n v="19"/>
    <s v="URB"/>
    <x v="1"/>
    <s v="UpRiver Brights"/>
    <x v="0"/>
    <x v="0"/>
    <x v="0"/>
    <n v="5646.29"/>
  </r>
  <r>
    <x v="3"/>
    <x v="6"/>
    <x v="6"/>
    <n v="19"/>
    <s v="URB"/>
    <x v="1"/>
    <s v="UpRiver Brights"/>
    <x v="1"/>
    <x v="0"/>
    <x v="0"/>
    <n v="5003.8999999999996"/>
  </r>
  <r>
    <x v="3"/>
    <x v="6"/>
    <x v="6"/>
    <n v="19"/>
    <s v="URB"/>
    <x v="1"/>
    <s v="UpRiver Brights"/>
    <x v="2"/>
    <x v="0"/>
    <x v="0"/>
    <n v="1844.87"/>
  </r>
  <r>
    <x v="3"/>
    <x v="6"/>
    <x v="6"/>
    <n v="19"/>
    <s v="URB"/>
    <x v="1"/>
    <s v="UpRiver Brights"/>
    <x v="3"/>
    <x v="0"/>
    <x v="0"/>
    <n v="1105.52"/>
  </r>
  <r>
    <x v="4"/>
    <x v="6"/>
    <x v="6"/>
    <n v="19"/>
    <s v="URB"/>
    <x v="1"/>
    <s v="UpRiver Brights"/>
    <x v="0"/>
    <x v="0"/>
    <x v="0"/>
    <n v="22632.97"/>
  </r>
  <r>
    <x v="4"/>
    <x v="6"/>
    <x v="6"/>
    <n v="19"/>
    <s v="URB"/>
    <x v="1"/>
    <s v="UpRiver Brights"/>
    <x v="1"/>
    <x v="0"/>
    <x v="0"/>
    <n v="4534.05"/>
  </r>
  <r>
    <x v="4"/>
    <x v="6"/>
    <x v="6"/>
    <n v="19"/>
    <s v="URB"/>
    <x v="1"/>
    <s v="UpRiver Brights"/>
    <x v="2"/>
    <x v="0"/>
    <x v="0"/>
    <n v="5224.6499999999996"/>
  </r>
  <r>
    <x v="4"/>
    <x v="6"/>
    <x v="6"/>
    <n v="19"/>
    <s v="URB"/>
    <x v="1"/>
    <s v="UpRiver Brights"/>
    <x v="3"/>
    <x v="0"/>
    <x v="0"/>
    <n v="2195.91"/>
  </r>
  <r>
    <x v="5"/>
    <x v="6"/>
    <x v="6"/>
    <n v="19"/>
    <s v="URB"/>
    <x v="1"/>
    <s v="UpRiver Brights"/>
    <x v="0"/>
    <x v="0"/>
    <x v="0"/>
    <n v="35689.410000000003"/>
  </r>
  <r>
    <x v="5"/>
    <x v="6"/>
    <x v="6"/>
    <n v="19"/>
    <s v="URB"/>
    <x v="1"/>
    <s v="UpRiver Brights"/>
    <x v="1"/>
    <x v="0"/>
    <x v="0"/>
    <n v="8092.65"/>
  </r>
  <r>
    <x v="5"/>
    <x v="6"/>
    <x v="6"/>
    <n v="19"/>
    <s v="URB"/>
    <x v="1"/>
    <s v="UpRiver Brights"/>
    <x v="2"/>
    <x v="0"/>
    <x v="0"/>
    <n v="1526.88"/>
  </r>
  <r>
    <x v="5"/>
    <x v="6"/>
    <x v="6"/>
    <n v="19"/>
    <s v="URB"/>
    <x v="1"/>
    <s v="UpRiver Brights"/>
    <x v="3"/>
    <x v="0"/>
    <x v="0"/>
    <n v="1414.13"/>
  </r>
  <r>
    <x v="6"/>
    <x v="6"/>
    <x v="6"/>
    <n v="19"/>
    <s v="URB"/>
    <x v="1"/>
    <s v="UpRiver Brights"/>
    <x v="0"/>
    <x v="0"/>
    <x v="0"/>
    <n v="12953.17"/>
  </r>
  <r>
    <x v="6"/>
    <x v="6"/>
    <x v="6"/>
    <n v="19"/>
    <s v="URB"/>
    <x v="1"/>
    <s v="UpRiver Brights"/>
    <x v="1"/>
    <x v="0"/>
    <x v="0"/>
    <n v="16620.330000000002"/>
  </r>
  <r>
    <x v="6"/>
    <x v="6"/>
    <x v="6"/>
    <n v="19"/>
    <s v="URB"/>
    <x v="1"/>
    <s v="UpRiver Brights"/>
    <x v="2"/>
    <x v="0"/>
    <x v="0"/>
    <n v="6593.81"/>
  </r>
  <r>
    <x v="6"/>
    <x v="6"/>
    <x v="6"/>
    <n v="19"/>
    <s v="URB"/>
    <x v="1"/>
    <s v="UpRiver Brights"/>
    <x v="3"/>
    <x v="0"/>
    <x v="0"/>
    <n v="852.92"/>
  </r>
  <r>
    <x v="0"/>
    <x v="7"/>
    <x v="7"/>
    <n v="19"/>
    <s v="URB"/>
    <x v="1"/>
    <s v="UpRiver Brights"/>
    <x v="0"/>
    <x v="0"/>
    <x v="0"/>
    <n v="0"/>
  </r>
  <r>
    <x v="0"/>
    <x v="7"/>
    <x v="7"/>
    <n v="19"/>
    <s v="URB"/>
    <x v="1"/>
    <s v="UpRiver Brights"/>
    <x v="1"/>
    <x v="0"/>
    <x v="0"/>
    <n v="0"/>
  </r>
  <r>
    <x v="0"/>
    <x v="7"/>
    <x v="7"/>
    <n v="19"/>
    <s v="URB"/>
    <x v="1"/>
    <s v="UpRiver Brights"/>
    <x v="2"/>
    <x v="0"/>
    <x v="0"/>
    <n v="0"/>
  </r>
  <r>
    <x v="0"/>
    <x v="7"/>
    <x v="7"/>
    <n v="19"/>
    <s v="URB"/>
    <x v="1"/>
    <s v="UpRiver Brights"/>
    <x v="3"/>
    <x v="0"/>
    <x v="0"/>
    <n v="0"/>
  </r>
  <r>
    <x v="1"/>
    <x v="7"/>
    <x v="7"/>
    <n v="19"/>
    <s v="URB"/>
    <x v="1"/>
    <s v="UpRiver Brights"/>
    <x v="0"/>
    <x v="0"/>
    <x v="0"/>
    <n v="0"/>
  </r>
  <r>
    <x v="1"/>
    <x v="7"/>
    <x v="7"/>
    <n v="19"/>
    <s v="URB"/>
    <x v="1"/>
    <s v="UpRiver Brights"/>
    <x v="1"/>
    <x v="0"/>
    <x v="0"/>
    <n v="0"/>
  </r>
  <r>
    <x v="1"/>
    <x v="7"/>
    <x v="7"/>
    <n v="19"/>
    <s v="URB"/>
    <x v="1"/>
    <s v="UpRiver Brights"/>
    <x v="2"/>
    <x v="0"/>
    <x v="0"/>
    <n v="0"/>
  </r>
  <r>
    <x v="1"/>
    <x v="7"/>
    <x v="7"/>
    <n v="19"/>
    <s v="URB"/>
    <x v="1"/>
    <s v="UpRiver Brights"/>
    <x v="3"/>
    <x v="0"/>
    <x v="0"/>
    <n v="0"/>
  </r>
  <r>
    <x v="2"/>
    <x v="7"/>
    <x v="7"/>
    <n v="19"/>
    <s v="URB"/>
    <x v="1"/>
    <s v="UpRiver Brights"/>
    <x v="0"/>
    <x v="0"/>
    <x v="0"/>
    <n v="0"/>
  </r>
  <r>
    <x v="2"/>
    <x v="7"/>
    <x v="7"/>
    <n v="19"/>
    <s v="URB"/>
    <x v="1"/>
    <s v="UpRiver Brights"/>
    <x v="1"/>
    <x v="0"/>
    <x v="0"/>
    <n v="0"/>
  </r>
  <r>
    <x v="2"/>
    <x v="7"/>
    <x v="7"/>
    <n v="19"/>
    <s v="URB"/>
    <x v="1"/>
    <s v="UpRiver Brights"/>
    <x v="2"/>
    <x v="0"/>
    <x v="0"/>
    <n v="0"/>
  </r>
  <r>
    <x v="2"/>
    <x v="7"/>
    <x v="7"/>
    <n v="19"/>
    <s v="URB"/>
    <x v="1"/>
    <s v="UpRiver Brights"/>
    <x v="3"/>
    <x v="0"/>
    <x v="0"/>
    <n v="0"/>
  </r>
  <r>
    <x v="3"/>
    <x v="7"/>
    <x v="7"/>
    <n v="19"/>
    <s v="URB"/>
    <x v="1"/>
    <s v="UpRiver Brights"/>
    <x v="0"/>
    <x v="0"/>
    <x v="0"/>
    <n v="0"/>
  </r>
  <r>
    <x v="3"/>
    <x v="7"/>
    <x v="7"/>
    <n v="19"/>
    <s v="URB"/>
    <x v="1"/>
    <s v="UpRiver Brights"/>
    <x v="1"/>
    <x v="0"/>
    <x v="0"/>
    <n v="0"/>
  </r>
  <r>
    <x v="3"/>
    <x v="7"/>
    <x v="7"/>
    <n v="19"/>
    <s v="URB"/>
    <x v="1"/>
    <s v="UpRiver Brights"/>
    <x v="2"/>
    <x v="0"/>
    <x v="0"/>
    <n v="0"/>
  </r>
  <r>
    <x v="3"/>
    <x v="7"/>
    <x v="7"/>
    <n v="19"/>
    <s v="URB"/>
    <x v="1"/>
    <s v="UpRiver Brights"/>
    <x v="3"/>
    <x v="0"/>
    <x v="0"/>
    <n v="0"/>
  </r>
  <r>
    <x v="4"/>
    <x v="7"/>
    <x v="7"/>
    <n v="19"/>
    <s v="URB"/>
    <x v="1"/>
    <s v="UpRiver Brights"/>
    <x v="0"/>
    <x v="0"/>
    <x v="0"/>
    <n v="0"/>
  </r>
  <r>
    <x v="4"/>
    <x v="7"/>
    <x v="7"/>
    <n v="19"/>
    <s v="URB"/>
    <x v="1"/>
    <s v="UpRiver Brights"/>
    <x v="1"/>
    <x v="0"/>
    <x v="0"/>
    <n v="0"/>
  </r>
  <r>
    <x v="4"/>
    <x v="7"/>
    <x v="7"/>
    <n v="19"/>
    <s v="URB"/>
    <x v="1"/>
    <s v="UpRiver Brights"/>
    <x v="2"/>
    <x v="0"/>
    <x v="0"/>
    <n v="0"/>
  </r>
  <r>
    <x v="4"/>
    <x v="7"/>
    <x v="7"/>
    <n v="19"/>
    <s v="URB"/>
    <x v="1"/>
    <s v="UpRiver Brights"/>
    <x v="3"/>
    <x v="0"/>
    <x v="0"/>
    <n v="0"/>
  </r>
  <r>
    <x v="5"/>
    <x v="7"/>
    <x v="7"/>
    <n v="19"/>
    <s v="URB"/>
    <x v="1"/>
    <s v="UpRiver Brights"/>
    <x v="0"/>
    <x v="0"/>
    <x v="0"/>
    <n v="0"/>
  </r>
  <r>
    <x v="5"/>
    <x v="7"/>
    <x v="7"/>
    <n v="19"/>
    <s v="URB"/>
    <x v="1"/>
    <s v="UpRiver Brights"/>
    <x v="1"/>
    <x v="0"/>
    <x v="0"/>
    <n v="0"/>
  </r>
  <r>
    <x v="5"/>
    <x v="7"/>
    <x v="7"/>
    <n v="19"/>
    <s v="URB"/>
    <x v="1"/>
    <s v="UpRiver Brights"/>
    <x v="2"/>
    <x v="0"/>
    <x v="0"/>
    <n v="0"/>
  </r>
  <r>
    <x v="5"/>
    <x v="7"/>
    <x v="7"/>
    <n v="19"/>
    <s v="URB"/>
    <x v="1"/>
    <s v="UpRiver Brights"/>
    <x v="3"/>
    <x v="0"/>
    <x v="0"/>
    <n v="0"/>
  </r>
  <r>
    <x v="6"/>
    <x v="7"/>
    <x v="7"/>
    <n v="19"/>
    <s v="URB"/>
    <x v="1"/>
    <s v="UpRiver Brights"/>
    <x v="0"/>
    <x v="0"/>
    <x v="0"/>
    <n v="0"/>
  </r>
  <r>
    <x v="6"/>
    <x v="7"/>
    <x v="7"/>
    <n v="19"/>
    <s v="URB"/>
    <x v="1"/>
    <s v="UpRiver Brights"/>
    <x v="1"/>
    <x v="0"/>
    <x v="0"/>
    <n v="0"/>
  </r>
  <r>
    <x v="6"/>
    <x v="7"/>
    <x v="7"/>
    <n v="19"/>
    <s v="URB"/>
    <x v="1"/>
    <s v="UpRiver Brights"/>
    <x v="2"/>
    <x v="0"/>
    <x v="0"/>
    <n v="0"/>
  </r>
  <r>
    <x v="6"/>
    <x v="7"/>
    <x v="7"/>
    <n v="19"/>
    <s v="URB"/>
    <x v="1"/>
    <s v="UpRiver Brights"/>
    <x v="3"/>
    <x v="0"/>
    <x v="0"/>
    <n v="0"/>
  </r>
  <r>
    <x v="0"/>
    <x v="8"/>
    <x v="8"/>
    <n v="19"/>
    <s v="URB"/>
    <x v="1"/>
    <s v="UpRiver Brights"/>
    <x v="0"/>
    <x v="0"/>
    <x v="0"/>
    <n v="31.07"/>
  </r>
  <r>
    <x v="0"/>
    <x v="8"/>
    <x v="8"/>
    <n v="19"/>
    <s v="URB"/>
    <x v="1"/>
    <s v="UpRiver Brights"/>
    <x v="1"/>
    <x v="0"/>
    <x v="0"/>
    <n v="171.14"/>
  </r>
  <r>
    <x v="0"/>
    <x v="8"/>
    <x v="8"/>
    <n v="19"/>
    <s v="URB"/>
    <x v="1"/>
    <s v="UpRiver Brights"/>
    <x v="2"/>
    <x v="0"/>
    <x v="0"/>
    <n v="187.46"/>
  </r>
  <r>
    <x v="0"/>
    <x v="8"/>
    <x v="8"/>
    <n v="19"/>
    <s v="URB"/>
    <x v="1"/>
    <s v="UpRiver Brights"/>
    <x v="3"/>
    <x v="0"/>
    <x v="0"/>
    <n v="0"/>
  </r>
  <r>
    <x v="1"/>
    <x v="8"/>
    <x v="8"/>
    <n v="19"/>
    <s v="URB"/>
    <x v="1"/>
    <s v="UpRiver Brights"/>
    <x v="0"/>
    <x v="0"/>
    <x v="0"/>
    <n v="19.309999999999999"/>
  </r>
  <r>
    <x v="1"/>
    <x v="8"/>
    <x v="8"/>
    <n v="19"/>
    <s v="URB"/>
    <x v="1"/>
    <s v="UpRiver Brights"/>
    <x v="1"/>
    <x v="0"/>
    <x v="0"/>
    <n v="384.29"/>
  </r>
  <r>
    <x v="1"/>
    <x v="8"/>
    <x v="8"/>
    <n v="19"/>
    <s v="URB"/>
    <x v="1"/>
    <s v="UpRiver Brights"/>
    <x v="2"/>
    <x v="0"/>
    <x v="0"/>
    <n v="147.9"/>
  </r>
  <r>
    <x v="1"/>
    <x v="8"/>
    <x v="8"/>
    <n v="19"/>
    <s v="URB"/>
    <x v="1"/>
    <s v="UpRiver Brights"/>
    <x v="3"/>
    <x v="0"/>
    <x v="0"/>
    <n v="0"/>
  </r>
  <r>
    <x v="2"/>
    <x v="8"/>
    <x v="8"/>
    <n v="19"/>
    <s v="URB"/>
    <x v="1"/>
    <s v="UpRiver Brights"/>
    <x v="0"/>
    <x v="0"/>
    <x v="0"/>
    <n v="37.25"/>
  </r>
  <r>
    <x v="2"/>
    <x v="8"/>
    <x v="8"/>
    <n v="19"/>
    <s v="URB"/>
    <x v="1"/>
    <s v="UpRiver Brights"/>
    <x v="1"/>
    <x v="0"/>
    <x v="0"/>
    <n v="306.36"/>
  </r>
  <r>
    <x v="2"/>
    <x v="8"/>
    <x v="8"/>
    <n v="19"/>
    <s v="URB"/>
    <x v="1"/>
    <s v="UpRiver Brights"/>
    <x v="2"/>
    <x v="0"/>
    <x v="0"/>
    <n v="402.09"/>
  </r>
  <r>
    <x v="2"/>
    <x v="8"/>
    <x v="8"/>
    <n v="19"/>
    <s v="URB"/>
    <x v="1"/>
    <s v="UpRiver Brights"/>
    <x v="3"/>
    <x v="0"/>
    <x v="0"/>
    <n v="0"/>
  </r>
  <r>
    <x v="3"/>
    <x v="8"/>
    <x v="8"/>
    <n v="19"/>
    <s v="URB"/>
    <x v="1"/>
    <s v="UpRiver Brights"/>
    <x v="0"/>
    <x v="0"/>
    <x v="0"/>
    <n v="12.62"/>
  </r>
  <r>
    <x v="3"/>
    <x v="8"/>
    <x v="8"/>
    <n v="19"/>
    <s v="URB"/>
    <x v="1"/>
    <s v="UpRiver Brights"/>
    <x v="1"/>
    <x v="0"/>
    <x v="0"/>
    <n v="373.48"/>
  </r>
  <r>
    <x v="3"/>
    <x v="8"/>
    <x v="8"/>
    <n v="19"/>
    <s v="URB"/>
    <x v="1"/>
    <s v="UpRiver Brights"/>
    <x v="2"/>
    <x v="0"/>
    <x v="0"/>
    <n v="217"/>
  </r>
  <r>
    <x v="3"/>
    <x v="8"/>
    <x v="8"/>
    <n v="19"/>
    <s v="URB"/>
    <x v="1"/>
    <s v="UpRiver Brights"/>
    <x v="3"/>
    <x v="0"/>
    <x v="0"/>
    <n v="0"/>
  </r>
  <r>
    <x v="4"/>
    <x v="8"/>
    <x v="8"/>
    <n v="19"/>
    <s v="URB"/>
    <x v="1"/>
    <s v="UpRiver Brights"/>
    <x v="0"/>
    <x v="0"/>
    <x v="0"/>
    <n v="52.67"/>
  </r>
  <r>
    <x v="4"/>
    <x v="8"/>
    <x v="8"/>
    <n v="19"/>
    <s v="URB"/>
    <x v="1"/>
    <s v="UpRiver Brights"/>
    <x v="1"/>
    <x v="0"/>
    <x v="0"/>
    <n v="232.31"/>
  </r>
  <r>
    <x v="4"/>
    <x v="8"/>
    <x v="8"/>
    <n v="19"/>
    <s v="URB"/>
    <x v="1"/>
    <s v="UpRiver Brights"/>
    <x v="2"/>
    <x v="0"/>
    <x v="0"/>
    <n v="444.69"/>
  </r>
  <r>
    <x v="4"/>
    <x v="8"/>
    <x v="8"/>
    <n v="19"/>
    <s v="URB"/>
    <x v="1"/>
    <s v="UpRiver Brights"/>
    <x v="3"/>
    <x v="0"/>
    <x v="0"/>
    <n v="0"/>
  </r>
  <r>
    <x v="5"/>
    <x v="8"/>
    <x v="8"/>
    <n v="19"/>
    <s v="URB"/>
    <x v="1"/>
    <s v="UpRiver Brights"/>
    <x v="0"/>
    <x v="0"/>
    <x v="0"/>
    <n v="143.03"/>
  </r>
  <r>
    <x v="5"/>
    <x v="8"/>
    <x v="8"/>
    <n v="19"/>
    <s v="URB"/>
    <x v="1"/>
    <s v="UpRiver Brights"/>
    <x v="1"/>
    <x v="0"/>
    <x v="0"/>
    <n v="1044.92"/>
  </r>
  <r>
    <x v="5"/>
    <x v="8"/>
    <x v="8"/>
    <n v="19"/>
    <s v="URB"/>
    <x v="1"/>
    <s v="UpRiver Brights"/>
    <x v="2"/>
    <x v="0"/>
    <x v="0"/>
    <n v="249.68"/>
  </r>
  <r>
    <x v="5"/>
    <x v="8"/>
    <x v="8"/>
    <n v="19"/>
    <s v="URB"/>
    <x v="1"/>
    <s v="UpRiver Brights"/>
    <x v="3"/>
    <x v="0"/>
    <x v="0"/>
    <n v="0"/>
  </r>
  <r>
    <x v="6"/>
    <x v="8"/>
    <x v="8"/>
    <n v="19"/>
    <s v="URB"/>
    <x v="1"/>
    <s v="UpRiver Brights"/>
    <x v="0"/>
    <x v="0"/>
    <x v="0"/>
    <n v="35.119999999999997"/>
  </r>
  <r>
    <x v="6"/>
    <x v="8"/>
    <x v="8"/>
    <n v="19"/>
    <s v="URB"/>
    <x v="1"/>
    <s v="UpRiver Brights"/>
    <x v="1"/>
    <x v="0"/>
    <x v="0"/>
    <n v="1421.26"/>
  </r>
  <r>
    <x v="6"/>
    <x v="8"/>
    <x v="8"/>
    <n v="19"/>
    <s v="URB"/>
    <x v="1"/>
    <s v="UpRiver Brights"/>
    <x v="2"/>
    <x v="0"/>
    <x v="0"/>
    <n v="666.13"/>
  </r>
  <r>
    <x v="6"/>
    <x v="8"/>
    <x v="8"/>
    <n v="19"/>
    <s v="URB"/>
    <x v="1"/>
    <s v="UpRiver Brights"/>
    <x v="3"/>
    <x v="0"/>
    <x v="0"/>
    <n v="0"/>
  </r>
  <r>
    <x v="0"/>
    <x v="9"/>
    <x v="9"/>
    <n v="19"/>
    <s v="URB"/>
    <x v="1"/>
    <s v="UpRiver Brights"/>
    <x v="0"/>
    <x v="0"/>
    <x v="0"/>
    <n v="0"/>
  </r>
  <r>
    <x v="0"/>
    <x v="9"/>
    <x v="9"/>
    <n v="19"/>
    <s v="URB"/>
    <x v="1"/>
    <s v="UpRiver Brights"/>
    <x v="1"/>
    <x v="0"/>
    <x v="0"/>
    <n v="0"/>
  </r>
  <r>
    <x v="0"/>
    <x v="9"/>
    <x v="9"/>
    <n v="19"/>
    <s v="URB"/>
    <x v="1"/>
    <s v="UpRiver Brights"/>
    <x v="2"/>
    <x v="0"/>
    <x v="0"/>
    <n v="0"/>
  </r>
  <r>
    <x v="0"/>
    <x v="9"/>
    <x v="9"/>
    <n v="19"/>
    <s v="URB"/>
    <x v="1"/>
    <s v="UpRiver Brights"/>
    <x v="3"/>
    <x v="0"/>
    <x v="0"/>
    <n v="0"/>
  </r>
  <r>
    <x v="1"/>
    <x v="9"/>
    <x v="9"/>
    <n v="19"/>
    <s v="URB"/>
    <x v="1"/>
    <s v="UpRiver Brights"/>
    <x v="0"/>
    <x v="0"/>
    <x v="0"/>
    <n v="0"/>
  </r>
  <r>
    <x v="1"/>
    <x v="9"/>
    <x v="9"/>
    <n v="19"/>
    <s v="URB"/>
    <x v="1"/>
    <s v="UpRiver Brights"/>
    <x v="1"/>
    <x v="0"/>
    <x v="0"/>
    <n v="0"/>
  </r>
  <r>
    <x v="1"/>
    <x v="9"/>
    <x v="9"/>
    <n v="19"/>
    <s v="URB"/>
    <x v="1"/>
    <s v="UpRiver Brights"/>
    <x v="2"/>
    <x v="0"/>
    <x v="0"/>
    <n v="0"/>
  </r>
  <r>
    <x v="1"/>
    <x v="9"/>
    <x v="9"/>
    <n v="19"/>
    <s v="URB"/>
    <x v="1"/>
    <s v="UpRiver Brights"/>
    <x v="3"/>
    <x v="0"/>
    <x v="0"/>
    <n v="0"/>
  </r>
  <r>
    <x v="2"/>
    <x v="9"/>
    <x v="9"/>
    <n v="19"/>
    <s v="URB"/>
    <x v="1"/>
    <s v="UpRiver Brights"/>
    <x v="0"/>
    <x v="0"/>
    <x v="0"/>
    <n v="0"/>
  </r>
  <r>
    <x v="2"/>
    <x v="9"/>
    <x v="9"/>
    <n v="19"/>
    <s v="URB"/>
    <x v="1"/>
    <s v="UpRiver Brights"/>
    <x v="1"/>
    <x v="0"/>
    <x v="0"/>
    <n v="0"/>
  </r>
  <r>
    <x v="2"/>
    <x v="9"/>
    <x v="9"/>
    <n v="19"/>
    <s v="URB"/>
    <x v="1"/>
    <s v="UpRiver Brights"/>
    <x v="2"/>
    <x v="0"/>
    <x v="0"/>
    <n v="0"/>
  </r>
  <r>
    <x v="2"/>
    <x v="9"/>
    <x v="9"/>
    <n v="19"/>
    <s v="URB"/>
    <x v="1"/>
    <s v="UpRiver Brights"/>
    <x v="3"/>
    <x v="0"/>
    <x v="0"/>
    <n v="0"/>
  </r>
  <r>
    <x v="3"/>
    <x v="9"/>
    <x v="9"/>
    <n v="19"/>
    <s v="URB"/>
    <x v="1"/>
    <s v="UpRiver Brights"/>
    <x v="0"/>
    <x v="0"/>
    <x v="0"/>
    <n v="0"/>
  </r>
  <r>
    <x v="3"/>
    <x v="9"/>
    <x v="9"/>
    <n v="19"/>
    <s v="URB"/>
    <x v="1"/>
    <s v="UpRiver Brights"/>
    <x v="1"/>
    <x v="0"/>
    <x v="0"/>
    <n v="0.03"/>
  </r>
  <r>
    <x v="3"/>
    <x v="9"/>
    <x v="9"/>
    <n v="19"/>
    <s v="URB"/>
    <x v="1"/>
    <s v="UpRiver Brights"/>
    <x v="2"/>
    <x v="0"/>
    <x v="0"/>
    <n v="0.09"/>
  </r>
  <r>
    <x v="3"/>
    <x v="9"/>
    <x v="9"/>
    <n v="19"/>
    <s v="URB"/>
    <x v="1"/>
    <s v="UpRiver Brights"/>
    <x v="3"/>
    <x v="0"/>
    <x v="0"/>
    <n v="0"/>
  </r>
  <r>
    <x v="4"/>
    <x v="9"/>
    <x v="9"/>
    <n v="19"/>
    <s v="URB"/>
    <x v="1"/>
    <s v="UpRiver Brights"/>
    <x v="0"/>
    <x v="0"/>
    <x v="0"/>
    <n v="0"/>
  </r>
  <r>
    <x v="4"/>
    <x v="9"/>
    <x v="9"/>
    <n v="19"/>
    <s v="URB"/>
    <x v="1"/>
    <s v="UpRiver Brights"/>
    <x v="1"/>
    <x v="0"/>
    <x v="0"/>
    <n v="0"/>
  </r>
  <r>
    <x v="4"/>
    <x v="9"/>
    <x v="9"/>
    <n v="19"/>
    <s v="URB"/>
    <x v="1"/>
    <s v="UpRiver Brights"/>
    <x v="2"/>
    <x v="0"/>
    <x v="0"/>
    <n v="0"/>
  </r>
  <r>
    <x v="4"/>
    <x v="9"/>
    <x v="9"/>
    <n v="19"/>
    <s v="URB"/>
    <x v="1"/>
    <s v="UpRiver Brights"/>
    <x v="3"/>
    <x v="0"/>
    <x v="0"/>
    <n v="0"/>
  </r>
  <r>
    <x v="5"/>
    <x v="9"/>
    <x v="9"/>
    <n v="19"/>
    <s v="URB"/>
    <x v="1"/>
    <s v="UpRiver Brights"/>
    <x v="0"/>
    <x v="0"/>
    <x v="0"/>
    <n v="0"/>
  </r>
  <r>
    <x v="5"/>
    <x v="9"/>
    <x v="9"/>
    <n v="19"/>
    <s v="URB"/>
    <x v="1"/>
    <s v="UpRiver Brights"/>
    <x v="1"/>
    <x v="0"/>
    <x v="0"/>
    <n v="0"/>
  </r>
  <r>
    <x v="5"/>
    <x v="9"/>
    <x v="9"/>
    <n v="19"/>
    <s v="URB"/>
    <x v="1"/>
    <s v="UpRiver Brights"/>
    <x v="2"/>
    <x v="0"/>
    <x v="0"/>
    <n v="0"/>
  </r>
  <r>
    <x v="5"/>
    <x v="9"/>
    <x v="9"/>
    <n v="19"/>
    <s v="URB"/>
    <x v="1"/>
    <s v="UpRiver Brights"/>
    <x v="3"/>
    <x v="0"/>
    <x v="0"/>
    <n v="0"/>
  </r>
  <r>
    <x v="6"/>
    <x v="9"/>
    <x v="9"/>
    <n v="19"/>
    <s v="URB"/>
    <x v="1"/>
    <s v="UpRiver Brights"/>
    <x v="0"/>
    <x v="0"/>
    <x v="0"/>
    <n v="0"/>
  </r>
  <r>
    <x v="6"/>
    <x v="9"/>
    <x v="9"/>
    <n v="19"/>
    <s v="URB"/>
    <x v="1"/>
    <s v="UpRiver Brights"/>
    <x v="1"/>
    <x v="0"/>
    <x v="0"/>
    <n v="0"/>
  </r>
  <r>
    <x v="6"/>
    <x v="9"/>
    <x v="9"/>
    <n v="19"/>
    <s v="URB"/>
    <x v="1"/>
    <s v="UpRiver Brights"/>
    <x v="2"/>
    <x v="0"/>
    <x v="0"/>
    <n v="0"/>
  </r>
  <r>
    <x v="6"/>
    <x v="9"/>
    <x v="9"/>
    <n v="19"/>
    <s v="URB"/>
    <x v="1"/>
    <s v="UpRiver Brights"/>
    <x v="3"/>
    <x v="0"/>
    <x v="0"/>
    <n v="0"/>
  </r>
  <r>
    <x v="0"/>
    <x v="10"/>
    <x v="10"/>
    <n v="19"/>
    <s v="URB"/>
    <x v="1"/>
    <s v="UpRiver Brights"/>
    <x v="0"/>
    <x v="0"/>
    <x v="0"/>
    <n v="21.88"/>
  </r>
  <r>
    <x v="0"/>
    <x v="10"/>
    <x v="10"/>
    <n v="19"/>
    <s v="URB"/>
    <x v="1"/>
    <s v="UpRiver Brights"/>
    <x v="1"/>
    <x v="0"/>
    <x v="0"/>
    <n v="1.84"/>
  </r>
  <r>
    <x v="0"/>
    <x v="10"/>
    <x v="10"/>
    <n v="19"/>
    <s v="URB"/>
    <x v="1"/>
    <s v="UpRiver Brights"/>
    <x v="2"/>
    <x v="0"/>
    <x v="0"/>
    <n v="0"/>
  </r>
  <r>
    <x v="0"/>
    <x v="10"/>
    <x v="10"/>
    <n v="19"/>
    <s v="URB"/>
    <x v="1"/>
    <s v="UpRiver Brights"/>
    <x v="3"/>
    <x v="0"/>
    <x v="0"/>
    <n v="0"/>
  </r>
  <r>
    <x v="1"/>
    <x v="10"/>
    <x v="10"/>
    <n v="19"/>
    <s v="URB"/>
    <x v="1"/>
    <s v="UpRiver Brights"/>
    <x v="0"/>
    <x v="0"/>
    <x v="0"/>
    <n v="22.65"/>
  </r>
  <r>
    <x v="1"/>
    <x v="10"/>
    <x v="10"/>
    <n v="19"/>
    <s v="URB"/>
    <x v="1"/>
    <s v="UpRiver Brights"/>
    <x v="1"/>
    <x v="0"/>
    <x v="0"/>
    <n v="6.87"/>
  </r>
  <r>
    <x v="1"/>
    <x v="10"/>
    <x v="10"/>
    <n v="19"/>
    <s v="URB"/>
    <x v="1"/>
    <s v="UpRiver Brights"/>
    <x v="2"/>
    <x v="0"/>
    <x v="0"/>
    <n v="0"/>
  </r>
  <r>
    <x v="1"/>
    <x v="10"/>
    <x v="10"/>
    <n v="19"/>
    <s v="URB"/>
    <x v="1"/>
    <s v="UpRiver Brights"/>
    <x v="3"/>
    <x v="0"/>
    <x v="0"/>
    <n v="0"/>
  </r>
  <r>
    <x v="2"/>
    <x v="10"/>
    <x v="10"/>
    <n v="19"/>
    <s v="URB"/>
    <x v="1"/>
    <s v="UpRiver Brights"/>
    <x v="0"/>
    <x v="0"/>
    <x v="0"/>
    <n v="0.17"/>
  </r>
  <r>
    <x v="2"/>
    <x v="10"/>
    <x v="10"/>
    <n v="19"/>
    <s v="URB"/>
    <x v="1"/>
    <s v="UpRiver Brights"/>
    <x v="1"/>
    <x v="0"/>
    <x v="0"/>
    <n v="0.02"/>
  </r>
  <r>
    <x v="2"/>
    <x v="10"/>
    <x v="10"/>
    <n v="19"/>
    <s v="URB"/>
    <x v="1"/>
    <s v="UpRiver Brights"/>
    <x v="2"/>
    <x v="0"/>
    <x v="0"/>
    <n v="0"/>
  </r>
  <r>
    <x v="2"/>
    <x v="10"/>
    <x v="10"/>
    <n v="19"/>
    <s v="URB"/>
    <x v="1"/>
    <s v="UpRiver Brights"/>
    <x v="3"/>
    <x v="0"/>
    <x v="0"/>
    <n v="0"/>
  </r>
  <r>
    <x v="3"/>
    <x v="10"/>
    <x v="10"/>
    <n v="19"/>
    <s v="URB"/>
    <x v="1"/>
    <s v="UpRiver Brights"/>
    <x v="0"/>
    <x v="0"/>
    <x v="0"/>
    <n v="18.899999999999999"/>
  </r>
  <r>
    <x v="3"/>
    <x v="10"/>
    <x v="10"/>
    <n v="19"/>
    <s v="URB"/>
    <x v="1"/>
    <s v="UpRiver Brights"/>
    <x v="1"/>
    <x v="0"/>
    <x v="0"/>
    <n v="8.52"/>
  </r>
  <r>
    <x v="3"/>
    <x v="10"/>
    <x v="10"/>
    <n v="19"/>
    <s v="URB"/>
    <x v="1"/>
    <s v="UpRiver Brights"/>
    <x v="2"/>
    <x v="0"/>
    <x v="0"/>
    <n v="0"/>
  </r>
  <r>
    <x v="3"/>
    <x v="10"/>
    <x v="10"/>
    <n v="19"/>
    <s v="URB"/>
    <x v="1"/>
    <s v="UpRiver Brights"/>
    <x v="3"/>
    <x v="0"/>
    <x v="0"/>
    <n v="0"/>
  </r>
  <r>
    <x v="4"/>
    <x v="10"/>
    <x v="10"/>
    <n v="19"/>
    <s v="URB"/>
    <x v="1"/>
    <s v="UpRiver Brights"/>
    <x v="0"/>
    <x v="0"/>
    <x v="0"/>
    <n v="0.25"/>
  </r>
  <r>
    <x v="4"/>
    <x v="10"/>
    <x v="10"/>
    <n v="19"/>
    <s v="URB"/>
    <x v="1"/>
    <s v="UpRiver Brights"/>
    <x v="1"/>
    <x v="0"/>
    <x v="0"/>
    <n v="0.02"/>
  </r>
  <r>
    <x v="4"/>
    <x v="10"/>
    <x v="10"/>
    <n v="19"/>
    <s v="URB"/>
    <x v="1"/>
    <s v="UpRiver Brights"/>
    <x v="2"/>
    <x v="0"/>
    <x v="0"/>
    <n v="0"/>
  </r>
  <r>
    <x v="4"/>
    <x v="10"/>
    <x v="10"/>
    <n v="19"/>
    <s v="URB"/>
    <x v="1"/>
    <s v="UpRiver Brights"/>
    <x v="3"/>
    <x v="0"/>
    <x v="0"/>
    <n v="0"/>
  </r>
  <r>
    <x v="5"/>
    <x v="10"/>
    <x v="10"/>
    <n v="19"/>
    <s v="URB"/>
    <x v="1"/>
    <s v="UpRiver Brights"/>
    <x v="0"/>
    <x v="0"/>
    <x v="0"/>
    <n v="91.78"/>
  </r>
  <r>
    <x v="5"/>
    <x v="10"/>
    <x v="10"/>
    <n v="19"/>
    <s v="URB"/>
    <x v="1"/>
    <s v="UpRiver Brights"/>
    <x v="1"/>
    <x v="0"/>
    <x v="0"/>
    <n v="10.210000000000001"/>
  </r>
  <r>
    <x v="5"/>
    <x v="10"/>
    <x v="10"/>
    <n v="19"/>
    <s v="URB"/>
    <x v="1"/>
    <s v="UpRiver Brights"/>
    <x v="2"/>
    <x v="0"/>
    <x v="0"/>
    <n v="0"/>
  </r>
  <r>
    <x v="5"/>
    <x v="10"/>
    <x v="10"/>
    <n v="19"/>
    <s v="URB"/>
    <x v="1"/>
    <s v="UpRiver Brights"/>
    <x v="3"/>
    <x v="0"/>
    <x v="0"/>
    <n v="0"/>
  </r>
  <r>
    <x v="6"/>
    <x v="10"/>
    <x v="10"/>
    <n v="19"/>
    <s v="URB"/>
    <x v="1"/>
    <s v="UpRiver Brights"/>
    <x v="0"/>
    <x v="0"/>
    <x v="0"/>
    <n v="0.14000000000000001"/>
  </r>
  <r>
    <x v="6"/>
    <x v="10"/>
    <x v="10"/>
    <n v="19"/>
    <s v="URB"/>
    <x v="1"/>
    <s v="UpRiver Brights"/>
    <x v="1"/>
    <x v="0"/>
    <x v="0"/>
    <n v="0.09"/>
  </r>
  <r>
    <x v="6"/>
    <x v="10"/>
    <x v="10"/>
    <n v="19"/>
    <s v="URB"/>
    <x v="1"/>
    <s v="UpRiver Brights"/>
    <x v="2"/>
    <x v="0"/>
    <x v="0"/>
    <n v="0"/>
  </r>
  <r>
    <x v="6"/>
    <x v="10"/>
    <x v="10"/>
    <n v="19"/>
    <s v="URB"/>
    <x v="1"/>
    <s v="UpRiver Brights"/>
    <x v="3"/>
    <x v="0"/>
    <x v="0"/>
    <n v="0"/>
  </r>
  <r>
    <x v="0"/>
    <x v="11"/>
    <x v="11"/>
    <n v="19"/>
    <s v="URB"/>
    <x v="1"/>
    <s v="UpRiver Brights"/>
    <x v="0"/>
    <x v="0"/>
    <x v="0"/>
    <n v="0.04"/>
  </r>
  <r>
    <x v="0"/>
    <x v="11"/>
    <x v="11"/>
    <n v="19"/>
    <s v="URB"/>
    <x v="1"/>
    <s v="UpRiver Brights"/>
    <x v="1"/>
    <x v="0"/>
    <x v="0"/>
    <n v="0.01"/>
  </r>
  <r>
    <x v="0"/>
    <x v="11"/>
    <x v="11"/>
    <n v="19"/>
    <s v="URB"/>
    <x v="1"/>
    <s v="UpRiver Brights"/>
    <x v="2"/>
    <x v="0"/>
    <x v="0"/>
    <n v="0.04"/>
  </r>
  <r>
    <x v="0"/>
    <x v="11"/>
    <x v="11"/>
    <n v="19"/>
    <s v="URB"/>
    <x v="1"/>
    <s v="UpRiver Brights"/>
    <x v="3"/>
    <x v="0"/>
    <x v="0"/>
    <n v="0"/>
  </r>
  <r>
    <x v="1"/>
    <x v="11"/>
    <x v="11"/>
    <n v="19"/>
    <s v="URB"/>
    <x v="1"/>
    <s v="UpRiver Brights"/>
    <x v="0"/>
    <x v="0"/>
    <x v="0"/>
    <n v="0.7"/>
  </r>
  <r>
    <x v="1"/>
    <x v="11"/>
    <x v="11"/>
    <n v="19"/>
    <s v="URB"/>
    <x v="1"/>
    <s v="UpRiver Brights"/>
    <x v="1"/>
    <x v="0"/>
    <x v="0"/>
    <n v="0.95"/>
  </r>
  <r>
    <x v="1"/>
    <x v="11"/>
    <x v="11"/>
    <n v="19"/>
    <s v="URB"/>
    <x v="1"/>
    <s v="UpRiver Brights"/>
    <x v="2"/>
    <x v="0"/>
    <x v="0"/>
    <n v="1.18"/>
  </r>
  <r>
    <x v="1"/>
    <x v="11"/>
    <x v="11"/>
    <n v="19"/>
    <s v="URB"/>
    <x v="1"/>
    <s v="UpRiver Brights"/>
    <x v="3"/>
    <x v="0"/>
    <x v="0"/>
    <n v="0.02"/>
  </r>
  <r>
    <x v="2"/>
    <x v="11"/>
    <x v="11"/>
    <n v="19"/>
    <s v="URB"/>
    <x v="1"/>
    <s v="UpRiver Brights"/>
    <x v="0"/>
    <x v="0"/>
    <x v="0"/>
    <n v="12.26"/>
  </r>
  <r>
    <x v="2"/>
    <x v="11"/>
    <x v="11"/>
    <n v="19"/>
    <s v="URB"/>
    <x v="1"/>
    <s v="UpRiver Brights"/>
    <x v="1"/>
    <x v="0"/>
    <x v="0"/>
    <n v="6.89"/>
  </r>
  <r>
    <x v="2"/>
    <x v="11"/>
    <x v="11"/>
    <n v="19"/>
    <s v="URB"/>
    <x v="1"/>
    <s v="UpRiver Brights"/>
    <x v="2"/>
    <x v="0"/>
    <x v="0"/>
    <n v="27.35"/>
  </r>
  <r>
    <x v="2"/>
    <x v="11"/>
    <x v="11"/>
    <n v="19"/>
    <s v="URB"/>
    <x v="1"/>
    <s v="UpRiver Brights"/>
    <x v="3"/>
    <x v="0"/>
    <x v="0"/>
    <n v="0.21"/>
  </r>
  <r>
    <x v="3"/>
    <x v="11"/>
    <x v="11"/>
    <n v="19"/>
    <s v="URB"/>
    <x v="1"/>
    <s v="UpRiver Brights"/>
    <x v="0"/>
    <x v="0"/>
    <x v="0"/>
    <n v="1.06"/>
  </r>
  <r>
    <x v="3"/>
    <x v="11"/>
    <x v="11"/>
    <n v="19"/>
    <s v="URB"/>
    <x v="1"/>
    <s v="UpRiver Brights"/>
    <x v="1"/>
    <x v="0"/>
    <x v="0"/>
    <n v="2.13"/>
  </r>
  <r>
    <x v="3"/>
    <x v="11"/>
    <x v="11"/>
    <n v="19"/>
    <s v="URB"/>
    <x v="1"/>
    <s v="UpRiver Brights"/>
    <x v="2"/>
    <x v="0"/>
    <x v="0"/>
    <n v="3.1"/>
  </r>
  <r>
    <x v="3"/>
    <x v="11"/>
    <x v="11"/>
    <n v="19"/>
    <s v="URB"/>
    <x v="1"/>
    <s v="UpRiver Brights"/>
    <x v="3"/>
    <x v="0"/>
    <x v="0"/>
    <n v="7.0000000000000007E-2"/>
  </r>
  <r>
    <x v="4"/>
    <x v="11"/>
    <x v="11"/>
    <n v="19"/>
    <s v="URB"/>
    <x v="1"/>
    <s v="UpRiver Brights"/>
    <x v="0"/>
    <x v="0"/>
    <x v="0"/>
    <n v="1.64"/>
  </r>
  <r>
    <x v="4"/>
    <x v="11"/>
    <x v="11"/>
    <n v="19"/>
    <s v="URB"/>
    <x v="1"/>
    <s v="UpRiver Brights"/>
    <x v="1"/>
    <x v="0"/>
    <x v="0"/>
    <n v="0.49"/>
  </r>
  <r>
    <x v="4"/>
    <x v="11"/>
    <x v="11"/>
    <n v="19"/>
    <s v="URB"/>
    <x v="1"/>
    <s v="UpRiver Brights"/>
    <x v="2"/>
    <x v="0"/>
    <x v="0"/>
    <n v="3.01"/>
  </r>
  <r>
    <x v="4"/>
    <x v="11"/>
    <x v="11"/>
    <n v="19"/>
    <s v="URB"/>
    <x v="1"/>
    <s v="UpRiver Brights"/>
    <x v="3"/>
    <x v="0"/>
    <x v="0"/>
    <n v="0.05"/>
  </r>
  <r>
    <x v="5"/>
    <x v="11"/>
    <x v="11"/>
    <n v="19"/>
    <s v="URB"/>
    <x v="1"/>
    <s v="UpRiver Brights"/>
    <x v="0"/>
    <x v="0"/>
    <x v="0"/>
    <n v="2.42"/>
  </r>
  <r>
    <x v="5"/>
    <x v="11"/>
    <x v="11"/>
    <n v="19"/>
    <s v="URB"/>
    <x v="1"/>
    <s v="UpRiver Brights"/>
    <x v="1"/>
    <x v="0"/>
    <x v="0"/>
    <n v="1.21"/>
  </r>
  <r>
    <x v="5"/>
    <x v="11"/>
    <x v="11"/>
    <n v="19"/>
    <s v="URB"/>
    <x v="1"/>
    <s v="UpRiver Brights"/>
    <x v="2"/>
    <x v="0"/>
    <x v="0"/>
    <n v="0.83"/>
  </r>
  <r>
    <x v="5"/>
    <x v="11"/>
    <x v="11"/>
    <n v="19"/>
    <s v="URB"/>
    <x v="1"/>
    <s v="UpRiver Brights"/>
    <x v="3"/>
    <x v="0"/>
    <x v="0"/>
    <n v="0.03"/>
  </r>
  <r>
    <x v="6"/>
    <x v="11"/>
    <x v="11"/>
    <n v="19"/>
    <s v="URB"/>
    <x v="1"/>
    <s v="UpRiver Brights"/>
    <x v="0"/>
    <x v="0"/>
    <x v="0"/>
    <n v="0.73"/>
  </r>
  <r>
    <x v="6"/>
    <x v="11"/>
    <x v="11"/>
    <n v="19"/>
    <s v="URB"/>
    <x v="1"/>
    <s v="UpRiver Brights"/>
    <x v="1"/>
    <x v="0"/>
    <x v="0"/>
    <n v="2.0099999999999998"/>
  </r>
  <r>
    <x v="6"/>
    <x v="11"/>
    <x v="11"/>
    <n v="19"/>
    <s v="URB"/>
    <x v="1"/>
    <s v="UpRiver Brights"/>
    <x v="2"/>
    <x v="0"/>
    <x v="0"/>
    <n v="2.99"/>
  </r>
  <r>
    <x v="6"/>
    <x v="11"/>
    <x v="11"/>
    <n v="19"/>
    <s v="URB"/>
    <x v="1"/>
    <s v="UpRiver Brights"/>
    <x v="3"/>
    <x v="0"/>
    <x v="0"/>
    <n v="0.01"/>
  </r>
  <r>
    <x v="0"/>
    <x v="12"/>
    <x v="12"/>
    <n v="19"/>
    <s v="URB"/>
    <x v="1"/>
    <s v="UpRiver Brights"/>
    <x v="0"/>
    <x v="0"/>
    <x v="0"/>
    <n v="0"/>
  </r>
  <r>
    <x v="0"/>
    <x v="12"/>
    <x v="12"/>
    <n v="19"/>
    <s v="URB"/>
    <x v="1"/>
    <s v="UpRiver Brights"/>
    <x v="1"/>
    <x v="0"/>
    <x v="0"/>
    <n v="0"/>
  </r>
  <r>
    <x v="0"/>
    <x v="12"/>
    <x v="12"/>
    <n v="19"/>
    <s v="URB"/>
    <x v="1"/>
    <s v="UpRiver Brights"/>
    <x v="2"/>
    <x v="0"/>
    <x v="0"/>
    <n v="1155.3699999999999"/>
  </r>
  <r>
    <x v="0"/>
    <x v="12"/>
    <x v="12"/>
    <n v="19"/>
    <s v="URB"/>
    <x v="1"/>
    <s v="UpRiver Brights"/>
    <x v="3"/>
    <x v="0"/>
    <x v="0"/>
    <n v="0"/>
  </r>
  <r>
    <x v="1"/>
    <x v="12"/>
    <x v="12"/>
    <n v="19"/>
    <s v="URB"/>
    <x v="1"/>
    <s v="UpRiver Brights"/>
    <x v="0"/>
    <x v="0"/>
    <x v="0"/>
    <n v="0"/>
  </r>
  <r>
    <x v="1"/>
    <x v="12"/>
    <x v="12"/>
    <n v="19"/>
    <s v="URB"/>
    <x v="1"/>
    <s v="UpRiver Brights"/>
    <x v="1"/>
    <x v="0"/>
    <x v="0"/>
    <n v="0"/>
  </r>
  <r>
    <x v="1"/>
    <x v="12"/>
    <x v="12"/>
    <n v="19"/>
    <s v="URB"/>
    <x v="1"/>
    <s v="UpRiver Brights"/>
    <x v="2"/>
    <x v="0"/>
    <x v="0"/>
    <n v="936.32"/>
  </r>
  <r>
    <x v="1"/>
    <x v="12"/>
    <x v="12"/>
    <n v="19"/>
    <s v="URB"/>
    <x v="1"/>
    <s v="UpRiver Brights"/>
    <x v="3"/>
    <x v="0"/>
    <x v="0"/>
    <n v="0"/>
  </r>
  <r>
    <x v="2"/>
    <x v="12"/>
    <x v="12"/>
    <n v="19"/>
    <s v="URB"/>
    <x v="1"/>
    <s v="UpRiver Brights"/>
    <x v="0"/>
    <x v="0"/>
    <x v="0"/>
    <n v="0"/>
  </r>
  <r>
    <x v="2"/>
    <x v="12"/>
    <x v="12"/>
    <n v="19"/>
    <s v="URB"/>
    <x v="1"/>
    <s v="UpRiver Brights"/>
    <x v="1"/>
    <x v="0"/>
    <x v="0"/>
    <n v="0"/>
  </r>
  <r>
    <x v="2"/>
    <x v="12"/>
    <x v="12"/>
    <n v="19"/>
    <s v="URB"/>
    <x v="1"/>
    <s v="UpRiver Brights"/>
    <x v="2"/>
    <x v="0"/>
    <x v="0"/>
    <n v="2213.46"/>
  </r>
  <r>
    <x v="2"/>
    <x v="12"/>
    <x v="12"/>
    <n v="19"/>
    <s v="URB"/>
    <x v="1"/>
    <s v="UpRiver Brights"/>
    <x v="3"/>
    <x v="0"/>
    <x v="0"/>
    <n v="0"/>
  </r>
  <r>
    <x v="3"/>
    <x v="12"/>
    <x v="12"/>
    <n v="19"/>
    <s v="URB"/>
    <x v="1"/>
    <s v="UpRiver Brights"/>
    <x v="0"/>
    <x v="0"/>
    <x v="0"/>
    <n v="0"/>
  </r>
  <r>
    <x v="3"/>
    <x v="12"/>
    <x v="12"/>
    <n v="19"/>
    <s v="URB"/>
    <x v="1"/>
    <s v="UpRiver Brights"/>
    <x v="1"/>
    <x v="0"/>
    <x v="0"/>
    <n v="0"/>
  </r>
  <r>
    <x v="3"/>
    <x v="12"/>
    <x v="12"/>
    <n v="19"/>
    <s v="URB"/>
    <x v="1"/>
    <s v="UpRiver Brights"/>
    <x v="2"/>
    <x v="0"/>
    <x v="0"/>
    <n v="2179.2399999999998"/>
  </r>
  <r>
    <x v="3"/>
    <x v="12"/>
    <x v="12"/>
    <n v="19"/>
    <s v="URB"/>
    <x v="1"/>
    <s v="UpRiver Brights"/>
    <x v="3"/>
    <x v="0"/>
    <x v="0"/>
    <n v="0"/>
  </r>
  <r>
    <x v="4"/>
    <x v="12"/>
    <x v="12"/>
    <n v="19"/>
    <s v="URB"/>
    <x v="1"/>
    <s v="UpRiver Brights"/>
    <x v="0"/>
    <x v="0"/>
    <x v="0"/>
    <n v="0"/>
  </r>
  <r>
    <x v="4"/>
    <x v="12"/>
    <x v="12"/>
    <n v="19"/>
    <s v="URB"/>
    <x v="1"/>
    <s v="UpRiver Brights"/>
    <x v="1"/>
    <x v="0"/>
    <x v="0"/>
    <n v="0"/>
  </r>
  <r>
    <x v="4"/>
    <x v="12"/>
    <x v="12"/>
    <n v="19"/>
    <s v="URB"/>
    <x v="1"/>
    <s v="UpRiver Brights"/>
    <x v="2"/>
    <x v="0"/>
    <x v="0"/>
    <n v="3686.58"/>
  </r>
  <r>
    <x v="4"/>
    <x v="12"/>
    <x v="12"/>
    <n v="19"/>
    <s v="URB"/>
    <x v="1"/>
    <s v="UpRiver Brights"/>
    <x v="3"/>
    <x v="0"/>
    <x v="0"/>
    <n v="0"/>
  </r>
  <r>
    <x v="5"/>
    <x v="12"/>
    <x v="12"/>
    <n v="19"/>
    <s v="URB"/>
    <x v="1"/>
    <s v="UpRiver Brights"/>
    <x v="0"/>
    <x v="0"/>
    <x v="0"/>
    <n v="0"/>
  </r>
  <r>
    <x v="5"/>
    <x v="12"/>
    <x v="12"/>
    <n v="19"/>
    <s v="URB"/>
    <x v="1"/>
    <s v="UpRiver Brights"/>
    <x v="1"/>
    <x v="0"/>
    <x v="0"/>
    <n v="0"/>
  </r>
  <r>
    <x v="5"/>
    <x v="12"/>
    <x v="12"/>
    <n v="19"/>
    <s v="URB"/>
    <x v="1"/>
    <s v="UpRiver Brights"/>
    <x v="2"/>
    <x v="0"/>
    <x v="0"/>
    <n v="1257.92"/>
  </r>
  <r>
    <x v="5"/>
    <x v="12"/>
    <x v="12"/>
    <n v="19"/>
    <s v="URB"/>
    <x v="1"/>
    <s v="UpRiver Brights"/>
    <x v="3"/>
    <x v="0"/>
    <x v="0"/>
    <n v="0"/>
  </r>
  <r>
    <x v="6"/>
    <x v="12"/>
    <x v="12"/>
    <n v="19"/>
    <s v="URB"/>
    <x v="1"/>
    <s v="UpRiver Brights"/>
    <x v="0"/>
    <x v="0"/>
    <x v="0"/>
    <n v="0"/>
  </r>
  <r>
    <x v="6"/>
    <x v="12"/>
    <x v="12"/>
    <n v="19"/>
    <s v="URB"/>
    <x v="1"/>
    <s v="UpRiver Brights"/>
    <x v="1"/>
    <x v="0"/>
    <x v="0"/>
    <n v="0"/>
  </r>
  <r>
    <x v="6"/>
    <x v="12"/>
    <x v="12"/>
    <n v="19"/>
    <s v="URB"/>
    <x v="1"/>
    <s v="UpRiver Brights"/>
    <x v="2"/>
    <x v="0"/>
    <x v="0"/>
    <n v="6572.7"/>
  </r>
  <r>
    <x v="6"/>
    <x v="12"/>
    <x v="12"/>
    <n v="19"/>
    <s v="URB"/>
    <x v="1"/>
    <s v="UpRiver Brights"/>
    <x v="3"/>
    <x v="0"/>
    <x v="0"/>
    <n v="0"/>
  </r>
  <r>
    <x v="0"/>
    <x v="13"/>
    <x v="13"/>
    <n v="19"/>
    <s v="URB"/>
    <x v="1"/>
    <s v="UpRiver Brights"/>
    <x v="0"/>
    <x v="0"/>
    <x v="0"/>
    <n v="147.59"/>
  </r>
  <r>
    <x v="0"/>
    <x v="13"/>
    <x v="13"/>
    <n v="19"/>
    <s v="URB"/>
    <x v="1"/>
    <s v="UpRiver Brights"/>
    <x v="1"/>
    <x v="0"/>
    <x v="0"/>
    <n v="179.63"/>
  </r>
  <r>
    <x v="0"/>
    <x v="13"/>
    <x v="13"/>
    <n v="19"/>
    <s v="URB"/>
    <x v="1"/>
    <s v="UpRiver Brights"/>
    <x v="2"/>
    <x v="0"/>
    <x v="0"/>
    <n v="543.54"/>
  </r>
  <r>
    <x v="0"/>
    <x v="13"/>
    <x v="13"/>
    <n v="19"/>
    <s v="URB"/>
    <x v="1"/>
    <s v="UpRiver Brights"/>
    <x v="3"/>
    <x v="0"/>
    <x v="0"/>
    <n v="8.7799999999999994"/>
  </r>
  <r>
    <x v="1"/>
    <x v="13"/>
    <x v="13"/>
    <n v="19"/>
    <s v="URB"/>
    <x v="1"/>
    <s v="UpRiver Brights"/>
    <x v="0"/>
    <x v="0"/>
    <x v="0"/>
    <n v="59"/>
  </r>
  <r>
    <x v="1"/>
    <x v="13"/>
    <x v="13"/>
    <n v="19"/>
    <s v="URB"/>
    <x v="1"/>
    <s v="UpRiver Brights"/>
    <x v="1"/>
    <x v="0"/>
    <x v="0"/>
    <n v="259.49"/>
  </r>
  <r>
    <x v="1"/>
    <x v="13"/>
    <x v="13"/>
    <n v="19"/>
    <s v="URB"/>
    <x v="1"/>
    <s v="UpRiver Brights"/>
    <x v="2"/>
    <x v="0"/>
    <x v="0"/>
    <n v="315.74"/>
  </r>
  <r>
    <x v="1"/>
    <x v="13"/>
    <x v="13"/>
    <n v="19"/>
    <s v="URB"/>
    <x v="1"/>
    <s v="UpRiver Brights"/>
    <x v="3"/>
    <x v="0"/>
    <x v="0"/>
    <n v="4.75"/>
  </r>
  <r>
    <x v="2"/>
    <x v="13"/>
    <x v="13"/>
    <n v="19"/>
    <s v="URB"/>
    <x v="1"/>
    <s v="UpRiver Brights"/>
    <x v="0"/>
    <x v="0"/>
    <x v="0"/>
    <n v="51.68"/>
  </r>
  <r>
    <x v="2"/>
    <x v="13"/>
    <x v="13"/>
    <n v="19"/>
    <s v="URB"/>
    <x v="1"/>
    <s v="UpRiver Brights"/>
    <x v="1"/>
    <x v="0"/>
    <x v="0"/>
    <n v="93.91"/>
  </r>
  <r>
    <x v="2"/>
    <x v="13"/>
    <x v="13"/>
    <n v="19"/>
    <s v="URB"/>
    <x v="1"/>
    <s v="UpRiver Brights"/>
    <x v="2"/>
    <x v="0"/>
    <x v="0"/>
    <n v="366.19"/>
  </r>
  <r>
    <x v="2"/>
    <x v="13"/>
    <x v="13"/>
    <n v="19"/>
    <s v="URB"/>
    <x v="1"/>
    <s v="UpRiver Brights"/>
    <x v="3"/>
    <x v="0"/>
    <x v="0"/>
    <n v="2.39"/>
  </r>
  <r>
    <x v="3"/>
    <x v="13"/>
    <x v="13"/>
    <n v="19"/>
    <s v="URB"/>
    <x v="1"/>
    <s v="UpRiver Brights"/>
    <x v="0"/>
    <x v="0"/>
    <x v="0"/>
    <n v="18.739999999999998"/>
  </r>
  <r>
    <x v="3"/>
    <x v="13"/>
    <x v="13"/>
    <n v="19"/>
    <s v="URB"/>
    <x v="1"/>
    <s v="UpRiver Brights"/>
    <x v="1"/>
    <x v="0"/>
    <x v="0"/>
    <n v="122.49"/>
  </r>
  <r>
    <x v="3"/>
    <x v="13"/>
    <x v="13"/>
    <n v="19"/>
    <s v="URB"/>
    <x v="1"/>
    <s v="UpRiver Brights"/>
    <x v="2"/>
    <x v="0"/>
    <x v="0"/>
    <n v="175.08"/>
  </r>
  <r>
    <x v="3"/>
    <x v="13"/>
    <x v="13"/>
    <n v="19"/>
    <s v="URB"/>
    <x v="1"/>
    <s v="UpRiver Brights"/>
    <x v="3"/>
    <x v="0"/>
    <x v="0"/>
    <n v="3.24"/>
  </r>
  <r>
    <x v="4"/>
    <x v="13"/>
    <x v="13"/>
    <n v="19"/>
    <s v="URB"/>
    <x v="1"/>
    <s v="UpRiver Brights"/>
    <x v="0"/>
    <x v="0"/>
    <x v="0"/>
    <n v="85.92"/>
  </r>
  <r>
    <x v="4"/>
    <x v="13"/>
    <x v="13"/>
    <n v="19"/>
    <s v="URB"/>
    <x v="1"/>
    <s v="UpRiver Brights"/>
    <x v="1"/>
    <x v="0"/>
    <x v="0"/>
    <n v="83.72"/>
  </r>
  <r>
    <x v="4"/>
    <x v="13"/>
    <x v="13"/>
    <n v="19"/>
    <s v="URB"/>
    <x v="1"/>
    <s v="UpRiver Brights"/>
    <x v="2"/>
    <x v="0"/>
    <x v="0"/>
    <n v="501.34"/>
  </r>
  <r>
    <x v="4"/>
    <x v="13"/>
    <x v="13"/>
    <n v="19"/>
    <s v="URB"/>
    <x v="1"/>
    <s v="UpRiver Brights"/>
    <x v="3"/>
    <x v="0"/>
    <x v="0"/>
    <n v="6.51"/>
  </r>
  <r>
    <x v="5"/>
    <x v="13"/>
    <x v="13"/>
    <n v="19"/>
    <s v="URB"/>
    <x v="1"/>
    <s v="UpRiver Brights"/>
    <x v="0"/>
    <x v="0"/>
    <x v="0"/>
    <n v="41.01"/>
  </r>
  <r>
    <x v="5"/>
    <x v="13"/>
    <x v="13"/>
    <n v="19"/>
    <s v="URB"/>
    <x v="1"/>
    <s v="UpRiver Brights"/>
    <x v="1"/>
    <x v="0"/>
    <x v="0"/>
    <n v="66.2"/>
  </r>
  <r>
    <x v="5"/>
    <x v="13"/>
    <x v="13"/>
    <n v="19"/>
    <s v="URB"/>
    <x v="1"/>
    <s v="UpRiver Brights"/>
    <x v="2"/>
    <x v="0"/>
    <x v="0"/>
    <n v="44.71"/>
  </r>
  <r>
    <x v="5"/>
    <x v="13"/>
    <x v="13"/>
    <n v="19"/>
    <s v="URB"/>
    <x v="1"/>
    <s v="UpRiver Brights"/>
    <x v="3"/>
    <x v="0"/>
    <x v="0"/>
    <n v="1.28"/>
  </r>
  <r>
    <x v="6"/>
    <x v="13"/>
    <x v="13"/>
    <n v="19"/>
    <s v="URB"/>
    <x v="1"/>
    <s v="UpRiver Brights"/>
    <x v="0"/>
    <x v="0"/>
    <x v="0"/>
    <n v="23.99"/>
  </r>
  <r>
    <x v="6"/>
    <x v="13"/>
    <x v="13"/>
    <n v="19"/>
    <s v="URB"/>
    <x v="1"/>
    <s v="UpRiver Brights"/>
    <x v="1"/>
    <x v="0"/>
    <x v="0"/>
    <n v="214.5"/>
  </r>
  <r>
    <x v="6"/>
    <x v="13"/>
    <x v="13"/>
    <n v="19"/>
    <s v="URB"/>
    <x v="1"/>
    <s v="UpRiver Brights"/>
    <x v="2"/>
    <x v="0"/>
    <x v="0"/>
    <n v="312.64999999999998"/>
  </r>
  <r>
    <x v="6"/>
    <x v="13"/>
    <x v="13"/>
    <n v="19"/>
    <s v="URB"/>
    <x v="1"/>
    <s v="UpRiver Brights"/>
    <x v="3"/>
    <x v="0"/>
    <x v="0"/>
    <n v="1.25"/>
  </r>
  <r>
    <x v="0"/>
    <x v="14"/>
    <x v="14"/>
    <n v="19"/>
    <s v="URB"/>
    <x v="1"/>
    <s v="UpRiver Brights"/>
    <x v="0"/>
    <x v="0"/>
    <x v="0"/>
    <n v="0"/>
  </r>
  <r>
    <x v="0"/>
    <x v="14"/>
    <x v="14"/>
    <n v="19"/>
    <s v="URB"/>
    <x v="1"/>
    <s v="UpRiver Brights"/>
    <x v="1"/>
    <x v="0"/>
    <x v="0"/>
    <n v="2149.14"/>
  </r>
  <r>
    <x v="0"/>
    <x v="14"/>
    <x v="14"/>
    <n v="19"/>
    <s v="URB"/>
    <x v="1"/>
    <s v="UpRiver Brights"/>
    <x v="2"/>
    <x v="0"/>
    <x v="0"/>
    <n v="7833.44"/>
  </r>
  <r>
    <x v="0"/>
    <x v="14"/>
    <x v="14"/>
    <n v="19"/>
    <s v="URB"/>
    <x v="1"/>
    <s v="UpRiver Brights"/>
    <x v="3"/>
    <x v="0"/>
    <x v="0"/>
    <n v="1827.12"/>
  </r>
  <r>
    <x v="1"/>
    <x v="14"/>
    <x v="14"/>
    <n v="19"/>
    <s v="URB"/>
    <x v="1"/>
    <s v="UpRiver Brights"/>
    <x v="0"/>
    <x v="0"/>
    <x v="0"/>
    <n v="0"/>
  </r>
  <r>
    <x v="1"/>
    <x v="14"/>
    <x v="14"/>
    <n v="19"/>
    <s v="URB"/>
    <x v="1"/>
    <s v="UpRiver Brights"/>
    <x v="1"/>
    <x v="0"/>
    <x v="0"/>
    <n v="0"/>
  </r>
  <r>
    <x v="1"/>
    <x v="14"/>
    <x v="14"/>
    <n v="19"/>
    <s v="URB"/>
    <x v="1"/>
    <s v="UpRiver Brights"/>
    <x v="2"/>
    <x v="0"/>
    <x v="0"/>
    <n v="0"/>
  </r>
  <r>
    <x v="1"/>
    <x v="14"/>
    <x v="14"/>
    <n v="19"/>
    <s v="URB"/>
    <x v="1"/>
    <s v="UpRiver Brights"/>
    <x v="3"/>
    <x v="0"/>
    <x v="0"/>
    <n v="0"/>
  </r>
  <r>
    <x v="2"/>
    <x v="14"/>
    <x v="14"/>
    <n v="19"/>
    <s v="URB"/>
    <x v="1"/>
    <s v="UpRiver Brights"/>
    <x v="0"/>
    <x v="0"/>
    <x v="0"/>
    <n v="0"/>
  </r>
  <r>
    <x v="2"/>
    <x v="14"/>
    <x v="14"/>
    <n v="19"/>
    <s v="URB"/>
    <x v="1"/>
    <s v="UpRiver Brights"/>
    <x v="1"/>
    <x v="0"/>
    <x v="0"/>
    <n v="4087.94"/>
  </r>
  <r>
    <x v="2"/>
    <x v="14"/>
    <x v="14"/>
    <n v="19"/>
    <s v="URB"/>
    <x v="1"/>
    <s v="UpRiver Brights"/>
    <x v="2"/>
    <x v="0"/>
    <x v="0"/>
    <n v="17854.650000000001"/>
  </r>
  <r>
    <x v="2"/>
    <x v="14"/>
    <x v="14"/>
    <n v="19"/>
    <s v="URB"/>
    <x v="1"/>
    <s v="UpRiver Brights"/>
    <x v="3"/>
    <x v="0"/>
    <x v="0"/>
    <n v="1671.42"/>
  </r>
  <r>
    <x v="3"/>
    <x v="14"/>
    <x v="14"/>
    <n v="19"/>
    <s v="URB"/>
    <x v="1"/>
    <s v="UpRiver Brights"/>
    <x v="0"/>
    <x v="0"/>
    <x v="0"/>
    <n v="0"/>
  </r>
  <r>
    <x v="3"/>
    <x v="14"/>
    <x v="14"/>
    <n v="19"/>
    <s v="URB"/>
    <x v="1"/>
    <s v="UpRiver Brights"/>
    <x v="1"/>
    <x v="0"/>
    <x v="0"/>
    <n v="4553.68"/>
  </r>
  <r>
    <x v="3"/>
    <x v="14"/>
    <x v="14"/>
    <n v="19"/>
    <s v="URB"/>
    <x v="1"/>
    <s v="UpRiver Brights"/>
    <x v="2"/>
    <x v="0"/>
    <x v="0"/>
    <n v="8804.4"/>
  </r>
  <r>
    <x v="3"/>
    <x v="14"/>
    <x v="14"/>
    <n v="19"/>
    <s v="URB"/>
    <x v="1"/>
    <s v="UpRiver Brights"/>
    <x v="3"/>
    <x v="0"/>
    <x v="0"/>
    <n v="1949.01"/>
  </r>
  <r>
    <x v="4"/>
    <x v="14"/>
    <x v="14"/>
    <n v="19"/>
    <s v="URB"/>
    <x v="1"/>
    <s v="UpRiver Brights"/>
    <x v="0"/>
    <x v="0"/>
    <x v="0"/>
    <n v="0"/>
  </r>
  <r>
    <x v="4"/>
    <x v="14"/>
    <x v="14"/>
    <n v="19"/>
    <s v="URB"/>
    <x v="1"/>
    <s v="UpRiver Brights"/>
    <x v="1"/>
    <x v="0"/>
    <x v="0"/>
    <n v="1902.01"/>
  </r>
  <r>
    <x v="4"/>
    <x v="14"/>
    <x v="14"/>
    <n v="19"/>
    <s v="URB"/>
    <x v="1"/>
    <s v="UpRiver Brights"/>
    <x v="2"/>
    <x v="0"/>
    <x v="0"/>
    <n v="12115.47"/>
  </r>
  <r>
    <x v="4"/>
    <x v="14"/>
    <x v="14"/>
    <n v="19"/>
    <s v="URB"/>
    <x v="1"/>
    <s v="UpRiver Brights"/>
    <x v="3"/>
    <x v="0"/>
    <x v="0"/>
    <n v="2385.36"/>
  </r>
  <r>
    <x v="5"/>
    <x v="14"/>
    <x v="14"/>
    <n v="19"/>
    <s v="URB"/>
    <x v="1"/>
    <s v="UpRiver Brights"/>
    <x v="0"/>
    <x v="0"/>
    <x v="0"/>
    <n v="0"/>
  </r>
  <r>
    <x v="5"/>
    <x v="14"/>
    <x v="14"/>
    <n v="19"/>
    <s v="URB"/>
    <x v="1"/>
    <s v="UpRiver Brights"/>
    <x v="1"/>
    <x v="0"/>
    <x v="0"/>
    <n v="10011.11"/>
  </r>
  <r>
    <x v="5"/>
    <x v="14"/>
    <x v="14"/>
    <n v="19"/>
    <s v="URB"/>
    <x v="1"/>
    <s v="UpRiver Brights"/>
    <x v="2"/>
    <x v="0"/>
    <x v="0"/>
    <n v="7960.45"/>
  </r>
  <r>
    <x v="5"/>
    <x v="14"/>
    <x v="14"/>
    <n v="19"/>
    <s v="URB"/>
    <x v="1"/>
    <s v="UpRiver Brights"/>
    <x v="3"/>
    <x v="0"/>
    <x v="0"/>
    <n v="3264.66"/>
  </r>
  <r>
    <x v="6"/>
    <x v="14"/>
    <x v="14"/>
    <n v="19"/>
    <s v="URB"/>
    <x v="1"/>
    <s v="UpRiver Brights"/>
    <x v="0"/>
    <x v="0"/>
    <x v="0"/>
    <n v="0"/>
  </r>
  <r>
    <x v="6"/>
    <x v="14"/>
    <x v="14"/>
    <n v="19"/>
    <s v="URB"/>
    <x v="1"/>
    <s v="UpRiver Brights"/>
    <x v="1"/>
    <x v="0"/>
    <x v="0"/>
    <n v="10671.24"/>
  </r>
  <r>
    <x v="6"/>
    <x v="14"/>
    <x v="14"/>
    <n v="19"/>
    <s v="URB"/>
    <x v="1"/>
    <s v="UpRiver Brights"/>
    <x v="2"/>
    <x v="0"/>
    <x v="0"/>
    <n v="16643.59"/>
  </r>
  <r>
    <x v="6"/>
    <x v="14"/>
    <x v="14"/>
    <n v="19"/>
    <s v="URB"/>
    <x v="1"/>
    <s v="UpRiver Brights"/>
    <x v="3"/>
    <x v="0"/>
    <x v="0"/>
    <n v="889.57"/>
  </r>
  <r>
    <x v="0"/>
    <x v="15"/>
    <x v="15"/>
    <n v="19"/>
    <s v="URB"/>
    <x v="1"/>
    <s v="UpRiver Brights"/>
    <x v="0"/>
    <x v="0"/>
    <x v="0"/>
    <n v="4.88"/>
  </r>
  <r>
    <x v="0"/>
    <x v="15"/>
    <x v="15"/>
    <n v="19"/>
    <s v="URB"/>
    <x v="1"/>
    <s v="UpRiver Brights"/>
    <x v="1"/>
    <x v="0"/>
    <x v="0"/>
    <n v="1.72"/>
  </r>
  <r>
    <x v="0"/>
    <x v="15"/>
    <x v="15"/>
    <n v="19"/>
    <s v="URB"/>
    <x v="1"/>
    <s v="UpRiver Brights"/>
    <x v="2"/>
    <x v="0"/>
    <x v="0"/>
    <n v="0"/>
  </r>
  <r>
    <x v="0"/>
    <x v="15"/>
    <x v="15"/>
    <n v="19"/>
    <s v="URB"/>
    <x v="1"/>
    <s v="UpRiver Brights"/>
    <x v="3"/>
    <x v="0"/>
    <x v="0"/>
    <n v="0"/>
  </r>
  <r>
    <x v="1"/>
    <x v="15"/>
    <x v="15"/>
    <n v="19"/>
    <s v="URB"/>
    <x v="1"/>
    <s v="UpRiver Brights"/>
    <x v="0"/>
    <x v="0"/>
    <x v="0"/>
    <n v="5.38"/>
  </r>
  <r>
    <x v="1"/>
    <x v="15"/>
    <x v="15"/>
    <n v="19"/>
    <s v="URB"/>
    <x v="1"/>
    <s v="UpRiver Brights"/>
    <x v="1"/>
    <x v="0"/>
    <x v="0"/>
    <n v="6.87"/>
  </r>
  <r>
    <x v="1"/>
    <x v="15"/>
    <x v="15"/>
    <n v="19"/>
    <s v="URB"/>
    <x v="1"/>
    <s v="UpRiver Brights"/>
    <x v="2"/>
    <x v="0"/>
    <x v="0"/>
    <n v="0"/>
  </r>
  <r>
    <x v="1"/>
    <x v="15"/>
    <x v="15"/>
    <n v="19"/>
    <s v="URB"/>
    <x v="1"/>
    <s v="UpRiver Brights"/>
    <x v="3"/>
    <x v="0"/>
    <x v="0"/>
    <n v="0"/>
  </r>
  <r>
    <x v="2"/>
    <x v="15"/>
    <x v="15"/>
    <n v="19"/>
    <s v="URB"/>
    <x v="1"/>
    <s v="UpRiver Brights"/>
    <x v="0"/>
    <x v="0"/>
    <x v="0"/>
    <n v="1.87"/>
  </r>
  <r>
    <x v="2"/>
    <x v="15"/>
    <x v="15"/>
    <n v="19"/>
    <s v="URB"/>
    <x v="1"/>
    <s v="UpRiver Brights"/>
    <x v="1"/>
    <x v="0"/>
    <x v="0"/>
    <n v="0.98"/>
  </r>
  <r>
    <x v="2"/>
    <x v="15"/>
    <x v="15"/>
    <n v="19"/>
    <s v="URB"/>
    <x v="1"/>
    <s v="UpRiver Brights"/>
    <x v="2"/>
    <x v="0"/>
    <x v="0"/>
    <n v="0"/>
  </r>
  <r>
    <x v="2"/>
    <x v="15"/>
    <x v="15"/>
    <n v="19"/>
    <s v="URB"/>
    <x v="1"/>
    <s v="UpRiver Brights"/>
    <x v="3"/>
    <x v="0"/>
    <x v="0"/>
    <n v="0"/>
  </r>
  <r>
    <x v="3"/>
    <x v="15"/>
    <x v="15"/>
    <n v="19"/>
    <s v="URB"/>
    <x v="1"/>
    <s v="UpRiver Brights"/>
    <x v="0"/>
    <x v="0"/>
    <x v="0"/>
    <n v="6.16"/>
  </r>
  <r>
    <x v="3"/>
    <x v="15"/>
    <x v="15"/>
    <n v="19"/>
    <s v="URB"/>
    <x v="1"/>
    <s v="UpRiver Brights"/>
    <x v="1"/>
    <x v="0"/>
    <x v="0"/>
    <n v="11.68"/>
  </r>
  <r>
    <x v="3"/>
    <x v="15"/>
    <x v="15"/>
    <n v="19"/>
    <s v="URB"/>
    <x v="1"/>
    <s v="UpRiver Brights"/>
    <x v="2"/>
    <x v="0"/>
    <x v="0"/>
    <n v="0"/>
  </r>
  <r>
    <x v="3"/>
    <x v="15"/>
    <x v="15"/>
    <n v="19"/>
    <s v="URB"/>
    <x v="1"/>
    <s v="UpRiver Brights"/>
    <x v="3"/>
    <x v="0"/>
    <x v="0"/>
    <n v="0"/>
  </r>
  <r>
    <x v="4"/>
    <x v="15"/>
    <x v="15"/>
    <n v="19"/>
    <s v="URB"/>
    <x v="1"/>
    <s v="UpRiver Brights"/>
    <x v="0"/>
    <x v="0"/>
    <x v="0"/>
    <n v="17.95"/>
  </r>
  <r>
    <x v="4"/>
    <x v="15"/>
    <x v="15"/>
    <n v="19"/>
    <s v="URB"/>
    <x v="1"/>
    <s v="UpRiver Brights"/>
    <x v="1"/>
    <x v="0"/>
    <x v="0"/>
    <n v="5.07"/>
  </r>
  <r>
    <x v="4"/>
    <x v="15"/>
    <x v="15"/>
    <n v="19"/>
    <s v="URB"/>
    <x v="1"/>
    <s v="UpRiver Brights"/>
    <x v="2"/>
    <x v="0"/>
    <x v="0"/>
    <n v="0"/>
  </r>
  <r>
    <x v="4"/>
    <x v="15"/>
    <x v="15"/>
    <n v="19"/>
    <s v="URB"/>
    <x v="1"/>
    <s v="UpRiver Brights"/>
    <x v="3"/>
    <x v="0"/>
    <x v="0"/>
    <n v="0"/>
  </r>
  <r>
    <x v="5"/>
    <x v="15"/>
    <x v="15"/>
    <n v="19"/>
    <s v="URB"/>
    <x v="1"/>
    <s v="UpRiver Brights"/>
    <x v="0"/>
    <x v="0"/>
    <x v="0"/>
    <n v="6.8"/>
  </r>
  <r>
    <x v="5"/>
    <x v="15"/>
    <x v="15"/>
    <n v="19"/>
    <s v="URB"/>
    <x v="1"/>
    <s v="UpRiver Brights"/>
    <x v="1"/>
    <x v="0"/>
    <x v="0"/>
    <n v="3.18"/>
  </r>
  <r>
    <x v="5"/>
    <x v="15"/>
    <x v="15"/>
    <n v="19"/>
    <s v="URB"/>
    <x v="1"/>
    <s v="UpRiver Brights"/>
    <x v="2"/>
    <x v="0"/>
    <x v="0"/>
    <n v="0"/>
  </r>
  <r>
    <x v="5"/>
    <x v="15"/>
    <x v="15"/>
    <n v="19"/>
    <s v="URB"/>
    <x v="1"/>
    <s v="UpRiver Brights"/>
    <x v="3"/>
    <x v="0"/>
    <x v="0"/>
    <n v="0"/>
  </r>
  <r>
    <x v="6"/>
    <x v="15"/>
    <x v="15"/>
    <n v="19"/>
    <s v="URB"/>
    <x v="1"/>
    <s v="UpRiver Brights"/>
    <x v="0"/>
    <x v="0"/>
    <x v="0"/>
    <n v="8.18"/>
  </r>
  <r>
    <x v="6"/>
    <x v="15"/>
    <x v="15"/>
    <n v="19"/>
    <s v="URB"/>
    <x v="1"/>
    <s v="UpRiver Brights"/>
    <x v="1"/>
    <x v="0"/>
    <x v="0"/>
    <n v="21.22"/>
  </r>
  <r>
    <x v="6"/>
    <x v="15"/>
    <x v="15"/>
    <n v="19"/>
    <s v="URB"/>
    <x v="1"/>
    <s v="UpRiver Brights"/>
    <x v="2"/>
    <x v="0"/>
    <x v="0"/>
    <n v="0"/>
  </r>
  <r>
    <x v="6"/>
    <x v="15"/>
    <x v="15"/>
    <n v="19"/>
    <s v="URB"/>
    <x v="1"/>
    <s v="UpRiver Brights"/>
    <x v="3"/>
    <x v="0"/>
    <x v="0"/>
    <n v="0"/>
  </r>
  <r>
    <x v="0"/>
    <x v="16"/>
    <x v="16"/>
    <n v="19"/>
    <s v="URB"/>
    <x v="1"/>
    <s v="UpRiver Brights"/>
    <x v="0"/>
    <x v="0"/>
    <x v="0"/>
    <n v="0"/>
  </r>
  <r>
    <x v="0"/>
    <x v="16"/>
    <x v="16"/>
    <n v="19"/>
    <s v="URB"/>
    <x v="1"/>
    <s v="UpRiver Brights"/>
    <x v="1"/>
    <x v="0"/>
    <x v="0"/>
    <n v="288.08999999999997"/>
  </r>
  <r>
    <x v="0"/>
    <x v="16"/>
    <x v="16"/>
    <n v="19"/>
    <s v="URB"/>
    <x v="1"/>
    <s v="UpRiver Brights"/>
    <x v="2"/>
    <x v="0"/>
    <x v="0"/>
    <n v="35.729999999999997"/>
  </r>
  <r>
    <x v="0"/>
    <x v="16"/>
    <x v="16"/>
    <n v="19"/>
    <s v="URB"/>
    <x v="1"/>
    <s v="UpRiver Brights"/>
    <x v="3"/>
    <x v="0"/>
    <x v="0"/>
    <n v="46.48"/>
  </r>
  <r>
    <x v="1"/>
    <x v="16"/>
    <x v="16"/>
    <n v="19"/>
    <s v="URB"/>
    <x v="1"/>
    <s v="UpRiver Brights"/>
    <x v="0"/>
    <x v="0"/>
    <x v="0"/>
    <n v="0"/>
  </r>
  <r>
    <x v="1"/>
    <x v="16"/>
    <x v="16"/>
    <n v="19"/>
    <s v="URB"/>
    <x v="1"/>
    <s v="UpRiver Brights"/>
    <x v="1"/>
    <x v="0"/>
    <x v="0"/>
    <n v="699.54"/>
  </r>
  <r>
    <x v="1"/>
    <x v="16"/>
    <x v="16"/>
    <n v="19"/>
    <s v="URB"/>
    <x v="1"/>
    <s v="UpRiver Brights"/>
    <x v="2"/>
    <x v="0"/>
    <x v="0"/>
    <n v="30.48"/>
  </r>
  <r>
    <x v="1"/>
    <x v="16"/>
    <x v="16"/>
    <n v="19"/>
    <s v="URB"/>
    <x v="1"/>
    <s v="UpRiver Brights"/>
    <x v="3"/>
    <x v="0"/>
    <x v="0"/>
    <n v="34.94"/>
  </r>
  <r>
    <x v="2"/>
    <x v="16"/>
    <x v="16"/>
    <n v="19"/>
    <s v="URB"/>
    <x v="1"/>
    <s v="UpRiver Brights"/>
    <x v="0"/>
    <x v="0"/>
    <x v="0"/>
    <n v="0"/>
  </r>
  <r>
    <x v="2"/>
    <x v="16"/>
    <x v="16"/>
    <n v="19"/>
    <s v="URB"/>
    <x v="1"/>
    <s v="UpRiver Brights"/>
    <x v="1"/>
    <x v="0"/>
    <x v="0"/>
    <n v="802.83"/>
  </r>
  <r>
    <x v="2"/>
    <x v="16"/>
    <x v="16"/>
    <n v="19"/>
    <s v="URB"/>
    <x v="1"/>
    <s v="UpRiver Brights"/>
    <x v="2"/>
    <x v="0"/>
    <x v="0"/>
    <n v="119.31"/>
  </r>
  <r>
    <x v="2"/>
    <x v="16"/>
    <x v="16"/>
    <n v="19"/>
    <s v="URB"/>
    <x v="1"/>
    <s v="UpRiver Brights"/>
    <x v="3"/>
    <x v="0"/>
    <x v="0"/>
    <n v="62.29"/>
  </r>
  <r>
    <x v="3"/>
    <x v="16"/>
    <x v="16"/>
    <n v="19"/>
    <s v="URB"/>
    <x v="1"/>
    <s v="UpRiver Brights"/>
    <x v="0"/>
    <x v="0"/>
    <x v="0"/>
    <n v="0"/>
  </r>
  <r>
    <x v="3"/>
    <x v="16"/>
    <x v="16"/>
    <n v="19"/>
    <s v="URB"/>
    <x v="1"/>
    <s v="UpRiver Brights"/>
    <x v="1"/>
    <x v="0"/>
    <x v="0"/>
    <n v="1004.37"/>
  </r>
  <r>
    <x v="3"/>
    <x v="16"/>
    <x v="16"/>
    <n v="19"/>
    <s v="URB"/>
    <x v="1"/>
    <s v="UpRiver Brights"/>
    <x v="2"/>
    <x v="0"/>
    <x v="0"/>
    <n v="66.069999999999993"/>
  </r>
  <r>
    <x v="3"/>
    <x v="16"/>
    <x v="16"/>
    <n v="19"/>
    <s v="URB"/>
    <x v="1"/>
    <s v="UpRiver Brights"/>
    <x v="3"/>
    <x v="0"/>
    <x v="0"/>
    <n v="81.58"/>
  </r>
  <r>
    <x v="4"/>
    <x v="16"/>
    <x v="16"/>
    <n v="19"/>
    <s v="URB"/>
    <x v="1"/>
    <s v="UpRiver Brights"/>
    <x v="0"/>
    <x v="0"/>
    <x v="0"/>
    <n v="0"/>
  </r>
  <r>
    <x v="4"/>
    <x v="16"/>
    <x v="16"/>
    <n v="19"/>
    <s v="URB"/>
    <x v="1"/>
    <s v="UpRiver Brights"/>
    <x v="1"/>
    <x v="0"/>
    <x v="0"/>
    <n v="680.57"/>
  </r>
  <r>
    <x v="4"/>
    <x v="16"/>
    <x v="16"/>
    <n v="19"/>
    <s v="URB"/>
    <x v="1"/>
    <s v="UpRiver Brights"/>
    <x v="2"/>
    <x v="0"/>
    <x v="0"/>
    <n v="147.5"/>
  </r>
  <r>
    <x v="4"/>
    <x v="16"/>
    <x v="16"/>
    <n v="19"/>
    <s v="URB"/>
    <x v="1"/>
    <s v="UpRiver Brights"/>
    <x v="3"/>
    <x v="0"/>
    <x v="0"/>
    <n v="161.97"/>
  </r>
  <r>
    <x v="5"/>
    <x v="16"/>
    <x v="16"/>
    <n v="19"/>
    <s v="URB"/>
    <x v="1"/>
    <s v="UpRiver Brights"/>
    <x v="0"/>
    <x v="0"/>
    <x v="0"/>
    <n v="0"/>
  </r>
  <r>
    <x v="5"/>
    <x v="16"/>
    <x v="16"/>
    <n v="19"/>
    <s v="URB"/>
    <x v="1"/>
    <s v="UpRiver Brights"/>
    <x v="1"/>
    <x v="0"/>
    <x v="0"/>
    <n v="2291.02"/>
  </r>
  <r>
    <x v="5"/>
    <x v="16"/>
    <x v="16"/>
    <n v="19"/>
    <s v="URB"/>
    <x v="1"/>
    <s v="UpRiver Brights"/>
    <x v="2"/>
    <x v="0"/>
    <x v="0"/>
    <n v="61.98"/>
  </r>
  <r>
    <x v="5"/>
    <x v="16"/>
    <x v="16"/>
    <n v="19"/>
    <s v="URB"/>
    <x v="1"/>
    <s v="UpRiver Brights"/>
    <x v="3"/>
    <x v="0"/>
    <x v="0"/>
    <n v="141.78"/>
  </r>
  <r>
    <x v="6"/>
    <x v="16"/>
    <x v="16"/>
    <n v="19"/>
    <s v="URB"/>
    <x v="1"/>
    <s v="UpRiver Brights"/>
    <x v="0"/>
    <x v="0"/>
    <x v="0"/>
    <n v="0"/>
  </r>
  <r>
    <x v="6"/>
    <x v="16"/>
    <x v="16"/>
    <n v="19"/>
    <s v="URB"/>
    <x v="1"/>
    <s v="UpRiver Brights"/>
    <x v="1"/>
    <x v="0"/>
    <x v="0"/>
    <n v="2991.93"/>
  </r>
  <r>
    <x v="6"/>
    <x v="16"/>
    <x v="16"/>
    <n v="19"/>
    <s v="URB"/>
    <x v="1"/>
    <s v="UpRiver Brights"/>
    <x v="2"/>
    <x v="0"/>
    <x v="0"/>
    <n v="158.77000000000001"/>
  </r>
  <r>
    <x v="6"/>
    <x v="16"/>
    <x v="16"/>
    <n v="19"/>
    <s v="URB"/>
    <x v="1"/>
    <s v="UpRiver Brights"/>
    <x v="3"/>
    <x v="0"/>
    <x v="0"/>
    <n v="47.33"/>
  </r>
  <r>
    <x v="0"/>
    <x v="17"/>
    <x v="17"/>
    <n v="19"/>
    <s v="URB"/>
    <x v="1"/>
    <s v="UpRiver Brights"/>
    <x v="0"/>
    <x v="0"/>
    <x v="0"/>
    <n v="0"/>
  </r>
  <r>
    <x v="0"/>
    <x v="17"/>
    <x v="17"/>
    <n v="19"/>
    <s v="URB"/>
    <x v="1"/>
    <s v="UpRiver Brights"/>
    <x v="1"/>
    <x v="0"/>
    <x v="0"/>
    <n v="0"/>
  </r>
  <r>
    <x v="0"/>
    <x v="17"/>
    <x v="17"/>
    <n v="19"/>
    <s v="URB"/>
    <x v="1"/>
    <s v="UpRiver Brights"/>
    <x v="2"/>
    <x v="0"/>
    <x v="0"/>
    <n v="69.61"/>
  </r>
  <r>
    <x v="0"/>
    <x v="17"/>
    <x v="17"/>
    <n v="19"/>
    <s v="URB"/>
    <x v="1"/>
    <s v="UpRiver Brights"/>
    <x v="3"/>
    <x v="0"/>
    <x v="0"/>
    <n v="0"/>
  </r>
  <r>
    <x v="1"/>
    <x v="17"/>
    <x v="17"/>
    <n v="19"/>
    <s v="URB"/>
    <x v="1"/>
    <s v="UpRiver Brights"/>
    <x v="0"/>
    <x v="0"/>
    <x v="0"/>
    <n v="0"/>
  </r>
  <r>
    <x v="1"/>
    <x v="17"/>
    <x v="17"/>
    <n v="19"/>
    <s v="URB"/>
    <x v="1"/>
    <s v="UpRiver Brights"/>
    <x v="1"/>
    <x v="0"/>
    <x v="0"/>
    <n v="0"/>
  </r>
  <r>
    <x v="1"/>
    <x v="17"/>
    <x v="17"/>
    <n v="19"/>
    <s v="URB"/>
    <x v="1"/>
    <s v="UpRiver Brights"/>
    <x v="2"/>
    <x v="0"/>
    <x v="0"/>
    <n v="73.42"/>
  </r>
  <r>
    <x v="1"/>
    <x v="17"/>
    <x v="17"/>
    <n v="19"/>
    <s v="URB"/>
    <x v="1"/>
    <s v="UpRiver Brights"/>
    <x v="3"/>
    <x v="0"/>
    <x v="0"/>
    <n v="0"/>
  </r>
  <r>
    <x v="2"/>
    <x v="17"/>
    <x v="17"/>
    <n v="19"/>
    <s v="URB"/>
    <x v="1"/>
    <s v="UpRiver Brights"/>
    <x v="0"/>
    <x v="0"/>
    <x v="0"/>
    <n v="0"/>
  </r>
  <r>
    <x v="2"/>
    <x v="17"/>
    <x v="17"/>
    <n v="19"/>
    <s v="URB"/>
    <x v="1"/>
    <s v="UpRiver Brights"/>
    <x v="1"/>
    <x v="0"/>
    <x v="0"/>
    <n v="0"/>
  </r>
  <r>
    <x v="2"/>
    <x v="17"/>
    <x v="17"/>
    <n v="19"/>
    <s v="URB"/>
    <x v="1"/>
    <s v="UpRiver Brights"/>
    <x v="2"/>
    <x v="0"/>
    <x v="0"/>
    <n v="165.88"/>
  </r>
  <r>
    <x v="2"/>
    <x v="17"/>
    <x v="17"/>
    <n v="19"/>
    <s v="URB"/>
    <x v="1"/>
    <s v="UpRiver Brights"/>
    <x v="3"/>
    <x v="0"/>
    <x v="0"/>
    <n v="0"/>
  </r>
  <r>
    <x v="3"/>
    <x v="17"/>
    <x v="17"/>
    <n v="19"/>
    <s v="URB"/>
    <x v="1"/>
    <s v="UpRiver Brights"/>
    <x v="0"/>
    <x v="0"/>
    <x v="0"/>
    <n v="0"/>
  </r>
  <r>
    <x v="3"/>
    <x v="17"/>
    <x v="17"/>
    <n v="19"/>
    <s v="URB"/>
    <x v="1"/>
    <s v="UpRiver Brights"/>
    <x v="1"/>
    <x v="0"/>
    <x v="0"/>
    <n v="0"/>
  </r>
  <r>
    <x v="3"/>
    <x v="17"/>
    <x v="17"/>
    <n v="19"/>
    <s v="URB"/>
    <x v="1"/>
    <s v="UpRiver Brights"/>
    <x v="2"/>
    <x v="0"/>
    <x v="0"/>
    <n v="111.69"/>
  </r>
  <r>
    <x v="3"/>
    <x v="17"/>
    <x v="17"/>
    <n v="19"/>
    <s v="URB"/>
    <x v="1"/>
    <s v="UpRiver Brights"/>
    <x v="3"/>
    <x v="0"/>
    <x v="0"/>
    <n v="0"/>
  </r>
  <r>
    <x v="4"/>
    <x v="17"/>
    <x v="17"/>
    <n v="19"/>
    <s v="URB"/>
    <x v="1"/>
    <s v="UpRiver Brights"/>
    <x v="0"/>
    <x v="0"/>
    <x v="0"/>
    <n v="0"/>
  </r>
  <r>
    <x v="4"/>
    <x v="17"/>
    <x v="17"/>
    <n v="19"/>
    <s v="URB"/>
    <x v="1"/>
    <s v="UpRiver Brights"/>
    <x v="1"/>
    <x v="0"/>
    <x v="0"/>
    <n v="0"/>
  </r>
  <r>
    <x v="4"/>
    <x v="17"/>
    <x v="17"/>
    <n v="19"/>
    <s v="URB"/>
    <x v="1"/>
    <s v="UpRiver Brights"/>
    <x v="2"/>
    <x v="0"/>
    <x v="0"/>
    <n v="227.6"/>
  </r>
  <r>
    <x v="4"/>
    <x v="17"/>
    <x v="17"/>
    <n v="19"/>
    <s v="URB"/>
    <x v="1"/>
    <s v="UpRiver Brights"/>
    <x v="3"/>
    <x v="0"/>
    <x v="0"/>
    <n v="0"/>
  </r>
  <r>
    <x v="5"/>
    <x v="17"/>
    <x v="17"/>
    <n v="19"/>
    <s v="URB"/>
    <x v="1"/>
    <s v="UpRiver Brights"/>
    <x v="0"/>
    <x v="0"/>
    <x v="0"/>
    <n v="0"/>
  </r>
  <r>
    <x v="5"/>
    <x v="17"/>
    <x v="17"/>
    <n v="19"/>
    <s v="URB"/>
    <x v="1"/>
    <s v="UpRiver Brights"/>
    <x v="1"/>
    <x v="0"/>
    <x v="0"/>
    <n v="0"/>
  </r>
  <r>
    <x v="5"/>
    <x v="17"/>
    <x v="17"/>
    <n v="19"/>
    <s v="URB"/>
    <x v="1"/>
    <s v="UpRiver Brights"/>
    <x v="2"/>
    <x v="0"/>
    <x v="0"/>
    <n v="84.41"/>
  </r>
  <r>
    <x v="5"/>
    <x v="17"/>
    <x v="17"/>
    <n v="19"/>
    <s v="URB"/>
    <x v="1"/>
    <s v="UpRiver Brights"/>
    <x v="3"/>
    <x v="0"/>
    <x v="0"/>
    <n v="0"/>
  </r>
  <r>
    <x v="6"/>
    <x v="17"/>
    <x v="17"/>
    <n v="19"/>
    <s v="URB"/>
    <x v="1"/>
    <s v="UpRiver Brights"/>
    <x v="0"/>
    <x v="0"/>
    <x v="0"/>
    <n v="0"/>
  </r>
  <r>
    <x v="6"/>
    <x v="17"/>
    <x v="17"/>
    <n v="19"/>
    <s v="URB"/>
    <x v="1"/>
    <s v="UpRiver Brights"/>
    <x v="1"/>
    <x v="0"/>
    <x v="0"/>
    <n v="0"/>
  </r>
  <r>
    <x v="6"/>
    <x v="17"/>
    <x v="17"/>
    <n v="19"/>
    <s v="URB"/>
    <x v="1"/>
    <s v="UpRiver Brights"/>
    <x v="2"/>
    <x v="0"/>
    <x v="0"/>
    <n v="364.52"/>
  </r>
  <r>
    <x v="6"/>
    <x v="17"/>
    <x v="17"/>
    <n v="19"/>
    <s v="URB"/>
    <x v="1"/>
    <s v="UpRiver Brights"/>
    <x v="3"/>
    <x v="0"/>
    <x v="0"/>
    <n v="0"/>
  </r>
  <r>
    <x v="0"/>
    <x v="18"/>
    <x v="18"/>
    <n v="19"/>
    <s v="URB"/>
    <x v="1"/>
    <s v="UpRiver Brights"/>
    <x v="0"/>
    <x v="0"/>
    <x v="0"/>
    <n v="0"/>
  </r>
  <r>
    <x v="0"/>
    <x v="18"/>
    <x v="18"/>
    <n v="19"/>
    <s v="URB"/>
    <x v="1"/>
    <s v="UpRiver Brights"/>
    <x v="1"/>
    <x v="0"/>
    <x v="0"/>
    <n v="60.78"/>
  </r>
  <r>
    <x v="0"/>
    <x v="18"/>
    <x v="18"/>
    <n v="19"/>
    <s v="URB"/>
    <x v="1"/>
    <s v="UpRiver Brights"/>
    <x v="2"/>
    <x v="0"/>
    <x v="0"/>
    <n v="0"/>
  </r>
  <r>
    <x v="0"/>
    <x v="18"/>
    <x v="18"/>
    <n v="19"/>
    <s v="URB"/>
    <x v="1"/>
    <s v="UpRiver Brights"/>
    <x v="3"/>
    <x v="0"/>
    <x v="0"/>
    <n v="0"/>
  </r>
  <r>
    <x v="1"/>
    <x v="18"/>
    <x v="18"/>
    <n v="19"/>
    <s v="URB"/>
    <x v="1"/>
    <s v="UpRiver Brights"/>
    <x v="0"/>
    <x v="0"/>
    <x v="0"/>
    <n v="0"/>
  </r>
  <r>
    <x v="1"/>
    <x v="18"/>
    <x v="18"/>
    <n v="19"/>
    <s v="URB"/>
    <x v="1"/>
    <s v="UpRiver Brights"/>
    <x v="1"/>
    <x v="0"/>
    <x v="0"/>
    <n v="107.28"/>
  </r>
  <r>
    <x v="1"/>
    <x v="18"/>
    <x v="18"/>
    <n v="19"/>
    <s v="URB"/>
    <x v="1"/>
    <s v="UpRiver Brights"/>
    <x v="2"/>
    <x v="0"/>
    <x v="0"/>
    <n v="0"/>
  </r>
  <r>
    <x v="1"/>
    <x v="18"/>
    <x v="18"/>
    <n v="19"/>
    <s v="URB"/>
    <x v="1"/>
    <s v="UpRiver Brights"/>
    <x v="3"/>
    <x v="0"/>
    <x v="0"/>
    <n v="0"/>
  </r>
  <r>
    <x v="2"/>
    <x v="18"/>
    <x v="18"/>
    <n v="19"/>
    <s v="URB"/>
    <x v="1"/>
    <s v="UpRiver Brights"/>
    <x v="0"/>
    <x v="0"/>
    <x v="0"/>
    <n v="0"/>
  </r>
  <r>
    <x v="2"/>
    <x v="18"/>
    <x v="18"/>
    <n v="19"/>
    <s v="URB"/>
    <x v="1"/>
    <s v="UpRiver Brights"/>
    <x v="1"/>
    <x v="0"/>
    <x v="0"/>
    <n v="67.930000000000007"/>
  </r>
  <r>
    <x v="2"/>
    <x v="18"/>
    <x v="18"/>
    <n v="19"/>
    <s v="URB"/>
    <x v="1"/>
    <s v="UpRiver Brights"/>
    <x v="2"/>
    <x v="0"/>
    <x v="0"/>
    <n v="0"/>
  </r>
  <r>
    <x v="2"/>
    <x v="18"/>
    <x v="18"/>
    <n v="19"/>
    <s v="URB"/>
    <x v="1"/>
    <s v="UpRiver Brights"/>
    <x v="3"/>
    <x v="0"/>
    <x v="0"/>
    <n v="0"/>
  </r>
  <r>
    <x v="3"/>
    <x v="18"/>
    <x v="18"/>
    <n v="19"/>
    <s v="URB"/>
    <x v="1"/>
    <s v="UpRiver Brights"/>
    <x v="0"/>
    <x v="0"/>
    <x v="0"/>
    <n v="0"/>
  </r>
  <r>
    <x v="3"/>
    <x v="18"/>
    <x v="18"/>
    <n v="19"/>
    <s v="URB"/>
    <x v="1"/>
    <s v="UpRiver Brights"/>
    <x v="1"/>
    <x v="0"/>
    <x v="0"/>
    <n v="100.01"/>
  </r>
  <r>
    <x v="3"/>
    <x v="18"/>
    <x v="18"/>
    <n v="19"/>
    <s v="URB"/>
    <x v="1"/>
    <s v="UpRiver Brights"/>
    <x v="2"/>
    <x v="0"/>
    <x v="0"/>
    <n v="0"/>
  </r>
  <r>
    <x v="3"/>
    <x v="18"/>
    <x v="18"/>
    <n v="19"/>
    <s v="URB"/>
    <x v="1"/>
    <s v="UpRiver Brights"/>
    <x v="3"/>
    <x v="0"/>
    <x v="0"/>
    <n v="0"/>
  </r>
  <r>
    <x v="4"/>
    <x v="18"/>
    <x v="18"/>
    <n v="19"/>
    <s v="URB"/>
    <x v="1"/>
    <s v="UpRiver Brights"/>
    <x v="0"/>
    <x v="0"/>
    <x v="0"/>
    <n v="0"/>
  </r>
  <r>
    <x v="4"/>
    <x v="18"/>
    <x v="18"/>
    <n v="19"/>
    <s v="URB"/>
    <x v="1"/>
    <s v="UpRiver Brights"/>
    <x v="1"/>
    <x v="0"/>
    <x v="0"/>
    <n v="34.200000000000003"/>
  </r>
  <r>
    <x v="4"/>
    <x v="18"/>
    <x v="18"/>
    <n v="19"/>
    <s v="URB"/>
    <x v="1"/>
    <s v="UpRiver Brights"/>
    <x v="2"/>
    <x v="0"/>
    <x v="0"/>
    <n v="0"/>
  </r>
  <r>
    <x v="4"/>
    <x v="18"/>
    <x v="18"/>
    <n v="19"/>
    <s v="URB"/>
    <x v="1"/>
    <s v="UpRiver Brights"/>
    <x v="3"/>
    <x v="0"/>
    <x v="0"/>
    <n v="0"/>
  </r>
  <r>
    <x v="5"/>
    <x v="18"/>
    <x v="18"/>
    <n v="19"/>
    <s v="URB"/>
    <x v="1"/>
    <s v="UpRiver Brights"/>
    <x v="0"/>
    <x v="0"/>
    <x v="0"/>
    <n v="0"/>
  </r>
  <r>
    <x v="5"/>
    <x v="18"/>
    <x v="18"/>
    <n v="19"/>
    <s v="URB"/>
    <x v="1"/>
    <s v="UpRiver Brights"/>
    <x v="1"/>
    <x v="0"/>
    <x v="0"/>
    <n v="207.8"/>
  </r>
  <r>
    <x v="5"/>
    <x v="18"/>
    <x v="18"/>
    <n v="19"/>
    <s v="URB"/>
    <x v="1"/>
    <s v="UpRiver Brights"/>
    <x v="2"/>
    <x v="0"/>
    <x v="0"/>
    <n v="0"/>
  </r>
  <r>
    <x v="5"/>
    <x v="18"/>
    <x v="18"/>
    <n v="19"/>
    <s v="URB"/>
    <x v="1"/>
    <s v="UpRiver Brights"/>
    <x v="3"/>
    <x v="0"/>
    <x v="0"/>
    <n v="0"/>
  </r>
  <r>
    <x v="6"/>
    <x v="18"/>
    <x v="18"/>
    <n v="19"/>
    <s v="URB"/>
    <x v="1"/>
    <s v="UpRiver Brights"/>
    <x v="0"/>
    <x v="0"/>
    <x v="0"/>
    <n v="0"/>
  </r>
  <r>
    <x v="6"/>
    <x v="18"/>
    <x v="18"/>
    <n v="19"/>
    <s v="URB"/>
    <x v="1"/>
    <s v="UpRiver Brights"/>
    <x v="1"/>
    <x v="0"/>
    <x v="0"/>
    <n v="289.97000000000003"/>
  </r>
  <r>
    <x v="6"/>
    <x v="18"/>
    <x v="18"/>
    <n v="19"/>
    <s v="URB"/>
    <x v="1"/>
    <s v="UpRiver Brights"/>
    <x v="2"/>
    <x v="0"/>
    <x v="0"/>
    <n v="0"/>
  </r>
  <r>
    <x v="6"/>
    <x v="18"/>
    <x v="18"/>
    <n v="19"/>
    <s v="URB"/>
    <x v="1"/>
    <s v="UpRiver Brights"/>
    <x v="3"/>
    <x v="0"/>
    <x v="0"/>
    <n v="0"/>
  </r>
  <r>
    <x v="0"/>
    <x v="19"/>
    <x v="19"/>
    <n v="19"/>
    <s v="URB"/>
    <x v="1"/>
    <s v="UpRiver Brights"/>
    <x v="0"/>
    <x v="0"/>
    <x v="0"/>
    <n v="0"/>
  </r>
  <r>
    <x v="0"/>
    <x v="19"/>
    <x v="19"/>
    <n v="19"/>
    <s v="URB"/>
    <x v="1"/>
    <s v="UpRiver Brights"/>
    <x v="1"/>
    <x v="0"/>
    <x v="0"/>
    <n v="691.48"/>
  </r>
  <r>
    <x v="0"/>
    <x v="19"/>
    <x v="19"/>
    <n v="19"/>
    <s v="URB"/>
    <x v="1"/>
    <s v="UpRiver Brights"/>
    <x v="2"/>
    <x v="0"/>
    <x v="0"/>
    <n v="826.39"/>
  </r>
  <r>
    <x v="0"/>
    <x v="19"/>
    <x v="19"/>
    <n v="19"/>
    <s v="URB"/>
    <x v="1"/>
    <s v="UpRiver Brights"/>
    <x v="3"/>
    <x v="0"/>
    <x v="0"/>
    <n v="57.46"/>
  </r>
  <r>
    <x v="1"/>
    <x v="19"/>
    <x v="19"/>
    <n v="19"/>
    <s v="URB"/>
    <x v="1"/>
    <s v="UpRiver Brights"/>
    <x v="0"/>
    <x v="0"/>
    <x v="0"/>
    <n v="0"/>
  </r>
  <r>
    <x v="1"/>
    <x v="19"/>
    <x v="19"/>
    <n v="19"/>
    <s v="URB"/>
    <x v="1"/>
    <s v="UpRiver Brights"/>
    <x v="1"/>
    <x v="0"/>
    <x v="0"/>
    <n v="733.79"/>
  </r>
  <r>
    <x v="1"/>
    <x v="19"/>
    <x v="19"/>
    <n v="19"/>
    <s v="URB"/>
    <x v="1"/>
    <s v="UpRiver Brights"/>
    <x v="2"/>
    <x v="0"/>
    <x v="0"/>
    <n v="308.13"/>
  </r>
  <r>
    <x v="1"/>
    <x v="19"/>
    <x v="19"/>
    <n v="19"/>
    <s v="URB"/>
    <x v="1"/>
    <s v="UpRiver Brights"/>
    <x v="3"/>
    <x v="0"/>
    <x v="0"/>
    <n v="18.88"/>
  </r>
  <r>
    <x v="2"/>
    <x v="19"/>
    <x v="19"/>
    <n v="19"/>
    <s v="URB"/>
    <x v="1"/>
    <s v="UpRiver Brights"/>
    <x v="0"/>
    <x v="0"/>
    <x v="0"/>
    <n v="0"/>
  </r>
  <r>
    <x v="2"/>
    <x v="19"/>
    <x v="19"/>
    <n v="19"/>
    <s v="URB"/>
    <x v="1"/>
    <s v="UpRiver Brights"/>
    <x v="1"/>
    <x v="0"/>
    <x v="0"/>
    <n v="574.91999999999996"/>
  </r>
  <r>
    <x v="2"/>
    <x v="19"/>
    <x v="19"/>
    <n v="19"/>
    <s v="URB"/>
    <x v="1"/>
    <s v="UpRiver Brights"/>
    <x v="2"/>
    <x v="0"/>
    <x v="0"/>
    <n v="823.32"/>
  </r>
  <r>
    <x v="2"/>
    <x v="19"/>
    <x v="19"/>
    <n v="19"/>
    <s v="URB"/>
    <x v="1"/>
    <s v="UpRiver Brights"/>
    <x v="3"/>
    <x v="0"/>
    <x v="0"/>
    <n v="22.98"/>
  </r>
  <r>
    <x v="3"/>
    <x v="19"/>
    <x v="19"/>
    <n v="19"/>
    <s v="URB"/>
    <x v="1"/>
    <s v="UpRiver Brights"/>
    <x v="0"/>
    <x v="0"/>
    <x v="0"/>
    <n v="0"/>
  </r>
  <r>
    <x v="3"/>
    <x v="19"/>
    <x v="19"/>
    <n v="19"/>
    <s v="URB"/>
    <x v="1"/>
    <s v="UpRiver Brights"/>
    <x v="1"/>
    <x v="0"/>
    <x v="0"/>
    <n v="1496.85"/>
  </r>
  <r>
    <x v="3"/>
    <x v="19"/>
    <x v="19"/>
    <n v="19"/>
    <s v="URB"/>
    <x v="1"/>
    <s v="UpRiver Brights"/>
    <x v="2"/>
    <x v="0"/>
    <x v="0"/>
    <n v="948.92"/>
  </r>
  <r>
    <x v="3"/>
    <x v="19"/>
    <x v="19"/>
    <n v="19"/>
    <s v="URB"/>
    <x v="1"/>
    <s v="UpRiver Brights"/>
    <x v="3"/>
    <x v="0"/>
    <x v="0"/>
    <n v="62.63"/>
  </r>
  <r>
    <x v="4"/>
    <x v="19"/>
    <x v="19"/>
    <n v="19"/>
    <s v="URB"/>
    <x v="1"/>
    <s v="UpRiver Brights"/>
    <x v="0"/>
    <x v="0"/>
    <x v="0"/>
    <n v="0"/>
  </r>
  <r>
    <x v="4"/>
    <x v="19"/>
    <x v="19"/>
    <n v="19"/>
    <s v="URB"/>
    <x v="1"/>
    <s v="UpRiver Brights"/>
    <x v="1"/>
    <x v="0"/>
    <x v="0"/>
    <n v="744.34"/>
  </r>
  <r>
    <x v="4"/>
    <x v="19"/>
    <x v="19"/>
    <n v="19"/>
    <s v="URB"/>
    <x v="1"/>
    <s v="UpRiver Brights"/>
    <x v="2"/>
    <x v="0"/>
    <x v="0"/>
    <n v="1554.59"/>
  </r>
  <r>
    <x v="4"/>
    <x v="19"/>
    <x v="19"/>
    <n v="19"/>
    <s v="URB"/>
    <x v="1"/>
    <s v="UpRiver Brights"/>
    <x v="3"/>
    <x v="0"/>
    <x v="0"/>
    <n v="91.25"/>
  </r>
  <r>
    <x v="5"/>
    <x v="19"/>
    <x v="19"/>
    <n v="19"/>
    <s v="URB"/>
    <x v="1"/>
    <s v="UpRiver Brights"/>
    <x v="0"/>
    <x v="0"/>
    <x v="0"/>
    <n v="0"/>
  </r>
  <r>
    <x v="5"/>
    <x v="19"/>
    <x v="19"/>
    <n v="19"/>
    <s v="URB"/>
    <x v="1"/>
    <s v="UpRiver Brights"/>
    <x v="1"/>
    <x v="0"/>
    <x v="0"/>
    <n v="4087.13"/>
  </r>
  <r>
    <x v="5"/>
    <x v="19"/>
    <x v="19"/>
    <n v="19"/>
    <s v="URB"/>
    <x v="1"/>
    <s v="UpRiver Brights"/>
    <x v="2"/>
    <x v="0"/>
    <x v="0"/>
    <n v="1065.5899999999999"/>
  </r>
  <r>
    <x v="5"/>
    <x v="19"/>
    <x v="19"/>
    <n v="19"/>
    <s v="URB"/>
    <x v="1"/>
    <s v="UpRiver Brights"/>
    <x v="3"/>
    <x v="0"/>
    <x v="0"/>
    <n v="130.28"/>
  </r>
  <r>
    <x v="6"/>
    <x v="19"/>
    <x v="19"/>
    <n v="19"/>
    <s v="URB"/>
    <x v="1"/>
    <s v="UpRiver Brights"/>
    <x v="0"/>
    <x v="0"/>
    <x v="0"/>
    <n v="0"/>
  </r>
  <r>
    <x v="6"/>
    <x v="19"/>
    <x v="19"/>
    <n v="19"/>
    <s v="URB"/>
    <x v="1"/>
    <s v="UpRiver Brights"/>
    <x v="1"/>
    <x v="0"/>
    <x v="0"/>
    <n v="6003.14"/>
  </r>
  <r>
    <x v="6"/>
    <x v="19"/>
    <x v="19"/>
    <n v="19"/>
    <s v="URB"/>
    <x v="1"/>
    <s v="UpRiver Brights"/>
    <x v="2"/>
    <x v="0"/>
    <x v="0"/>
    <n v="3069.91"/>
  </r>
  <r>
    <x v="6"/>
    <x v="19"/>
    <x v="19"/>
    <n v="19"/>
    <s v="URB"/>
    <x v="1"/>
    <s v="UpRiver Brights"/>
    <x v="3"/>
    <x v="0"/>
    <x v="0"/>
    <n v="48.92"/>
  </r>
  <r>
    <x v="0"/>
    <x v="20"/>
    <x v="20"/>
    <n v="19"/>
    <s v="URB"/>
    <x v="1"/>
    <s v="UpRiver Brights"/>
    <x v="0"/>
    <x v="0"/>
    <x v="0"/>
    <n v="0"/>
  </r>
  <r>
    <x v="0"/>
    <x v="20"/>
    <x v="20"/>
    <n v="19"/>
    <s v="URB"/>
    <x v="1"/>
    <s v="UpRiver Brights"/>
    <x v="1"/>
    <x v="0"/>
    <x v="0"/>
    <n v="0"/>
  </r>
  <r>
    <x v="0"/>
    <x v="20"/>
    <x v="20"/>
    <n v="19"/>
    <s v="URB"/>
    <x v="1"/>
    <s v="UpRiver Brights"/>
    <x v="2"/>
    <x v="0"/>
    <x v="0"/>
    <n v="52.77"/>
  </r>
  <r>
    <x v="0"/>
    <x v="20"/>
    <x v="20"/>
    <n v="19"/>
    <s v="URB"/>
    <x v="1"/>
    <s v="UpRiver Brights"/>
    <x v="3"/>
    <x v="0"/>
    <x v="0"/>
    <n v="0"/>
  </r>
  <r>
    <x v="1"/>
    <x v="20"/>
    <x v="20"/>
    <n v="19"/>
    <s v="URB"/>
    <x v="1"/>
    <s v="UpRiver Brights"/>
    <x v="0"/>
    <x v="0"/>
    <x v="0"/>
    <n v="0"/>
  </r>
  <r>
    <x v="1"/>
    <x v="20"/>
    <x v="20"/>
    <n v="19"/>
    <s v="URB"/>
    <x v="1"/>
    <s v="UpRiver Brights"/>
    <x v="1"/>
    <x v="0"/>
    <x v="0"/>
    <n v="0"/>
  </r>
  <r>
    <x v="1"/>
    <x v="20"/>
    <x v="20"/>
    <n v="19"/>
    <s v="URB"/>
    <x v="1"/>
    <s v="UpRiver Brights"/>
    <x v="2"/>
    <x v="0"/>
    <x v="0"/>
    <n v="48.63"/>
  </r>
  <r>
    <x v="1"/>
    <x v="20"/>
    <x v="20"/>
    <n v="19"/>
    <s v="URB"/>
    <x v="1"/>
    <s v="UpRiver Brights"/>
    <x v="3"/>
    <x v="0"/>
    <x v="0"/>
    <n v="0"/>
  </r>
  <r>
    <x v="2"/>
    <x v="20"/>
    <x v="20"/>
    <n v="19"/>
    <s v="URB"/>
    <x v="1"/>
    <s v="UpRiver Brights"/>
    <x v="0"/>
    <x v="0"/>
    <x v="0"/>
    <n v="0"/>
  </r>
  <r>
    <x v="2"/>
    <x v="20"/>
    <x v="20"/>
    <n v="19"/>
    <s v="URB"/>
    <x v="1"/>
    <s v="UpRiver Brights"/>
    <x v="1"/>
    <x v="0"/>
    <x v="0"/>
    <n v="0"/>
  </r>
  <r>
    <x v="2"/>
    <x v="20"/>
    <x v="20"/>
    <n v="19"/>
    <s v="URB"/>
    <x v="1"/>
    <s v="UpRiver Brights"/>
    <x v="2"/>
    <x v="0"/>
    <x v="0"/>
    <n v="116.92"/>
  </r>
  <r>
    <x v="2"/>
    <x v="20"/>
    <x v="20"/>
    <n v="19"/>
    <s v="URB"/>
    <x v="1"/>
    <s v="UpRiver Brights"/>
    <x v="3"/>
    <x v="0"/>
    <x v="0"/>
    <n v="0"/>
  </r>
  <r>
    <x v="3"/>
    <x v="20"/>
    <x v="20"/>
    <n v="19"/>
    <s v="URB"/>
    <x v="1"/>
    <s v="UpRiver Brights"/>
    <x v="0"/>
    <x v="0"/>
    <x v="0"/>
    <n v="0"/>
  </r>
  <r>
    <x v="3"/>
    <x v="20"/>
    <x v="20"/>
    <n v="19"/>
    <s v="URB"/>
    <x v="1"/>
    <s v="UpRiver Brights"/>
    <x v="1"/>
    <x v="0"/>
    <x v="0"/>
    <n v="0"/>
  </r>
  <r>
    <x v="3"/>
    <x v="20"/>
    <x v="20"/>
    <n v="19"/>
    <s v="URB"/>
    <x v="1"/>
    <s v="UpRiver Brights"/>
    <x v="2"/>
    <x v="0"/>
    <x v="0"/>
    <n v="95.08"/>
  </r>
  <r>
    <x v="3"/>
    <x v="20"/>
    <x v="20"/>
    <n v="19"/>
    <s v="URB"/>
    <x v="1"/>
    <s v="UpRiver Brights"/>
    <x v="3"/>
    <x v="0"/>
    <x v="0"/>
    <n v="0"/>
  </r>
  <r>
    <x v="4"/>
    <x v="20"/>
    <x v="20"/>
    <n v="19"/>
    <s v="URB"/>
    <x v="1"/>
    <s v="UpRiver Brights"/>
    <x v="0"/>
    <x v="0"/>
    <x v="0"/>
    <n v="0"/>
  </r>
  <r>
    <x v="4"/>
    <x v="20"/>
    <x v="20"/>
    <n v="19"/>
    <s v="URB"/>
    <x v="1"/>
    <s v="UpRiver Brights"/>
    <x v="1"/>
    <x v="0"/>
    <x v="0"/>
    <n v="0"/>
  </r>
  <r>
    <x v="4"/>
    <x v="20"/>
    <x v="20"/>
    <n v="19"/>
    <s v="URB"/>
    <x v="1"/>
    <s v="UpRiver Brights"/>
    <x v="2"/>
    <x v="0"/>
    <x v="0"/>
    <n v="152.35"/>
  </r>
  <r>
    <x v="4"/>
    <x v="20"/>
    <x v="20"/>
    <n v="19"/>
    <s v="URB"/>
    <x v="1"/>
    <s v="UpRiver Brights"/>
    <x v="3"/>
    <x v="0"/>
    <x v="0"/>
    <n v="0"/>
  </r>
  <r>
    <x v="5"/>
    <x v="20"/>
    <x v="20"/>
    <n v="19"/>
    <s v="URB"/>
    <x v="1"/>
    <s v="UpRiver Brights"/>
    <x v="0"/>
    <x v="0"/>
    <x v="0"/>
    <n v="0"/>
  </r>
  <r>
    <x v="5"/>
    <x v="20"/>
    <x v="20"/>
    <n v="19"/>
    <s v="URB"/>
    <x v="1"/>
    <s v="UpRiver Brights"/>
    <x v="1"/>
    <x v="0"/>
    <x v="0"/>
    <n v="0"/>
  </r>
  <r>
    <x v="5"/>
    <x v="20"/>
    <x v="20"/>
    <n v="19"/>
    <s v="URB"/>
    <x v="1"/>
    <s v="UpRiver Brights"/>
    <x v="2"/>
    <x v="0"/>
    <x v="0"/>
    <n v="62.54"/>
  </r>
  <r>
    <x v="5"/>
    <x v="20"/>
    <x v="20"/>
    <n v="19"/>
    <s v="URB"/>
    <x v="1"/>
    <s v="UpRiver Brights"/>
    <x v="3"/>
    <x v="0"/>
    <x v="0"/>
    <n v="0"/>
  </r>
  <r>
    <x v="6"/>
    <x v="20"/>
    <x v="20"/>
    <n v="19"/>
    <s v="URB"/>
    <x v="1"/>
    <s v="UpRiver Brights"/>
    <x v="0"/>
    <x v="0"/>
    <x v="0"/>
    <n v="0"/>
  </r>
  <r>
    <x v="6"/>
    <x v="20"/>
    <x v="20"/>
    <n v="19"/>
    <s v="URB"/>
    <x v="1"/>
    <s v="UpRiver Brights"/>
    <x v="1"/>
    <x v="0"/>
    <x v="0"/>
    <n v="0"/>
  </r>
  <r>
    <x v="6"/>
    <x v="20"/>
    <x v="20"/>
    <n v="19"/>
    <s v="URB"/>
    <x v="1"/>
    <s v="UpRiver Brights"/>
    <x v="2"/>
    <x v="0"/>
    <x v="0"/>
    <n v="245.46"/>
  </r>
  <r>
    <x v="6"/>
    <x v="20"/>
    <x v="20"/>
    <n v="19"/>
    <s v="URB"/>
    <x v="1"/>
    <s v="UpRiver Brights"/>
    <x v="3"/>
    <x v="0"/>
    <x v="0"/>
    <n v="0"/>
  </r>
  <r>
    <x v="0"/>
    <x v="21"/>
    <x v="21"/>
    <n v="19"/>
    <s v="URB"/>
    <x v="1"/>
    <s v="UpRiver Brights"/>
    <x v="0"/>
    <x v="0"/>
    <x v="0"/>
    <n v="0"/>
  </r>
  <r>
    <x v="0"/>
    <x v="21"/>
    <x v="21"/>
    <n v="19"/>
    <s v="URB"/>
    <x v="1"/>
    <s v="UpRiver Brights"/>
    <x v="1"/>
    <x v="0"/>
    <x v="0"/>
    <n v="347.58"/>
  </r>
  <r>
    <x v="0"/>
    <x v="21"/>
    <x v="21"/>
    <n v="19"/>
    <s v="URB"/>
    <x v="1"/>
    <s v="UpRiver Brights"/>
    <x v="2"/>
    <x v="0"/>
    <x v="0"/>
    <n v="254.84"/>
  </r>
  <r>
    <x v="0"/>
    <x v="21"/>
    <x v="21"/>
    <n v="19"/>
    <s v="URB"/>
    <x v="1"/>
    <s v="UpRiver Brights"/>
    <x v="3"/>
    <x v="0"/>
    <x v="0"/>
    <n v="42.84"/>
  </r>
  <r>
    <x v="1"/>
    <x v="21"/>
    <x v="21"/>
    <n v="19"/>
    <s v="URB"/>
    <x v="1"/>
    <s v="UpRiver Brights"/>
    <x v="0"/>
    <x v="0"/>
    <x v="0"/>
    <n v="0"/>
  </r>
  <r>
    <x v="1"/>
    <x v="21"/>
    <x v="21"/>
    <n v="19"/>
    <s v="URB"/>
    <x v="1"/>
    <s v="UpRiver Brights"/>
    <x v="1"/>
    <x v="0"/>
    <x v="0"/>
    <n v="1011.4"/>
  </r>
  <r>
    <x v="1"/>
    <x v="21"/>
    <x v="21"/>
    <n v="19"/>
    <s v="URB"/>
    <x v="1"/>
    <s v="UpRiver Brights"/>
    <x v="2"/>
    <x v="0"/>
    <x v="0"/>
    <n v="260.55"/>
  </r>
  <r>
    <x v="1"/>
    <x v="21"/>
    <x v="21"/>
    <n v="19"/>
    <s v="URB"/>
    <x v="1"/>
    <s v="UpRiver Brights"/>
    <x v="3"/>
    <x v="0"/>
    <x v="0"/>
    <n v="38.6"/>
  </r>
  <r>
    <x v="2"/>
    <x v="21"/>
    <x v="21"/>
    <n v="19"/>
    <s v="URB"/>
    <x v="1"/>
    <s v="UpRiver Brights"/>
    <x v="0"/>
    <x v="0"/>
    <x v="0"/>
    <n v="0"/>
  </r>
  <r>
    <x v="2"/>
    <x v="21"/>
    <x v="21"/>
    <n v="19"/>
    <s v="URB"/>
    <x v="1"/>
    <s v="UpRiver Brights"/>
    <x v="1"/>
    <x v="0"/>
    <x v="0"/>
    <n v="525.41999999999996"/>
  </r>
  <r>
    <x v="2"/>
    <x v="21"/>
    <x v="21"/>
    <n v="19"/>
    <s v="URB"/>
    <x v="1"/>
    <s v="UpRiver Brights"/>
    <x v="2"/>
    <x v="0"/>
    <x v="0"/>
    <n v="461.61"/>
  </r>
  <r>
    <x v="2"/>
    <x v="21"/>
    <x v="21"/>
    <n v="19"/>
    <s v="URB"/>
    <x v="1"/>
    <s v="UpRiver Brights"/>
    <x v="3"/>
    <x v="0"/>
    <x v="0"/>
    <n v="31.14"/>
  </r>
  <r>
    <x v="3"/>
    <x v="21"/>
    <x v="21"/>
    <n v="19"/>
    <s v="URB"/>
    <x v="1"/>
    <s v="UpRiver Brights"/>
    <x v="0"/>
    <x v="0"/>
    <x v="0"/>
    <n v="0"/>
  </r>
  <r>
    <x v="3"/>
    <x v="21"/>
    <x v="21"/>
    <n v="19"/>
    <s v="URB"/>
    <x v="1"/>
    <s v="UpRiver Brights"/>
    <x v="1"/>
    <x v="0"/>
    <x v="0"/>
    <n v="1948.46"/>
  </r>
  <r>
    <x v="3"/>
    <x v="21"/>
    <x v="21"/>
    <n v="19"/>
    <s v="URB"/>
    <x v="1"/>
    <s v="UpRiver Brights"/>
    <x v="2"/>
    <x v="0"/>
    <x v="0"/>
    <n v="757.8"/>
  </r>
  <r>
    <x v="3"/>
    <x v="21"/>
    <x v="21"/>
    <n v="19"/>
    <s v="URB"/>
    <x v="1"/>
    <s v="UpRiver Brights"/>
    <x v="3"/>
    <x v="0"/>
    <x v="0"/>
    <n v="120.9"/>
  </r>
  <r>
    <x v="4"/>
    <x v="21"/>
    <x v="21"/>
    <n v="19"/>
    <s v="URB"/>
    <x v="1"/>
    <s v="UpRiver Brights"/>
    <x v="0"/>
    <x v="0"/>
    <x v="0"/>
    <n v="0"/>
  </r>
  <r>
    <x v="4"/>
    <x v="21"/>
    <x v="21"/>
    <n v="19"/>
    <s v="URB"/>
    <x v="1"/>
    <s v="UpRiver Brights"/>
    <x v="1"/>
    <x v="0"/>
    <x v="0"/>
    <n v="893.97"/>
  </r>
  <r>
    <x v="4"/>
    <x v="21"/>
    <x v="21"/>
    <n v="19"/>
    <s v="URB"/>
    <x v="1"/>
    <s v="UpRiver Brights"/>
    <x v="2"/>
    <x v="0"/>
    <x v="0"/>
    <n v="1145.45"/>
  </r>
  <r>
    <x v="4"/>
    <x v="21"/>
    <x v="21"/>
    <n v="19"/>
    <s v="URB"/>
    <x v="1"/>
    <s v="UpRiver Brights"/>
    <x v="3"/>
    <x v="0"/>
    <x v="0"/>
    <n v="162.54"/>
  </r>
  <r>
    <x v="5"/>
    <x v="21"/>
    <x v="21"/>
    <n v="19"/>
    <s v="URB"/>
    <x v="1"/>
    <s v="UpRiver Brights"/>
    <x v="0"/>
    <x v="0"/>
    <x v="0"/>
    <n v="0"/>
  </r>
  <r>
    <x v="5"/>
    <x v="21"/>
    <x v="21"/>
    <n v="19"/>
    <s v="URB"/>
    <x v="1"/>
    <s v="UpRiver Brights"/>
    <x v="1"/>
    <x v="0"/>
    <x v="0"/>
    <n v="3544.78"/>
  </r>
  <r>
    <x v="5"/>
    <x v="21"/>
    <x v="21"/>
    <n v="19"/>
    <s v="URB"/>
    <x v="1"/>
    <s v="UpRiver Brights"/>
    <x v="2"/>
    <x v="0"/>
    <x v="0"/>
    <n v="566.98"/>
  </r>
  <r>
    <x v="5"/>
    <x v="21"/>
    <x v="21"/>
    <n v="19"/>
    <s v="URB"/>
    <x v="1"/>
    <s v="UpRiver Brights"/>
    <x v="3"/>
    <x v="0"/>
    <x v="0"/>
    <n v="167.59"/>
  </r>
  <r>
    <x v="6"/>
    <x v="21"/>
    <x v="21"/>
    <n v="19"/>
    <s v="URB"/>
    <x v="1"/>
    <s v="UpRiver Brights"/>
    <x v="0"/>
    <x v="0"/>
    <x v="0"/>
    <n v="0"/>
  </r>
  <r>
    <x v="6"/>
    <x v="21"/>
    <x v="21"/>
    <n v="19"/>
    <s v="URB"/>
    <x v="1"/>
    <s v="UpRiver Brights"/>
    <x v="1"/>
    <x v="0"/>
    <x v="0"/>
    <n v="4127.5200000000004"/>
  </r>
  <r>
    <x v="6"/>
    <x v="21"/>
    <x v="21"/>
    <n v="19"/>
    <s v="URB"/>
    <x v="1"/>
    <s v="UpRiver Brights"/>
    <x v="2"/>
    <x v="0"/>
    <x v="0"/>
    <n v="1294.93"/>
  </r>
  <r>
    <x v="6"/>
    <x v="21"/>
    <x v="21"/>
    <n v="19"/>
    <s v="URB"/>
    <x v="1"/>
    <s v="UpRiver Brights"/>
    <x v="3"/>
    <x v="0"/>
    <x v="0"/>
    <n v="49.88"/>
  </r>
  <r>
    <x v="0"/>
    <x v="22"/>
    <x v="22"/>
    <n v="19"/>
    <s v="URB"/>
    <x v="1"/>
    <s v="UpRiver Brights"/>
    <x v="0"/>
    <x v="0"/>
    <x v="0"/>
    <n v="107.59"/>
  </r>
  <r>
    <x v="0"/>
    <x v="22"/>
    <x v="22"/>
    <n v="19"/>
    <s v="URB"/>
    <x v="1"/>
    <s v="UpRiver Brights"/>
    <x v="1"/>
    <x v="0"/>
    <x v="0"/>
    <n v="0"/>
  </r>
  <r>
    <x v="0"/>
    <x v="22"/>
    <x v="22"/>
    <n v="19"/>
    <s v="URB"/>
    <x v="1"/>
    <s v="UpRiver Brights"/>
    <x v="2"/>
    <x v="0"/>
    <x v="0"/>
    <n v="0"/>
  </r>
  <r>
    <x v="0"/>
    <x v="22"/>
    <x v="22"/>
    <n v="19"/>
    <s v="URB"/>
    <x v="1"/>
    <s v="UpRiver Brights"/>
    <x v="3"/>
    <x v="0"/>
    <x v="0"/>
    <n v="0"/>
  </r>
  <r>
    <x v="1"/>
    <x v="22"/>
    <x v="22"/>
    <n v="19"/>
    <s v="URB"/>
    <x v="1"/>
    <s v="UpRiver Brights"/>
    <x v="0"/>
    <x v="0"/>
    <x v="0"/>
    <n v="38.950000000000003"/>
  </r>
  <r>
    <x v="1"/>
    <x v="22"/>
    <x v="22"/>
    <n v="19"/>
    <s v="URB"/>
    <x v="1"/>
    <s v="UpRiver Brights"/>
    <x v="1"/>
    <x v="0"/>
    <x v="0"/>
    <n v="0"/>
  </r>
  <r>
    <x v="1"/>
    <x v="22"/>
    <x v="22"/>
    <n v="19"/>
    <s v="URB"/>
    <x v="1"/>
    <s v="UpRiver Brights"/>
    <x v="2"/>
    <x v="0"/>
    <x v="0"/>
    <n v="0"/>
  </r>
  <r>
    <x v="1"/>
    <x v="22"/>
    <x v="22"/>
    <n v="19"/>
    <s v="URB"/>
    <x v="1"/>
    <s v="UpRiver Brights"/>
    <x v="3"/>
    <x v="0"/>
    <x v="0"/>
    <n v="0"/>
  </r>
  <r>
    <x v="2"/>
    <x v="22"/>
    <x v="22"/>
    <n v="19"/>
    <s v="URB"/>
    <x v="1"/>
    <s v="UpRiver Brights"/>
    <x v="0"/>
    <x v="0"/>
    <x v="0"/>
    <n v="86.83"/>
  </r>
  <r>
    <x v="2"/>
    <x v="22"/>
    <x v="22"/>
    <n v="19"/>
    <s v="URB"/>
    <x v="1"/>
    <s v="UpRiver Brights"/>
    <x v="1"/>
    <x v="0"/>
    <x v="0"/>
    <n v="0"/>
  </r>
  <r>
    <x v="2"/>
    <x v="22"/>
    <x v="22"/>
    <n v="19"/>
    <s v="URB"/>
    <x v="1"/>
    <s v="UpRiver Brights"/>
    <x v="2"/>
    <x v="0"/>
    <x v="0"/>
    <n v="0"/>
  </r>
  <r>
    <x v="2"/>
    <x v="22"/>
    <x v="22"/>
    <n v="19"/>
    <s v="URB"/>
    <x v="1"/>
    <s v="UpRiver Brights"/>
    <x v="3"/>
    <x v="0"/>
    <x v="0"/>
    <n v="0"/>
  </r>
  <r>
    <x v="3"/>
    <x v="22"/>
    <x v="22"/>
    <n v="19"/>
    <s v="URB"/>
    <x v="1"/>
    <s v="UpRiver Brights"/>
    <x v="0"/>
    <x v="0"/>
    <x v="0"/>
    <n v="12.83"/>
  </r>
  <r>
    <x v="3"/>
    <x v="22"/>
    <x v="22"/>
    <n v="19"/>
    <s v="URB"/>
    <x v="1"/>
    <s v="UpRiver Brights"/>
    <x v="1"/>
    <x v="0"/>
    <x v="0"/>
    <n v="0"/>
  </r>
  <r>
    <x v="3"/>
    <x v="22"/>
    <x v="22"/>
    <n v="19"/>
    <s v="URB"/>
    <x v="1"/>
    <s v="UpRiver Brights"/>
    <x v="2"/>
    <x v="0"/>
    <x v="0"/>
    <n v="0"/>
  </r>
  <r>
    <x v="3"/>
    <x v="22"/>
    <x v="22"/>
    <n v="19"/>
    <s v="URB"/>
    <x v="1"/>
    <s v="UpRiver Brights"/>
    <x v="3"/>
    <x v="0"/>
    <x v="0"/>
    <n v="0"/>
  </r>
  <r>
    <x v="4"/>
    <x v="22"/>
    <x v="22"/>
    <n v="19"/>
    <s v="URB"/>
    <x v="1"/>
    <s v="UpRiver Brights"/>
    <x v="0"/>
    <x v="0"/>
    <x v="0"/>
    <n v="199.66"/>
  </r>
  <r>
    <x v="4"/>
    <x v="22"/>
    <x v="22"/>
    <n v="19"/>
    <s v="URB"/>
    <x v="1"/>
    <s v="UpRiver Brights"/>
    <x v="1"/>
    <x v="0"/>
    <x v="0"/>
    <n v="0"/>
  </r>
  <r>
    <x v="4"/>
    <x v="22"/>
    <x v="22"/>
    <n v="19"/>
    <s v="URB"/>
    <x v="1"/>
    <s v="UpRiver Brights"/>
    <x v="2"/>
    <x v="0"/>
    <x v="0"/>
    <n v="0"/>
  </r>
  <r>
    <x v="4"/>
    <x v="22"/>
    <x v="22"/>
    <n v="19"/>
    <s v="URB"/>
    <x v="1"/>
    <s v="UpRiver Brights"/>
    <x v="3"/>
    <x v="0"/>
    <x v="0"/>
    <n v="0"/>
  </r>
  <r>
    <x v="5"/>
    <x v="22"/>
    <x v="22"/>
    <n v="19"/>
    <s v="URB"/>
    <x v="1"/>
    <s v="UpRiver Brights"/>
    <x v="0"/>
    <x v="0"/>
    <x v="0"/>
    <n v="182.43"/>
  </r>
  <r>
    <x v="5"/>
    <x v="22"/>
    <x v="22"/>
    <n v="19"/>
    <s v="URB"/>
    <x v="1"/>
    <s v="UpRiver Brights"/>
    <x v="1"/>
    <x v="0"/>
    <x v="0"/>
    <n v="0"/>
  </r>
  <r>
    <x v="5"/>
    <x v="22"/>
    <x v="22"/>
    <n v="19"/>
    <s v="URB"/>
    <x v="1"/>
    <s v="UpRiver Brights"/>
    <x v="2"/>
    <x v="0"/>
    <x v="0"/>
    <n v="0"/>
  </r>
  <r>
    <x v="5"/>
    <x v="22"/>
    <x v="22"/>
    <n v="19"/>
    <s v="URB"/>
    <x v="1"/>
    <s v="UpRiver Brights"/>
    <x v="3"/>
    <x v="0"/>
    <x v="0"/>
    <n v="0"/>
  </r>
  <r>
    <x v="6"/>
    <x v="22"/>
    <x v="22"/>
    <n v="19"/>
    <s v="URB"/>
    <x v="1"/>
    <s v="UpRiver Brights"/>
    <x v="0"/>
    <x v="0"/>
    <x v="0"/>
    <n v="144.03"/>
  </r>
  <r>
    <x v="6"/>
    <x v="22"/>
    <x v="22"/>
    <n v="19"/>
    <s v="URB"/>
    <x v="1"/>
    <s v="UpRiver Brights"/>
    <x v="1"/>
    <x v="0"/>
    <x v="0"/>
    <n v="0"/>
  </r>
  <r>
    <x v="6"/>
    <x v="22"/>
    <x v="22"/>
    <n v="19"/>
    <s v="URB"/>
    <x v="1"/>
    <s v="UpRiver Brights"/>
    <x v="2"/>
    <x v="0"/>
    <x v="0"/>
    <n v="0"/>
  </r>
  <r>
    <x v="6"/>
    <x v="22"/>
    <x v="22"/>
    <n v="19"/>
    <s v="URB"/>
    <x v="1"/>
    <s v="UpRiver Brights"/>
    <x v="3"/>
    <x v="0"/>
    <x v="0"/>
    <n v="0"/>
  </r>
  <r>
    <x v="0"/>
    <x v="23"/>
    <x v="23"/>
    <n v="19"/>
    <s v="URB"/>
    <x v="1"/>
    <s v="UpRiver Brights"/>
    <x v="0"/>
    <x v="0"/>
    <x v="0"/>
    <n v="13.89"/>
  </r>
  <r>
    <x v="0"/>
    <x v="23"/>
    <x v="23"/>
    <n v="19"/>
    <s v="URB"/>
    <x v="1"/>
    <s v="UpRiver Brights"/>
    <x v="1"/>
    <x v="0"/>
    <x v="0"/>
    <n v="918.28"/>
  </r>
  <r>
    <x v="0"/>
    <x v="23"/>
    <x v="23"/>
    <n v="19"/>
    <s v="URB"/>
    <x v="1"/>
    <s v="UpRiver Brights"/>
    <x v="2"/>
    <x v="0"/>
    <x v="0"/>
    <n v="830.17"/>
  </r>
  <r>
    <x v="0"/>
    <x v="23"/>
    <x v="23"/>
    <n v="19"/>
    <s v="URB"/>
    <x v="1"/>
    <s v="UpRiver Brights"/>
    <x v="3"/>
    <x v="0"/>
    <x v="0"/>
    <n v="104.98"/>
  </r>
  <r>
    <x v="1"/>
    <x v="23"/>
    <x v="23"/>
    <n v="19"/>
    <s v="URB"/>
    <x v="1"/>
    <s v="UpRiver Brights"/>
    <x v="0"/>
    <x v="0"/>
    <x v="0"/>
    <n v="8.81"/>
  </r>
  <r>
    <x v="1"/>
    <x v="23"/>
    <x v="23"/>
    <n v="19"/>
    <s v="URB"/>
    <x v="1"/>
    <s v="UpRiver Brights"/>
    <x v="1"/>
    <x v="0"/>
    <x v="0"/>
    <n v="2105.8200000000002"/>
  </r>
  <r>
    <x v="1"/>
    <x v="23"/>
    <x v="23"/>
    <n v="19"/>
    <s v="URB"/>
    <x v="1"/>
    <s v="UpRiver Brights"/>
    <x v="2"/>
    <x v="0"/>
    <x v="0"/>
    <n v="668.92"/>
  </r>
  <r>
    <x v="1"/>
    <x v="23"/>
    <x v="23"/>
    <n v="19"/>
    <s v="URB"/>
    <x v="1"/>
    <s v="UpRiver Brights"/>
    <x v="3"/>
    <x v="0"/>
    <x v="0"/>
    <n v="74.540000000000006"/>
  </r>
  <r>
    <x v="2"/>
    <x v="23"/>
    <x v="23"/>
    <n v="19"/>
    <s v="URB"/>
    <x v="1"/>
    <s v="UpRiver Brights"/>
    <x v="0"/>
    <x v="0"/>
    <x v="0"/>
    <n v="21.01"/>
  </r>
  <r>
    <x v="2"/>
    <x v="23"/>
    <x v="23"/>
    <n v="19"/>
    <s v="URB"/>
    <x v="1"/>
    <s v="UpRiver Brights"/>
    <x v="1"/>
    <x v="0"/>
    <x v="0"/>
    <n v="2073.85"/>
  </r>
  <r>
    <x v="2"/>
    <x v="23"/>
    <x v="23"/>
    <n v="19"/>
    <s v="URB"/>
    <x v="1"/>
    <s v="UpRiver Brights"/>
    <x v="2"/>
    <x v="0"/>
    <x v="0"/>
    <n v="2246.61"/>
  </r>
  <r>
    <x v="2"/>
    <x v="23"/>
    <x v="23"/>
    <n v="19"/>
    <s v="URB"/>
    <x v="1"/>
    <s v="UpRiver Brights"/>
    <x v="3"/>
    <x v="0"/>
    <x v="0"/>
    <n v="114.02"/>
  </r>
  <r>
    <x v="3"/>
    <x v="23"/>
    <x v="23"/>
    <n v="19"/>
    <s v="URB"/>
    <x v="1"/>
    <s v="UpRiver Brights"/>
    <x v="0"/>
    <x v="0"/>
    <x v="0"/>
    <n v="5.99"/>
  </r>
  <r>
    <x v="3"/>
    <x v="23"/>
    <x v="23"/>
    <n v="19"/>
    <s v="URB"/>
    <x v="1"/>
    <s v="UpRiver Brights"/>
    <x v="1"/>
    <x v="0"/>
    <x v="0"/>
    <n v="2127.4499999999998"/>
  </r>
  <r>
    <x v="3"/>
    <x v="23"/>
    <x v="23"/>
    <n v="19"/>
    <s v="URB"/>
    <x v="1"/>
    <s v="UpRiver Brights"/>
    <x v="2"/>
    <x v="0"/>
    <x v="0"/>
    <n v="1020.24"/>
  </r>
  <r>
    <x v="3"/>
    <x v="23"/>
    <x v="23"/>
    <n v="19"/>
    <s v="URB"/>
    <x v="1"/>
    <s v="UpRiver Brights"/>
    <x v="3"/>
    <x v="0"/>
    <x v="0"/>
    <n v="122.44"/>
  </r>
  <r>
    <x v="4"/>
    <x v="23"/>
    <x v="23"/>
    <n v="19"/>
    <s v="URB"/>
    <x v="1"/>
    <s v="UpRiver Brights"/>
    <x v="0"/>
    <x v="0"/>
    <x v="0"/>
    <n v="28.81"/>
  </r>
  <r>
    <x v="4"/>
    <x v="23"/>
    <x v="23"/>
    <n v="19"/>
    <s v="URB"/>
    <x v="1"/>
    <s v="UpRiver Brights"/>
    <x v="1"/>
    <x v="0"/>
    <x v="0"/>
    <n v="1524.93"/>
  </r>
  <r>
    <x v="4"/>
    <x v="23"/>
    <x v="23"/>
    <n v="19"/>
    <s v="URB"/>
    <x v="1"/>
    <s v="UpRiver Brights"/>
    <x v="2"/>
    <x v="0"/>
    <x v="0"/>
    <n v="2409.2600000000002"/>
  </r>
  <r>
    <x v="4"/>
    <x v="23"/>
    <x v="23"/>
    <n v="19"/>
    <s v="URB"/>
    <x v="1"/>
    <s v="UpRiver Brights"/>
    <x v="3"/>
    <x v="0"/>
    <x v="0"/>
    <n v="257.16000000000003"/>
  </r>
  <r>
    <x v="5"/>
    <x v="23"/>
    <x v="23"/>
    <n v="19"/>
    <s v="URB"/>
    <x v="1"/>
    <s v="UpRiver Brights"/>
    <x v="0"/>
    <x v="0"/>
    <x v="0"/>
    <n v="52.01"/>
  </r>
  <r>
    <x v="5"/>
    <x v="23"/>
    <x v="23"/>
    <n v="19"/>
    <s v="URB"/>
    <x v="1"/>
    <s v="UpRiver Brights"/>
    <x v="1"/>
    <x v="0"/>
    <x v="0"/>
    <n v="4560.1099999999997"/>
  </r>
  <r>
    <x v="5"/>
    <x v="23"/>
    <x v="23"/>
    <n v="19"/>
    <s v="URB"/>
    <x v="1"/>
    <s v="UpRiver Brights"/>
    <x v="2"/>
    <x v="0"/>
    <x v="0"/>
    <n v="899.36"/>
  </r>
  <r>
    <x v="5"/>
    <x v="23"/>
    <x v="23"/>
    <n v="19"/>
    <s v="URB"/>
    <x v="1"/>
    <s v="UpRiver Brights"/>
    <x v="3"/>
    <x v="0"/>
    <x v="0"/>
    <n v="199.96"/>
  </r>
  <r>
    <x v="6"/>
    <x v="23"/>
    <x v="23"/>
    <n v="19"/>
    <s v="URB"/>
    <x v="1"/>
    <s v="UpRiver Brights"/>
    <x v="0"/>
    <x v="0"/>
    <x v="0"/>
    <n v="10.59"/>
  </r>
  <r>
    <x v="6"/>
    <x v="23"/>
    <x v="23"/>
    <n v="19"/>
    <s v="URB"/>
    <x v="1"/>
    <s v="UpRiver Brights"/>
    <x v="1"/>
    <x v="0"/>
    <x v="0"/>
    <n v="5141.7299999999996"/>
  </r>
  <r>
    <x v="6"/>
    <x v="23"/>
    <x v="23"/>
    <n v="19"/>
    <s v="URB"/>
    <x v="1"/>
    <s v="UpRiver Brights"/>
    <x v="2"/>
    <x v="0"/>
    <x v="0"/>
    <n v="1989.05"/>
  </r>
  <r>
    <x v="6"/>
    <x v="23"/>
    <x v="23"/>
    <n v="19"/>
    <s v="URB"/>
    <x v="1"/>
    <s v="UpRiver Brights"/>
    <x v="3"/>
    <x v="0"/>
    <x v="0"/>
    <n v="57.64"/>
  </r>
  <r>
    <x v="0"/>
    <x v="24"/>
    <x v="24"/>
    <n v="19"/>
    <s v="URB"/>
    <x v="1"/>
    <s v="UpRiver Brights"/>
    <x v="0"/>
    <x v="0"/>
    <x v="0"/>
    <n v="7.53"/>
  </r>
  <r>
    <x v="0"/>
    <x v="24"/>
    <x v="24"/>
    <n v="19"/>
    <s v="URB"/>
    <x v="1"/>
    <s v="UpRiver Brights"/>
    <x v="1"/>
    <x v="0"/>
    <x v="0"/>
    <n v="1045.3"/>
  </r>
  <r>
    <x v="0"/>
    <x v="24"/>
    <x v="24"/>
    <n v="19"/>
    <s v="URB"/>
    <x v="1"/>
    <s v="UpRiver Brights"/>
    <x v="2"/>
    <x v="0"/>
    <x v="0"/>
    <n v="676.3"/>
  </r>
  <r>
    <x v="0"/>
    <x v="24"/>
    <x v="24"/>
    <n v="19"/>
    <s v="URB"/>
    <x v="1"/>
    <s v="UpRiver Brights"/>
    <x v="3"/>
    <x v="0"/>
    <x v="0"/>
    <n v="81.83"/>
  </r>
  <r>
    <x v="1"/>
    <x v="24"/>
    <x v="24"/>
    <n v="19"/>
    <s v="URB"/>
    <x v="1"/>
    <s v="UpRiver Brights"/>
    <x v="0"/>
    <x v="0"/>
    <x v="0"/>
    <n v="3.08"/>
  </r>
  <r>
    <x v="1"/>
    <x v="24"/>
    <x v="24"/>
    <n v="19"/>
    <s v="URB"/>
    <x v="1"/>
    <s v="UpRiver Brights"/>
    <x v="1"/>
    <x v="0"/>
    <x v="0"/>
    <n v="1542.59"/>
  </r>
  <r>
    <x v="1"/>
    <x v="24"/>
    <x v="24"/>
    <n v="19"/>
    <s v="URB"/>
    <x v="1"/>
    <s v="UpRiver Brights"/>
    <x v="2"/>
    <x v="0"/>
    <x v="0"/>
    <n v="350.68"/>
  </r>
  <r>
    <x v="1"/>
    <x v="24"/>
    <x v="24"/>
    <n v="19"/>
    <s v="URB"/>
    <x v="1"/>
    <s v="UpRiver Brights"/>
    <x v="3"/>
    <x v="0"/>
    <x v="0"/>
    <n v="37.39"/>
  </r>
  <r>
    <x v="2"/>
    <x v="24"/>
    <x v="24"/>
    <n v="19"/>
    <s v="URB"/>
    <x v="1"/>
    <s v="UpRiver Brights"/>
    <x v="0"/>
    <x v="0"/>
    <x v="0"/>
    <n v="4.5199999999999996"/>
  </r>
  <r>
    <x v="2"/>
    <x v="24"/>
    <x v="24"/>
    <n v="19"/>
    <s v="URB"/>
    <x v="1"/>
    <s v="UpRiver Brights"/>
    <x v="1"/>
    <x v="0"/>
    <x v="0"/>
    <n v="936.18"/>
  </r>
  <r>
    <x v="2"/>
    <x v="24"/>
    <x v="24"/>
    <n v="19"/>
    <s v="URB"/>
    <x v="1"/>
    <s v="UpRiver Brights"/>
    <x v="2"/>
    <x v="0"/>
    <x v="0"/>
    <n v="725.79"/>
  </r>
  <r>
    <x v="2"/>
    <x v="24"/>
    <x v="24"/>
    <n v="19"/>
    <s v="URB"/>
    <x v="1"/>
    <s v="UpRiver Brights"/>
    <x v="3"/>
    <x v="0"/>
    <x v="0"/>
    <n v="35.25"/>
  </r>
  <r>
    <x v="3"/>
    <x v="24"/>
    <x v="24"/>
    <n v="19"/>
    <s v="URB"/>
    <x v="1"/>
    <s v="UpRiver Brights"/>
    <x v="0"/>
    <x v="0"/>
    <x v="0"/>
    <n v="0.48"/>
  </r>
  <r>
    <x v="3"/>
    <x v="24"/>
    <x v="24"/>
    <n v="19"/>
    <s v="URB"/>
    <x v="1"/>
    <s v="UpRiver Brights"/>
    <x v="1"/>
    <x v="0"/>
    <x v="0"/>
    <n v="361.22"/>
  </r>
  <r>
    <x v="3"/>
    <x v="24"/>
    <x v="24"/>
    <n v="19"/>
    <s v="URB"/>
    <x v="1"/>
    <s v="UpRiver Brights"/>
    <x v="2"/>
    <x v="0"/>
    <x v="0"/>
    <n v="123.97"/>
  </r>
  <r>
    <x v="3"/>
    <x v="24"/>
    <x v="24"/>
    <n v="19"/>
    <s v="URB"/>
    <x v="1"/>
    <s v="UpRiver Brights"/>
    <x v="3"/>
    <x v="0"/>
    <x v="0"/>
    <n v="14.24"/>
  </r>
  <r>
    <x v="4"/>
    <x v="24"/>
    <x v="24"/>
    <n v="19"/>
    <s v="URB"/>
    <x v="1"/>
    <s v="UpRiver Brights"/>
    <x v="0"/>
    <x v="0"/>
    <x v="0"/>
    <n v="41.28"/>
  </r>
  <r>
    <x v="4"/>
    <x v="24"/>
    <x v="24"/>
    <n v="19"/>
    <s v="URB"/>
    <x v="1"/>
    <s v="UpRiver Brights"/>
    <x v="1"/>
    <x v="0"/>
    <x v="0"/>
    <n v="4585.5"/>
  </r>
  <r>
    <x v="4"/>
    <x v="24"/>
    <x v="24"/>
    <n v="19"/>
    <s v="URB"/>
    <x v="1"/>
    <s v="UpRiver Brights"/>
    <x v="2"/>
    <x v="0"/>
    <x v="0"/>
    <n v="5184.67"/>
  </r>
  <r>
    <x v="4"/>
    <x v="24"/>
    <x v="24"/>
    <n v="19"/>
    <s v="URB"/>
    <x v="1"/>
    <s v="UpRiver Brights"/>
    <x v="3"/>
    <x v="0"/>
    <x v="0"/>
    <n v="529.54"/>
  </r>
  <r>
    <x v="5"/>
    <x v="24"/>
    <x v="24"/>
    <n v="19"/>
    <s v="URB"/>
    <x v="1"/>
    <s v="UpRiver Brights"/>
    <x v="0"/>
    <x v="0"/>
    <x v="0"/>
    <n v="51.9"/>
  </r>
  <r>
    <x v="5"/>
    <x v="24"/>
    <x v="24"/>
    <n v="19"/>
    <s v="URB"/>
    <x v="1"/>
    <s v="UpRiver Brights"/>
    <x v="1"/>
    <x v="0"/>
    <x v="0"/>
    <n v="9550.15"/>
  </r>
  <r>
    <x v="5"/>
    <x v="24"/>
    <x v="24"/>
    <n v="19"/>
    <s v="URB"/>
    <x v="1"/>
    <s v="UpRiver Brights"/>
    <x v="2"/>
    <x v="0"/>
    <x v="0"/>
    <n v="1347.95"/>
  </r>
  <r>
    <x v="5"/>
    <x v="24"/>
    <x v="24"/>
    <n v="19"/>
    <s v="URB"/>
    <x v="1"/>
    <s v="UpRiver Brights"/>
    <x v="3"/>
    <x v="0"/>
    <x v="0"/>
    <n v="286.77"/>
  </r>
  <r>
    <x v="6"/>
    <x v="24"/>
    <x v="24"/>
    <n v="19"/>
    <s v="URB"/>
    <x v="1"/>
    <s v="UpRiver Brights"/>
    <x v="0"/>
    <x v="0"/>
    <x v="0"/>
    <n v="5.68"/>
  </r>
  <r>
    <x v="6"/>
    <x v="24"/>
    <x v="24"/>
    <n v="19"/>
    <s v="URB"/>
    <x v="1"/>
    <s v="UpRiver Brights"/>
    <x v="1"/>
    <x v="0"/>
    <x v="0"/>
    <n v="5792.79"/>
  </r>
  <r>
    <x v="6"/>
    <x v="24"/>
    <x v="24"/>
    <n v="19"/>
    <s v="URB"/>
    <x v="1"/>
    <s v="UpRiver Brights"/>
    <x v="2"/>
    <x v="0"/>
    <x v="0"/>
    <n v="1603.71"/>
  </r>
  <r>
    <x v="6"/>
    <x v="24"/>
    <x v="24"/>
    <n v="19"/>
    <s v="URB"/>
    <x v="1"/>
    <s v="UpRiver Brights"/>
    <x v="3"/>
    <x v="0"/>
    <x v="0"/>
    <n v="44.47"/>
  </r>
  <r>
    <x v="0"/>
    <x v="0"/>
    <x v="0"/>
    <n v="18"/>
    <s v="WCH"/>
    <x v="1"/>
    <s v="WA Coastal Hat"/>
    <x v="0"/>
    <x v="0"/>
    <x v="0"/>
    <n v="558.61"/>
  </r>
  <r>
    <x v="0"/>
    <x v="0"/>
    <x v="0"/>
    <n v="18"/>
    <s v="WCH"/>
    <x v="1"/>
    <s v="WA Coastal Hat"/>
    <x v="1"/>
    <x v="0"/>
    <x v="0"/>
    <n v="0"/>
  </r>
  <r>
    <x v="0"/>
    <x v="0"/>
    <x v="0"/>
    <n v="18"/>
    <s v="WCH"/>
    <x v="1"/>
    <s v="WA Coastal Hat"/>
    <x v="2"/>
    <x v="0"/>
    <x v="0"/>
    <n v="264.89"/>
  </r>
  <r>
    <x v="0"/>
    <x v="0"/>
    <x v="0"/>
    <n v="18"/>
    <s v="WCH"/>
    <x v="1"/>
    <s v="WA Coastal Hat"/>
    <x v="3"/>
    <x v="0"/>
    <x v="0"/>
    <n v="0"/>
  </r>
  <r>
    <x v="1"/>
    <x v="0"/>
    <x v="0"/>
    <n v="18"/>
    <s v="WCH"/>
    <x v="1"/>
    <s v="WA Coastal Hat"/>
    <x v="0"/>
    <x v="0"/>
    <x v="0"/>
    <n v="378.35"/>
  </r>
  <r>
    <x v="1"/>
    <x v="0"/>
    <x v="0"/>
    <n v="18"/>
    <s v="WCH"/>
    <x v="1"/>
    <s v="WA Coastal Hat"/>
    <x v="1"/>
    <x v="0"/>
    <x v="0"/>
    <n v="0"/>
  </r>
  <r>
    <x v="1"/>
    <x v="0"/>
    <x v="0"/>
    <n v="18"/>
    <s v="WCH"/>
    <x v="1"/>
    <s v="WA Coastal Hat"/>
    <x v="2"/>
    <x v="0"/>
    <x v="0"/>
    <n v="137.9"/>
  </r>
  <r>
    <x v="1"/>
    <x v="0"/>
    <x v="0"/>
    <n v="18"/>
    <s v="WCH"/>
    <x v="1"/>
    <s v="WA Coastal Hat"/>
    <x v="3"/>
    <x v="0"/>
    <x v="0"/>
    <n v="0"/>
  </r>
  <r>
    <x v="2"/>
    <x v="0"/>
    <x v="0"/>
    <n v="18"/>
    <s v="WCH"/>
    <x v="1"/>
    <s v="WA Coastal Hat"/>
    <x v="0"/>
    <x v="0"/>
    <x v="0"/>
    <n v="581.92999999999995"/>
  </r>
  <r>
    <x v="2"/>
    <x v="0"/>
    <x v="0"/>
    <n v="18"/>
    <s v="WCH"/>
    <x v="1"/>
    <s v="WA Coastal Hat"/>
    <x v="1"/>
    <x v="0"/>
    <x v="0"/>
    <n v="0"/>
  </r>
  <r>
    <x v="2"/>
    <x v="0"/>
    <x v="0"/>
    <n v="18"/>
    <s v="WCH"/>
    <x v="1"/>
    <s v="WA Coastal Hat"/>
    <x v="2"/>
    <x v="0"/>
    <x v="0"/>
    <n v="257.57"/>
  </r>
  <r>
    <x v="2"/>
    <x v="0"/>
    <x v="0"/>
    <n v="18"/>
    <s v="WCH"/>
    <x v="1"/>
    <s v="WA Coastal Hat"/>
    <x v="3"/>
    <x v="0"/>
    <x v="0"/>
    <n v="0"/>
  </r>
  <r>
    <x v="3"/>
    <x v="0"/>
    <x v="0"/>
    <n v="18"/>
    <s v="WCH"/>
    <x v="1"/>
    <s v="WA Coastal Hat"/>
    <x v="0"/>
    <x v="0"/>
    <x v="0"/>
    <n v="206.82"/>
  </r>
  <r>
    <x v="3"/>
    <x v="0"/>
    <x v="0"/>
    <n v="18"/>
    <s v="WCH"/>
    <x v="1"/>
    <s v="WA Coastal Hat"/>
    <x v="1"/>
    <x v="0"/>
    <x v="0"/>
    <n v="0"/>
  </r>
  <r>
    <x v="3"/>
    <x v="0"/>
    <x v="0"/>
    <n v="18"/>
    <s v="WCH"/>
    <x v="1"/>
    <s v="WA Coastal Hat"/>
    <x v="2"/>
    <x v="0"/>
    <x v="0"/>
    <n v="108.88"/>
  </r>
  <r>
    <x v="3"/>
    <x v="0"/>
    <x v="0"/>
    <n v="18"/>
    <s v="WCH"/>
    <x v="1"/>
    <s v="WA Coastal Hat"/>
    <x v="3"/>
    <x v="0"/>
    <x v="0"/>
    <n v="0"/>
  </r>
  <r>
    <x v="4"/>
    <x v="0"/>
    <x v="0"/>
    <n v="18"/>
    <s v="WCH"/>
    <x v="1"/>
    <s v="WA Coastal Hat"/>
    <x v="0"/>
    <x v="0"/>
    <x v="0"/>
    <n v="317.61"/>
  </r>
  <r>
    <x v="4"/>
    <x v="0"/>
    <x v="0"/>
    <n v="18"/>
    <s v="WCH"/>
    <x v="1"/>
    <s v="WA Coastal Hat"/>
    <x v="1"/>
    <x v="0"/>
    <x v="0"/>
    <n v="0"/>
  </r>
  <r>
    <x v="4"/>
    <x v="0"/>
    <x v="0"/>
    <n v="18"/>
    <s v="WCH"/>
    <x v="1"/>
    <s v="WA Coastal Hat"/>
    <x v="2"/>
    <x v="0"/>
    <x v="0"/>
    <n v="193.79"/>
  </r>
  <r>
    <x v="4"/>
    <x v="0"/>
    <x v="0"/>
    <n v="18"/>
    <s v="WCH"/>
    <x v="1"/>
    <s v="WA Coastal Hat"/>
    <x v="3"/>
    <x v="0"/>
    <x v="0"/>
    <n v="0"/>
  </r>
  <r>
    <x v="5"/>
    <x v="0"/>
    <x v="0"/>
    <n v="18"/>
    <s v="WCH"/>
    <x v="1"/>
    <s v="WA Coastal Hat"/>
    <x v="0"/>
    <x v="0"/>
    <x v="0"/>
    <n v="289.83999999999997"/>
  </r>
  <r>
    <x v="5"/>
    <x v="0"/>
    <x v="0"/>
    <n v="18"/>
    <s v="WCH"/>
    <x v="1"/>
    <s v="WA Coastal Hat"/>
    <x v="1"/>
    <x v="0"/>
    <x v="0"/>
    <n v="0"/>
  </r>
  <r>
    <x v="5"/>
    <x v="0"/>
    <x v="0"/>
    <n v="18"/>
    <s v="WCH"/>
    <x v="1"/>
    <s v="WA Coastal Hat"/>
    <x v="2"/>
    <x v="0"/>
    <x v="0"/>
    <n v="150.1"/>
  </r>
  <r>
    <x v="5"/>
    <x v="0"/>
    <x v="0"/>
    <n v="18"/>
    <s v="WCH"/>
    <x v="1"/>
    <s v="WA Coastal Hat"/>
    <x v="3"/>
    <x v="0"/>
    <x v="0"/>
    <n v="0"/>
  </r>
  <r>
    <x v="6"/>
    <x v="0"/>
    <x v="0"/>
    <n v="18"/>
    <s v="WCH"/>
    <x v="1"/>
    <s v="WA Coastal Hat"/>
    <x v="0"/>
    <x v="0"/>
    <x v="0"/>
    <n v="329.83"/>
  </r>
  <r>
    <x v="6"/>
    <x v="0"/>
    <x v="0"/>
    <n v="18"/>
    <s v="WCH"/>
    <x v="1"/>
    <s v="WA Coastal Hat"/>
    <x v="1"/>
    <x v="0"/>
    <x v="0"/>
    <n v="0"/>
  </r>
  <r>
    <x v="6"/>
    <x v="0"/>
    <x v="0"/>
    <n v="18"/>
    <s v="WCH"/>
    <x v="1"/>
    <s v="WA Coastal Hat"/>
    <x v="2"/>
    <x v="0"/>
    <x v="0"/>
    <n v="116.48"/>
  </r>
  <r>
    <x v="6"/>
    <x v="0"/>
    <x v="0"/>
    <n v="18"/>
    <s v="WCH"/>
    <x v="1"/>
    <s v="WA Coastal Hat"/>
    <x v="3"/>
    <x v="0"/>
    <x v="0"/>
    <n v="0"/>
  </r>
  <r>
    <x v="0"/>
    <x v="1"/>
    <x v="1"/>
    <n v="18"/>
    <s v="WCH"/>
    <x v="1"/>
    <s v="WA Coastal Hat"/>
    <x v="0"/>
    <x v="0"/>
    <x v="0"/>
    <n v="225.25"/>
  </r>
  <r>
    <x v="0"/>
    <x v="1"/>
    <x v="1"/>
    <n v="18"/>
    <s v="WCH"/>
    <x v="1"/>
    <s v="WA Coastal Hat"/>
    <x v="1"/>
    <x v="0"/>
    <x v="0"/>
    <n v="229.15"/>
  </r>
  <r>
    <x v="0"/>
    <x v="1"/>
    <x v="1"/>
    <n v="18"/>
    <s v="WCH"/>
    <x v="1"/>
    <s v="WA Coastal Hat"/>
    <x v="2"/>
    <x v="0"/>
    <x v="0"/>
    <n v="368.48"/>
  </r>
  <r>
    <x v="0"/>
    <x v="1"/>
    <x v="1"/>
    <n v="18"/>
    <s v="WCH"/>
    <x v="1"/>
    <s v="WA Coastal Hat"/>
    <x v="3"/>
    <x v="0"/>
    <x v="0"/>
    <n v="185.56"/>
  </r>
  <r>
    <x v="1"/>
    <x v="1"/>
    <x v="1"/>
    <n v="18"/>
    <s v="WCH"/>
    <x v="1"/>
    <s v="WA Coastal Hat"/>
    <x v="0"/>
    <x v="0"/>
    <x v="0"/>
    <n v="158.62"/>
  </r>
  <r>
    <x v="1"/>
    <x v="1"/>
    <x v="1"/>
    <n v="18"/>
    <s v="WCH"/>
    <x v="1"/>
    <s v="WA Coastal Hat"/>
    <x v="1"/>
    <x v="0"/>
    <x v="0"/>
    <n v="176.76"/>
  </r>
  <r>
    <x v="1"/>
    <x v="1"/>
    <x v="1"/>
    <n v="18"/>
    <s v="WCH"/>
    <x v="1"/>
    <s v="WA Coastal Hat"/>
    <x v="2"/>
    <x v="0"/>
    <x v="0"/>
    <n v="192.81"/>
  </r>
  <r>
    <x v="1"/>
    <x v="1"/>
    <x v="1"/>
    <n v="18"/>
    <s v="WCH"/>
    <x v="1"/>
    <s v="WA Coastal Hat"/>
    <x v="3"/>
    <x v="0"/>
    <x v="0"/>
    <n v="92.08"/>
  </r>
  <r>
    <x v="2"/>
    <x v="1"/>
    <x v="1"/>
    <n v="18"/>
    <s v="WCH"/>
    <x v="1"/>
    <s v="WA Coastal Hat"/>
    <x v="0"/>
    <x v="0"/>
    <x v="0"/>
    <n v="212.63"/>
  </r>
  <r>
    <x v="2"/>
    <x v="1"/>
    <x v="1"/>
    <n v="18"/>
    <s v="WCH"/>
    <x v="1"/>
    <s v="WA Coastal Hat"/>
    <x v="1"/>
    <x v="0"/>
    <x v="0"/>
    <n v="257.54000000000002"/>
  </r>
  <r>
    <x v="2"/>
    <x v="1"/>
    <x v="1"/>
    <n v="18"/>
    <s v="WCH"/>
    <x v="1"/>
    <s v="WA Coastal Hat"/>
    <x v="2"/>
    <x v="0"/>
    <x v="0"/>
    <n v="310.76"/>
  </r>
  <r>
    <x v="2"/>
    <x v="1"/>
    <x v="1"/>
    <n v="18"/>
    <s v="WCH"/>
    <x v="1"/>
    <s v="WA Coastal Hat"/>
    <x v="3"/>
    <x v="0"/>
    <x v="0"/>
    <n v="101.85"/>
  </r>
  <r>
    <x v="3"/>
    <x v="1"/>
    <x v="1"/>
    <n v="18"/>
    <s v="WCH"/>
    <x v="1"/>
    <s v="WA Coastal Hat"/>
    <x v="0"/>
    <x v="0"/>
    <x v="0"/>
    <n v="178.26"/>
  </r>
  <r>
    <x v="3"/>
    <x v="1"/>
    <x v="1"/>
    <n v="18"/>
    <s v="WCH"/>
    <x v="1"/>
    <s v="WA Coastal Hat"/>
    <x v="1"/>
    <x v="0"/>
    <x v="0"/>
    <n v="235.99"/>
  </r>
  <r>
    <x v="3"/>
    <x v="1"/>
    <x v="1"/>
    <n v="18"/>
    <s v="WCH"/>
    <x v="1"/>
    <s v="WA Coastal Hat"/>
    <x v="2"/>
    <x v="0"/>
    <x v="0"/>
    <n v="308.61"/>
  </r>
  <r>
    <x v="3"/>
    <x v="1"/>
    <x v="1"/>
    <n v="18"/>
    <s v="WCH"/>
    <x v="1"/>
    <s v="WA Coastal Hat"/>
    <x v="3"/>
    <x v="0"/>
    <x v="0"/>
    <n v="113.66"/>
  </r>
  <r>
    <x v="4"/>
    <x v="1"/>
    <x v="1"/>
    <n v="18"/>
    <s v="WCH"/>
    <x v="1"/>
    <s v="WA Coastal Hat"/>
    <x v="0"/>
    <x v="0"/>
    <x v="0"/>
    <n v="160.74"/>
  </r>
  <r>
    <x v="4"/>
    <x v="1"/>
    <x v="1"/>
    <n v="18"/>
    <s v="WCH"/>
    <x v="1"/>
    <s v="WA Coastal Hat"/>
    <x v="1"/>
    <x v="0"/>
    <x v="0"/>
    <n v="223.75"/>
  </r>
  <r>
    <x v="4"/>
    <x v="1"/>
    <x v="1"/>
    <n v="18"/>
    <s v="WCH"/>
    <x v="1"/>
    <s v="WA Coastal Hat"/>
    <x v="2"/>
    <x v="0"/>
    <x v="0"/>
    <n v="323.52"/>
  </r>
  <r>
    <x v="4"/>
    <x v="1"/>
    <x v="1"/>
    <n v="18"/>
    <s v="WCH"/>
    <x v="1"/>
    <s v="WA Coastal Hat"/>
    <x v="3"/>
    <x v="0"/>
    <x v="0"/>
    <n v="127.84"/>
  </r>
  <r>
    <x v="5"/>
    <x v="1"/>
    <x v="1"/>
    <n v="18"/>
    <s v="WCH"/>
    <x v="1"/>
    <s v="WA Coastal Hat"/>
    <x v="0"/>
    <x v="0"/>
    <x v="0"/>
    <n v="153.72"/>
  </r>
  <r>
    <x v="5"/>
    <x v="1"/>
    <x v="1"/>
    <n v="18"/>
    <s v="WCH"/>
    <x v="1"/>
    <s v="WA Coastal Hat"/>
    <x v="1"/>
    <x v="0"/>
    <x v="0"/>
    <n v="172.84"/>
  </r>
  <r>
    <x v="5"/>
    <x v="1"/>
    <x v="1"/>
    <n v="18"/>
    <s v="WCH"/>
    <x v="1"/>
    <s v="WA Coastal Hat"/>
    <x v="2"/>
    <x v="0"/>
    <x v="0"/>
    <n v="259.38"/>
  </r>
  <r>
    <x v="5"/>
    <x v="1"/>
    <x v="1"/>
    <n v="18"/>
    <s v="WCH"/>
    <x v="1"/>
    <s v="WA Coastal Hat"/>
    <x v="3"/>
    <x v="0"/>
    <x v="0"/>
    <n v="114.75"/>
  </r>
  <r>
    <x v="6"/>
    <x v="1"/>
    <x v="1"/>
    <n v="18"/>
    <s v="WCH"/>
    <x v="1"/>
    <s v="WA Coastal Hat"/>
    <x v="0"/>
    <x v="0"/>
    <x v="0"/>
    <n v="134.16"/>
  </r>
  <r>
    <x v="6"/>
    <x v="1"/>
    <x v="1"/>
    <n v="18"/>
    <s v="WCH"/>
    <x v="1"/>
    <s v="WA Coastal Hat"/>
    <x v="1"/>
    <x v="0"/>
    <x v="0"/>
    <n v="120.65"/>
  </r>
  <r>
    <x v="6"/>
    <x v="1"/>
    <x v="1"/>
    <n v="18"/>
    <s v="WCH"/>
    <x v="1"/>
    <s v="WA Coastal Hat"/>
    <x v="2"/>
    <x v="0"/>
    <x v="0"/>
    <n v="146.12"/>
  </r>
  <r>
    <x v="6"/>
    <x v="1"/>
    <x v="1"/>
    <n v="18"/>
    <s v="WCH"/>
    <x v="1"/>
    <s v="WA Coastal Hat"/>
    <x v="3"/>
    <x v="0"/>
    <x v="0"/>
    <n v="67.61"/>
  </r>
  <r>
    <x v="0"/>
    <x v="2"/>
    <x v="2"/>
    <n v="18"/>
    <s v="WCH"/>
    <x v="1"/>
    <s v="WA Coastal Hat"/>
    <x v="0"/>
    <x v="0"/>
    <x v="0"/>
    <n v="0"/>
  </r>
  <r>
    <x v="0"/>
    <x v="2"/>
    <x v="2"/>
    <n v="18"/>
    <s v="WCH"/>
    <x v="1"/>
    <s v="WA Coastal Hat"/>
    <x v="1"/>
    <x v="0"/>
    <x v="0"/>
    <n v="231.64"/>
  </r>
  <r>
    <x v="0"/>
    <x v="2"/>
    <x v="2"/>
    <n v="18"/>
    <s v="WCH"/>
    <x v="1"/>
    <s v="WA Coastal Hat"/>
    <x v="2"/>
    <x v="0"/>
    <x v="0"/>
    <n v="2740.4"/>
  </r>
  <r>
    <x v="0"/>
    <x v="2"/>
    <x v="2"/>
    <n v="18"/>
    <s v="WCH"/>
    <x v="1"/>
    <s v="WA Coastal Hat"/>
    <x v="3"/>
    <x v="0"/>
    <x v="0"/>
    <n v="1299.1600000000001"/>
  </r>
  <r>
    <x v="1"/>
    <x v="2"/>
    <x v="2"/>
    <n v="18"/>
    <s v="WCH"/>
    <x v="1"/>
    <s v="WA Coastal Hat"/>
    <x v="0"/>
    <x v="0"/>
    <x v="0"/>
    <n v="0"/>
  </r>
  <r>
    <x v="1"/>
    <x v="2"/>
    <x v="2"/>
    <n v="18"/>
    <s v="WCH"/>
    <x v="1"/>
    <s v="WA Coastal Hat"/>
    <x v="1"/>
    <x v="0"/>
    <x v="0"/>
    <n v="188.66"/>
  </r>
  <r>
    <x v="1"/>
    <x v="2"/>
    <x v="2"/>
    <n v="18"/>
    <s v="WCH"/>
    <x v="1"/>
    <s v="WA Coastal Hat"/>
    <x v="2"/>
    <x v="0"/>
    <x v="0"/>
    <n v="1616.69"/>
  </r>
  <r>
    <x v="1"/>
    <x v="2"/>
    <x v="2"/>
    <n v="18"/>
    <s v="WCH"/>
    <x v="1"/>
    <s v="WA Coastal Hat"/>
    <x v="3"/>
    <x v="0"/>
    <x v="0"/>
    <n v="685.12"/>
  </r>
  <r>
    <x v="2"/>
    <x v="2"/>
    <x v="2"/>
    <n v="18"/>
    <s v="WCH"/>
    <x v="1"/>
    <s v="WA Coastal Hat"/>
    <x v="0"/>
    <x v="0"/>
    <x v="0"/>
    <n v="0"/>
  </r>
  <r>
    <x v="2"/>
    <x v="2"/>
    <x v="2"/>
    <n v="18"/>
    <s v="WCH"/>
    <x v="1"/>
    <s v="WA Coastal Hat"/>
    <x v="1"/>
    <x v="0"/>
    <x v="0"/>
    <n v="456.92"/>
  </r>
  <r>
    <x v="2"/>
    <x v="2"/>
    <x v="2"/>
    <n v="18"/>
    <s v="WCH"/>
    <x v="1"/>
    <s v="WA Coastal Hat"/>
    <x v="2"/>
    <x v="0"/>
    <x v="0"/>
    <n v="1811.09"/>
  </r>
  <r>
    <x v="2"/>
    <x v="2"/>
    <x v="2"/>
    <n v="18"/>
    <s v="WCH"/>
    <x v="1"/>
    <s v="WA Coastal Hat"/>
    <x v="3"/>
    <x v="0"/>
    <x v="0"/>
    <n v="870.92"/>
  </r>
  <r>
    <x v="3"/>
    <x v="2"/>
    <x v="2"/>
    <n v="18"/>
    <s v="WCH"/>
    <x v="1"/>
    <s v="WA Coastal Hat"/>
    <x v="0"/>
    <x v="0"/>
    <x v="0"/>
    <n v="0"/>
  </r>
  <r>
    <x v="3"/>
    <x v="2"/>
    <x v="2"/>
    <n v="18"/>
    <s v="WCH"/>
    <x v="1"/>
    <s v="WA Coastal Hat"/>
    <x v="1"/>
    <x v="0"/>
    <x v="0"/>
    <n v="421.66"/>
  </r>
  <r>
    <x v="3"/>
    <x v="2"/>
    <x v="2"/>
    <n v="18"/>
    <s v="WCH"/>
    <x v="1"/>
    <s v="WA Coastal Hat"/>
    <x v="2"/>
    <x v="0"/>
    <x v="0"/>
    <n v="2004.39"/>
  </r>
  <r>
    <x v="3"/>
    <x v="2"/>
    <x v="2"/>
    <n v="18"/>
    <s v="WCH"/>
    <x v="1"/>
    <s v="WA Coastal Hat"/>
    <x v="3"/>
    <x v="0"/>
    <x v="0"/>
    <n v="1162.98"/>
  </r>
  <r>
    <x v="4"/>
    <x v="2"/>
    <x v="2"/>
    <n v="18"/>
    <s v="WCH"/>
    <x v="1"/>
    <s v="WA Coastal Hat"/>
    <x v="0"/>
    <x v="0"/>
    <x v="0"/>
    <n v="0"/>
  </r>
  <r>
    <x v="4"/>
    <x v="2"/>
    <x v="2"/>
    <n v="18"/>
    <s v="WCH"/>
    <x v="1"/>
    <s v="WA Coastal Hat"/>
    <x v="1"/>
    <x v="0"/>
    <x v="0"/>
    <n v="316.22000000000003"/>
  </r>
  <r>
    <x v="4"/>
    <x v="2"/>
    <x v="2"/>
    <n v="18"/>
    <s v="WCH"/>
    <x v="1"/>
    <s v="WA Coastal Hat"/>
    <x v="2"/>
    <x v="0"/>
    <x v="0"/>
    <n v="2104.15"/>
  </r>
  <r>
    <x v="4"/>
    <x v="2"/>
    <x v="2"/>
    <n v="18"/>
    <s v="WCH"/>
    <x v="1"/>
    <s v="WA Coastal Hat"/>
    <x v="3"/>
    <x v="0"/>
    <x v="0"/>
    <n v="1136.27"/>
  </r>
  <r>
    <x v="5"/>
    <x v="2"/>
    <x v="2"/>
    <n v="18"/>
    <s v="WCH"/>
    <x v="1"/>
    <s v="WA Coastal Hat"/>
    <x v="0"/>
    <x v="0"/>
    <x v="0"/>
    <n v="0"/>
  </r>
  <r>
    <x v="5"/>
    <x v="2"/>
    <x v="2"/>
    <n v="18"/>
    <s v="WCH"/>
    <x v="1"/>
    <s v="WA Coastal Hat"/>
    <x v="1"/>
    <x v="0"/>
    <x v="0"/>
    <n v="490.22"/>
  </r>
  <r>
    <x v="5"/>
    <x v="2"/>
    <x v="2"/>
    <n v="18"/>
    <s v="WCH"/>
    <x v="1"/>
    <s v="WA Coastal Hat"/>
    <x v="2"/>
    <x v="0"/>
    <x v="0"/>
    <n v="1818.67"/>
  </r>
  <r>
    <x v="5"/>
    <x v="2"/>
    <x v="2"/>
    <n v="18"/>
    <s v="WCH"/>
    <x v="1"/>
    <s v="WA Coastal Hat"/>
    <x v="3"/>
    <x v="0"/>
    <x v="0"/>
    <n v="1644.22"/>
  </r>
  <r>
    <x v="6"/>
    <x v="2"/>
    <x v="2"/>
    <n v="18"/>
    <s v="WCH"/>
    <x v="1"/>
    <s v="WA Coastal Hat"/>
    <x v="0"/>
    <x v="0"/>
    <x v="0"/>
    <n v="0"/>
  </r>
  <r>
    <x v="6"/>
    <x v="2"/>
    <x v="2"/>
    <n v="18"/>
    <s v="WCH"/>
    <x v="1"/>
    <s v="WA Coastal Hat"/>
    <x v="1"/>
    <x v="0"/>
    <x v="0"/>
    <n v="230.64"/>
  </r>
  <r>
    <x v="6"/>
    <x v="2"/>
    <x v="2"/>
    <n v="18"/>
    <s v="WCH"/>
    <x v="1"/>
    <s v="WA Coastal Hat"/>
    <x v="2"/>
    <x v="0"/>
    <x v="0"/>
    <n v="899.73"/>
  </r>
  <r>
    <x v="6"/>
    <x v="2"/>
    <x v="2"/>
    <n v="18"/>
    <s v="WCH"/>
    <x v="1"/>
    <s v="WA Coastal Hat"/>
    <x v="3"/>
    <x v="0"/>
    <x v="0"/>
    <n v="708.97"/>
  </r>
  <r>
    <x v="0"/>
    <x v="3"/>
    <x v="3"/>
    <n v="18"/>
    <s v="WCH"/>
    <x v="1"/>
    <s v="WA Coastal Hat"/>
    <x v="0"/>
    <x v="0"/>
    <x v="0"/>
    <n v="27.83"/>
  </r>
  <r>
    <x v="0"/>
    <x v="3"/>
    <x v="3"/>
    <n v="18"/>
    <s v="WCH"/>
    <x v="1"/>
    <s v="WA Coastal Hat"/>
    <x v="1"/>
    <x v="0"/>
    <x v="0"/>
    <n v="13.21"/>
  </r>
  <r>
    <x v="0"/>
    <x v="3"/>
    <x v="3"/>
    <n v="18"/>
    <s v="WCH"/>
    <x v="1"/>
    <s v="WA Coastal Hat"/>
    <x v="2"/>
    <x v="0"/>
    <x v="0"/>
    <n v="0"/>
  </r>
  <r>
    <x v="0"/>
    <x v="3"/>
    <x v="3"/>
    <n v="18"/>
    <s v="WCH"/>
    <x v="1"/>
    <s v="WA Coastal Hat"/>
    <x v="3"/>
    <x v="0"/>
    <x v="0"/>
    <n v="0"/>
  </r>
  <r>
    <x v="1"/>
    <x v="3"/>
    <x v="3"/>
    <n v="18"/>
    <s v="WCH"/>
    <x v="1"/>
    <s v="WA Coastal Hat"/>
    <x v="0"/>
    <x v="0"/>
    <x v="0"/>
    <n v="6.82"/>
  </r>
  <r>
    <x v="1"/>
    <x v="3"/>
    <x v="3"/>
    <n v="18"/>
    <s v="WCH"/>
    <x v="1"/>
    <s v="WA Coastal Hat"/>
    <x v="1"/>
    <x v="0"/>
    <x v="0"/>
    <n v="3.55"/>
  </r>
  <r>
    <x v="1"/>
    <x v="3"/>
    <x v="3"/>
    <n v="18"/>
    <s v="WCH"/>
    <x v="1"/>
    <s v="WA Coastal Hat"/>
    <x v="2"/>
    <x v="0"/>
    <x v="0"/>
    <n v="0"/>
  </r>
  <r>
    <x v="1"/>
    <x v="3"/>
    <x v="3"/>
    <n v="18"/>
    <s v="WCH"/>
    <x v="1"/>
    <s v="WA Coastal Hat"/>
    <x v="3"/>
    <x v="0"/>
    <x v="0"/>
    <n v="0"/>
  </r>
  <r>
    <x v="2"/>
    <x v="3"/>
    <x v="3"/>
    <n v="18"/>
    <s v="WCH"/>
    <x v="1"/>
    <s v="WA Coastal Hat"/>
    <x v="0"/>
    <x v="0"/>
    <x v="0"/>
    <n v="14.66"/>
  </r>
  <r>
    <x v="2"/>
    <x v="3"/>
    <x v="3"/>
    <n v="18"/>
    <s v="WCH"/>
    <x v="1"/>
    <s v="WA Coastal Hat"/>
    <x v="1"/>
    <x v="0"/>
    <x v="0"/>
    <n v="8.2799999999999994"/>
  </r>
  <r>
    <x v="2"/>
    <x v="3"/>
    <x v="3"/>
    <n v="18"/>
    <s v="WCH"/>
    <x v="1"/>
    <s v="WA Coastal Hat"/>
    <x v="2"/>
    <x v="0"/>
    <x v="0"/>
    <n v="0"/>
  </r>
  <r>
    <x v="2"/>
    <x v="3"/>
    <x v="3"/>
    <n v="18"/>
    <s v="WCH"/>
    <x v="1"/>
    <s v="WA Coastal Hat"/>
    <x v="3"/>
    <x v="0"/>
    <x v="0"/>
    <n v="0"/>
  </r>
  <r>
    <x v="3"/>
    <x v="3"/>
    <x v="3"/>
    <n v="18"/>
    <s v="WCH"/>
    <x v="1"/>
    <s v="WA Coastal Hat"/>
    <x v="0"/>
    <x v="0"/>
    <x v="0"/>
    <n v="7.77"/>
  </r>
  <r>
    <x v="3"/>
    <x v="3"/>
    <x v="3"/>
    <n v="18"/>
    <s v="WCH"/>
    <x v="1"/>
    <s v="WA Coastal Hat"/>
    <x v="1"/>
    <x v="0"/>
    <x v="0"/>
    <n v="4.8"/>
  </r>
  <r>
    <x v="3"/>
    <x v="3"/>
    <x v="3"/>
    <n v="18"/>
    <s v="WCH"/>
    <x v="1"/>
    <s v="WA Coastal Hat"/>
    <x v="2"/>
    <x v="0"/>
    <x v="0"/>
    <n v="0"/>
  </r>
  <r>
    <x v="3"/>
    <x v="3"/>
    <x v="3"/>
    <n v="18"/>
    <s v="WCH"/>
    <x v="1"/>
    <s v="WA Coastal Hat"/>
    <x v="3"/>
    <x v="0"/>
    <x v="0"/>
    <n v="0"/>
  </r>
  <r>
    <x v="4"/>
    <x v="3"/>
    <x v="3"/>
    <n v="18"/>
    <s v="WCH"/>
    <x v="1"/>
    <s v="WA Coastal Hat"/>
    <x v="0"/>
    <x v="0"/>
    <x v="0"/>
    <n v="18.86"/>
  </r>
  <r>
    <x v="4"/>
    <x v="3"/>
    <x v="3"/>
    <n v="18"/>
    <s v="WCH"/>
    <x v="1"/>
    <s v="WA Coastal Hat"/>
    <x v="1"/>
    <x v="0"/>
    <x v="0"/>
    <n v="12.25"/>
  </r>
  <r>
    <x v="4"/>
    <x v="3"/>
    <x v="3"/>
    <n v="18"/>
    <s v="WCH"/>
    <x v="1"/>
    <s v="WA Coastal Hat"/>
    <x v="2"/>
    <x v="0"/>
    <x v="0"/>
    <n v="0"/>
  </r>
  <r>
    <x v="4"/>
    <x v="3"/>
    <x v="3"/>
    <n v="18"/>
    <s v="WCH"/>
    <x v="1"/>
    <s v="WA Coastal Hat"/>
    <x v="3"/>
    <x v="0"/>
    <x v="0"/>
    <n v="0"/>
  </r>
  <r>
    <x v="5"/>
    <x v="3"/>
    <x v="3"/>
    <n v="18"/>
    <s v="WCH"/>
    <x v="1"/>
    <s v="WA Coastal Hat"/>
    <x v="0"/>
    <x v="0"/>
    <x v="0"/>
    <n v="10.06"/>
  </r>
  <r>
    <x v="5"/>
    <x v="3"/>
    <x v="3"/>
    <n v="18"/>
    <s v="WCH"/>
    <x v="1"/>
    <s v="WA Coastal Hat"/>
    <x v="1"/>
    <x v="0"/>
    <x v="0"/>
    <n v="5.28"/>
  </r>
  <r>
    <x v="5"/>
    <x v="3"/>
    <x v="3"/>
    <n v="18"/>
    <s v="WCH"/>
    <x v="1"/>
    <s v="WA Coastal Hat"/>
    <x v="2"/>
    <x v="0"/>
    <x v="0"/>
    <n v="0"/>
  </r>
  <r>
    <x v="5"/>
    <x v="3"/>
    <x v="3"/>
    <n v="18"/>
    <s v="WCH"/>
    <x v="1"/>
    <s v="WA Coastal Hat"/>
    <x v="3"/>
    <x v="0"/>
    <x v="0"/>
    <n v="0"/>
  </r>
  <r>
    <x v="6"/>
    <x v="3"/>
    <x v="3"/>
    <n v="18"/>
    <s v="WCH"/>
    <x v="1"/>
    <s v="WA Coastal Hat"/>
    <x v="0"/>
    <x v="0"/>
    <x v="0"/>
    <n v="19.09"/>
  </r>
  <r>
    <x v="6"/>
    <x v="3"/>
    <x v="3"/>
    <n v="18"/>
    <s v="WCH"/>
    <x v="1"/>
    <s v="WA Coastal Hat"/>
    <x v="1"/>
    <x v="0"/>
    <x v="0"/>
    <n v="8.01"/>
  </r>
  <r>
    <x v="6"/>
    <x v="3"/>
    <x v="3"/>
    <n v="18"/>
    <s v="WCH"/>
    <x v="1"/>
    <s v="WA Coastal Hat"/>
    <x v="2"/>
    <x v="0"/>
    <x v="0"/>
    <n v="0"/>
  </r>
  <r>
    <x v="6"/>
    <x v="3"/>
    <x v="3"/>
    <n v="18"/>
    <s v="WCH"/>
    <x v="1"/>
    <s v="WA Coastal Hat"/>
    <x v="3"/>
    <x v="0"/>
    <x v="0"/>
    <n v="0"/>
  </r>
  <r>
    <x v="0"/>
    <x v="4"/>
    <x v="4"/>
    <n v="18"/>
    <s v="WCH"/>
    <x v="1"/>
    <s v="WA Coastal Hat"/>
    <x v="0"/>
    <x v="0"/>
    <x v="0"/>
    <n v="0"/>
  </r>
  <r>
    <x v="0"/>
    <x v="4"/>
    <x v="4"/>
    <n v="18"/>
    <s v="WCH"/>
    <x v="1"/>
    <s v="WA Coastal Hat"/>
    <x v="1"/>
    <x v="0"/>
    <x v="0"/>
    <n v="0"/>
  </r>
  <r>
    <x v="0"/>
    <x v="4"/>
    <x v="4"/>
    <n v="18"/>
    <s v="WCH"/>
    <x v="1"/>
    <s v="WA Coastal Hat"/>
    <x v="2"/>
    <x v="0"/>
    <x v="0"/>
    <n v="0"/>
  </r>
  <r>
    <x v="0"/>
    <x v="4"/>
    <x v="4"/>
    <n v="18"/>
    <s v="WCH"/>
    <x v="1"/>
    <s v="WA Coastal Hat"/>
    <x v="3"/>
    <x v="0"/>
    <x v="0"/>
    <n v="0"/>
  </r>
  <r>
    <x v="1"/>
    <x v="4"/>
    <x v="4"/>
    <n v="18"/>
    <s v="WCH"/>
    <x v="1"/>
    <s v="WA Coastal Hat"/>
    <x v="0"/>
    <x v="0"/>
    <x v="0"/>
    <n v="0"/>
  </r>
  <r>
    <x v="1"/>
    <x v="4"/>
    <x v="4"/>
    <n v="18"/>
    <s v="WCH"/>
    <x v="1"/>
    <s v="WA Coastal Hat"/>
    <x v="1"/>
    <x v="0"/>
    <x v="0"/>
    <n v="0.02"/>
  </r>
  <r>
    <x v="1"/>
    <x v="4"/>
    <x v="4"/>
    <n v="18"/>
    <s v="WCH"/>
    <x v="1"/>
    <s v="WA Coastal Hat"/>
    <x v="2"/>
    <x v="0"/>
    <x v="0"/>
    <n v="0.2"/>
  </r>
  <r>
    <x v="1"/>
    <x v="4"/>
    <x v="4"/>
    <n v="18"/>
    <s v="WCH"/>
    <x v="1"/>
    <s v="WA Coastal Hat"/>
    <x v="3"/>
    <x v="0"/>
    <x v="0"/>
    <n v="0.01"/>
  </r>
  <r>
    <x v="2"/>
    <x v="4"/>
    <x v="4"/>
    <n v="18"/>
    <s v="WCH"/>
    <x v="1"/>
    <s v="WA Coastal Hat"/>
    <x v="0"/>
    <x v="0"/>
    <x v="0"/>
    <n v="0"/>
  </r>
  <r>
    <x v="2"/>
    <x v="4"/>
    <x v="4"/>
    <n v="18"/>
    <s v="WCH"/>
    <x v="1"/>
    <s v="WA Coastal Hat"/>
    <x v="1"/>
    <x v="0"/>
    <x v="0"/>
    <n v="0"/>
  </r>
  <r>
    <x v="2"/>
    <x v="4"/>
    <x v="4"/>
    <n v="18"/>
    <s v="WCH"/>
    <x v="1"/>
    <s v="WA Coastal Hat"/>
    <x v="2"/>
    <x v="0"/>
    <x v="0"/>
    <n v="0"/>
  </r>
  <r>
    <x v="2"/>
    <x v="4"/>
    <x v="4"/>
    <n v="18"/>
    <s v="WCH"/>
    <x v="1"/>
    <s v="WA Coastal Hat"/>
    <x v="3"/>
    <x v="0"/>
    <x v="0"/>
    <n v="0"/>
  </r>
  <r>
    <x v="3"/>
    <x v="4"/>
    <x v="4"/>
    <n v="18"/>
    <s v="WCH"/>
    <x v="1"/>
    <s v="WA Coastal Hat"/>
    <x v="0"/>
    <x v="0"/>
    <x v="0"/>
    <n v="0"/>
  </r>
  <r>
    <x v="3"/>
    <x v="4"/>
    <x v="4"/>
    <n v="18"/>
    <s v="WCH"/>
    <x v="1"/>
    <s v="WA Coastal Hat"/>
    <x v="1"/>
    <x v="0"/>
    <x v="0"/>
    <n v="0"/>
  </r>
  <r>
    <x v="3"/>
    <x v="4"/>
    <x v="4"/>
    <n v="18"/>
    <s v="WCH"/>
    <x v="1"/>
    <s v="WA Coastal Hat"/>
    <x v="2"/>
    <x v="0"/>
    <x v="0"/>
    <n v="0"/>
  </r>
  <r>
    <x v="3"/>
    <x v="4"/>
    <x v="4"/>
    <n v="18"/>
    <s v="WCH"/>
    <x v="1"/>
    <s v="WA Coastal Hat"/>
    <x v="3"/>
    <x v="0"/>
    <x v="0"/>
    <n v="0"/>
  </r>
  <r>
    <x v="4"/>
    <x v="4"/>
    <x v="4"/>
    <n v="18"/>
    <s v="WCH"/>
    <x v="1"/>
    <s v="WA Coastal Hat"/>
    <x v="0"/>
    <x v="0"/>
    <x v="0"/>
    <n v="0"/>
  </r>
  <r>
    <x v="4"/>
    <x v="4"/>
    <x v="4"/>
    <n v="18"/>
    <s v="WCH"/>
    <x v="1"/>
    <s v="WA Coastal Hat"/>
    <x v="1"/>
    <x v="0"/>
    <x v="0"/>
    <n v="0"/>
  </r>
  <r>
    <x v="4"/>
    <x v="4"/>
    <x v="4"/>
    <n v="18"/>
    <s v="WCH"/>
    <x v="1"/>
    <s v="WA Coastal Hat"/>
    <x v="2"/>
    <x v="0"/>
    <x v="0"/>
    <n v="0"/>
  </r>
  <r>
    <x v="4"/>
    <x v="4"/>
    <x v="4"/>
    <n v="18"/>
    <s v="WCH"/>
    <x v="1"/>
    <s v="WA Coastal Hat"/>
    <x v="3"/>
    <x v="0"/>
    <x v="0"/>
    <n v="0"/>
  </r>
  <r>
    <x v="5"/>
    <x v="4"/>
    <x v="4"/>
    <n v="18"/>
    <s v="WCH"/>
    <x v="1"/>
    <s v="WA Coastal Hat"/>
    <x v="0"/>
    <x v="0"/>
    <x v="0"/>
    <n v="0"/>
  </r>
  <r>
    <x v="5"/>
    <x v="4"/>
    <x v="4"/>
    <n v="18"/>
    <s v="WCH"/>
    <x v="1"/>
    <s v="WA Coastal Hat"/>
    <x v="1"/>
    <x v="0"/>
    <x v="0"/>
    <n v="0"/>
  </r>
  <r>
    <x v="5"/>
    <x v="4"/>
    <x v="4"/>
    <n v="18"/>
    <s v="WCH"/>
    <x v="1"/>
    <s v="WA Coastal Hat"/>
    <x v="2"/>
    <x v="0"/>
    <x v="0"/>
    <n v="0"/>
  </r>
  <r>
    <x v="5"/>
    <x v="4"/>
    <x v="4"/>
    <n v="18"/>
    <s v="WCH"/>
    <x v="1"/>
    <s v="WA Coastal Hat"/>
    <x v="3"/>
    <x v="0"/>
    <x v="0"/>
    <n v="0"/>
  </r>
  <r>
    <x v="6"/>
    <x v="4"/>
    <x v="4"/>
    <n v="18"/>
    <s v="WCH"/>
    <x v="1"/>
    <s v="WA Coastal Hat"/>
    <x v="0"/>
    <x v="0"/>
    <x v="0"/>
    <n v="0"/>
  </r>
  <r>
    <x v="6"/>
    <x v="4"/>
    <x v="4"/>
    <n v="18"/>
    <s v="WCH"/>
    <x v="1"/>
    <s v="WA Coastal Hat"/>
    <x v="1"/>
    <x v="0"/>
    <x v="0"/>
    <n v="0"/>
  </r>
  <r>
    <x v="6"/>
    <x v="4"/>
    <x v="4"/>
    <n v="18"/>
    <s v="WCH"/>
    <x v="1"/>
    <s v="WA Coastal Hat"/>
    <x v="2"/>
    <x v="0"/>
    <x v="0"/>
    <n v="0"/>
  </r>
  <r>
    <x v="6"/>
    <x v="4"/>
    <x v="4"/>
    <n v="18"/>
    <s v="WCH"/>
    <x v="1"/>
    <s v="WA Coastal Hat"/>
    <x v="3"/>
    <x v="0"/>
    <x v="0"/>
    <n v="0"/>
  </r>
  <r>
    <x v="0"/>
    <x v="5"/>
    <x v="5"/>
    <n v="18"/>
    <s v="WCH"/>
    <x v="1"/>
    <s v="WA Coastal Hat"/>
    <x v="0"/>
    <x v="0"/>
    <x v="0"/>
    <n v="0"/>
  </r>
  <r>
    <x v="0"/>
    <x v="5"/>
    <x v="5"/>
    <n v="18"/>
    <s v="WCH"/>
    <x v="1"/>
    <s v="WA Coastal Hat"/>
    <x v="1"/>
    <x v="0"/>
    <x v="0"/>
    <n v="0"/>
  </r>
  <r>
    <x v="0"/>
    <x v="5"/>
    <x v="5"/>
    <n v="18"/>
    <s v="WCH"/>
    <x v="1"/>
    <s v="WA Coastal Hat"/>
    <x v="2"/>
    <x v="0"/>
    <x v="0"/>
    <n v="0"/>
  </r>
  <r>
    <x v="0"/>
    <x v="5"/>
    <x v="5"/>
    <n v="18"/>
    <s v="WCH"/>
    <x v="1"/>
    <s v="WA Coastal Hat"/>
    <x v="3"/>
    <x v="0"/>
    <x v="0"/>
    <n v="0"/>
  </r>
  <r>
    <x v="1"/>
    <x v="5"/>
    <x v="5"/>
    <n v="18"/>
    <s v="WCH"/>
    <x v="1"/>
    <s v="WA Coastal Hat"/>
    <x v="0"/>
    <x v="0"/>
    <x v="0"/>
    <n v="0"/>
  </r>
  <r>
    <x v="1"/>
    <x v="5"/>
    <x v="5"/>
    <n v="18"/>
    <s v="WCH"/>
    <x v="1"/>
    <s v="WA Coastal Hat"/>
    <x v="1"/>
    <x v="0"/>
    <x v="0"/>
    <n v="0"/>
  </r>
  <r>
    <x v="1"/>
    <x v="5"/>
    <x v="5"/>
    <n v="18"/>
    <s v="WCH"/>
    <x v="1"/>
    <s v="WA Coastal Hat"/>
    <x v="2"/>
    <x v="0"/>
    <x v="0"/>
    <n v="0"/>
  </r>
  <r>
    <x v="1"/>
    <x v="5"/>
    <x v="5"/>
    <n v="18"/>
    <s v="WCH"/>
    <x v="1"/>
    <s v="WA Coastal Hat"/>
    <x v="3"/>
    <x v="0"/>
    <x v="0"/>
    <n v="0"/>
  </r>
  <r>
    <x v="2"/>
    <x v="5"/>
    <x v="5"/>
    <n v="18"/>
    <s v="WCH"/>
    <x v="1"/>
    <s v="WA Coastal Hat"/>
    <x v="0"/>
    <x v="0"/>
    <x v="0"/>
    <n v="0"/>
  </r>
  <r>
    <x v="2"/>
    <x v="5"/>
    <x v="5"/>
    <n v="18"/>
    <s v="WCH"/>
    <x v="1"/>
    <s v="WA Coastal Hat"/>
    <x v="1"/>
    <x v="0"/>
    <x v="0"/>
    <n v="0"/>
  </r>
  <r>
    <x v="2"/>
    <x v="5"/>
    <x v="5"/>
    <n v="18"/>
    <s v="WCH"/>
    <x v="1"/>
    <s v="WA Coastal Hat"/>
    <x v="2"/>
    <x v="0"/>
    <x v="0"/>
    <n v="0"/>
  </r>
  <r>
    <x v="2"/>
    <x v="5"/>
    <x v="5"/>
    <n v="18"/>
    <s v="WCH"/>
    <x v="1"/>
    <s v="WA Coastal Hat"/>
    <x v="3"/>
    <x v="0"/>
    <x v="0"/>
    <n v="0"/>
  </r>
  <r>
    <x v="3"/>
    <x v="5"/>
    <x v="5"/>
    <n v="18"/>
    <s v="WCH"/>
    <x v="1"/>
    <s v="WA Coastal Hat"/>
    <x v="0"/>
    <x v="0"/>
    <x v="0"/>
    <n v="0"/>
  </r>
  <r>
    <x v="3"/>
    <x v="5"/>
    <x v="5"/>
    <n v="18"/>
    <s v="WCH"/>
    <x v="1"/>
    <s v="WA Coastal Hat"/>
    <x v="1"/>
    <x v="0"/>
    <x v="0"/>
    <n v="0"/>
  </r>
  <r>
    <x v="3"/>
    <x v="5"/>
    <x v="5"/>
    <n v="18"/>
    <s v="WCH"/>
    <x v="1"/>
    <s v="WA Coastal Hat"/>
    <x v="2"/>
    <x v="0"/>
    <x v="0"/>
    <n v="0"/>
  </r>
  <r>
    <x v="3"/>
    <x v="5"/>
    <x v="5"/>
    <n v="18"/>
    <s v="WCH"/>
    <x v="1"/>
    <s v="WA Coastal Hat"/>
    <x v="3"/>
    <x v="0"/>
    <x v="0"/>
    <n v="0"/>
  </r>
  <r>
    <x v="4"/>
    <x v="5"/>
    <x v="5"/>
    <n v="18"/>
    <s v="WCH"/>
    <x v="1"/>
    <s v="WA Coastal Hat"/>
    <x v="0"/>
    <x v="0"/>
    <x v="0"/>
    <n v="0"/>
  </r>
  <r>
    <x v="4"/>
    <x v="5"/>
    <x v="5"/>
    <n v="18"/>
    <s v="WCH"/>
    <x v="1"/>
    <s v="WA Coastal Hat"/>
    <x v="1"/>
    <x v="0"/>
    <x v="0"/>
    <n v="0"/>
  </r>
  <r>
    <x v="4"/>
    <x v="5"/>
    <x v="5"/>
    <n v="18"/>
    <s v="WCH"/>
    <x v="1"/>
    <s v="WA Coastal Hat"/>
    <x v="2"/>
    <x v="0"/>
    <x v="0"/>
    <n v="0"/>
  </r>
  <r>
    <x v="4"/>
    <x v="5"/>
    <x v="5"/>
    <n v="18"/>
    <s v="WCH"/>
    <x v="1"/>
    <s v="WA Coastal Hat"/>
    <x v="3"/>
    <x v="0"/>
    <x v="0"/>
    <n v="0"/>
  </r>
  <r>
    <x v="5"/>
    <x v="5"/>
    <x v="5"/>
    <n v="18"/>
    <s v="WCH"/>
    <x v="1"/>
    <s v="WA Coastal Hat"/>
    <x v="0"/>
    <x v="0"/>
    <x v="0"/>
    <n v="0"/>
  </r>
  <r>
    <x v="5"/>
    <x v="5"/>
    <x v="5"/>
    <n v="18"/>
    <s v="WCH"/>
    <x v="1"/>
    <s v="WA Coastal Hat"/>
    <x v="1"/>
    <x v="0"/>
    <x v="0"/>
    <n v="0"/>
  </r>
  <r>
    <x v="5"/>
    <x v="5"/>
    <x v="5"/>
    <n v="18"/>
    <s v="WCH"/>
    <x v="1"/>
    <s v="WA Coastal Hat"/>
    <x v="2"/>
    <x v="0"/>
    <x v="0"/>
    <n v="0"/>
  </r>
  <r>
    <x v="5"/>
    <x v="5"/>
    <x v="5"/>
    <n v="18"/>
    <s v="WCH"/>
    <x v="1"/>
    <s v="WA Coastal Hat"/>
    <x v="3"/>
    <x v="0"/>
    <x v="0"/>
    <n v="0"/>
  </r>
  <r>
    <x v="6"/>
    <x v="5"/>
    <x v="5"/>
    <n v="18"/>
    <s v="WCH"/>
    <x v="1"/>
    <s v="WA Coastal Hat"/>
    <x v="0"/>
    <x v="0"/>
    <x v="0"/>
    <n v="0"/>
  </r>
  <r>
    <x v="6"/>
    <x v="5"/>
    <x v="5"/>
    <n v="18"/>
    <s v="WCH"/>
    <x v="1"/>
    <s v="WA Coastal Hat"/>
    <x v="1"/>
    <x v="0"/>
    <x v="0"/>
    <n v="0"/>
  </r>
  <r>
    <x v="6"/>
    <x v="5"/>
    <x v="5"/>
    <n v="18"/>
    <s v="WCH"/>
    <x v="1"/>
    <s v="WA Coastal Hat"/>
    <x v="2"/>
    <x v="0"/>
    <x v="0"/>
    <n v="0"/>
  </r>
  <r>
    <x v="6"/>
    <x v="5"/>
    <x v="5"/>
    <n v="18"/>
    <s v="WCH"/>
    <x v="1"/>
    <s v="WA Coastal Hat"/>
    <x v="3"/>
    <x v="0"/>
    <x v="0"/>
    <n v="0"/>
  </r>
  <r>
    <x v="0"/>
    <x v="6"/>
    <x v="6"/>
    <n v="18"/>
    <s v="WCH"/>
    <x v="1"/>
    <s v="WA Coastal Hat"/>
    <x v="0"/>
    <x v="0"/>
    <x v="0"/>
    <n v="0"/>
  </r>
  <r>
    <x v="0"/>
    <x v="6"/>
    <x v="6"/>
    <n v="18"/>
    <s v="WCH"/>
    <x v="1"/>
    <s v="WA Coastal Hat"/>
    <x v="1"/>
    <x v="0"/>
    <x v="0"/>
    <n v="0"/>
  </r>
  <r>
    <x v="0"/>
    <x v="6"/>
    <x v="6"/>
    <n v="18"/>
    <s v="WCH"/>
    <x v="1"/>
    <s v="WA Coastal Hat"/>
    <x v="2"/>
    <x v="0"/>
    <x v="0"/>
    <n v="0"/>
  </r>
  <r>
    <x v="0"/>
    <x v="6"/>
    <x v="6"/>
    <n v="18"/>
    <s v="WCH"/>
    <x v="1"/>
    <s v="WA Coastal Hat"/>
    <x v="3"/>
    <x v="0"/>
    <x v="0"/>
    <n v="0"/>
  </r>
  <r>
    <x v="1"/>
    <x v="6"/>
    <x v="6"/>
    <n v="18"/>
    <s v="WCH"/>
    <x v="1"/>
    <s v="WA Coastal Hat"/>
    <x v="0"/>
    <x v="0"/>
    <x v="0"/>
    <n v="0"/>
  </r>
  <r>
    <x v="1"/>
    <x v="6"/>
    <x v="6"/>
    <n v="18"/>
    <s v="WCH"/>
    <x v="1"/>
    <s v="WA Coastal Hat"/>
    <x v="1"/>
    <x v="0"/>
    <x v="0"/>
    <n v="0"/>
  </r>
  <r>
    <x v="1"/>
    <x v="6"/>
    <x v="6"/>
    <n v="18"/>
    <s v="WCH"/>
    <x v="1"/>
    <s v="WA Coastal Hat"/>
    <x v="2"/>
    <x v="0"/>
    <x v="0"/>
    <n v="0"/>
  </r>
  <r>
    <x v="1"/>
    <x v="6"/>
    <x v="6"/>
    <n v="18"/>
    <s v="WCH"/>
    <x v="1"/>
    <s v="WA Coastal Hat"/>
    <x v="3"/>
    <x v="0"/>
    <x v="0"/>
    <n v="0"/>
  </r>
  <r>
    <x v="2"/>
    <x v="6"/>
    <x v="6"/>
    <n v="18"/>
    <s v="WCH"/>
    <x v="1"/>
    <s v="WA Coastal Hat"/>
    <x v="0"/>
    <x v="0"/>
    <x v="0"/>
    <n v="0"/>
  </r>
  <r>
    <x v="2"/>
    <x v="6"/>
    <x v="6"/>
    <n v="18"/>
    <s v="WCH"/>
    <x v="1"/>
    <s v="WA Coastal Hat"/>
    <x v="1"/>
    <x v="0"/>
    <x v="0"/>
    <n v="0"/>
  </r>
  <r>
    <x v="2"/>
    <x v="6"/>
    <x v="6"/>
    <n v="18"/>
    <s v="WCH"/>
    <x v="1"/>
    <s v="WA Coastal Hat"/>
    <x v="2"/>
    <x v="0"/>
    <x v="0"/>
    <n v="0"/>
  </r>
  <r>
    <x v="2"/>
    <x v="6"/>
    <x v="6"/>
    <n v="18"/>
    <s v="WCH"/>
    <x v="1"/>
    <s v="WA Coastal Hat"/>
    <x v="3"/>
    <x v="0"/>
    <x v="0"/>
    <n v="0"/>
  </r>
  <r>
    <x v="3"/>
    <x v="6"/>
    <x v="6"/>
    <n v="18"/>
    <s v="WCH"/>
    <x v="1"/>
    <s v="WA Coastal Hat"/>
    <x v="0"/>
    <x v="0"/>
    <x v="0"/>
    <n v="0"/>
  </r>
  <r>
    <x v="3"/>
    <x v="6"/>
    <x v="6"/>
    <n v="18"/>
    <s v="WCH"/>
    <x v="1"/>
    <s v="WA Coastal Hat"/>
    <x v="1"/>
    <x v="0"/>
    <x v="0"/>
    <n v="0"/>
  </r>
  <r>
    <x v="3"/>
    <x v="6"/>
    <x v="6"/>
    <n v="18"/>
    <s v="WCH"/>
    <x v="1"/>
    <s v="WA Coastal Hat"/>
    <x v="2"/>
    <x v="0"/>
    <x v="0"/>
    <n v="0"/>
  </r>
  <r>
    <x v="3"/>
    <x v="6"/>
    <x v="6"/>
    <n v="18"/>
    <s v="WCH"/>
    <x v="1"/>
    <s v="WA Coastal Hat"/>
    <x v="3"/>
    <x v="0"/>
    <x v="0"/>
    <n v="0"/>
  </r>
  <r>
    <x v="4"/>
    <x v="6"/>
    <x v="6"/>
    <n v="18"/>
    <s v="WCH"/>
    <x v="1"/>
    <s v="WA Coastal Hat"/>
    <x v="0"/>
    <x v="0"/>
    <x v="0"/>
    <n v="0"/>
  </r>
  <r>
    <x v="4"/>
    <x v="6"/>
    <x v="6"/>
    <n v="18"/>
    <s v="WCH"/>
    <x v="1"/>
    <s v="WA Coastal Hat"/>
    <x v="1"/>
    <x v="0"/>
    <x v="0"/>
    <n v="0"/>
  </r>
  <r>
    <x v="4"/>
    <x v="6"/>
    <x v="6"/>
    <n v="18"/>
    <s v="WCH"/>
    <x v="1"/>
    <s v="WA Coastal Hat"/>
    <x v="2"/>
    <x v="0"/>
    <x v="0"/>
    <n v="0"/>
  </r>
  <r>
    <x v="4"/>
    <x v="6"/>
    <x v="6"/>
    <n v="18"/>
    <s v="WCH"/>
    <x v="1"/>
    <s v="WA Coastal Hat"/>
    <x v="3"/>
    <x v="0"/>
    <x v="0"/>
    <n v="0"/>
  </r>
  <r>
    <x v="5"/>
    <x v="6"/>
    <x v="6"/>
    <n v="18"/>
    <s v="WCH"/>
    <x v="1"/>
    <s v="WA Coastal Hat"/>
    <x v="0"/>
    <x v="0"/>
    <x v="0"/>
    <n v="0"/>
  </r>
  <r>
    <x v="5"/>
    <x v="6"/>
    <x v="6"/>
    <n v="18"/>
    <s v="WCH"/>
    <x v="1"/>
    <s v="WA Coastal Hat"/>
    <x v="1"/>
    <x v="0"/>
    <x v="0"/>
    <n v="0"/>
  </r>
  <r>
    <x v="5"/>
    <x v="6"/>
    <x v="6"/>
    <n v="18"/>
    <s v="WCH"/>
    <x v="1"/>
    <s v="WA Coastal Hat"/>
    <x v="2"/>
    <x v="0"/>
    <x v="0"/>
    <n v="0"/>
  </r>
  <r>
    <x v="5"/>
    <x v="6"/>
    <x v="6"/>
    <n v="18"/>
    <s v="WCH"/>
    <x v="1"/>
    <s v="WA Coastal Hat"/>
    <x v="3"/>
    <x v="0"/>
    <x v="0"/>
    <n v="0"/>
  </r>
  <r>
    <x v="6"/>
    <x v="6"/>
    <x v="6"/>
    <n v="18"/>
    <s v="WCH"/>
    <x v="1"/>
    <s v="WA Coastal Hat"/>
    <x v="0"/>
    <x v="0"/>
    <x v="0"/>
    <n v="0"/>
  </r>
  <r>
    <x v="6"/>
    <x v="6"/>
    <x v="6"/>
    <n v="18"/>
    <s v="WCH"/>
    <x v="1"/>
    <s v="WA Coastal Hat"/>
    <x v="1"/>
    <x v="0"/>
    <x v="0"/>
    <n v="0"/>
  </r>
  <r>
    <x v="6"/>
    <x v="6"/>
    <x v="6"/>
    <n v="18"/>
    <s v="WCH"/>
    <x v="1"/>
    <s v="WA Coastal Hat"/>
    <x v="2"/>
    <x v="0"/>
    <x v="0"/>
    <n v="0"/>
  </r>
  <r>
    <x v="6"/>
    <x v="6"/>
    <x v="6"/>
    <n v="18"/>
    <s v="WCH"/>
    <x v="1"/>
    <s v="WA Coastal Hat"/>
    <x v="3"/>
    <x v="0"/>
    <x v="0"/>
    <n v="0"/>
  </r>
  <r>
    <x v="0"/>
    <x v="7"/>
    <x v="7"/>
    <n v="18"/>
    <s v="WCH"/>
    <x v="1"/>
    <s v="WA Coastal Hat"/>
    <x v="0"/>
    <x v="0"/>
    <x v="0"/>
    <n v="0"/>
  </r>
  <r>
    <x v="0"/>
    <x v="7"/>
    <x v="7"/>
    <n v="18"/>
    <s v="WCH"/>
    <x v="1"/>
    <s v="WA Coastal Hat"/>
    <x v="1"/>
    <x v="0"/>
    <x v="0"/>
    <n v="0"/>
  </r>
  <r>
    <x v="0"/>
    <x v="7"/>
    <x v="7"/>
    <n v="18"/>
    <s v="WCH"/>
    <x v="1"/>
    <s v="WA Coastal Hat"/>
    <x v="2"/>
    <x v="0"/>
    <x v="0"/>
    <n v="0"/>
  </r>
  <r>
    <x v="0"/>
    <x v="7"/>
    <x v="7"/>
    <n v="18"/>
    <s v="WCH"/>
    <x v="1"/>
    <s v="WA Coastal Hat"/>
    <x v="3"/>
    <x v="0"/>
    <x v="0"/>
    <n v="0"/>
  </r>
  <r>
    <x v="1"/>
    <x v="7"/>
    <x v="7"/>
    <n v="18"/>
    <s v="WCH"/>
    <x v="1"/>
    <s v="WA Coastal Hat"/>
    <x v="0"/>
    <x v="0"/>
    <x v="0"/>
    <n v="0"/>
  </r>
  <r>
    <x v="1"/>
    <x v="7"/>
    <x v="7"/>
    <n v="18"/>
    <s v="WCH"/>
    <x v="1"/>
    <s v="WA Coastal Hat"/>
    <x v="1"/>
    <x v="0"/>
    <x v="0"/>
    <n v="0"/>
  </r>
  <r>
    <x v="1"/>
    <x v="7"/>
    <x v="7"/>
    <n v="18"/>
    <s v="WCH"/>
    <x v="1"/>
    <s v="WA Coastal Hat"/>
    <x v="2"/>
    <x v="0"/>
    <x v="0"/>
    <n v="0"/>
  </r>
  <r>
    <x v="1"/>
    <x v="7"/>
    <x v="7"/>
    <n v="18"/>
    <s v="WCH"/>
    <x v="1"/>
    <s v="WA Coastal Hat"/>
    <x v="3"/>
    <x v="0"/>
    <x v="0"/>
    <n v="0"/>
  </r>
  <r>
    <x v="2"/>
    <x v="7"/>
    <x v="7"/>
    <n v="18"/>
    <s v="WCH"/>
    <x v="1"/>
    <s v="WA Coastal Hat"/>
    <x v="0"/>
    <x v="0"/>
    <x v="0"/>
    <n v="0"/>
  </r>
  <r>
    <x v="2"/>
    <x v="7"/>
    <x v="7"/>
    <n v="18"/>
    <s v="WCH"/>
    <x v="1"/>
    <s v="WA Coastal Hat"/>
    <x v="1"/>
    <x v="0"/>
    <x v="0"/>
    <n v="0"/>
  </r>
  <r>
    <x v="2"/>
    <x v="7"/>
    <x v="7"/>
    <n v="18"/>
    <s v="WCH"/>
    <x v="1"/>
    <s v="WA Coastal Hat"/>
    <x v="2"/>
    <x v="0"/>
    <x v="0"/>
    <n v="0"/>
  </r>
  <r>
    <x v="2"/>
    <x v="7"/>
    <x v="7"/>
    <n v="18"/>
    <s v="WCH"/>
    <x v="1"/>
    <s v="WA Coastal Hat"/>
    <x v="3"/>
    <x v="0"/>
    <x v="0"/>
    <n v="0"/>
  </r>
  <r>
    <x v="3"/>
    <x v="7"/>
    <x v="7"/>
    <n v="18"/>
    <s v="WCH"/>
    <x v="1"/>
    <s v="WA Coastal Hat"/>
    <x v="0"/>
    <x v="0"/>
    <x v="0"/>
    <n v="0"/>
  </r>
  <r>
    <x v="3"/>
    <x v="7"/>
    <x v="7"/>
    <n v="18"/>
    <s v="WCH"/>
    <x v="1"/>
    <s v="WA Coastal Hat"/>
    <x v="1"/>
    <x v="0"/>
    <x v="0"/>
    <n v="0"/>
  </r>
  <r>
    <x v="3"/>
    <x v="7"/>
    <x v="7"/>
    <n v="18"/>
    <s v="WCH"/>
    <x v="1"/>
    <s v="WA Coastal Hat"/>
    <x v="2"/>
    <x v="0"/>
    <x v="0"/>
    <n v="0"/>
  </r>
  <r>
    <x v="3"/>
    <x v="7"/>
    <x v="7"/>
    <n v="18"/>
    <s v="WCH"/>
    <x v="1"/>
    <s v="WA Coastal Hat"/>
    <x v="3"/>
    <x v="0"/>
    <x v="0"/>
    <n v="0"/>
  </r>
  <r>
    <x v="4"/>
    <x v="7"/>
    <x v="7"/>
    <n v="18"/>
    <s v="WCH"/>
    <x v="1"/>
    <s v="WA Coastal Hat"/>
    <x v="0"/>
    <x v="0"/>
    <x v="0"/>
    <n v="0"/>
  </r>
  <r>
    <x v="4"/>
    <x v="7"/>
    <x v="7"/>
    <n v="18"/>
    <s v="WCH"/>
    <x v="1"/>
    <s v="WA Coastal Hat"/>
    <x v="1"/>
    <x v="0"/>
    <x v="0"/>
    <n v="0"/>
  </r>
  <r>
    <x v="4"/>
    <x v="7"/>
    <x v="7"/>
    <n v="18"/>
    <s v="WCH"/>
    <x v="1"/>
    <s v="WA Coastal Hat"/>
    <x v="2"/>
    <x v="0"/>
    <x v="0"/>
    <n v="0"/>
  </r>
  <r>
    <x v="4"/>
    <x v="7"/>
    <x v="7"/>
    <n v="18"/>
    <s v="WCH"/>
    <x v="1"/>
    <s v="WA Coastal Hat"/>
    <x v="3"/>
    <x v="0"/>
    <x v="0"/>
    <n v="0"/>
  </r>
  <r>
    <x v="5"/>
    <x v="7"/>
    <x v="7"/>
    <n v="18"/>
    <s v="WCH"/>
    <x v="1"/>
    <s v="WA Coastal Hat"/>
    <x v="0"/>
    <x v="0"/>
    <x v="0"/>
    <n v="0"/>
  </r>
  <r>
    <x v="5"/>
    <x v="7"/>
    <x v="7"/>
    <n v="18"/>
    <s v="WCH"/>
    <x v="1"/>
    <s v="WA Coastal Hat"/>
    <x v="1"/>
    <x v="0"/>
    <x v="0"/>
    <n v="0"/>
  </r>
  <r>
    <x v="5"/>
    <x v="7"/>
    <x v="7"/>
    <n v="18"/>
    <s v="WCH"/>
    <x v="1"/>
    <s v="WA Coastal Hat"/>
    <x v="2"/>
    <x v="0"/>
    <x v="0"/>
    <n v="0"/>
  </r>
  <r>
    <x v="5"/>
    <x v="7"/>
    <x v="7"/>
    <n v="18"/>
    <s v="WCH"/>
    <x v="1"/>
    <s v="WA Coastal Hat"/>
    <x v="3"/>
    <x v="0"/>
    <x v="0"/>
    <n v="0"/>
  </r>
  <r>
    <x v="6"/>
    <x v="7"/>
    <x v="7"/>
    <n v="18"/>
    <s v="WCH"/>
    <x v="1"/>
    <s v="WA Coastal Hat"/>
    <x v="0"/>
    <x v="0"/>
    <x v="0"/>
    <n v="0"/>
  </r>
  <r>
    <x v="6"/>
    <x v="7"/>
    <x v="7"/>
    <n v="18"/>
    <s v="WCH"/>
    <x v="1"/>
    <s v="WA Coastal Hat"/>
    <x v="1"/>
    <x v="0"/>
    <x v="0"/>
    <n v="0"/>
  </r>
  <r>
    <x v="6"/>
    <x v="7"/>
    <x v="7"/>
    <n v="18"/>
    <s v="WCH"/>
    <x v="1"/>
    <s v="WA Coastal Hat"/>
    <x v="2"/>
    <x v="0"/>
    <x v="0"/>
    <n v="0"/>
  </r>
  <r>
    <x v="6"/>
    <x v="7"/>
    <x v="7"/>
    <n v="18"/>
    <s v="WCH"/>
    <x v="1"/>
    <s v="WA Coastal Hat"/>
    <x v="3"/>
    <x v="0"/>
    <x v="0"/>
    <n v="0"/>
  </r>
  <r>
    <x v="0"/>
    <x v="8"/>
    <x v="8"/>
    <n v="18"/>
    <s v="WCH"/>
    <x v="1"/>
    <s v="WA Coastal Hat"/>
    <x v="0"/>
    <x v="0"/>
    <x v="0"/>
    <n v="0"/>
  </r>
  <r>
    <x v="0"/>
    <x v="8"/>
    <x v="8"/>
    <n v="18"/>
    <s v="WCH"/>
    <x v="1"/>
    <s v="WA Coastal Hat"/>
    <x v="1"/>
    <x v="0"/>
    <x v="0"/>
    <n v="371.42"/>
  </r>
  <r>
    <x v="0"/>
    <x v="8"/>
    <x v="8"/>
    <n v="18"/>
    <s v="WCH"/>
    <x v="1"/>
    <s v="WA Coastal Hat"/>
    <x v="2"/>
    <x v="0"/>
    <x v="0"/>
    <n v="0"/>
  </r>
  <r>
    <x v="0"/>
    <x v="8"/>
    <x v="8"/>
    <n v="18"/>
    <s v="WCH"/>
    <x v="1"/>
    <s v="WA Coastal Hat"/>
    <x v="3"/>
    <x v="0"/>
    <x v="0"/>
    <n v="0"/>
  </r>
  <r>
    <x v="1"/>
    <x v="8"/>
    <x v="8"/>
    <n v="18"/>
    <s v="WCH"/>
    <x v="1"/>
    <s v="WA Coastal Hat"/>
    <x v="0"/>
    <x v="0"/>
    <x v="0"/>
    <n v="0"/>
  </r>
  <r>
    <x v="1"/>
    <x v="8"/>
    <x v="8"/>
    <n v="18"/>
    <s v="WCH"/>
    <x v="1"/>
    <s v="WA Coastal Hat"/>
    <x v="1"/>
    <x v="0"/>
    <x v="0"/>
    <n v="381.79"/>
  </r>
  <r>
    <x v="1"/>
    <x v="8"/>
    <x v="8"/>
    <n v="18"/>
    <s v="WCH"/>
    <x v="1"/>
    <s v="WA Coastal Hat"/>
    <x v="2"/>
    <x v="0"/>
    <x v="0"/>
    <n v="0"/>
  </r>
  <r>
    <x v="1"/>
    <x v="8"/>
    <x v="8"/>
    <n v="18"/>
    <s v="WCH"/>
    <x v="1"/>
    <s v="WA Coastal Hat"/>
    <x v="3"/>
    <x v="0"/>
    <x v="0"/>
    <n v="0"/>
  </r>
  <r>
    <x v="2"/>
    <x v="8"/>
    <x v="8"/>
    <n v="18"/>
    <s v="WCH"/>
    <x v="1"/>
    <s v="WA Coastal Hat"/>
    <x v="0"/>
    <x v="0"/>
    <x v="0"/>
    <n v="0"/>
  </r>
  <r>
    <x v="2"/>
    <x v="8"/>
    <x v="8"/>
    <n v="18"/>
    <s v="WCH"/>
    <x v="1"/>
    <s v="WA Coastal Hat"/>
    <x v="1"/>
    <x v="0"/>
    <x v="0"/>
    <n v="479.26"/>
  </r>
  <r>
    <x v="2"/>
    <x v="8"/>
    <x v="8"/>
    <n v="18"/>
    <s v="WCH"/>
    <x v="1"/>
    <s v="WA Coastal Hat"/>
    <x v="2"/>
    <x v="0"/>
    <x v="0"/>
    <n v="0"/>
  </r>
  <r>
    <x v="2"/>
    <x v="8"/>
    <x v="8"/>
    <n v="18"/>
    <s v="WCH"/>
    <x v="1"/>
    <s v="WA Coastal Hat"/>
    <x v="3"/>
    <x v="0"/>
    <x v="0"/>
    <n v="0"/>
  </r>
  <r>
    <x v="3"/>
    <x v="8"/>
    <x v="8"/>
    <n v="18"/>
    <s v="WCH"/>
    <x v="1"/>
    <s v="WA Coastal Hat"/>
    <x v="0"/>
    <x v="0"/>
    <x v="0"/>
    <n v="0"/>
  </r>
  <r>
    <x v="3"/>
    <x v="8"/>
    <x v="8"/>
    <n v="18"/>
    <s v="WCH"/>
    <x v="1"/>
    <s v="WA Coastal Hat"/>
    <x v="1"/>
    <x v="0"/>
    <x v="0"/>
    <n v="323.89999999999998"/>
  </r>
  <r>
    <x v="3"/>
    <x v="8"/>
    <x v="8"/>
    <n v="18"/>
    <s v="WCH"/>
    <x v="1"/>
    <s v="WA Coastal Hat"/>
    <x v="2"/>
    <x v="0"/>
    <x v="0"/>
    <n v="0"/>
  </r>
  <r>
    <x v="3"/>
    <x v="8"/>
    <x v="8"/>
    <n v="18"/>
    <s v="WCH"/>
    <x v="1"/>
    <s v="WA Coastal Hat"/>
    <x v="3"/>
    <x v="0"/>
    <x v="0"/>
    <n v="0"/>
  </r>
  <r>
    <x v="4"/>
    <x v="8"/>
    <x v="8"/>
    <n v="18"/>
    <s v="WCH"/>
    <x v="1"/>
    <s v="WA Coastal Hat"/>
    <x v="0"/>
    <x v="0"/>
    <x v="0"/>
    <n v="0"/>
  </r>
  <r>
    <x v="4"/>
    <x v="8"/>
    <x v="8"/>
    <n v="18"/>
    <s v="WCH"/>
    <x v="1"/>
    <s v="WA Coastal Hat"/>
    <x v="1"/>
    <x v="0"/>
    <x v="0"/>
    <n v="386.98"/>
  </r>
  <r>
    <x v="4"/>
    <x v="8"/>
    <x v="8"/>
    <n v="18"/>
    <s v="WCH"/>
    <x v="1"/>
    <s v="WA Coastal Hat"/>
    <x v="2"/>
    <x v="0"/>
    <x v="0"/>
    <n v="0"/>
  </r>
  <r>
    <x v="4"/>
    <x v="8"/>
    <x v="8"/>
    <n v="18"/>
    <s v="WCH"/>
    <x v="1"/>
    <s v="WA Coastal Hat"/>
    <x v="3"/>
    <x v="0"/>
    <x v="0"/>
    <n v="0"/>
  </r>
  <r>
    <x v="5"/>
    <x v="8"/>
    <x v="8"/>
    <n v="18"/>
    <s v="WCH"/>
    <x v="1"/>
    <s v="WA Coastal Hat"/>
    <x v="0"/>
    <x v="0"/>
    <x v="0"/>
    <n v="0"/>
  </r>
  <r>
    <x v="5"/>
    <x v="8"/>
    <x v="8"/>
    <n v="18"/>
    <s v="WCH"/>
    <x v="1"/>
    <s v="WA Coastal Hat"/>
    <x v="1"/>
    <x v="0"/>
    <x v="0"/>
    <n v="469.06"/>
  </r>
  <r>
    <x v="5"/>
    <x v="8"/>
    <x v="8"/>
    <n v="18"/>
    <s v="WCH"/>
    <x v="1"/>
    <s v="WA Coastal Hat"/>
    <x v="2"/>
    <x v="0"/>
    <x v="0"/>
    <n v="0"/>
  </r>
  <r>
    <x v="5"/>
    <x v="8"/>
    <x v="8"/>
    <n v="18"/>
    <s v="WCH"/>
    <x v="1"/>
    <s v="WA Coastal Hat"/>
    <x v="3"/>
    <x v="0"/>
    <x v="0"/>
    <n v="0"/>
  </r>
  <r>
    <x v="6"/>
    <x v="8"/>
    <x v="8"/>
    <n v="18"/>
    <s v="WCH"/>
    <x v="1"/>
    <s v="WA Coastal Hat"/>
    <x v="0"/>
    <x v="0"/>
    <x v="0"/>
    <n v="0"/>
  </r>
  <r>
    <x v="6"/>
    <x v="8"/>
    <x v="8"/>
    <n v="18"/>
    <s v="WCH"/>
    <x v="1"/>
    <s v="WA Coastal Hat"/>
    <x v="1"/>
    <x v="0"/>
    <x v="0"/>
    <n v="351.67"/>
  </r>
  <r>
    <x v="6"/>
    <x v="8"/>
    <x v="8"/>
    <n v="18"/>
    <s v="WCH"/>
    <x v="1"/>
    <s v="WA Coastal Hat"/>
    <x v="2"/>
    <x v="0"/>
    <x v="0"/>
    <n v="0"/>
  </r>
  <r>
    <x v="6"/>
    <x v="8"/>
    <x v="8"/>
    <n v="18"/>
    <s v="WCH"/>
    <x v="1"/>
    <s v="WA Coastal Hat"/>
    <x v="3"/>
    <x v="0"/>
    <x v="0"/>
    <n v="0"/>
  </r>
  <r>
    <x v="0"/>
    <x v="9"/>
    <x v="9"/>
    <n v="18"/>
    <s v="WCH"/>
    <x v="1"/>
    <s v="WA Coastal Hat"/>
    <x v="0"/>
    <x v="0"/>
    <x v="0"/>
    <n v="0"/>
  </r>
  <r>
    <x v="0"/>
    <x v="9"/>
    <x v="9"/>
    <n v="18"/>
    <s v="WCH"/>
    <x v="1"/>
    <s v="WA Coastal Hat"/>
    <x v="1"/>
    <x v="0"/>
    <x v="0"/>
    <n v="0"/>
  </r>
  <r>
    <x v="0"/>
    <x v="9"/>
    <x v="9"/>
    <n v="18"/>
    <s v="WCH"/>
    <x v="1"/>
    <s v="WA Coastal Hat"/>
    <x v="2"/>
    <x v="0"/>
    <x v="0"/>
    <n v="0"/>
  </r>
  <r>
    <x v="0"/>
    <x v="9"/>
    <x v="9"/>
    <n v="18"/>
    <s v="WCH"/>
    <x v="1"/>
    <s v="WA Coastal Hat"/>
    <x v="3"/>
    <x v="0"/>
    <x v="0"/>
    <n v="0"/>
  </r>
  <r>
    <x v="1"/>
    <x v="9"/>
    <x v="9"/>
    <n v="18"/>
    <s v="WCH"/>
    <x v="1"/>
    <s v="WA Coastal Hat"/>
    <x v="0"/>
    <x v="0"/>
    <x v="0"/>
    <n v="0"/>
  </r>
  <r>
    <x v="1"/>
    <x v="9"/>
    <x v="9"/>
    <n v="18"/>
    <s v="WCH"/>
    <x v="1"/>
    <s v="WA Coastal Hat"/>
    <x v="1"/>
    <x v="0"/>
    <x v="0"/>
    <n v="0"/>
  </r>
  <r>
    <x v="1"/>
    <x v="9"/>
    <x v="9"/>
    <n v="18"/>
    <s v="WCH"/>
    <x v="1"/>
    <s v="WA Coastal Hat"/>
    <x v="2"/>
    <x v="0"/>
    <x v="0"/>
    <n v="0"/>
  </r>
  <r>
    <x v="1"/>
    <x v="9"/>
    <x v="9"/>
    <n v="18"/>
    <s v="WCH"/>
    <x v="1"/>
    <s v="WA Coastal Hat"/>
    <x v="3"/>
    <x v="0"/>
    <x v="0"/>
    <n v="0"/>
  </r>
  <r>
    <x v="2"/>
    <x v="9"/>
    <x v="9"/>
    <n v="18"/>
    <s v="WCH"/>
    <x v="1"/>
    <s v="WA Coastal Hat"/>
    <x v="0"/>
    <x v="0"/>
    <x v="0"/>
    <n v="0"/>
  </r>
  <r>
    <x v="2"/>
    <x v="9"/>
    <x v="9"/>
    <n v="18"/>
    <s v="WCH"/>
    <x v="1"/>
    <s v="WA Coastal Hat"/>
    <x v="1"/>
    <x v="0"/>
    <x v="0"/>
    <n v="0"/>
  </r>
  <r>
    <x v="2"/>
    <x v="9"/>
    <x v="9"/>
    <n v="18"/>
    <s v="WCH"/>
    <x v="1"/>
    <s v="WA Coastal Hat"/>
    <x v="2"/>
    <x v="0"/>
    <x v="0"/>
    <n v="0"/>
  </r>
  <r>
    <x v="2"/>
    <x v="9"/>
    <x v="9"/>
    <n v="18"/>
    <s v="WCH"/>
    <x v="1"/>
    <s v="WA Coastal Hat"/>
    <x v="3"/>
    <x v="0"/>
    <x v="0"/>
    <n v="0"/>
  </r>
  <r>
    <x v="3"/>
    <x v="9"/>
    <x v="9"/>
    <n v="18"/>
    <s v="WCH"/>
    <x v="1"/>
    <s v="WA Coastal Hat"/>
    <x v="0"/>
    <x v="0"/>
    <x v="0"/>
    <n v="0"/>
  </r>
  <r>
    <x v="3"/>
    <x v="9"/>
    <x v="9"/>
    <n v="18"/>
    <s v="WCH"/>
    <x v="1"/>
    <s v="WA Coastal Hat"/>
    <x v="1"/>
    <x v="0"/>
    <x v="0"/>
    <n v="0"/>
  </r>
  <r>
    <x v="3"/>
    <x v="9"/>
    <x v="9"/>
    <n v="18"/>
    <s v="WCH"/>
    <x v="1"/>
    <s v="WA Coastal Hat"/>
    <x v="2"/>
    <x v="0"/>
    <x v="0"/>
    <n v="0"/>
  </r>
  <r>
    <x v="3"/>
    <x v="9"/>
    <x v="9"/>
    <n v="18"/>
    <s v="WCH"/>
    <x v="1"/>
    <s v="WA Coastal Hat"/>
    <x v="3"/>
    <x v="0"/>
    <x v="0"/>
    <n v="0"/>
  </r>
  <r>
    <x v="4"/>
    <x v="9"/>
    <x v="9"/>
    <n v="18"/>
    <s v="WCH"/>
    <x v="1"/>
    <s v="WA Coastal Hat"/>
    <x v="0"/>
    <x v="0"/>
    <x v="0"/>
    <n v="0"/>
  </r>
  <r>
    <x v="4"/>
    <x v="9"/>
    <x v="9"/>
    <n v="18"/>
    <s v="WCH"/>
    <x v="1"/>
    <s v="WA Coastal Hat"/>
    <x v="1"/>
    <x v="0"/>
    <x v="0"/>
    <n v="0"/>
  </r>
  <r>
    <x v="4"/>
    <x v="9"/>
    <x v="9"/>
    <n v="18"/>
    <s v="WCH"/>
    <x v="1"/>
    <s v="WA Coastal Hat"/>
    <x v="2"/>
    <x v="0"/>
    <x v="0"/>
    <n v="0"/>
  </r>
  <r>
    <x v="4"/>
    <x v="9"/>
    <x v="9"/>
    <n v="18"/>
    <s v="WCH"/>
    <x v="1"/>
    <s v="WA Coastal Hat"/>
    <x v="3"/>
    <x v="0"/>
    <x v="0"/>
    <n v="0"/>
  </r>
  <r>
    <x v="5"/>
    <x v="9"/>
    <x v="9"/>
    <n v="18"/>
    <s v="WCH"/>
    <x v="1"/>
    <s v="WA Coastal Hat"/>
    <x v="0"/>
    <x v="0"/>
    <x v="0"/>
    <n v="0"/>
  </r>
  <r>
    <x v="5"/>
    <x v="9"/>
    <x v="9"/>
    <n v="18"/>
    <s v="WCH"/>
    <x v="1"/>
    <s v="WA Coastal Hat"/>
    <x v="1"/>
    <x v="0"/>
    <x v="0"/>
    <n v="0"/>
  </r>
  <r>
    <x v="5"/>
    <x v="9"/>
    <x v="9"/>
    <n v="18"/>
    <s v="WCH"/>
    <x v="1"/>
    <s v="WA Coastal Hat"/>
    <x v="2"/>
    <x v="0"/>
    <x v="0"/>
    <n v="0"/>
  </r>
  <r>
    <x v="5"/>
    <x v="9"/>
    <x v="9"/>
    <n v="18"/>
    <s v="WCH"/>
    <x v="1"/>
    <s v="WA Coastal Hat"/>
    <x v="3"/>
    <x v="0"/>
    <x v="0"/>
    <n v="0"/>
  </r>
  <r>
    <x v="6"/>
    <x v="9"/>
    <x v="9"/>
    <n v="18"/>
    <s v="WCH"/>
    <x v="1"/>
    <s v="WA Coastal Hat"/>
    <x v="0"/>
    <x v="0"/>
    <x v="0"/>
    <n v="0"/>
  </r>
  <r>
    <x v="6"/>
    <x v="9"/>
    <x v="9"/>
    <n v="18"/>
    <s v="WCH"/>
    <x v="1"/>
    <s v="WA Coastal Hat"/>
    <x v="1"/>
    <x v="0"/>
    <x v="0"/>
    <n v="0"/>
  </r>
  <r>
    <x v="6"/>
    <x v="9"/>
    <x v="9"/>
    <n v="18"/>
    <s v="WCH"/>
    <x v="1"/>
    <s v="WA Coastal Hat"/>
    <x v="2"/>
    <x v="0"/>
    <x v="0"/>
    <n v="0"/>
  </r>
  <r>
    <x v="6"/>
    <x v="9"/>
    <x v="9"/>
    <n v="18"/>
    <s v="WCH"/>
    <x v="1"/>
    <s v="WA Coastal Hat"/>
    <x v="3"/>
    <x v="0"/>
    <x v="0"/>
    <n v="0"/>
  </r>
  <r>
    <x v="0"/>
    <x v="10"/>
    <x v="10"/>
    <n v="18"/>
    <s v="WCH"/>
    <x v="1"/>
    <s v="WA Coastal Hat"/>
    <x v="0"/>
    <x v="0"/>
    <x v="0"/>
    <n v="0.16"/>
  </r>
  <r>
    <x v="0"/>
    <x v="10"/>
    <x v="10"/>
    <n v="18"/>
    <s v="WCH"/>
    <x v="1"/>
    <s v="WA Coastal Hat"/>
    <x v="1"/>
    <x v="0"/>
    <x v="0"/>
    <n v="0"/>
  </r>
  <r>
    <x v="0"/>
    <x v="10"/>
    <x v="10"/>
    <n v="18"/>
    <s v="WCH"/>
    <x v="1"/>
    <s v="WA Coastal Hat"/>
    <x v="2"/>
    <x v="0"/>
    <x v="0"/>
    <n v="0"/>
  </r>
  <r>
    <x v="0"/>
    <x v="10"/>
    <x v="10"/>
    <n v="18"/>
    <s v="WCH"/>
    <x v="1"/>
    <s v="WA Coastal Hat"/>
    <x v="3"/>
    <x v="0"/>
    <x v="0"/>
    <n v="0"/>
  </r>
  <r>
    <x v="1"/>
    <x v="10"/>
    <x v="10"/>
    <n v="18"/>
    <s v="WCH"/>
    <x v="1"/>
    <s v="WA Coastal Hat"/>
    <x v="0"/>
    <x v="0"/>
    <x v="0"/>
    <n v="0.25"/>
  </r>
  <r>
    <x v="1"/>
    <x v="10"/>
    <x v="10"/>
    <n v="18"/>
    <s v="WCH"/>
    <x v="1"/>
    <s v="WA Coastal Hat"/>
    <x v="1"/>
    <x v="0"/>
    <x v="0"/>
    <n v="0"/>
  </r>
  <r>
    <x v="1"/>
    <x v="10"/>
    <x v="10"/>
    <n v="18"/>
    <s v="WCH"/>
    <x v="1"/>
    <s v="WA Coastal Hat"/>
    <x v="2"/>
    <x v="0"/>
    <x v="0"/>
    <n v="0"/>
  </r>
  <r>
    <x v="1"/>
    <x v="10"/>
    <x v="10"/>
    <n v="18"/>
    <s v="WCH"/>
    <x v="1"/>
    <s v="WA Coastal Hat"/>
    <x v="3"/>
    <x v="0"/>
    <x v="0"/>
    <n v="0"/>
  </r>
  <r>
    <x v="2"/>
    <x v="10"/>
    <x v="10"/>
    <n v="18"/>
    <s v="WCH"/>
    <x v="1"/>
    <s v="WA Coastal Hat"/>
    <x v="0"/>
    <x v="0"/>
    <x v="0"/>
    <n v="0"/>
  </r>
  <r>
    <x v="2"/>
    <x v="10"/>
    <x v="10"/>
    <n v="18"/>
    <s v="WCH"/>
    <x v="1"/>
    <s v="WA Coastal Hat"/>
    <x v="1"/>
    <x v="0"/>
    <x v="0"/>
    <n v="0"/>
  </r>
  <r>
    <x v="2"/>
    <x v="10"/>
    <x v="10"/>
    <n v="18"/>
    <s v="WCH"/>
    <x v="1"/>
    <s v="WA Coastal Hat"/>
    <x v="2"/>
    <x v="0"/>
    <x v="0"/>
    <n v="0"/>
  </r>
  <r>
    <x v="2"/>
    <x v="10"/>
    <x v="10"/>
    <n v="18"/>
    <s v="WCH"/>
    <x v="1"/>
    <s v="WA Coastal Hat"/>
    <x v="3"/>
    <x v="0"/>
    <x v="0"/>
    <n v="0"/>
  </r>
  <r>
    <x v="3"/>
    <x v="10"/>
    <x v="10"/>
    <n v="18"/>
    <s v="WCH"/>
    <x v="1"/>
    <s v="WA Coastal Hat"/>
    <x v="0"/>
    <x v="0"/>
    <x v="0"/>
    <n v="0.23"/>
  </r>
  <r>
    <x v="3"/>
    <x v="10"/>
    <x v="10"/>
    <n v="18"/>
    <s v="WCH"/>
    <x v="1"/>
    <s v="WA Coastal Hat"/>
    <x v="1"/>
    <x v="0"/>
    <x v="0"/>
    <n v="0"/>
  </r>
  <r>
    <x v="3"/>
    <x v="10"/>
    <x v="10"/>
    <n v="18"/>
    <s v="WCH"/>
    <x v="1"/>
    <s v="WA Coastal Hat"/>
    <x v="2"/>
    <x v="0"/>
    <x v="0"/>
    <n v="0"/>
  </r>
  <r>
    <x v="3"/>
    <x v="10"/>
    <x v="10"/>
    <n v="18"/>
    <s v="WCH"/>
    <x v="1"/>
    <s v="WA Coastal Hat"/>
    <x v="3"/>
    <x v="0"/>
    <x v="0"/>
    <n v="0"/>
  </r>
  <r>
    <x v="4"/>
    <x v="10"/>
    <x v="10"/>
    <n v="18"/>
    <s v="WCH"/>
    <x v="1"/>
    <s v="WA Coastal Hat"/>
    <x v="0"/>
    <x v="0"/>
    <x v="0"/>
    <n v="0"/>
  </r>
  <r>
    <x v="4"/>
    <x v="10"/>
    <x v="10"/>
    <n v="18"/>
    <s v="WCH"/>
    <x v="1"/>
    <s v="WA Coastal Hat"/>
    <x v="1"/>
    <x v="0"/>
    <x v="0"/>
    <n v="0"/>
  </r>
  <r>
    <x v="4"/>
    <x v="10"/>
    <x v="10"/>
    <n v="18"/>
    <s v="WCH"/>
    <x v="1"/>
    <s v="WA Coastal Hat"/>
    <x v="2"/>
    <x v="0"/>
    <x v="0"/>
    <n v="0"/>
  </r>
  <r>
    <x v="4"/>
    <x v="10"/>
    <x v="10"/>
    <n v="18"/>
    <s v="WCH"/>
    <x v="1"/>
    <s v="WA Coastal Hat"/>
    <x v="3"/>
    <x v="0"/>
    <x v="0"/>
    <n v="0"/>
  </r>
  <r>
    <x v="5"/>
    <x v="10"/>
    <x v="10"/>
    <n v="18"/>
    <s v="WCH"/>
    <x v="1"/>
    <s v="WA Coastal Hat"/>
    <x v="0"/>
    <x v="0"/>
    <x v="0"/>
    <n v="0.17"/>
  </r>
  <r>
    <x v="5"/>
    <x v="10"/>
    <x v="10"/>
    <n v="18"/>
    <s v="WCH"/>
    <x v="1"/>
    <s v="WA Coastal Hat"/>
    <x v="1"/>
    <x v="0"/>
    <x v="0"/>
    <n v="0"/>
  </r>
  <r>
    <x v="5"/>
    <x v="10"/>
    <x v="10"/>
    <n v="18"/>
    <s v="WCH"/>
    <x v="1"/>
    <s v="WA Coastal Hat"/>
    <x v="2"/>
    <x v="0"/>
    <x v="0"/>
    <n v="0"/>
  </r>
  <r>
    <x v="5"/>
    <x v="10"/>
    <x v="10"/>
    <n v="18"/>
    <s v="WCH"/>
    <x v="1"/>
    <s v="WA Coastal Hat"/>
    <x v="3"/>
    <x v="0"/>
    <x v="0"/>
    <n v="0"/>
  </r>
  <r>
    <x v="6"/>
    <x v="10"/>
    <x v="10"/>
    <n v="18"/>
    <s v="WCH"/>
    <x v="1"/>
    <s v="WA Coastal Hat"/>
    <x v="0"/>
    <x v="0"/>
    <x v="0"/>
    <n v="0"/>
  </r>
  <r>
    <x v="6"/>
    <x v="10"/>
    <x v="10"/>
    <n v="18"/>
    <s v="WCH"/>
    <x v="1"/>
    <s v="WA Coastal Hat"/>
    <x v="1"/>
    <x v="0"/>
    <x v="0"/>
    <n v="0"/>
  </r>
  <r>
    <x v="6"/>
    <x v="10"/>
    <x v="10"/>
    <n v="18"/>
    <s v="WCH"/>
    <x v="1"/>
    <s v="WA Coastal Hat"/>
    <x v="2"/>
    <x v="0"/>
    <x v="0"/>
    <n v="0"/>
  </r>
  <r>
    <x v="6"/>
    <x v="10"/>
    <x v="10"/>
    <n v="18"/>
    <s v="WCH"/>
    <x v="1"/>
    <s v="WA Coastal Hat"/>
    <x v="3"/>
    <x v="0"/>
    <x v="0"/>
    <n v="0"/>
  </r>
  <r>
    <x v="0"/>
    <x v="11"/>
    <x v="11"/>
    <n v="18"/>
    <s v="WCH"/>
    <x v="1"/>
    <s v="WA Coastal Hat"/>
    <x v="0"/>
    <x v="0"/>
    <x v="0"/>
    <n v="0.01"/>
  </r>
  <r>
    <x v="0"/>
    <x v="11"/>
    <x v="11"/>
    <n v="18"/>
    <s v="WCH"/>
    <x v="1"/>
    <s v="WA Coastal Hat"/>
    <x v="1"/>
    <x v="0"/>
    <x v="0"/>
    <n v="0"/>
  </r>
  <r>
    <x v="0"/>
    <x v="11"/>
    <x v="11"/>
    <n v="18"/>
    <s v="WCH"/>
    <x v="1"/>
    <s v="WA Coastal Hat"/>
    <x v="2"/>
    <x v="0"/>
    <x v="0"/>
    <n v="0"/>
  </r>
  <r>
    <x v="0"/>
    <x v="11"/>
    <x v="11"/>
    <n v="18"/>
    <s v="WCH"/>
    <x v="1"/>
    <s v="WA Coastal Hat"/>
    <x v="3"/>
    <x v="0"/>
    <x v="0"/>
    <n v="0.01"/>
  </r>
  <r>
    <x v="1"/>
    <x v="11"/>
    <x v="11"/>
    <n v="18"/>
    <s v="WCH"/>
    <x v="1"/>
    <s v="WA Coastal Hat"/>
    <x v="0"/>
    <x v="0"/>
    <x v="0"/>
    <n v="0.15"/>
  </r>
  <r>
    <x v="1"/>
    <x v="11"/>
    <x v="11"/>
    <n v="18"/>
    <s v="WCH"/>
    <x v="1"/>
    <s v="WA Coastal Hat"/>
    <x v="1"/>
    <x v="0"/>
    <x v="0"/>
    <n v="0"/>
  </r>
  <r>
    <x v="1"/>
    <x v="11"/>
    <x v="11"/>
    <n v="18"/>
    <s v="WCH"/>
    <x v="1"/>
    <s v="WA Coastal Hat"/>
    <x v="2"/>
    <x v="0"/>
    <x v="0"/>
    <n v="0"/>
  </r>
  <r>
    <x v="1"/>
    <x v="11"/>
    <x v="11"/>
    <n v="18"/>
    <s v="WCH"/>
    <x v="1"/>
    <s v="WA Coastal Hat"/>
    <x v="3"/>
    <x v="0"/>
    <x v="0"/>
    <n v="0.23"/>
  </r>
  <r>
    <x v="2"/>
    <x v="11"/>
    <x v="11"/>
    <n v="18"/>
    <s v="WCH"/>
    <x v="1"/>
    <s v="WA Coastal Hat"/>
    <x v="0"/>
    <x v="0"/>
    <x v="0"/>
    <n v="1.56"/>
  </r>
  <r>
    <x v="2"/>
    <x v="11"/>
    <x v="11"/>
    <n v="18"/>
    <s v="WCH"/>
    <x v="1"/>
    <s v="WA Coastal Hat"/>
    <x v="1"/>
    <x v="0"/>
    <x v="0"/>
    <n v="0"/>
  </r>
  <r>
    <x v="2"/>
    <x v="11"/>
    <x v="11"/>
    <n v="18"/>
    <s v="WCH"/>
    <x v="1"/>
    <s v="WA Coastal Hat"/>
    <x v="2"/>
    <x v="0"/>
    <x v="0"/>
    <n v="0"/>
  </r>
  <r>
    <x v="2"/>
    <x v="11"/>
    <x v="11"/>
    <n v="18"/>
    <s v="WCH"/>
    <x v="1"/>
    <s v="WA Coastal Hat"/>
    <x v="3"/>
    <x v="0"/>
    <x v="0"/>
    <n v="1.91"/>
  </r>
  <r>
    <x v="3"/>
    <x v="11"/>
    <x v="11"/>
    <n v="18"/>
    <s v="WCH"/>
    <x v="1"/>
    <s v="WA Coastal Hat"/>
    <x v="0"/>
    <x v="0"/>
    <x v="0"/>
    <n v="0.24"/>
  </r>
  <r>
    <x v="3"/>
    <x v="11"/>
    <x v="11"/>
    <n v="18"/>
    <s v="WCH"/>
    <x v="1"/>
    <s v="WA Coastal Hat"/>
    <x v="1"/>
    <x v="0"/>
    <x v="0"/>
    <n v="0"/>
  </r>
  <r>
    <x v="3"/>
    <x v="11"/>
    <x v="11"/>
    <n v="18"/>
    <s v="WCH"/>
    <x v="1"/>
    <s v="WA Coastal Hat"/>
    <x v="2"/>
    <x v="0"/>
    <x v="0"/>
    <n v="0"/>
  </r>
  <r>
    <x v="3"/>
    <x v="11"/>
    <x v="11"/>
    <n v="18"/>
    <s v="WCH"/>
    <x v="1"/>
    <s v="WA Coastal Hat"/>
    <x v="3"/>
    <x v="0"/>
    <x v="0"/>
    <n v="0.39"/>
  </r>
  <r>
    <x v="4"/>
    <x v="11"/>
    <x v="11"/>
    <n v="18"/>
    <s v="WCH"/>
    <x v="1"/>
    <s v="WA Coastal Hat"/>
    <x v="0"/>
    <x v="0"/>
    <x v="0"/>
    <n v="0.1"/>
  </r>
  <r>
    <x v="4"/>
    <x v="11"/>
    <x v="11"/>
    <n v="18"/>
    <s v="WCH"/>
    <x v="1"/>
    <s v="WA Coastal Hat"/>
    <x v="1"/>
    <x v="0"/>
    <x v="0"/>
    <n v="0"/>
  </r>
  <r>
    <x v="4"/>
    <x v="11"/>
    <x v="11"/>
    <n v="18"/>
    <s v="WCH"/>
    <x v="1"/>
    <s v="WA Coastal Hat"/>
    <x v="2"/>
    <x v="0"/>
    <x v="0"/>
    <n v="0"/>
  </r>
  <r>
    <x v="4"/>
    <x v="11"/>
    <x v="11"/>
    <n v="18"/>
    <s v="WCH"/>
    <x v="1"/>
    <s v="WA Coastal Hat"/>
    <x v="3"/>
    <x v="0"/>
    <x v="0"/>
    <n v="0.21"/>
  </r>
  <r>
    <x v="5"/>
    <x v="11"/>
    <x v="11"/>
    <n v="18"/>
    <s v="WCH"/>
    <x v="1"/>
    <s v="WA Coastal Hat"/>
    <x v="0"/>
    <x v="0"/>
    <x v="0"/>
    <n v="0.08"/>
  </r>
  <r>
    <x v="5"/>
    <x v="11"/>
    <x v="11"/>
    <n v="18"/>
    <s v="WCH"/>
    <x v="1"/>
    <s v="WA Coastal Hat"/>
    <x v="1"/>
    <x v="0"/>
    <x v="0"/>
    <n v="0"/>
  </r>
  <r>
    <x v="5"/>
    <x v="11"/>
    <x v="11"/>
    <n v="18"/>
    <s v="WCH"/>
    <x v="1"/>
    <s v="WA Coastal Hat"/>
    <x v="2"/>
    <x v="0"/>
    <x v="0"/>
    <n v="0"/>
  </r>
  <r>
    <x v="5"/>
    <x v="11"/>
    <x v="11"/>
    <n v="18"/>
    <s v="WCH"/>
    <x v="1"/>
    <s v="WA Coastal Hat"/>
    <x v="3"/>
    <x v="0"/>
    <x v="0"/>
    <n v="0.15"/>
  </r>
  <r>
    <x v="6"/>
    <x v="11"/>
    <x v="11"/>
    <n v="18"/>
    <s v="WCH"/>
    <x v="1"/>
    <s v="WA Coastal Hat"/>
    <x v="0"/>
    <x v="0"/>
    <x v="0"/>
    <n v="0.1"/>
  </r>
  <r>
    <x v="6"/>
    <x v="11"/>
    <x v="11"/>
    <n v="18"/>
    <s v="WCH"/>
    <x v="1"/>
    <s v="WA Coastal Hat"/>
    <x v="1"/>
    <x v="0"/>
    <x v="0"/>
    <n v="0"/>
  </r>
  <r>
    <x v="6"/>
    <x v="11"/>
    <x v="11"/>
    <n v="18"/>
    <s v="WCH"/>
    <x v="1"/>
    <s v="WA Coastal Hat"/>
    <x v="2"/>
    <x v="0"/>
    <x v="0"/>
    <n v="0"/>
  </r>
  <r>
    <x v="6"/>
    <x v="11"/>
    <x v="11"/>
    <n v="18"/>
    <s v="WCH"/>
    <x v="1"/>
    <s v="WA Coastal Hat"/>
    <x v="3"/>
    <x v="0"/>
    <x v="0"/>
    <n v="0.14000000000000001"/>
  </r>
  <r>
    <x v="0"/>
    <x v="12"/>
    <x v="12"/>
    <n v="18"/>
    <s v="WCH"/>
    <x v="1"/>
    <s v="WA Coastal Hat"/>
    <x v="0"/>
    <x v="0"/>
    <x v="0"/>
    <n v="0"/>
  </r>
  <r>
    <x v="0"/>
    <x v="12"/>
    <x v="12"/>
    <n v="18"/>
    <s v="WCH"/>
    <x v="1"/>
    <s v="WA Coastal Hat"/>
    <x v="1"/>
    <x v="0"/>
    <x v="0"/>
    <n v="0"/>
  </r>
  <r>
    <x v="0"/>
    <x v="12"/>
    <x v="12"/>
    <n v="18"/>
    <s v="WCH"/>
    <x v="1"/>
    <s v="WA Coastal Hat"/>
    <x v="2"/>
    <x v="0"/>
    <x v="0"/>
    <n v="0"/>
  </r>
  <r>
    <x v="0"/>
    <x v="12"/>
    <x v="12"/>
    <n v="18"/>
    <s v="WCH"/>
    <x v="1"/>
    <s v="WA Coastal Hat"/>
    <x v="3"/>
    <x v="0"/>
    <x v="0"/>
    <n v="0"/>
  </r>
  <r>
    <x v="1"/>
    <x v="12"/>
    <x v="12"/>
    <n v="18"/>
    <s v="WCH"/>
    <x v="1"/>
    <s v="WA Coastal Hat"/>
    <x v="0"/>
    <x v="0"/>
    <x v="0"/>
    <n v="0"/>
  </r>
  <r>
    <x v="1"/>
    <x v="12"/>
    <x v="12"/>
    <n v="18"/>
    <s v="WCH"/>
    <x v="1"/>
    <s v="WA Coastal Hat"/>
    <x v="1"/>
    <x v="0"/>
    <x v="0"/>
    <n v="0"/>
  </r>
  <r>
    <x v="1"/>
    <x v="12"/>
    <x v="12"/>
    <n v="18"/>
    <s v="WCH"/>
    <x v="1"/>
    <s v="WA Coastal Hat"/>
    <x v="2"/>
    <x v="0"/>
    <x v="0"/>
    <n v="0"/>
  </r>
  <r>
    <x v="1"/>
    <x v="12"/>
    <x v="12"/>
    <n v="18"/>
    <s v="WCH"/>
    <x v="1"/>
    <s v="WA Coastal Hat"/>
    <x v="3"/>
    <x v="0"/>
    <x v="0"/>
    <n v="0"/>
  </r>
  <r>
    <x v="2"/>
    <x v="12"/>
    <x v="12"/>
    <n v="18"/>
    <s v="WCH"/>
    <x v="1"/>
    <s v="WA Coastal Hat"/>
    <x v="0"/>
    <x v="0"/>
    <x v="0"/>
    <n v="0"/>
  </r>
  <r>
    <x v="2"/>
    <x v="12"/>
    <x v="12"/>
    <n v="18"/>
    <s v="WCH"/>
    <x v="1"/>
    <s v="WA Coastal Hat"/>
    <x v="1"/>
    <x v="0"/>
    <x v="0"/>
    <n v="0"/>
  </r>
  <r>
    <x v="2"/>
    <x v="12"/>
    <x v="12"/>
    <n v="18"/>
    <s v="WCH"/>
    <x v="1"/>
    <s v="WA Coastal Hat"/>
    <x v="2"/>
    <x v="0"/>
    <x v="0"/>
    <n v="0"/>
  </r>
  <r>
    <x v="2"/>
    <x v="12"/>
    <x v="12"/>
    <n v="18"/>
    <s v="WCH"/>
    <x v="1"/>
    <s v="WA Coastal Hat"/>
    <x v="3"/>
    <x v="0"/>
    <x v="0"/>
    <n v="0"/>
  </r>
  <r>
    <x v="3"/>
    <x v="12"/>
    <x v="12"/>
    <n v="18"/>
    <s v="WCH"/>
    <x v="1"/>
    <s v="WA Coastal Hat"/>
    <x v="0"/>
    <x v="0"/>
    <x v="0"/>
    <n v="0"/>
  </r>
  <r>
    <x v="3"/>
    <x v="12"/>
    <x v="12"/>
    <n v="18"/>
    <s v="WCH"/>
    <x v="1"/>
    <s v="WA Coastal Hat"/>
    <x v="1"/>
    <x v="0"/>
    <x v="0"/>
    <n v="0"/>
  </r>
  <r>
    <x v="3"/>
    <x v="12"/>
    <x v="12"/>
    <n v="18"/>
    <s v="WCH"/>
    <x v="1"/>
    <s v="WA Coastal Hat"/>
    <x v="2"/>
    <x v="0"/>
    <x v="0"/>
    <n v="0"/>
  </r>
  <r>
    <x v="3"/>
    <x v="12"/>
    <x v="12"/>
    <n v="18"/>
    <s v="WCH"/>
    <x v="1"/>
    <s v="WA Coastal Hat"/>
    <x v="3"/>
    <x v="0"/>
    <x v="0"/>
    <n v="0"/>
  </r>
  <r>
    <x v="4"/>
    <x v="12"/>
    <x v="12"/>
    <n v="18"/>
    <s v="WCH"/>
    <x v="1"/>
    <s v="WA Coastal Hat"/>
    <x v="0"/>
    <x v="0"/>
    <x v="0"/>
    <n v="0"/>
  </r>
  <r>
    <x v="4"/>
    <x v="12"/>
    <x v="12"/>
    <n v="18"/>
    <s v="WCH"/>
    <x v="1"/>
    <s v="WA Coastal Hat"/>
    <x v="1"/>
    <x v="0"/>
    <x v="0"/>
    <n v="0"/>
  </r>
  <r>
    <x v="4"/>
    <x v="12"/>
    <x v="12"/>
    <n v="18"/>
    <s v="WCH"/>
    <x v="1"/>
    <s v="WA Coastal Hat"/>
    <x v="2"/>
    <x v="0"/>
    <x v="0"/>
    <n v="0"/>
  </r>
  <r>
    <x v="4"/>
    <x v="12"/>
    <x v="12"/>
    <n v="18"/>
    <s v="WCH"/>
    <x v="1"/>
    <s v="WA Coastal Hat"/>
    <x v="3"/>
    <x v="0"/>
    <x v="0"/>
    <n v="0"/>
  </r>
  <r>
    <x v="5"/>
    <x v="12"/>
    <x v="12"/>
    <n v="18"/>
    <s v="WCH"/>
    <x v="1"/>
    <s v="WA Coastal Hat"/>
    <x v="0"/>
    <x v="0"/>
    <x v="0"/>
    <n v="0"/>
  </r>
  <r>
    <x v="5"/>
    <x v="12"/>
    <x v="12"/>
    <n v="18"/>
    <s v="WCH"/>
    <x v="1"/>
    <s v="WA Coastal Hat"/>
    <x v="1"/>
    <x v="0"/>
    <x v="0"/>
    <n v="0"/>
  </r>
  <r>
    <x v="5"/>
    <x v="12"/>
    <x v="12"/>
    <n v="18"/>
    <s v="WCH"/>
    <x v="1"/>
    <s v="WA Coastal Hat"/>
    <x v="2"/>
    <x v="0"/>
    <x v="0"/>
    <n v="0"/>
  </r>
  <r>
    <x v="5"/>
    <x v="12"/>
    <x v="12"/>
    <n v="18"/>
    <s v="WCH"/>
    <x v="1"/>
    <s v="WA Coastal Hat"/>
    <x v="3"/>
    <x v="0"/>
    <x v="0"/>
    <n v="0"/>
  </r>
  <r>
    <x v="6"/>
    <x v="12"/>
    <x v="12"/>
    <n v="18"/>
    <s v="WCH"/>
    <x v="1"/>
    <s v="WA Coastal Hat"/>
    <x v="0"/>
    <x v="0"/>
    <x v="0"/>
    <n v="0"/>
  </r>
  <r>
    <x v="6"/>
    <x v="12"/>
    <x v="12"/>
    <n v="18"/>
    <s v="WCH"/>
    <x v="1"/>
    <s v="WA Coastal Hat"/>
    <x v="1"/>
    <x v="0"/>
    <x v="0"/>
    <n v="0"/>
  </r>
  <r>
    <x v="6"/>
    <x v="12"/>
    <x v="12"/>
    <n v="18"/>
    <s v="WCH"/>
    <x v="1"/>
    <s v="WA Coastal Hat"/>
    <x v="2"/>
    <x v="0"/>
    <x v="0"/>
    <n v="0"/>
  </r>
  <r>
    <x v="6"/>
    <x v="12"/>
    <x v="12"/>
    <n v="18"/>
    <s v="WCH"/>
    <x v="1"/>
    <s v="WA Coastal Hat"/>
    <x v="3"/>
    <x v="0"/>
    <x v="0"/>
    <n v="0"/>
  </r>
  <r>
    <x v="0"/>
    <x v="13"/>
    <x v="13"/>
    <n v="18"/>
    <s v="WCH"/>
    <x v="1"/>
    <s v="WA Coastal Hat"/>
    <x v="0"/>
    <x v="0"/>
    <x v="0"/>
    <n v="0"/>
  </r>
  <r>
    <x v="0"/>
    <x v="13"/>
    <x v="13"/>
    <n v="18"/>
    <s v="WCH"/>
    <x v="1"/>
    <s v="WA Coastal Hat"/>
    <x v="1"/>
    <x v="0"/>
    <x v="0"/>
    <n v="25.86"/>
  </r>
  <r>
    <x v="0"/>
    <x v="13"/>
    <x v="13"/>
    <n v="18"/>
    <s v="WCH"/>
    <x v="1"/>
    <s v="WA Coastal Hat"/>
    <x v="2"/>
    <x v="0"/>
    <x v="0"/>
    <n v="36.39"/>
  </r>
  <r>
    <x v="0"/>
    <x v="13"/>
    <x v="13"/>
    <n v="18"/>
    <s v="WCH"/>
    <x v="1"/>
    <s v="WA Coastal Hat"/>
    <x v="3"/>
    <x v="0"/>
    <x v="0"/>
    <n v="39.380000000000003"/>
  </r>
  <r>
    <x v="1"/>
    <x v="13"/>
    <x v="13"/>
    <n v="18"/>
    <s v="WCH"/>
    <x v="1"/>
    <s v="WA Coastal Hat"/>
    <x v="0"/>
    <x v="0"/>
    <x v="0"/>
    <n v="0"/>
  </r>
  <r>
    <x v="1"/>
    <x v="13"/>
    <x v="13"/>
    <n v="18"/>
    <s v="WCH"/>
    <x v="1"/>
    <s v="WA Coastal Hat"/>
    <x v="1"/>
    <x v="0"/>
    <x v="0"/>
    <n v="17.100000000000001"/>
  </r>
  <r>
    <x v="1"/>
    <x v="13"/>
    <x v="13"/>
    <n v="18"/>
    <s v="WCH"/>
    <x v="1"/>
    <s v="WA Coastal Hat"/>
    <x v="2"/>
    <x v="0"/>
    <x v="0"/>
    <n v="16.89"/>
  </r>
  <r>
    <x v="1"/>
    <x v="13"/>
    <x v="13"/>
    <n v="18"/>
    <s v="WCH"/>
    <x v="1"/>
    <s v="WA Coastal Hat"/>
    <x v="3"/>
    <x v="0"/>
    <x v="0"/>
    <n v="17.77"/>
  </r>
  <r>
    <x v="2"/>
    <x v="13"/>
    <x v="13"/>
    <n v="18"/>
    <s v="WCH"/>
    <x v="1"/>
    <s v="WA Coastal Hat"/>
    <x v="0"/>
    <x v="0"/>
    <x v="0"/>
    <n v="0"/>
  </r>
  <r>
    <x v="2"/>
    <x v="13"/>
    <x v="13"/>
    <n v="18"/>
    <s v="WCH"/>
    <x v="1"/>
    <s v="WA Coastal Hat"/>
    <x v="1"/>
    <x v="0"/>
    <x v="0"/>
    <n v="9.74"/>
  </r>
  <r>
    <x v="2"/>
    <x v="13"/>
    <x v="13"/>
    <n v="18"/>
    <s v="WCH"/>
    <x v="1"/>
    <s v="WA Coastal Hat"/>
    <x v="2"/>
    <x v="0"/>
    <x v="0"/>
    <n v="10.75"/>
  </r>
  <r>
    <x v="2"/>
    <x v="13"/>
    <x v="13"/>
    <n v="18"/>
    <s v="WCH"/>
    <x v="1"/>
    <s v="WA Coastal Hat"/>
    <x v="3"/>
    <x v="0"/>
    <x v="0"/>
    <n v="7.37"/>
  </r>
  <r>
    <x v="3"/>
    <x v="13"/>
    <x v="13"/>
    <n v="18"/>
    <s v="WCH"/>
    <x v="1"/>
    <s v="WA Coastal Hat"/>
    <x v="0"/>
    <x v="0"/>
    <x v="0"/>
    <n v="0"/>
  </r>
  <r>
    <x v="3"/>
    <x v="13"/>
    <x v="13"/>
    <n v="18"/>
    <s v="WCH"/>
    <x v="1"/>
    <s v="WA Coastal Hat"/>
    <x v="1"/>
    <x v="0"/>
    <x v="0"/>
    <n v="7.05"/>
  </r>
  <r>
    <x v="3"/>
    <x v="13"/>
    <x v="13"/>
    <n v="18"/>
    <s v="WCH"/>
    <x v="1"/>
    <s v="WA Coastal Hat"/>
    <x v="2"/>
    <x v="0"/>
    <x v="0"/>
    <n v="8.4600000000000009"/>
  </r>
  <r>
    <x v="3"/>
    <x v="13"/>
    <x v="13"/>
    <n v="18"/>
    <s v="WCH"/>
    <x v="1"/>
    <s v="WA Coastal Hat"/>
    <x v="3"/>
    <x v="0"/>
    <x v="0"/>
    <n v="6.4"/>
  </r>
  <r>
    <x v="4"/>
    <x v="13"/>
    <x v="13"/>
    <n v="18"/>
    <s v="WCH"/>
    <x v="1"/>
    <s v="WA Coastal Hat"/>
    <x v="0"/>
    <x v="0"/>
    <x v="0"/>
    <n v="0"/>
  </r>
  <r>
    <x v="4"/>
    <x v="13"/>
    <x v="13"/>
    <n v="18"/>
    <s v="WCH"/>
    <x v="1"/>
    <s v="WA Coastal Hat"/>
    <x v="1"/>
    <x v="0"/>
    <x v="0"/>
    <n v="9.25"/>
  </r>
  <r>
    <x v="4"/>
    <x v="13"/>
    <x v="13"/>
    <n v="18"/>
    <s v="WCH"/>
    <x v="1"/>
    <s v="WA Coastal Hat"/>
    <x v="2"/>
    <x v="0"/>
    <x v="0"/>
    <n v="12.24"/>
  </r>
  <r>
    <x v="4"/>
    <x v="13"/>
    <x v="13"/>
    <n v="18"/>
    <s v="WCH"/>
    <x v="1"/>
    <s v="WA Coastal Hat"/>
    <x v="3"/>
    <x v="0"/>
    <x v="0"/>
    <n v="10.25"/>
  </r>
  <r>
    <x v="5"/>
    <x v="13"/>
    <x v="13"/>
    <n v="18"/>
    <s v="WCH"/>
    <x v="1"/>
    <s v="WA Coastal Hat"/>
    <x v="0"/>
    <x v="0"/>
    <x v="0"/>
    <n v="0"/>
  </r>
  <r>
    <x v="5"/>
    <x v="13"/>
    <x v="13"/>
    <n v="18"/>
    <s v="WCH"/>
    <x v="1"/>
    <s v="WA Coastal Hat"/>
    <x v="1"/>
    <x v="0"/>
    <x v="0"/>
    <n v="1.97"/>
  </r>
  <r>
    <x v="5"/>
    <x v="13"/>
    <x v="13"/>
    <n v="18"/>
    <s v="WCH"/>
    <x v="1"/>
    <s v="WA Coastal Hat"/>
    <x v="2"/>
    <x v="0"/>
    <x v="0"/>
    <n v="2.74"/>
  </r>
  <r>
    <x v="5"/>
    <x v="13"/>
    <x v="13"/>
    <n v="18"/>
    <s v="WCH"/>
    <x v="1"/>
    <s v="WA Coastal Hat"/>
    <x v="3"/>
    <x v="0"/>
    <x v="0"/>
    <n v="2.41"/>
  </r>
  <r>
    <x v="6"/>
    <x v="13"/>
    <x v="13"/>
    <n v="18"/>
    <s v="WCH"/>
    <x v="1"/>
    <s v="WA Coastal Hat"/>
    <x v="0"/>
    <x v="0"/>
    <x v="0"/>
    <n v="0"/>
  </r>
  <r>
    <x v="6"/>
    <x v="13"/>
    <x v="13"/>
    <n v="18"/>
    <s v="WCH"/>
    <x v="1"/>
    <s v="WA Coastal Hat"/>
    <x v="1"/>
    <x v="0"/>
    <x v="0"/>
    <n v="3.52"/>
  </r>
  <r>
    <x v="6"/>
    <x v="13"/>
    <x v="13"/>
    <n v="18"/>
    <s v="WCH"/>
    <x v="1"/>
    <s v="WA Coastal Hat"/>
    <x v="2"/>
    <x v="0"/>
    <x v="0"/>
    <n v="4.17"/>
  </r>
  <r>
    <x v="6"/>
    <x v="13"/>
    <x v="13"/>
    <n v="18"/>
    <s v="WCH"/>
    <x v="1"/>
    <s v="WA Coastal Hat"/>
    <x v="3"/>
    <x v="0"/>
    <x v="0"/>
    <n v="4.13"/>
  </r>
  <r>
    <x v="0"/>
    <x v="14"/>
    <x v="14"/>
    <n v="18"/>
    <s v="WCH"/>
    <x v="1"/>
    <s v="WA Coastal Hat"/>
    <x v="0"/>
    <x v="0"/>
    <x v="0"/>
    <n v="0"/>
  </r>
  <r>
    <x v="0"/>
    <x v="14"/>
    <x v="14"/>
    <n v="18"/>
    <s v="WCH"/>
    <x v="1"/>
    <s v="WA Coastal Hat"/>
    <x v="1"/>
    <x v="0"/>
    <x v="0"/>
    <n v="954.6"/>
  </r>
  <r>
    <x v="0"/>
    <x v="14"/>
    <x v="14"/>
    <n v="18"/>
    <s v="WCH"/>
    <x v="1"/>
    <s v="WA Coastal Hat"/>
    <x v="2"/>
    <x v="0"/>
    <x v="0"/>
    <n v="1451.93"/>
  </r>
  <r>
    <x v="0"/>
    <x v="14"/>
    <x v="14"/>
    <n v="18"/>
    <s v="WCH"/>
    <x v="1"/>
    <s v="WA Coastal Hat"/>
    <x v="3"/>
    <x v="0"/>
    <x v="0"/>
    <n v="1017.23"/>
  </r>
  <r>
    <x v="1"/>
    <x v="14"/>
    <x v="14"/>
    <n v="18"/>
    <s v="WCH"/>
    <x v="1"/>
    <s v="WA Coastal Hat"/>
    <x v="0"/>
    <x v="0"/>
    <x v="0"/>
    <n v="0"/>
  </r>
  <r>
    <x v="1"/>
    <x v="14"/>
    <x v="14"/>
    <n v="18"/>
    <s v="WCH"/>
    <x v="1"/>
    <s v="WA Coastal Hat"/>
    <x v="1"/>
    <x v="0"/>
    <x v="0"/>
    <n v="917.72"/>
  </r>
  <r>
    <x v="1"/>
    <x v="14"/>
    <x v="14"/>
    <n v="18"/>
    <s v="WCH"/>
    <x v="1"/>
    <s v="WA Coastal Hat"/>
    <x v="2"/>
    <x v="0"/>
    <x v="0"/>
    <n v="946.88"/>
  </r>
  <r>
    <x v="1"/>
    <x v="14"/>
    <x v="14"/>
    <n v="18"/>
    <s v="WCH"/>
    <x v="1"/>
    <s v="WA Coastal Hat"/>
    <x v="3"/>
    <x v="0"/>
    <x v="0"/>
    <n v="629.16"/>
  </r>
  <r>
    <x v="2"/>
    <x v="14"/>
    <x v="14"/>
    <n v="18"/>
    <s v="WCH"/>
    <x v="1"/>
    <s v="WA Coastal Hat"/>
    <x v="0"/>
    <x v="0"/>
    <x v="0"/>
    <n v="0"/>
  </r>
  <r>
    <x v="2"/>
    <x v="14"/>
    <x v="14"/>
    <n v="18"/>
    <s v="WCH"/>
    <x v="1"/>
    <s v="WA Coastal Hat"/>
    <x v="1"/>
    <x v="0"/>
    <x v="0"/>
    <n v="966.53"/>
  </r>
  <r>
    <x v="2"/>
    <x v="14"/>
    <x v="14"/>
    <n v="18"/>
    <s v="WCH"/>
    <x v="1"/>
    <s v="WA Coastal Hat"/>
    <x v="2"/>
    <x v="0"/>
    <x v="0"/>
    <n v="1103.1600000000001"/>
  </r>
  <r>
    <x v="2"/>
    <x v="14"/>
    <x v="14"/>
    <n v="18"/>
    <s v="WCH"/>
    <x v="1"/>
    <s v="WA Coastal Hat"/>
    <x v="3"/>
    <x v="0"/>
    <x v="0"/>
    <n v="503.02"/>
  </r>
  <r>
    <x v="3"/>
    <x v="14"/>
    <x v="14"/>
    <n v="18"/>
    <s v="WCH"/>
    <x v="1"/>
    <s v="WA Coastal Hat"/>
    <x v="0"/>
    <x v="0"/>
    <x v="0"/>
    <n v="0"/>
  </r>
  <r>
    <x v="3"/>
    <x v="14"/>
    <x v="14"/>
    <n v="18"/>
    <s v="WCH"/>
    <x v="1"/>
    <s v="WA Coastal Hat"/>
    <x v="1"/>
    <x v="0"/>
    <x v="0"/>
    <n v="1118.2"/>
  </r>
  <r>
    <x v="3"/>
    <x v="14"/>
    <x v="14"/>
    <n v="18"/>
    <s v="WCH"/>
    <x v="1"/>
    <s v="WA Coastal Hat"/>
    <x v="2"/>
    <x v="0"/>
    <x v="0"/>
    <n v="1383.17"/>
  </r>
  <r>
    <x v="3"/>
    <x v="14"/>
    <x v="14"/>
    <n v="18"/>
    <s v="WCH"/>
    <x v="1"/>
    <s v="WA Coastal Hat"/>
    <x v="3"/>
    <x v="0"/>
    <x v="0"/>
    <n v="708.68"/>
  </r>
  <r>
    <x v="4"/>
    <x v="14"/>
    <x v="14"/>
    <n v="18"/>
    <s v="WCH"/>
    <x v="1"/>
    <s v="WA Coastal Hat"/>
    <x v="0"/>
    <x v="0"/>
    <x v="0"/>
    <n v="0"/>
  </r>
  <r>
    <x v="4"/>
    <x v="14"/>
    <x v="14"/>
    <n v="18"/>
    <s v="WCH"/>
    <x v="1"/>
    <s v="WA Coastal Hat"/>
    <x v="1"/>
    <x v="0"/>
    <x v="0"/>
    <n v="825.85"/>
  </r>
  <r>
    <x v="4"/>
    <x v="14"/>
    <x v="14"/>
    <n v="18"/>
    <s v="WCH"/>
    <x v="1"/>
    <s v="WA Coastal Hat"/>
    <x v="2"/>
    <x v="0"/>
    <x v="0"/>
    <n v="1129.47"/>
  </r>
  <r>
    <x v="4"/>
    <x v="14"/>
    <x v="14"/>
    <n v="18"/>
    <s v="WCH"/>
    <x v="1"/>
    <s v="WA Coastal Hat"/>
    <x v="3"/>
    <x v="0"/>
    <x v="0"/>
    <n v="620.91999999999996"/>
  </r>
  <r>
    <x v="5"/>
    <x v="14"/>
    <x v="14"/>
    <n v="18"/>
    <s v="WCH"/>
    <x v="1"/>
    <s v="WA Coastal Hat"/>
    <x v="0"/>
    <x v="0"/>
    <x v="0"/>
    <n v="0"/>
  </r>
  <r>
    <x v="5"/>
    <x v="14"/>
    <x v="14"/>
    <n v="18"/>
    <s v="WCH"/>
    <x v="1"/>
    <s v="WA Coastal Hat"/>
    <x v="1"/>
    <x v="0"/>
    <x v="0"/>
    <n v="857.42"/>
  </r>
  <r>
    <x v="5"/>
    <x v="14"/>
    <x v="14"/>
    <n v="18"/>
    <s v="WCH"/>
    <x v="1"/>
    <s v="WA Coastal Hat"/>
    <x v="2"/>
    <x v="0"/>
    <x v="0"/>
    <n v="1217.08"/>
  </r>
  <r>
    <x v="5"/>
    <x v="14"/>
    <x v="14"/>
    <n v="18"/>
    <s v="WCH"/>
    <x v="1"/>
    <s v="WA Coastal Hat"/>
    <x v="3"/>
    <x v="0"/>
    <x v="0"/>
    <n v="749.11"/>
  </r>
  <r>
    <x v="6"/>
    <x v="14"/>
    <x v="14"/>
    <n v="18"/>
    <s v="WCH"/>
    <x v="1"/>
    <s v="WA Coastal Hat"/>
    <x v="0"/>
    <x v="0"/>
    <x v="0"/>
    <n v="0"/>
  </r>
  <r>
    <x v="6"/>
    <x v="14"/>
    <x v="14"/>
    <n v="18"/>
    <s v="WCH"/>
    <x v="1"/>
    <s v="WA Coastal Hat"/>
    <x v="1"/>
    <x v="0"/>
    <x v="0"/>
    <n v="486.11"/>
  </r>
  <r>
    <x v="6"/>
    <x v="14"/>
    <x v="14"/>
    <n v="18"/>
    <s v="WCH"/>
    <x v="1"/>
    <s v="WA Coastal Hat"/>
    <x v="2"/>
    <x v="0"/>
    <x v="0"/>
    <n v="556.89"/>
  </r>
  <r>
    <x v="6"/>
    <x v="14"/>
    <x v="14"/>
    <n v="18"/>
    <s v="WCH"/>
    <x v="1"/>
    <s v="WA Coastal Hat"/>
    <x v="3"/>
    <x v="0"/>
    <x v="0"/>
    <n v="358.49"/>
  </r>
  <r>
    <x v="0"/>
    <x v="15"/>
    <x v="15"/>
    <n v="18"/>
    <s v="WCH"/>
    <x v="1"/>
    <s v="WA Coastal Hat"/>
    <x v="0"/>
    <x v="0"/>
    <x v="0"/>
    <n v="0"/>
  </r>
  <r>
    <x v="0"/>
    <x v="15"/>
    <x v="15"/>
    <n v="18"/>
    <s v="WCH"/>
    <x v="1"/>
    <s v="WA Coastal Hat"/>
    <x v="1"/>
    <x v="0"/>
    <x v="0"/>
    <n v="4.1900000000000004"/>
  </r>
  <r>
    <x v="0"/>
    <x v="15"/>
    <x v="15"/>
    <n v="18"/>
    <s v="WCH"/>
    <x v="1"/>
    <s v="WA Coastal Hat"/>
    <x v="2"/>
    <x v="0"/>
    <x v="0"/>
    <n v="52.44"/>
  </r>
  <r>
    <x v="0"/>
    <x v="15"/>
    <x v="15"/>
    <n v="18"/>
    <s v="WCH"/>
    <x v="1"/>
    <s v="WA Coastal Hat"/>
    <x v="3"/>
    <x v="0"/>
    <x v="0"/>
    <n v="0"/>
  </r>
  <r>
    <x v="1"/>
    <x v="15"/>
    <x v="15"/>
    <n v="18"/>
    <s v="WCH"/>
    <x v="1"/>
    <s v="WA Coastal Hat"/>
    <x v="0"/>
    <x v="0"/>
    <x v="0"/>
    <n v="0"/>
  </r>
  <r>
    <x v="1"/>
    <x v="15"/>
    <x v="15"/>
    <n v="18"/>
    <s v="WCH"/>
    <x v="1"/>
    <s v="WA Coastal Hat"/>
    <x v="1"/>
    <x v="0"/>
    <x v="0"/>
    <n v="7.65"/>
  </r>
  <r>
    <x v="1"/>
    <x v="15"/>
    <x v="15"/>
    <n v="18"/>
    <s v="WCH"/>
    <x v="1"/>
    <s v="WA Coastal Hat"/>
    <x v="2"/>
    <x v="0"/>
    <x v="0"/>
    <n v="67.13"/>
  </r>
  <r>
    <x v="1"/>
    <x v="15"/>
    <x v="15"/>
    <n v="18"/>
    <s v="WCH"/>
    <x v="1"/>
    <s v="WA Coastal Hat"/>
    <x v="3"/>
    <x v="0"/>
    <x v="0"/>
    <n v="0"/>
  </r>
  <r>
    <x v="2"/>
    <x v="15"/>
    <x v="15"/>
    <n v="18"/>
    <s v="WCH"/>
    <x v="1"/>
    <s v="WA Coastal Hat"/>
    <x v="0"/>
    <x v="0"/>
    <x v="0"/>
    <n v="0"/>
  </r>
  <r>
    <x v="2"/>
    <x v="15"/>
    <x v="15"/>
    <n v="18"/>
    <s v="WCH"/>
    <x v="1"/>
    <s v="WA Coastal Hat"/>
    <x v="1"/>
    <x v="0"/>
    <x v="0"/>
    <n v="1.72"/>
  </r>
  <r>
    <x v="2"/>
    <x v="15"/>
    <x v="15"/>
    <n v="18"/>
    <s v="WCH"/>
    <x v="1"/>
    <s v="WA Coastal Hat"/>
    <x v="2"/>
    <x v="0"/>
    <x v="0"/>
    <n v="16.91"/>
  </r>
  <r>
    <x v="2"/>
    <x v="15"/>
    <x v="15"/>
    <n v="18"/>
    <s v="WCH"/>
    <x v="1"/>
    <s v="WA Coastal Hat"/>
    <x v="3"/>
    <x v="0"/>
    <x v="0"/>
    <n v="0"/>
  </r>
  <r>
    <x v="3"/>
    <x v="15"/>
    <x v="15"/>
    <n v="18"/>
    <s v="WCH"/>
    <x v="1"/>
    <s v="WA Coastal Hat"/>
    <x v="0"/>
    <x v="0"/>
    <x v="0"/>
    <n v="0"/>
  </r>
  <r>
    <x v="3"/>
    <x v="15"/>
    <x v="15"/>
    <n v="18"/>
    <s v="WCH"/>
    <x v="1"/>
    <s v="WA Coastal Hat"/>
    <x v="1"/>
    <x v="0"/>
    <x v="0"/>
    <n v="11.36"/>
  </r>
  <r>
    <x v="3"/>
    <x v="15"/>
    <x v="15"/>
    <n v="18"/>
    <s v="WCH"/>
    <x v="1"/>
    <s v="WA Coastal Hat"/>
    <x v="2"/>
    <x v="0"/>
    <x v="0"/>
    <n v="121.23"/>
  </r>
  <r>
    <x v="3"/>
    <x v="15"/>
    <x v="15"/>
    <n v="18"/>
    <s v="WCH"/>
    <x v="1"/>
    <s v="WA Coastal Hat"/>
    <x v="3"/>
    <x v="0"/>
    <x v="0"/>
    <n v="0"/>
  </r>
  <r>
    <x v="4"/>
    <x v="15"/>
    <x v="15"/>
    <n v="18"/>
    <s v="WCH"/>
    <x v="1"/>
    <s v="WA Coastal Hat"/>
    <x v="0"/>
    <x v="0"/>
    <x v="0"/>
    <n v="0"/>
  </r>
  <r>
    <x v="4"/>
    <x v="15"/>
    <x v="15"/>
    <n v="18"/>
    <s v="WCH"/>
    <x v="1"/>
    <s v="WA Coastal Hat"/>
    <x v="1"/>
    <x v="0"/>
    <x v="0"/>
    <n v="9.4700000000000006"/>
  </r>
  <r>
    <x v="4"/>
    <x v="15"/>
    <x v="15"/>
    <n v="18"/>
    <s v="WCH"/>
    <x v="1"/>
    <s v="WA Coastal Hat"/>
    <x v="2"/>
    <x v="0"/>
    <x v="0"/>
    <n v="111.41"/>
  </r>
  <r>
    <x v="4"/>
    <x v="15"/>
    <x v="15"/>
    <n v="18"/>
    <s v="WCH"/>
    <x v="1"/>
    <s v="WA Coastal Hat"/>
    <x v="3"/>
    <x v="0"/>
    <x v="0"/>
    <n v="0"/>
  </r>
  <r>
    <x v="5"/>
    <x v="15"/>
    <x v="15"/>
    <n v="18"/>
    <s v="WCH"/>
    <x v="1"/>
    <s v="WA Coastal Hat"/>
    <x v="0"/>
    <x v="0"/>
    <x v="0"/>
    <n v="0"/>
  </r>
  <r>
    <x v="5"/>
    <x v="15"/>
    <x v="15"/>
    <n v="18"/>
    <s v="WCH"/>
    <x v="1"/>
    <s v="WA Coastal Hat"/>
    <x v="1"/>
    <x v="0"/>
    <x v="0"/>
    <n v="1.6"/>
  </r>
  <r>
    <x v="5"/>
    <x v="15"/>
    <x v="15"/>
    <n v="18"/>
    <s v="WCH"/>
    <x v="1"/>
    <s v="WA Coastal Hat"/>
    <x v="2"/>
    <x v="0"/>
    <x v="0"/>
    <n v="19.79"/>
  </r>
  <r>
    <x v="5"/>
    <x v="15"/>
    <x v="15"/>
    <n v="18"/>
    <s v="WCH"/>
    <x v="1"/>
    <s v="WA Coastal Hat"/>
    <x v="3"/>
    <x v="0"/>
    <x v="0"/>
    <n v="0"/>
  </r>
  <r>
    <x v="6"/>
    <x v="15"/>
    <x v="15"/>
    <n v="18"/>
    <s v="WCH"/>
    <x v="1"/>
    <s v="WA Coastal Hat"/>
    <x v="0"/>
    <x v="0"/>
    <x v="0"/>
    <n v="0"/>
  </r>
  <r>
    <x v="6"/>
    <x v="15"/>
    <x v="15"/>
    <n v="18"/>
    <s v="WCH"/>
    <x v="1"/>
    <s v="WA Coastal Hat"/>
    <x v="1"/>
    <x v="0"/>
    <x v="0"/>
    <n v="5.88"/>
  </r>
  <r>
    <x v="6"/>
    <x v="15"/>
    <x v="15"/>
    <n v="18"/>
    <s v="WCH"/>
    <x v="1"/>
    <s v="WA Coastal Hat"/>
    <x v="2"/>
    <x v="0"/>
    <x v="0"/>
    <n v="62.03"/>
  </r>
  <r>
    <x v="6"/>
    <x v="15"/>
    <x v="15"/>
    <n v="18"/>
    <s v="WCH"/>
    <x v="1"/>
    <s v="WA Coastal Hat"/>
    <x v="3"/>
    <x v="0"/>
    <x v="0"/>
    <n v="0"/>
  </r>
  <r>
    <x v="0"/>
    <x v="16"/>
    <x v="16"/>
    <n v="18"/>
    <s v="WCH"/>
    <x v="1"/>
    <s v="WA Coastal Hat"/>
    <x v="0"/>
    <x v="0"/>
    <x v="0"/>
    <n v="0"/>
  </r>
  <r>
    <x v="0"/>
    <x v="16"/>
    <x v="16"/>
    <n v="18"/>
    <s v="WCH"/>
    <x v="1"/>
    <s v="WA Coastal Hat"/>
    <x v="1"/>
    <x v="0"/>
    <x v="0"/>
    <n v="175.2"/>
  </r>
  <r>
    <x v="0"/>
    <x v="16"/>
    <x v="16"/>
    <n v="18"/>
    <s v="WCH"/>
    <x v="1"/>
    <s v="WA Coastal Hat"/>
    <x v="2"/>
    <x v="0"/>
    <x v="0"/>
    <n v="0"/>
  </r>
  <r>
    <x v="0"/>
    <x v="16"/>
    <x v="16"/>
    <n v="18"/>
    <s v="WCH"/>
    <x v="1"/>
    <s v="WA Coastal Hat"/>
    <x v="3"/>
    <x v="0"/>
    <x v="0"/>
    <n v="0"/>
  </r>
  <r>
    <x v="1"/>
    <x v="16"/>
    <x v="16"/>
    <n v="18"/>
    <s v="WCH"/>
    <x v="1"/>
    <s v="WA Coastal Hat"/>
    <x v="0"/>
    <x v="0"/>
    <x v="0"/>
    <n v="0"/>
  </r>
  <r>
    <x v="1"/>
    <x v="16"/>
    <x v="16"/>
    <n v="18"/>
    <s v="WCH"/>
    <x v="1"/>
    <s v="WA Coastal Hat"/>
    <x v="1"/>
    <x v="0"/>
    <x v="0"/>
    <n v="194.75"/>
  </r>
  <r>
    <x v="1"/>
    <x v="16"/>
    <x v="16"/>
    <n v="18"/>
    <s v="WCH"/>
    <x v="1"/>
    <s v="WA Coastal Hat"/>
    <x v="2"/>
    <x v="0"/>
    <x v="0"/>
    <n v="0"/>
  </r>
  <r>
    <x v="1"/>
    <x v="16"/>
    <x v="16"/>
    <n v="18"/>
    <s v="WCH"/>
    <x v="1"/>
    <s v="WA Coastal Hat"/>
    <x v="3"/>
    <x v="0"/>
    <x v="0"/>
    <n v="0"/>
  </r>
  <r>
    <x v="2"/>
    <x v="16"/>
    <x v="16"/>
    <n v="18"/>
    <s v="WCH"/>
    <x v="1"/>
    <s v="WA Coastal Hat"/>
    <x v="0"/>
    <x v="0"/>
    <x v="0"/>
    <n v="0"/>
  </r>
  <r>
    <x v="2"/>
    <x v="16"/>
    <x v="16"/>
    <n v="18"/>
    <s v="WCH"/>
    <x v="1"/>
    <s v="WA Coastal Hat"/>
    <x v="1"/>
    <x v="0"/>
    <x v="0"/>
    <n v="351.94"/>
  </r>
  <r>
    <x v="2"/>
    <x v="16"/>
    <x v="16"/>
    <n v="18"/>
    <s v="WCH"/>
    <x v="1"/>
    <s v="WA Coastal Hat"/>
    <x v="2"/>
    <x v="0"/>
    <x v="0"/>
    <n v="0"/>
  </r>
  <r>
    <x v="2"/>
    <x v="16"/>
    <x v="16"/>
    <n v="18"/>
    <s v="WCH"/>
    <x v="1"/>
    <s v="WA Coastal Hat"/>
    <x v="3"/>
    <x v="0"/>
    <x v="0"/>
    <n v="0"/>
  </r>
  <r>
    <x v="3"/>
    <x v="16"/>
    <x v="16"/>
    <n v="18"/>
    <s v="WCH"/>
    <x v="1"/>
    <s v="WA Coastal Hat"/>
    <x v="0"/>
    <x v="0"/>
    <x v="0"/>
    <n v="0"/>
  </r>
  <r>
    <x v="3"/>
    <x v="16"/>
    <x v="16"/>
    <n v="18"/>
    <s v="WCH"/>
    <x v="1"/>
    <s v="WA Coastal Hat"/>
    <x v="1"/>
    <x v="0"/>
    <x v="0"/>
    <n v="244.09"/>
  </r>
  <r>
    <x v="3"/>
    <x v="16"/>
    <x v="16"/>
    <n v="18"/>
    <s v="WCH"/>
    <x v="1"/>
    <s v="WA Coastal Hat"/>
    <x v="2"/>
    <x v="0"/>
    <x v="0"/>
    <n v="0"/>
  </r>
  <r>
    <x v="3"/>
    <x v="16"/>
    <x v="16"/>
    <n v="18"/>
    <s v="WCH"/>
    <x v="1"/>
    <s v="WA Coastal Hat"/>
    <x v="3"/>
    <x v="0"/>
    <x v="0"/>
    <n v="0"/>
  </r>
  <r>
    <x v="4"/>
    <x v="16"/>
    <x v="16"/>
    <n v="18"/>
    <s v="WCH"/>
    <x v="1"/>
    <s v="WA Coastal Hat"/>
    <x v="0"/>
    <x v="0"/>
    <x v="0"/>
    <n v="0"/>
  </r>
  <r>
    <x v="4"/>
    <x v="16"/>
    <x v="16"/>
    <n v="18"/>
    <s v="WCH"/>
    <x v="1"/>
    <s v="WA Coastal Hat"/>
    <x v="1"/>
    <x v="0"/>
    <x v="0"/>
    <n v="317.67"/>
  </r>
  <r>
    <x v="4"/>
    <x v="16"/>
    <x v="16"/>
    <n v="18"/>
    <s v="WCH"/>
    <x v="1"/>
    <s v="WA Coastal Hat"/>
    <x v="2"/>
    <x v="0"/>
    <x v="0"/>
    <n v="0"/>
  </r>
  <r>
    <x v="4"/>
    <x v="16"/>
    <x v="16"/>
    <n v="18"/>
    <s v="WCH"/>
    <x v="1"/>
    <s v="WA Coastal Hat"/>
    <x v="3"/>
    <x v="0"/>
    <x v="0"/>
    <n v="0"/>
  </r>
  <r>
    <x v="5"/>
    <x v="16"/>
    <x v="16"/>
    <n v="18"/>
    <s v="WCH"/>
    <x v="1"/>
    <s v="WA Coastal Hat"/>
    <x v="0"/>
    <x v="0"/>
    <x v="0"/>
    <n v="0"/>
  </r>
  <r>
    <x v="5"/>
    <x v="16"/>
    <x v="16"/>
    <n v="18"/>
    <s v="WCH"/>
    <x v="1"/>
    <s v="WA Coastal Hat"/>
    <x v="1"/>
    <x v="0"/>
    <x v="0"/>
    <n v="288.18"/>
  </r>
  <r>
    <x v="5"/>
    <x v="16"/>
    <x v="16"/>
    <n v="18"/>
    <s v="WCH"/>
    <x v="1"/>
    <s v="WA Coastal Hat"/>
    <x v="2"/>
    <x v="0"/>
    <x v="0"/>
    <n v="0"/>
  </r>
  <r>
    <x v="5"/>
    <x v="16"/>
    <x v="16"/>
    <n v="18"/>
    <s v="WCH"/>
    <x v="1"/>
    <s v="WA Coastal Hat"/>
    <x v="3"/>
    <x v="0"/>
    <x v="0"/>
    <n v="0"/>
  </r>
  <r>
    <x v="6"/>
    <x v="16"/>
    <x v="16"/>
    <n v="18"/>
    <s v="WCH"/>
    <x v="1"/>
    <s v="WA Coastal Hat"/>
    <x v="0"/>
    <x v="0"/>
    <x v="0"/>
    <n v="0"/>
  </r>
  <r>
    <x v="6"/>
    <x v="16"/>
    <x v="16"/>
    <n v="18"/>
    <s v="WCH"/>
    <x v="1"/>
    <s v="WA Coastal Hat"/>
    <x v="1"/>
    <x v="0"/>
    <x v="0"/>
    <n v="207.45"/>
  </r>
  <r>
    <x v="6"/>
    <x v="16"/>
    <x v="16"/>
    <n v="18"/>
    <s v="WCH"/>
    <x v="1"/>
    <s v="WA Coastal Hat"/>
    <x v="2"/>
    <x v="0"/>
    <x v="0"/>
    <n v="0"/>
  </r>
  <r>
    <x v="6"/>
    <x v="16"/>
    <x v="16"/>
    <n v="18"/>
    <s v="WCH"/>
    <x v="1"/>
    <s v="WA Coastal Hat"/>
    <x v="3"/>
    <x v="0"/>
    <x v="0"/>
    <n v="0"/>
  </r>
  <r>
    <x v="0"/>
    <x v="17"/>
    <x v="17"/>
    <n v="18"/>
    <s v="WCH"/>
    <x v="1"/>
    <s v="WA Coastal Hat"/>
    <x v="0"/>
    <x v="0"/>
    <x v="0"/>
    <n v="0"/>
  </r>
  <r>
    <x v="0"/>
    <x v="17"/>
    <x v="17"/>
    <n v="18"/>
    <s v="WCH"/>
    <x v="1"/>
    <s v="WA Coastal Hat"/>
    <x v="1"/>
    <x v="0"/>
    <x v="0"/>
    <n v="0"/>
  </r>
  <r>
    <x v="0"/>
    <x v="17"/>
    <x v="17"/>
    <n v="18"/>
    <s v="WCH"/>
    <x v="1"/>
    <s v="WA Coastal Hat"/>
    <x v="2"/>
    <x v="0"/>
    <x v="0"/>
    <n v="0"/>
  </r>
  <r>
    <x v="0"/>
    <x v="17"/>
    <x v="17"/>
    <n v="18"/>
    <s v="WCH"/>
    <x v="1"/>
    <s v="WA Coastal Hat"/>
    <x v="3"/>
    <x v="0"/>
    <x v="0"/>
    <n v="0"/>
  </r>
  <r>
    <x v="1"/>
    <x v="17"/>
    <x v="17"/>
    <n v="18"/>
    <s v="WCH"/>
    <x v="1"/>
    <s v="WA Coastal Hat"/>
    <x v="0"/>
    <x v="0"/>
    <x v="0"/>
    <n v="0"/>
  </r>
  <r>
    <x v="1"/>
    <x v="17"/>
    <x v="17"/>
    <n v="18"/>
    <s v="WCH"/>
    <x v="1"/>
    <s v="WA Coastal Hat"/>
    <x v="1"/>
    <x v="0"/>
    <x v="0"/>
    <n v="0"/>
  </r>
  <r>
    <x v="1"/>
    <x v="17"/>
    <x v="17"/>
    <n v="18"/>
    <s v="WCH"/>
    <x v="1"/>
    <s v="WA Coastal Hat"/>
    <x v="2"/>
    <x v="0"/>
    <x v="0"/>
    <n v="0"/>
  </r>
  <r>
    <x v="1"/>
    <x v="17"/>
    <x v="17"/>
    <n v="18"/>
    <s v="WCH"/>
    <x v="1"/>
    <s v="WA Coastal Hat"/>
    <x v="3"/>
    <x v="0"/>
    <x v="0"/>
    <n v="0"/>
  </r>
  <r>
    <x v="2"/>
    <x v="17"/>
    <x v="17"/>
    <n v="18"/>
    <s v="WCH"/>
    <x v="1"/>
    <s v="WA Coastal Hat"/>
    <x v="0"/>
    <x v="0"/>
    <x v="0"/>
    <n v="0"/>
  </r>
  <r>
    <x v="2"/>
    <x v="17"/>
    <x v="17"/>
    <n v="18"/>
    <s v="WCH"/>
    <x v="1"/>
    <s v="WA Coastal Hat"/>
    <x v="1"/>
    <x v="0"/>
    <x v="0"/>
    <n v="0"/>
  </r>
  <r>
    <x v="2"/>
    <x v="17"/>
    <x v="17"/>
    <n v="18"/>
    <s v="WCH"/>
    <x v="1"/>
    <s v="WA Coastal Hat"/>
    <x v="2"/>
    <x v="0"/>
    <x v="0"/>
    <n v="0"/>
  </r>
  <r>
    <x v="2"/>
    <x v="17"/>
    <x v="17"/>
    <n v="18"/>
    <s v="WCH"/>
    <x v="1"/>
    <s v="WA Coastal Hat"/>
    <x v="3"/>
    <x v="0"/>
    <x v="0"/>
    <n v="0"/>
  </r>
  <r>
    <x v="3"/>
    <x v="17"/>
    <x v="17"/>
    <n v="18"/>
    <s v="WCH"/>
    <x v="1"/>
    <s v="WA Coastal Hat"/>
    <x v="0"/>
    <x v="0"/>
    <x v="0"/>
    <n v="0"/>
  </r>
  <r>
    <x v="3"/>
    <x v="17"/>
    <x v="17"/>
    <n v="18"/>
    <s v="WCH"/>
    <x v="1"/>
    <s v="WA Coastal Hat"/>
    <x v="1"/>
    <x v="0"/>
    <x v="0"/>
    <n v="0"/>
  </r>
  <r>
    <x v="3"/>
    <x v="17"/>
    <x v="17"/>
    <n v="18"/>
    <s v="WCH"/>
    <x v="1"/>
    <s v="WA Coastal Hat"/>
    <x v="2"/>
    <x v="0"/>
    <x v="0"/>
    <n v="0"/>
  </r>
  <r>
    <x v="3"/>
    <x v="17"/>
    <x v="17"/>
    <n v="18"/>
    <s v="WCH"/>
    <x v="1"/>
    <s v="WA Coastal Hat"/>
    <x v="3"/>
    <x v="0"/>
    <x v="0"/>
    <n v="0"/>
  </r>
  <r>
    <x v="4"/>
    <x v="17"/>
    <x v="17"/>
    <n v="18"/>
    <s v="WCH"/>
    <x v="1"/>
    <s v="WA Coastal Hat"/>
    <x v="0"/>
    <x v="0"/>
    <x v="0"/>
    <n v="0"/>
  </r>
  <r>
    <x v="4"/>
    <x v="17"/>
    <x v="17"/>
    <n v="18"/>
    <s v="WCH"/>
    <x v="1"/>
    <s v="WA Coastal Hat"/>
    <x v="1"/>
    <x v="0"/>
    <x v="0"/>
    <n v="0"/>
  </r>
  <r>
    <x v="4"/>
    <x v="17"/>
    <x v="17"/>
    <n v="18"/>
    <s v="WCH"/>
    <x v="1"/>
    <s v="WA Coastal Hat"/>
    <x v="2"/>
    <x v="0"/>
    <x v="0"/>
    <n v="0"/>
  </r>
  <r>
    <x v="4"/>
    <x v="17"/>
    <x v="17"/>
    <n v="18"/>
    <s v="WCH"/>
    <x v="1"/>
    <s v="WA Coastal Hat"/>
    <x v="3"/>
    <x v="0"/>
    <x v="0"/>
    <n v="0"/>
  </r>
  <r>
    <x v="5"/>
    <x v="17"/>
    <x v="17"/>
    <n v="18"/>
    <s v="WCH"/>
    <x v="1"/>
    <s v="WA Coastal Hat"/>
    <x v="0"/>
    <x v="0"/>
    <x v="0"/>
    <n v="0"/>
  </r>
  <r>
    <x v="5"/>
    <x v="17"/>
    <x v="17"/>
    <n v="18"/>
    <s v="WCH"/>
    <x v="1"/>
    <s v="WA Coastal Hat"/>
    <x v="1"/>
    <x v="0"/>
    <x v="0"/>
    <n v="0"/>
  </r>
  <r>
    <x v="5"/>
    <x v="17"/>
    <x v="17"/>
    <n v="18"/>
    <s v="WCH"/>
    <x v="1"/>
    <s v="WA Coastal Hat"/>
    <x v="2"/>
    <x v="0"/>
    <x v="0"/>
    <n v="0"/>
  </r>
  <r>
    <x v="5"/>
    <x v="17"/>
    <x v="17"/>
    <n v="18"/>
    <s v="WCH"/>
    <x v="1"/>
    <s v="WA Coastal Hat"/>
    <x v="3"/>
    <x v="0"/>
    <x v="0"/>
    <n v="0"/>
  </r>
  <r>
    <x v="6"/>
    <x v="17"/>
    <x v="17"/>
    <n v="18"/>
    <s v="WCH"/>
    <x v="1"/>
    <s v="WA Coastal Hat"/>
    <x v="0"/>
    <x v="0"/>
    <x v="0"/>
    <n v="0"/>
  </r>
  <r>
    <x v="6"/>
    <x v="17"/>
    <x v="17"/>
    <n v="18"/>
    <s v="WCH"/>
    <x v="1"/>
    <s v="WA Coastal Hat"/>
    <x v="1"/>
    <x v="0"/>
    <x v="0"/>
    <n v="0"/>
  </r>
  <r>
    <x v="6"/>
    <x v="17"/>
    <x v="17"/>
    <n v="18"/>
    <s v="WCH"/>
    <x v="1"/>
    <s v="WA Coastal Hat"/>
    <x v="2"/>
    <x v="0"/>
    <x v="0"/>
    <n v="0"/>
  </r>
  <r>
    <x v="6"/>
    <x v="17"/>
    <x v="17"/>
    <n v="18"/>
    <s v="WCH"/>
    <x v="1"/>
    <s v="WA Coastal Hat"/>
    <x v="3"/>
    <x v="0"/>
    <x v="0"/>
    <n v="0"/>
  </r>
  <r>
    <x v="0"/>
    <x v="18"/>
    <x v="18"/>
    <n v="18"/>
    <s v="WCH"/>
    <x v="1"/>
    <s v="WA Coastal Hat"/>
    <x v="0"/>
    <x v="0"/>
    <x v="0"/>
    <n v="0"/>
  </r>
  <r>
    <x v="0"/>
    <x v="18"/>
    <x v="18"/>
    <n v="18"/>
    <s v="WCH"/>
    <x v="1"/>
    <s v="WA Coastal Hat"/>
    <x v="1"/>
    <x v="0"/>
    <x v="0"/>
    <n v="0"/>
  </r>
  <r>
    <x v="0"/>
    <x v="18"/>
    <x v="18"/>
    <n v="18"/>
    <s v="WCH"/>
    <x v="1"/>
    <s v="WA Coastal Hat"/>
    <x v="2"/>
    <x v="0"/>
    <x v="0"/>
    <n v="0"/>
  </r>
  <r>
    <x v="0"/>
    <x v="18"/>
    <x v="18"/>
    <n v="18"/>
    <s v="WCH"/>
    <x v="1"/>
    <s v="WA Coastal Hat"/>
    <x v="3"/>
    <x v="0"/>
    <x v="0"/>
    <n v="0"/>
  </r>
  <r>
    <x v="1"/>
    <x v="18"/>
    <x v="18"/>
    <n v="18"/>
    <s v="WCH"/>
    <x v="1"/>
    <s v="WA Coastal Hat"/>
    <x v="0"/>
    <x v="0"/>
    <x v="0"/>
    <n v="0"/>
  </r>
  <r>
    <x v="1"/>
    <x v="18"/>
    <x v="18"/>
    <n v="18"/>
    <s v="WCH"/>
    <x v="1"/>
    <s v="WA Coastal Hat"/>
    <x v="1"/>
    <x v="0"/>
    <x v="0"/>
    <n v="0"/>
  </r>
  <r>
    <x v="1"/>
    <x v="18"/>
    <x v="18"/>
    <n v="18"/>
    <s v="WCH"/>
    <x v="1"/>
    <s v="WA Coastal Hat"/>
    <x v="2"/>
    <x v="0"/>
    <x v="0"/>
    <n v="0"/>
  </r>
  <r>
    <x v="1"/>
    <x v="18"/>
    <x v="18"/>
    <n v="18"/>
    <s v="WCH"/>
    <x v="1"/>
    <s v="WA Coastal Hat"/>
    <x v="3"/>
    <x v="0"/>
    <x v="0"/>
    <n v="0"/>
  </r>
  <r>
    <x v="2"/>
    <x v="18"/>
    <x v="18"/>
    <n v="18"/>
    <s v="WCH"/>
    <x v="1"/>
    <s v="WA Coastal Hat"/>
    <x v="0"/>
    <x v="0"/>
    <x v="0"/>
    <n v="0"/>
  </r>
  <r>
    <x v="2"/>
    <x v="18"/>
    <x v="18"/>
    <n v="18"/>
    <s v="WCH"/>
    <x v="1"/>
    <s v="WA Coastal Hat"/>
    <x v="1"/>
    <x v="0"/>
    <x v="0"/>
    <n v="0"/>
  </r>
  <r>
    <x v="2"/>
    <x v="18"/>
    <x v="18"/>
    <n v="18"/>
    <s v="WCH"/>
    <x v="1"/>
    <s v="WA Coastal Hat"/>
    <x v="2"/>
    <x v="0"/>
    <x v="0"/>
    <n v="0"/>
  </r>
  <r>
    <x v="2"/>
    <x v="18"/>
    <x v="18"/>
    <n v="18"/>
    <s v="WCH"/>
    <x v="1"/>
    <s v="WA Coastal Hat"/>
    <x v="3"/>
    <x v="0"/>
    <x v="0"/>
    <n v="0"/>
  </r>
  <r>
    <x v="3"/>
    <x v="18"/>
    <x v="18"/>
    <n v="18"/>
    <s v="WCH"/>
    <x v="1"/>
    <s v="WA Coastal Hat"/>
    <x v="0"/>
    <x v="0"/>
    <x v="0"/>
    <n v="0"/>
  </r>
  <r>
    <x v="3"/>
    <x v="18"/>
    <x v="18"/>
    <n v="18"/>
    <s v="WCH"/>
    <x v="1"/>
    <s v="WA Coastal Hat"/>
    <x v="1"/>
    <x v="0"/>
    <x v="0"/>
    <n v="0"/>
  </r>
  <r>
    <x v="3"/>
    <x v="18"/>
    <x v="18"/>
    <n v="18"/>
    <s v="WCH"/>
    <x v="1"/>
    <s v="WA Coastal Hat"/>
    <x v="2"/>
    <x v="0"/>
    <x v="0"/>
    <n v="0"/>
  </r>
  <r>
    <x v="3"/>
    <x v="18"/>
    <x v="18"/>
    <n v="18"/>
    <s v="WCH"/>
    <x v="1"/>
    <s v="WA Coastal Hat"/>
    <x v="3"/>
    <x v="0"/>
    <x v="0"/>
    <n v="0"/>
  </r>
  <r>
    <x v="4"/>
    <x v="18"/>
    <x v="18"/>
    <n v="18"/>
    <s v="WCH"/>
    <x v="1"/>
    <s v="WA Coastal Hat"/>
    <x v="0"/>
    <x v="0"/>
    <x v="0"/>
    <n v="0"/>
  </r>
  <r>
    <x v="4"/>
    <x v="18"/>
    <x v="18"/>
    <n v="18"/>
    <s v="WCH"/>
    <x v="1"/>
    <s v="WA Coastal Hat"/>
    <x v="1"/>
    <x v="0"/>
    <x v="0"/>
    <n v="0"/>
  </r>
  <r>
    <x v="4"/>
    <x v="18"/>
    <x v="18"/>
    <n v="18"/>
    <s v="WCH"/>
    <x v="1"/>
    <s v="WA Coastal Hat"/>
    <x v="2"/>
    <x v="0"/>
    <x v="0"/>
    <n v="0"/>
  </r>
  <r>
    <x v="4"/>
    <x v="18"/>
    <x v="18"/>
    <n v="18"/>
    <s v="WCH"/>
    <x v="1"/>
    <s v="WA Coastal Hat"/>
    <x v="3"/>
    <x v="0"/>
    <x v="0"/>
    <n v="0"/>
  </r>
  <r>
    <x v="5"/>
    <x v="18"/>
    <x v="18"/>
    <n v="18"/>
    <s v="WCH"/>
    <x v="1"/>
    <s v="WA Coastal Hat"/>
    <x v="0"/>
    <x v="0"/>
    <x v="0"/>
    <n v="0"/>
  </r>
  <r>
    <x v="5"/>
    <x v="18"/>
    <x v="18"/>
    <n v="18"/>
    <s v="WCH"/>
    <x v="1"/>
    <s v="WA Coastal Hat"/>
    <x v="1"/>
    <x v="0"/>
    <x v="0"/>
    <n v="0"/>
  </r>
  <r>
    <x v="5"/>
    <x v="18"/>
    <x v="18"/>
    <n v="18"/>
    <s v="WCH"/>
    <x v="1"/>
    <s v="WA Coastal Hat"/>
    <x v="2"/>
    <x v="0"/>
    <x v="0"/>
    <n v="0"/>
  </r>
  <r>
    <x v="5"/>
    <x v="18"/>
    <x v="18"/>
    <n v="18"/>
    <s v="WCH"/>
    <x v="1"/>
    <s v="WA Coastal Hat"/>
    <x v="3"/>
    <x v="0"/>
    <x v="0"/>
    <n v="0"/>
  </r>
  <r>
    <x v="6"/>
    <x v="18"/>
    <x v="18"/>
    <n v="18"/>
    <s v="WCH"/>
    <x v="1"/>
    <s v="WA Coastal Hat"/>
    <x v="0"/>
    <x v="0"/>
    <x v="0"/>
    <n v="0"/>
  </r>
  <r>
    <x v="6"/>
    <x v="18"/>
    <x v="18"/>
    <n v="18"/>
    <s v="WCH"/>
    <x v="1"/>
    <s v="WA Coastal Hat"/>
    <x v="1"/>
    <x v="0"/>
    <x v="0"/>
    <n v="0"/>
  </r>
  <r>
    <x v="6"/>
    <x v="18"/>
    <x v="18"/>
    <n v="18"/>
    <s v="WCH"/>
    <x v="1"/>
    <s v="WA Coastal Hat"/>
    <x v="2"/>
    <x v="0"/>
    <x v="0"/>
    <n v="0"/>
  </r>
  <r>
    <x v="6"/>
    <x v="18"/>
    <x v="18"/>
    <n v="18"/>
    <s v="WCH"/>
    <x v="1"/>
    <s v="WA Coastal Hat"/>
    <x v="3"/>
    <x v="0"/>
    <x v="0"/>
    <n v="0"/>
  </r>
  <r>
    <x v="0"/>
    <x v="19"/>
    <x v="19"/>
    <n v="18"/>
    <s v="WCH"/>
    <x v="1"/>
    <s v="WA Coastal Hat"/>
    <x v="0"/>
    <x v="0"/>
    <x v="0"/>
    <n v="0"/>
  </r>
  <r>
    <x v="0"/>
    <x v="19"/>
    <x v="19"/>
    <n v="18"/>
    <s v="WCH"/>
    <x v="1"/>
    <s v="WA Coastal Hat"/>
    <x v="1"/>
    <x v="0"/>
    <x v="0"/>
    <n v="734.69"/>
  </r>
  <r>
    <x v="0"/>
    <x v="19"/>
    <x v="19"/>
    <n v="18"/>
    <s v="WCH"/>
    <x v="1"/>
    <s v="WA Coastal Hat"/>
    <x v="2"/>
    <x v="0"/>
    <x v="0"/>
    <n v="0"/>
  </r>
  <r>
    <x v="0"/>
    <x v="19"/>
    <x v="19"/>
    <n v="18"/>
    <s v="WCH"/>
    <x v="1"/>
    <s v="WA Coastal Hat"/>
    <x v="3"/>
    <x v="0"/>
    <x v="0"/>
    <n v="0"/>
  </r>
  <r>
    <x v="1"/>
    <x v="19"/>
    <x v="19"/>
    <n v="18"/>
    <s v="WCH"/>
    <x v="1"/>
    <s v="WA Coastal Hat"/>
    <x v="0"/>
    <x v="0"/>
    <x v="0"/>
    <n v="0"/>
  </r>
  <r>
    <x v="1"/>
    <x v="19"/>
    <x v="19"/>
    <n v="18"/>
    <s v="WCH"/>
    <x v="1"/>
    <s v="WA Coastal Hat"/>
    <x v="1"/>
    <x v="0"/>
    <x v="0"/>
    <n v="356.92"/>
  </r>
  <r>
    <x v="1"/>
    <x v="19"/>
    <x v="19"/>
    <n v="18"/>
    <s v="WCH"/>
    <x v="1"/>
    <s v="WA Coastal Hat"/>
    <x v="2"/>
    <x v="0"/>
    <x v="0"/>
    <n v="0"/>
  </r>
  <r>
    <x v="1"/>
    <x v="19"/>
    <x v="19"/>
    <n v="18"/>
    <s v="WCH"/>
    <x v="1"/>
    <s v="WA Coastal Hat"/>
    <x v="3"/>
    <x v="0"/>
    <x v="0"/>
    <n v="0"/>
  </r>
  <r>
    <x v="2"/>
    <x v="19"/>
    <x v="19"/>
    <n v="18"/>
    <s v="WCH"/>
    <x v="1"/>
    <s v="WA Coastal Hat"/>
    <x v="0"/>
    <x v="0"/>
    <x v="0"/>
    <n v="0"/>
  </r>
  <r>
    <x v="2"/>
    <x v="19"/>
    <x v="19"/>
    <n v="18"/>
    <s v="WCH"/>
    <x v="1"/>
    <s v="WA Coastal Hat"/>
    <x v="1"/>
    <x v="0"/>
    <x v="0"/>
    <n v="440.33"/>
  </r>
  <r>
    <x v="2"/>
    <x v="19"/>
    <x v="19"/>
    <n v="18"/>
    <s v="WCH"/>
    <x v="1"/>
    <s v="WA Coastal Hat"/>
    <x v="2"/>
    <x v="0"/>
    <x v="0"/>
    <n v="0"/>
  </r>
  <r>
    <x v="2"/>
    <x v="19"/>
    <x v="19"/>
    <n v="18"/>
    <s v="WCH"/>
    <x v="1"/>
    <s v="WA Coastal Hat"/>
    <x v="3"/>
    <x v="0"/>
    <x v="0"/>
    <n v="0"/>
  </r>
  <r>
    <x v="3"/>
    <x v="19"/>
    <x v="19"/>
    <n v="18"/>
    <s v="WCH"/>
    <x v="1"/>
    <s v="WA Coastal Hat"/>
    <x v="0"/>
    <x v="0"/>
    <x v="0"/>
    <n v="0"/>
  </r>
  <r>
    <x v="3"/>
    <x v="19"/>
    <x v="19"/>
    <n v="18"/>
    <s v="WCH"/>
    <x v="1"/>
    <s v="WA Coastal Hat"/>
    <x v="1"/>
    <x v="0"/>
    <x v="0"/>
    <n v="635.55999999999995"/>
  </r>
  <r>
    <x v="3"/>
    <x v="19"/>
    <x v="19"/>
    <n v="18"/>
    <s v="WCH"/>
    <x v="1"/>
    <s v="WA Coastal Hat"/>
    <x v="2"/>
    <x v="0"/>
    <x v="0"/>
    <n v="0"/>
  </r>
  <r>
    <x v="3"/>
    <x v="19"/>
    <x v="19"/>
    <n v="18"/>
    <s v="WCH"/>
    <x v="1"/>
    <s v="WA Coastal Hat"/>
    <x v="3"/>
    <x v="0"/>
    <x v="0"/>
    <n v="0"/>
  </r>
  <r>
    <x v="4"/>
    <x v="19"/>
    <x v="19"/>
    <n v="18"/>
    <s v="WCH"/>
    <x v="1"/>
    <s v="WA Coastal Hat"/>
    <x v="0"/>
    <x v="0"/>
    <x v="0"/>
    <n v="0"/>
  </r>
  <r>
    <x v="4"/>
    <x v="19"/>
    <x v="19"/>
    <n v="18"/>
    <s v="WCH"/>
    <x v="1"/>
    <s v="WA Coastal Hat"/>
    <x v="1"/>
    <x v="0"/>
    <x v="0"/>
    <n v="607.03"/>
  </r>
  <r>
    <x v="4"/>
    <x v="19"/>
    <x v="19"/>
    <n v="18"/>
    <s v="WCH"/>
    <x v="1"/>
    <s v="WA Coastal Hat"/>
    <x v="2"/>
    <x v="0"/>
    <x v="0"/>
    <n v="0"/>
  </r>
  <r>
    <x v="4"/>
    <x v="19"/>
    <x v="19"/>
    <n v="18"/>
    <s v="WCH"/>
    <x v="1"/>
    <s v="WA Coastal Hat"/>
    <x v="3"/>
    <x v="0"/>
    <x v="0"/>
    <n v="0"/>
  </r>
  <r>
    <x v="5"/>
    <x v="19"/>
    <x v="19"/>
    <n v="18"/>
    <s v="WCH"/>
    <x v="1"/>
    <s v="WA Coastal Hat"/>
    <x v="0"/>
    <x v="0"/>
    <x v="0"/>
    <n v="0"/>
  </r>
  <r>
    <x v="5"/>
    <x v="19"/>
    <x v="19"/>
    <n v="18"/>
    <s v="WCH"/>
    <x v="1"/>
    <s v="WA Coastal Hat"/>
    <x v="1"/>
    <x v="0"/>
    <x v="0"/>
    <n v="898.22"/>
  </r>
  <r>
    <x v="5"/>
    <x v="19"/>
    <x v="19"/>
    <n v="18"/>
    <s v="WCH"/>
    <x v="1"/>
    <s v="WA Coastal Hat"/>
    <x v="2"/>
    <x v="0"/>
    <x v="0"/>
    <n v="0"/>
  </r>
  <r>
    <x v="5"/>
    <x v="19"/>
    <x v="19"/>
    <n v="18"/>
    <s v="WCH"/>
    <x v="1"/>
    <s v="WA Coastal Hat"/>
    <x v="3"/>
    <x v="0"/>
    <x v="0"/>
    <n v="0"/>
  </r>
  <r>
    <x v="6"/>
    <x v="19"/>
    <x v="19"/>
    <n v="18"/>
    <s v="WCH"/>
    <x v="1"/>
    <s v="WA Coastal Hat"/>
    <x v="0"/>
    <x v="0"/>
    <x v="0"/>
    <n v="0"/>
  </r>
  <r>
    <x v="6"/>
    <x v="19"/>
    <x v="19"/>
    <n v="18"/>
    <s v="WCH"/>
    <x v="1"/>
    <s v="WA Coastal Hat"/>
    <x v="1"/>
    <x v="0"/>
    <x v="0"/>
    <n v="727.21"/>
  </r>
  <r>
    <x v="6"/>
    <x v="19"/>
    <x v="19"/>
    <n v="18"/>
    <s v="WCH"/>
    <x v="1"/>
    <s v="WA Coastal Hat"/>
    <x v="2"/>
    <x v="0"/>
    <x v="0"/>
    <n v="0"/>
  </r>
  <r>
    <x v="6"/>
    <x v="19"/>
    <x v="19"/>
    <n v="18"/>
    <s v="WCH"/>
    <x v="1"/>
    <s v="WA Coastal Hat"/>
    <x v="3"/>
    <x v="0"/>
    <x v="0"/>
    <n v="0"/>
  </r>
  <r>
    <x v="0"/>
    <x v="20"/>
    <x v="20"/>
    <n v="18"/>
    <s v="WCH"/>
    <x v="1"/>
    <s v="WA Coastal Hat"/>
    <x v="0"/>
    <x v="0"/>
    <x v="0"/>
    <n v="181.65"/>
  </r>
  <r>
    <x v="0"/>
    <x v="20"/>
    <x v="20"/>
    <n v="18"/>
    <s v="WCH"/>
    <x v="1"/>
    <s v="WA Coastal Hat"/>
    <x v="1"/>
    <x v="0"/>
    <x v="0"/>
    <n v="1351.9"/>
  </r>
  <r>
    <x v="0"/>
    <x v="20"/>
    <x v="20"/>
    <n v="18"/>
    <s v="WCH"/>
    <x v="1"/>
    <s v="WA Coastal Hat"/>
    <x v="2"/>
    <x v="0"/>
    <x v="0"/>
    <n v="4258.4399999999996"/>
  </r>
  <r>
    <x v="0"/>
    <x v="20"/>
    <x v="20"/>
    <n v="18"/>
    <s v="WCH"/>
    <x v="1"/>
    <s v="WA Coastal Hat"/>
    <x v="3"/>
    <x v="0"/>
    <x v="0"/>
    <n v="2015.83"/>
  </r>
  <r>
    <x v="1"/>
    <x v="20"/>
    <x v="20"/>
    <n v="18"/>
    <s v="WCH"/>
    <x v="1"/>
    <s v="WA Coastal Hat"/>
    <x v="0"/>
    <x v="0"/>
    <x v="0"/>
    <n v="189.48"/>
  </r>
  <r>
    <x v="1"/>
    <x v="20"/>
    <x v="20"/>
    <n v="18"/>
    <s v="WCH"/>
    <x v="1"/>
    <s v="WA Coastal Hat"/>
    <x v="1"/>
    <x v="0"/>
    <x v="0"/>
    <n v="1560.01"/>
  </r>
  <r>
    <x v="1"/>
    <x v="20"/>
    <x v="20"/>
    <n v="18"/>
    <s v="WCH"/>
    <x v="1"/>
    <s v="WA Coastal Hat"/>
    <x v="2"/>
    <x v="0"/>
    <x v="0"/>
    <n v="3372.25"/>
  </r>
  <r>
    <x v="1"/>
    <x v="20"/>
    <x v="20"/>
    <n v="18"/>
    <s v="WCH"/>
    <x v="1"/>
    <s v="WA Coastal Hat"/>
    <x v="3"/>
    <x v="0"/>
    <x v="0"/>
    <n v="1552.37"/>
  </r>
  <r>
    <x v="2"/>
    <x v="20"/>
    <x v="20"/>
    <n v="18"/>
    <s v="WCH"/>
    <x v="1"/>
    <s v="WA Coastal Hat"/>
    <x v="0"/>
    <x v="0"/>
    <x v="0"/>
    <n v="244.3"/>
  </r>
  <r>
    <x v="2"/>
    <x v="20"/>
    <x v="20"/>
    <n v="18"/>
    <s v="WCH"/>
    <x v="1"/>
    <s v="WA Coastal Hat"/>
    <x v="1"/>
    <x v="0"/>
    <x v="0"/>
    <n v="2179.81"/>
  </r>
  <r>
    <x v="2"/>
    <x v="20"/>
    <x v="20"/>
    <n v="18"/>
    <s v="WCH"/>
    <x v="1"/>
    <s v="WA Coastal Hat"/>
    <x v="2"/>
    <x v="0"/>
    <x v="0"/>
    <n v="5294.63"/>
  </r>
  <r>
    <x v="2"/>
    <x v="20"/>
    <x v="20"/>
    <n v="18"/>
    <s v="WCH"/>
    <x v="1"/>
    <s v="WA Coastal Hat"/>
    <x v="3"/>
    <x v="0"/>
    <x v="0"/>
    <n v="1588.76"/>
  </r>
  <r>
    <x v="3"/>
    <x v="20"/>
    <x v="20"/>
    <n v="18"/>
    <s v="WCH"/>
    <x v="1"/>
    <s v="WA Coastal Hat"/>
    <x v="0"/>
    <x v="0"/>
    <x v="0"/>
    <n v="197.02"/>
  </r>
  <r>
    <x v="3"/>
    <x v="20"/>
    <x v="20"/>
    <n v="18"/>
    <s v="WCH"/>
    <x v="1"/>
    <s v="WA Coastal Hat"/>
    <x v="1"/>
    <x v="0"/>
    <x v="0"/>
    <n v="1943.68"/>
  </r>
  <r>
    <x v="3"/>
    <x v="20"/>
    <x v="20"/>
    <n v="18"/>
    <s v="WCH"/>
    <x v="1"/>
    <s v="WA Coastal Hat"/>
    <x v="2"/>
    <x v="0"/>
    <x v="0"/>
    <n v="5065.6000000000004"/>
  </r>
  <r>
    <x v="3"/>
    <x v="20"/>
    <x v="20"/>
    <n v="18"/>
    <s v="WCH"/>
    <x v="1"/>
    <s v="WA Coastal Hat"/>
    <x v="3"/>
    <x v="0"/>
    <x v="0"/>
    <n v="1675.39"/>
  </r>
  <r>
    <x v="4"/>
    <x v="20"/>
    <x v="20"/>
    <n v="18"/>
    <s v="WCH"/>
    <x v="1"/>
    <s v="WA Coastal Hat"/>
    <x v="0"/>
    <x v="0"/>
    <x v="0"/>
    <n v="264.69"/>
  </r>
  <r>
    <x v="4"/>
    <x v="20"/>
    <x v="20"/>
    <n v="18"/>
    <s v="WCH"/>
    <x v="1"/>
    <s v="WA Coastal Hat"/>
    <x v="1"/>
    <x v="0"/>
    <x v="0"/>
    <n v="2710.21"/>
  </r>
  <r>
    <x v="4"/>
    <x v="20"/>
    <x v="20"/>
    <n v="18"/>
    <s v="WCH"/>
    <x v="1"/>
    <s v="WA Coastal Hat"/>
    <x v="2"/>
    <x v="0"/>
    <x v="0"/>
    <n v="7908.1"/>
  </r>
  <r>
    <x v="4"/>
    <x v="20"/>
    <x v="20"/>
    <n v="18"/>
    <s v="WCH"/>
    <x v="1"/>
    <s v="WA Coastal Hat"/>
    <x v="3"/>
    <x v="0"/>
    <x v="0"/>
    <n v="2896.46"/>
  </r>
  <r>
    <x v="5"/>
    <x v="20"/>
    <x v="20"/>
    <n v="18"/>
    <s v="WCH"/>
    <x v="1"/>
    <s v="WA Coastal Hat"/>
    <x v="0"/>
    <x v="0"/>
    <x v="0"/>
    <n v="208.38"/>
  </r>
  <r>
    <x v="5"/>
    <x v="20"/>
    <x v="20"/>
    <n v="18"/>
    <s v="WCH"/>
    <x v="1"/>
    <s v="WA Coastal Hat"/>
    <x v="1"/>
    <x v="0"/>
    <x v="0"/>
    <n v="1722"/>
  </r>
  <r>
    <x v="5"/>
    <x v="20"/>
    <x v="20"/>
    <n v="18"/>
    <s v="WCH"/>
    <x v="1"/>
    <s v="WA Coastal Hat"/>
    <x v="2"/>
    <x v="0"/>
    <x v="0"/>
    <n v="5255.17"/>
  </r>
  <r>
    <x v="5"/>
    <x v="20"/>
    <x v="20"/>
    <n v="18"/>
    <s v="WCH"/>
    <x v="1"/>
    <s v="WA Coastal Hat"/>
    <x v="3"/>
    <x v="0"/>
    <x v="0"/>
    <n v="2024.52"/>
  </r>
  <r>
    <x v="6"/>
    <x v="20"/>
    <x v="20"/>
    <n v="18"/>
    <s v="WCH"/>
    <x v="1"/>
    <s v="WA Coastal Hat"/>
    <x v="0"/>
    <x v="0"/>
    <x v="0"/>
    <n v="306.54000000000002"/>
  </r>
  <r>
    <x v="6"/>
    <x v="20"/>
    <x v="20"/>
    <n v="18"/>
    <s v="WCH"/>
    <x v="1"/>
    <s v="WA Coastal Hat"/>
    <x v="1"/>
    <x v="0"/>
    <x v="0"/>
    <n v="2096.2199999999998"/>
  </r>
  <r>
    <x v="6"/>
    <x v="20"/>
    <x v="20"/>
    <n v="18"/>
    <s v="WCH"/>
    <x v="1"/>
    <s v="WA Coastal Hat"/>
    <x v="2"/>
    <x v="0"/>
    <x v="0"/>
    <n v="5250.79"/>
  </r>
  <r>
    <x v="6"/>
    <x v="20"/>
    <x v="20"/>
    <n v="18"/>
    <s v="WCH"/>
    <x v="1"/>
    <s v="WA Coastal Hat"/>
    <x v="3"/>
    <x v="0"/>
    <x v="0"/>
    <n v="2270.25"/>
  </r>
  <r>
    <x v="0"/>
    <x v="21"/>
    <x v="21"/>
    <n v="18"/>
    <s v="WCH"/>
    <x v="1"/>
    <s v="WA Coastal Hat"/>
    <x v="0"/>
    <x v="0"/>
    <x v="0"/>
    <n v="0"/>
  </r>
  <r>
    <x v="0"/>
    <x v="21"/>
    <x v="21"/>
    <n v="18"/>
    <s v="WCH"/>
    <x v="1"/>
    <s v="WA Coastal Hat"/>
    <x v="1"/>
    <x v="0"/>
    <x v="0"/>
    <n v="0"/>
  </r>
  <r>
    <x v="0"/>
    <x v="21"/>
    <x v="21"/>
    <n v="18"/>
    <s v="WCH"/>
    <x v="1"/>
    <s v="WA Coastal Hat"/>
    <x v="2"/>
    <x v="0"/>
    <x v="0"/>
    <n v="38.619999999999997"/>
  </r>
  <r>
    <x v="0"/>
    <x v="21"/>
    <x v="21"/>
    <n v="18"/>
    <s v="WCH"/>
    <x v="1"/>
    <s v="WA Coastal Hat"/>
    <x v="3"/>
    <x v="0"/>
    <x v="0"/>
    <n v="0"/>
  </r>
  <r>
    <x v="1"/>
    <x v="21"/>
    <x v="21"/>
    <n v="18"/>
    <s v="WCH"/>
    <x v="1"/>
    <s v="WA Coastal Hat"/>
    <x v="0"/>
    <x v="0"/>
    <x v="0"/>
    <n v="0"/>
  </r>
  <r>
    <x v="1"/>
    <x v="21"/>
    <x v="21"/>
    <n v="18"/>
    <s v="WCH"/>
    <x v="1"/>
    <s v="WA Coastal Hat"/>
    <x v="1"/>
    <x v="0"/>
    <x v="0"/>
    <n v="0"/>
  </r>
  <r>
    <x v="1"/>
    <x v="21"/>
    <x v="21"/>
    <n v="18"/>
    <s v="WCH"/>
    <x v="1"/>
    <s v="WA Coastal Hat"/>
    <x v="2"/>
    <x v="0"/>
    <x v="0"/>
    <n v="34.9"/>
  </r>
  <r>
    <x v="1"/>
    <x v="21"/>
    <x v="21"/>
    <n v="18"/>
    <s v="WCH"/>
    <x v="1"/>
    <s v="WA Coastal Hat"/>
    <x v="3"/>
    <x v="0"/>
    <x v="0"/>
    <n v="0"/>
  </r>
  <r>
    <x v="2"/>
    <x v="21"/>
    <x v="21"/>
    <n v="18"/>
    <s v="WCH"/>
    <x v="1"/>
    <s v="WA Coastal Hat"/>
    <x v="0"/>
    <x v="0"/>
    <x v="0"/>
    <n v="0"/>
  </r>
  <r>
    <x v="2"/>
    <x v="21"/>
    <x v="21"/>
    <n v="18"/>
    <s v="WCH"/>
    <x v="1"/>
    <s v="WA Coastal Hat"/>
    <x v="1"/>
    <x v="0"/>
    <x v="0"/>
    <n v="0"/>
  </r>
  <r>
    <x v="2"/>
    <x v="21"/>
    <x v="21"/>
    <n v="18"/>
    <s v="WCH"/>
    <x v="1"/>
    <s v="WA Coastal Hat"/>
    <x v="2"/>
    <x v="0"/>
    <x v="0"/>
    <n v="31.58"/>
  </r>
  <r>
    <x v="2"/>
    <x v="21"/>
    <x v="21"/>
    <n v="18"/>
    <s v="WCH"/>
    <x v="1"/>
    <s v="WA Coastal Hat"/>
    <x v="3"/>
    <x v="0"/>
    <x v="0"/>
    <n v="0"/>
  </r>
  <r>
    <x v="3"/>
    <x v="21"/>
    <x v="21"/>
    <n v="18"/>
    <s v="WCH"/>
    <x v="1"/>
    <s v="WA Coastal Hat"/>
    <x v="0"/>
    <x v="0"/>
    <x v="0"/>
    <n v="0"/>
  </r>
  <r>
    <x v="3"/>
    <x v="21"/>
    <x v="21"/>
    <n v="18"/>
    <s v="WCH"/>
    <x v="1"/>
    <s v="WA Coastal Hat"/>
    <x v="1"/>
    <x v="0"/>
    <x v="0"/>
    <n v="0"/>
  </r>
  <r>
    <x v="3"/>
    <x v="21"/>
    <x v="21"/>
    <n v="18"/>
    <s v="WCH"/>
    <x v="1"/>
    <s v="WA Coastal Hat"/>
    <x v="2"/>
    <x v="0"/>
    <x v="0"/>
    <n v="70.37"/>
  </r>
  <r>
    <x v="3"/>
    <x v="21"/>
    <x v="21"/>
    <n v="18"/>
    <s v="WCH"/>
    <x v="1"/>
    <s v="WA Coastal Hat"/>
    <x v="3"/>
    <x v="0"/>
    <x v="0"/>
    <n v="0"/>
  </r>
  <r>
    <x v="4"/>
    <x v="21"/>
    <x v="21"/>
    <n v="18"/>
    <s v="WCH"/>
    <x v="1"/>
    <s v="WA Coastal Hat"/>
    <x v="0"/>
    <x v="0"/>
    <x v="0"/>
    <n v="0"/>
  </r>
  <r>
    <x v="4"/>
    <x v="21"/>
    <x v="21"/>
    <n v="18"/>
    <s v="WCH"/>
    <x v="1"/>
    <s v="WA Coastal Hat"/>
    <x v="1"/>
    <x v="0"/>
    <x v="0"/>
    <n v="0"/>
  </r>
  <r>
    <x v="4"/>
    <x v="21"/>
    <x v="21"/>
    <n v="18"/>
    <s v="WCH"/>
    <x v="1"/>
    <s v="WA Coastal Hat"/>
    <x v="2"/>
    <x v="0"/>
    <x v="0"/>
    <n v="68.56"/>
  </r>
  <r>
    <x v="4"/>
    <x v="21"/>
    <x v="21"/>
    <n v="18"/>
    <s v="WCH"/>
    <x v="1"/>
    <s v="WA Coastal Hat"/>
    <x v="3"/>
    <x v="0"/>
    <x v="0"/>
    <n v="0"/>
  </r>
  <r>
    <x v="5"/>
    <x v="21"/>
    <x v="21"/>
    <n v="18"/>
    <s v="WCH"/>
    <x v="1"/>
    <s v="WA Coastal Hat"/>
    <x v="0"/>
    <x v="0"/>
    <x v="0"/>
    <n v="0"/>
  </r>
  <r>
    <x v="5"/>
    <x v="21"/>
    <x v="21"/>
    <n v="18"/>
    <s v="WCH"/>
    <x v="1"/>
    <s v="WA Coastal Hat"/>
    <x v="1"/>
    <x v="0"/>
    <x v="0"/>
    <n v="0"/>
  </r>
  <r>
    <x v="5"/>
    <x v="21"/>
    <x v="21"/>
    <n v="18"/>
    <s v="WCH"/>
    <x v="1"/>
    <s v="WA Coastal Hat"/>
    <x v="2"/>
    <x v="0"/>
    <x v="0"/>
    <n v="76.040000000000006"/>
  </r>
  <r>
    <x v="5"/>
    <x v="21"/>
    <x v="21"/>
    <n v="18"/>
    <s v="WCH"/>
    <x v="1"/>
    <s v="WA Coastal Hat"/>
    <x v="3"/>
    <x v="0"/>
    <x v="0"/>
    <n v="0"/>
  </r>
  <r>
    <x v="6"/>
    <x v="21"/>
    <x v="21"/>
    <n v="18"/>
    <s v="WCH"/>
    <x v="1"/>
    <s v="WA Coastal Hat"/>
    <x v="0"/>
    <x v="0"/>
    <x v="0"/>
    <n v="0"/>
  </r>
  <r>
    <x v="6"/>
    <x v="21"/>
    <x v="21"/>
    <n v="18"/>
    <s v="WCH"/>
    <x v="1"/>
    <s v="WA Coastal Hat"/>
    <x v="1"/>
    <x v="0"/>
    <x v="0"/>
    <n v="0"/>
  </r>
  <r>
    <x v="6"/>
    <x v="21"/>
    <x v="21"/>
    <n v="18"/>
    <s v="WCH"/>
    <x v="1"/>
    <s v="WA Coastal Hat"/>
    <x v="2"/>
    <x v="0"/>
    <x v="0"/>
    <n v="39.39"/>
  </r>
  <r>
    <x v="6"/>
    <x v="21"/>
    <x v="21"/>
    <n v="18"/>
    <s v="WCH"/>
    <x v="1"/>
    <s v="WA Coastal Hat"/>
    <x v="3"/>
    <x v="0"/>
    <x v="0"/>
    <n v="0"/>
  </r>
  <r>
    <x v="0"/>
    <x v="22"/>
    <x v="22"/>
    <n v="18"/>
    <s v="WCH"/>
    <x v="1"/>
    <s v="WA Coastal Hat"/>
    <x v="0"/>
    <x v="0"/>
    <x v="0"/>
    <n v="24.32"/>
  </r>
  <r>
    <x v="0"/>
    <x v="22"/>
    <x v="22"/>
    <n v="18"/>
    <s v="WCH"/>
    <x v="1"/>
    <s v="WA Coastal Hat"/>
    <x v="1"/>
    <x v="0"/>
    <x v="0"/>
    <n v="145.13"/>
  </r>
  <r>
    <x v="0"/>
    <x v="22"/>
    <x v="22"/>
    <n v="18"/>
    <s v="WCH"/>
    <x v="1"/>
    <s v="WA Coastal Hat"/>
    <x v="2"/>
    <x v="0"/>
    <x v="0"/>
    <n v="0"/>
  </r>
  <r>
    <x v="0"/>
    <x v="22"/>
    <x v="22"/>
    <n v="18"/>
    <s v="WCH"/>
    <x v="1"/>
    <s v="WA Coastal Hat"/>
    <x v="3"/>
    <x v="0"/>
    <x v="0"/>
    <n v="0"/>
  </r>
  <r>
    <x v="1"/>
    <x v="22"/>
    <x v="22"/>
    <n v="18"/>
    <s v="WCH"/>
    <x v="1"/>
    <s v="WA Coastal Hat"/>
    <x v="0"/>
    <x v="0"/>
    <x v="0"/>
    <n v="13.29"/>
  </r>
  <r>
    <x v="1"/>
    <x v="22"/>
    <x v="22"/>
    <n v="18"/>
    <s v="WCH"/>
    <x v="1"/>
    <s v="WA Coastal Hat"/>
    <x v="1"/>
    <x v="0"/>
    <x v="0"/>
    <n v="86.91"/>
  </r>
  <r>
    <x v="1"/>
    <x v="22"/>
    <x v="22"/>
    <n v="18"/>
    <s v="WCH"/>
    <x v="1"/>
    <s v="WA Coastal Hat"/>
    <x v="2"/>
    <x v="0"/>
    <x v="0"/>
    <n v="0"/>
  </r>
  <r>
    <x v="1"/>
    <x v="22"/>
    <x v="22"/>
    <n v="18"/>
    <s v="WCH"/>
    <x v="1"/>
    <s v="WA Coastal Hat"/>
    <x v="3"/>
    <x v="0"/>
    <x v="0"/>
    <n v="0"/>
  </r>
  <r>
    <x v="2"/>
    <x v="22"/>
    <x v="22"/>
    <n v="18"/>
    <s v="WCH"/>
    <x v="1"/>
    <s v="WA Coastal Hat"/>
    <x v="0"/>
    <x v="0"/>
    <x v="0"/>
    <n v="17.739999999999998"/>
  </r>
  <r>
    <x v="2"/>
    <x v="22"/>
    <x v="22"/>
    <n v="18"/>
    <s v="WCH"/>
    <x v="1"/>
    <s v="WA Coastal Hat"/>
    <x v="1"/>
    <x v="0"/>
    <x v="0"/>
    <n v="126.05"/>
  </r>
  <r>
    <x v="2"/>
    <x v="22"/>
    <x v="22"/>
    <n v="18"/>
    <s v="WCH"/>
    <x v="1"/>
    <s v="WA Coastal Hat"/>
    <x v="2"/>
    <x v="0"/>
    <x v="0"/>
    <n v="0"/>
  </r>
  <r>
    <x v="2"/>
    <x v="22"/>
    <x v="22"/>
    <n v="18"/>
    <s v="WCH"/>
    <x v="1"/>
    <s v="WA Coastal Hat"/>
    <x v="3"/>
    <x v="0"/>
    <x v="0"/>
    <n v="0"/>
  </r>
  <r>
    <x v="3"/>
    <x v="22"/>
    <x v="22"/>
    <n v="18"/>
    <s v="WCH"/>
    <x v="1"/>
    <s v="WA Coastal Hat"/>
    <x v="0"/>
    <x v="0"/>
    <x v="0"/>
    <n v="4.78"/>
  </r>
  <r>
    <x v="3"/>
    <x v="22"/>
    <x v="22"/>
    <n v="18"/>
    <s v="WCH"/>
    <x v="1"/>
    <s v="WA Coastal Hat"/>
    <x v="1"/>
    <x v="0"/>
    <x v="0"/>
    <n v="37.15"/>
  </r>
  <r>
    <x v="3"/>
    <x v="22"/>
    <x v="22"/>
    <n v="18"/>
    <s v="WCH"/>
    <x v="1"/>
    <s v="WA Coastal Hat"/>
    <x v="2"/>
    <x v="0"/>
    <x v="0"/>
    <n v="0"/>
  </r>
  <r>
    <x v="3"/>
    <x v="22"/>
    <x v="22"/>
    <n v="18"/>
    <s v="WCH"/>
    <x v="1"/>
    <s v="WA Coastal Hat"/>
    <x v="3"/>
    <x v="0"/>
    <x v="0"/>
    <n v="0"/>
  </r>
  <r>
    <x v="4"/>
    <x v="22"/>
    <x v="22"/>
    <n v="18"/>
    <s v="WCH"/>
    <x v="1"/>
    <s v="WA Coastal Hat"/>
    <x v="0"/>
    <x v="0"/>
    <x v="0"/>
    <n v="20.27"/>
  </r>
  <r>
    <x v="4"/>
    <x v="22"/>
    <x v="22"/>
    <n v="18"/>
    <s v="WCH"/>
    <x v="1"/>
    <s v="WA Coastal Hat"/>
    <x v="1"/>
    <x v="0"/>
    <x v="0"/>
    <n v="165.5"/>
  </r>
  <r>
    <x v="4"/>
    <x v="22"/>
    <x v="22"/>
    <n v="18"/>
    <s v="WCH"/>
    <x v="1"/>
    <s v="WA Coastal Hat"/>
    <x v="2"/>
    <x v="0"/>
    <x v="0"/>
    <n v="0"/>
  </r>
  <r>
    <x v="4"/>
    <x v="22"/>
    <x v="22"/>
    <n v="18"/>
    <s v="WCH"/>
    <x v="1"/>
    <s v="WA Coastal Hat"/>
    <x v="3"/>
    <x v="0"/>
    <x v="0"/>
    <n v="0"/>
  </r>
  <r>
    <x v="5"/>
    <x v="22"/>
    <x v="22"/>
    <n v="18"/>
    <s v="WCH"/>
    <x v="1"/>
    <s v="WA Coastal Hat"/>
    <x v="0"/>
    <x v="0"/>
    <x v="0"/>
    <n v="10.23"/>
  </r>
  <r>
    <x v="5"/>
    <x v="22"/>
    <x v="22"/>
    <n v="18"/>
    <s v="WCH"/>
    <x v="1"/>
    <s v="WA Coastal Hat"/>
    <x v="1"/>
    <x v="0"/>
    <x v="0"/>
    <n v="67.5"/>
  </r>
  <r>
    <x v="5"/>
    <x v="22"/>
    <x v="22"/>
    <n v="18"/>
    <s v="WCH"/>
    <x v="1"/>
    <s v="WA Coastal Hat"/>
    <x v="2"/>
    <x v="0"/>
    <x v="0"/>
    <n v="0"/>
  </r>
  <r>
    <x v="5"/>
    <x v="22"/>
    <x v="22"/>
    <n v="18"/>
    <s v="WCH"/>
    <x v="1"/>
    <s v="WA Coastal Hat"/>
    <x v="3"/>
    <x v="0"/>
    <x v="0"/>
    <n v="0"/>
  </r>
  <r>
    <x v="6"/>
    <x v="22"/>
    <x v="22"/>
    <n v="18"/>
    <s v="WCH"/>
    <x v="1"/>
    <s v="WA Coastal Hat"/>
    <x v="0"/>
    <x v="0"/>
    <x v="0"/>
    <n v="30.84"/>
  </r>
  <r>
    <x v="6"/>
    <x v="22"/>
    <x v="22"/>
    <n v="18"/>
    <s v="WCH"/>
    <x v="1"/>
    <s v="WA Coastal Hat"/>
    <x v="1"/>
    <x v="0"/>
    <x v="0"/>
    <n v="162.72"/>
  </r>
  <r>
    <x v="6"/>
    <x v="22"/>
    <x v="22"/>
    <n v="18"/>
    <s v="WCH"/>
    <x v="1"/>
    <s v="WA Coastal Hat"/>
    <x v="2"/>
    <x v="0"/>
    <x v="0"/>
    <n v="0"/>
  </r>
  <r>
    <x v="6"/>
    <x v="22"/>
    <x v="22"/>
    <n v="18"/>
    <s v="WCH"/>
    <x v="1"/>
    <s v="WA Coastal Hat"/>
    <x v="3"/>
    <x v="0"/>
    <x v="0"/>
    <n v="0"/>
  </r>
  <r>
    <x v="0"/>
    <x v="23"/>
    <x v="23"/>
    <n v="18"/>
    <s v="WCH"/>
    <x v="1"/>
    <s v="WA Coastal Hat"/>
    <x v="0"/>
    <x v="0"/>
    <x v="0"/>
    <n v="0"/>
  </r>
  <r>
    <x v="0"/>
    <x v="23"/>
    <x v="23"/>
    <n v="18"/>
    <s v="WCH"/>
    <x v="1"/>
    <s v="WA Coastal Hat"/>
    <x v="1"/>
    <x v="0"/>
    <x v="0"/>
    <n v="242.77"/>
  </r>
  <r>
    <x v="0"/>
    <x v="23"/>
    <x v="23"/>
    <n v="18"/>
    <s v="WCH"/>
    <x v="1"/>
    <s v="WA Coastal Hat"/>
    <x v="2"/>
    <x v="0"/>
    <x v="0"/>
    <n v="151.97999999999999"/>
  </r>
  <r>
    <x v="0"/>
    <x v="23"/>
    <x v="23"/>
    <n v="18"/>
    <s v="WCH"/>
    <x v="1"/>
    <s v="WA Coastal Hat"/>
    <x v="3"/>
    <x v="0"/>
    <x v="0"/>
    <n v="19.16"/>
  </r>
  <r>
    <x v="1"/>
    <x v="23"/>
    <x v="23"/>
    <n v="18"/>
    <s v="WCH"/>
    <x v="1"/>
    <s v="WA Coastal Hat"/>
    <x v="0"/>
    <x v="0"/>
    <x v="0"/>
    <n v="0"/>
  </r>
  <r>
    <x v="1"/>
    <x v="23"/>
    <x v="23"/>
    <n v="18"/>
    <s v="WCH"/>
    <x v="1"/>
    <s v="WA Coastal Hat"/>
    <x v="1"/>
    <x v="0"/>
    <x v="0"/>
    <n v="254.86"/>
  </r>
  <r>
    <x v="1"/>
    <x v="23"/>
    <x v="23"/>
    <n v="18"/>
    <s v="WCH"/>
    <x v="1"/>
    <s v="WA Coastal Hat"/>
    <x v="2"/>
    <x v="0"/>
    <x v="0"/>
    <n v="108.24"/>
  </r>
  <r>
    <x v="1"/>
    <x v="23"/>
    <x v="23"/>
    <n v="18"/>
    <s v="WCH"/>
    <x v="1"/>
    <s v="WA Coastal Hat"/>
    <x v="3"/>
    <x v="0"/>
    <x v="0"/>
    <n v="12.94"/>
  </r>
  <r>
    <x v="2"/>
    <x v="23"/>
    <x v="23"/>
    <n v="18"/>
    <s v="WCH"/>
    <x v="1"/>
    <s v="WA Coastal Hat"/>
    <x v="0"/>
    <x v="0"/>
    <x v="0"/>
    <n v="0"/>
  </r>
  <r>
    <x v="2"/>
    <x v="23"/>
    <x v="23"/>
    <n v="18"/>
    <s v="WCH"/>
    <x v="1"/>
    <s v="WA Coastal Hat"/>
    <x v="1"/>
    <x v="0"/>
    <x v="0"/>
    <n v="395.21"/>
  </r>
  <r>
    <x v="2"/>
    <x v="23"/>
    <x v="23"/>
    <n v="18"/>
    <s v="WCH"/>
    <x v="1"/>
    <s v="WA Coastal Hat"/>
    <x v="2"/>
    <x v="0"/>
    <x v="0"/>
    <n v="185.67"/>
  </r>
  <r>
    <x v="2"/>
    <x v="23"/>
    <x v="23"/>
    <n v="18"/>
    <s v="WCH"/>
    <x v="1"/>
    <s v="WA Coastal Hat"/>
    <x v="3"/>
    <x v="0"/>
    <x v="0"/>
    <n v="15.24"/>
  </r>
  <r>
    <x v="3"/>
    <x v="23"/>
    <x v="23"/>
    <n v="18"/>
    <s v="WCH"/>
    <x v="1"/>
    <s v="WA Coastal Hat"/>
    <x v="0"/>
    <x v="0"/>
    <x v="0"/>
    <n v="0"/>
  </r>
  <r>
    <x v="3"/>
    <x v="23"/>
    <x v="23"/>
    <n v="18"/>
    <s v="WCH"/>
    <x v="1"/>
    <s v="WA Coastal Hat"/>
    <x v="1"/>
    <x v="0"/>
    <x v="0"/>
    <n v="224.76"/>
  </r>
  <r>
    <x v="3"/>
    <x v="23"/>
    <x v="23"/>
    <n v="18"/>
    <s v="WCH"/>
    <x v="1"/>
    <s v="WA Coastal Hat"/>
    <x v="2"/>
    <x v="0"/>
    <x v="0"/>
    <n v="114.44"/>
  </r>
  <r>
    <x v="3"/>
    <x v="23"/>
    <x v="23"/>
    <n v="18"/>
    <s v="WCH"/>
    <x v="1"/>
    <s v="WA Coastal Hat"/>
    <x v="3"/>
    <x v="0"/>
    <x v="0"/>
    <n v="10.55"/>
  </r>
  <r>
    <x v="4"/>
    <x v="23"/>
    <x v="23"/>
    <n v="18"/>
    <s v="WCH"/>
    <x v="1"/>
    <s v="WA Coastal Hat"/>
    <x v="0"/>
    <x v="0"/>
    <x v="0"/>
    <n v="0"/>
  </r>
  <r>
    <x v="4"/>
    <x v="23"/>
    <x v="23"/>
    <n v="18"/>
    <s v="WCH"/>
    <x v="1"/>
    <s v="WA Coastal Hat"/>
    <x v="1"/>
    <x v="0"/>
    <x v="0"/>
    <n v="309.44"/>
  </r>
  <r>
    <x v="4"/>
    <x v="23"/>
    <x v="23"/>
    <n v="18"/>
    <s v="WCH"/>
    <x v="1"/>
    <s v="WA Coastal Hat"/>
    <x v="2"/>
    <x v="0"/>
    <x v="0"/>
    <n v="174.19"/>
  </r>
  <r>
    <x v="4"/>
    <x v="23"/>
    <x v="23"/>
    <n v="18"/>
    <s v="WCH"/>
    <x v="1"/>
    <s v="WA Coastal Hat"/>
    <x v="3"/>
    <x v="0"/>
    <x v="0"/>
    <n v="17.23"/>
  </r>
  <r>
    <x v="5"/>
    <x v="23"/>
    <x v="23"/>
    <n v="18"/>
    <s v="WCH"/>
    <x v="1"/>
    <s v="WA Coastal Hat"/>
    <x v="0"/>
    <x v="0"/>
    <x v="0"/>
    <n v="0"/>
  </r>
  <r>
    <x v="5"/>
    <x v="23"/>
    <x v="23"/>
    <n v="18"/>
    <s v="WCH"/>
    <x v="1"/>
    <s v="WA Coastal Hat"/>
    <x v="1"/>
    <x v="0"/>
    <x v="0"/>
    <n v="249.36"/>
  </r>
  <r>
    <x v="5"/>
    <x v="23"/>
    <x v="23"/>
    <n v="18"/>
    <s v="WCH"/>
    <x v="1"/>
    <s v="WA Coastal Hat"/>
    <x v="2"/>
    <x v="0"/>
    <x v="0"/>
    <n v="145.69"/>
  </r>
  <r>
    <x v="5"/>
    <x v="23"/>
    <x v="23"/>
    <n v="18"/>
    <s v="WCH"/>
    <x v="1"/>
    <s v="WA Coastal Hat"/>
    <x v="3"/>
    <x v="0"/>
    <x v="0"/>
    <n v="16.14"/>
  </r>
  <r>
    <x v="6"/>
    <x v="23"/>
    <x v="23"/>
    <n v="18"/>
    <s v="WCH"/>
    <x v="1"/>
    <s v="WA Coastal Hat"/>
    <x v="0"/>
    <x v="0"/>
    <x v="0"/>
    <n v="0"/>
  </r>
  <r>
    <x v="6"/>
    <x v="23"/>
    <x v="23"/>
    <n v="18"/>
    <s v="WCH"/>
    <x v="1"/>
    <s v="WA Coastal Hat"/>
    <x v="1"/>
    <x v="0"/>
    <x v="0"/>
    <n v="154.97999999999999"/>
  </r>
  <r>
    <x v="6"/>
    <x v="23"/>
    <x v="23"/>
    <n v="18"/>
    <s v="WCH"/>
    <x v="1"/>
    <s v="WA Coastal Hat"/>
    <x v="2"/>
    <x v="0"/>
    <x v="0"/>
    <n v="73.08"/>
  </r>
  <r>
    <x v="6"/>
    <x v="23"/>
    <x v="23"/>
    <n v="18"/>
    <s v="WCH"/>
    <x v="1"/>
    <s v="WA Coastal Hat"/>
    <x v="3"/>
    <x v="0"/>
    <x v="0"/>
    <n v="8.4700000000000006"/>
  </r>
  <r>
    <x v="0"/>
    <x v="24"/>
    <x v="24"/>
    <n v="18"/>
    <s v="WCH"/>
    <x v="1"/>
    <s v="WA Coastal Hat"/>
    <x v="0"/>
    <x v="0"/>
    <x v="0"/>
    <n v="0"/>
  </r>
  <r>
    <x v="0"/>
    <x v="24"/>
    <x v="24"/>
    <n v="18"/>
    <s v="WCH"/>
    <x v="1"/>
    <s v="WA Coastal Hat"/>
    <x v="1"/>
    <x v="0"/>
    <x v="0"/>
    <n v="1518.4"/>
  </r>
  <r>
    <x v="0"/>
    <x v="24"/>
    <x v="24"/>
    <n v="18"/>
    <s v="WCH"/>
    <x v="1"/>
    <s v="WA Coastal Hat"/>
    <x v="2"/>
    <x v="0"/>
    <x v="0"/>
    <n v="680.29"/>
  </r>
  <r>
    <x v="0"/>
    <x v="24"/>
    <x v="24"/>
    <n v="18"/>
    <s v="WCH"/>
    <x v="1"/>
    <s v="WA Coastal Hat"/>
    <x v="3"/>
    <x v="0"/>
    <x v="0"/>
    <n v="82.08"/>
  </r>
  <r>
    <x v="1"/>
    <x v="24"/>
    <x v="24"/>
    <n v="18"/>
    <s v="WCH"/>
    <x v="1"/>
    <s v="WA Coastal Hat"/>
    <x v="0"/>
    <x v="0"/>
    <x v="0"/>
    <n v="0"/>
  </r>
  <r>
    <x v="1"/>
    <x v="24"/>
    <x v="24"/>
    <n v="18"/>
    <s v="WCH"/>
    <x v="1"/>
    <s v="WA Coastal Hat"/>
    <x v="1"/>
    <x v="0"/>
    <x v="0"/>
    <n v="2304.88"/>
  </r>
  <r>
    <x v="1"/>
    <x v="24"/>
    <x v="24"/>
    <n v="18"/>
    <s v="WCH"/>
    <x v="1"/>
    <s v="WA Coastal Hat"/>
    <x v="2"/>
    <x v="0"/>
    <x v="0"/>
    <n v="700.53"/>
  </r>
  <r>
    <x v="1"/>
    <x v="24"/>
    <x v="24"/>
    <n v="18"/>
    <s v="WCH"/>
    <x v="1"/>
    <s v="WA Coastal Hat"/>
    <x v="3"/>
    <x v="0"/>
    <x v="0"/>
    <n v="80.16"/>
  </r>
  <r>
    <x v="2"/>
    <x v="24"/>
    <x v="24"/>
    <n v="18"/>
    <s v="WCH"/>
    <x v="1"/>
    <s v="WA Coastal Hat"/>
    <x v="0"/>
    <x v="0"/>
    <x v="0"/>
    <n v="0"/>
  </r>
  <r>
    <x v="2"/>
    <x v="24"/>
    <x v="24"/>
    <n v="18"/>
    <s v="WCH"/>
    <x v="1"/>
    <s v="WA Coastal Hat"/>
    <x v="1"/>
    <x v="0"/>
    <x v="0"/>
    <n v="2202.5700000000002"/>
  </r>
  <r>
    <x v="2"/>
    <x v="24"/>
    <x v="24"/>
    <n v="18"/>
    <s v="WCH"/>
    <x v="1"/>
    <s v="WA Coastal Hat"/>
    <x v="2"/>
    <x v="0"/>
    <x v="0"/>
    <n v="740.53"/>
  </r>
  <r>
    <x v="2"/>
    <x v="24"/>
    <x v="24"/>
    <n v="18"/>
    <s v="WCH"/>
    <x v="1"/>
    <s v="WA Coastal Hat"/>
    <x v="3"/>
    <x v="0"/>
    <x v="0"/>
    <n v="58.15"/>
  </r>
  <r>
    <x v="3"/>
    <x v="24"/>
    <x v="24"/>
    <n v="18"/>
    <s v="WCH"/>
    <x v="1"/>
    <s v="WA Coastal Hat"/>
    <x v="0"/>
    <x v="0"/>
    <x v="0"/>
    <n v="0"/>
  </r>
  <r>
    <x v="3"/>
    <x v="24"/>
    <x v="24"/>
    <n v="18"/>
    <s v="WCH"/>
    <x v="1"/>
    <s v="WA Coastal Hat"/>
    <x v="1"/>
    <x v="0"/>
    <x v="0"/>
    <n v="1659.22"/>
  </r>
  <r>
    <x v="3"/>
    <x v="24"/>
    <x v="24"/>
    <n v="18"/>
    <s v="WCH"/>
    <x v="1"/>
    <s v="WA Coastal Hat"/>
    <x v="2"/>
    <x v="0"/>
    <x v="0"/>
    <n v="604.58000000000004"/>
  </r>
  <r>
    <x v="3"/>
    <x v="24"/>
    <x v="24"/>
    <n v="18"/>
    <s v="WCH"/>
    <x v="1"/>
    <s v="WA Coastal Hat"/>
    <x v="3"/>
    <x v="0"/>
    <x v="0"/>
    <n v="53.34"/>
  </r>
  <r>
    <x v="4"/>
    <x v="24"/>
    <x v="24"/>
    <n v="18"/>
    <s v="WCH"/>
    <x v="1"/>
    <s v="WA Coastal Hat"/>
    <x v="0"/>
    <x v="0"/>
    <x v="0"/>
    <n v="0"/>
  </r>
  <r>
    <x v="4"/>
    <x v="24"/>
    <x v="24"/>
    <n v="18"/>
    <s v="WCH"/>
    <x v="1"/>
    <s v="WA Coastal Hat"/>
    <x v="1"/>
    <x v="0"/>
    <x v="0"/>
    <n v="2236.73"/>
  </r>
  <r>
    <x v="4"/>
    <x v="24"/>
    <x v="24"/>
    <n v="18"/>
    <s v="WCH"/>
    <x v="1"/>
    <s v="WA Coastal Hat"/>
    <x v="2"/>
    <x v="0"/>
    <x v="0"/>
    <n v="901.11"/>
  </r>
  <r>
    <x v="4"/>
    <x v="24"/>
    <x v="24"/>
    <n v="18"/>
    <s v="WCH"/>
    <x v="1"/>
    <s v="WA Coastal Hat"/>
    <x v="3"/>
    <x v="0"/>
    <x v="0"/>
    <n v="85.31"/>
  </r>
  <r>
    <x v="5"/>
    <x v="24"/>
    <x v="24"/>
    <n v="18"/>
    <s v="WCH"/>
    <x v="1"/>
    <s v="WA Coastal Hat"/>
    <x v="0"/>
    <x v="0"/>
    <x v="0"/>
    <n v="0"/>
  </r>
  <r>
    <x v="5"/>
    <x v="24"/>
    <x v="24"/>
    <n v="18"/>
    <s v="WCH"/>
    <x v="1"/>
    <s v="WA Coastal Hat"/>
    <x v="1"/>
    <x v="0"/>
    <x v="0"/>
    <n v="1286.28"/>
  </r>
  <r>
    <x v="5"/>
    <x v="24"/>
    <x v="24"/>
    <n v="18"/>
    <s v="WCH"/>
    <x v="1"/>
    <s v="WA Coastal Hat"/>
    <x v="2"/>
    <x v="0"/>
    <x v="0"/>
    <n v="537.84"/>
  </r>
  <r>
    <x v="5"/>
    <x v="24"/>
    <x v="24"/>
    <n v="18"/>
    <s v="WCH"/>
    <x v="1"/>
    <s v="WA Coastal Hat"/>
    <x v="3"/>
    <x v="0"/>
    <x v="0"/>
    <n v="57.01"/>
  </r>
  <r>
    <x v="6"/>
    <x v="24"/>
    <x v="24"/>
    <n v="18"/>
    <s v="WCH"/>
    <x v="1"/>
    <s v="WA Coastal Hat"/>
    <x v="0"/>
    <x v="0"/>
    <x v="0"/>
    <n v="0"/>
  </r>
  <r>
    <x v="6"/>
    <x v="24"/>
    <x v="24"/>
    <n v="18"/>
    <s v="WCH"/>
    <x v="1"/>
    <s v="WA Coastal Hat"/>
    <x v="1"/>
    <x v="0"/>
    <x v="0"/>
    <n v="868.68"/>
  </r>
  <r>
    <x v="6"/>
    <x v="24"/>
    <x v="24"/>
    <n v="18"/>
    <s v="WCH"/>
    <x v="1"/>
    <s v="WA Coastal Hat"/>
    <x v="2"/>
    <x v="0"/>
    <x v="0"/>
    <n v="293.14999999999998"/>
  </r>
  <r>
    <x v="6"/>
    <x v="24"/>
    <x v="24"/>
    <n v="18"/>
    <s v="WCH"/>
    <x v="1"/>
    <s v="WA Coastal Hat"/>
    <x v="3"/>
    <x v="0"/>
    <x v="0"/>
    <n v="32.5"/>
  </r>
  <r>
    <x v="0"/>
    <x v="0"/>
    <x v="0"/>
    <n v="28"/>
    <s v="WCN"/>
    <x v="1"/>
    <s v="WA Coastal Wild"/>
    <x v="0"/>
    <x v="0"/>
    <x v="0"/>
    <n v="513.96"/>
  </r>
  <r>
    <x v="0"/>
    <x v="0"/>
    <x v="0"/>
    <n v="28"/>
    <s v="WCN"/>
    <x v="1"/>
    <s v="WA Coastal Wild"/>
    <x v="1"/>
    <x v="0"/>
    <x v="0"/>
    <n v="0"/>
  </r>
  <r>
    <x v="0"/>
    <x v="0"/>
    <x v="0"/>
    <n v="28"/>
    <s v="WCN"/>
    <x v="1"/>
    <s v="WA Coastal Wild"/>
    <x v="2"/>
    <x v="0"/>
    <x v="0"/>
    <n v="264.48"/>
  </r>
  <r>
    <x v="0"/>
    <x v="0"/>
    <x v="0"/>
    <n v="28"/>
    <s v="WCN"/>
    <x v="1"/>
    <s v="WA Coastal Wild"/>
    <x v="3"/>
    <x v="0"/>
    <x v="0"/>
    <n v="0"/>
  </r>
  <r>
    <x v="1"/>
    <x v="0"/>
    <x v="0"/>
    <n v="28"/>
    <s v="WCN"/>
    <x v="1"/>
    <s v="WA Coastal Wild"/>
    <x v="0"/>
    <x v="0"/>
    <x v="0"/>
    <n v="359.86"/>
  </r>
  <r>
    <x v="1"/>
    <x v="0"/>
    <x v="0"/>
    <n v="28"/>
    <s v="WCN"/>
    <x v="1"/>
    <s v="WA Coastal Wild"/>
    <x v="1"/>
    <x v="0"/>
    <x v="0"/>
    <n v="0"/>
  </r>
  <r>
    <x v="1"/>
    <x v="0"/>
    <x v="0"/>
    <n v="28"/>
    <s v="WCN"/>
    <x v="1"/>
    <s v="WA Coastal Wild"/>
    <x v="2"/>
    <x v="0"/>
    <x v="0"/>
    <n v="147.36000000000001"/>
  </r>
  <r>
    <x v="1"/>
    <x v="0"/>
    <x v="0"/>
    <n v="28"/>
    <s v="WCN"/>
    <x v="1"/>
    <s v="WA Coastal Wild"/>
    <x v="3"/>
    <x v="0"/>
    <x v="0"/>
    <n v="0"/>
  </r>
  <r>
    <x v="2"/>
    <x v="0"/>
    <x v="0"/>
    <n v="28"/>
    <s v="WCN"/>
    <x v="1"/>
    <s v="WA Coastal Wild"/>
    <x v="0"/>
    <x v="0"/>
    <x v="0"/>
    <n v="604.08000000000004"/>
  </r>
  <r>
    <x v="2"/>
    <x v="0"/>
    <x v="0"/>
    <n v="28"/>
    <s v="WCN"/>
    <x v="1"/>
    <s v="WA Coastal Wild"/>
    <x v="1"/>
    <x v="0"/>
    <x v="0"/>
    <n v="0"/>
  </r>
  <r>
    <x v="2"/>
    <x v="0"/>
    <x v="0"/>
    <n v="28"/>
    <s v="WCN"/>
    <x v="1"/>
    <s v="WA Coastal Wild"/>
    <x v="2"/>
    <x v="0"/>
    <x v="0"/>
    <n v="245.49"/>
  </r>
  <r>
    <x v="2"/>
    <x v="0"/>
    <x v="0"/>
    <n v="28"/>
    <s v="WCN"/>
    <x v="1"/>
    <s v="WA Coastal Wild"/>
    <x v="3"/>
    <x v="0"/>
    <x v="0"/>
    <n v="0"/>
  </r>
  <r>
    <x v="3"/>
    <x v="0"/>
    <x v="0"/>
    <n v="28"/>
    <s v="WCN"/>
    <x v="1"/>
    <s v="WA Coastal Wild"/>
    <x v="0"/>
    <x v="0"/>
    <x v="0"/>
    <n v="202.94"/>
  </r>
  <r>
    <x v="3"/>
    <x v="0"/>
    <x v="0"/>
    <n v="28"/>
    <s v="WCN"/>
    <x v="1"/>
    <s v="WA Coastal Wild"/>
    <x v="1"/>
    <x v="0"/>
    <x v="0"/>
    <n v="0"/>
  </r>
  <r>
    <x v="3"/>
    <x v="0"/>
    <x v="0"/>
    <n v="28"/>
    <s v="WCN"/>
    <x v="1"/>
    <s v="WA Coastal Wild"/>
    <x v="2"/>
    <x v="0"/>
    <x v="0"/>
    <n v="107.31"/>
  </r>
  <r>
    <x v="3"/>
    <x v="0"/>
    <x v="0"/>
    <n v="28"/>
    <s v="WCN"/>
    <x v="1"/>
    <s v="WA Coastal Wild"/>
    <x v="3"/>
    <x v="0"/>
    <x v="0"/>
    <n v="0"/>
  </r>
  <r>
    <x v="4"/>
    <x v="0"/>
    <x v="0"/>
    <n v="28"/>
    <s v="WCN"/>
    <x v="1"/>
    <s v="WA Coastal Wild"/>
    <x v="0"/>
    <x v="0"/>
    <x v="0"/>
    <n v="336.88"/>
  </r>
  <r>
    <x v="4"/>
    <x v="0"/>
    <x v="0"/>
    <n v="28"/>
    <s v="WCN"/>
    <x v="1"/>
    <s v="WA Coastal Wild"/>
    <x v="1"/>
    <x v="0"/>
    <x v="0"/>
    <n v="0"/>
  </r>
  <r>
    <x v="4"/>
    <x v="0"/>
    <x v="0"/>
    <n v="28"/>
    <s v="WCN"/>
    <x v="1"/>
    <s v="WA Coastal Wild"/>
    <x v="2"/>
    <x v="0"/>
    <x v="0"/>
    <n v="208.56"/>
  </r>
  <r>
    <x v="4"/>
    <x v="0"/>
    <x v="0"/>
    <n v="28"/>
    <s v="WCN"/>
    <x v="1"/>
    <s v="WA Coastal Wild"/>
    <x v="3"/>
    <x v="0"/>
    <x v="0"/>
    <n v="0"/>
  </r>
  <r>
    <x v="5"/>
    <x v="0"/>
    <x v="0"/>
    <n v="28"/>
    <s v="WCN"/>
    <x v="1"/>
    <s v="WA Coastal Wild"/>
    <x v="0"/>
    <x v="0"/>
    <x v="0"/>
    <n v="357.87"/>
  </r>
  <r>
    <x v="5"/>
    <x v="0"/>
    <x v="0"/>
    <n v="28"/>
    <s v="WCN"/>
    <x v="1"/>
    <s v="WA Coastal Wild"/>
    <x v="1"/>
    <x v="0"/>
    <x v="0"/>
    <n v="0"/>
  </r>
  <r>
    <x v="5"/>
    <x v="0"/>
    <x v="0"/>
    <n v="28"/>
    <s v="WCN"/>
    <x v="1"/>
    <s v="WA Coastal Wild"/>
    <x v="2"/>
    <x v="0"/>
    <x v="0"/>
    <n v="152.78"/>
  </r>
  <r>
    <x v="5"/>
    <x v="0"/>
    <x v="0"/>
    <n v="28"/>
    <s v="WCN"/>
    <x v="1"/>
    <s v="WA Coastal Wild"/>
    <x v="3"/>
    <x v="0"/>
    <x v="0"/>
    <n v="0"/>
  </r>
  <r>
    <x v="6"/>
    <x v="0"/>
    <x v="0"/>
    <n v="28"/>
    <s v="WCN"/>
    <x v="1"/>
    <s v="WA Coastal Wild"/>
    <x v="0"/>
    <x v="0"/>
    <x v="0"/>
    <n v="388.88"/>
  </r>
  <r>
    <x v="6"/>
    <x v="0"/>
    <x v="0"/>
    <n v="28"/>
    <s v="WCN"/>
    <x v="1"/>
    <s v="WA Coastal Wild"/>
    <x v="1"/>
    <x v="0"/>
    <x v="0"/>
    <n v="0"/>
  </r>
  <r>
    <x v="6"/>
    <x v="0"/>
    <x v="0"/>
    <n v="28"/>
    <s v="WCN"/>
    <x v="1"/>
    <s v="WA Coastal Wild"/>
    <x v="2"/>
    <x v="0"/>
    <x v="0"/>
    <n v="128.96"/>
  </r>
  <r>
    <x v="6"/>
    <x v="0"/>
    <x v="0"/>
    <n v="28"/>
    <s v="WCN"/>
    <x v="1"/>
    <s v="WA Coastal Wild"/>
    <x v="3"/>
    <x v="0"/>
    <x v="0"/>
    <n v="0"/>
  </r>
  <r>
    <x v="0"/>
    <x v="1"/>
    <x v="1"/>
    <n v="28"/>
    <s v="WCN"/>
    <x v="1"/>
    <s v="WA Coastal Wild"/>
    <x v="0"/>
    <x v="0"/>
    <x v="0"/>
    <n v="207.24"/>
  </r>
  <r>
    <x v="0"/>
    <x v="1"/>
    <x v="1"/>
    <n v="28"/>
    <s v="WCN"/>
    <x v="1"/>
    <s v="WA Coastal Wild"/>
    <x v="1"/>
    <x v="0"/>
    <x v="0"/>
    <n v="236.9"/>
  </r>
  <r>
    <x v="0"/>
    <x v="1"/>
    <x v="1"/>
    <n v="28"/>
    <s v="WCN"/>
    <x v="1"/>
    <s v="WA Coastal Wild"/>
    <x v="2"/>
    <x v="0"/>
    <x v="0"/>
    <n v="360.11"/>
  </r>
  <r>
    <x v="0"/>
    <x v="1"/>
    <x v="1"/>
    <n v="28"/>
    <s v="WCN"/>
    <x v="1"/>
    <s v="WA Coastal Wild"/>
    <x v="3"/>
    <x v="0"/>
    <x v="0"/>
    <n v="172.84"/>
  </r>
  <r>
    <x v="1"/>
    <x v="1"/>
    <x v="1"/>
    <n v="28"/>
    <s v="WCN"/>
    <x v="1"/>
    <s v="WA Coastal Wild"/>
    <x v="0"/>
    <x v="0"/>
    <x v="0"/>
    <n v="150.87"/>
  </r>
  <r>
    <x v="1"/>
    <x v="1"/>
    <x v="1"/>
    <n v="28"/>
    <s v="WCN"/>
    <x v="1"/>
    <s v="WA Coastal Wild"/>
    <x v="1"/>
    <x v="0"/>
    <x v="0"/>
    <n v="162.63"/>
  </r>
  <r>
    <x v="1"/>
    <x v="1"/>
    <x v="1"/>
    <n v="28"/>
    <s v="WCN"/>
    <x v="1"/>
    <s v="WA Coastal Wild"/>
    <x v="2"/>
    <x v="0"/>
    <x v="0"/>
    <n v="200.83"/>
  </r>
  <r>
    <x v="1"/>
    <x v="1"/>
    <x v="1"/>
    <n v="28"/>
    <s v="WCN"/>
    <x v="1"/>
    <s v="WA Coastal Wild"/>
    <x v="3"/>
    <x v="0"/>
    <x v="0"/>
    <n v="91.94"/>
  </r>
  <r>
    <x v="2"/>
    <x v="1"/>
    <x v="1"/>
    <n v="28"/>
    <s v="WCN"/>
    <x v="1"/>
    <s v="WA Coastal Wild"/>
    <x v="0"/>
    <x v="0"/>
    <x v="0"/>
    <n v="220.72"/>
  </r>
  <r>
    <x v="2"/>
    <x v="1"/>
    <x v="1"/>
    <n v="28"/>
    <s v="WCN"/>
    <x v="1"/>
    <s v="WA Coastal Wild"/>
    <x v="1"/>
    <x v="0"/>
    <x v="0"/>
    <n v="244.99"/>
  </r>
  <r>
    <x v="2"/>
    <x v="1"/>
    <x v="1"/>
    <n v="28"/>
    <s v="WCN"/>
    <x v="1"/>
    <s v="WA Coastal Wild"/>
    <x v="2"/>
    <x v="0"/>
    <x v="0"/>
    <n v="288.37"/>
  </r>
  <r>
    <x v="2"/>
    <x v="1"/>
    <x v="1"/>
    <n v="28"/>
    <s v="WCN"/>
    <x v="1"/>
    <s v="WA Coastal Wild"/>
    <x v="3"/>
    <x v="0"/>
    <x v="0"/>
    <n v="108.84"/>
  </r>
  <r>
    <x v="3"/>
    <x v="1"/>
    <x v="1"/>
    <n v="28"/>
    <s v="WCN"/>
    <x v="1"/>
    <s v="WA Coastal Wild"/>
    <x v="0"/>
    <x v="0"/>
    <x v="0"/>
    <n v="174.92"/>
  </r>
  <r>
    <x v="3"/>
    <x v="1"/>
    <x v="1"/>
    <n v="28"/>
    <s v="WCN"/>
    <x v="1"/>
    <s v="WA Coastal Wild"/>
    <x v="1"/>
    <x v="0"/>
    <x v="0"/>
    <n v="244.99"/>
  </r>
  <r>
    <x v="3"/>
    <x v="1"/>
    <x v="1"/>
    <n v="28"/>
    <s v="WCN"/>
    <x v="1"/>
    <s v="WA Coastal Wild"/>
    <x v="2"/>
    <x v="0"/>
    <x v="0"/>
    <n v="295.98"/>
  </r>
  <r>
    <x v="3"/>
    <x v="1"/>
    <x v="1"/>
    <n v="28"/>
    <s v="WCN"/>
    <x v="1"/>
    <s v="WA Coastal Wild"/>
    <x v="3"/>
    <x v="0"/>
    <x v="0"/>
    <n v="108.33"/>
  </r>
  <r>
    <x v="4"/>
    <x v="1"/>
    <x v="1"/>
    <n v="28"/>
    <s v="WCN"/>
    <x v="1"/>
    <s v="WA Coastal Wild"/>
    <x v="0"/>
    <x v="0"/>
    <x v="0"/>
    <n v="170.49"/>
  </r>
  <r>
    <x v="4"/>
    <x v="1"/>
    <x v="1"/>
    <n v="28"/>
    <s v="WCN"/>
    <x v="1"/>
    <s v="WA Coastal Wild"/>
    <x v="1"/>
    <x v="0"/>
    <x v="0"/>
    <n v="219.6"/>
  </r>
  <r>
    <x v="4"/>
    <x v="1"/>
    <x v="1"/>
    <n v="28"/>
    <s v="WCN"/>
    <x v="1"/>
    <s v="WA Coastal Wild"/>
    <x v="2"/>
    <x v="0"/>
    <x v="0"/>
    <n v="338.95"/>
  </r>
  <r>
    <x v="4"/>
    <x v="1"/>
    <x v="1"/>
    <n v="28"/>
    <s v="WCN"/>
    <x v="1"/>
    <s v="WA Coastal Wild"/>
    <x v="3"/>
    <x v="0"/>
    <x v="0"/>
    <n v="125.99"/>
  </r>
  <r>
    <x v="5"/>
    <x v="1"/>
    <x v="1"/>
    <n v="28"/>
    <s v="WCN"/>
    <x v="1"/>
    <s v="WA Coastal Wild"/>
    <x v="0"/>
    <x v="0"/>
    <x v="0"/>
    <n v="189.79"/>
  </r>
  <r>
    <x v="5"/>
    <x v="1"/>
    <x v="1"/>
    <n v="28"/>
    <s v="WCN"/>
    <x v="1"/>
    <s v="WA Coastal Wild"/>
    <x v="1"/>
    <x v="0"/>
    <x v="0"/>
    <n v="183.36"/>
  </r>
  <r>
    <x v="5"/>
    <x v="1"/>
    <x v="1"/>
    <n v="28"/>
    <s v="WCN"/>
    <x v="1"/>
    <s v="WA Coastal Wild"/>
    <x v="2"/>
    <x v="0"/>
    <x v="0"/>
    <n v="256.64"/>
  </r>
  <r>
    <x v="5"/>
    <x v="1"/>
    <x v="1"/>
    <n v="28"/>
    <s v="WCN"/>
    <x v="1"/>
    <s v="WA Coastal Wild"/>
    <x v="3"/>
    <x v="0"/>
    <x v="0"/>
    <n v="123.5"/>
  </r>
  <r>
    <x v="6"/>
    <x v="1"/>
    <x v="1"/>
    <n v="28"/>
    <s v="WCN"/>
    <x v="1"/>
    <s v="WA Coastal Wild"/>
    <x v="0"/>
    <x v="0"/>
    <x v="0"/>
    <n v="158.18"/>
  </r>
  <r>
    <x v="6"/>
    <x v="1"/>
    <x v="1"/>
    <n v="28"/>
    <s v="WCN"/>
    <x v="1"/>
    <s v="WA Coastal Wild"/>
    <x v="1"/>
    <x v="0"/>
    <x v="0"/>
    <n v="148.99"/>
  </r>
  <r>
    <x v="6"/>
    <x v="1"/>
    <x v="1"/>
    <n v="28"/>
    <s v="WCN"/>
    <x v="1"/>
    <s v="WA Coastal Wild"/>
    <x v="2"/>
    <x v="0"/>
    <x v="0"/>
    <n v="156.28"/>
  </r>
  <r>
    <x v="6"/>
    <x v="1"/>
    <x v="1"/>
    <n v="28"/>
    <s v="WCN"/>
    <x v="1"/>
    <s v="WA Coastal Wild"/>
    <x v="3"/>
    <x v="0"/>
    <x v="0"/>
    <n v="68.819999999999993"/>
  </r>
  <r>
    <x v="0"/>
    <x v="2"/>
    <x v="2"/>
    <n v="28"/>
    <s v="WCN"/>
    <x v="1"/>
    <s v="WA Coastal Wild"/>
    <x v="0"/>
    <x v="0"/>
    <x v="0"/>
    <n v="0"/>
  </r>
  <r>
    <x v="0"/>
    <x v="2"/>
    <x v="2"/>
    <n v="28"/>
    <s v="WCN"/>
    <x v="1"/>
    <s v="WA Coastal Wild"/>
    <x v="1"/>
    <x v="0"/>
    <x v="0"/>
    <n v="239.47"/>
  </r>
  <r>
    <x v="0"/>
    <x v="2"/>
    <x v="2"/>
    <n v="28"/>
    <s v="WCN"/>
    <x v="1"/>
    <s v="WA Coastal Wild"/>
    <x v="2"/>
    <x v="0"/>
    <x v="0"/>
    <n v="2678.14"/>
  </r>
  <r>
    <x v="0"/>
    <x v="2"/>
    <x v="2"/>
    <n v="28"/>
    <s v="WCN"/>
    <x v="1"/>
    <s v="WA Coastal Wild"/>
    <x v="3"/>
    <x v="0"/>
    <x v="0"/>
    <n v="1210.1400000000001"/>
  </r>
  <r>
    <x v="1"/>
    <x v="2"/>
    <x v="2"/>
    <n v="28"/>
    <s v="WCN"/>
    <x v="1"/>
    <s v="WA Coastal Wild"/>
    <x v="0"/>
    <x v="0"/>
    <x v="0"/>
    <n v="0"/>
  </r>
  <r>
    <x v="1"/>
    <x v="2"/>
    <x v="2"/>
    <n v="28"/>
    <s v="WCN"/>
    <x v="1"/>
    <s v="WA Coastal Wild"/>
    <x v="1"/>
    <x v="0"/>
    <x v="0"/>
    <n v="173.58"/>
  </r>
  <r>
    <x v="1"/>
    <x v="2"/>
    <x v="2"/>
    <n v="28"/>
    <s v="WCN"/>
    <x v="1"/>
    <s v="WA Coastal Wild"/>
    <x v="2"/>
    <x v="0"/>
    <x v="0"/>
    <n v="1683.98"/>
  </r>
  <r>
    <x v="1"/>
    <x v="2"/>
    <x v="2"/>
    <n v="28"/>
    <s v="WCN"/>
    <x v="1"/>
    <s v="WA Coastal Wild"/>
    <x v="3"/>
    <x v="0"/>
    <x v="0"/>
    <n v="684.06"/>
  </r>
  <r>
    <x v="2"/>
    <x v="2"/>
    <x v="2"/>
    <n v="28"/>
    <s v="WCN"/>
    <x v="1"/>
    <s v="WA Coastal Wild"/>
    <x v="0"/>
    <x v="0"/>
    <x v="0"/>
    <n v="0"/>
  </r>
  <r>
    <x v="2"/>
    <x v="2"/>
    <x v="2"/>
    <n v="28"/>
    <s v="WCN"/>
    <x v="1"/>
    <s v="WA Coastal Wild"/>
    <x v="1"/>
    <x v="0"/>
    <x v="0"/>
    <n v="434.67"/>
  </r>
  <r>
    <x v="2"/>
    <x v="2"/>
    <x v="2"/>
    <n v="28"/>
    <s v="WCN"/>
    <x v="1"/>
    <s v="WA Coastal Wild"/>
    <x v="2"/>
    <x v="0"/>
    <x v="0"/>
    <n v="1680.58"/>
  </r>
  <r>
    <x v="2"/>
    <x v="2"/>
    <x v="2"/>
    <n v="28"/>
    <s v="WCN"/>
    <x v="1"/>
    <s v="WA Coastal Wild"/>
    <x v="3"/>
    <x v="0"/>
    <x v="0"/>
    <n v="930.66"/>
  </r>
  <r>
    <x v="3"/>
    <x v="2"/>
    <x v="2"/>
    <n v="28"/>
    <s v="WCN"/>
    <x v="1"/>
    <s v="WA Coastal Wild"/>
    <x v="0"/>
    <x v="0"/>
    <x v="0"/>
    <n v="0"/>
  </r>
  <r>
    <x v="3"/>
    <x v="2"/>
    <x v="2"/>
    <n v="28"/>
    <s v="WCN"/>
    <x v="1"/>
    <s v="WA Coastal Wild"/>
    <x v="1"/>
    <x v="0"/>
    <x v="0"/>
    <n v="437.74"/>
  </r>
  <r>
    <x v="3"/>
    <x v="2"/>
    <x v="2"/>
    <n v="28"/>
    <s v="WCN"/>
    <x v="1"/>
    <s v="WA Coastal Wild"/>
    <x v="2"/>
    <x v="0"/>
    <x v="0"/>
    <n v="1922.35"/>
  </r>
  <r>
    <x v="3"/>
    <x v="2"/>
    <x v="2"/>
    <n v="28"/>
    <s v="WCN"/>
    <x v="1"/>
    <s v="WA Coastal Wild"/>
    <x v="3"/>
    <x v="0"/>
    <x v="0"/>
    <n v="1108.43"/>
  </r>
  <r>
    <x v="4"/>
    <x v="2"/>
    <x v="2"/>
    <n v="28"/>
    <s v="WCN"/>
    <x v="1"/>
    <s v="WA Coastal Wild"/>
    <x v="0"/>
    <x v="0"/>
    <x v="0"/>
    <n v="0"/>
  </r>
  <r>
    <x v="4"/>
    <x v="2"/>
    <x v="2"/>
    <n v="28"/>
    <s v="WCN"/>
    <x v="1"/>
    <s v="WA Coastal Wild"/>
    <x v="1"/>
    <x v="0"/>
    <x v="0"/>
    <n v="310.35000000000002"/>
  </r>
  <r>
    <x v="4"/>
    <x v="2"/>
    <x v="2"/>
    <n v="28"/>
    <s v="WCN"/>
    <x v="1"/>
    <s v="WA Coastal Wild"/>
    <x v="2"/>
    <x v="0"/>
    <x v="0"/>
    <n v="2204.5100000000002"/>
  </r>
  <r>
    <x v="4"/>
    <x v="2"/>
    <x v="2"/>
    <n v="28"/>
    <s v="WCN"/>
    <x v="1"/>
    <s v="WA Coastal Wild"/>
    <x v="3"/>
    <x v="0"/>
    <x v="0"/>
    <n v="1119.8900000000001"/>
  </r>
  <r>
    <x v="5"/>
    <x v="2"/>
    <x v="2"/>
    <n v="28"/>
    <s v="WCN"/>
    <x v="1"/>
    <s v="WA Coastal Wild"/>
    <x v="0"/>
    <x v="0"/>
    <x v="0"/>
    <n v="0"/>
  </r>
  <r>
    <x v="5"/>
    <x v="2"/>
    <x v="2"/>
    <n v="28"/>
    <s v="WCN"/>
    <x v="1"/>
    <s v="WA Coastal Wild"/>
    <x v="1"/>
    <x v="0"/>
    <x v="0"/>
    <n v="520.04"/>
  </r>
  <r>
    <x v="5"/>
    <x v="2"/>
    <x v="2"/>
    <n v="28"/>
    <s v="WCN"/>
    <x v="1"/>
    <s v="WA Coastal Wild"/>
    <x v="2"/>
    <x v="0"/>
    <x v="0"/>
    <n v="1799.41"/>
  </r>
  <r>
    <x v="5"/>
    <x v="2"/>
    <x v="2"/>
    <n v="28"/>
    <s v="WCN"/>
    <x v="1"/>
    <s v="WA Coastal Wild"/>
    <x v="3"/>
    <x v="0"/>
    <x v="0"/>
    <n v="1769.58"/>
  </r>
  <r>
    <x v="6"/>
    <x v="2"/>
    <x v="2"/>
    <n v="28"/>
    <s v="WCN"/>
    <x v="1"/>
    <s v="WA Coastal Wild"/>
    <x v="0"/>
    <x v="0"/>
    <x v="0"/>
    <n v="0"/>
  </r>
  <r>
    <x v="6"/>
    <x v="2"/>
    <x v="2"/>
    <n v="28"/>
    <s v="WCN"/>
    <x v="1"/>
    <s v="WA Coastal Wild"/>
    <x v="1"/>
    <x v="0"/>
    <x v="0"/>
    <n v="284.82"/>
  </r>
  <r>
    <x v="6"/>
    <x v="2"/>
    <x v="2"/>
    <n v="28"/>
    <s v="WCN"/>
    <x v="1"/>
    <s v="WA Coastal Wild"/>
    <x v="2"/>
    <x v="0"/>
    <x v="0"/>
    <n v="962.29"/>
  </r>
  <r>
    <x v="6"/>
    <x v="2"/>
    <x v="2"/>
    <n v="28"/>
    <s v="WCN"/>
    <x v="1"/>
    <s v="WA Coastal Wild"/>
    <x v="3"/>
    <x v="0"/>
    <x v="0"/>
    <n v="721.61"/>
  </r>
  <r>
    <x v="0"/>
    <x v="3"/>
    <x v="3"/>
    <n v="28"/>
    <s v="WCN"/>
    <x v="1"/>
    <s v="WA Coastal Wild"/>
    <x v="0"/>
    <x v="0"/>
    <x v="0"/>
    <n v="25.61"/>
  </r>
  <r>
    <x v="0"/>
    <x v="3"/>
    <x v="3"/>
    <n v="28"/>
    <s v="WCN"/>
    <x v="1"/>
    <s v="WA Coastal Wild"/>
    <x v="1"/>
    <x v="0"/>
    <x v="0"/>
    <n v="13.66"/>
  </r>
  <r>
    <x v="0"/>
    <x v="3"/>
    <x v="3"/>
    <n v="28"/>
    <s v="WCN"/>
    <x v="1"/>
    <s v="WA Coastal Wild"/>
    <x v="2"/>
    <x v="0"/>
    <x v="0"/>
    <n v="0"/>
  </r>
  <r>
    <x v="0"/>
    <x v="3"/>
    <x v="3"/>
    <n v="28"/>
    <s v="WCN"/>
    <x v="1"/>
    <s v="WA Coastal Wild"/>
    <x v="3"/>
    <x v="0"/>
    <x v="0"/>
    <n v="0"/>
  </r>
  <r>
    <x v="1"/>
    <x v="3"/>
    <x v="3"/>
    <n v="28"/>
    <s v="WCN"/>
    <x v="1"/>
    <s v="WA Coastal Wild"/>
    <x v="0"/>
    <x v="0"/>
    <x v="0"/>
    <n v="6.49"/>
  </r>
  <r>
    <x v="1"/>
    <x v="3"/>
    <x v="3"/>
    <n v="28"/>
    <s v="WCN"/>
    <x v="1"/>
    <s v="WA Coastal Wild"/>
    <x v="1"/>
    <x v="0"/>
    <x v="0"/>
    <n v="3.27"/>
  </r>
  <r>
    <x v="1"/>
    <x v="3"/>
    <x v="3"/>
    <n v="28"/>
    <s v="WCN"/>
    <x v="1"/>
    <s v="WA Coastal Wild"/>
    <x v="2"/>
    <x v="0"/>
    <x v="0"/>
    <n v="0"/>
  </r>
  <r>
    <x v="1"/>
    <x v="3"/>
    <x v="3"/>
    <n v="28"/>
    <s v="WCN"/>
    <x v="1"/>
    <s v="WA Coastal Wild"/>
    <x v="3"/>
    <x v="0"/>
    <x v="0"/>
    <n v="0"/>
  </r>
  <r>
    <x v="2"/>
    <x v="3"/>
    <x v="3"/>
    <n v="28"/>
    <s v="WCN"/>
    <x v="1"/>
    <s v="WA Coastal Wild"/>
    <x v="0"/>
    <x v="0"/>
    <x v="0"/>
    <n v="15.21"/>
  </r>
  <r>
    <x v="2"/>
    <x v="3"/>
    <x v="3"/>
    <n v="28"/>
    <s v="WCN"/>
    <x v="1"/>
    <s v="WA Coastal Wild"/>
    <x v="1"/>
    <x v="0"/>
    <x v="0"/>
    <n v="7.88"/>
  </r>
  <r>
    <x v="2"/>
    <x v="3"/>
    <x v="3"/>
    <n v="28"/>
    <s v="WCN"/>
    <x v="1"/>
    <s v="WA Coastal Wild"/>
    <x v="2"/>
    <x v="0"/>
    <x v="0"/>
    <n v="0"/>
  </r>
  <r>
    <x v="2"/>
    <x v="3"/>
    <x v="3"/>
    <n v="28"/>
    <s v="WCN"/>
    <x v="1"/>
    <s v="WA Coastal Wild"/>
    <x v="3"/>
    <x v="0"/>
    <x v="0"/>
    <n v="0"/>
  </r>
  <r>
    <x v="3"/>
    <x v="3"/>
    <x v="3"/>
    <n v="28"/>
    <s v="WCN"/>
    <x v="1"/>
    <s v="WA Coastal Wild"/>
    <x v="0"/>
    <x v="0"/>
    <x v="0"/>
    <n v="7.63"/>
  </r>
  <r>
    <x v="3"/>
    <x v="3"/>
    <x v="3"/>
    <n v="28"/>
    <s v="WCN"/>
    <x v="1"/>
    <s v="WA Coastal Wild"/>
    <x v="1"/>
    <x v="0"/>
    <x v="0"/>
    <n v="4.9800000000000004"/>
  </r>
  <r>
    <x v="3"/>
    <x v="3"/>
    <x v="3"/>
    <n v="28"/>
    <s v="WCN"/>
    <x v="1"/>
    <s v="WA Coastal Wild"/>
    <x v="2"/>
    <x v="0"/>
    <x v="0"/>
    <n v="0"/>
  </r>
  <r>
    <x v="3"/>
    <x v="3"/>
    <x v="3"/>
    <n v="28"/>
    <s v="WCN"/>
    <x v="1"/>
    <s v="WA Coastal Wild"/>
    <x v="3"/>
    <x v="0"/>
    <x v="0"/>
    <n v="0"/>
  </r>
  <r>
    <x v="4"/>
    <x v="3"/>
    <x v="3"/>
    <n v="28"/>
    <s v="WCN"/>
    <x v="1"/>
    <s v="WA Coastal Wild"/>
    <x v="0"/>
    <x v="0"/>
    <x v="0"/>
    <n v="20.010000000000002"/>
  </r>
  <r>
    <x v="4"/>
    <x v="3"/>
    <x v="3"/>
    <n v="28"/>
    <s v="WCN"/>
    <x v="1"/>
    <s v="WA Coastal Wild"/>
    <x v="1"/>
    <x v="0"/>
    <x v="0"/>
    <n v="12.03"/>
  </r>
  <r>
    <x v="4"/>
    <x v="3"/>
    <x v="3"/>
    <n v="28"/>
    <s v="WCN"/>
    <x v="1"/>
    <s v="WA Coastal Wild"/>
    <x v="2"/>
    <x v="0"/>
    <x v="0"/>
    <n v="0"/>
  </r>
  <r>
    <x v="4"/>
    <x v="3"/>
    <x v="3"/>
    <n v="28"/>
    <s v="WCN"/>
    <x v="1"/>
    <s v="WA Coastal Wild"/>
    <x v="3"/>
    <x v="0"/>
    <x v="0"/>
    <n v="0"/>
  </r>
  <r>
    <x v="5"/>
    <x v="3"/>
    <x v="3"/>
    <n v="28"/>
    <s v="WCN"/>
    <x v="1"/>
    <s v="WA Coastal Wild"/>
    <x v="0"/>
    <x v="0"/>
    <x v="0"/>
    <n v="12.42"/>
  </r>
  <r>
    <x v="5"/>
    <x v="3"/>
    <x v="3"/>
    <n v="28"/>
    <s v="WCN"/>
    <x v="1"/>
    <s v="WA Coastal Wild"/>
    <x v="1"/>
    <x v="0"/>
    <x v="0"/>
    <n v="5.6"/>
  </r>
  <r>
    <x v="5"/>
    <x v="3"/>
    <x v="3"/>
    <n v="28"/>
    <s v="WCN"/>
    <x v="1"/>
    <s v="WA Coastal Wild"/>
    <x v="2"/>
    <x v="0"/>
    <x v="0"/>
    <n v="0"/>
  </r>
  <r>
    <x v="5"/>
    <x v="3"/>
    <x v="3"/>
    <n v="28"/>
    <s v="WCN"/>
    <x v="1"/>
    <s v="WA Coastal Wild"/>
    <x v="3"/>
    <x v="0"/>
    <x v="0"/>
    <n v="0"/>
  </r>
  <r>
    <x v="6"/>
    <x v="3"/>
    <x v="3"/>
    <n v="28"/>
    <s v="WCN"/>
    <x v="1"/>
    <s v="WA Coastal Wild"/>
    <x v="0"/>
    <x v="0"/>
    <x v="0"/>
    <n v="22.51"/>
  </r>
  <r>
    <x v="6"/>
    <x v="3"/>
    <x v="3"/>
    <n v="28"/>
    <s v="WCN"/>
    <x v="1"/>
    <s v="WA Coastal Wild"/>
    <x v="1"/>
    <x v="0"/>
    <x v="0"/>
    <n v="9.9"/>
  </r>
  <r>
    <x v="6"/>
    <x v="3"/>
    <x v="3"/>
    <n v="28"/>
    <s v="WCN"/>
    <x v="1"/>
    <s v="WA Coastal Wild"/>
    <x v="2"/>
    <x v="0"/>
    <x v="0"/>
    <n v="0"/>
  </r>
  <r>
    <x v="6"/>
    <x v="3"/>
    <x v="3"/>
    <n v="28"/>
    <s v="WCN"/>
    <x v="1"/>
    <s v="WA Coastal Wild"/>
    <x v="3"/>
    <x v="0"/>
    <x v="0"/>
    <n v="0"/>
  </r>
  <r>
    <x v="0"/>
    <x v="4"/>
    <x v="4"/>
    <n v="28"/>
    <s v="WCN"/>
    <x v="1"/>
    <s v="WA Coastal Wild"/>
    <x v="0"/>
    <x v="0"/>
    <x v="0"/>
    <n v="0"/>
  </r>
  <r>
    <x v="0"/>
    <x v="4"/>
    <x v="4"/>
    <n v="28"/>
    <s v="WCN"/>
    <x v="1"/>
    <s v="WA Coastal Wild"/>
    <x v="1"/>
    <x v="0"/>
    <x v="0"/>
    <n v="0"/>
  </r>
  <r>
    <x v="0"/>
    <x v="4"/>
    <x v="4"/>
    <n v="28"/>
    <s v="WCN"/>
    <x v="1"/>
    <s v="WA Coastal Wild"/>
    <x v="2"/>
    <x v="0"/>
    <x v="0"/>
    <n v="0"/>
  </r>
  <r>
    <x v="0"/>
    <x v="4"/>
    <x v="4"/>
    <n v="28"/>
    <s v="WCN"/>
    <x v="1"/>
    <s v="WA Coastal Wild"/>
    <x v="3"/>
    <x v="0"/>
    <x v="0"/>
    <n v="0"/>
  </r>
  <r>
    <x v="1"/>
    <x v="4"/>
    <x v="4"/>
    <n v="28"/>
    <s v="WCN"/>
    <x v="1"/>
    <s v="WA Coastal Wild"/>
    <x v="0"/>
    <x v="0"/>
    <x v="0"/>
    <n v="0"/>
  </r>
  <r>
    <x v="1"/>
    <x v="4"/>
    <x v="4"/>
    <n v="28"/>
    <s v="WCN"/>
    <x v="1"/>
    <s v="WA Coastal Wild"/>
    <x v="1"/>
    <x v="0"/>
    <x v="0"/>
    <n v="0.01"/>
  </r>
  <r>
    <x v="1"/>
    <x v="4"/>
    <x v="4"/>
    <n v="28"/>
    <s v="WCN"/>
    <x v="1"/>
    <s v="WA Coastal Wild"/>
    <x v="2"/>
    <x v="0"/>
    <x v="0"/>
    <n v="0.21"/>
  </r>
  <r>
    <x v="1"/>
    <x v="4"/>
    <x v="4"/>
    <n v="28"/>
    <s v="WCN"/>
    <x v="1"/>
    <s v="WA Coastal Wild"/>
    <x v="3"/>
    <x v="0"/>
    <x v="0"/>
    <n v="0.01"/>
  </r>
  <r>
    <x v="2"/>
    <x v="4"/>
    <x v="4"/>
    <n v="28"/>
    <s v="WCN"/>
    <x v="1"/>
    <s v="WA Coastal Wild"/>
    <x v="0"/>
    <x v="0"/>
    <x v="0"/>
    <n v="0"/>
  </r>
  <r>
    <x v="2"/>
    <x v="4"/>
    <x v="4"/>
    <n v="28"/>
    <s v="WCN"/>
    <x v="1"/>
    <s v="WA Coastal Wild"/>
    <x v="1"/>
    <x v="0"/>
    <x v="0"/>
    <n v="0"/>
  </r>
  <r>
    <x v="2"/>
    <x v="4"/>
    <x v="4"/>
    <n v="28"/>
    <s v="WCN"/>
    <x v="1"/>
    <s v="WA Coastal Wild"/>
    <x v="2"/>
    <x v="0"/>
    <x v="0"/>
    <n v="0"/>
  </r>
  <r>
    <x v="2"/>
    <x v="4"/>
    <x v="4"/>
    <n v="28"/>
    <s v="WCN"/>
    <x v="1"/>
    <s v="WA Coastal Wild"/>
    <x v="3"/>
    <x v="0"/>
    <x v="0"/>
    <n v="0"/>
  </r>
  <r>
    <x v="3"/>
    <x v="4"/>
    <x v="4"/>
    <n v="28"/>
    <s v="WCN"/>
    <x v="1"/>
    <s v="WA Coastal Wild"/>
    <x v="0"/>
    <x v="0"/>
    <x v="0"/>
    <n v="0"/>
  </r>
  <r>
    <x v="3"/>
    <x v="4"/>
    <x v="4"/>
    <n v="28"/>
    <s v="WCN"/>
    <x v="1"/>
    <s v="WA Coastal Wild"/>
    <x v="1"/>
    <x v="0"/>
    <x v="0"/>
    <n v="0"/>
  </r>
  <r>
    <x v="3"/>
    <x v="4"/>
    <x v="4"/>
    <n v="28"/>
    <s v="WCN"/>
    <x v="1"/>
    <s v="WA Coastal Wild"/>
    <x v="2"/>
    <x v="0"/>
    <x v="0"/>
    <n v="0"/>
  </r>
  <r>
    <x v="3"/>
    <x v="4"/>
    <x v="4"/>
    <n v="28"/>
    <s v="WCN"/>
    <x v="1"/>
    <s v="WA Coastal Wild"/>
    <x v="3"/>
    <x v="0"/>
    <x v="0"/>
    <n v="0"/>
  </r>
  <r>
    <x v="4"/>
    <x v="4"/>
    <x v="4"/>
    <n v="28"/>
    <s v="WCN"/>
    <x v="1"/>
    <s v="WA Coastal Wild"/>
    <x v="0"/>
    <x v="0"/>
    <x v="0"/>
    <n v="0"/>
  </r>
  <r>
    <x v="4"/>
    <x v="4"/>
    <x v="4"/>
    <n v="28"/>
    <s v="WCN"/>
    <x v="1"/>
    <s v="WA Coastal Wild"/>
    <x v="1"/>
    <x v="0"/>
    <x v="0"/>
    <n v="0"/>
  </r>
  <r>
    <x v="4"/>
    <x v="4"/>
    <x v="4"/>
    <n v="28"/>
    <s v="WCN"/>
    <x v="1"/>
    <s v="WA Coastal Wild"/>
    <x v="2"/>
    <x v="0"/>
    <x v="0"/>
    <n v="0"/>
  </r>
  <r>
    <x v="4"/>
    <x v="4"/>
    <x v="4"/>
    <n v="28"/>
    <s v="WCN"/>
    <x v="1"/>
    <s v="WA Coastal Wild"/>
    <x v="3"/>
    <x v="0"/>
    <x v="0"/>
    <n v="0"/>
  </r>
  <r>
    <x v="5"/>
    <x v="4"/>
    <x v="4"/>
    <n v="28"/>
    <s v="WCN"/>
    <x v="1"/>
    <s v="WA Coastal Wild"/>
    <x v="0"/>
    <x v="0"/>
    <x v="0"/>
    <n v="0"/>
  </r>
  <r>
    <x v="5"/>
    <x v="4"/>
    <x v="4"/>
    <n v="28"/>
    <s v="WCN"/>
    <x v="1"/>
    <s v="WA Coastal Wild"/>
    <x v="1"/>
    <x v="0"/>
    <x v="0"/>
    <n v="0"/>
  </r>
  <r>
    <x v="5"/>
    <x v="4"/>
    <x v="4"/>
    <n v="28"/>
    <s v="WCN"/>
    <x v="1"/>
    <s v="WA Coastal Wild"/>
    <x v="2"/>
    <x v="0"/>
    <x v="0"/>
    <n v="0"/>
  </r>
  <r>
    <x v="5"/>
    <x v="4"/>
    <x v="4"/>
    <n v="28"/>
    <s v="WCN"/>
    <x v="1"/>
    <s v="WA Coastal Wild"/>
    <x v="3"/>
    <x v="0"/>
    <x v="0"/>
    <n v="0"/>
  </r>
  <r>
    <x v="6"/>
    <x v="4"/>
    <x v="4"/>
    <n v="28"/>
    <s v="WCN"/>
    <x v="1"/>
    <s v="WA Coastal Wild"/>
    <x v="0"/>
    <x v="0"/>
    <x v="0"/>
    <n v="0"/>
  </r>
  <r>
    <x v="6"/>
    <x v="4"/>
    <x v="4"/>
    <n v="28"/>
    <s v="WCN"/>
    <x v="1"/>
    <s v="WA Coastal Wild"/>
    <x v="1"/>
    <x v="0"/>
    <x v="0"/>
    <n v="0"/>
  </r>
  <r>
    <x v="6"/>
    <x v="4"/>
    <x v="4"/>
    <n v="28"/>
    <s v="WCN"/>
    <x v="1"/>
    <s v="WA Coastal Wild"/>
    <x v="2"/>
    <x v="0"/>
    <x v="0"/>
    <n v="0"/>
  </r>
  <r>
    <x v="6"/>
    <x v="4"/>
    <x v="4"/>
    <n v="28"/>
    <s v="WCN"/>
    <x v="1"/>
    <s v="WA Coastal Wild"/>
    <x v="3"/>
    <x v="0"/>
    <x v="0"/>
    <n v="0"/>
  </r>
  <r>
    <x v="0"/>
    <x v="5"/>
    <x v="5"/>
    <n v="28"/>
    <s v="WCN"/>
    <x v="1"/>
    <s v="WA Coastal Wild"/>
    <x v="0"/>
    <x v="0"/>
    <x v="0"/>
    <n v="0"/>
  </r>
  <r>
    <x v="0"/>
    <x v="5"/>
    <x v="5"/>
    <n v="28"/>
    <s v="WCN"/>
    <x v="1"/>
    <s v="WA Coastal Wild"/>
    <x v="1"/>
    <x v="0"/>
    <x v="0"/>
    <n v="0"/>
  </r>
  <r>
    <x v="0"/>
    <x v="5"/>
    <x v="5"/>
    <n v="28"/>
    <s v="WCN"/>
    <x v="1"/>
    <s v="WA Coastal Wild"/>
    <x v="2"/>
    <x v="0"/>
    <x v="0"/>
    <n v="0"/>
  </r>
  <r>
    <x v="0"/>
    <x v="5"/>
    <x v="5"/>
    <n v="28"/>
    <s v="WCN"/>
    <x v="1"/>
    <s v="WA Coastal Wild"/>
    <x v="3"/>
    <x v="0"/>
    <x v="0"/>
    <n v="0"/>
  </r>
  <r>
    <x v="1"/>
    <x v="5"/>
    <x v="5"/>
    <n v="28"/>
    <s v="WCN"/>
    <x v="1"/>
    <s v="WA Coastal Wild"/>
    <x v="0"/>
    <x v="0"/>
    <x v="0"/>
    <n v="0"/>
  </r>
  <r>
    <x v="1"/>
    <x v="5"/>
    <x v="5"/>
    <n v="28"/>
    <s v="WCN"/>
    <x v="1"/>
    <s v="WA Coastal Wild"/>
    <x v="1"/>
    <x v="0"/>
    <x v="0"/>
    <n v="0"/>
  </r>
  <r>
    <x v="1"/>
    <x v="5"/>
    <x v="5"/>
    <n v="28"/>
    <s v="WCN"/>
    <x v="1"/>
    <s v="WA Coastal Wild"/>
    <x v="2"/>
    <x v="0"/>
    <x v="0"/>
    <n v="0"/>
  </r>
  <r>
    <x v="1"/>
    <x v="5"/>
    <x v="5"/>
    <n v="28"/>
    <s v="WCN"/>
    <x v="1"/>
    <s v="WA Coastal Wild"/>
    <x v="3"/>
    <x v="0"/>
    <x v="0"/>
    <n v="0"/>
  </r>
  <r>
    <x v="2"/>
    <x v="5"/>
    <x v="5"/>
    <n v="28"/>
    <s v="WCN"/>
    <x v="1"/>
    <s v="WA Coastal Wild"/>
    <x v="0"/>
    <x v="0"/>
    <x v="0"/>
    <n v="0"/>
  </r>
  <r>
    <x v="2"/>
    <x v="5"/>
    <x v="5"/>
    <n v="28"/>
    <s v="WCN"/>
    <x v="1"/>
    <s v="WA Coastal Wild"/>
    <x v="1"/>
    <x v="0"/>
    <x v="0"/>
    <n v="0"/>
  </r>
  <r>
    <x v="2"/>
    <x v="5"/>
    <x v="5"/>
    <n v="28"/>
    <s v="WCN"/>
    <x v="1"/>
    <s v="WA Coastal Wild"/>
    <x v="2"/>
    <x v="0"/>
    <x v="0"/>
    <n v="0"/>
  </r>
  <r>
    <x v="2"/>
    <x v="5"/>
    <x v="5"/>
    <n v="28"/>
    <s v="WCN"/>
    <x v="1"/>
    <s v="WA Coastal Wild"/>
    <x v="3"/>
    <x v="0"/>
    <x v="0"/>
    <n v="0"/>
  </r>
  <r>
    <x v="3"/>
    <x v="5"/>
    <x v="5"/>
    <n v="28"/>
    <s v="WCN"/>
    <x v="1"/>
    <s v="WA Coastal Wild"/>
    <x v="0"/>
    <x v="0"/>
    <x v="0"/>
    <n v="0"/>
  </r>
  <r>
    <x v="3"/>
    <x v="5"/>
    <x v="5"/>
    <n v="28"/>
    <s v="WCN"/>
    <x v="1"/>
    <s v="WA Coastal Wild"/>
    <x v="1"/>
    <x v="0"/>
    <x v="0"/>
    <n v="0"/>
  </r>
  <r>
    <x v="3"/>
    <x v="5"/>
    <x v="5"/>
    <n v="28"/>
    <s v="WCN"/>
    <x v="1"/>
    <s v="WA Coastal Wild"/>
    <x v="2"/>
    <x v="0"/>
    <x v="0"/>
    <n v="0"/>
  </r>
  <r>
    <x v="3"/>
    <x v="5"/>
    <x v="5"/>
    <n v="28"/>
    <s v="WCN"/>
    <x v="1"/>
    <s v="WA Coastal Wild"/>
    <x v="3"/>
    <x v="0"/>
    <x v="0"/>
    <n v="0"/>
  </r>
  <r>
    <x v="4"/>
    <x v="5"/>
    <x v="5"/>
    <n v="28"/>
    <s v="WCN"/>
    <x v="1"/>
    <s v="WA Coastal Wild"/>
    <x v="0"/>
    <x v="0"/>
    <x v="0"/>
    <n v="0"/>
  </r>
  <r>
    <x v="4"/>
    <x v="5"/>
    <x v="5"/>
    <n v="28"/>
    <s v="WCN"/>
    <x v="1"/>
    <s v="WA Coastal Wild"/>
    <x v="1"/>
    <x v="0"/>
    <x v="0"/>
    <n v="0"/>
  </r>
  <r>
    <x v="4"/>
    <x v="5"/>
    <x v="5"/>
    <n v="28"/>
    <s v="WCN"/>
    <x v="1"/>
    <s v="WA Coastal Wild"/>
    <x v="2"/>
    <x v="0"/>
    <x v="0"/>
    <n v="0"/>
  </r>
  <r>
    <x v="4"/>
    <x v="5"/>
    <x v="5"/>
    <n v="28"/>
    <s v="WCN"/>
    <x v="1"/>
    <s v="WA Coastal Wild"/>
    <x v="3"/>
    <x v="0"/>
    <x v="0"/>
    <n v="0"/>
  </r>
  <r>
    <x v="5"/>
    <x v="5"/>
    <x v="5"/>
    <n v="28"/>
    <s v="WCN"/>
    <x v="1"/>
    <s v="WA Coastal Wild"/>
    <x v="0"/>
    <x v="0"/>
    <x v="0"/>
    <n v="0"/>
  </r>
  <r>
    <x v="5"/>
    <x v="5"/>
    <x v="5"/>
    <n v="28"/>
    <s v="WCN"/>
    <x v="1"/>
    <s v="WA Coastal Wild"/>
    <x v="1"/>
    <x v="0"/>
    <x v="0"/>
    <n v="0"/>
  </r>
  <r>
    <x v="5"/>
    <x v="5"/>
    <x v="5"/>
    <n v="28"/>
    <s v="WCN"/>
    <x v="1"/>
    <s v="WA Coastal Wild"/>
    <x v="2"/>
    <x v="0"/>
    <x v="0"/>
    <n v="0"/>
  </r>
  <r>
    <x v="5"/>
    <x v="5"/>
    <x v="5"/>
    <n v="28"/>
    <s v="WCN"/>
    <x v="1"/>
    <s v="WA Coastal Wild"/>
    <x v="3"/>
    <x v="0"/>
    <x v="0"/>
    <n v="0"/>
  </r>
  <r>
    <x v="6"/>
    <x v="5"/>
    <x v="5"/>
    <n v="28"/>
    <s v="WCN"/>
    <x v="1"/>
    <s v="WA Coastal Wild"/>
    <x v="0"/>
    <x v="0"/>
    <x v="0"/>
    <n v="0"/>
  </r>
  <r>
    <x v="6"/>
    <x v="5"/>
    <x v="5"/>
    <n v="28"/>
    <s v="WCN"/>
    <x v="1"/>
    <s v="WA Coastal Wild"/>
    <x v="1"/>
    <x v="0"/>
    <x v="0"/>
    <n v="0"/>
  </r>
  <r>
    <x v="6"/>
    <x v="5"/>
    <x v="5"/>
    <n v="28"/>
    <s v="WCN"/>
    <x v="1"/>
    <s v="WA Coastal Wild"/>
    <x v="2"/>
    <x v="0"/>
    <x v="0"/>
    <n v="0"/>
  </r>
  <r>
    <x v="6"/>
    <x v="5"/>
    <x v="5"/>
    <n v="28"/>
    <s v="WCN"/>
    <x v="1"/>
    <s v="WA Coastal Wild"/>
    <x v="3"/>
    <x v="0"/>
    <x v="0"/>
    <n v="0"/>
  </r>
  <r>
    <x v="0"/>
    <x v="6"/>
    <x v="6"/>
    <n v="28"/>
    <s v="WCN"/>
    <x v="1"/>
    <s v="WA Coastal Wild"/>
    <x v="0"/>
    <x v="0"/>
    <x v="0"/>
    <n v="0"/>
  </r>
  <r>
    <x v="0"/>
    <x v="6"/>
    <x v="6"/>
    <n v="28"/>
    <s v="WCN"/>
    <x v="1"/>
    <s v="WA Coastal Wild"/>
    <x v="1"/>
    <x v="0"/>
    <x v="0"/>
    <n v="0"/>
  </r>
  <r>
    <x v="0"/>
    <x v="6"/>
    <x v="6"/>
    <n v="28"/>
    <s v="WCN"/>
    <x v="1"/>
    <s v="WA Coastal Wild"/>
    <x v="2"/>
    <x v="0"/>
    <x v="0"/>
    <n v="0"/>
  </r>
  <r>
    <x v="0"/>
    <x v="6"/>
    <x v="6"/>
    <n v="28"/>
    <s v="WCN"/>
    <x v="1"/>
    <s v="WA Coastal Wild"/>
    <x v="3"/>
    <x v="0"/>
    <x v="0"/>
    <n v="0"/>
  </r>
  <r>
    <x v="1"/>
    <x v="6"/>
    <x v="6"/>
    <n v="28"/>
    <s v="WCN"/>
    <x v="1"/>
    <s v="WA Coastal Wild"/>
    <x v="0"/>
    <x v="0"/>
    <x v="0"/>
    <n v="0"/>
  </r>
  <r>
    <x v="1"/>
    <x v="6"/>
    <x v="6"/>
    <n v="28"/>
    <s v="WCN"/>
    <x v="1"/>
    <s v="WA Coastal Wild"/>
    <x v="1"/>
    <x v="0"/>
    <x v="0"/>
    <n v="0"/>
  </r>
  <r>
    <x v="1"/>
    <x v="6"/>
    <x v="6"/>
    <n v="28"/>
    <s v="WCN"/>
    <x v="1"/>
    <s v="WA Coastal Wild"/>
    <x v="2"/>
    <x v="0"/>
    <x v="0"/>
    <n v="0"/>
  </r>
  <r>
    <x v="1"/>
    <x v="6"/>
    <x v="6"/>
    <n v="28"/>
    <s v="WCN"/>
    <x v="1"/>
    <s v="WA Coastal Wild"/>
    <x v="3"/>
    <x v="0"/>
    <x v="0"/>
    <n v="0"/>
  </r>
  <r>
    <x v="2"/>
    <x v="6"/>
    <x v="6"/>
    <n v="28"/>
    <s v="WCN"/>
    <x v="1"/>
    <s v="WA Coastal Wild"/>
    <x v="0"/>
    <x v="0"/>
    <x v="0"/>
    <n v="0"/>
  </r>
  <r>
    <x v="2"/>
    <x v="6"/>
    <x v="6"/>
    <n v="28"/>
    <s v="WCN"/>
    <x v="1"/>
    <s v="WA Coastal Wild"/>
    <x v="1"/>
    <x v="0"/>
    <x v="0"/>
    <n v="0"/>
  </r>
  <r>
    <x v="2"/>
    <x v="6"/>
    <x v="6"/>
    <n v="28"/>
    <s v="WCN"/>
    <x v="1"/>
    <s v="WA Coastal Wild"/>
    <x v="2"/>
    <x v="0"/>
    <x v="0"/>
    <n v="0"/>
  </r>
  <r>
    <x v="2"/>
    <x v="6"/>
    <x v="6"/>
    <n v="28"/>
    <s v="WCN"/>
    <x v="1"/>
    <s v="WA Coastal Wild"/>
    <x v="3"/>
    <x v="0"/>
    <x v="0"/>
    <n v="0"/>
  </r>
  <r>
    <x v="3"/>
    <x v="6"/>
    <x v="6"/>
    <n v="28"/>
    <s v="WCN"/>
    <x v="1"/>
    <s v="WA Coastal Wild"/>
    <x v="0"/>
    <x v="0"/>
    <x v="0"/>
    <n v="0"/>
  </r>
  <r>
    <x v="3"/>
    <x v="6"/>
    <x v="6"/>
    <n v="28"/>
    <s v="WCN"/>
    <x v="1"/>
    <s v="WA Coastal Wild"/>
    <x v="1"/>
    <x v="0"/>
    <x v="0"/>
    <n v="0"/>
  </r>
  <r>
    <x v="3"/>
    <x v="6"/>
    <x v="6"/>
    <n v="28"/>
    <s v="WCN"/>
    <x v="1"/>
    <s v="WA Coastal Wild"/>
    <x v="2"/>
    <x v="0"/>
    <x v="0"/>
    <n v="0"/>
  </r>
  <r>
    <x v="3"/>
    <x v="6"/>
    <x v="6"/>
    <n v="28"/>
    <s v="WCN"/>
    <x v="1"/>
    <s v="WA Coastal Wild"/>
    <x v="3"/>
    <x v="0"/>
    <x v="0"/>
    <n v="0"/>
  </r>
  <r>
    <x v="4"/>
    <x v="6"/>
    <x v="6"/>
    <n v="28"/>
    <s v="WCN"/>
    <x v="1"/>
    <s v="WA Coastal Wild"/>
    <x v="0"/>
    <x v="0"/>
    <x v="0"/>
    <n v="0"/>
  </r>
  <r>
    <x v="4"/>
    <x v="6"/>
    <x v="6"/>
    <n v="28"/>
    <s v="WCN"/>
    <x v="1"/>
    <s v="WA Coastal Wild"/>
    <x v="1"/>
    <x v="0"/>
    <x v="0"/>
    <n v="0"/>
  </r>
  <r>
    <x v="4"/>
    <x v="6"/>
    <x v="6"/>
    <n v="28"/>
    <s v="WCN"/>
    <x v="1"/>
    <s v="WA Coastal Wild"/>
    <x v="2"/>
    <x v="0"/>
    <x v="0"/>
    <n v="0"/>
  </r>
  <r>
    <x v="4"/>
    <x v="6"/>
    <x v="6"/>
    <n v="28"/>
    <s v="WCN"/>
    <x v="1"/>
    <s v="WA Coastal Wild"/>
    <x v="3"/>
    <x v="0"/>
    <x v="0"/>
    <n v="0"/>
  </r>
  <r>
    <x v="5"/>
    <x v="6"/>
    <x v="6"/>
    <n v="28"/>
    <s v="WCN"/>
    <x v="1"/>
    <s v="WA Coastal Wild"/>
    <x v="0"/>
    <x v="0"/>
    <x v="0"/>
    <n v="0"/>
  </r>
  <r>
    <x v="5"/>
    <x v="6"/>
    <x v="6"/>
    <n v="28"/>
    <s v="WCN"/>
    <x v="1"/>
    <s v="WA Coastal Wild"/>
    <x v="1"/>
    <x v="0"/>
    <x v="0"/>
    <n v="0"/>
  </r>
  <r>
    <x v="5"/>
    <x v="6"/>
    <x v="6"/>
    <n v="28"/>
    <s v="WCN"/>
    <x v="1"/>
    <s v="WA Coastal Wild"/>
    <x v="2"/>
    <x v="0"/>
    <x v="0"/>
    <n v="0"/>
  </r>
  <r>
    <x v="5"/>
    <x v="6"/>
    <x v="6"/>
    <n v="28"/>
    <s v="WCN"/>
    <x v="1"/>
    <s v="WA Coastal Wild"/>
    <x v="3"/>
    <x v="0"/>
    <x v="0"/>
    <n v="0"/>
  </r>
  <r>
    <x v="6"/>
    <x v="6"/>
    <x v="6"/>
    <n v="28"/>
    <s v="WCN"/>
    <x v="1"/>
    <s v="WA Coastal Wild"/>
    <x v="0"/>
    <x v="0"/>
    <x v="0"/>
    <n v="0"/>
  </r>
  <r>
    <x v="6"/>
    <x v="6"/>
    <x v="6"/>
    <n v="28"/>
    <s v="WCN"/>
    <x v="1"/>
    <s v="WA Coastal Wild"/>
    <x v="1"/>
    <x v="0"/>
    <x v="0"/>
    <n v="0"/>
  </r>
  <r>
    <x v="6"/>
    <x v="6"/>
    <x v="6"/>
    <n v="28"/>
    <s v="WCN"/>
    <x v="1"/>
    <s v="WA Coastal Wild"/>
    <x v="2"/>
    <x v="0"/>
    <x v="0"/>
    <n v="0"/>
  </r>
  <r>
    <x v="6"/>
    <x v="6"/>
    <x v="6"/>
    <n v="28"/>
    <s v="WCN"/>
    <x v="1"/>
    <s v="WA Coastal Wild"/>
    <x v="3"/>
    <x v="0"/>
    <x v="0"/>
    <n v="0"/>
  </r>
  <r>
    <x v="0"/>
    <x v="7"/>
    <x v="7"/>
    <n v="28"/>
    <s v="WCN"/>
    <x v="1"/>
    <s v="WA Coastal Wild"/>
    <x v="0"/>
    <x v="0"/>
    <x v="0"/>
    <n v="0"/>
  </r>
  <r>
    <x v="0"/>
    <x v="7"/>
    <x v="7"/>
    <n v="28"/>
    <s v="WCN"/>
    <x v="1"/>
    <s v="WA Coastal Wild"/>
    <x v="1"/>
    <x v="0"/>
    <x v="0"/>
    <n v="0"/>
  </r>
  <r>
    <x v="0"/>
    <x v="7"/>
    <x v="7"/>
    <n v="28"/>
    <s v="WCN"/>
    <x v="1"/>
    <s v="WA Coastal Wild"/>
    <x v="2"/>
    <x v="0"/>
    <x v="0"/>
    <n v="0"/>
  </r>
  <r>
    <x v="0"/>
    <x v="7"/>
    <x v="7"/>
    <n v="28"/>
    <s v="WCN"/>
    <x v="1"/>
    <s v="WA Coastal Wild"/>
    <x v="3"/>
    <x v="0"/>
    <x v="0"/>
    <n v="0"/>
  </r>
  <r>
    <x v="1"/>
    <x v="7"/>
    <x v="7"/>
    <n v="28"/>
    <s v="WCN"/>
    <x v="1"/>
    <s v="WA Coastal Wild"/>
    <x v="0"/>
    <x v="0"/>
    <x v="0"/>
    <n v="0"/>
  </r>
  <r>
    <x v="1"/>
    <x v="7"/>
    <x v="7"/>
    <n v="28"/>
    <s v="WCN"/>
    <x v="1"/>
    <s v="WA Coastal Wild"/>
    <x v="1"/>
    <x v="0"/>
    <x v="0"/>
    <n v="0"/>
  </r>
  <r>
    <x v="1"/>
    <x v="7"/>
    <x v="7"/>
    <n v="28"/>
    <s v="WCN"/>
    <x v="1"/>
    <s v="WA Coastal Wild"/>
    <x v="2"/>
    <x v="0"/>
    <x v="0"/>
    <n v="0"/>
  </r>
  <r>
    <x v="1"/>
    <x v="7"/>
    <x v="7"/>
    <n v="28"/>
    <s v="WCN"/>
    <x v="1"/>
    <s v="WA Coastal Wild"/>
    <x v="3"/>
    <x v="0"/>
    <x v="0"/>
    <n v="0"/>
  </r>
  <r>
    <x v="2"/>
    <x v="7"/>
    <x v="7"/>
    <n v="28"/>
    <s v="WCN"/>
    <x v="1"/>
    <s v="WA Coastal Wild"/>
    <x v="0"/>
    <x v="0"/>
    <x v="0"/>
    <n v="0"/>
  </r>
  <r>
    <x v="2"/>
    <x v="7"/>
    <x v="7"/>
    <n v="28"/>
    <s v="WCN"/>
    <x v="1"/>
    <s v="WA Coastal Wild"/>
    <x v="1"/>
    <x v="0"/>
    <x v="0"/>
    <n v="0"/>
  </r>
  <r>
    <x v="2"/>
    <x v="7"/>
    <x v="7"/>
    <n v="28"/>
    <s v="WCN"/>
    <x v="1"/>
    <s v="WA Coastal Wild"/>
    <x v="2"/>
    <x v="0"/>
    <x v="0"/>
    <n v="0"/>
  </r>
  <r>
    <x v="2"/>
    <x v="7"/>
    <x v="7"/>
    <n v="28"/>
    <s v="WCN"/>
    <x v="1"/>
    <s v="WA Coastal Wild"/>
    <x v="3"/>
    <x v="0"/>
    <x v="0"/>
    <n v="0"/>
  </r>
  <r>
    <x v="3"/>
    <x v="7"/>
    <x v="7"/>
    <n v="28"/>
    <s v="WCN"/>
    <x v="1"/>
    <s v="WA Coastal Wild"/>
    <x v="0"/>
    <x v="0"/>
    <x v="0"/>
    <n v="0"/>
  </r>
  <r>
    <x v="3"/>
    <x v="7"/>
    <x v="7"/>
    <n v="28"/>
    <s v="WCN"/>
    <x v="1"/>
    <s v="WA Coastal Wild"/>
    <x v="1"/>
    <x v="0"/>
    <x v="0"/>
    <n v="0"/>
  </r>
  <r>
    <x v="3"/>
    <x v="7"/>
    <x v="7"/>
    <n v="28"/>
    <s v="WCN"/>
    <x v="1"/>
    <s v="WA Coastal Wild"/>
    <x v="2"/>
    <x v="0"/>
    <x v="0"/>
    <n v="0"/>
  </r>
  <r>
    <x v="3"/>
    <x v="7"/>
    <x v="7"/>
    <n v="28"/>
    <s v="WCN"/>
    <x v="1"/>
    <s v="WA Coastal Wild"/>
    <x v="3"/>
    <x v="0"/>
    <x v="0"/>
    <n v="0"/>
  </r>
  <r>
    <x v="4"/>
    <x v="7"/>
    <x v="7"/>
    <n v="28"/>
    <s v="WCN"/>
    <x v="1"/>
    <s v="WA Coastal Wild"/>
    <x v="0"/>
    <x v="0"/>
    <x v="0"/>
    <n v="0"/>
  </r>
  <r>
    <x v="4"/>
    <x v="7"/>
    <x v="7"/>
    <n v="28"/>
    <s v="WCN"/>
    <x v="1"/>
    <s v="WA Coastal Wild"/>
    <x v="1"/>
    <x v="0"/>
    <x v="0"/>
    <n v="0"/>
  </r>
  <r>
    <x v="4"/>
    <x v="7"/>
    <x v="7"/>
    <n v="28"/>
    <s v="WCN"/>
    <x v="1"/>
    <s v="WA Coastal Wild"/>
    <x v="2"/>
    <x v="0"/>
    <x v="0"/>
    <n v="0"/>
  </r>
  <r>
    <x v="4"/>
    <x v="7"/>
    <x v="7"/>
    <n v="28"/>
    <s v="WCN"/>
    <x v="1"/>
    <s v="WA Coastal Wild"/>
    <x v="3"/>
    <x v="0"/>
    <x v="0"/>
    <n v="0"/>
  </r>
  <r>
    <x v="5"/>
    <x v="7"/>
    <x v="7"/>
    <n v="28"/>
    <s v="WCN"/>
    <x v="1"/>
    <s v="WA Coastal Wild"/>
    <x v="0"/>
    <x v="0"/>
    <x v="0"/>
    <n v="0"/>
  </r>
  <r>
    <x v="5"/>
    <x v="7"/>
    <x v="7"/>
    <n v="28"/>
    <s v="WCN"/>
    <x v="1"/>
    <s v="WA Coastal Wild"/>
    <x v="1"/>
    <x v="0"/>
    <x v="0"/>
    <n v="0"/>
  </r>
  <r>
    <x v="5"/>
    <x v="7"/>
    <x v="7"/>
    <n v="28"/>
    <s v="WCN"/>
    <x v="1"/>
    <s v="WA Coastal Wild"/>
    <x v="2"/>
    <x v="0"/>
    <x v="0"/>
    <n v="0"/>
  </r>
  <r>
    <x v="5"/>
    <x v="7"/>
    <x v="7"/>
    <n v="28"/>
    <s v="WCN"/>
    <x v="1"/>
    <s v="WA Coastal Wild"/>
    <x v="3"/>
    <x v="0"/>
    <x v="0"/>
    <n v="0"/>
  </r>
  <r>
    <x v="6"/>
    <x v="7"/>
    <x v="7"/>
    <n v="28"/>
    <s v="WCN"/>
    <x v="1"/>
    <s v="WA Coastal Wild"/>
    <x v="0"/>
    <x v="0"/>
    <x v="0"/>
    <n v="0"/>
  </r>
  <r>
    <x v="6"/>
    <x v="7"/>
    <x v="7"/>
    <n v="28"/>
    <s v="WCN"/>
    <x v="1"/>
    <s v="WA Coastal Wild"/>
    <x v="1"/>
    <x v="0"/>
    <x v="0"/>
    <n v="0"/>
  </r>
  <r>
    <x v="6"/>
    <x v="7"/>
    <x v="7"/>
    <n v="28"/>
    <s v="WCN"/>
    <x v="1"/>
    <s v="WA Coastal Wild"/>
    <x v="2"/>
    <x v="0"/>
    <x v="0"/>
    <n v="0"/>
  </r>
  <r>
    <x v="6"/>
    <x v="7"/>
    <x v="7"/>
    <n v="28"/>
    <s v="WCN"/>
    <x v="1"/>
    <s v="WA Coastal Wild"/>
    <x v="3"/>
    <x v="0"/>
    <x v="0"/>
    <n v="0"/>
  </r>
  <r>
    <x v="0"/>
    <x v="8"/>
    <x v="8"/>
    <n v="28"/>
    <s v="WCN"/>
    <x v="1"/>
    <s v="WA Coastal Wild"/>
    <x v="0"/>
    <x v="0"/>
    <x v="0"/>
    <n v="0"/>
  </r>
  <r>
    <x v="0"/>
    <x v="8"/>
    <x v="8"/>
    <n v="28"/>
    <s v="WCN"/>
    <x v="1"/>
    <s v="WA Coastal Wild"/>
    <x v="1"/>
    <x v="0"/>
    <x v="0"/>
    <n v="383.98"/>
  </r>
  <r>
    <x v="0"/>
    <x v="8"/>
    <x v="8"/>
    <n v="28"/>
    <s v="WCN"/>
    <x v="1"/>
    <s v="WA Coastal Wild"/>
    <x v="2"/>
    <x v="0"/>
    <x v="0"/>
    <n v="0"/>
  </r>
  <r>
    <x v="0"/>
    <x v="8"/>
    <x v="8"/>
    <n v="28"/>
    <s v="WCN"/>
    <x v="1"/>
    <s v="WA Coastal Wild"/>
    <x v="3"/>
    <x v="0"/>
    <x v="0"/>
    <n v="0"/>
  </r>
  <r>
    <x v="1"/>
    <x v="8"/>
    <x v="8"/>
    <n v="28"/>
    <s v="WCN"/>
    <x v="1"/>
    <s v="WA Coastal Wild"/>
    <x v="0"/>
    <x v="0"/>
    <x v="0"/>
    <n v="0"/>
  </r>
  <r>
    <x v="1"/>
    <x v="8"/>
    <x v="8"/>
    <n v="28"/>
    <s v="WCN"/>
    <x v="1"/>
    <s v="WA Coastal Wild"/>
    <x v="1"/>
    <x v="0"/>
    <x v="0"/>
    <n v="351.28"/>
  </r>
  <r>
    <x v="1"/>
    <x v="8"/>
    <x v="8"/>
    <n v="28"/>
    <s v="WCN"/>
    <x v="1"/>
    <s v="WA Coastal Wild"/>
    <x v="2"/>
    <x v="0"/>
    <x v="0"/>
    <n v="0"/>
  </r>
  <r>
    <x v="1"/>
    <x v="8"/>
    <x v="8"/>
    <n v="28"/>
    <s v="WCN"/>
    <x v="1"/>
    <s v="WA Coastal Wild"/>
    <x v="3"/>
    <x v="0"/>
    <x v="0"/>
    <n v="0"/>
  </r>
  <r>
    <x v="2"/>
    <x v="8"/>
    <x v="8"/>
    <n v="28"/>
    <s v="WCN"/>
    <x v="1"/>
    <s v="WA Coastal Wild"/>
    <x v="0"/>
    <x v="0"/>
    <x v="0"/>
    <n v="0"/>
  </r>
  <r>
    <x v="2"/>
    <x v="8"/>
    <x v="8"/>
    <n v="28"/>
    <s v="WCN"/>
    <x v="1"/>
    <s v="WA Coastal Wild"/>
    <x v="1"/>
    <x v="0"/>
    <x v="0"/>
    <n v="455.92"/>
  </r>
  <r>
    <x v="2"/>
    <x v="8"/>
    <x v="8"/>
    <n v="28"/>
    <s v="WCN"/>
    <x v="1"/>
    <s v="WA Coastal Wild"/>
    <x v="2"/>
    <x v="0"/>
    <x v="0"/>
    <n v="0"/>
  </r>
  <r>
    <x v="2"/>
    <x v="8"/>
    <x v="8"/>
    <n v="28"/>
    <s v="WCN"/>
    <x v="1"/>
    <s v="WA Coastal Wild"/>
    <x v="3"/>
    <x v="0"/>
    <x v="0"/>
    <n v="0"/>
  </r>
  <r>
    <x v="3"/>
    <x v="8"/>
    <x v="8"/>
    <n v="28"/>
    <s v="WCN"/>
    <x v="1"/>
    <s v="WA Coastal Wild"/>
    <x v="0"/>
    <x v="0"/>
    <x v="0"/>
    <n v="0"/>
  </r>
  <r>
    <x v="3"/>
    <x v="8"/>
    <x v="8"/>
    <n v="28"/>
    <s v="WCN"/>
    <x v="1"/>
    <s v="WA Coastal Wild"/>
    <x v="1"/>
    <x v="0"/>
    <x v="0"/>
    <n v="336.26"/>
  </r>
  <r>
    <x v="3"/>
    <x v="8"/>
    <x v="8"/>
    <n v="28"/>
    <s v="WCN"/>
    <x v="1"/>
    <s v="WA Coastal Wild"/>
    <x v="2"/>
    <x v="0"/>
    <x v="0"/>
    <n v="0"/>
  </r>
  <r>
    <x v="3"/>
    <x v="8"/>
    <x v="8"/>
    <n v="28"/>
    <s v="WCN"/>
    <x v="1"/>
    <s v="WA Coastal Wild"/>
    <x v="3"/>
    <x v="0"/>
    <x v="0"/>
    <n v="0"/>
  </r>
  <r>
    <x v="4"/>
    <x v="8"/>
    <x v="8"/>
    <n v="28"/>
    <s v="WCN"/>
    <x v="1"/>
    <s v="WA Coastal Wild"/>
    <x v="0"/>
    <x v="0"/>
    <x v="0"/>
    <n v="0"/>
  </r>
  <r>
    <x v="4"/>
    <x v="8"/>
    <x v="8"/>
    <n v="28"/>
    <s v="WCN"/>
    <x v="1"/>
    <s v="WA Coastal Wild"/>
    <x v="1"/>
    <x v="0"/>
    <x v="0"/>
    <n v="379.8"/>
  </r>
  <r>
    <x v="4"/>
    <x v="8"/>
    <x v="8"/>
    <n v="28"/>
    <s v="WCN"/>
    <x v="1"/>
    <s v="WA Coastal Wild"/>
    <x v="2"/>
    <x v="0"/>
    <x v="0"/>
    <n v="0"/>
  </r>
  <r>
    <x v="4"/>
    <x v="8"/>
    <x v="8"/>
    <n v="28"/>
    <s v="WCN"/>
    <x v="1"/>
    <s v="WA Coastal Wild"/>
    <x v="3"/>
    <x v="0"/>
    <x v="0"/>
    <n v="0"/>
  </r>
  <r>
    <x v="5"/>
    <x v="8"/>
    <x v="8"/>
    <n v="28"/>
    <s v="WCN"/>
    <x v="1"/>
    <s v="WA Coastal Wild"/>
    <x v="0"/>
    <x v="0"/>
    <x v="0"/>
    <n v="0"/>
  </r>
  <r>
    <x v="5"/>
    <x v="8"/>
    <x v="8"/>
    <n v="28"/>
    <s v="WCN"/>
    <x v="1"/>
    <s v="WA Coastal Wild"/>
    <x v="1"/>
    <x v="0"/>
    <x v="0"/>
    <n v="497.59"/>
  </r>
  <r>
    <x v="5"/>
    <x v="8"/>
    <x v="8"/>
    <n v="28"/>
    <s v="WCN"/>
    <x v="1"/>
    <s v="WA Coastal Wild"/>
    <x v="2"/>
    <x v="0"/>
    <x v="0"/>
    <n v="0"/>
  </r>
  <r>
    <x v="5"/>
    <x v="8"/>
    <x v="8"/>
    <n v="28"/>
    <s v="WCN"/>
    <x v="1"/>
    <s v="WA Coastal Wild"/>
    <x v="3"/>
    <x v="0"/>
    <x v="0"/>
    <n v="0"/>
  </r>
  <r>
    <x v="6"/>
    <x v="8"/>
    <x v="8"/>
    <n v="28"/>
    <s v="WCN"/>
    <x v="1"/>
    <s v="WA Coastal Wild"/>
    <x v="0"/>
    <x v="0"/>
    <x v="0"/>
    <n v="0"/>
  </r>
  <r>
    <x v="6"/>
    <x v="8"/>
    <x v="8"/>
    <n v="28"/>
    <s v="WCN"/>
    <x v="1"/>
    <s v="WA Coastal Wild"/>
    <x v="1"/>
    <x v="0"/>
    <x v="0"/>
    <n v="434.27"/>
  </r>
  <r>
    <x v="6"/>
    <x v="8"/>
    <x v="8"/>
    <n v="28"/>
    <s v="WCN"/>
    <x v="1"/>
    <s v="WA Coastal Wild"/>
    <x v="2"/>
    <x v="0"/>
    <x v="0"/>
    <n v="0"/>
  </r>
  <r>
    <x v="6"/>
    <x v="8"/>
    <x v="8"/>
    <n v="28"/>
    <s v="WCN"/>
    <x v="1"/>
    <s v="WA Coastal Wild"/>
    <x v="3"/>
    <x v="0"/>
    <x v="0"/>
    <n v="0"/>
  </r>
  <r>
    <x v="0"/>
    <x v="9"/>
    <x v="9"/>
    <n v="28"/>
    <s v="WCN"/>
    <x v="1"/>
    <s v="WA Coastal Wild"/>
    <x v="0"/>
    <x v="0"/>
    <x v="0"/>
    <n v="0"/>
  </r>
  <r>
    <x v="0"/>
    <x v="9"/>
    <x v="9"/>
    <n v="28"/>
    <s v="WCN"/>
    <x v="1"/>
    <s v="WA Coastal Wild"/>
    <x v="1"/>
    <x v="0"/>
    <x v="0"/>
    <n v="0"/>
  </r>
  <r>
    <x v="0"/>
    <x v="9"/>
    <x v="9"/>
    <n v="28"/>
    <s v="WCN"/>
    <x v="1"/>
    <s v="WA Coastal Wild"/>
    <x v="2"/>
    <x v="0"/>
    <x v="0"/>
    <n v="0"/>
  </r>
  <r>
    <x v="0"/>
    <x v="9"/>
    <x v="9"/>
    <n v="28"/>
    <s v="WCN"/>
    <x v="1"/>
    <s v="WA Coastal Wild"/>
    <x v="3"/>
    <x v="0"/>
    <x v="0"/>
    <n v="0"/>
  </r>
  <r>
    <x v="1"/>
    <x v="9"/>
    <x v="9"/>
    <n v="28"/>
    <s v="WCN"/>
    <x v="1"/>
    <s v="WA Coastal Wild"/>
    <x v="0"/>
    <x v="0"/>
    <x v="0"/>
    <n v="0"/>
  </r>
  <r>
    <x v="1"/>
    <x v="9"/>
    <x v="9"/>
    <n v="28"/>
    <s v="WCN"/>
    <x v="1"/>
    <s v="WA Coastal Wild"/>
    <x v="1"/>
    <x v="0"/>
    <x v="0"/>
    <n v="0"/>
  </r>
  <r>
    <x v="1"/>
    <x v="9"/>
    <x v="9"/>
    <n v="28"/>
    <s v="WCN"/>
    <x v="1"/>
    <s v="WA Coastal Wild"/>
    <x v="2"/>
    <x v="0"/>
    <x v="0"/>
    <n v="0"/>
  </r>
  <r>
    <x v="1"/>
    <x v="9"/>
    <x v="9"/>
    <n v="28"/>
    <s v="WCN"/>
    <x v="1"/>
    <s v="WA Coastal Wild"/>
    <x v="3"/>
    <x v="0"/>
    <x v="0"/>
    <n v="0"/>
  </r>
  <r>
    <x v="2"/>
    <x v="9"/>
    <x v="9"/>
    <n v="28"/>
    <s v="WCN"/>
    <x v="1"/>
    <s v="WA Coastal Wild"/>
    <x v="0"/>
    <x v="0"/>
    <x v="0"/>
    <n v="0"/>
  </r>
  <r>
    <x v="2"/>
    <x v="9"/>
    <x v="9"/>
    <n v="28"/>
    <s v="WCN"/>
    <x v="1"/>
    <s v="WA Coastal Wild"/>
    <x v="1"/>
    <x v="0"/>
    <x v="0"/>
    <n v="0"/>
  </r>
  <r>
    <x v="2"/>
    <x v="9"/>
    <x v="9"/>
    <n v="28"/>
    <s v="WCN"/>
    <x v="1"/>
    <s v="WA Coastal Wild"/>
    <x v="2"/>
    <x v="0"/>
    <x v="0"/>
    <n v="0"/>
  </r>
  <r>
    <x v="2"/>
    <x v="9"/>
    <x v="9"/>
    <n v="28"/>
    <s v="WCN"/>
    <x v="1"/>
    <s v="WA Coastal Wild"/>
    <x v="3"/>
    <x v="0"/>
    <x v="0"/>
    <n v="0"/>
  </r>
  <r>
    <x v="3"/>
    <x v="9"/>
    <x v="9"/>
    <n v="28"/>
    <s v="WCN"/>
    <x v="1"/>
    <s v="WA Coastal Wild"/>
    <x v="0"/>
    <x v="0"/>
    <x v="0"/>
    <n v="0"/>
  </r>
  <r>
    <x v="3"/>
    <x v="9"/>
    <x v="9"/>
    <n v="28"/>
    <s v="WCN"/>
    <x v="1"/>
    <s v="WA Coastal Wild"/>
    <x v="1"/>
    <x v="0"/>
    <x v="0"/>
    <n v="0"/>
  </r>
  <r>
    <x v="3"/>
    <x v="9"/>
    <x v="9"/>
    <n v="28"/>
    <s v="WCN"/>
    <x v="1"/>
    <s v="WA Coastal Wild"/>
    <x v="2"/>
    <x v="0"/>
    <x v="0"/>
    <n v="0"/>
  </r>
  <r>
    <x v="3"/>
    <x v="9"/>
    <x v="9"/>
    <n v="28"/>
    <s v="WCN"/>
    <x v="1"/>
    <s v="WA Coastal Wild"/>
    <x v="3"/>
    <x v="0"/>
    <x v="0"/>
    <n v="0"/>
  </r>
  <r>
    <x v="4"/>
    <x v="9"/>
    <x v="9"/>
    <n v="28"/>
    <s v="WCN"/>
    <x v="1"/>
    <s v="WA Coastal Wild"/>
    <x v="0"/>
    <x v="0"/>
    <x v="0"/>
    <n v="0"/>
  </r>
  <r>
    <x v="4"/>
    <x v="9"/>
    <x v="9"/>
    <n v="28"/>
    <s v="WCN"/>
    <x v="1"/>
    <s v="WA Coastal Wild"/>
    <x v="1"/>
    <x v="0"/>
    <x v="0"/>
    <n v="0"/>
  </r>
  <r>
    <x v="4"/>
    <x v="9"/>
    <x v="9"/>
    <n v="28"/>
    <s v="WCN"/>
    <x v="1"/>
    <s v="WA Coastal Wild"/>
    <x v="2"/>
    <x v="0"/>
    <x v="0"/>
    <n v="0"/>
  </r>
  <r>
    <x v="4"/>
    <x v="9"/>
    <x v="9"/>
    <n v="28"/>
    <s v="WCN"/>
    <x v="1"/>
    <s v="WA Coastal Wild"/>
    <x v="3"/>
    <x v="0"/>
    <x v="0"/>
    <n v="0"/>
  </r>
  <r>
    <x v="5"/>
    <x v="9"/>
    <x v="9"/>
    <n v="28"/>
    <s v="WCN"/>
    <x v="1"/>
    <s v="WA Coastal Wild"/>
    <x v="0"/>
    <x v="0"/>
    <x v="0"/>
    <n v="0"/>
  </r>
  <r>
    <x v="5"/>
    <x v="9"/>
    <x v="9"/>
    <n v="28"/>
    <s v="WCN"/>
    <x v="1"/>
    <s v="WA Coastal Wild"/>
    <x v="1"/>
    <x v="0"/>
    <x v="0"/>
    <n v="0"/>
  </r>
  <r>
    <x v="5"/>
    <x v="9"/>
    <x v="9"/>
    <n v="28"/>
    <s v="WCN"/>
    <x v="1"/>
    <s v="WA Coastal Wild"/>
    <x v="2"/>
    <x v="0"/>
    <x v="0"/>
    <n v="0"/>
  </r>
  <r>
    <x v="5"/>
    <x v="9"/>
    <x v="9"/>
    <n v="28"/>
    <s v="WCN"/>
    <x v="1"/>
    <s v="WA Coastal Wild"/>
    <x v="3"/>
    <x v="0"/>
    <x v="0"/>
    <n v="0"/>
  </r>
  <r>
    <x v="6"/>
    <x v="9"/>
    <x v="9"/>
    <n v="28"/>
    <s v="WCN"/>
    <x v="1"/>
    <s v="WA Coastal Wild"/>
    <x v="0"/>
    <x v="0"/>
    <x v="0"/>
    <n v="0"/>
  </r>
  <r>
    <x v="6"/>
    <x v="9"/>
    <x v="9"/>
    <n v="28"/>
    <s v="WCN"/>
    <x v="1"/>
    <s v="WA Coastal Wild"/>
    <x v="1"/>
    <x v="0"/>
    <x v="0"/>
    <n v="0"/>
  </r>
  <r>
    <x v="6"/>
    <x v="9"/>
    <x v="9"/>
    <n v="28"/>
    <s v="WCN"/>
    <x v="1"/>
    <s v="WA Coastal Wild"/>
    <x v="2"/>
    <x v="0"/>
    <x v="0"/>
    <n v="0"/>
  </r>
  <r>
    <x v="6"/>
    <x v="9"/>
    <x v="9"/>
    <n v="28"/>
    <s v="WCN"/>
    <x v="1"/>
    <s v="WA Coastal Wild"/>
    <x v="3"/>
    <x v="0"/>
    <x v="0"/>
    <n v="0"/>
  </r>
  <r>
    <x v="0"/>
    <x v="10"/>
    <x v="10"/>
    <n v="28"/>
    <s v="WCN"/>
    <x v="1"/>
    <s v="WA Coastal Wild"/>
    <x v="0"/>
    <x v="0"/>
    <x v="0"/>
    <n v="0.15"/>
  </r>
  <r>
    <x v="0"/>
    <x v="10"/>
    <x v="10"/>
    <n v="28"/>
    <s v="WCN"/>
    <x v="1"/>
    <s v="WA Coastal Wild"/>
    <x v="1"/>
    <x v="0"/>
    <x v="0"/>
    <n v="0"/>
  </r>
  <r>
    <x v="0"/>
    <x v="10"/>
    <x v="10"/>
    <n v="28"/>
    <s v="WCN"/>
    <x v="1"/>
    <s v="WA Coastal Wild"/>
    <x v="2"/>
    <x v="0"/>
    <x v="0"/>
    <n v="0"/>
  </r>
  <r>
    <x v="0"/>
    <x v="10"/>
    <x v="10"/>
    <n v="28"/>
    <s v="WCN"/>
    <x v="1"/>
    <s v="WA Coastal Wild"/>
    <x v="3"/>
    <x v="0"/>
    <x v="0"/>
    <n v="0"/>
  </r>
  <r>
    <x v="1"/>
    <x v="10"/>
    <x v="10"/>
    <n v="28"/>
    <s v="WCN"/>
    <x v="1"/>
    <s v="WA Coastal Wild"/>
    <x v="0"/>
    <x v="0"/>
    <x v="0"/>
    <n v="0.24"/>
  </r>
  <r>
    <x v="1"/>
    <x v="10"/>
    <x v="10"/>
    <n v="28"/>
    <s v="WCN"/>
    <x v="1"/>
    <s v="WA Coastal Wild"/>
    <x v="1"/>
    <x v="0"/>
    <x v="0"/>
    <n v="0"/>
  </r>
  <r>
    <x v="1"/>
    <x v="10"/>
    <x v="10"/>
    <n v="28"/>
    <s v="WCN"/>
    <x v="1"/>
    <s v="WA Coastal Wild"/>
    <x v="2"/>
    <x v="0"/>
    <x v="0"/>
    <n v="0"/>
  </r>
  <r>
    <x v="1"/>
    <x v="10"/>
    <x v="10"/>
    <n v="28"/>
    <s v="WCN"/>
    <x v="1"/>
    <s v="WA Coastal Wild"/>
    <x v="3"/>
    <x v="0"/>
    <x v="0"/>
    <n v="0"/>
  </r>
  <r>
    <x v="2"/>
    <x v="10"/>
    <x v="10"/>
    <n v="28"/>
    <s v="WCN"/>
    <x v="1"/>
    <s v="WA Coastal Wild"/>
    <x v="0"/>
    <x v="0"/>
    <x v="0"/>
    <n v="0"/>
  </r>
  <r>
    <x v="2"/>
    <x v="10"/>
    <x v="10"/>
    <n v="28"/>
    <s v="WCN"/>
    <x v="1"/>
    <s v="WA Coastal Wild"/>
    <x v="1"/>
    <x v="0"/>
    <x v="0"/>
    <n v="0"/>
  </r>
  <r>
    <x v="2"/>
    <x v="10"/>
    <x v="10"/>
    <n v="28"/>
    <s v="WCN"/>
    <x v="1"/>
    <s v="WA Coastal Wild"/>
    <x v="2"/>
    <x v="0"/>
    <x v="0"/>
    <n v="0"/>
  </r>
  <r>
    <x v="2"/>
    <x v="10"/>
    <x v="10"/>
    <n v="28"/>
    <s v="WCN"/>
    <x v="1"/>
    <s v="WA Coastal Wild"/>
    <x v="3"/>
    <x v="0"/>
    <x v="0"/>
    <n v="0"/>
  </r>
  <r>
    <x v="3"/>
    <x v="10"/>
    <x v="10"/>
    <n v="28"/>
    <s v="WCN"/>
    <x v="1"/>
    <s v="WA Coastal Wild"/>
    <x v="0"/>
    <x v="0"/>
    <x v="0"/>
    <n v="0.23"/>
  </r>
  <r>
    <x v="3"/>
    <x v="10"/>
    <x v="10"/>
    <n v="28"/>
    <s v="WCN"/>
    <x v="1"/>
    <s v="WA Coastal Wild"/>
    <x v="1"/>
    <x v="0"/>
    <x v="0"/>
    <n v="0"/>
  </r>
  <r>
    <x v="3"/>
    <x v="10"/>
    <x v="10"/>
    <n v="28"/>
    <s v="WCN"/>
    <x v="1"/>
    <s v="WA Coastal Wild"/>
    <x v="2"/>
    <x v="0"/>
    <x v="0"/>
    <n v="0"/>
  </r>
  <r>
    <x v="3"/>
    <x v="10"/>
    <x v="10"/>
    <n v="28"/>
    <s v="WCN"/>
    <x v="1"/>
    <s v="WA Coastal Wild"/>
    <x v="3"/>
    <x v="0"/>
    <x v="0"/>
    <n v="0"/>
  </r>
  <r>
    <x v="4"/>
    <x v="10"/>
    <x v="10"/>
    <n v="28"/>
    <s v="WCN"/>
    <x v="1"/>
    <s v="WA Coastal Wild"/>
    <x v="0"/>
    <x v="0"/>
    <x v="0"/>
    <n v="0"/>
  </r>
  <r>
    <x v="4"/>
    <x v="10"/>
    <x v="10"/>
    <n v="28"/>
    <s v="WCN"/>
    <x v="1"/>
    <s v="WA Coastal Wild"/>
    <x v="1"/>
    <x v="0"/>
    <x v="0"/>
    <n v="0"/>
  </r>
  <r>
    <x v="4"/>
    <x v="10"/>
    <x v="10"/>
    <n v="28"/>
    <s v="WCN"/>
    <x v="1"/>
    <s v="WA Coastal Wild"/>
    <x v="2"/>
    <x v="0"/>
    <x v="0"/>
    <n v="0"/>
  </r>
  <r>
    <x v="4"/>
    <x v="10"/>
    <x v="10"/>
    <n v="28"/>
    <s v="WCN"/>
    <x v="1"/>
    <s v="WA Coastal Wild"/>
    <x v="3"/>
    <x v="0"/>
    <x v="0"/>
    <n v="0"/>
  </r>
  <r>
    <x v="5"/>
    <x v="10"/>
    <x v="10"/>
    <n v="28"/>
    <s v="WCN"/>
    <x v="1"/>
    <s v="WA Coastal Wild"/>
    <x v="0"/>
    <x v="0"/>
    <x v="0"/>
    <n v="0.21"/>
  </r>
  <r>
    <x v="5"/>
    <x v="10"/>
    <x v="10"/>
    <n v="28"/>
    <s v="WCN"/>
    <x v="1"/>
    <s v="WA Coastal Wild"/>
    <x v="1"/>
    <x v="0"/>
    <x v="0"/>
    <n v="0"/>
  </r>
  <r>
    <x v="5"/>
    <x v="10"/>
    <x v="10"/>
    <n v="28"/>
    <s v="WCN"/>
    <x v="1"/>
    <s v="WA Coastal Wild"/>
    <x v="2"/>
    <x v="0"/>
    <x v="0"/>
    <n v="0"/>
  </r>
  <r>
    <x v="5"/>
    <x v="10"/>
    <x v="10"/>
    <n v="28"/>
    <s v="WCN"/>
    <x v="1"/>
    <s v="WA Coastal Wild"/>
    <x v="3"/>
    <x v="0"/>
    <x v="0"/>
    <n v="0"/>
  </r>
  <r>
    <x v="6"/>
    <x v="10"/>
    <x v="10"/>
    <n v="28"/>
    <s v="WCN"/>
    <x v="1"/>
    <s v="WA Coastal Wild"/>
    <x v="0"/>
    <x v="0"/>
    <x v="0"/>
    <n v="0"/>
  </r>
  <r>
    <x v="6"/>
    <x v="10"/>
    <x v="10"/>
    <n v="28"/>
    <s v="WCN"/>
    <x v="1"/>
    <s v="WA Coastal Wild"/>
    <x v="1"/>
    <x v="0"/>
    <x v="0"/>
    <n v="0"/>
  </r>
  <r>
    <x v="6"/>
    <x v="10"/>
    <x v="10"/>
    <n v="28"/>
    <s v="WCN"/>
    <x v="1"/>
    <s v="WA Coastal Wild"/>
    <x v="2"/>
    <x v="0"/>
    <x v="0"/>
    <n v="0"/>
  </r>
  <r>
    <x v="6"/>
    <x v="10"/>
    <x v="10"/>
    <n v="28"/>
    <s v="WCN"/>
    <x v="1"/>
    <s v="WA Coastal Wild"/>
    <x v="3"/>
    <x v="0"/>
    <x v="0"/>
    <n v="0"/>
  </r>
  <r>
    <x v="0"/>
    <x v="11"/>
    <x v="11"/>
    <n v="28"/>
    <s v="WCN"/>
    <x v="1"/>
    <s v="WA Coastal Wild"/>
    <x v="0"/>
    <x v="0"/>
    <x v="0"/>
    <n v="0"/>
  </r>
  <r>
    <x v="0"/>
    <x v="11"/>
    <x v="11"/>
    <n v="28"/>
    <s v="WCN"/>
    <x v="1"/>
    <s v="WA Coastal Wild"/>
    <x v="1"/>
    <x v="0"/>
    <x v="0"/>
    <n v="0"/>
  </r>
  <r>
    <x v="0"/>
    <x v="11"/>
    <x v="11"/>
    <n v="28"/>
    <s v="WCN"/>
    <x v="1"/>
    <s v="WA Coastal Wild"/>
    <x v="2"/>
    <x v="0"/>
    <x v="0"/>
    <n v="0"/>
  </r>
  <r>
    <x v="0"/>
    <x v="11"/>
    <x v="11"/>
    <n v="28"/>
    <s v="WCN"/>
    <x v="1"/>
    <s v="WA Coastal Wild"/>
    <x v="3"/>
    <x v="0"/>
    <x v="0"/>
    <n v="0.01"/>
  </r>
  <r>
    <x v="1"/>
    <x v="11"/>
    <x v="11"/>
    <n v="28"/>
    <s v="WCN"/>
    <x v="1"/>
    <s v="WA Coastal Wild"/>
    <x v="0"/>
    <x v="0"/>
    <x v="0"/>
    <n v="0.14000000000000001"/>
  </r>
  <r>
    <x v="1"/>
    <x v="11"/>
    <x v="11"/>
    <n v="28"/>
    <s v="WCN"/>
    <x v="1"/>
    <s v="WA Coastal Wild"/>
    <x v="1"/>
    <x v="0"/>
    <x v="0"/>
    <n v="0"/>
  </r>
  <r>
    <x v="1"/>
    <x v="11"/>
    <x v="11"/>
    <n v="28"/>
    <s v="WCN"/>
    <x v="1"/>
    <s v="WA Coastal Wild"/>
    <x v="2"/>
    <x v="0"/>
    <x v="0"/>
    <n v="0"/>
  </r>
  <r>
    <x v="1"/>
    <x v="11"/>
    <x v="11"/>
    <n v="28"/>
    <s v="WCN"/>
    <x v="1"/>
    <s v="WA Coastal Wild"/>
    <x v="3"/>
    <x v="0"/>
    <x v="0"/>
    <n v="0.23"/>
  </r>
  <r>
    <x v="2"/>
    <x v="11"/>
    <x v="11"/>
    <n v="28"/>
    <s v="WCN"/>
    <x v="1"/>
    <s v="WA Coastal Wild"/>
    <x v="0"/>
    <x v="0"/>
    <x v="0"/>
    <n v="1.62"/>
  </r>
  <r>
    <x v="2"/>
    <x v="11"/>
    <x v="11"/>
    <n v="28"/>
    <s v="WCN"/>
    <x v="1"/>
    <s v="WA Coastal Wild"/>
    <x v="1"/>
    <x v="0"/>
    <x v="0"/>
    <n v="0"/>
  </r>
  <r>
    <x v="2"/>
    <x v="11"/>
    <x v="11"/>
    <n v="28"/>
    <s v="WCN"/>
    <x v="1"/>
    <s v="WA Coastal Wild"/>
    <x v="2"/>
    <x v="0"/>
    <x v="0"/>
    <n v="0"/>
  </r>
  <r>
    <x v="2"/>
    <x v="11"/>
    <x v="11"/>
    <n v="28"/>
    <s v="WCN"/>
    <x v="1"/>
    <s v="WA Coastal Wild"/>
    <x v="3"/>
    <x v="0"/>
    <x v="0"/>
    <n v="2.0499999999999998"/>
  </r>
  <r>
    <x v="3"/>
    <x v="11"/>
    <x v="11"/>
    <n v="28"/>
    <s v="WCN"/>
    <x v="1"/>
    <s v="WA Coastal Wild"/>
    <x v="0"/>
    <x v="0"/>
    <x v="0"/>
    <n v="0.24"/>
  </r>
  <r>
    <x v="3"/>
    <x v="11"/>
    <x v="11"/>
    <n v="28"/>
    <s v="WCN"/>
    <x v="1"/>
    <s v="WA Coastal Wild"/>
    <x v="1"/>
    <x v="0"/>
    <x v="0"/>
    <n v="0"/>
  </r>
  <r>
    <x v="3"/>
    <x v="11"/>
    <x v="11"/>
    <n v="28"/>
    <s v="WCN"/>
    <x v="1"/>
    <s v="WA Coastal Wild"/>
    <x v="2"/>
    <x v="0"/>
    <x v="0"/>
    <n v="0"/>
  </r>
  <r>
    <x v="3"/>
    <x v="11"/>
    <x v="11"/>
    <n v="28"/>
    <s v="WCN"/>
    <x v="1"/>
    <s v="WA Coastal Wild"/>
    <x v="3"/>
    <x v="0"/>
    <x v="0"/>
    <n v="0.38"/>
  </r>
  <r>
    <x v="4"/>
    <x v="11"/>
    <x v="11"/>
    <n v="28"/>
    <s v="WCN"/>
    <x v="1"/>
    <s v="WA Coastal Wild"/>
    <x v="0"/>
    <x v="0"/>
    <x v="0"/>
    <n v="0.11"/>
  </r>
  <r>
    <x v="4"/>
    <x v="11"/>
    <x v="11"/>
    <n v="28"/>
    <s v="WCN"/>
    <x v="1"/>
    <s v="WA Coastal Wild"/>
    <x v="1"/>
    <x v="0"/>
    <x v="0"/>
    <n v="0"/>
  </r>
  <r>
    <x v="4"/>
    <x v="11"/>
    <x v="11"/>
    <n v="28"/>
    <s v="WCN"/>
    <x v="1"/>
    <s v="WA Coastal Wild"/>
    <x v="2"/>
    <x v="0"/>
    <x v="0"/>
    <n v="0"/>
  </r>
  <r>
    <x v="4"/>
    <x v="11"/>
    <x v="11"/>
    <n v="28"/>
    <s v="WCN"/>
    <x v="1"/>
    <s v="WA Coastal Wild"/>
    <x v="3"/>
    <x v="0"/>
    <x v="0"/>
    <n v="0.21"/>
  </r>
  <r>
    <x v="5"/>
    <x v="11"/>
    <x v="11"/>
    <n v="28"/>
    <s v="WCN"/>
    <x v="1"/>
    <s v="WA Coastal Wild"/>
    <x v="0"/>
    <x v="0"/>
    <x v="0"/>
    <n v="0.1"/>
  </r>
  <r>
    <x v="5"/>
    <x v="11"/>
    <x v="11"/>
    <n v="28"/>
    <s v="WCN"/>
    <x v="1"/>
    <s v="WA Coastal Wild"/>
    <x v="1"/>
    <x v="0"/>
    <x v="0"/>
    <n v="0"/>
  </r>
  <r>
    <x v="5"/>
    <x v="11"/>
    <x v="11"/>
    <n v="28"/>
    <s v="WCN"/>
    <x v="1"/>
    <s v="WA Coastal Wild"/>
    <x v="2"/>
    <x v="0"/>
    <x v="0"/>
    <n v="0"/>
  </r>
  <r>
    <x v="5"/>
    <x v="11"/>
    <x v="11"/>
    <n v="28"/>
    <s v="WCN"/>
    <x v="1"/>
    <s v="WA Coastal Wild"/>
    <x v="3"/>
    <x v="0"/>
    <x v="0"/>
    <n v="0.17"/>
  </r>
  <r>
    <x v="6"/>
    <x v="11"/>
    <x v="11"/>
    <n v="28"/>
    <s v="WCN"/>
    <x v="1"/>
    <s v="WA Coastal Wild"/>
    <x v="0"/>
    <x v="0"/>
    <x v="0"/>
    <n v="0.11"/>
  </r>
  <r>
    <x v="6"/>
    <x v="11"/>
    <x v="11"/>
    <n v="28"/>
    <s v="WCN"/>
    <x v="1"/>
    <s v="WA Coastal Wild"/>
    <x v="1"/>
    <x v="0"/>
    <x v="0"/>
    <n v="0"/>
  </r>
  <r>
    <x v="6"/>
    <x v="11"/>
    <x v="11"/>
    <n v="28"/>
    <s v="WCN"/>
    <x v="1"/>
    <s v="WA Coastal Wild"/>
    <x v="2"/>
    <x v="0"/>
    <x v="0"/>
    <n v="0"/>
  </r>
  <r>
    <x v="6"/>
    <x v="11"/>
    <x v="11"/>
    <n v="28"/>
    <s v="WCN"/>
    <x v="1"/>
    <s v="WA Coastal Wild"/>
    <x v="3"/>
    <x v="0"/>
    <x v="0"/>
    <n v="0.14000000000000001"/>
  </r>
  <r>
    <x v="0"/>
    <x v="12"/>
    <x v="12"/>
    <n v="28"/>
    <s v="WCN"/>
    <x v="1"/>
    <s v="WA Coastal Wild"/>
    <x v="0"/>
    <x v="0"/>
    <x v="0"/>
    <n v="0"/>
  </r>
  <r>
    <x v="0"/>
    <x v="12"/>
    <x v="12"/>
    <n v="28"/>
    <s v="WCN"/>
    <x v="1"/>
    <s v="WA Coastal Wild"/>
    <x v="1"/>
    <x v="0"/>
    <x v="0"/>
    <n v="0"/>
  </r>
  <r>
    <x v="0"/>
    <x v="12"/>
    <x v="12"/>
    <n v="28"/>
    <s v="WCN"/>
    <x v="1"/>
    <s v="WA Coastal Wild"/>
    <x v="2"/>
    <x v="0"/>
    <x v="0"/>
    <n v="0"/>
  </r>
  <r>
    <x v="0"/>
    <x v="12"/>
    <x v="12"/>
    <n v="28"/>
    <s v="WCN"/>
    <x v="1"/>
    <s v="WA Coastal Wild"/>
    <x v="3"/>
    <x v="0"/>
    <x v="0"/>
    <n v="0"/>
  </r>
  <r>
    <x v="1"/>
    <x v="12"/>
    <x v="12"/>
    <n v="28"/>
    <s v="WCN"/>
    <x v="1"/>
    <s v="WA Coastal Wild"/>
    <x v="0"/>
    <x v="0"/>
    <x v="0"/>
    <n v="0"/>
  </r>
  <r>
    <x v="1"/>
    <x v="12"/>
    <x v="12"/>
    <n v="28"/>
    <s v="WCN"/>
    <x v="1"/>
    <s v="WA Coastal Wild"/>
    <x v="1"/>
    <x v="0"/>
    <x v="0"/>
    <n v="0"/>
  </r>
  <r>
    <x v="1"/>
    <x v="12"/>
    <x v="12"/>
    <n v="28"/>
    <s v="WCN"/>
    <x v="1"/>
    <s v="WA Coastal Wild"/>
    <x v="2"/>
    <x v="0"/>
    <x v="0"/>
    <n v="0"/>
  </r>
  <r>
    <x v="1"/>
    <x v="12"/>
    <x v="12"/>
    <n v="28"/>
    <s v="WCN"/>
    <x v="1"/>
    <s v="WA Coastal Wild"/>
    <x v="3"/>
    <x v="0"/>
    <x v="0"/>
    <n v="0"/>
  </r>
  <r>
    <x v="2"/>
    <x v="12"/>
    <x v="12"/>
    <n v="28"/>
    <s v="WCN"/>
    <x v="1"/>
    <s v="WA Coastal Wild"/>
    <x v="0"/>
    <x v="0"/>
    <x v="0"/>
    <n v="0"/>
  </r>
  <r>
    <x v="2"/>
    <x v="12"/>
    <x v="12"/>
    <n v="28"/>
    <s v="WCN"/>
    <x v="1"/>
    <s v="WA Coastal Wild"/>
    <x v="1"/>
    <x v="0"/>
    <x v="0"/>
    <n v="0"/>
  </r>
  <r>
    <x v="2"/>
    <x v="12"/>
    <x v="12"/>
    <n v="28"/>
    <s v="WCN"/>
    <x v="1"/>
    <s v="WA Coastal Wild"/>
    <x v="2"/>
    <x v="0"/>
    <x v="0"/>
    <n v="0"/>
  </r>
  <r>
    <x v="2"/>
    <x v="12"/>
    <x v="12"/>
    <n v="28"/>
    <s v="WCN"/>
    <x v="1"/>
    <s v="WA Coastal Wild"/>
    <x v="3"/>
    <x v="0"/>
    <x v="0"/>
    <n v="0"/>
  </r>
  <r>
    <x v="3"/>
    <x v="12"/>
    <x v="12"/>
    <n v="28"/>
    <s v="WCN"/>
    <x v="1"/>
    <s v="WA Coastal Wild"/>
    <x v="0"/>
    <x v="0"/>
    <x v="0"/>
    <n v="0"/>
  </r>
  <r>
    <x v="3"/>
    <x v="12"/>
    <x v="12"/>
    <n v="28"/>
    <s v="WCN"/>
    <x v="1"/>
    <s v="WA Coastal Wild"/>
    <x v="1"/>
    <x v="0"/>
    <x v="0"/>
    <n v="0"/>
  </r>
  <r>
    <x v="3"/>
    <x v="12"/>
    <x v="12"/>
    <n v="28"/>
    <s v="WCN"/>
    <x v="1"/>
    <s v="WA Coastal Wild"/>
    <x v="2"/>
    <x v="0"/>
    <x v="0"/>
    <n v="0"/>
  </r>
  <r>
    <x v="3"/>
    <x v="12"/>
    <x v="12"/>
    <n v="28"/>
    <s v="WCN"/>
    <x v="1"/>
    <s v="WA Coastal Wild"/>
    <x v="3"/>
    <x v="0"/>
    <x v="0"/>
    <n v="0"/>
  </r>
  <r>
    <x v="4"/>
    <x v="12"/>
    <x v="12"/>
    <n v="28"/>
    <s v="WCN"/>
    <x v="1"/>
    <s v="WA Coastal Wild"/>
    <x v="0"/>
    <x v="0"/>
    <x v="0"/>
    <n v="0"/>
  </r>
  <r>
    <x v="4"/>
    <x v="12"/>
    <x v="12"/>
    <n v="28"/>
    <s v="WCN"/>
    <x v="1"/>
    <s v="WA Coastal Wild"/>
    <x v="1"/>
    <x v="0"/>
    <x v="0"/>
    <n v="0"/>
  </r>
  <r>
    <x v="4"/>
    <x v="12"/>
    <x v="12"/>
    <n v="28"/>
    <s v="WCN"/>
    <x v="1"/>
    <s v="WA Coastal Wild"/>
    <x v="2"/>
    <x v="0"/>
    <x v="0"/>
    <n v="0"/>
  </r>
  <r>
    <x v="4"/>
    <x v="12"/>
    <x v="12"/>
    <n v="28"/>
    <s v="WCN"/>
    <x v="1"/>
    <s v="WA Coastal Wild"/>
    <x v="3"/>
    <x v="0"/>
    <x v="0"/>
    <n v="0"/>
  </r>
  <r>
    <x v="5"/>
    <x v="12"/>
    <x v="12"/>
    <n v="28"/>
    <s v="WCN"/>
    <x v="1"/>
    <s v="WA Coastal Wild"/>
    <x v="0"/>
    <x v="0"/>
    <x v="0"/>
    <n v="0"/>
  </r>
  <r>
    <x v="5"/>
    <x v="12"/>
    <x v="12"/>
    <n v="28"/>
    <s v="WCN"/>
    <x v="1"/>
    <s v="WA Coastal Wild"/>
    <x v="1"/>
    <x v="0"/>
    <x v="0"/>
    <n v="0"/>
  </r>
  <r>
    <x v="5"/>
    <x v="12"/>
    <x v="12"/>
    <n v="28"/>
    <s v="WCN"/>
    <x v="1"/>
    <s v="WA Coastal Wild"/>
    <x v="2"/>
    <x v="0"/>
    <x v="0"/>
    <n v="0"/>
  </r>
  <r>
    <x v="5"/>
    <x v="12"/>
    <x v="12"/>
    <n v="28"/>
    <s v="WCN"/>
    <x v="1"/>
    <s v="WA Coastal Wild"/>
    <x v="3"/>
    <x v="0"/>
    <x v="0"/>
    <n v="0"/>
  </r>
  <r>
    <x v="6"/>
    <x v="12"/>
    <x v="12"/>
    <n v="28"/>
    <s v="WCN"/>
    <x v="1"/>
    <s v="WA Coastal Wild"/>
    <x v="0"/>
    <x v="0"/>
    <x v="0"/>
    <n v="0"/>
  </r>
  <r>
    <x v="6"/>
    <x v="12"/>
    <x v="12"/>
    <n v="28"/>
    <s v="WCN"/>
    <x v="1"/>
    <s v="WA Coastal Wild"/>
    <x v="1"/>
    <x v="0"/>
    <x v="0"/>
    <n v="0"/>
  </r>
  <r>
    <x v="6"/>
    <x v="12"/>
    <x v="12"/>
    <n v="28"/>
    <s v="WCN"/>
    <x v="1"/>
    <s v="WA Coastal Wild"/>
    <x v="2"/>
    <x v="0"/>
    <x v="0"/>
    <n v="0"/>
  </r>
  <r>
    <x v="6"/>
    <x v="12"/>
    <x v="12"/>
    <n v="28"/>
    <s v="WCN"/>
    <x v="1"/>
    <s v="WA Coastal Wild"/>
    <x v="3"/>
    <x v="0"/>
    <x v="0"/>
    <n v="0"/>
  </r>
  <r>
    <x v="0"/>
    <x v="13"/>
    <x v="13"/>
    <n v="28"/>
    <s v="WCN"/>
    <x v="1"/>
    <s v="WA Coastal Wild"/>
    <x v="0"/>
    <x v="0"/>
    <x v="0"/>
    <n v="0"/>
  </r>
  <r>
    <x v="0"/>
    <x v="13"/>
    <x v="13"/>
    <n v="28"/>
    <s v="WCN"/>
    <x v="1"/>
    <s v="WA Coastal Wild"/>
    <x v="1"/>
    <x v="0"/>
    <x v="0"/>
    <n v="26.73"/>
  </r>
  <r>
    <x v="0"/>
    <x v="13"/>
    <x v="13"/>
    <n v="28"/>
    <s v="WCN"/>
    <x v="1"/>
    <s v="WA Coastal Wild"/>
    <x v="2"/>
    <x v="0"/>
    <x v="0"/>
    <n v="36.340000000000003"/>
  </r>
  <r>
    <x v="0"/>
    <x v="13"/>
    <x v="13"/>
    <n v="28"/>
    <s v="WCN"/>
    <x v="1"/>
    <s v="WA Coastal Wild"/>
    <x v="3"/>
    <x v="0"/>
    <x v="0"/>
    <n v="36.94"/>
  </r>
  <r>
    <x v="1"/>
    <x v="13"/>
    <x v="13"/>
    <n v="28"/>
    <s v="WCN"/>
    <x v="1"/>
    <s v="WA Coastal Wild"/>
    <x v="0"/>
    <x v="0"/>
    <x v="0"/>
    <n v="0"/>
  </r>
  <r>
    <x v="1"/>
    <x v="13"/>
    <x v="13"/>
    <n v="28"/>
    <s v="WCN"/>
    <x v="1"/>
    <s v="WA Coastal Wild"/>
    <x v="1"/>
    <x v="0"/>
    <x v="0"/>
    <n v="15.73"/>
  </r>
  <r>
    <x v="1"/>
    <x v="13"/>
    <x v="13"/>
    <n v="28"/>
    <s v="WCN"/>
    <x v="1"/>
    <s v="WA Coastal Wild"/>
    <x v="2"/>
    <x v="0"/>
    <x v="0"/>
    <n v="18.05"/>
  </r>
  <r>
    <x v="1"/>
    <x v="13"/>
    <x v="13"/>
    <n v="28"/>
    <s v="WCN"/>
    <x v="1"/>
    <s v="WA Coastal Wild"/>
    <x v="3"/>
    <x v="0"/>
    <x v="0"/>
    <n v="17.899999999999999"/>
  </r>
  <r>
    <x v="2"/>
    <x v="13"/>
    <x v="13"/>
    <n v="28"/>
    <s v="WCN"/>
    <x v="1"/>
    <s v="WA Coastal Wild"/>
    <x v="0"/>
    <x v="0"/>
    <x v="0"/>
    <n v="0"/>
  </r>
  <r>
    <x v="2"/>
    <x v="13"/>
    <x v="13"/>
    <n v="28"/>
    <s v="WCN"/>
    <x v="1"/>
    <s v="WA Coastal Wild"/>
    <x v="1"/>
    <x v="0"/>
    <x v="0"/>
    <n v="9.27"/>
  </r>
  <r>
    <x v="2"/>
    <x v="13"/>
    <x v="13"/>
    <n v="28"/>
    <s v="WCN"/>
    <x v="1"/>
    <s v="WA Coastal Wild"/>
    <x v="2"/>
    <x v="0"/>
    <x v="0"/>
    <n v="10.25"/>
  </r>
  <r>
    <x v="2"/>
    <x v="13"/>
    <x v="13"/>
    <n v="28"/>
    <s v="WCN"/>
    <x v="1"/>
    <s v="WA Coastal Wild"/>
    <x v="3"/>
    <x v="0"/>
    <x v="0"/>
    <n v="7.94"/>
  </r>
  <r>
    <x v="3"/>
    <x v="13"/>
    <x v="13"/>
    <n v="28"/>
    <s v="WCN"/>
    <x v="1"/>
    <s v="WA Coastal Wild"/>
    <x v="0"/>
    <x v="0"/>
    <x v="0"/>
    <n v="0"/>
  </r>
  <r>
    <x v="3"/>
    <x v="13"/>
    <x v="13"/>
    <n v="28"/>
    <s v="WCN"/>
    <x v="1"/>
    <s v="WA Coastal Wild"/>
    <x v="1"/>
    <x v="0"/>
    <x v="0"/>
    <n v="7.31"/>
  </r>
  <r>
    <x v="3"/>
    <x v="13"/>
    <x v="13"/>
    <n v="28"/>
    <s v="WCN"/>
    <x v="1"/>
    <s v="WA Coastal Wild"/>
    <x v="2"/>
    <x v="0"/>
    <x v="0"/>
    <n v="8.34"/>
  </r>
  <r>
    <x v="3"/>
    <x v="13"/>
    <x v="13"/>
    <n v="28"/>
    <s v="WCN"/>
    <x v="1"/>
    <s v="WA Coastal Wild"/>
    <x v="3"/>
    <x v="0"/>
    <x v="0"/>
    <n v="6.14"/>
  </r>
  <r>
    <x v="4"/>
    <x v="13"/>
    <x v="13"/>
    <n v="28"/>
    <s v="WCN"/>
    <x v="1"/>
    <s v="WA Coastal Wild"/>
    <x v="0"/>
    <x v="0"/>
    <x v="0"/>
    <n v="0"/>
  </r>
  <r>
    <x v="4"/>
    <x v="13"/>
    <x v="13"/>
    <n v="28"/>
    <s v="WCN"/>
    <x v="1"/>
    <s v="WA Coastal Wild"/>
    <x v="1"/>
    <x v="0"/>
    <x v="0"/>
    <n v="9.08"/>
  </r>
  <r>
    <x v="4"/>
    <x v="13"/>
    <x v="13"/>
    <n v="28"/>
    <s v="WCN"/>
    <x v="1"/>
    <s v="WA Coastal Wild"/>
    <x v="2"/>
    <x v="0"/>
    <x v="0"/>
    <n v="13.18"/>
  </r>
  <r>
    <x v="4"/>
    <x v="13"/>
    <x v="13"/>
    <n v="28"/>
    <s v="WCN"/>
    <x v="1"/>
    <s v="WA Coastal Wild"/>
    <x v="3"/>
    <x v="0"/>
    <x v="0"/>
    <n v="10.18"/>
  </r>
  <r>
    <x v="5"/>
    <x v="13"/>
    <x v="13"/>
    <n v="28"/>
    <s v="WCN"/>
    <x v="1"/>
    <s v="WA Coastal Wild"/>
    <x v="0"/>
    <x v="0"/>
    <x v="0"/>
    <n v="0"/>
  </r>
  <r>
    <x v="5"/>
    <x v="13"/>
    <x v="13"/>
    <n v="28"/>
    <s v="WCN"/>
    <x v="1"/>
    <s v="WA Coastal Wild"/>
    <x v="1"/>
    <x v="0"/>
    <x v="0"/>
    <n v="2.09"/>
  </r>
  <r>
    <x v="5"/>
    <x v="13"/>
    <x v="13"/>
    <n v="28"/>
    <s v="WCN"/>
    <x v="1"/>
    <s v="WA Coastal Wild"/>
    <x v="2"/>
    <x v="0"/>
    <x v="0"/>
    <n v="2.79"/>
  </r>
  <r>
    <x v="5"/>
    <x v="13"/>
    <x v="13"/>
    <n v="28"/>
    <s v="WCN"/>
    <x v="1"/>
    <s v="WA Coastal Wild"/>
    <x v="3"/>
    <x v="0"/>
    <x v="0"/>
    <n v="2.61"/>
  </r>
  <r>
    <x v="6"/>
    <x v="13"/>
    <x v="13"/>
    <n v="28"/>
    <s v="WCN"/>
    <x v="1"/>
    <s v="WA Coastal Wild"/>
    <x v="0"/>
    <x v="0"/>
    <x v="0"/>
    <n v="0"/>
  </r>
  <r>
    <x v="6"/>
    <x v="13"/>
    <x v="13"/>
    <n v="28"/>
    <s v="WCN"/>
    <x v="1"/>
    <s v="WA Coastal Wild"/>
    <x v="1"/>
    <x v="0"/>
    <x v="0"/>
    <n v="4.3499999999999996"/>
  </r>
  <r>
    <x v="6"/>
    <x v="13"/>
    <x v="13"/>
    <n v="28"/>
    <s v="WCN"/>
    <x v="1"/>
    <s v="WA Coastal Wild"/>
    <x v="2"/>
    <x v="0"/>
    <x v="0"/>
    <n v="4.62"/>
  </r>
  <r>
    <x v="6"/>
    <x v="13"/>
    <x v="13"/>
    <n v="28"/>
    <s v="WCN"/>
    <x v="1"/>
    <s v="WA Coastal Wild"/>
    <x v="3"/>
    <x v="0"/>
    <x v="0"/>
    <n v="4.24"/>
  </r>
  <r>
    <x v="0"/>
    <x v="14"/>
    <x v="14"/>
    <n v="28"/>
    <s v="WCN"/>
    <x v="1"/>
    <s v="WA Coastal Wild"/>
    <x v="0"/>
    <x v="0"/>
    <x v="0"/>
    <n v="0"/>
  </r>
  <r>
    <x v="0"/>
    <x v="14"/>
    <x v="14"/>
    <n v="28"/>
    <s v="WCN"/>
    <x v="1"/>
    <s v="WA Coastal Wild"/>
    <x v="1"/>
    <x v="0"/>
    <x v="0"/>
    <n v="986.88"/>
  </r>
  <r>
    <x v="0"/>
    <x v="14"/>
    <x v="14"/>
    <n v="28"/>
    <s v="WCN"/>
    <x v="1"/>
    <s v="WA Coastal Wild"/>
    <x v="2"/>
    <x v="0"/>
    <x v="0"/>
    <n v="1418.94"/>
  </r>
  <r>
    <x v="0"/>
    <x v="14"/>
    <x v="14"/>
    <n v="28"/>
    <s v="WCN"/>
    <x v="1"/>
    <s v="WA Coastal Wild"/>
    <x v="3"/>
    <x v="0"/>
    <x v="0"/>
    <n v="947.53"/>
  </r>
  <r>
    <x v="1"/>
    <x v="14"/>
    <x v="14"/>
    <n v="28"/>
    <s v="WCN"/>
    <x v="1"/>
    <s v="WA Coastal Wild"/>
    <x v="0"/>
    <x v="0"/>
    <x v="0"/>
    <n v="0"/>
  </r>
  <r>
    <x v="1"/>
    <x v="14"/>
    <x v="14"/>
    <n v="28"/>
    <s v="WCN"/>
    <x v="1"/>
    <s v="WA Coastal Wild"/>
    <x v="1"/>
    <x v="0"/>
    <x v="0"/>
    <n v="844.37"/>
  </r>
  <r>
    <x v="1"/>
    <x v="14"/>
    <x v="14"/>
    <n v="28"/>
    <s v="WCN"/>
    <x v="1"/>
    <s v="WA Coastal Wild"/>
    <x v="2"/>
    <x v="0"/>
    <x v="0"/>
    <n v="986.29"/>
  </r>
  <r>
    <x v="1"/>
    <x v="14"/>
    <x v="14"/>
    <n v="28"/>
    <s v="WCN"/>
    <x v="1"/>
    <s v="WA Coastal Wild"/>
    <x v="3"/>
    <x v="0"/>
    <x v="0"/>
    <n v="628.17999999999995"/>
  </r>
  <r>
    <x v="2"/>
    <x v="14"/>
    <x v="14"/>
    <n v="28"/>
    <s v="WCN"/>
    <x v="1"/>
    <s v="WA Coastal Wild"/>
    <x v="0"/>
    <x v="0"/>
    <x v="0"/>
    <n v="0"/>
  </r>
  <r>
    <x v="2"/>
    <x v="14"/>
    <x v="14"/>
    <n v="28"/>
    <s v="WCN"/>
    <x v="1"/>
    <s v="WA Coastal Wild"/>
    <x v="1"/>
    <x v="0"/>
    <x v="0"/>
    <n v="919.46"/>
  </r>
  <r>
    <x v="2"/>
    <x v="14"/>
    <x v="14"/>
    <n v="28"/>
    <s v="WCN"/>
    <x v="1"/>
    <s v="WA Coastal Wild"/>
    <x v="2"/>
    <x v="0"/>
    <x v="0"/>
    <n v="1023.66"/>
  </r>
  <r>
    <x v="2"/>
    <x v="14"/>
    <x v="14"/>
    <n v="28"/>
    <s v="WCN"/>
    <x v="1"/>
    <s v="WA Coastal Wild"/>
    <x v="3"/>
    <x v="0"/>
    <x v="0"/>
    <n v="537.53"/>
  </r>
  <r>
    <x v="3"/>
    <x v="14"/>
    <x v="14"/>
    <n v="28"/>
    <s v="WCN"/>
    <x v="1"/>
    <s v="WA Coastal Wild"/>
    <x v="0"/>
    <x v="0"/>
    <x v="0"/>
    <n v="0"/>
  </r>
  <r>
    <x v="3"/>
    <x v="14"/>
    <x v="14"/>
    <n v="28"/>
    <s v="WCN"/>
    <x v="1"/>
    <s v="WA Coastal Wild"/>
    <x v="1"/>
    <x v="0"/>
    <x v="0"/>
    <n v="1160.8599999999999"/>
  </r>
  <r>
    <x v="3"/>
    <x v="14"/>
    <x v="14"/>
    <n v="28"/>
    <s v="WCN"/>
    <x v="1"/>
    <s v="WA Coastal Wild"/>
    <x v="2"/>
    <x v="0"/>
    <x v="0"/>
    <n v="1326.56"/>
  </r>
  <r>
    <x v="3"/>
    <x v="14"/>
    <x v="14"/>
    <n v="28"/>
    <s v="WCN"/>
    <x v="1"/>
    <s v="WA Coastal Wild"/>
    <x v="3"/>
    <x v="0"/>
    <x v="0"/>
    <n v="675.45"/>
  </r>
  <r>
    <x v="4"/>
    <x v="14"/>
    <x v="14"/>
    <n v="28"/>
    <s v="WCN"/>
    <x v="1"/>
    <s v="WA Coastal Wild"/>
    <x v="0"/>
    <x v="0"/>
    <x v="0"/>
    <n v="0"/>
  </r>
  <r>
    <x v="4"/>
    <x v="14"/>
    <x v="14"/>
    <n v="28"/>
    <s v="WCN"/>
    <x v="1"/>
    <s v="WA Coastal Wild"/>
    <x v="1"/>
    <x v="0"/>
    <x v="0"/>
    <n v="810.53"/>
  </r>
  <r>
    <x v="4"/>
    <x v="14"/>
    <x v="14"/>
    <n v="28"/>
    <s v="WCN"/>
    <x v="1"/>
    <s v="WA Coastal Wild"/>
    <x v="2"/>
    <x v="0"/>
    <x v="0"/>
    <n v="1183.3399999999999"/>
  </r>
  <r>
    <x v="4"/>
    <x v="14"/>
    <x v="14"/>
    <n v="28"/>
    <s v="WCN"/>
    <x v="1"/>
    <s v="WA Coastal Wild"/>
    <x v="3"/>
    <x v="0"/>
    <x v="0"/>
    <n v="611.97"/>
  </r>
  <r>
    <x v="5"/>
    <x v="14"/>
    <x v="14"/>
    <n v="28"/>
    <s v="WCN"/>
    <x v="1"/>
    <s v="WA Coastal Wild"/>
    <x v="0"/>
    <x v="0"/>
    <x v="0"/>
    <n v="0"/>
  </r>
  <r>
    <x v="5"/>
    <x v="14"/>
    <x v="14"/>
    <n v="28"/>
    <s v="WCN"/>
    <x v="1"/>
    <s v="WA Coastal Wild"/>
    <x v="1"/>
    <x v="0"/>
    <x v="0"/>
    <n v="909.57"/>
  </r>
  <r>
    <x v="5"/>
    <x v="14"/>
    <x v="14"/>
    <n v="28"/>
    <s v="WCN"/>
    <x v="1"/>
    <s v="WA Coastal Wild"/>
    <x v="2"/>
    <x v="0"/>
    <x v="0"/>
    <n v="1204.19"/>
  </r>
  <r>
    <x v="5"/>
    <x v="14"/>
    <x v="14"/>
    <n v="28"/>
    <s v="WCN"/>
    <x v="1"/>
    <s v="WA Coastal Wild"/>
    <x v="3"/>
    <x v="0"/>
    <x v="0"/>
    <n v="806.22"/>
  </r>
  <r>
    <x v="6"/>
    <x v="14"/>
    <x v="14"/>
    <n v="28"/>
    <s v="WCN"/>
    <x v="1"/>
    <s v="WA Coastal Wild"/>
    <x v="0"/>
    <x v="0"/>
    <x v="0"/>
    <n v="0"/>
  </r>
  <r>
    <x v="6"/>
    <x v="14"/>
    <x v="14"/>
    <n v="28"/>
    <s v="WCN"/>
    <x v="1"/>
    <s v="WA Coastal Wild"/>
    <x v="1"/>
    <x v="0"/>
    <x v="0"/>
    <n v="600.29"/>
  </r>
  <r>
    <x v="6"/>
    <x v="14"/>
    <x v="14"/>
    <n v="28"/>
    <s v="WCN"/>
    <x v="1"/>
    <s v="WA Coastal Wild"/>
    <x v="2"/>
    <x v="0"/>
    <x v="0"/>
    <n v="595.61"/>
  </r>
  <r>
    <x v="6"/>
    <x v="14"/>
    <x v="14"/>
    <n v="28"/>
    <s v="WCN"/>
    <x v="1"/>
    <s v="WA Coastal Wild"/>
    <x v="3"/>
    <x v="0"/>
    <x v="0"/>
    <n v="364.88"/>
  </r>
  <r>
    <x v="0"/>
    <x v="15"/>
    <x v="15"/>
    <n v="28"/>
    <s v="WCN"/>
    <x v="1"/>
    <s v="WA Coastal Wild"/>
    <x v="0"/>
    <x v="0"/>
    <x v="0"/>
    <n v="0"/>
  </r>
  <r>
    <x v="0"/>
    <x v="15"/>
    <x v="15"/>
    <n v="28"/>
    <s v="WCN"/>
    <x v="1"/>
    <s v="WA Coastal Wild"/>
    <x v="1"/>
    <x v="0"/>
    <x v="0"/>
    <n v="4.33"/>
  </r>
  <r>
    <x v="0"/>
    <x v="15"/>
    <x v="15"/>
    <n v="28"/>
    <s v="WCN"/>
    <x v="1"/>
    <s v="WA Coastal Wild"/>
    <x v="2"/>
    <x v="0"/>
    <x v="0"/>
    <n v="52.36"/>
  </r>
  <r>
    <x v="0"/>
    <x v="15"/>
    <x v="15"/>
    <n v="28"/>
    <s v="WCN"/>
    <x v="1"/>
    <s v="WA Coastal Wild"/>
    <x v="3"/>
    <x v="0"/>
    <x v="0"/>
    <n v="0"/>
  </r>
  <r>
    <x v="1"/>
    <x v="15"/>
    <x v="15"/>
    <n v="28"/>
    <s v="WCN"/>
    <x v="1"/>
    <s v="WA Coastal Wild"/>
    <x v="0"/>
    <x v="0"/>
    <x v="0"/>
    <n v="0"/>
  </r>
  <r>
    <x v="1"/>
    <x v="15"/>
    <x v="15"/>
    <n v="28"/>
    <s v="WCN"/>
    <x v="1"/>
    <s v="WA Coastal Wild"/>
    <x v="1"/>
    <x v="0"/>
    <x v="0"/>
    <n v="7.03"/>
  </r>
  <r>
    <x v="1"/>
    <x v="15"/>
    <x v="15"/>
    <n v="28"/>
    <s v="WCN"/>
    <x v="1"/>
    <s v="WA Coastal Wild"/>
    <x v="2"/>
    <x v="0"/>
    <x v="0"/>
    <n v="71.73"/>
  </r>
  <r>
    <x v="1"/>
    <x v="15"/>
    <x v="15"/>
    <n v="28"/>
    <s v="WCN"/>
    <x v="1"/>
    <s v="WA Coastal Wild"/>
    <x v="3"/>
    <x v="0"/>
    <x v="0"/>
    <n v="0"/>
  </r>
  <r>
    <x v="2"/>
    <x v="15"/>
    <x v="15"/>
    <n v="28"/>
    <s v="WCN"/>
    <x v="1"/>
    <s v="WA Coastal Wild"/>
    <x v="0"/>
    <x v="0"/>
    <x v="0"/>
    <n v="0"/>
  </r>
  <r>
    <x v="2"/>
    <x v="15"/>
    <x v="15"/>
    <n v="28"/>
    <s v="WCN"/>
    <x v="1"/>
    <s v="WA Coastal Wild"/>
    <x v="1"/>
    <x v="0"/>
    <x v="0"/>
    <n v="1.64"/>
  </r>
  <r>
    <x v="2"/>
    <x v="15"/>
    <x v="15"/>
    <n v="28"/>
    <s v="WCN"/>
    <x v="1"/>
    <s v="WA Coastal Wild"/>
    <x v="2"/>
    <x v="0"/>
    <x v="0"/>
    <n v="16.12"/>
  </r>
  <r>
    <x v="2"/>
    <x v="15"/>
    <x v="15"/>
    <n v="28"/>
    <s v="WCN"/>
    <x v="1"/>
    <s v="WA Coastal Wild"/>
    <x v="3"/>
    <x v="0"/>
    <x v="0"/>
    <n v="0"/>
  </r>
  <r>
    <x v="3"/>
    <x v="15"/>
    <x v="15"/>
    <n v="28"/>
    <s v="WCN"/>
    <x v="1"/>
    <s v="WA Coastal Wild"/>
    <x v="0"/>
    <x v="0"/>
    <x v="0"/>
    <n v="0"/>
  </r>
  <r>
    <x v="3"/>
    <x v="15"/>
    <x v="15"/>
    <n v="28"/>
    <s v="WCN"/>
    <x v="1"/>
    <s v="WA Coastal Wild"/>
    <x v="1"/>
    <x v="0"/>
    <x v="0"/>
    <n v="11.79"/>
  </r>
  <r>
    <x v="3"/>
    <x v="15"/>
    <x v="15"/>
    <n v="28"/>
    <s v="WCN"/>
    <x v="1"/>
    <s v="WA Coastal Wild"/>
    <x v="2"/>
    <x v="0"/>
    <x v="0"/>
    <n v="119.48"/>
  </r>
  <r>
    <x v="3"/>
    <x v="15"/>
    <x v="15"/>
    <n v="28"/>
    <s v="WCN"/>
    <x v="1"/>
    <s v="WA Coastal Wild"/>
    <x v="3"/>
    <x v="0"/>
    <x v="0"/>
    <n v="0"/>
  </r>
  <r>
    <x v="4"/>
    <x v="15"/>
    <x v="15"/>
    <n v="28"/>
    <s v="WCN"/>
    <x v="1"/>
    <s v="WA Coastal Wild"/>
    <x v="0"/>
    <x v="0"/>
    <x v="0"/>
    <n v="0"/>
  </r>
  <r>
    <x v="4"/>
    <x v="15"/>
    <x v="15"/>
    <n v="28"/>
    <s v="WCN"/>
    <x v="1"/>
    <s v="WA Coastal Wild"/>
    <x v="1"/>
    <x v="0"/>
    <x v="0"/>
    <n v="9.2899999999999991"/>
  </r>
  <r>
    <x v="4"/>
    <x v="15"/>
    <x v="15"/>
    <n v="28"/>
    <s v="WCN"/>
    <x v="1"/>
    <s v="WA Coastal Wild"/>
    <x v="2"/>
    <x v="0"/>
    <x v="0"/>
    <n v="119.9"/>
  </r>
  <r>
    <x v="4"/>
    <x v="15"/>
    <x v="15"/>
    <n v="28"/>
    <s v="WCN"/>
    <x v="1"/>
    <s v="WA Coastal Wild"/>
    <x v="3"/>
    <x v="0"/>
    <x v="0"/>
    <n v="0"/>
  </r>
  <r>
    <x v="5"/>
    <x v="15"/>
    <x v="15"/>
    <n v="28"/>
    <s v="WCN"/>
    <x v="1"/>
    <s v="WA Coastal Wild"/>
    <x v="0"/>
    <x v="0"/>
    <x v="0"/>
    <n v="0"/>
  </r>
  <r>
    <x v="5"/>
    <x v="15"/>
    <x v="15"/>
    <n v="28"/>
    <s v="WCN"/>
    <x v="1"/>
    <s v="WA Coastal Wild"/>
    <x v="1"/>
    <x v="0"/>
    <x v="0"/>
    <n v="1.7"/>
  </r>
  <r>
    <x v="5"/>
    <x v="15"/>
    <x v="15"/>
    <n v="28"/>
    <s v="WCN"/>
    <x v="1"/>
    <s v="WA Coastal Wild"/>
    <x v="2"/>
    <x v="0"/>
    <x v="0"/>
    <n v="20.14"/>
  </r>
  <r>
    <x v="5"/>
    <x v="15"/>
    <x v="15"/>
    <n v="28"/>
    <s v="WCN"/>
    <x v="1"/>
    <s v="WA Coastal Wild"/>
    <x v="3"/>
    <x v="0"/>
    <x v="0"/>
    <n v="0"/>
  </r>
  <r>
    <x v="6"/>
    <x v="15"/>
    <x v="15"/>
    <n v="28"/>
    <s v="WCN"/>
    <x v="1"/>
    <s v="WA Coastal Wild"/>
    <x v="0"/>
    <x v="0"/>
    <x v="0"/>
    <n v="0"/>
  </r>
  <r>
    <x v="6"/>
    <x v="15"/>
    <x v="15"/>
    <n v="28"/>
    <s v="WCN"/>
    <x v="1"/>
    <s v="WA Coastal Wild"/>
    <x v="1"/>
    <x v="0"/>
    <x v="0"/>
    <n v="7.27"/>
  </r>
  <r>
    <x v="6"/>
    <x v="15"/>
    <x v="15"/>
    <n v="28"/>
    <s v="WCN"/>
    <x v="1"/>
    <s v="WA Coastal Wild"/>
    <x v="2"/>
    <x v="0"/>
    <x v="0"/>
    <n v="68.680000000000007"/>
  </r>
  <r>
    <x v="6"/>
    <x v="15"/>
    <x v="15"/>
    <n v="28"/>
    <s v="WCN"/>
    <x v="1"/>
    <s v="WA Coastal Wild"/>
    <x v="3"/>
    <x v="0"/>
    <x v="0"/>
    <n v="0"/>
  </r>
  <r>
    <x v="0"/>
    <x v="16"/>
    <x v="16"/>
    <n v="28"/>
    <s v="WCN"/>
    <x v="1"/>
    <s v="WA Coastal Wild"/>
    <x v="0"/>
    <x v="0"/>
    <x v="0"/>
    <n v="0"/>
  </r>
  <r>
    <x v="0"/>
    <x v="16"/>
    <x v="16"/>
    <n v="28"/>
    <s v="WCN"/>
    <x v="1"/>
    <s v="WA Coastal Wild"/>
    <x v="1"/>
    <x v="0"/>
    <x v="0"/>
    <n v="181.12"/>
  </r>
  <r>
    <x v="0"/>
    <x v="16"/>
    <x v="16"/>
    <n v="28"/>
    <s v="WCN"/>
    <x v="1"/>
    <s v="WA Coastal Wild"/>
    <x v="2"/>
    <x v="0"/>
    <x v="0"/>
    <n v="0"/>
  </r>
  <r>
    <x v="0"/>
    <x v="16"/>
    <x v="16"/>
    <n v="28"/>
    <s v="WCN"/>
    <x v="1"/>
    <s v="WA Coastal Wild"/>
    <x v="3"/>
    <x v="0"/>
    <x v="0"/>
    <n v="0"/>
  </r>
  <r>
    <x v="1"/>
    <x v="16"/>
    <x v="16"/>
    <n v="28"/>
    <s v="WCN"/>
    <x v="1"/>
    <s v="WA Coastal Wild"/>
    <x v="0"/>
    <x v="0"/>
    <x v="0"/>
    <n v="0"/>
  </r>
  <r>
    <x v="1"/>
    <x v="16"/>
    <x v="16"/>
    <n v="28"/>
    <s v="WCN"/>
    <x v="1"/>
    <s v="WA Coastal Wild"/>
    <x v="1"/>
    <x v="0"/>
    <x v="0"/>
    <n v="179.19"/>
  </r>
  <r>
    <x v="1"/>
    <x v="16"/>
    <x v="16"/>
    <n v="28"/>
    <s v="WCN"/>
    <x v="1"/>
    <s v="WA Coastal Wild"/>
    <x v="2"/>
    <x v="0"/>
    <x v="0"/>
    <n v="0"/>
  </r>
  <r>
    <x v="1"/>
    <x v="16"/>
    <x v="16"/>
    <n v="28"/>
    <s v="WCN"/>
    <x v="1"/>
    <s v="WA Coastal Wild"/>
    <x v="3"/>
    <x v="0"/>
    <x v="0"/>
    <n v="0"/>
  </r>
  <r>
    <x v="2"/>
    <x v="16"/>
    <x v="16"/>
    <n v="28"/>
    <s v="WCN"/>
    <x v="1"/>
    <s v="WA Coastal Wild"/>
    <x v="0"/>
    <x v="0"/>
    <x v="0"/>
    <n v="0"/>
  </r>
  <r>
    <x v="2"/>
    <x v="16"/>
    <x v="16"/>
    <n v="28"/>
    <s v="WCN"/>
    <x v="1"/>
    <s v="WA Coastal Wild"/>
    <x v="1"/>
    <x v="0"/>
    <x v="0"/>
    <n v="334.8"/>
  </r>
  <r>
    <x v="2"/>
    <x v="16"/>
    <x v="16"/>
    <n v="28"/>
    <s v="WCN"/>
    <x v="1"/>
    <s v="WA Coastal Wild"/>
    <x v="2"/>
    <x v="0"/>
    <x v="0"/>
    <n v="0"/>
  </r>
  <r>
    <x v="2"/>
    <x v="16"/>
    <x v="16"/>
    <n v="28"/>
    <s v="WCN"/>
    <x v="1"/>
    <s v="WA Coastal Wild"/>
    <x v="3"/>
    <x v="0"/>
    <x v="0"/>
    <n v="0"/>
  </r>
  <r>
    <x v="3"/>
    <x v="16"/>
    <x v="16"/>
    <n v="28"/>
    <s v="WCN"/>
    <x v="1"/>
    <s v="WA Coastal Wild"/>
    <x v="0"/>
    <x v="0"/>
    <x v="0"/>
    <n v="0"/>
  </r>
  <r>
    <x v="3"/>
    <x v="16"/>
    <x v="16"/>
    <n v="28"/>
    <s v="WCN"/>
    <x v="1"/>
    <s v="WA Coastal Wild"/>
    <x v="1"/>
    <x v="0"/>
    <x v="0"/>
    <n v="253.4"/>
  </r>
  <r>
    <x v="3"/>
    <x v="16"/>
    <x v="16"/>
    <n v="28"/>
    <s v="WCN"/>
    <x v="1"/>
    <s v="WA Coastal Wild"/>
    <x v="2"/>
    <x v="0"/>
    <x v="0"/>
    <n v="0"/>
  </r>
  <r>
    <x v="3"/>
    <x v="16"/>
    <x v="16"/>
    <n v="28"/>
    <s v="WCN"/>
    <x v="1"/>
    <s v="WA Coastal Wild"/>
    <x v="3"/>
    <x v="0"/>
    <x v="0"/>
    <n v="0"/>
  </r>
  <r>
    <x v="4"/>
    <x v="16"/>
    <x v="16"/>
    <n v="28"/>
    <s v="WCN"/>
    <x v="1"/>
    <s v="WA Coastal Wild"/>
    <x v="0"/>
    <x v="0"/>
    <x v="0"/>
    <n v="0"/>
  </r>
  <r>
    <x v="4"/>
    <x v="16"/>
    <x v="16"/>
    <n v="28"/>
    <s v="WCN"/>
    <x v="1"/>
    <s v="WA Coastal Wild"/>
    <x v="1"/>
    <x v="0"/>
    <x v="0"/>
    <n v="311.77999999999997"/>
  </r>
  <r>
    <x v="4"/>
    <x v="16"/>
    <x v="16"/>
    <n v="28"/>
    <s v="WCN"/>
    <x v="1"/>
    <s v="WA Coastal Wild"/>
    <x v="2"/>
    <x v="0"/>
    <x v="0"/>
    <n v="0"/>
  </r>
  <r>
    <x v="4"/>
    <x v="16"/>
    <x v="16"/>
    <n v="28"/>
    <s v="WCN"/>
    <x v="1"/>
    <s v="WA Coastal Wild"/>
    <x v="3"/>
    <x v="0"/>
    <x v="0"/>
    <n v="0"/>
  </r>
  <r>
    <x v="5"/>
    <x v="16"/>
    <x v="16"/>
    <n v="28"/>
    <s v="WCN"/>
    <x v="1"/>
    <s v="WA Coastal Wild"/>
    <x v="0"/>
    <x v="0"/>
    <x v="0"/>
    <n v="0"/>
  </r>
  <r>
    <x v="5"/>
    <x v="16"/>
    <x v="16"/>
    <n v="28"/>
    <s v="WCN"/>
    <x v="1"/>
    <s v="WA Coastal Wild"/>
    <x v="1"/>
    <x v="0"/>
    <x v="0"/>
    <n v="305.70999999999998"/>
  </r>
  <r>
    <x v="5"/>
    <x v="16"/>
    <x v="16"/>
    <n v="28"/>
    <s v="WCN"/>
    <x v="1"/>
    <s v="WA Coastal Wild"/>
    <x v="2"/>
    <x v="0"/>
    <x v="0"/>
    <n v="0"/>
  </r>
  <r>
    <x v="5"/>
    <x v="16"/>
    <x v="16"/>
    <n v="28"/>
    <s v="WCN"/>
    <x v="1"/>
    <s v="WA Coastal Wild"/>
    <x v="3"/>
    <x v="0"/>
    <x v="0"/>
    <n v="0"/>
  </r>
  <r>
    <x v="6"/>
    <x v="16"/>
    <x v="16"/>
    <n v="28"/>
    <s v="WCN"/>
    <x v="1"/>
    <s v="WA Coastal Wild"/>
    <x v="0"/>
    <x v="0"/>
    <x v="0"/>
    <n v="0"/>
  </r>
  <r>
    <x v="6"/>
    <x v="16"/>
    <x v="16"/>
    <n v="28"/>
    <s v="WCN"/>
    <x v="1"/>
    <s v="WA Coastal Wild"/>
    <x v="1"/>
    <x v="0"/>
    <x v="0"/>
    <n v="256.17"/>
  </r>
  <r>
    <x v="6"/>
    <x v="16"/>
    <x v="16"/>
    <n v="28"/>
    <s v="WCN"/>
    <x v="1"/>
    <s v="WA Coastal Wild"/>
    <x v="2"/>
    <x v="0"/>
    <x v="0"/>
    <n v="0"/>
  </r>
  <r>
    <x v="6"/>
    <x v="16"/>
    <x v="16"/>
    <n v="28"/>
    <s v="WCN"/>
    <x v="1"/>
    <s v="WA Coastal Wild"/>
    <x v="3"/>
    <x v="0"/>
    <x v="0"/>
    <n v="0"/>
  </r>
  <r>
    <x v="0"/>
    <x v="17"/>
    <x v="17"/>
    <n v="28"/>
    <s v="WCN"/>
    <x v="1"/>
    <s v="WA Coastal Wild"/>
    <x v="0"/>
    <x v="0"/>
    <x v="0"/>
    <n v="0"/>
  </r>
  <r>
    <x v="0"/>
    <x v="17"/>
    <x v="17"/>
    <n v="28"/>
    <s v="WCN"/>
    <x v="1"/>
    <s v="WA Coastal Wild"/>
    <x v="1"/>
    <x v="0"/>
    <x v="0"/>
    <n v="0"/>
  </r>
  <r>
    <x v="0"/>
    <x v="17"/>
    <x v="17"/>
    <n v="28"/>
    <s v="WCN"/>
    <x v="1"/>
    <s v="WA Coastal Wild"/>
    <x v="2"/>
    <x v="0"/>
    <x v="0"/>
    <n v="0"/>
  </r>
  <r>
    <x v="0"/>
    <x v="17"/>
    <x v="17"/>
    <n v="28"/>
    <s v="WCN"/>
    <x v="1"/>
    <s v="WA Coastal Wild"/>
    <x v="3"/>
    <x v="0"/>
    <x v="0"/>
    <n v="0"/>
  </r>
  <r>
    <x v="1"/>
    <x v="17"/>
    <x v="17"/>
    <n v="28"/>
    <s v="WCN"/>
    <x v="1"/>
    <s v="WA Coastal Wild"/>
    <x v="0"/>
    <x v="0"/>
    <x v="0"/>
    <n v="0"/>
  </r>
  <r>
    <x v="1"/>
    <x v="17"/>
    <x v="17"/>
    <n v="28"/>
    <s v="WCN"/>
    <x v="1"/>
    <s v="WA Coastal Wild"/>
    <x v="1"/>
    <x v="0"/>
    <x v="0"/>
    <n v="0"/>
  </r>
  <r>
    <x v="1"/>
    <x v="17"/>
    <x v="17"/>
    <n v="28"/>
    <s v="WCN"/>
    <x v="1"/>
    <s v="WA Coastal Wild"/>
    <x v="2"/>
    <x v="0"/>
    <x v="0"/>
    <n v="0"/>
  </r>
  <r>
    <x v="1"/>
    <x v="17"/>
    <x v="17"/>
    <n v="28"/>
    <s v="WCN"/>
    <x v="1"/>
    <s v="WA Coastal Wild"/>
    <x v="3"/>
    <x v="0"/>
    <x v="0"/>
    <n v="0"/>
  </r>
  <r>
    <x v="2"/>
    <x v="17"/>
    <x v="17"/>
    <n v="28"/>
    <s v="WCN"/>
    <x v="1"/>
    <s v="WA Coastal Wild"/>
    <x v="0"/>
    <x v="0"/>
    <x v="0"/>
    <n v="0"/>
  </r>
  <r>
    <x v="2"/>
    <x v="17"/>
    <x v="17"/>
    <n v="28"/>
    <s v="WCN"/>
    <x v="1"/>
    <s v="WA Coastal Wild"/>
    <x v="1"/>
    <x v="0"/>
    <x v="0"/>
    <n v="0"/>
  </r>
  <r>
    <x v="2"/>
    <x v="17"/>
    <x v="17"/>
    <n v="28"/>
    <s v="WCN"/>
    <x v="1"/>
    <s v="WA Coastal Wild"/>
    <x v="2"/>
    <x v="0"/>
    <x v="0"/>
    <n v="0"/>
  </r>
  <r>
    <x v="2"/>
    <x v="17"/>
    <x v="17"/>
    <n v="28"/>
    <s v="WCN"/>
    <x v="1"/>
    <s v="WA Coastal Wild"/>
    <x v="3"/>
    <x v="0"/>
    <x v="0"/>
    <n v="0"/>
  </r>
  <r>
    <x v="3"/>
    <x v="17"/>
    <x v="17"/>
    <n v="28"/>
    <s v="WCN"/>
    <x v="1"/>
    <s v="WA Coastal Wild"/>
    <x v="0"/>
    <x v="0"/>
    <x v="0"/>
    <n v="0"/>
  </r>
  <r>
    <x v="3"/>
    <x v="17"/>
    <x v="17"/>
    <n v="28"/>
    <s v="WCN"/>
    <x v="1"/>
    <s v="WA Coastal Wild"/>
    <x v="1"/>
    <x v="0"/>
    <x v="0"/>
    <n v="0"/>
  </r>
  <r>
    <x v="3"/>
    <x v="17"/>
    <x v="17"/>
    <n v="28"/>
    <s v="WCN"/>
    <x v="1"/>
    <s v="WA Coastal Wild"/>
    <x v="2"/>
    <x v="0"/>
    <x v="0"/>
    <n v="0"/>
  </r>
  <r>
    <x v="3"/>
    <x v="17"/>
    <x v="17"/>
    <n v="28"/>
    <s v="WCN"/>
    <x v="1"/>
    <s v="WA Coastal Wild"/>
    <x v="3"/>
    <x v="0"/>
    <x v="0"/>
    <n v="0"/>
  </r>
  <r>
    <x v="4"/>
    <x v="17"/>
    <x v="17"/>
    <n v="28"/>
    <s v="WCN"/>
    <x v="1"/>
    <s v="WA Coastal Wild"/>
    <x v="0"/>
    <x v="0"/>
    <x v="0"/>
    <n v="0"/>
  </r>
  <r>
    <x v="4"/>
    <x v="17"/>
    <x v="17"/>
    <n v="28"/>
    <s v="WCN"/>
    <x v="1"/>
    <s v="WA Coastal Wild"/>
    <x v="1"/>
    <x v="0"/>
    <x v="0"/>
    <n v="0"/>
  </r>
  <r>
    <x v="4"/>
    <x v="17"/>
    <x v="17"/>
    <n v="28"/>
    <s v="WCN"/>
    <x v="1"/>
    <s v="WA Coastal Wild"/>
    <x v="2"/>
    <x v="0"/>
    <x v="0"/>
    <n v="0"/>
  </r>
  <r>
    <x v="4"/>
    <x v="17"/>
    <x v="17"/>
    <n v="28"/>
    <s v="WCN"/>
    <x v="1"/>
    <s v="WA Coastal Wild"/>
    <x v="3"/>
    <x v="0"/>
    <x v="0"/>
    <n v="0"/>
  </r>
  <r>
    <x v="5"/>
    <x v="17"/>
    <x v="17"/>
    <n v="28"/>
    <s v="WCN"/>
    <x v="1"/>
    <s v="WA Coastal Wild"/>
    <x v="0"/>
    <x v="0"/>
    <x v="0"/>
    <n v="0"/>
  </r>
  <r>
    <x v="5"/>
    <x v="17"/>
    <x v="17"/>
    <n v="28"/>
    <s v="WCN"/>
    <x v="1"/>
    <s v="WA Coastal Wild"/>
    <x v="1"/>
    <x v="0"/>
    <x v="0"/>
    <n v="0"/>
  </r>
  <r>
    <x v="5"/>
    <x v="17"/>
    <x v="17"/>
    <n v="28"/>
    <s v="WCN"/>
    <x v="1"/>
    <s v="WA Coastal Wild"/>
    <x v="2"/>
    <x v="0"/>
    <x v="0"/>
    <n v="0"/>
  </r>
  <r>
    <x v="5"/>
    <x v="17"/>
    <x v="17"/>
    <n v="28"/>
    <s v="WCN"/>
    <x v="1"/>
    <s v="WA Coastal Wild"/>
    <x v="3"/>
    <x v="0"/>
    <x v="0"/>
    <n v="0"/>
  </r>
  <r>
    <x v="6"/>
    <x v="17"/>
    <x v="17"/>
    <n v="28"/>
    <s v="WCN"/>
    <x v="1"/>
    <s v="WA Coastal Wild"/>
    <x v="0"/>
    <x v="0"/>
    <x v="0"/>
    <n v="0"/>
  </r>
  <r>
    <x v="6"/>
    <x v="17"/>
    <x v="17"/>
    <n v="28"/>
    <s v="WCN"/>
    <x v="1"/>
    <s v="WA Coastal Wild"/>
    <x v="1"/>
    <x v="0"/>
    <x v="0"/>
    <n v="0"/>
  </r>
  <r>
    <x v="6"/>
    <x v="17"/>
    <x v="17"/>
    <n v="28"/>
    <s v="WCN"/>
    <x v="1"/>
    <s v="WA Coastal Wild"/>
    <x v="2"/>
    <x v="0"/>
    <x v="0"/>
    <n v="0"/>
  </r>
  <r>
    <x v="6"/>
    <x v="17"/>
    <x v="17"/>
    <n v="28"/>
    <s v="WCN"/>
    <x v="1"/>
    <s v="WA Coastal Wild"/>
    <x v="3"/>
    <x v="0"/>
    <x v="0"/>
    <n v="0"/>
  </r>
  <r>
    <x v="0"/>
    <x v="18"/>
    <x v="18"/>
    <n v="28"/>
    <s v="WCN"/>
    <x v="1"/>
    <s v="WA Coastal Wild"/>
    <x v="0"/>
    <x v="0"/>
    <x v="0"/>
    <n v="0"/>
  </r>
  <r>
    <x v="0"/>
    <x v="18"/>
    <x v="18"/>
    <n v="28"/>
    <s v="WCN"/>
    <x v="1"/>
    <s v="WA Coastal Wild"/>
    <x v="1"/>
    <x v="0"/>
    <x v="0"/>
    <n v="0"/>
  </r>
  <r>
    <x v="0"/>
    <x v="18"/>
    <x v="18"/>
    <n v="28"/>
    <s v="WCN"/>
    <x v="1"/>
    <s v="WA Coastal Wild"/>
    <x v="2"/>
    <x v="0"/>
    <x v="0"/>
    <n v="0"/>
  </r>
  <r>
    <x v="0"/>
    <x v="18"/>
    <x v="18"/>
    <n v="28"/>
    <s v="WCN"/>
    <x v="1"/>
    <s v="WA Coastal Wild"/>
    <x v="3"/>
    <x v="0"/>
    <x v="0"/>
    <n v="0"/>
  </r>
  <r>
    <x v="1"/>
    <x v="18"/>
    <x v="18"/>
    <n v="28"/>
    <s v="WCN"/>
    <x v="1"/>
    <s v="WA Coastal Wild"/>
    <x v="0"/>
    <x v="0"/>
    <x v="0"/>
    <n v="0"/>
  </r>
  <r>
    <x v="1"/>
    <x v="18"/>
    <x v="18"/>
    <n v="28"/>
    <s v="WCN"/>
    <x v="1"/>
    <s v="WA Coastal Wild"/>
    <x v="1"/>
    <x v="0"/>
    <x v="0"/>
    <n v="0"/>
  </r>
  <r>
    <x v="1"/>
    <x v="18"/>
    <x v="18"/>
    <n v="28"/>
    <s v="WCN"/>
    <x v="1"/>
    <s v="WA Coastal Wild"/>
    <x v="2"/>
    <x v="0"/>
    <x v="0"/>
    <n v="0"/>
  </r>
  <r>
    <x v="1"/>
    <x v="18"/>
    <x v="18"/>
    <n v="28"/>
    <s v="WCN"/>
    <x v="1"/>
    <s v="WA Coastal Wild"/>
    <x v="3"/>
    <x v="0"/>
    <x v="0"/>
    <n v="0"/>
  </r>
  <r>
    <x v="2"/>
    <x v="18"/>
    <x v="18"/>
    <n v="28"/>
    <s v="WCN"/>
    <x v="1"/>
    <s v="WA Coastal Wild"/>
    <x v="0"/>
    <x v="0"/>
    <x v="0"/>
    <n v="0"/>
  </r>
  <r>
    <x v="2"/>
    <x v="18"/>
    <x v="18"/>
    <n v="28"/>
    <s v="WCN"/>
    <x v="1"/>
    <s v="WA Coastal Wild"/>
    <x v="1"/>
    <x v="0"/>
    <x v="0"/>
    <n v="0"/>
  </r>
  <r>
    <x v="2"/>
    <x v="18"/>
    <x v="18"/>
    <n v="28"/>
    <s v="WCN"/>
    <x v="1"/>
    <s v="WA Coastal Wild"/>
    <x v="2"/>
    <x v="0"/>
    <x v="0"/>
    <n v="0"/>
  </r>
  <r>
    <x v="2"/>
    <x v="18"/>
    <x v="18"/>
    <n v="28"/>
    <s v="WCN"/>
    <x v="1"/>
    <s v="WA Coastal Wild"/>
    <x v="3"/>
    <x v="0"/>
    <x v="0"/>
    <n v="0"/>
  </r>
  <r>
    <x v="3"/>
    <x v="18"/>
    <x v="18"/>
    <n v="28"/>
    <s v="WCN"/>
    <x v="1"/>
    <s v="WA Coastal Wild"/>
    <x v="0"/>
    <x v="0"/>
    <x v="0"/>
    <n v="0"/>
  </r>
  <r>
    <x v="3"/>
    <x v="18"/>
    <x v="18"/>
    <n v="28"/>
    <s v="WCN"/>
    <x v="1"/>
    <s v="WA Coastal Wild"/>
    <x v="1"/>
    <x v="0"/>
    <x v="0"/>
    <n v="0"/>
  </r>
  <r>
    <x v="3"/>
    <x v="18"/>
    <x v="18"/>
    <n v="28"/>
    <s v="WCN"/>
    <x v="1"/>
    <s v="WA Coastal Wild"/>
    <x v="2"/>
    <x v="0"/>
    <x v="0"/>
    <n v="0"/>
  </r>
  <r>
    <x v="3"/>
    <x v="18"/>
    <x v="18"/>
    <n v="28"/>
    <s v="WCN"/>
    <x v="1"/>
    <s v="WA Coastal Wild"/>
    <x v="3"/>
    <x v="0"/>
    <x v="0"/>
    <n v="0"/>
  </r>
  <r>
    <x v="4"/>
    <x v="18"/>
    <x v="18"/>
    <n v="28"/>
    <s v="WCN"/>
    <x v="1"/>
    <s v="WA Coastal Wild"/>
    <x v="0"/>
    <x v="0"/>
    <x v="0"/>
    <n v="0"/>
  </r>
  <r>
    <x v="4"/>
    <x v="18"/>
    <x v="18"/>
    <n v="28"/>
    <s v="WCN"/>
    <x v="1"/>
    <s v="WA Coastal Wild"/>
    <x v="1"/>
    <x v="0"/>
    <x v="0"/>
    <n v="0"/>
  </r>
  <r>
    <x v="4"/>
    <x v="18"/>
    <x v="18"/>
    <n v="28"/>
    <s v="WCN"/>
    <x v="1"/>
    <s v="WA Coastal Wild"/>
    <x v="2"/>
    <x v="0"/>
    <x v="0"/>
    <n v="0"/>
  </r>
  <r>
    <x v="4"/>
    <x v="18"/>
    <x v="18"/>
    <n v="28"/>
    <s v="WCN"/>
    <x v="1"/>
    <s v="WA Coastal Wild"/>
    <x v="3"/>
    <x v="0"/>
    <x v="0"/>
    <n v="0"/>
  </r>
  <r>
    <x v="5"/>
    <x v="18"/>
    <x v="18"/>
    <n v="28"/>
    <s v="WCN"/>
    <x v="1"/>
    <s v="WA Coastal Wild"/>
    <x v="0"/>
    <x v="0"/>
    <x v="0"/>
    <n v="0"/>
  </r>
  <r>
    <x v="5"/>
    <x v="18"/>
    <x v="18"/>
    <n v="28"/>
    <s v="WCN"/>
    <x v="1"/>
    <s v="WA Coastal Wild"/>
    <x v="1"/>
    <x v="0"/>
    <x v="0"/>
    <n v="0"/>
  </r>
  <r>
    <x v="5"/>
    <x v="18"/>
    <x v="18"/>
    <n v="28"/>
    <s v="WCN"/>
    <x v="1"/>
    <s v="WA Coastal Wild"/>
    <x v="2"/>
    <x v="0"/>
    <x v="0"/>
    <n v="0"/>
  </r>
  <r>
    <x v="5"/>
    <x v="18"/>
    <x v="18"/>
    <n v="28"/>
    <s v="WCN"/>
    <x v="1"/>
    <s v="WA Coastal Wild"/>
    <x v="3"/>
    <x v="0"/>
    <x v="0"/>
    <n v="0"/>
  </r>
  <r>
    <x v="6"/>
    <x v="18"/>
    <x v="18"/>
    <n v="28"/>
    <s v="WCN"/>
    <x v="1"/>
    <s v="WA Coastal Wild"/>
    <x v="0"/>
    <x v="0"/>
    <x v="0"/>
    <n v="0"/>
  </r>
  <r>
    <x v="6"/>
    <x v="18"/>
    <x v="18"/>
    <n v="28"/>
    <s v="WCN"/>
    <x v="1"/>
    <s v="WA Coastal Wild"/>
    <x v="1"/>
    <x v="0"/>
    <x v="0"/>
    <n v="0"/>
  </r>
  <r>
    <x v="6"/>
    <x v="18"/>
    <x v="18"/>
    <n v="28"/>
    <s v="WCN"/>
    <x v="1"/>
    <s v="WA Coastal Wild"/>
    <x v="2"/>
    <x v="0"/>
    <x v="0"/>
    <n v="0"/>
  </r>
  <r>
    <x v="6"/>
    <x v="18"/>
    <x v="18"/>
    <n v="28"/>
    <s v="WCN"/>
    <x v="1"/>
    <s v="WA Coastal Wild"/>
    <x v="3"/>
    <x v="0"/>
    <x v="0"/>
    <n v="0"/>
  </r>
  <r>
    <x v="0"/>
    <x v="19"/>
    <x v="19"/>
    <n v="28"/>
    <s v="WCN"/>
    <x v="1"/>
    <s v="WA Coastal Wild"/>
    <x v="0"/>
    <x v="0"/>
    <x v="0"/>
    <n v="0"/>
  </r>
  <r>
    <x v="0"/>
    <x v="19"/>
    <x v="19"/>
    <n v="28"/>
    <s v="WCN"/>
    <x v="1"/>
    <s v="WA Coastal Wild"/>
    <x v="1"/>
    <x v="0"/>
    <x v="0"/>
    <n v="759.54"/>
  </r>
  <r>
    <x v="0"/>
    <x v="19"/>
    <x v="19"/>
    <n v="28"/>
    <s v="WCN"/>
    <x v="1"/>
    <s v="WA Coastal Wild"/>
    <x v="2"/>
    <x v="0"/>
    <x v="0"/>
    <n v="0"/>
  </r>
  <r>
    <x v="0"/>
    <x v="19"/>
    <x v="19"/>
    <n v="28"/>
    <s v="WCN"/>
    <x v="1"/>
    <s v="WA Coastal Wild"/>
    <x v="3"/>
    <x v="0"/>
    <x v="0"/>
    <n v="0"/>
  </r>
  <r>
    <x v="1"/>
    <x v="19"/>
    <x v="19"/>
    <n v="28"/>
    <s v="WCN"/>
    <x v="1"/>
    <s v="WA Coastal Wild"/>
    <x v="0"/>
    <x v="0"/>
    <x v="0"/>
    <n v="0"/>
  </r>
  <r>
    <x v="1"/>
    <x v="19"/>
    <x v="19"/>
    <n v="28"/>
    <s v="WCN"/>
    <x v="1"/>
    <s v="WA Coastal Wild"/>
    <x v="1"/>
    <x v="0"/>
    <x v="0"/>
    <n v="328.39"/>
  </r>
  <r>
    <x v="1"/>
    <x v="19"/>
    <x v="19"/>
    <n v="28"/>
    <s v="WCN"/>
    <x v="1"/>
    <s v="WA Coastal Wild"/>
    <x v="2"/>
    <x v="0"/>
    <x v="0"/>
    <n v="0"/>
  </r>
  <r>
    <x v="1"/>
    <x v="19"/>
    <x v="19"/>
    <n v="28"/>
    <s v="WCN"/>
    <x v="1"/>
    <s v="WA Coastal Wild"/>
    <x v="3"/>
    <x v="0"/>
    <x v="0"/>
    <n v="0"/>
  </r>
  <r>
    <x v="2"/>
    <x v="19"/>
    <x v="19"/>
    <n v="28"/>
    <s v="WCN"/>
    <x v="1"/>
    <s v="WA Coastal Wild"/>
    <x v="0"/>
    <x v="0"/>
    <x v="0"/>
    <n v="0"/>
  </r>
  <r>
    <x v="2"/>
    <x v="19"/>
    <x v="19"/>
    <n v="28"/>
    <s v="WCN"/>
    <x v="1"/>
    <s v="WA Coastal Wild"/>
    <x v="1"/>
    <x v="0"/>
    <x v="0"/>
    <n v="418.88"/>
  </r>
  <r>
    <x v="2"/>
    <x v="19"/>
    <x v="19"/>
    <n v="28"/>
    <s v="WCN"/>
    <x v="1"/>
    <s v="WA Coastal Wild"/>
    <x v="2"/>
    <x v="0"/>
    <x v="0"/>
    <n v="0"/>
  </r>
  <r>
    <x v="2"/>
    <x v="19"/>
    <x v="19"/>
    <n v="28"/>
    <s v="WCN"/>
    <x v="1"/>
    <s v="WA Coastal Wild"/>
    <x v="3"/>
    <x v="0"/>
    <x v="0"/>
    <n v="0"/>
  </r>
  <r>
    <x v="3"/>
    <x v="19"/>
    <x v="19"/>
    <n v="28"/>
    <s v="WCN"/>
    <x v="1"/>
    <s v="WA Coastal Wild"/>
    <x v="0"/>
    <x v="0"/>
    <x v="0"/>
    <n v="0"/>
  </r>
  <r>
    <x v="3"/>
    <x v="19"/>
    <x v="19"/>
    <n v="28"/>
    <s v="WCN"/>
    <x v="1"/>
    <s v="WA Coastal Wild"/>
    <x v="1"/>
    <x v="0"/>
    <x v="0"/>
    <n v="659.8"/>
  </r>
  <r>
    <x v="3"/>
    <x v="19"/>
    <x v="19"/>
    <n v="28"/>
    <s v="WCN"/>
    <x v="1"/>
    <s v="WA Coastal Wild"/>
    <x v="2"/>
    <x v="0"/>
    <x v="0"/>
    <n v="0"/>
  </r>
  <r>
    <x v="3"/>
    <x v="19"/>
    <x v="19"/>
    <n v="28"/>
    <s v="WCN"/>
    <x v="1"/>
    <s v="WA Coastal Wild"/>
    <x v="3"/>
    <x v="0"/>
    <x v="0"/>
    <n v="0"/>
  </r>
  <r>
    <x v="4"/>
    <x v="19"/>
    <x v="19"/>
    <n v="28"/>
    <s v="WCN"/>
    <x v="1"/>
    <s v="WA Coastal Wild"/>
    <x v="0"/>
    <x v="0"/>
    <x v="0"/>
    <n v="0"/>
  </r>
  <r>
    <x v="4"/>
    <x v="19"/>
    <x v="19"/>
    <n v="28"/>
    <s v="WCN"/>
    <x v="1"/>
    <s v="WA Coastal Wild"/>
    <x v="1"/>
    <x v="0"/>
    <x v="0"/>
    <n v="595.76"/>
  </r>
  <r>
    <x v="4"/>
    <x v="19"/>
    <x v="19"/>
    <n v="28"/>
    <s v="WCN"/>
    <x v="1"/>
    <s v="WA Coastal Wild"/>
    <x v="2"/>
    <x v="0"/>
    <x v="0"/>
    <n v="0"/>
  </r>
  <r>
    <x v="4"/>
    <x v="19"/>
    <x v="19"/>
    <n v="28"/>
    <s v="WCN"/>
    <x v="1"/>
    <s v="WA Coastal Wild"/>
    <x v="3"/>
    <x v="0"/>
    <x v="0"/>
    <n v="0"/>
  </r>
  <r>
    <x v="5"/>
    <x v="19"/>
    <x v="19"/>
    <n v="28"/>
    <s v="WCN"/>
    <x v="1"/>
    <s v="WA Coastal Wild"/>
    <x v="0"/>
    <x v="0"/>
    <x v="0"/>
    <n v="0"/>
  </r>
  <r>
    <x v="5"/>
    <x v="19"/>
    <x v="19"/>
    <n v="28"/>
    <s v="WCN"/>
    <x v="1"/>
    <s v="WA Coastal Wild"/>
    <x v="1"/>
    <x v="0"/>
    <x v="0"/>
    <n v="952.86"/>
  </r>
  <r>
    <x v="5"/>
    <x v="19"/>
    <x v="19"/>
    <n v="28"/>
    <s v="WCN"/>
    <x v="1"/>
    <s v="WA Coastal Wild"/>
    <x v="2"/>
    <x v="0"/>
    <x v="0"/>
    <n v="0"/>
  </r>
  <r>
    <x v="5"/>
    <x v="19"/>
    <x v="19"/>
    <n v="28"/>
    <s v="WCN"/>
    <x v="1"/>
    <s v="WA Coastal Wild"/>
    <x v="3"/>
    <x v="0"/>
    <x v="0"/>
    <n v="0"/>
  </r>
  <r>
    <x v="6"/>
    <x v="19"/>
    <x v="19"/>
    <n v="28"/>
    <s v="WCN"/>
    <x v="1"/>
    <s v="WA Coastal Wild"/>
    <x v="0"/>
    <x v="0"/>
    <x v="0"/>
    <n v="0"/>
  </r>
  <r>
    <x v="6"/>
    <x v="19"/>
    <x v="19"/>
    <n v="28"/>
    <s v="WCN"/>
    <x v="1"/>
    <s v="WA Coastal Wild"/>
    <x v="1"/>
    <x v="0"/>
    <x v="0"/>
    <n v="898.02"/>
  </r>
  <r>
    <x v="6"/>
    <x v="19"/>
    <x v="19"/>
    <n v="28"/>
    <s v="WCN"/>
    <x v="1"/>
    <s v="WA Coastal Wild"/>
    <x v="2"/>
    <x v="0"/>
    <x v="0"/>
    <n v="0"/>
  </r>
  <r>
    <x v="6"/>
    <x v="19"/>
    <x v="19"/>
    <n v="28"/>
    <s v="WCN"/>
    <x v="1"/>
    <s v="WA Coastal Wild"/>
    <x v="3"/>
    <x v="0"/>
    <x v="0"/>
    <n v="0"/>
  </r>
  <r>
    <x v="0"/>
    <x v="20"/>
    <x v="20"/>
    <n v="28"/>
    <s v="WCN"/>
    <x v="1"/>
    <s v="WA Coastal Wild"/>
    <x v="0"/>
    <x v="0"/>
    <x v="0"/>
    <n v="180.37"/>
  </r>
  <r>
    <x v="0"/>
    <x v="20"/>
    <x v="20"/>
    <n v="28"/>
    <s v="WCN"/>
    <x v="1"/>
    <s v="WA Coastal Wild"/>
    <x v="1"/>
    <x v="0"/>
    <x v="0"/>
    <n v="1502.64"/>
  </r>
  <r>
    <x v="0"/>
    <x v="20"/>
    <x v="20"/>
    <n v="28"/>
    <s v="WCN"/>
    <x v="1"/>
    <s v="WA Coastal Wild"/>
    <x v="2"/>
    <x v="0"/>
    <x v="0"/>
    <n v="4515.9799999999996"/>
  </r>
  <r>
    <x v="0"/>
    <x v="20"/>
    <x v="20"/>
    <n v="28"/>
    <s v="WCN"/>
    <x v="1"/>
    <s v="WA Coastal Wild"/>
    <x v="3"/>
    <x v="0"/>
    <x v="0"/>
    <n v="2036.41"/>
  </r>
  <r>
    <x v="1"/>
    <x v="20"/>
    <x v="20"/>
    <n v="28"/>
    <s v="WCN"/>
    <x v="1"/>
    <s v="WA Coastal Wild"/>
    <x v="0"/>
    <x v="0"/>
    <x v="0"/>
    <n v="218.01"/>
  </r>
  <r>
    <x v="1"/>
    <x v="20"/>
    <x v="20"/>
    <n v="28"/>
    <s v="WCN"/>
    <x v="1"/>
    <s v="WA Coastal Wild"/>
    <x v="1"/>
    <x v="0"/>
    <x v="0"/>
    <n v="1731.04"/>
  </r>
  <r>
    <x v="1"/>
    <x v="20"/>
    <x v="20"/>
    <n v="28"/>
    <s v="WCN"/>
    <x v="1"/>
    <s v="WA Coastal Wild"/>
    <x v="2"/>
    <x v="0"/>
    <x v="0"/>
    <n v="4289.09"/>
  </r>
  <r>
    <x v="1"/>
    <x v="20"/>
    <x v="20"/>
    <n v="28"/>
    <s v="WCN"/>
    <x v="1"/>
    <s v="WA Coastal Wild"/>
    <x v="3"/>
    <x v="0"/>
    <x v="0"/>
    <n v="1886.74"/>
  </r>
  <r>
    <x v="2"/>
    <x v="20"/>
    <x v="20"/>
    <n v="28"/>
    <s v="WCN"/>
    <x v="1"/>
    <s v="WA Coastal Wild"/>
    <x v="0"/>
    <x v="0"/>
    <x v="0"/>
    <n v="410.41"/>
  </r>
  <r>
    <x v="2"/>
    <x v="20"/>
    <x v="20"/>
    <n v="28"/>
    <s v="WCN"/>
    <x v="1"/>
    <s v="WA Coastal Wild"/>
    <x v="1"/>
    <x v="0"/>
    <x v="0"/>
    <n v="3344.86"/>
  </r>
  <r>
    <x v="2"/>
    <x v="20"/>
    <x v="20"/>
    <n v="28"/>
    <s v="WCN"/>
    <x v="1"/>
    <s v="WA Coastal Wild"/>
    <x v="2"/>
    <x v="0"/>
    <x v="0"/>
    <n v="8036.3"/>
  </r>
  <r>
    <x v="2"/>
    <x v="20"/>
    <x v="20"/>
    <n v="28"/>
    <s v="WCN"/>
    <x v="1"/>
    <s v="WA Coastal Wild"/>
    <x v="3"/>
    <x v="0"/>
    <x v="0"/>
    <n v="2762.01"/>
  </r>
  <r>
    <x v="3"/>
    <x v="20"/>
    <x v="20"/>
    <n v="28"/>
    <s v="WCN"/>
    <x v="1"/>
    <s v="WA Coastal Wild"/>
    <x v="0"/>
    <x v="0"/>
    <x v="0"/>
    <n v="253.05"/>
  </r>
  <r>
    <x v="3"/>
    <x v="20"/>
    <x v="20"/>
    <n v="28"/>
    <s v="WCN"/>
    <x v="1"/>
    <s v="WA Coastal Wild"/>
    <x v="1"/>
    <x v="0"/>
    <x v="0"/>
    <n v="2634.88"/>
  </r>
  <r>
    <x v="3"/>
    <x v="20"/>
    <x v="20"/>
    <n v="28"/>
    <s v="WCN"/>
    <x v="1"/>
    <s v="WA Coastal Wild"/>
    <x v="2"/>
    <x v="0"/>
    <x v="0"/>
    <n v="6429.84"/>
  </r>
  <r>
    <x v="3"/>
    <x v="20"/>
    <x v="20"/>
    <n v="28"/>
    <s v="WCN"/>
    <x v="1"/>
    <s v="WA Coastal Wild"/>
    <x v="3"/>
    <x v="0"/>
    <x v="0"/>
    <n v="2100"/>
  </r>
  <r>
    <x v="4"/>
    <x v="20"/>
    <x v="20"/>
    <n v="28"/>
    <s v="WCN"/>
    <x v="1"/>
    <s v="WA Coastal Wild"/>
    <x v="0"/>
    <x v="0"/>
    <x v="0"/>
    <n v="306.17"/>
  </r>
  <r>
    <x v="4"/>
    <x v="20"/>
    <x v="20"/>
    <n v="28"/>
    <s v="WCN"/>
    <x v="1"/>
    <s v="WA Coastal Wild"/>
    <x v="1"/>
    <x v="0"/>
    <x v="0"/>
    <n v="2890.87"/>
  </r>
  <r>
    <x v="4"/>
    <x v="20"/>
    <x v="20"/>
    <n v="28"/>
    <s v="WCN"/>
    <x v="1"/>
    <s v="WA Coastal Wild"/>
    <x v="2"/>
    <x v="0"/>
    <x v="0"/>
    <n v="9132.81"/>
  </r>
  <r>
    <x v="4"/>
    <x v="20"/>
    <x v="20"/>
    <n v="28"/>
    <s v="WCN"/>
    <x v="1"/>
    <s v="WA Coastal Wild"/>
    <x v="3"/>
    <x v="0"/>
    <x v="0"/>
    <n v="3130.52"/>
  </r>
  <r>
    <x v="5"/>
    <x v="20"/>
    <x v="20"/>
    <n v="28"/>
    <s v="WCN"/>
    <x v="1"/>
    <s v="WA Coastal Wild"/>
    <x v="0"/>
    <x v="0"/>
    <x v="0"/>
    <n v="497.92"/>
  </r>
  <r>
    <x v="5"/>
    <x v="20"/>
    <x v="20"/>
    <n v="28"/>
    <s v="WCN"/>
    <x v="1"/>
    <s v="WA Coastal Wild"/>
    <x v="1"/>
    <x v="0"/>
    <x v="0"/>
    <n v="3523.52"/>
  </r>
  <r>
    <x v="5"/>
    <x v="20"/>
    <x v="20"/>
    <n v="28"/>
    <s v="WCN"/>
    <x v="1"/>
    <s v="WA Coastal Wild"/>
    <x v="2"/>
    <x v="0"/>
    <x v="0"/>
    <n v="10185.540000000001"/>
  </r>
  <r>
    <x v="5"/>
    <x v="20"/>
    <x v="20"/>
    <n v="28"/>
    <s v="WCN"/>
    <x v="1"/>
    <s v="WA Coastal Wild"/>
    <x v="3"/>
    <x v="0"/>
    <x v="0"/>
    <n v="4234.26"/>
  </r>
  <r>
    <x v="6"/>
    <x v="20"/>
    <x v="20"/>
    <n v="28"/>
    <s v="WCN"/>
    <x v="1"/>
    <s v="WA Coastal Wild"/>
    <x v="0"/>
    <x v="0"/>
    <x v="0"/>
    <n v="505.31"/>
  </r>
  <r>
    <x v="6"/>
    <x v="20"/>
    <x v="20"/>
    <n v="28"/>
    <s v="WCN"/>
    <x v="1"/>
    <s v="WA Coastal Wild"/>
    <x v="1"/>
    <x v="0"/>
    <x v="0"/>
    <n v="3615.6"/>
  </r>
  <r>
    <x v="6"/>
    <x v="20"/>
    <x v="20"/>
    <n v="28"/>
    <s v="WCN"/>
    <x v="1"/>
    <s v="WA Coastal Wild"/>
    <x v="2"/>
    <x v="0"/>
    <x v="0"/>
    <n v="7997.65"/>
  </r>
  <r>
    <x v="6"/>
    <x v="20"/>
    <x v="20"/>
    <n v="28"/>
    <s v="WCN"/>
    <x v="1"/>
    <s v="WA Coastal Wild"/>
    <x v="3"/>
    <x v="0"/>
    <x v="0"/>
    <n v="3255"/>
  </r>
  <r>
    <x v="0"/>
    <x v="21"/>
    <x v="21"/>
    <n v="28"/>
    <s v="WCN"/>
    <x v="1"/>
    <s v="WA Coastal Wild"/>
    <x v="0"/>
    <x v="0"/>
    <x v="0"/>
    <n v="0"/>
  </r>
  <r>
    <x v="0"/>
    <x v="21"/>
    <x v="21"/>
    <n v="28"/>
    <s v="WCN"/>
    <x v="1"/>
    <s v="WA Coastal Wild"/>
    <x v="1"/>
    <x v="0"/>
    <x v="0"/>
    <n v="0"/>
  </r>
  <r>
    <x v="0"/>
    <x v="21"/>
    <x v="21"/>
    <n v="28"/>
    <s v="WCN"/>
    <x v="1"/>
    <s v="WA Coastal Wild"/>
    <x v="2"/>
    <x v="0"/>
    <x v="0"/>
    <n v="37.75"/>
  </r>
  <r>
    <x v="0"/>
    <x v="21"/>
    <x v="21"/>
    <n v="28"/>
    <s v="WCN"/>
    <x v="1"/>
    <s v="WA Coastal Wild"/>
    <x v="3"/>
    <x v="0"/>
    <x v="0"/>
    <n v="0"/>
  </r>
  <r>
    <x v="1"/>
    <x v="21"/>
    <x v="21"/>
    <n v="28"/>
    <s v="WCN"/>
    <x v="1"/>
    <s v="WA Coastal Wild"/>
    <x v="0"/>
    <x v="0"/>
    <x v="0"/>
    <n v="0"/>
  </r>
  <r>
    <x v="1"/>
    <x v="21"/>
    <x v="21"/>
    <n v="28"/>
    <s v="WCN"/>
    <x v="1"/>
    <s v="WA Coastal Wild"/>
    <x v="1"/>
    <x v="0"/>
    <x v="0"/>
    <n v="0"/>
  </r>
  <r>
    <x v="1"/>
    <x v="21"/>
    <x v="21"/>
    <n v="28"/>
    <s v="WCN"/>
    <x v="1"/>
    <s v="WA Coastal Wild"/>
    <x v="2"/>
    <x v="0"/>
    <x v="0"/>
    <n v="36.36"/>
  </r>
  <r>
    <x v="1"/>
    <x v="21"/>
    <x v="21"/>
    <n v="28"/>
    <s v="WCN"/>
    <x v="1"/>
    <s v="WA Coastal Wild"/>
    <x v="3"/>
    <x v="0"/>
    <x v="0"/>
    <n v="0"/>
  </r>
  <r>
    <x v="2"/>
    <x v="21"/>
    <x v="21"/>
    <n v="28"/>
    <s v="WCN"/>
    <x v="1"/>
    <s v="WA Coastal Wild"/>
    <x v="0"/>
    <x v="0"/>
    <x v="0"/>
    <n v="0"/>
  </r>
  <r>
    <x v="2"/>
    <x v="21"/>
    <x v="21"/>
    <n v="28"/>
    <s v="WCN"/>
    <x v="1"/>
    <s v="WA Coastal Wild"/>
    <x v="1"/>
    <x v="0"/>
    <x v="0"/>
    <n v="0"/>
  </r>
  <r>
    <x v="2"/>
    <x v="21"/>
    <x v="21"/>
    <n v="28"/>
    <s v="WCN"/>
    <x v="1"/>
    <s v="WA Coastal Wild"/>
    <x v="2"/>
    <x v="0"/>
    <x v="0"/>
    <n v="29.31"/>
  </r>
  <r>
    <x v="2"/>
    <x v="21"/>
    <x v="21"/>
    <n v="28"/>
    <s v="WCN"/>
    <x v="1"/>
    <s v="WA Coastal Wild"/>
    <x v="3"/>
    <x v="0"/>
    <x v="0"/>
    <n v="0"/>
  </r>
  <r>
    <x v="3"/>
    <x v="21"/>
    <x v="21"/>
    <n v="28"/>
    <s v="WCN"/>
    <x v="1"/>
    <s v="WA Coastal Wild"/>
    <x v="0"/>
    <x v="0"/>
    <x v="0"/>
    <n v="0"/>
  </r>
  <r>
    <x v="3"/>
    <x v="21"/>
    <x v="21"/>
    <n v="28"/>
    <s v="WCN"/>
    <x v="1"/>
    <s v="WA Coastal Wild"/>
    <x v="1"/>
    <x v="0"/>
    <x v="0"/>
    <n v="0"/>
  </r>
  <r>
    <x v="3"/>
    <x v="21"/>
    <x v="21"/>
    <n v="28"/>
    <s v="WCN"/>
    <x v="1"/>
    <s v="WA Coastal Wild"/>
    <x v="2"/>
    <x v="0"/>
    <x v="0"/>
    <n v="67.489999999999995"/>
  </r>
  <r>
    <x v="3"/>
    <x v="21"/>
    <x v="21"/>
    <n v="28"/>
    <s v="WCN"/>
    <x v="1"/>
    <s v="WA Coastal Wild"/>
    <x v="3"/>
    <x v="0"/>
    <x v="0"/>
    <n v="0"/>
  </r>
  <r>
    <x v="4"/>
    <x v="21"/>
    <x v="21"/>
    <n v="28"/>
    <s v="WCN"/>
    <x v="1"/>
    <s v="WA Coastal Wild"/>
    <x v="0"/>
    <x v="0"/>
    <x v="0"/>
    <n v="0"/>
  </r>
  <r>
    <x v="4"/>
    <x v="21"/>
    <x v="21"/>
    <n v="28"/>
    <s v="WCN"/>
    <x v="1"/>
    <s v="WA Coastal Wild"/>
    <x v="1"/>
    <x v="0"/>
    <x v="0"/>
    <n v="0"/>
  </r>
  <r>
    <x v="4"/>
    <x v="21"/>
    <x v="21"/>
    <n v="28"/>
    <s v="WCN"/>
    <x v="1"/>
    <s v="WA Coastal Wild"/>
    <x v="2"/>
    <x v="0"/>
    <x v="0"/>
    <n v="71.83"/>
  </r>
  <r>
    <x v="4"/>
    <x v="21"/>
    <x v="21"/>
    <n v="28"/>
    <s v="WCN"/>
    <x v="1"/>
    <s v="WA Coastal Wild"/>
    <x v="3"/>
    <x v="0"/>
    <x v="0"/>
    <n v="0"/>
  </r>
  <r>
    <x v="5"/>
    <x v="21"/>
    <x v="21"/>
    <n v="28"/>
    <s v="WCN"/>
    <x v="1"/>
    <s v="WA Coastal Wild"/>
    <x v="0"/>
    <x v="0"/>
    <x v="0"/>
    <n v="0"/>
  </r>
  <r>
    <x v="5"/>
    <x v="21"/>
    <x v="21"/>
    <n v="28"/>
    <s v="WCN"/>
    <x v="1"/>
    <s v="WA Coastal Wild"/>
    <x v="1"/>
    <x v="0"/>
    <x v="0"/>
    <n v="0"/>
  </r>
  <r>
    <x v="5"/>
    <x v="21"/>
    <x v="21"/>
    <n v="28"/>
    <s v="WCN"/>
    <x v="1"/>
    <s v="WA Coastal Wild"/>
    <x v="2"/>
    <x v="0"/>
    <x v="0"/>
    <n v="75.23"/>
  </r>
  <r>
    <x v="5"/>
    <x v="21"/>
    <x v="21"/>
    <n v="28"/>
    <s v="WCN"/>
    <x v="1"/>
    <s v="WA Coastal Wild"/>
    <x v="3"/>
    <x v="0"/>
    <x v="0"/>
    <n v="0"/>
  </r>
  <r>
    <x v="6"/>
    <x v="21"/>
    <x v="21"/>
    <n v="28"/>
    <s v="WCN"/>
    <x v="1"/>
    <s v="WA Coastal Wild"/>
    <x v="0"/>
    <x v="0"/>
    <x v="0"/>
    <n v="0"/>
  </r>
  <r>
    <x v="6"/>
    <x v="21"/>
    <x v="21"/>
    <n v="28"/>
    <s v="WCN"/>
    <x v="1"/>
    <s v="WA Coastal Wild"/>
    <x v="1"/>
    <x v="0"/>
    <x v="0"/>
    <n v="0"/>
  </r>
  <r>
    <x v="6"/>
    <x v="21"/>
    <x v="21"/>
    <n v="28"/>
    <s v="WCN"/>
    <x v="1"/>
    <s v="WA Coastal Wild"/>
    <x v="2"/>
    <x v="0"/>
    <x v="0"/>
    <n v="42.13"/>
  </r>
  <r>
    <x v="6"/>
    <x v="21"/>
    <x v="21"/>
    <n v="28"/>
    <s v="WCN"/>
    <x v="1"/>
    <s v="WA Coastal Wild"/>
    <x v="3"/>
    <x v="0"/>
    <x v="0"/>
    <n v="0"/>
  </r>
  <r>
    <x v="0"/>
    <x v="22"/>
    <x v="22"/>
    <n v="28"/>
    <s v="WCN"/>
    <x v="1"/>
    <s v="WA Coastal Wild"/>
    <x v="0"/>
    <x v="0"/>
    <x v="0"/>
    <n v="22.37"/>
  </r>
  <r>
    <x v="0"/>
    <x v="22"/>
    <x v="22"/>
    <n v="28"/>
    <s v="WCN"/>
    <x v="1"/>
    <s v="WA Coastal Wild"/>
    <x v="1"/>
    <x v="0"/>
    <x v="0"/>
    <n v="150.04"/>
  </r>
  <r>
    <x v="0"/>
    <x v="22"/>
    <x v="22"/>
    <n v="28"/>
    <s v="WCN"/>
    <x v="1"/>
    <s v="WA Coastal Wild"/>
    <x v="2"/>
    <x v="0"/>
    <x v="0"/>
    <n v="0"/>
  </r>
  <r>
    <x v="0"/>
    <x v="22"/>
    <x v="22"/>
    <n v="28"/>
    <s v="WCN"/>
    <x v="1"/>
    <s v="WA Coastal Wild"/>
    <x v="3"/>
    <x v="0"/>
    <x v="0"/>
    <n v="0"/>
  </r>
  <r>
    <x v="1"/>
    <x v="22"/>
    <x v="22"/>
    <n v="28"/>
    <s v="WCN"/>
    <x v="1"/>
    <s v="WA Coastal Wild"/>
    <x v="0"/>
    <x v="0"/>
    <x v="0"/>
    <n v="12.64"/>
  </r>
  <r>
    <x v="1"/>
    <x v="22"/>
    <x v="22"/>
    <n v="28"/>
    <s v="WCN"/>
    <x v="1"/>
    <s v="WA Coastal Wild"/>
    <x v="1"/>
    <x v="0"/>
    <x v="0"/>
    <n v="79.959999999999994"/>
  </r>
  <r>
    <x v="1"/>
    <x v="22"/>
    <x v="22"/>
    <n v="28"/>
    <s v="WCN"/>
    <x v="1"/>
    <s v="WA Coastal Wild"/>
    <x v="2"/>
    <x v="0"/>
    <x v="0"/>
    <n v="0"/>
  </r>
  <r>
    <x v="1"/>
    <x v="22"/>
    <x v="22"/>
    <n v="28"/>
    <s v="WCN"/>
    <x v="1"/>
    <s v="WA Coastal Wild"/>
    <x v="3"/>
    <x v="0"/>
    <x v="0"/>
    <n v="0"/>
  </r>
  <r>
    <x v="2"/>
    <x v="22"/>
    <x v="22"/>
    <n v="28"/>
    <s v="WCN"/>
    <x v="1"/>
    <s v="WA Coastal Wild"/>
    <x v="0"/>
    <x v="0"/>
    <x v="0"/>
    <n v="18.41"/>
  </r>
  <r>
    <x v="2"/>
    <x v="22"/>
    <x v="22"/>
    <n v="28"/>
    <s v="WCN"/>
    <x v="1"/>
    <s v="WA Coastal Wild"/>
    <x v="1"/>
    <x v="0"/>
    <x v="0"/>
    <n v="119.91"/>
  </r>
  <r>
    <x v="2"/>
    <x v="22"/>
    <x v="22"/>
    <n v="28"/>
    <s v="WCN"/>
    <x v="1"/>
    <s v="WA Coastal Wild"/>
    <x v="2"/>
    <x v="0"/>
    <x v="0"/>
    <n v="0"/>
  </r>
  <r>
    <x v="2"/>
    <x v="22"/>
    <x v="22"/>
    <n v="28"/>
    <s v="WCN"/>
    <x v="1"/>
    <s v="WA Coastal Wild"/>
    <x v="3"/>
    <x v="0"/>
    <x v="0"/>
    <n v="0"/>
  </r>
  <r>
    <x v="3"/>
    <x v="22"/>
    <x v="22"/>
    <n v="28"/>
    <s v="WCN"/>
    <x v="1"/>
    <s v="WA Coastal Wild"/>
    <x v="0"/>
    <x v="0"/>
    <x v="0"/>
    <n v="4.6900000000000004"/>
  </r>
  <r>
    <x v="3"/>
    <x v="22"/>
    <x v="22"/>
    <n v="28"/>
    <s v="WCN"/>
    <x v="1"/>
    <s v="WA Coastal Wild"/>
    <x v="1"/>
    <x v="0"/>
    <x v="0"/>
    <n v="38.56"/>
  </r>
  <r>
    <x v="3"/>
    <x v="22"/>
    <x v="22"/>
    <n v="28"/>
    <s v="WCN"/>
    <x v="1"/>
    <s v="WA Coastal Wild"/>
    <x v="2"/>
    <x v="0"/>
    <x v="0"/>
    <n v="0"/>
  </r>
  <r>
    <x v="3"/>
    <x v="22"/>
    <x v="22"/>
    <n v="28"/>
    <s v="WCN"/>
    <x v="1"/>
    <s v="WA Coastal Wild"/>
    <x v="3"/>
    <x v="0"/>
    <x v="0"/>
    <n v="0"/>
  </r>
  <r>
    <x v="4"/>
    <x v="22"/>
    <x v="22"/>
    <n v="28"/>
    <s v="WCN"/>
    <x v="1"/>
    <s v="WA Coastal Wild"/>
    <x v="0"/>
    <x v="0"/>
    <x v="0"/>
    <n v="21.5"/>
  </r>
  <r>
    <x v="4"/>
    <x v="22"/>
    <x v="22"/>
    <n v="28"/>
    <s v="WCN"/>
    <x v="1"/>
    <s v="WA Coastal Wild"/>
    <x v="1"/>
    <x v="0"/>
    <x v="0"/>
    <n v="162.41999999999999"/>
  </r>
  <r>
    <x v="4"/>
    <x v="22"/>
    <x v="22"/>
    <n v="28"/>
    <s v="WCN"/>
    <x v="1"/>
    <s v="WA Coastal Wild"/>
    <x v="2"/>
    <x v="0"/>
    <x v="0"/>
    <n v="0"/>
  </r>
  <r>
    <x v="4"/>
    <x v="22"/>
    <x v="22"/>
    <n v="28"/>
    <s v="WCN"/>
    <x v="1"/>
    <s v="WA Coastal Wild"/>
    <x v="3"/>
    <x v="0"/>
    <x v="0"/>
    <n v="0"/>
  </r>
  <r>
    <x v="5"/>
    <x v="22"/>
    <x v="22"/>
    <n v="28"/>
    <s v="WCN"/>
    <x v="1"/>
    <s v="WA Coastal Wild"/>
    <x v="0"/>
    <x v="0"/>
    <x v="0"/>
    <n v="12.63"/>
  </r>
  <r>
    <x v="5"/>
    <x v="22"/>
    <x v="22"/>
    <n v="28"/>
    <s v="WCN"/>
    <x v="1"/>
    <s v="WA Coastal Wild"/>
    <x v="1"/>
    <x v="0"/>
    <x v="0"/>
    <n v="71.61"/>
  </r>
  <r>
    <x v="5"/>
    <x v="22"/>
    <x v="22"/>
    <n v="28"/>
    <s v="WCN"/>
    <x v="1"/>
    <s v="WA Coastal Wild"/>
    <x v="2"/>
    <x v="0"/>
    <x v="0"/>
    <n v="0"/>
  </r>
  <r>
    <x v="5"/>
    <x v="22"/>
    <x v="22"/>
    <n v="28"/>
    <s v="WCN"/>
    <x v="1"/>
    <s v="WA Coastal Wild"/>
    <x v="3"/>
    <x v="0"/>
    <x v="0"/>
    <n v="0"/>
  </r>
  <r>
    <x v="6"/>
    <x v="22"/>
    <x v="22"/>
    <n v="28"/>
    <s v="WCN"/>
    <x v="1"/>
    <s v="WA Coastal Wild"/>
    <x v="0"/>
    <x v="0"/>
    <x v="0"/>
    <n v="36.369999999999997"/>
  </r>
  <r>
    <x v="6"/>
    <x v="22"/>
    <x v="22"/>
    <n v="28"/>
    <s v="WCN"/>
    <x v="1"/>
    <s v="WA Coastal Wild"/>
    <x v="1"/>
    <x v="0"/>
    <x v="0"/>
    <n v="200.94"/>
  </r>
  <r>
    <x v="6"/>
    <x v="22"/>
    <x v="22"/>
    <n v="28"/>
    <s v="WCN"/>
    <x v="1"/>
    <s v="WA Coastal Wild"/>
    <x v="2"/>
    <x v="0"/>
    <x v="0"/>
    <n v="0"/>
  </r>
  <r>
    <x v="6"/>
    <x v="22"/>
    <x v="22"/>
    <n v="28"/>
    <s v="WCN"/>
    <x v="1"/>
    <s v="WA Coastal Wild"/>
    <x v="3"/>
    <x v="0"/>
    <x v="0"/>
    <n v="0"/>
  </r>
  <r>
    <x v="0"/>
    <x v="23"/>
    <x v="23"/>
    <n v="28"/>
    <s v="WCN"/>
    <x v="1"/>
    <s v="WA Coastal Wild"/>
    <x v="0"/>
    <x v="0"/>
    <x v="0"/>
    <n v="0"/>
  </r>
  <r>
    <x v="0"/>
    <x v="23"/>
    <x v="23"/>
    <n v="28"/>
    <s v="WCN"/>
    <x v="1"/>
    <s v="WA Coastal Wild"/>
    <x v="1"/>
    <x v="0"/>
    <x v="0"/>
    <n v="250.97"/>
  </r>
  <r>
    <x v="0"/>
    <x v="23"/>
    <x v="23"/>
    <n v="28"/>
    <s v="WCN"/>
    <x v="1"/>
    <s v="WA Coastal Wild"/>
    <x v="2"/>
    <x v="0"/>
    <x v="0"/>
    <n v="148.53"/>
  </r>
  <r>
    <x v="0"/>
    <x v="23"/>
    <x v="23"/>
    <n v="28"/>
    <s v="WCN"/>
    <x v="1"/>
    <s v="WA Coastal Wild"/>
    <x v="3"/>
    <x v="0"/>
    <x v="0"/>
    <n v="17.850000000000001"/>
  </r>
  <r>
    <x v="1"/>
    <x v="23"/>
    <x v="23"/>
    <n v="28"/>
    <s v="WCN"/>
    <x v="1"/>
    <s v="WA Coastal Wild"/>
    <x v="0"/>
    <x v="0"/>
    <x v="0"/>
    <n v="0"/>
  </r>
  <r>
    <x v="1"/>
    <x v="23"/>
    <x v="23"/>
    <n v="28"/>
    <s v="WCN"/>
    <x v="1"/>
    <s v="WA Coastal Wild"/>
    <x v="1"/>
    <x v="0"/>
    <x v="0"/>
    <n v="234.49"/>
  </r>
  <r>
    <x v="1"/>
    <x v="23"/>
    <x v="23"/>
    <n v="28"/>
    <s v="WCN"/>
    <x v="1"/>
    <s v="WA Coastal Wild"/>
    <x v="2"/>
    <x v="0"/>
    <x v="0"/>
    <n v="112.74"/>
  </r>
  <r>
    <x v="1"/>
    <x v="23"/>
    <x v="23"/>
    <n v="28"/>
    <s v="WCN"/>
    <x v="1"/>
    <s v="WA Coastal Wild"/>
    <x v="3"/>
    <x v="0"/>
    <x v="0"/>
    <n v="12.92"/>
  </r>
  <r>
    <x v="2"/>
    <x v="23"/>
    <x v="23"/>
    <n v="28"/>
    <s v="WCN"/>
    <x v="1"/>
    <s v="WA Coastal Wild"/>
    <x v="0"/>
    <x v="0"/>
    <x v="0"/>
    <n v="0"/>
  </r>
  <r>
    <x v="2"/>
    <x v="23"/>
    <x v="23"/>
    <n v="28"/>
    <s v="WCN"/>
    <x v="1"/>
    <s v="WA Coastal Wild"/>
    <x v="1"/>
    <x v="0"/>
    <x v="0"/>
    <n v="375.96"/>
  </r>
  <r>
    <x v="2"/>
    <x v="23"/>
    <x v="23"/>
    <n v="28"/>
    <s v="WCN"/>
    <x v="1"/>
    <s v="WA Coastal Wild"/>
    <x v="2"/>
    <x v="0"/>
    <x v="0"/>
    <n v="172.29"/>
  </r>
  <r>
    <x v="2"/>
    <x v="23"/>
    <x v="23"/>
    <n v="28"/>
    <s v="WCN"/>
    <x v="1"/>
    <s v="WA Coastal Wild"/>
    <x v="3"/>
    <x v="0"/>
    <x v="0"/>
    <n v="16.28"/>
  </r>
  <r>
    <x v="3"/>
    <x v="23"/>
    <x v="23"/>
    <n v="28"/>
    <s v="WCN"/>
    <x v="1"/>
    <s v="WA Coastal Wild"/>
    <x v="0"/>
    <x v="0"/>
    <x v="0"/>
    <n v="0"/>
  </r>
  <r>
    <x v="3"/>
    <x v="23"/>
    <x v="23"/>
    <n v="28"/>
    <s v="WCN"/>
    <x v="1"/>
    <s v="WA Coastal Wild"/>
    <x v="1"/>
    <x v="0"/>
    <x v="0"/>
    <n v="233.34"/>
  </r>
  <r>
    <x v="3"/>
    <x v="23"/>
    <x v="23"/>
    <n v="28"/>
    <s v="WCN"/>
    <x v="1"/>
    <s v="WA Coastal Wild"/>
    <x v="2"/>
    <x v="0"/>
    <x v="0"/>
    <n v="109.75"/>
  </r>
  <r>
    <x v="3"/>
    <x v="23"/>
    <x v="23"/>
    <n v="28"/>
    <s v="WCN"/>
    <x v="1"/>
    <s v="WA Coastal Wild"/>
    <x v="3"/>
    <x v="0"/>
    <x v="0"/>
    <n v="10.06"/>
  </r>
  <r>
    <x v="4"/>
    <x v="23"/>
    <x v="23"/>
    <n v="28"/>
    <s v="WCN"/>
    <x v="1"/>
    <s v="WA Coastal Wild"/>
    <x v="0"/>
    <x v="0"/>
    <x v="0"/>
    <n v="0"/>
  </r>
  <r>
    <x v="4"/>
    <x v="23"/>
    <x v="23"/>
    <n v="28"/>
    <s v="WCN"/>
    <x v="1"/>
    <s v="WA Coastal Wild"/>
    <x v="1"/>
    <x v="0"/>
    <x v="0"/>
    <n v="303.69"/>
  </r>
  <r>
    <x v="4"/>
    <x v="23"/>
    <x v="23"/>
    <n v="28"/>
    <s v="WCN"/>
    <x v="1"/>
    <s v="WA Coastal Wild"/>
    <x v="2"/>
    <x v="0"/>
    <x v="0"/>
    <n v="182.5"/>
  </r>
  <r>
    <x v="4"/>
    <x v="23"/>
    <x v="23"/>
    <n v="28"/>
    <s v="WCN"/>
    <x v="1"/>
    <s v="WA Coastal Wild"/>
    <x v="3"/>
    <x v="0"/>
    <x v="0"/>
    <n v="16.989999999999998"/>
  </r>
  <r>
    <x v="5"/>
    <x v="23"/>
    <x v="23"/>
    <n v="28"/>
    <s v="WCN"/>
    <x v="1"/>
    <s v="WA Coastal Wild"/>
    <x v="0"/>
    <x v="0"/>
    <x v="0"/>
    <n v="0"/>
  </r>
  <r>
    <x v="5"/>
    <x v="23"/>
    <x v="23"/>
    <n v="28"/>
    <s v="WCN"/>
    <x v="1"/>
    <s v="WA Coastal Wild"/>
    <x v="1"/>
    <x v="0"/>
    <x v="0"/>
    <n v="264.52999999999997"/>
  </r>
  <r>
    <x v="5"/>
    <x v="23"/>
    <x v="23"/>
    <n v="28"/>
    <s v="WCN"/>
    <x v="1"/>
    <s v="WA Coastal Wild"/>
    <x v="2"/>
    <x v="0"/>
    <x v="0"/>
    <n v="144.15"/>
  </r>
  <r>
    <x v="5"/>
    <x v="23"/>
    <x v="23"/>
    <n v="28"/>
    <s v="WCN"/>
    <x v="1"/>
    <s v="WA Coastal Wild"/>
    <x v="3"/>
    <x v="0"/>
    <x v="0"/>
    <n v="17.37"/>
  </r>
  <r>
    <x v="6"/>
    <x v="23"/>
    <x v="23"/>
    <n v="28"/>
    <s v="WCN"/>
    <x v="1"/>
    <s v="WA Coastal Wild"/>
    <x v="0"/>
    <x v="0"/>
    <x v="0"/>
    <n v="0"/>
  </r>
  <r>
    <x v="6"/>
    <x v="23"/>
    <x v="23"/>
    <n v="28"/>
    <s v="WCN"/>
    <x v="1"/>
    <s v="WA Coastal Wild"/>
    <x v="1"/>
    <x v="0"/>
    <x v="0"/>
    <n v="191.38"/>
  </r>
  <r>
    <x v="6"/>
    <x v="23"/>
    <x v="23"/>
    <n v="28"/>
    <s v="WCN"/>
    <x v="1"/>
    <s v="WA Coastal Wild"/>
    <x v="2"/>
    <x v="0"/>
    <x v="0"/>
    <n v="78.16"/>
  </r>
  <r>
    <x v="6"/>
    <x v="23"/>
    <x v="23"/>
    <n v="28"/>
    <s v="WCN"/>
    <x v="1"/>
    <s v="WA Coastal Wild"/>
    <x v="3"/>
    <x v="0"/>
    <x v="0"/>
    <n v="8.6199999999999992"/>
  </r>
  <r>
    <x v="0"/>
    <x v="24"/>
    <x v="24"/>
    <n v="28"/>
    <s v="WCN"/>
    <x v="1"/>
    <s v="WA Coastal Wild"/>
    <x v="0"/>
    <x v="0"/>
    <x v="0"/>
    <n v="0"/>
  </r>
  <r>
    <x v="0"/>
    <x v="24"/>
    <x v="24"/>
    <n v="28"/>
    <s v="WCN"/>
    <x v="1"/>
    <s v="WA Coastal Wild"/>
    <x v="1"/>
    <x v="0"/>
    <x v="0"/>
    <n v="1569.74"/>
  </r>
  <r>
    <x v="0"/>
    <x v="24"/>
    <x v="24"/>
    <n v="28"/>
    <s v="WCN"/>
    <x v="1"/>
    <s v="WA Coastal Wild"/>
    <x v="2"/>
    <x v="0"/>
    <x v="0"/>
    <n v="664.84"/>
  </r>
  <r>
    <x v="0"/>
    <x v="24"/>
    <x v="24"/>
    <n v="28"/>
    <s v="WCN"/>
    <x v="1"/>
    <s v="WA Coastal Wild"/>
    <x v="3"/>
    <x v="0"/>
    <x v="0"/>
    <n v="76.45"/>
  </r>
  <r>
    <x v="1"/>
    <x v="24"/>
    <x v="24"/>
    <n v="28"/>
    <s v="WCN"/>
    <x v="1"/>
    <s v="WA Coastal Wild"/>
    <x v="0"/>
    <x v="0"/>
    <x v="0"/>
    <n v="0"/>
  </r>
  <r>
    <x v="1"/>
    <x v="24"/>
    <x v="24"/>
    <n v="28"/>
    <s v="WCN"/>
    <x v="1"/>
    <s v="WA Coastal Wild"/>
    <x v="1"/>
    <x v="0"/>
    <x v="0"/>
    <n v="2120.67"/>
  </r>
  <r>
    <x v="1"/>
    <x v="24"/>
    <x v="24"/>
    <n v="28"/>
    <s v="WCN"/>
    <x v="1"/>
    <s v="WA Coastal Wild"/>
    <x v="2"/>
    <x v="0"/>
    <x v="0"/>
    <n v="729.68"/>
  </r>
  <r>
    <x v="1"/>
    <x v="24"/>
    <x v="24"/>
    <n v="28"/>
    <s v="WCN"/>
    <x v="1"/>
    <s v="WA Coastal Wild"/>
    <x v="3"/>
    <x v="0"/>
    <x v="0"/>
    <n v="80.03"/>
  </r>
  <r>
    <x v="2"/>
    <x v="24"/>
    <x v="24"/>
    <n v="28"/>
    <s v="WCN"/>
    <x v="1"/>
    <s v="WA Coastal Wild"/>
    <x v="0"/>
    <x v="0"/>
    <x v="0"/>
    <n v="0"/>
  </r>
  <r>
    <x v="2"/>
    <x v="24"/>
    <x v="24"/>
    <n v="28"/>
    <s v="WCN"/>
    <x v="1"/>
    <s v="WA Coastal Wild"/>
    <x v="1"/>
    <x v="0"/>
    <x v="0"/>
    <n v="2095.29"/>
  </r>
  <r>
    <x v="2"/>
    <x v="24"/>
    <x v="24"/>
    <n v="28"/>
    <s v="WCN"/>
    <x v="1"/>
    <s v="WA Coastal Wild"/>
    <x v="2"/>
    <x v="0"/>
    <x v="0"/>
    <n v="687.16"/>
  </r>
  <r>
    <x v="2"/>
    <x v="24"/>
    <x v="24"/>
    <n v="28"/>
    <s v="WCN"/>
    <x v="1"/>
    <s v="WA Coastal Wild"/>
    <x v="3"/>
    <x v="0"/>
    <x v="0"/>
    <n v="62.14"/>
  </r>
  <r>
    <x v="3"/>
    <x v="24"/>
    <x v="24"/>
    <n v="28"/>
    <s v="WCN"/>
    <x v="1"/>
    <s v="WA Coastal Wild"/>
    <x v="0"/>
    <x v="0"/>
    <x v="0"/>
    <n v="0"/>
  </r>
  <r>
    <x v="3"/>
    <x v="24"/>
    <x v="24"/>
    <n v="28"/>
    <s v="WCN"/>
    <x v="1"/>
    <s v="WA Coastal Wild"/>
    <x v="1"/>
    <x v="0"/>
    <x v="0"/>
    <n v="1722.52"/>
  </r>
  <r>
    <x v="3"/>
    <x v="24"/>
    <x v="24"/>
    <n v="28"/>
    <s v="WCN"/>
    <x v="1"/>
    <s v="WA Coastal Wild"/>
    <x v="2"/>
    <x v="0"/>
    <x v="0"/>
    <n v="579.83000000000004"/>
  </r>
  <r>
    <x v="3"/>
    <x v="24"/>
    <x v="24"/>
    <n v="28"/>
    <s v="WCN"/>
    <x v="1"/>
    <s v="WA Coastal Wild"/>
    <x v="3"/>
    <x v="0"/>
    <x v="0"/>
    <n v="50.84"/>
  </r>
  <r>
    <x v="4"/>
    <x v="24"/>
    <x v="24"/>
    <n v="28"/>
    <s v="WCN"/>
    <x v="1"/>
    <s v="WA Coastal Wild"/>
    <x v="0"/>
    <x v="0"/>
    <x v="0"/>
    <n v="0"/>
  </r>
  <r>
    <x v="4"/>
    <x v="24"/>
    <x v="24"/>
    <n v="28"/>
    <s v="WCN"/>
    <x v="1"/>
    <s v="WA Coastal Wild"/>
    <x v="1"/>
    <x v="0"/>
    <x v="0"/>
    <n v="2195.2199999999998"/>
  </r>
  <r>
    <x v="4"/>
    <x v="24"/>
    <x v="24"/>
    <n v="28"/>
    <s v="WCN"/>
    <x v="1"/>
    <s v="WA Coastal Wild"/>
    <x v="2"/>
    <x v="0"/>
    <x v="0"/>
    <n v="944.08"/>
  </r>
  <r>
    <x v="4"/>
    <x v="24"/>
    <x v="24"/>
    <n v="28"/>
    <s v="WCN"/>
    <x v="1"/>
    <s v="WA Coastal Wild"/>
    <x v="3"/>
    <x v="0"/>
    <x v="0"/>
    <n v="84.08"/>
  </r>
  <r>
    <x v="5"/>
    <x v="24"/>
    <x v="24"/>
    <n v="28"/>
    <s v="WCN"/>
    <x v="1"/>
    <s v="WA Coastal Wild"/>
    <x v="0"/>
    <x v="0"/>
    <x v="0"/>
    <n v="0"/>
  </r>
  <r>
    <x v="5"/>
    <x v="24"/>
    <x v="24"/>
    <n v="28"/>
    <s v="WCN"/>
    <x v="1"/>
    <s v="WA Coastal Wild"/>
    <x v="1"/>
    <x v="0"/>
    <x v="0"/>
    <n v="1364.52"/>
  </r>
  <r>
    <x v="5"/>
    <x v="24"/>
    <x v="24"/>
    <n v="28"/>
    <s v="WCN"/>
    <x v="1"/>
    <s v="WA Coastal Wild"/>
    <x v="2"/>
    <x v="0"/>
    <x v="0"/>
    <n v="532.14"/>
  </r>
  <r>
    <x v="5"/>
    <x v="24"/>
    <x v="24"/>
    <n v="28"/>
    <s v="WCN"/>
    <x v="1"/>
    <s v="WA Coastal Wild"/>
    <x v="3"/>
    <x v="0"/>
    <x v="0"/>
    <n v="61.35"/>
  </r>
  <r>
    <x v="6"/>
    <x v="24"/>
    <x v="24"/>
    <n v="28"/>
    <s v="WCN"/>
    <x v="1"/>
    <s v="WA Coastal Wild"/>
    <x v="0"/>
    <x v="0"/>
    <x v="0"/>
    <n v="0"/>
  </r>
  <r>
    <x v="6"/>
    <x v="24"/>
    <x v="24"/>
    <n v="28"/>
    <s v="WCN"/>
    <x v="1"/>
    <s v="WA Coastal Wild"/>
    <x v="1"/>
    <x v="0"/>
    <x v="0"/>
    <n v="1072.72"/>
  </r>
  <r>
    <x v="6"/>
    <x v="24"/>
    <x v="24"/>
    <n v="28"/>
    <s v="WCN"/>
    <x v="1"/>
    <s v="WA Coastal Wild"/>
    <x v="2"/>
    <x v="0"/>
    <x v="0"/>
    <n v="313.52999999999997"/>
  </r>
  <r>
    <x v="6"/>
    <x v="24"/>
    <x v="24"/>
    <n v="28"/>
    <s v="WCN"/>
    <x v="1"/>
    <s v="WA Coastal Wild"/>
    <x v="3"/>
    <x v="0"/>
    <x v="0"/>
    <n v="33.08"/>
  </r>
  <r>
    <x v="0"/>
    <x v="0"/>
    <x v="0"/>
    <n v="5"/>
    <s v="RBH"/>
    <x v="1"/>
    <s v="WCVI Hatchery"/>
    <x v="0"/>
    <x v="0"/>
    <x v="0"/>
    <n v="52.57"/>
  </r>
  <r>
    <x v="0"/>
    <x v="0"/>
    <x v="0"/>
    <n v="5"/>
    <s v="RBH"/>
    <x v="1"/>
    <s v="WCVI Hatchery"/>
    <x v="1"/>
    <x v="0"/>
    <x v="0"/>
    <n v="206.73"/>
  </r>
  <r>
    <x v="0"/>
    <x v="0"/>
    <x v="0"/>
    <n v="5"/>
    <s v="RBH"/>
    <x v="1"/>
    <s v="WCVI Hatchery"/>
    <x v="2"/>
    <x v="0"/>
    <x v="0"/>
    <n v="2754.42"/>
  </r>
  <r>
    <x v="0"/>
    <x v="0"/>
    <x v="0"/>
    <n v="5"/>
    <s v="RBH"/>
    <x v="1"/>
    <s v="WCVI Hatchery"/>
    <x v="3"/>
    <x v="0"/>
    <x v="0"/>
    <n v="679.87"/>
  </r>
  <r>
    <x v="1"/>
    <x v="0"/>
    <x v="0"/>
    <n v="5"/>
    <s v="RBH"/>
    <x v="1"/>
    <s v="WCVI Hatchery"/>
    <x v="0"/>
    <x v="0"/>
    <x v="0"/>
    <n v="21.81"/>
  </r>
  <r>
    <x v="1"/>
    <x v="0"/>
    <x v="0"/>
    <n v="5"/>
    <s v="RBH"/>
    <x v="1"/>
    <s v="WCVI Hatchery"/>
    <x v="1"/>
    <x v="0"/>
    <x v="0"/>
    <n v="241.19"/>
  </r>
  <r>
    <x v="1"/>
    <x v="0"/>
    <x v="0"/>
    <n v="5"/>
    <s v="RBH"/>
    <x v="1"/>
    <s v="WCVI Hatchery"/>
    <x v="2"/>
    <x v="0"/>
    <x v="0"/>
    <n v="404.2"/>
  </r>
  <r>
    <x v="1"/>
    <x v="0"/>
    <x v="0"/>
    <n v="5"/>
    <s v="RBH"/>
    <x v="1"/>
    <s v="WCVI Hatchery"/>
    <x v="3"/>
    <x v="0"/>
    <x v="0"/>
    <n v="898.9"/>
  </r>
  <r>
    <x v="2"/>
    <x v="0"/>
    <x v="0"/>
    <n v="5"/>
    <s v="RBH"/>
    <x v="1"/>
    <s v="WCVI Hatchery"/>
    <x v="0"/>
    <x v="0"/>
    <x v="0"/>
    <n v="122.91"/>
  </r>
  <r>
    <x v="2"/>
    <x v="0"/>
    <x v="0"/>
    <n v="5"/>
    <s v="RBH"/>
    <x v="1"/>
    <s v="WCVI Hatchery"/>
    <x v="1"/>
    <x v="0"/>
    <x v="0"/>
    <n v="244.64"/>
  </r>
  <r>
    <x v="2"/>
    <x v="0"/>
    <x v="0"/>
    <n v="5"/>
    <s v="RBH"/>
    <x v="1"/>
    <s v="WCVI Hatchery"/>
    <x v="2"/>
    <x v="0"/>
    <x v="0"/>
    <n v="1347.43"/>
  </r>
  <r>
    <x v="2"/>
    <x v="0"/>
    <x v="0"/>
    <n v="5"/>
    <s v="RBH"/>
    <x v="1"/>
    <s v="WCVI Hatchery"/>
    <x v="3"/>
    <x v="0"/>
    <x v="0"/>
    <n v="366.85"/>
  </r>
  <r>
    <x v="3"/>
    <x v="0"/>
    <x v="0"/>
    <n v="5"/>
    <s v="RBH"/>
    <x v="1"/>
    <s v="WCVI Hatchery"/>
    <x v="0"/>
    <x v="0"/>
    <x v="0"/>
    <n v="15.02"/>
  </r>
  <r>
    <x v="3"/>
    <x v="0"/>
    <x v="0"/>
    <n v="5"/>
    <s v="RBH"/>
    <x v="1"/>
    <s v="WCVI Hatchery"/>
    <x v="1"/>
    <x v="0"/>
    <x v="0"/>
    <n v="356.12"/>
  </r>
  <r>
    <x v="3"/>
    <x v="0"/>
    <x v="0"/>
    <n v="5"/>
    <s v="RBH"/>
    <x v="1"/>
    <s v="WCVI Hatchery"/>
    <x v="2"/>
    <x v="0"/>
    <x v="0"/>
    <n v="349.95"/>
  </r>
  <r>
    <x v="3"/>
    <x v="0"/>
    <x v="0"/>
    <n v="5"/>
    <s v="RBH"/>
    <x v="1"/>
    <s v="WCVI Hatchery"/>
    <x v="3"/>
    <x v="0"/>
    <x v="0"/>
    <n v="76.38"/>
  </r>
  <r>
    <x v="4"/>
    <x v="0"/>
    <x v="0"/>
    <n v="5"/>
    <s v="RBH"/>
    <x v="1"/>
    <s v="WCVI Hatchery"/>
    <x v="0"/>
    <x v="0"/>
    <x v="0"/>
    <n v="38.29"/>
  </r>
  <r>
    <x v="4"/>
    <x v="0"/>
    <x v="0"/>
    <n v="5"/>
    <s v="RBH"/>
    <x v="1"/>
    <s v="WCVI Hatchery"/>
    <x v="1"/>
    <x v="0"/>
    <x v="0"/>
    <n v="194.27"/>
  </r>
  <r>
    <x v="4"/>
    <x v="0"/>
    <x v="0"/>
    <n v="5"/>
    <s v="RBH"/>
    <x v="1"/>
    <s v="WCVI Hatchery"/>
    <x v="2"/>
    <x v="0"/>
    <x v="0"/>
    <n v="1884.52"/>
  </r>
  <r>
    <x v="4"/>
    <x v="0"/>
    <x v="0"/>
    <n v="5"/>
    <s v="RBH"/>
    <x v="1"/>
    <s v="WCVI Hatchery"/>
    <x v="3"/>
    <x v="0"/>
    <x v="0"/>
    <n v="211.96"/>
  </r>
  <r>
    <x v="5"/>
    <x v="0"/>
    <x v="0"/>
    <n v="5"/>
    <s v="RBH"/>
    <x v="1"/>
    <s v="WCVI Hatchery"/>
    <x v="0"/>
    <x v="0"/>
    <x v="0"/>
    <n v="86.48"/>
  </r>
  <r>
    <x v="5"/>
    <x v="0"/>
    <x v="0"/>
    <n v="5"/>
    <s v="RBH"/>
    <x v="1"/>
    <s v="WCVI Hatchery"/>
    <x v="1"/>
    <x v="0"/>
    <x v="0"/>
    <n v="238.99"/>
  </r>
  <r>
    <x v="5"/>
    <x v="0"/>
    <x v="0"/>
    <n v="5"/>
    <s v="RBH"/>
    <x v="1"/>
    <s v="WCVI Hatchery"/>
    <x v="2"/>
    <x v="0"/>
    <x v="0"/>
    <n v="601.44000000000005"/>
  </r>
  <r>
    <x v="5"/>
    <x v="0"/>
    <x v="0"/>
    <n v="5"/>
    <s v="RBH"/>
    <x v="1"/>
    <s v="WCVI Hatchery"/>
    <x v="3"/>
    <x v="0"/>
    <x v="0"/>
    <n v="995.6"/>
  </r>
  <r>
    <x v="6"/>
    <x v="0"/>
    <x v="0"/>
    <n v="5"/>
    <s v="RBH"/>
    <x v="1"/>
    <s v="WCVI Hatchery"/>
    <x v="0"/>
    <x v="0"/>
    <x v="0"/>
    <n v="11"/>
  </r>
  <r>
    <x v="6"/>
    <x v="0"/>
    <x v="0"/>
    <n v="5"/>
    <s v="RBH"/>
    <x v="1"/>
    <s v="WCVI Hatchery"/>
    <x v="1"/>
    <x v="0"/>
    <x v="0"/>
    <n v="538.63"/>
  </r>
  <r>
    <x v="6"/>
    <x v="0"/>
    <x v="0"/>
    <n v="5"/>
    <s v="RBH"/>
    <x v="1"/>
    <s v="WCVI Hatchery"/>
    <x v="2"/>
    <x v="0"/>
    <x v="0"/>
    <n v="762.92"/>
  </r>
  <r>
    <x v="6"/>
    <x v="0"/>
    <x v="0"/>
    <n v="5"/>
    <s v="RBH"/>
    <x v="1"/>
    <s v="WCVI Hatchery"/>
    <x v="3"/>
    <x v="0"/>
    <x v="0"/>
    <n v="190.8"/>
  </r>
  <r>
    <x v="0"/>
    <x v="1"/>
    <x v="1"/>
    <n v="5"/>
    <s v="RBH"/>
    <x v="1"/>
    <s v="WCVI Hatchery"/>
    <x v="0"/>
    <x v="0"/>
    <x v="0"/>
    <n v="0"/>
  </r>
  <r>
    <x v="0"/>
    <x v="1"/>
    <x v="1"/>
    <n v="5"/>
    <s v="RBH"/>
    <x v="1"/>
    <s v="WCVI Hatchery"/>
    <x v="1"/>
    <x v="0"/>
    <x v="0"/>
    <n v="355.22"/>
  </r>
  <r>
    <x v="0"/>
    <x v="1"/>
    <x v="1"/>
    <n v="5"/>
    <s v="RBH"/>
    <x v="1"/>
    <s v="WCVI Hatchery"/>
    <x v="2"/>
    <x v="0"/>
    <x v="0"/>
    <n v="6265.74"/>
  </r>
  <r>
    <x v="0"/>
    <x v="1"/>
    <x v="1"/>
    <n v="5"/>
    <s v="RBH"/>
    <x v="1"/>
    <s v="WCVI Hatchery"/>
    <x v="3"/>
    <x v="0"/>
    <x v="0"/>
    <n v="763.32"/>
  </r>
  <r>
    <x v="1"/>
    <x v="1"/>
    <x v="1"/>
    <n v="5"/>
    <s v="RBH"/>
    <x v="1"/>
    <s v="WCVI Hatchery"/>
    <x v="0"/>
    <x v="0"/>
    <x v="0"/>
    <n v="0"/>
  </r>
  <r>
    <x v="1"/>
    <x v="1"/>
    <x v="1"/>
    <n v="5"/>
    <s v="RBH"/>
    <x v="1"/>
    <s v="WCVI Hatchery"/>
    <x v="1"/>
    <x v="0"/>
    <x v="0"/>
    <n v="430.87"/>
  </r>
  <r>
    <x v="1"/>
    <x v="1"/>
    <x v="1"/>
    <n v="5"/>
    <s v="RBH"/>
    <x v="1"/>
    <s v="WCVI Hatchery"/>
    <x v="2"/>
    <x v="0"/>
    <x v="0"/>
    <n v="920.61"/>
  </r>
  <r>
    <x v="1"/>
    <x v="1"/>
    <x v="1"/>
    <n v="5"/>
    <s v="RBH"/>
    <x v="1"/>
    <s v="WCVI Hatchery"/>
    <x v="3"/>
    <x v="0"/>
    <x v="0"/>
    <n v="952.07"/>
  </r>
  <r>
    <x v="2"/>
    <x v="1"/>
    <x v="1"/>
    <n v="5"/>
    <s v="RBH"/>
    <x v="1"/>
    <s v="WCVI Hatchery"/>
    <x v="0"/>
    <x v="0"/>
    <x v="0"/>
    <n v="0"/>
  </r>
  <r>
    <x v="2"/>
    <x v="1"/>
    <x v="1"/>
    <n v="5"/>
    <s v="RBH"/>
    <x v="1"/>
    <s v="WCVI Hatchery"/>
    <x v="1"/>
    <x v="0"/>
    <x v="0"/>
    <n v="380.9"/>
  </r>
  <r>
    <x v="2"/>
    <x v="1"/>
    <x v="1"/>
    <n v="5"/>
    <s v="RBH"/>
    <x v="1"/>
    <s v="WCVI Hatchery"/>
    <x v="2"/>
    <x v="0"/>
    <x v="0"/>
    <n v="1876.6"/>
  </r>
  <r>
    <x v="2"/>
    <x v="1"/>
    <x v="1"/>
    <n v="5"/>
    <s v="RBH"/>
    <x v="1"/>
    <s v="WCVI Hatchery"/>
    <x v="3"/>
    <x v="0"/>
    <x v="0"/>
    <n v="328.94"/>
  </r>
  <r>
    <x v="3"/>
    <x v="1"/>
    <x v="1"/>
    <n v="5"/>
    <s v="RBH"/>
    <x v="1"/>
    <s v="WCVI Hatchery"/>
    <x v="0"/>
    <x v="0"/>
    <x v="0"/>
    <n v="0"/>
  </r>
  <r>
    <x v="3"/>
    <x v="1"/>
    <x v="1"/>
    <n v="5"/>
    <s v="RBH"/>
    <x v="1"/>
    <s v="WCVI Hatchery"/>
    <x v="1"/>
    <x v="0"/>
    <x v="0"/>
    <n v="1307.94"/>
  </r>
  <r>
    <x v="3"/>
    <x v="1"/>
    <x v="1"/>
    <n v="5"/>
    <s v="RBH"/>
    <x v="1"/>
    <s v="WCVI Hatchery"/>
    <x v="2"/>
    <x v="0"/>
    <x v="0"/>
    <n v="1404.58"/>
  </r>
  <r>
    <x v="3"/>
    <x v="1"/>
    <x v="1"/>
    <n v="5"/>
    <s v="RBH"/>
    <x v="1"/>
    <s v="WCVI Hatchery"/>
    <x v="3"/>
    <x v="0"/>
    <x v="0"/>
    <n v="170.11"/>
  </r>
  <r>
    <x v="4"/>
    <x v="1"/>
    <x v="1"/>
    <n v="5"/>
    <s v="RBH"/>
    <x v="1"/>
    <s v="WCVI Hatchery"/>
    <x v="0"/>
    <x v="0"/>
    <x v="0"/>
    <n v="0"/>
  </r>
  <r>
    <x v="4"/>
    <x v="1"/>
    <x v="1"/>
    <n v="5"/>
    <s v="RBH"/>
    <x v="1"/>
    <s v="WCVI Hatchery"/>
    <x v="1"/>
    <x v="0"/>
    <x v="0"/>
    <n v="418.95"/>
  </r>
  <r>
    <x v="4"/>
    <x v="1"/>
    <x v="1"/>
    <n v="5"/>
    <s v="RBH"/>
    <x v="1"/>
    <s v="WCVI Hatchery"/>
    <x v="2"/>
    <x v="0"/>
    <x v="0"/>
    <n v="5281.08"/>
  </r>
  <r>
    <x v="4"/>
    <x v="1"/>
    <x v="1"/>
    <n v="5"/>
    <s v="RBH"/>
    <x v="1"/>
    <s v="WCVI Hatchery"/>
    <x v="3"/>
    <x v="0"/>
    <x v="0"/>
    <n v="266.05"/>
  </r>
  <r>
    <x v="5"/>
    <x v="1"/>
    <x v="1"/>
    <n v="5"/>
    <s v="RBH"/>
    <x v="1"/>
    <s v="WCVI Hatchery"/>
    <x v="0"/>
    <x v="0"/>
    <x v="0"/>
    <n v="0"/>
  </r>
  <r>
    <x v="5"/>
    <x v="1"/>
    <x v="1"/>
    <n v="5"/>
    <s v="RBH"/>
    <x v="1"/>
    <s v="WCVI Hatchery"/>
    <x v="1"/>
    <x v="0"/>
    <x v="0"/>
    <n v="540.08000000000004"/>
  </r>
  <r>
    <x v="5"/>
    <x v="1"/>
    <x v="1"/>
    <n v="5"/>
    <s v="RBH"/>
    <x v="1"/>
    <s v="WCVI Hatchery"/>
    <x v="2"/>
    <x v="0"/>
    <x v="0"/>
    <n v="1438.65"/>
  </r>
  <r>
    <x v="5"/>
    <x v="1"/>
    <x v="1"/>
    <n v="5"/>
    <s v="RBH"/>
    <x v="1"/>
    <s v="WCVI Hatchery"/>
    <x v="3"/>
    <x v="0"/>
    <x v="0"/>
    <n v="1324.1"/>
  </r>
  <r>
    <x v="6"/>
    <x v="1"/>
    <x v="1"/>
    <n v="5"/>
    <s v="RBH"/>
    <x v="1"/>
    <s v="WCVI Hatchery"/>
    <x v="0"/>
    <x v="0"/>
    <x v="0"/>
    <n v="0"/>
  </r>
  <r>
    <x v="6"/>
    <x v="1"/>
    <x v="1"/>
    <n v="5"/>
    <s v="RBH"/>
    <x v="1"/>
    <s v="WCVI Hatchery"/>
    <x v="1"/>
    <x v="0"/>
    <x v="0"/>
    <n v="933.63"/>
  </r>
  <r>
    <x v="6"/>
    <x v="1"/>
    <x v="1"/>
    <n v="5"/>
    <s v="RBH"/>
    <x v="1"/>
    <s v="WCVI Hatchery"/>
    <x v="2"/>
    <x v="0"/>
    <x v="0"/>
    <n v="1334.39"/>
  </r>
  <r>
    <x v="6"/>
    <x v="1"/>
    <x v="1"/>
    <n v="5"/>
    <s v="RBH"/>
    <x v="1"/>
    <s v="WCVI Hatchery"/>
    <x v="3"/>
    <x v="0"/>
    <x v="0"/>
    <n v="172.64"/>
  </r>
  <r>
    <x v="0"/>
    <x v="2"/>
    <x v="2"/>
    <n v="5"/>
    <s v="RBH"/>
    <x v="1"/>
    <s v="WCVI Hatchery"/>
    <x v="0"/>
    <x v="0"/>
    <x v="0"/>
    <n v="0"/>
  </r>
  <r>
    <x v="0"/>
    <x v="2"/>
    <x v="2"/>
    <n v="5"/>
    <s v="RBH"/>
    <x v="1"/>
    <s v="WCVI Hatchery"/>
    <x v="1"/>
    <x v="0"/>
    <x v="0"/>
    <n v="1218.23"/>
  </r>
  <r>
    <x v="0"/>
    <x v="2"/>
    <x v="2"/>
    <n v="5"/>
    <s v="RBH"/>
    <x v="1"/>
    <s v="WCVI Hatchery"/>
    <x v="2"/>
    <x v="0"/>
    <x v="0"/>
    <n v="35476.660000000003"/>
  </r>
  <r>
    <x v="0"/>
    <x v="2"/>
    <x v="2"/>
    <n v="5"/>
    <s v="RBH"/>
    <x v="1"/>
    <s v="WCVI Hatchery"/>
    <x v="3"/>
    <x v="0"/>
    <x v="0"/>
    <n v="5596.55"/>
  </r>
  <r>
    <x v="1"/>
    <x v="2"/>
    <x v="2"/>
    <n v="5"/>
    <s v="RBH"/>
    <x v="1"/>
    <s v="WCVI Hatchery"/>
    <x v="0"/>
    <x v="0"/>
    <x v="0"/>
    <n v="0"/>
  </r>
  <r>
    <x v="1"/>
    <x v="2"/>
    <x v="2"/>
    <n v="5"/>
    <s v="RBH"/>
    <x v="1"/>
    <s v="WCVI Hatchery"/>
    <x v="1"/>
    <x v="0"/>
    <x v="0"/>
    <n v="1620.22"/>
  </r>
  <r>
    <x v="1"/>
    <x v="2"/>
    <x v="2"/>
    <n v="5"/>
    <s v="RBH"/>
    <x v="1"/>
    <s v="WCVI Hatchery"/>
    <x v="2"/>
    <x v="0"/>
    <x v="0"/>
    <n v="5690.57"/>
  </r>
  <r>
    <x v="1"/>
    <x v="2"/>
    <x v="2"/>
    <n v="5"/>
    <s v="RBH"/>
    <x v="1"/>
    <s v="WCVI Hatchery"/>
    <x v="3"/>
    <x v="0"/>
    <x v="0"/>
    <n v="7624.06"/>
  </r>
  <r>
    <x v="2"/>
    <x v="2"/>
    <x v="2"/>
    <n v="5"/>
    <s v="RBH"/>
    <x v="1"/>
    <s v="WCVI Hatchery"/>
    <x v="0"/>
    <x v="0"/>
    <x v="0"/>
    <n v="0"/>
  </r>
  <r>
    <x v="2"/>
    <x v="2"/>
    <x v="2"/>
    <n v="5"/>
    <s v="RBH"/>
    <x v="1"/>
    <s v="WCVI Hatchery"/>
    <x v="1"/>
    <x v="0"/>
    <x v="0"/>
    <n v="1440.73"/>
  </r>
  <r>
    <x v="2"/>
    <x v="2"/>
    <x v="2"/>
    <n v="5"/>
    <s v="RBH"/>
    <x v="1"/>
    <s v="WCVI Hatchery"/>
    <x v="2"/>
    <x v="0"/>
    <x v="0"/>
    <n v="8857.1"/>
  </r>
  <r>
    <x v="2"/>
    <x v="2"/>
    <x v="2"/>
    <n v="5"/>
    <s v="RBH"/>
    <x v="1"/>
    <s v="WCVI Hatchery"/>
    <x v="3"/>
    <x v="0"/>
    <x v="0"/>
    <n v="2089.02"/>
  </r>
  <r>
    <x v="3"/>
    <x v="2"/>
    <x v="2"/>
    <n v="5"/>
    <s v="RBH"/>
    <x v="1"/>
    <s v="WCVI Hatchery"/>
    <x v="0"/>
    <x v="0"/>
    <x v="0"/>
    <n v="0"/>
  </r>
  <r>
    <x v="3"/>
    <x v="2"/>
    <x v="2"/>
    <n v="5"/>
    <s v="RBH"/>
    <x v="1"/>
    <s v="WCVI Hatchery"/>
    <x v="1"/>
    <x v="0"/>
    <x v="0"/>
    <n v="4882.92"/>
  </r>
  <r>
    <x v="3"/>
    <x v="2"/>
    <x v="2"/>
    <n v="5"/>
    <s v="RBH"/>
    <x v="1"/>
    <s v="WCVI Hatchery"/>
    <x v="2"/>
    <x v="0"/>
    <x v="0"/>
    <n v="7987.51"/>
  </r>
  <r>
    <x v="3"/>
    <x v="2"/>
    <x v="2"/>
    <n v="5"/>
    <s v="RBH"/>
    <x v="1"/>
    <s v="WCVI Hatchery"/>
    <x v="3"/>
    <x v="0"/>
    <x v="0"/>
    <n v="1275.8699999999999"/>
  </r>
  <r>
    <x v="4"/>
    <x v="2"/>
    <x v="2"/>
    <n v="5"/>
    <s v="RBH"/>
    <x v="1"/>
    <s v="WCVI Hatchery"/>
    <x v="0"/>
    <x v="0"/>
    <x v="0"/>
    <n v="0"/>
  </r>
  <r>
    <x v="4"/>
    <x v="2"/>
    <x v="2"/>
    <n v="5"/>
    <s v="RBH"/>
    <x v="1"/>
    <s v="WCVI Hatchery"/>
    <x v="1"/>
    <x v="0"/>
    <x v="0"/>
    <n v="1449.37"/>
  </r>
  <r>
    <x v="4"/>
    <x v="2"/>
    <x v="2"/>
    <n v="5"/>
    <s v="RBH"/>
    <x v="1"/>
    <s v="WCVI Hatchery"/>
    <x v="2"/>
    <x v="0"/>
    <x v="0"/>
    <n v="29793.48"/>
  </r>
  <r>
    <x v="4"/>
    <x v="2"/>
    <x v="2"/>
    <n v="5"/>
    <s v="RBH"/>
    <x v="1"/>
    <s v="WCVI Hatchery"/>
    <x v="3"/>
    <x v="0"/>
    <x v="0"/>
    <n v="1959.34"/>
  </r>
  <r>
    <x v="5"/>
    <x v="2"/>
    <x v="2"/>
    <n v="5"/>
    <s v="RBH"/>
    <x v="1"/>
    <s v="WCVI Hatchery"/>
    <x v="0"/>
    <x v="0"/>
    <x v="0"/>
    <n v="0"/>
  </r>
  <r>
    <x v="5"/>
    <x v="2"/>
    <x v="2"/>
    <n v="5"/>
    <s v="RBH"/>
    <x v="1"/>
    <s v="WCVI Hatchery"/>
    <x v="1"/>
    <x v="0"/>
    <x v="0"/>
    <n v="2659"/>
  </r>
  <r>
    <x v="5"/>
    <x v="2"/>
    <x v="2"/>
    <n v="5"/>
    <s v="RBH"/>
    <x v="1"/>
    <s v="WCVI Hatchery"/>
    <x v="2"/>
    <x v="0"/>
    <x v="0"/>
    <n v="9347.27"/>
  </r>
  <r>
    <x v="5"/>
    <x v="2"/>
    <x v="2"/>
    <n v="5"/>
    <s v="RBH"/>
    <x v="1"/>
    <s v="WCVI Hatchery"/>
    <x v="3"/>
    <x v="0"/>
    <x v="0"/>
    <n v="11604.71"/>
  </r>
  <r>
    <x v="6"/>
    <x v="2"/>
    <x v="2"/>
    <n v="5"/>
    <s v="RBH"/>
    <x v="1"/>
    <s v="WCVI Hatchery"/>
    <x v="0"/>
    <x v="0"/>
    <x v="0"/>
    <n v="0"/>
  </r>
  <r>
    <x v="6"/>
    <x v="2"/>
    <x v="2"/>
    <n v="5"/>
    <s v="RBH"/>
    <x v="1"/>
    <s v="WCVI Hatchery"/>
    <x v="1"/>
    <x v="0"/>
    <x v="0"/>
    <n v="3527.71"/>
  </r>
  <r>
    <x v="6"/>
    <x v="2"/>
    <x v="2"/>
    <n v="5"/>
    <s v="RBH"/>
    <x v="1"/>
    <s v="WCVI Hatchery"/>
    <x v="2"/>
    <x v="0"/>
    <x v="0"/>
    <n v="7347.38"/>
  </r>
  <r>
    <x v="6"/>
    <x v="2"/>
    <x v="2"/>
    <n v="5"/>
    <s v="RBH"/>
    <x v="1"/>
    <s v="WCVI Hatchery"/>
    <x v="3"/>
    <x v="0"/>
    <x v="0"/>
    <n v="1262.74"/>
  </r>
  <r>
    <x v="0"/>
    <x v="3"/>
    <x v="3"/>
    <n v="5"/>
    <s v="RBH"/>
    <x v="1"/>
    <s v="WCVI Hatchery"/>
    <x v="0"/>
    <x v="0"/>
    <x v="0"/>
    <n v="53.73"/>
  </r>
  <r>
    <x v="0"/>
    <x v="3"/>
    <x v="3"/>
    <n v="5"/>
    <s v="RBH"/>
    <x v="1"/>
    <s v="WCVI Hatchery"/>
    <x v="1"/>
    <x v="0"/>
    <x v="0"/>
    <n v="29.87"/>
  </r>
  <r>
    <x v="0"/>
    <x v="3"/>
    <x v="3"/>
    <n v="5"/>
    <s v="RBH"/>
    <x v="1"/>
    <s v="WCVI Hatchery"/>
    <x v="2"/>
    <x v="0"/>
    <x v="0"/>
    <n v="193.88"/>
  </r>
  <r>
    <x v="0"/>
    <x v="3"/>
    <x v="3"/>
    <n v="5"/>
    <s v="RBH"/>
    <x v="1"/>
    <s v="WCVI Hatchery"/>
    <x v="3"/>
    <x v="0"/>
    <x v="0"/>
    <n v="16.93"/>
  </r>
  <r>
    <x v="1"/>
    <x v="3"/>
    <x v="3"/>
    <n v="5"/>
    <s v="RBH"/>
    <x v="1"/>
    <s v="WCVI Hatchery"/>
    <x v="0"/>
    <x v="0"/>
    <x v="0"/>
    <n v="8.07"/>
  </r>
  <r>
    <x v="1"/>
    <x v="3"/>
    <x v="3"/>
    <n v="5"/>
    <s v="RBH"/>
    <x v="1"/>
    <s v="WCVI Hatchery"/>
    <x v="1"/>
    <x v="0"/>
    <x v="0"/>
    <n v="12.62"/>
  </r>
  <r>
    <x v="1"/>
    <x v="3"/>
    <x v="3"/>
    <n v="5"/>
    <s v="RBH"/>
    <x v="1"/>
    <s v="WCVI Hatchery"/>
    <x v="2"/>
    <x v="0"/>
    <x v="0"/>
    <n v="10.3"/>
  </r>
  <r>
    <x v="1"/>
    <x v="3"/>
    <x v="3"/>
    <n v="5"/>
    <s v="RBH"/>
    <x v="1"/>
    <s v="WCVI Hatchery"/>
    <x v="3"/>
    <x v="0"/>
    <x v="0"/>
    <n v="8.1"/>
  </r>
  <r>
    <x v="2"/>
    <x v="3"/>
    <x v="3"/>
    <n v="5"/>
    <s v="RBH"/>
    <x v="1"/>
    <s v="WCVI Hatchery"/>
    <x v="0"/>
    <x v="0"/>
    <x v="0"/>
    <n v="63.5"/>
  </r>
  <r>
    <x v="2"/>
    <x v="3"/>
    <x v="3"/>
    <n v="5"/>
    <s v="RBH"/>
    <x v="1"/>
    <s v="WCVI Hatchery"/>
    <x v="1"/>
    <x v="0"/>
    <x v="0"/>
    <n v="17.87"/>
  </r>
  <r>
    <x v="2"/>
    <x v="3"/>
    <x v="3"/>
    <n v="5"/>
    <s v="RBH"/>
    <x v="1"/>
    <s v="WCVI Hatchery"/>
    <x v="2"/>
    <x v="0"/>
    <x v="0"/>
    <n v="47.94"/>
  </r>
  <r>
    <x v="2"/>
    <x v="3"/>
    <x v="3"/>
    <n v="5"/>
    <s v="RBH"/>
    <x v="1"/>
    <s v="WCVI Hatchery"/>
    <x v="3"/>
    <x v="0"/>
    <x v="0"/>
    <n v="4.62"/>
  </r>
  <r>
    <x v="3"/>
    <x v="3"/>
    <x v="3"/>
    <n v="5"/>
    <s v="RBH"/>
    <x v="1"/>
    <s v="WCVI Hatchery"/>
    <x v="0"/>
    <x v="0"/>
    <x v="0"/>
    <n v="11.58"/>
  </r>
  <r>
    <x v="3"/>
    <x v="3"/>
    <x v="3"/>
    <n v="5"/>
    <s v="RBH"/>
    <x v="1"/>
    <s v="WCVI Hatchery"/>
    <x v="1"/>
    <x v="0"/>
    <x v="0"/>
    <n v="38.799999999999997"/>
  </r>
  <r>
    <x v="3"/>
    <x v="3"/>
    <x v="3"/>
    <n v="5"/>
    <s v="RBH"/>
    <x v="1"/>
    <s v="WCVI Hatchery"/>
    <x v="2"/>
    <x v="0"/>
    <x v="0"/>
    <n v="18.579999999999998"/>
  </r>
  <r>
    <x v="3"/>
    <x v="3"/>
    <x v="3"/>
    <n v="5"/>
    <s v="RBH"/>
    <x v="1"/>
    <s v="WCVI Hatchery"/>
    <x v="3"/>
    <x v="0"/>
    <x v="0"/>
    <n v="1.43"/>
  </r>
  <r>
    <x v="4"/>
    <x v="3"/>
    <x v="3"/>
    <n v="5"/>
    <s v="RBH"/>
    <x v="1"/>
    <s v="WCVI Hatchery"/>
    <x v="0"/>
    <x v="0"/>
    <x v="0"/>
    <n v="46.65"/>
  </r>
  <r>
    <x v="4"/>
    <x v="3"/>
    <x v="3"/>
    <n v="5"/>
    <s v="RBH"/>
    <x v="1"/>
    <s v="WCVI Hatchery"/>
    <x v="1"/>
    <x v="0"/>
    <x v="0"/>
    <n v="33.46"/>
  </r>
  <r>
    <x v="4"/>
    <x v="3"/>
    <x v="3"/>
    <n v="5"/>
    <s v="RBH"/>
    <x v="1"/>
    <s v="WCVI Hatchery"/>
    <x v="2"/>
    <x v="0"/>
    <x v="0"/>
    <n v="158.13"/>
  </r>
  <r>
    <x v="4"/>
    <x v="3"/>
    <x v="3"/>
    <n v="5"/>
    <s v="RBH"/>
    <x v="1"/>
    <s v="WCVI Hatchery"/>
    <x v="3"/>
    <x v="0"/>
    <x v="0"/>
    <n v="6.29"/>
  </r>
  <r>
    <x v="5"/>
    <x v="3"/>
    <x v="3"/>
    <n v="5"/>
    <s v="RBH"/>
    <x v="1"/>
    <s v="WCVI Hatchery"/>
    <x v="0"/>
    <x v="0"/>
    <x v="0"/>
    <n v="61.55"/>
  </r>
  <r>
    <x v="5"/>
    <x v="3"/>
    <x v="3"/>
    <n v="5"/>
    <s v="RBH"/>
    <x v="1"/>
    <s v="WCVI Hatchery"/>
    <x v="1"/>
    <x v="0"/>
    <x v="0"/>
    <n v="24.05"/>
  </r>
  <r>
    <x v="5"/>
    <x v="3"/>
    <x v="3"/>
    <n v="5"/>
    <s v="RBH"/>
    <x v="1"/>
    <s v="WCVI Hatchery"/>
    <x v="2"/>
    <x v="0"/>
    <x v="0"/>
    <n v="29.48"/>
  </r>
  <r>
    <x v="5"/>
    <x v="3"/>
    <x v="3"/>
    <n v="5"/>
    <s v="RBH"/>
    <x v="1"/>
    <s v="WCVI Hatchery"/>
    <x v="3"/>
    <x v="0"/>
    <x v="0"/>
    <n v="17.27"/>
  </r>
  <r>
    <x v="6"/>
    <x v="3"/>
    <x v="3"/>
    <n v="5"/>
    <s v="RBH"/>
    <x v="1"/>
    <s v="WCVI Hatchery"/>
    <x v="0"/>
    <x v="0"/>
    <x v="0"/>
    <n v="13.06"/>
  </r>
  <r>
    <x v="6"/>
    <x v="3"/>
    <x v="3"/>
    <n v="5"/>
    <s v="RBH"/>
    <x v="1"/>
    <s v="WCVI Hatchery"/>
    <x v="1"/>
    <x v="0"/>
    <x v="0"/>
    <n v="90.43"/>
  </r>
  <r>
    <x v="6"/>
    <x v="3"/>
    <x v="3"/>
    <n v="5"/>
    <s v="RBH"/>
    <x v="1"/>
    <s v="WCVI Hatchery"/>
    <x v="2"/>
    <x v="0"/>
    <x v="0"/>
    <n v="62.4"/>
  </r>
  <r>
    <x v="6"/>
    <x v="3"/>
    <x v="3"/>
    <n v="5"/>
    <s v="RBH"/>
    <x v="1"/>
    <s v="WCVI Hatchery"/>
    <x v="3"/>
    <x v="0"/>
    <x v="0"/>
    <n v="5.52"/>
  </r>
  <r>
    <x v="0"/>
    <x v="4"/>
    <x v="4"/>
    <n v="5"/>
    <s v="RBH"/>
    <x v="1"/>
    <s v="WCVI Hatchery"/>
    <x v="0"/>
    <x v="0"/>
    <x v="0"/>
    <n v="0"/>
  </r>
  <r>
    <x v="0"/>
    <x v="4"/>
    <x v="4"/>
    <n v="5"/>
    <s v="RBH"/>
    <x v="1"/>
    <s v="WCVI Hatchery"/>
    <x v="1"/>
    <x v="0"/>
    <x v="0"/>
    <n v="0"/>
  </r>
  <r>
    <x v="0"/>
    <x v="4"/>
    <x v="4"/>
    <n v="5"/>
    <s v="RBH"/>
    <x v="1"/>
    <s v="WCVI Hatchery"/>
    <x v="2"/>
    <x v="0"/>
    <x v="0"/>
    <n v="0"/>
  </r>
  <r>
    <x v="0"/>
    <x v="4"/>
    <x v="4"/>
    <n v="5"/>
    <s v="RBH"/>
    <x v="1"/>
    <s v="WCVI Hatchery"/>
    <x v="3"/>
    <x v="0"/>
    <x v="0"/>
    <n v="0"/>
  </r>
  <r>
    <x v="1"/>
    <x v="4"/>
    <x v="4"/>
    <n v="5"/>
    <s v="RBH"/>
    <x v="1"/>
    <s v="WCVI Hatchery"/>
    <x v="0"/>
    <x v="0"/>
    <x v="0"/>
    <n v="0.02"/>
  </r>
  <r>
    <x v="1"/>
    <x v="4"/>
    <x v="4"/>
    <n v="5"/>
    <s v="RBH"/>
    <x v="1"/>
    <s v="WCVI Hatchery"/>
    <x v="1"/>
    <x v="0"/>
    <x v="0"/>
    <n v="0.49"/>
  </r>
  <r>
    <x v="1"/>
    <x v="4"/>
    <x v="4"/>
    <n v="5"/>
    <s v="RBH"/>
    <x v="1"/>
    <s v="WCVI Hatchery"/>
    <x v="2"/>
    <x v="0"/>
    <x v="0"/>
    <n v="0.33"/>
  </r>
  <r>
    <x v="1"/>
    <x v="4"/>
    <x v="4"/>
    <n v="5"/>
    <s v="RBH"/>
    <x v="1"/>
    <s v="WCVI Hatchery"/>
    <x v="3"/>
    <x v="0"/>
    <x v="0"/>
    <n v="0.23"/>
  </r>
  <r>
    <x v="2"/>
    <x v="4"/>
    <x v="4"/>
    <n v="5"/>
    <s v="RBH"/>
    <x v="1"/>
    <s v="WCVI Hatchery"/>
    <x v="0"/>
    <x v="0"/>
    <x v="0"/>
    <n v="0"/>
  </r>
  <r>
    <x v="2"/>
    <x v="4"/>
    <x v="4"/>
    <n v="5"/>
    <s v="RBH"/>
    <x v="1"/>
    <s v="WCVI Hatchery"/>
    <x v="1"/>
    <x v="0"/>
    <x v="0"/>
    <n v="0"/>
  </r>
  <r>
    <x v="2"/>
    <x v="4"/>
    <x v="4"/>
    <n v="5"/>
    <s v="RBH"/>
    <x v="1"/>
    <s v="WCVI Hatchery"/>
    <x v="2"/>
    <x v="0"/>
    <x v="0"/>
    <n v="0"/>
  </r>
  <r>
    <x v="2"/>
    <x v="4"/>
    <x v="4"/>
    <n v="5"/>
    <s v="RBH"/>
    <x v="1"/>
    <s v="WCVI Hatchery"/>
    <x v="3"/>
    <x v="0"/>
    <x v="0"/>
    <n v="0"/>
  </r>
  <r>
    <x v="3"/>
    <x v="4"/>
    <x v="4"/>
    <n v="5"/>
    <s v="RBH"/>
    <x v="1"/>
    <s v="WCVI Hatchery"/>
    <x v="0"/>
    <x v="0"/>
    <x v="0"/>
    <n v="0"/>
  </r>
  <r>
    <x v="3"/>
    <x v="4"/>
    <x v="4"/>
    <n v="5"/>
    <s v="RBH"/>
    <x v="1"/>
    <s v="WCVI Hatchery"/>
    <x v="1"/>
    <x v="0"/>
    <x v="0"/>
    <n v="0"/>
  </r>
  <r>
    <x v="3"/>
    <x v="4"/>
    <x v="4"/>
    <n v="5"/>
    <s v="RBH"/>
    <x v="1"/>
    <s v="WCVI Hatchery"/>
    <x v="2"/>
    <x v="0"/>
    <x v="0"/>
    <n v="0"/>
  </r>
  <r>
    <x v="3"/>
    <x v="4"/>
    <x v="4"/>
    <n v="5"/>
    <s v="RBH"/>
    <x v="1"/>
    <s v="WCVI Hatchery"/>
    <x v="3"/>
    <x v="0"/>
    <x v="0"/>
    <n v="0"/>
  </r>
  <r>
    <x v="4"/>
    <x v="4"/>
    <x v="4"/>
    <n v="5"/>
    <s v="RBH"/>
    <x v="1"/>
    <s v="WCVI Hatchery"/>
    <x v="0"/>
    <x v="0"/>
    <x v="0"/>
    <n v="0"/>
  </r>
  <r>
    <x v="4"/>
    <x v="4"/>
    <x v="4"/>
    <n v="5"/>
    <s v="RBH"/>
    <x v="1"/>
    <s v="WCVI Hatchery"/>
    <x v="1"/>
    <x v="0"/>
    <x v="0"/>
    <n v="0"/>
  </r>
  <r>
    <x v="4"/>
    <x v="4"/>
    <x v="4"/>
    <n v="5"/>
    <s v="RBH"/>
    <x v="1"/>
    <s v="WCVI Hatchery"/>
    <x v="2"/>
    <x v="0"/>
    <x v="0"/>
    <n v="0"/>
  </r>
  <r>
    <x v="4"/>
    <x v="4"/>
    <x v="4"/>
    <n v="5"/>
    <s v="RBH"/>
    <x v="1"/>
    <s v="WCVI Hatchery"/>
    <x v="3"/>
    <x v="0"/>
    <x v="0"/>
    <n v="0"/>
  </r>
  <r>
    <x v="5"/>
    <x v="4"/>
    <x v="4"/>
    <n v="5"/>
    <s v="RBH"/>
    <x v="1"/>
    <s v="WCVI Hatchery"/>
    <x v="0"/>
    <x v="0"/>
    <x v="0"/>
    <n v="0"/>
  </r>
  <r>
    <x v="5"/>
    <x v="4"/>
    <x v="4"/>
    <n v="5"/>
    <s v="RBH"/>
    <x v="1"/>
    <s v="WCVI Hatchery"/>
    <x v="1"/>
    <x v="0"/>
    <x v="0"/>
    <n v="0"/>
  </r>
  <r>
    <x v="5"/>
    <x v="4"/>
    <x v="4"/>
    <n v="5"/>
    <s v="RBH"/>
    <x v="1"/>
    <s v="WCVI Hatchery"/>
    <x v="2"/>
    <x v="0"/>
    <x v="0"/>
    <n v="0"/>
  </r>
  <r>
    <x v="5"/>
    <x v="4"/>
    <x v="4"/>
    <n v="5"/>
    <s v="RBH"/>
    <x v="1"/>
    <s v="WCVI Hatchery"/>
    <x v="3"/>
    <x v="0"/>
    <x v="0"/>
    <n v="0"/>
  </r>
  <r>
    <x v="6"/>
    <x v="4"/>
    <x v="4"/>
    <n v="5"/>
    <s v="RBH"/>
    <x v="1"/>
    <s v="WCVI Hatchery"/>
    <x v="0"/>
    <x v="0"/>
    <x v="0"/>
    <n v="0"/>
  </r>
  <r>
    <x v="6"/>
    <x v="4"/>
    <x v="4"/>
    <n v="5"/>
    <s v="RBH"/>
    <x v="1"/>
    <s v="WCVI Hatchery"/>
    <x v="1"/>
    <x v="0"/>
    <x v="0"/>
    <n v="0"/>
  </r>
  <r>
    <x v="6"/>
    <x v="4"/>
    <x v="4"/>
    <n v="5"/>
    <s v="RBH"/>
    <x v="1"/>
    <s v="WCVI Hatchery"/>
    <x v="2"/>
    <x v="0"/>
    <x v="0"/>
    <n v="0"/>
  </r>
  <r>
    <x v="6"/>
    <x v="4"/>
    <x v="4"/>
    <n v="5"/>
    <s v="RBH"/>
    <x v="1"/>
    <s v="WCVI Hatchery"/>
    <x v="3"/>
    <x v="0"/>
    <x v="0"/>
    <n v="0"/>
  </r>
  <r>
    <x v="0"/>
    <x v="5"/>
    <x v="5"/>
    <n v="5"/>
    <s v="RBH"/>
    <x v="1"/>
    <s v="WCVI Hatchery"/>
    <x v="0"/>
    <x v="0"/>
    <x v="0"/>
    <n v="0"/>
  </r>
  <r>
    <x v="0"/>
    <x v="5"/>
    <x v="5"/>
    <n v="5"/>
    <s v="RBH"/>
    <x v="1"/>
    <s v="WCVI Hatchery"/>
    <x v="1"/>
    <x v="0"/>
    <x v="0"/>
    <n v="0"/>
  </r>
  <r>
    <x v="0"/>
    <x v="5"/>
    <x v="5"/>
    <n v="5"/>
    <s v="RBH"/>
    <x v="1"/>
    <s v="WCVI Hatchery"/>
    <x v="2"/>
    <x v="0"/>
    <x v="0"/>
    <n v="0"/>
  </r>
  <r>
    <x v="0"/>
    <x v="5"/>
    <x v="5"/>
    <n v="5"/>
    <s v="RBH"/>
    <x v="1"/>
    <s v="WCVI Hatchery"/>
    <x v="3"/>
    <x v="0"/>
    <x v="0"/>
    <n v="0"/>
  </r>
  <r>
    <x v="1"/>
    <x v="5"/>
    <x v="5"/>
    <n v="5"/>
    <s v="RBH"/>
    <x v="1"/>
    <s v="WCVI Hatchery"/>
    <x v="0"/>
    <x v="0"/>
    <x v="0"/>
    <n v="0"/>
  </r>
  <r>
    <x v="1"/>
    <x v="5"/>
    <x v="5"/>
    <n v="5"/>
    <s v="RBH"/>
    <x v="1"/>
    <s v="WCVI Hatchery"/>
    <x v="1"/>
    <x v="0"/>
    <x v="0"/>
    <n v="0"/>
  </r>
  <r>
    <x v="1"/>
    <x v="5"/>
    <x v="5"/>
    <n v="5"/>
    <s v="RBH"/>
    <x v="1"/>
    <s v="WCVI Hatchery"/>
    <x v="2"/>
    <x v="0"/>
    <x v="0"/>
    <n v="0"/>
  </r>
  <r>
    <x v="1"/>
    <x v="5"/>
    <x v="5"/>
    <n v="5"/>
    <s v="RBH"/>
    <x v="1"/>
    <s v="WCVI Hatchery"/>
    <x v="3"/>
    <x v="0"/>
    <x v="0"/>
    <n v="0"/>
  </r>
  <r>
    <x v="2"/>
    <x v="5"/>
    <x v="5"/>
    <n v="5"/>
    <s v="RBH"/>
    <x v="1"/>
    <s v="WCVI Hatchery"/>
    <x v="0"/>
    <x v="0"/>
    <x v="0"/>
    <n v="0"/>
  </r>
  <r>
    <x v="2"/>
    <x v="5"/>
    <x v="5"/>
    <n v="5"/>
    <s v="RBH"/>
    <x v="1"/>
    <s v="WCVI Hatchery"/>
    <x v="1"/>
    <x v="0"/>
    <x v="0"/>
    <n v="0"/>
  </r>
  <r>
    <x v="2"/>
    <x v="5"/>
    <x v="5"/>
    <n v="5"/>
    <s v="RBH"/>
    <x v="1"/>
    <s v="WCVI Hatchery"/>
    <x v="2"/>
    <x v="0"/>
    <x v="0"/>
    <n v="0"/>
  </r>
  <r>
    <x v="2"/>
    <x v="5"/>
    <x v="5"/>
    <n v="5"/>
    <s v="RBH"/>
    <x v="1"/>
    <s v="WCVI Hatchery"/>
    <x v="3"/>
    <x v="0"/>
    <x v="0"/>
    <n v="0"/>
  </r>
  <r>
    <x v="3"/>
    <x v="5"/>
    <x v="5"/>
    <n v="5"/>
    <s v="RBH"/>
    <x v="1"/>
    <s v="WCVI Hatchery"/>
    <x v="0"/>
    <x v="0"/>
    <x v="0"/>
    <n v="0"/>
  </r>
  <r>
    <x v="3"/>
    <x v="5"/>
    <x v="5"/>
    <n v="5"/>
    <s v="RBH"/>
    <x v="1"/>
    <s v="WCVI Hatchery"/>
    <x v="1"/>
    <x v="0"/>
    <x v="0"/>
    <n v="0"/>
  </r>
  <r>
    <x v="3"/>
    <x v="5"/>
    <x v="5"/>
    <n v="5"/>
    <s v="RBH"/>
    <x v="1"/>
    <s v="WCVI Hatchery"/>
    <x v="2"/>
    <x v="0"/>
    <x v="0"/>
    <n v="0"/>
  </r>
  <r>
    <x v="3"/>
    <x v="5"/>
    <x v="5"/>
    <n v="5"/>
    <s v="RBH"/>
    <x v="1"/>
    <s v="WCVI Hatchery"/>
    <x v="3"/>
    <x v="0"/>
    <x v="0"/>
    <n v="0"/>
  </r>
  <r>
    <x v="4"/>
    <x v="5"/>
    <x v="5"/>
    <n v="5"/>
    <s v="RBH"/>
    <x v="1"/>
    <s v="WCVI Hatchery"/>
    <x v="0"/>
    <x v="0"/>
    <x v="0"/>
    <n v="0"/>
  </r>
  <r>
    <x v="4"/>
    <x v="5"/>
    <x v="5"/>
    <n v="5"/>
    <s v="RBH"/>
    <x v="1"/>
    <s v="WCVI Hatchery"/>
    <x v="1"/>
    <x v="0"/>
    <x v="0"/>
    <n v="0"/>
  </r>
  <r>
    <x v="4"/>
    <x v="5"/>
    <x v="5"/>
    <n v="5"/>
    <s v="RBH"/>
    <x v="1"/>
    <s v="WCVI Hatchery"/>
    <x v="2"/>
    <x v="0"/>
    <x v="0"/>
    <n v="0"/>
  </r>
  <r>
    <x v="4"/>
    <x v="5"/>
    <x v="5"/>
    <n v="5"/>
    <s v="RBH"/>
    <x v="1"/>
    <s v="WCVI Hatchery"/>
    <x v="3"/>
    <x v="0"/>
    <x v="0"/>
    <n v="0"/>
  </r>
  <r>
    <x v="5"/>
    <x v="5"/>
    <x v="5"/>
    <n v="5"/>
    <s v="RBH"/>
    <x v="1"/>
    <s v="WCVI Hatchery"/>
    <x v="0"/>
    <x v="0"/>
    <x v="0"/>
    <n v="0"/>
  </r>
  <r>
    <x v="5"/>
    <x v="5"/>
    <x v="5"/>
    <n v="5"/>
    <s v="RBH"/>
    <x v="1"/>
    <s v="WCVI Hatchery"/>
    <x v="1"/>
    <x v="0"/>
    <x v="0"/>
    <n v="0"/>
  </r>
  <r>
    <x v="5"/>
    <x v="5"/>
    <x v="5"/>
    <n v="5"/>
    <s v="RBH"/>
    <x v="1"/>
    <s v="WCVI Hatchery"/>
    <x v="2"/>
    <x v="0"/>
    <x v="0"/>
    <n v="0"/>
  </r>
  <r>
    <x v="5"/>
    <x v="5"/>
    <x v="5"/>
    <n v="5"/>
    <s v="RBH"/>
    <x v="1"/>
    <s v="WCVI Hatchery"/>
    <x v="3"/>
    <x v="0"/>
    <x v="0"/>
    <n v="0"/>
  </r>
  <r>
    <x v="6"/>
    <x v="5"/>
    <x v="5"/>
    <n v="5"/>
    <s v="RBH"/>
    <x v="1"/>
    <s v="WCVI Hatchery"/>
    <x v="0"/>
    <x v="0"/>
    <x v="0"/>
    <n v="0"/>
  </r>
  <r>
    <x v="6"/>
    <x v="5"/>
    <x v="5"/>
    <n v="5"/>
    <s v="RBH"/>
    <x v="1"/>
    <s v="WCVI Hatchery"/>
    <x v="1"/>
    <x v="0"/>
    <x v="0"/>
    <n v="0"/>
  </r>
  <r>
    <x v="6"/>
    <x v="5"/>
    <x v="5"/>
    <n v="5"/>
    <s v="RBH"/>
    <x v="1"/>
    <s v="WCVI Hatchery"/>
    <x v="2"/>
    <x v="0"/>
    <x v="0"/>
    <n v="0"/>
  </r>
  <r>
    <x v="6"/>
    <x v="5"/>
    <x v="5"/>
    <n v="5"/>
    <s v="RBH"/>
    <x v="1"/>
    <s v="WCVI Hatchery"/>
    <x v="3"/>
    <x v="0"/>
    <x v="0"/>
    <n v="0"/>
  </r>
  <r>
    <x v="0"/>
    <x v="6"/>
    <x v="6"/>
    <n v="5"/>
    <s v="RBH"/>
    <x v="1"/>
    <s v="WCVI Hatchery"/>
    <x v="0"/>
    <x v="0"/>
    <x v="0"/>
    <n v="241.09"/>
  </r>
  <r>
    <x v="0"/>
    <x v="6"/>
    <x v="6"/>
    <n v="5"/>
    <s v="RBH"/>
    <x v="1"/>
    <s v="WCVI Hatchery"/>
    <x v="1"/>
    <x v="0"/>
    <x v="0"/>
    <n v="178.76"/>
  </r>
  <r>
    <x v="0"/>
    <x v="6"/>
    <x v="6"/>
    <n v="5"/>
    <s v="RBH"/>
    <x v="1"/>
    <s v="WCVI Hatchery"/>
    <x v="2"/>
    <x v="0"/>
    <x v="0"/>
    <n v="6574.8"/>
  </r>
  <r>
    <x v="0"/>
    <x v="6"/>
    <x v="6"/>
    <n v="5"/>
    <s v="RBH"/>
    <x v="1"/>
    <s v="WCVI Hatchery"/>
    <x v="3"/>
    <x v="0"/>
    <x v="0"/>
    <n v="1849.84"/>
  </r>
  <r>
    <x v="1"/>
    <x v="6"/>
    <x v="6"/>
    <n v="5"/>
    <s v="RBH"/>
    <x v="1"/>
    <s v="WCVI Hatchery"/>
    <x v="0"/>
    <x v="0"/>
    <x v="0"/>
    <n v="231.53"/>
  </r>
  <r>
    <x v="1"/>
    <x v="6"/>
    <x v="6"/>
    <n v="5"/>
    <s v="RBH"/>
    <x v="1"/>
    <s v="WCVI Hatchery"/>
    <x v="1"/>
    <x v="0"/>
    <x v="0"/>
    <n v="807.48"/>
  </r>
  <r>
    <x v="1"/>
    <x v="6"/>
    <x v="6"/>
    <n v="5"/>
    <s v="RBH"/>
    <x v="1"/>
    <s v="WCVI Hatchery"/>
    <x v="2"/>
    <x v="0"/>
    <x v="0"/>
    <n v="1561.64"/>
  </r>
  <r>
    <x v="1"/>
    <x v="6"/>
    <x v="6"/>
    <n v="5"/>
    <s v="RBH"/>
    <x v="1"/>
    <s v="WCVI Hatchery"/>
    <x v="3"/>
    <x v="0"/>
    <x v="0"/>
    <n v="3958.73"/>
  </r>
  <r>
    <x v="2"/>
    <x v="6"/>
    <x v="6"/>
    <n v="5"/>
    <s v="RBH"/>
    <x v="1"/>
    <s v="WCVI Hatchery"/>
    <x v="0"/>
    <x v="0"/>
    <x v="0"/>
    <n v="261.47000000000003"/>
  </r>
  <r>
    <x v="2"/>
    <x v="6"/>
    <x v="6"/>
    <n v="5"/>
    <s v="RBH"/>
    <x v="1"/>
    <s v="WCVI Hatchery"/>
    <x v="1"/>
    <x v="0"/>
    <x v="0"/>
    <n v="241.08"/>
  </r>
  <r>
    <x v="2"/>
    <x v="6"/>
    <x v="6"/>
    <n v="5"/>
    <s v="RBH"/>
    <x v="1"/>
    <s v="WCVI Hatchery"/>
    <x v="2"/>
    <x v="0"/>
    <x v="0"/>
    <n v="3456.64"/>
  </r>
  <r>
    <x v="2"/>
    <x v="6"/>
    <x v="6"/>
    <n v="5"/>
    <s v="RBH"/>
    <x v="1"/>
    <s v="WCVI Hatchery"/>
    <x v="3"/>
    <x v="0"/>
    <x v="0"/>
    <n v="1072.73"/>
  </r>
  <r>
    <x v="3"/>
    <x v="6"/>
    <x v="6"/>
    <n v="5"/>
    <s v="RBH"/>
    <x v="1"/>
    <s v="WCVI Hatchery"/>
    <x v="0"/>
    <x v="0"/>
    <x v="0"/>
    <n v="231.35"/>
  </r>
  <r>
    <x v="3"/>
    <x v="6"/>
    <x v="6"/>
    <n v="5"/>
    <s v="RBH"/>
    <x v="1"/>
    <s v="WCVI Hatchery"/>
    <x v="1"/>
    <x v="0"/>
    <x v="0"/>
    <n v="1059.3900000000001"/>
  </r>
  <r>
    <x v="3"/>
    <x v="6"/>
    <x v="6"/>
    <n v="5"/>
    <s v="RBH"/>
    <x v="1"/>
    <s v="WCVI Hatchery"/>
    <x v="2"/>
    <x v="0"/>
    <x v="0"/>
    <n v="2353.5700000000002"/>
  </r>
  <r>
    <x v="3"/>
    <x v="6"/>
    <x v="6"/>
    <n v="5"/>
    <s v="RBH"/>
    <x v="1"/>
    <s v="WCVI Hatchery"/>
    <x v="3"/>
    <x v="0"/>
    <x v="0"/>
    <n v="585.51"/>
  </r>
  <r>
    <x v="4"/>
    <x v="6"/>
    <x v="6"/>
    <n v="5"/>
    <s v="RBH"/>
    <x v="1"/>
    <s v="WCVI Hatchery"/>
    <x v="0"/>
    <x v="0"/>
    <x v="0"/>
    <n v="273.94"/>
  </r>
  <r>
    <x v="4"/>
    <x v="6"/>
    <x v="6"/>
    <n v="5"/>
    <s v="RBH"/>
    <x v="1"/>
    <s v="WCVI Hatchery"/>
    <x v="1"/>
    <x v="0"/>
    <x v="0"/>
    <n v="369.96"/>
  </r>
  <r>
    <x v="4"/>
    <x v="6"/>
    <x v="6"/>
    <n v="5"/>
    <s v="RBH"/>
    <x v="1"/>
    <s v="WCVI Hatchery"/>
    <x v="2"/>
    <x v="0"/>
    <x v="0"/>
    <n v="7332.65"/>
  </r>
  <r>
    <x v="4"/>
    <x v="6"/>
    <x v="6"/>
    <n v="5"/>
    <s v="RBH"/>
    <x v="1"/>
    <s v="WCVI Hatchery"/>
    <x v="3"/>
    <x v="0"/>
    <x v="0"/>
    <n v="940.11"/>
  </r>
  <r>
    <x v="5"/>
    <x v="6"/>
    <x v="6"/>
    <n v="5"/>
    <s v="RBH"/>
    <x v="1"/>
    <s v="WCVI Hatchery"/>
    <x v="0"/>
    <x v="0"/>
    <x v="0"/>
    <n v="748.33"/>
  </r>
  <r>
    <x v="5"/>
    <x v="6"/>
    <x v="6"/>
    <n v="5"/>
    <s v="RBH"/>
    <x v="1"/>
    <s v="WCVI Hatchery"/>
    <x v="1"/>
    <x v="0"/>
    <x v="0"/>
    <n v="572.74"/>
  </r>
  <r>
    <x v="5"/>
    <x v="6"/>
    <x v="6"/>
    <n v="5"/>
    <s v="RBH"/>
    <x v="1"/>
    <s v="WCVI Hatchery"/>
    <x v="2"/>
    <x v="0"/>
    <x v="0"/>
    <n v="2812.98"/>
  </r>
  <r>
    <x v="5"/>
    <x v="6"/>
    <x v="6"/>
    <n v="5"/>
    <s v="RBH"/>
    <x v="1"/>
    <s v="WCVI Hatchery"/>
    <x v="3"/>
    <x v="0"/>
    <x v="0"/>
    <n v="5307.83"/>
  </r>
  <r>
    <x v="6"/>
    <x v="6"/>
    <x v="6"/>
    <n v="5"/>
    <s v="RBH"/>
    <x v="1"/>
    <s v="WCVI Hatchery"/>
    <x v="0"/>
    <x v="0"/>
    <x v="0"/>
    <n v="115.73"/>
  </r>
  <r>
    <x v="6"/>
    <x v="6"/>
    <x v="6"/>
    <n v="5"/>
    <s v="RBH"/>
    <x v="1"/>
    <s v="WCVI Hatchery"/>
    <x v="1"/>
    <x v="0"/>
    <x v="0"/>
    <n v="1583.7"/>
  </r>
  <r>
    <x v="6"/>
    <x v="6"/>
    <x v="6"/>
    <n v="5"/>
    <s v="RBH"/>
    <x v="1"/>
    <s v="WCVI Hatchery"/>
    <x v="2"/>
    <x v="0"/>
    <x v="0"/>
    <n v="4324.87"/>
  </r>
  <r>
    <x v="6"/>
    <x v="6"/>
    <x v="6"/>
    <n v="5"/>
    <s v="RBH"/>
    <x v="1"/>
    <s v="WCVI Hatchery"/>
    <x v="3"/>
    <x v="0"/>
    <x v="0"/>
    <n v="1232.92"/>
  </r>
  <r>
    <x v="0"/>
    <x v="7"/>
    <x v="7"/>
    <n v="5"/>
    <s v="RBH"/>
    <x v="1"/>
    <s v="WCVI Hatchery"/>
    <x v="0"/>
    <x v="0"/>
    <x v="0"/>
    <n v="0"/>
  </r>
  <r>
    <x v="0"/>
    <x v="7"/>
    <x v="7"/>
    <n v="5"/>
    <s v="RBH"/>
    <x v="1"/>
    <s v="WCVI Hatchery"/>
    <x v="1"/>
    <x v="0"/>
    <x v="0"/>
    <n v="0"/>
  </r>
  <r>
    <x v="0"/>
    <x v="7"/>
    <x v="7"/>
    <n v="5"/>
    <s v="RBH"/>
    <x v="1"/>
    <s v="WCVI Hatchery"/>
    <x v="2"/>
    <x v="0"/>
    <x v="0"/>
    <n v="0"/>
  </r>
  <r>
    <x v="0"/>
    <x v="7"/>
    <x v="7"/>
    <n v="5"/>
    <s v="RBH"/>
    <x v="1"/>
    <s v="WCVI Hatchery"/>
    <x v="3"/>
    <x v="0"/>
    <x v="0"/>
    <n v="0"/>
  </r>
  <r>
    <x v="1"/>
    <x v="7"/>
    <x v="7"/>
    <n v="5"/>
    <s v="RBH"/>
    <x v="1"/>
    <s v="WCVI Hatchery"/>
    <x v="0"/>
    <x v="0"/>
    <x v="0"/>
    <n v="0"/>
  </r>
  <r>
    <x v="1"/>
    <x v="7"/>
    <x v="7"/>
    <n v="5"/>
    <s v="RBH"/>
    <x v="1"/>
    <s v="WCVI Hatchery"/>
    <x v="1"/>
    <x v="0"/>
    <x v="0"/>
    <n v="0"/>
  </r>
  <r>
    <x v="1"/>
    <x v="7"/>
    <x v="7"/>
    <n v="5"/>
    <s v="RBH"/>
    <x v="1"/>
    <s v="WCVI Hatchery"/>
    <x v="2"/>
    <x v="0"/>
    <x v="0"/>
    <n v="0"/>
  </r>
  <r>
    <x v="1"/>
    <x v="7"/>
    <x v="7"/>
    <n v="5"/>
    <s v="RBH"/>
    <x v="1"/>
    <s v="WCVI Hatchery"/>
    <x v="3"/>
    <x v="0"/>
    <x v="0"/>
    <n v="0"/>
  </r>
  <r>
    <x v="2"/>
    <x v="7"/>
    <x v="7"/>
    <n v="5"/>
    <s v="RBH"/>
    <x v="1"/>
    <s v="WCVI Hatchery"/>
    <x v="0"/>
    <x v="0"/>
    <x v="0"/>
    <n v="0"/>
  </r>
  <r>
    <x v="2"/>
    <x v="7"/>
    <x v="7"/>
    <n v="5"/>
    <s v="RBH"/>
    <x v="1"/>
    <s v="WCVI Hatchery"/>
    <x v="1"/>
    <x v="0"/>
    <x v="0"/>
    <n v="0"/>
  </r>
  <r>
    <x v="2"/>
    <x v="7"/>
    <x v="7"/>
    <n v="5"/>
    <s v="RBH"/>
    <x v="1"/>
    <s v="WCVI Hatchery"/>
    <x v="2"/>
    <x v="0"/>
    <x v="0"/>
    <n v="0"/>
  </r>
  <r>
    <x v="2"/>
    <x v="7"/>
    <x v="7"/>
    <n v="5"/>
    <s v="RBH"/>
    <x v="1"/>
    <s v="WCVI Hatchery"/>
    <x v="3"/>
    <x v="0"/>
    <x v="0"/>
    <n v="0"/>
  </r>
  <r>
    <x v="3"/>
    <x v="7"/>
    <x v="7"/>
    <n v="5"/>
    <s v="RBH"/>
    <x v="1"/>
    <s v="WCVI Hatchery"/>
    <x v="0"/>
    <x v="0"/>
    <x v="0"/>
    <n v="0"/>
  </r>
  <r>
    <x v="3"/>
    <x v="7"/>
    <x v="7"/>
    <n v="5"/>
    <s v="RBH"/>
    <x v="1"/>
    <s v="WCVI Hatchery"/>
    <x v="1"/>
    <x v="0"/>
    <x v="0"/>
    <n v="0"/>
  </r>
  <r>
    <x v="3"/>
    <x v="7"/>
    <x v="7"/>
    <n v="5"/>
    <s v="RBH"/>
    <x v="1"/>
    <s v="WCVI Hatchery"/>
    <x v="2"/>
    <x v="0"/>
    <x v="0"/>
    <n v="0"/>
  </r>
  <r>
    <x v="3"/>
    <x v="7"/>
    <x v="7"/>
    <n v="5"/>
    <s v="RBH"/>
    <x v="1"/>
    <s v="WCVI Hatchery"/>
    <x v="3"/>
    <x v="0"/>
    <x v="0"/>
    <n v="0"/>
  </r>
  <r>
    <x v="4"/>
    <x v="7"/>
    <x v="7"/>
    <n v="5"/>
    <s v="RBH"/>
    <x v="1"/>
    <s v="WCVI Hatchery"/>
    <x v="0"/>
    <x v="0"/>
    <x v="0"/>
    <n v="0"/>
  </r>
  <r>
    <x v="4"/>
    <x v="7"/>
    <x v="7"/>
    <n v="5"/>
    <s v="RBH"/>
    <x v="1"/>
    <s v="WCVI Hatchery"/>
    <x v="1"/>
    <x v="0"/>
    <x v="0"/>
    <n v="0"/>
  </r>
  <r>
    <x v="4"/>
    <x v="7"/>
    <x v="7"/>
    <n v="5"/>
    <s v="RBH"/>
    <x v="1"/>
    <s v="WCVI Hatchery"/>
    <x v="2"/>
    <x v="0"/>
    <x v="0"/>
    <n v="0"/>
  </r>
  <r>
    <x v="4"/>
    <x v="7"/>
    <x v="7"/>
    <n v="5"/>
    <s v="RBH"/>
    <x v="1"/>
    <s v="WCVI Hatchery"/>
    <x v="3"/>
    <x v="0"/>
    <x v="0"/>
    <n v="0"/>
  </r>
  <r>
    <x v="5"/>
    <x v="7"/>
    <x v="7"/>
    <n v="5"/>
    <s v="RBH"/>
    <x v="1"/>
    <s v="WCVI Hatchery"/>
    <x v="0"/>
    <x v="0"/>
    <x v="0"/>
    <n v="0"/>
  </r>
  <r>
    <x v="5"/>
    <x v="7"/>
    <x v="7"/>
    <n v="5"/>
    <s v="RBH"/>
    <x v="1"/>
    <s v="WCVI Hatchery"/>
    <x v="1"/>
    <x v="0"/>
    <x v="0"/>
    <n v="0"/>
  </r>
  <r>
    <x v="5"/>
    <x v="7"/>
    <x v="7"/>
    <n v="5"/>
    <s v="RBH"/>
    <x v="1"/>
    <s v="WCVI Hatchery"/>
    <x v="2"/>
    <x v="0"/>
    <x v="0"/>
    <n v="0"/>
  </r>
  <r>
    <x v="5"/>
    <x v="7"/>
    <x v="7"/>
    <n v="5"/>
    <s v="RBH"/>
    <x v="1"/>
    <s v="WCVI Hatchery"/>
    <x v="3"/>
    <x v="0"/>
    <x v="0"/>
    <n v="0"/>
  </r>
  <r>
    <x v="6"/>
    <x v="7"/>
    <x v="7"/>
    <n v="5"/>
    <s v="RBH"/>
    <x v="1"/>
    <s v="WCVI Hatchery"/>
    <x v="0"/>
    <x v="0"/>
    <x v="0"/>
    <n v="0"/>
  </r>
  <r>
    <x v="6"/>
    <x v="7"/>
    <x v="7"/>
    <n v="5"/>
    <s v="RBH"/>
    <x v="1"/>
    <s v="WCVI Hatchery"/>
    <x v="1"/>
    <x v="0"/>
    <x v="0"/>
    <n v="0"/>
  </r>
  <r>
    <x v="6"/>
    <x v="7"/>
    <x v="7"/>
    <n v="5"/>
    <s v="RBH"/>
    <x v="1"/>
    <s v="WCVI Hatchery"/>
    <x v="2"/>
    <x v="0"/>
    <x v="0"/>
    <n v="0"/>
  </r>
  <r>
    <x v="6"/>
    <x v="7"/>
    <x v="7"/>
    <n v="5"/>
    <s v="RBH"/>
    <x v="1"/>
    <s v="WCVI Hatchery"/>
    <x v="3"/>
    <x v="0"/>
    <x v="0"/>
    <n v="0"/>
  </r>
  <r>
    <x v="0"/>
    <x v="8"/>
    <x v="8"/>
    <n v="5"/>
    <s v="RBH"/>
    <x v="1"/>
    <s v="WCVI Hatchery"/>
    <x v="0"/>
    <x v="0"/>
    <x v="0"/>
    <n v="29.41"/>
  </r>
  <r>
    <x v="0"/>
    <x v="8"/>
    <x v="8"/>
    <n v="5"/>
    <s v="RBH"/>
    <x v="1"/>
    <s v="WCVI Hatchery"/>
    <x v="1"/>
    <x v="0"/>
    <x v="0"/>
    <n v="47.45"/>
  </r>
  <r>
    <x v="0"/>
    <x v="8"/>
    <x v="8"/>
    <n v="5"/>
    <s v="RBH"/>
    <x v="1"/>
    <s v="WCVI Hatchery"/>
    <x v="2"/>
    <x v="0"/>
    <x v="0"/>
    <n v="198.01"/>
  </r>
  <r>
    <x v="0"/>
    <x v="8"/>
    <x v="8"/>
    <n v="5"/>
    <s v="RBH"/>
    <x v="1"/>
    <s v="WCVI Hatchery"/>
    <x v="3"/>
    <x v="0"/>
    <x v="0"/>
    <n v="126.31"/>
  </r>
  <r>
    <x v="1"/>
    <x v="8"/>
    <x v="8"/>
    <n v="5"/>
    <s v="RBH"/>
    <x v="1"/>
    <s v="WCVI Hatchery"/>
    <x v="0"/>
    <x v="0"/>
    <x v="0"/>
    <n v="16.91"/>
  </r>
  <r>
    <x v="1"/>
    <x v="8"/>
    <x v="8"/>
    <n v="5"/>
    <s v="RBH"/>
    <x v="1"/>
    <s v="WCVI Hatchery"/>
    <x v="1"/>
    <x v="0"/>
    <x v="0"/>
    <n v="76.709999999999994"/>
  </r>
  <r>
    <x v="1"/>
    <x v="8"/>
    <x v="8"/>
    <n v="5"/>
    <s v="RBH"/>
    <x v="1"/>
    <s v="WCVI Hatchery"/>
    <x v="2"/>
    <x v="0"/>
    <x v="0"/>
    <n v="38.770000000000003"/>
  </r>
  <r>
    <x v="1"/>
    <x v="8"/>
    <x v="8"/>
    <n v="5"/>
    <s v="RBH"/>
    <x v="1"/>
    <s v="WCVI Hatchery"/>
    <x v="3"/>
    <x v="0"/>
    <x v="0"/>
    <n v="209.94"/>
  </r>
  <r>
    <x v="2"/>
    <x v="8"/>
    <x v="8"/>
    <n v="5"/>
    <s v="RBH"/>
    <x v="1"/>
    <s v="WCVI Hatchery"/>
    <x v="0"/>
    <x v="0"/>
    <x v="0"/>
    <n v="71.55"/>
  </r>
  <r>
    <x v="2"/>
    <x v="8"/>
    <x v="8"/>
    <n v="5"/>
    <s v="RBH"/>
    <x v="1"/>
    <s v="WCVI Hatchery"/>
    <x v="1"/>
    <x v="0"/>
    <x v="0"/>
    <n v="58.42"/>
  </r>
  <r>
    <x v="2"/>
    <x v="8"/>
    <x v="8"/>
    <n v="5"/>
    <s v="RBH"/>
    <x v="1"/>
    <s v="WCVI Hatchery"/>
    <x v="2"/>
    <x v="0"/>
    <x v="0"/>
    <n v="68.09"/>
  </r>
  <r>
    <x v="2"/>
    <x v="8"/>
    <x v="8"/>
    <n v="5"/>
    <s v="RBH"/>
    <x v="1"/>
    <s v="WCVI Hatchery"/>
    <x v="3"/>
    <x v="0"/>
    <x v="0"/>
    <n v="62.49"/>
  </r>
  <r>
    <x v="3"/>
    <x v="8"/>
    <x v="8"/>
    <n v="5"/>
    <s v="RBH"/>
    <x v="1"/>
    <s v="WCVI Hatchery"/>
    <x v="0"/>
    <x v="0"/>
    <x v="0"/>
    <n v="15.21"/>
  </r>
  <r>
    <x v="3"/>
    <x v="8"/>
    <x v="8"/>
    <n v="5"/>
    <s v="RBH"/>
    <x v="1"/>
    <s v="WCVI Hatchery"/>
    <x v="1"/>
    <x v="0"/>
    <x v="0"/>
    <n v="147.94999999999999"/>
  </r>
  <r>
    <x v="3"/>
    <x v="8"/>
    <x v="8"/>
    <n v="5"/>
    <s v="RBH"/>
    <x v="1"/>
    <s v="WCVI Hatchery"/>
    <x v="2"/>
    <x v="0"/>
    <x v="0"/>
    <n v="37.590000000000003"/>
  </r>
  <r>
    <x v="3"/>
    <x v="8"/>
    <x v="8"/>
    <n v="5"/>
    <s v="RBH"/>
    <x v="1"/>
    <s v="WCVI Hatchery"/>
    <x v="3"/>
    <x v="0"/>
    <x v="0"/>
    <n v="23.84"/>
  </r>
  <r>
    <x v="4"/>
    <x v="8"/>
    <x v="8"/>
    <n v="5"/>
    <s v="RBH"/>
    <x v="1"/>
    <s v="WCVI Hatchery"/>
    <x v="0"/>
    <x v="0"/>
    <x v="0"/>
    <n v="28.69"/>
  </r>
  <r>
    <x v="4"/>
    <x v="8"/>
    <x v="8"/>
    <n v="5"/>
    <s v="RBH"/>
    <x v="1"/>
    <s v="WCVI Hatchery"/>
    <x v="1"/>
    <x v="0"/>
    <x v="0"/>
    <n v="59.72"/>
  </r>
  <r>
    <x v="4"/>
    <x v="8"/>
    <x v="8"/>
    <n v="5"/>
    <s v="RBH"/>
    <x v="1"/>
    <s v="WCVI Hatchery"/>
    <x v="2"/>
    <x v="0"/>
    <x v="0"/>
    <n v="178.08"/>
  </r>
  <r>
    <x v="4"/>
    <x v="8"/>
    <x v="8"/>
    <n v="5"/>
    <s v="RBH"/>
    <x v="1"/>
    <s v="WCVI Hatchery"/>
    <x v="3"/>
    <x v="0"/>
    <x v="0"/>
    <n v="46.97"/>
  </r>
  <r>
    <x v="5"/>
    <x v="8"/>
    <x v="8"/>
    <n v="5"/>
    <s v="RBH"/>
    <x v="1"/>
    <s v="WCVI Hatchery"/>
    <x v="0"/>
    <x v="0"/>
    <x v="0"/>
    <n v="106.55"/>
  </r>
  <r>
    <x v="5"/>
    <x v="8"/>
    <x v="8"/>
    <n v="5"/>
    <s v="RBH"/>
    <x v="1"/>
    <s v="WCVI Hatchery"/>
    <x v="1"/>
    <x v="0"/>
    <x v="0"/>
    <n v="120.79"/>
  </r>
  <r>
    <x v="5"/>
    <x v="8"/>
    <x v="8"/>
    <n v="5"/>
    <s v="RBH"/>
    <x v="1"/>
    <s v="WCVI Hatchery"/>
    <x v="2"/>
    <x v="0"/>
    <x v="0"/>
    <n v="76.12"/>
  </r>
  <r>
    <x v="5"/>
    <x v="8"/>
    <x v="8"/>
    <n v="5"/>
    <s v="RBH"/>
    <x v="1"/>
    <s v="WCVI Hatchery"/>
    <x v="3"/>
    <x v="0"/>
    <x v="0"/>
    <n v="366.83"/>
  </r>
  <r>
    <x v="6"/>
    <x v="8"/>
    <x v="8"/>
    <n v="5"/>
    <s v="RBH"/>
    <x v="1"/>
    <s v="WCVI Hatchery"/>
    <x v="0"/>
    <x v="0"/>
    <x v="0"/>
    <n v="11.16"/>
  </r>
  <r>
    <x v="6"/>
    <x v="8"/>
    <x v="8"/>
    <n v="5"/>
    <s v="RBH"/>
    <x v="1"/>
    <s v="WCVI Hatchery"/>
    <x v="1"/>
    <x v="0"/>
    <x v="0"/>
    <n v="224.29"/>
  </r>
  <r>
    <x v="6"/>
    <x v="8"/>
    <x v="8"/>
    <n v="5"/>
    <s v="RBH"/>
    <x v="1"/>
    <s v="WCVI Hatchery"/>
    <x v="2"/>
    <x v="0"/>
    <x v="0"/>
    <n v="75.84"/>
  </r>
  <r>
    <x v="6"/>
    <x v="8"/>
    <x v="8"/>
    <n v="5"/>
    <s v="RBH"/>
    <x v="1"/>
    <s v="WCVI Hatchery"/>
    <x v="3"/>
    <x v="0"/>
    <x v="0"/>
    <n v="51.37"/>
  </r>
  <r>
    <x v="0"/>
    <x v="9"/>
    <x v="9"/>
    <n v="5"/>
    <s v="RBH"/>
    <x v="1"/>
    <s v="WCVI Hatchery"/>
    <x v="0"/>
    <x v="0"/>
    <x v="0"/>
    <n v="0"/>
  </r>
  <r>
    <x v="0"/>
    <x v="9"/>
    <x v="9"/>
    <n v="5"/>
    <s v="RBH"/>
    <x v="1"/>
    <s v="WCVI Hatchery"/>
    <x v="1"/>
    <x v="0"/>
    <x v="0"/>
    <n v="0"/>
  </r>
  <r>
    <x v="0"/>
    <x v="9"/>
    <x v="9"/>
    <n v="5"/>
    <s v="RBH"/>
    <x v="1"/>
    <s v="WCVI Hatchery"/>
    <x v="2"/>
    <x v="0"/>
    <x v="0"/>
    <n v="0"/>
  </r>
  <r>
    <x v="0"/>
    <x v="9"/>
    <x v="9"/>
    <n v="5"/>
    <s v="RBH"/>
    <x v="1"/>
    <s v="WCVI Hatchery"/>
    <x v="3"/>
    <x v="0"/>
    <x v="0"/>
    <n v="0"/>
  </r>
  <r>
    <x v="1"/>
    <x v="9"/>
    <x v="9"/>
    <n v="5"/>
    <s v="RBH"/>
    <x v="1"/>
    <s v="WCVI Hatchery"/>
    <x v="0"/>
    <x v="0"/>
    <x v="0"/>
    <n v="0"/>
  </r>
  <r>
    <x v="1"/>
    <x v="9"/>
    <x v="9"/>
    <n v="5"/>
    <s v="RBH"/>
    <x v="1"/>
    <s v="WCVI Hatchery"/>
    <x v="1"/>
    <x v="0"/>
    <x v="0"/>
    <n v="0"/>
  </r>
  <r>
    <x v="1"/>
    <x v="9"/>
    <x v="9"/>
    <n v="5"/>
    <s v="RBH"/>
    <x v="1"/>
    <s v="WCVI Hatchery"/>
    <x v="2"/>
    <x v="0"/>
    <x v="0"/>
    <n v="0"/>
  </r>
  <r>
    <x v="1"/>
    <x v="9"/>
    <x v="9"/>
    <n v="5"/>
    <s v="RBH"/>
    <x v="1"/>
    <s v="WCVI Hatchery"/>
    <x v="3"/>
    <x v="0"/>
    <x v="0"/>
    <n v="0"/>
  </r>
  <r>
    <x v="2"/>
    <x v="9"/>
    <x v="9"/>
    <n v="5"/>
    <s v="RBH"/>
    <x v="1"/>
    <s v="WCVI Hatchery"/>
    <x v="0"/>
    <x v="0"/>
    <x v="0"/>
    <n v="0"/>
  </r>
  <r>
    <x v="2"/>
    <x v="9"/>
    <x v="9"/>
    <n v="5"/>
    <s v="RBH"/>
    <x v="1"/>
    <s v="WCVI Hatchery"/>
    <x v="1"/>
    <x v="0"/>
    <x v="0"/>
    <n v="0"/>
  </r>
  <r>
    <x v="2"/>
    <x v="9"/>
    <x v="9"/>
    <n v="5"/>
    <s v="RBH"/>
    <x v="1"/>
    <s v="WCVI Hatchery"/>
    <x v="2"/>
    <x v="0"/>
    <x v="0"/>
    <n v="0"/>
  </r>
  <r>
    <x v="2"/>
    <x v="9"/>
    <x v="9"/>
    <n v="5"/>
    <s v="RBH"/>
    <x v="1"/>
    <s v="WCVI Hatchery"/>
    <x v="3"/>
    <x v="0"/>
    <x v="0"/>
    <n v="0"/>
  </r>
  <r>
    <x v="3"/>
    <x v="9"/>
    <x v="9"/>
    <n v="5"/>
    <s v="RBH"/>
    <x v="1"/>
    <s v="WCVI Hatchery"/>
    <x v="0"/>
    <x v="0"/>
    <x v="0"/>
    <n v="0"/>
  </r>
  <r>
    <x v="3"/>
    <x v="9"/>
    <x v="9"/>
    <n v="5"/>
    <s v="RBH"/>
    <x v="1"/>
    <s v="WCVI Hatchery"/>
    <x v="1"/>
    <x v="0"/>
    <x v="0"/>
    <n v="0"/>
  </r>
  <r>
    <x v="3"/>
    <x v="9"/>
    <x v="9"/>
    <n v="5"/>
    <s v="RBH"/>
    <x v="1"/>
    <s v="WCVI Hatchery"/>
    <x v="2"/>
    <x v="0"/>
    <x v="0"/>
    <n v="0"/>
  </r>
  <r>
    <x v="3"/>
    <x v="9"/>
    <x v="9"/>
    <n v="5"/>
    <s v="RBH"/>
    <x v="1"/>
    <s v="WCVI Hatchery"/>
    <x v="3"/>
    <x v="0"/>
    <x v="0"/>
    <n v="0"/>
  </r>
  <r>
    <x v="4"/>
    <x v="9"/>
    <x v="9"/>
    <n v="5"/>
    <s v="RBH"/>
    <x v="1"/>
    <s v="WCVI Hatchery"/>
    <x v="0"/>
    <x v="0"/>
    <x v="0"/>
    <n v="0"/>
  </r>
  <r>
    <x v="4"/>
    <x v="9"/>
    <x v="9"/>
    <n v="5"/>
    <s v="RBH"/>
    <x v="1"/>
    <s v="WCVI Hatchery"/>
    <x v="1"/>
    <x v="0"/>
    <x v="0"/>
    <n v="0"/>
  </r>
  <r>
    <x v="4"/>
    <x v="9"/>
    <x v="9"/>
    <n v="5"/>
    <s v="RBH"/>
    <x v="1"/>
    <s v="WCVI Hatchery"/>
    <x v="2"/>
    <x v="0"/>
    <x v="0"/>
    <n v="0"/>
  </r>
  <r>
    <x v="4"/>
    <x v="9"/>
    <x v="9"/>
    <n v="5"/>
    <s v="RBH"/>
    <x v="1"/>
    <s v="WCVI Hatchery"/>
    <x v="3"/>
    <x v="0"/>
    <x v="0"/>
    <n v="0"/>
  </r>
  <r>
    <x v="5"/>
    <x v="9"/>
    <x v="9"/>
    <n v="5"/>
    <s v="RBH"/>
    <x v="1"/>
    <s v="WCVI Hatchery"/>
    <x v="0"/>
    <x v="0"/>
    <x v="0"/>
    <n v="0"/>
  </r>
  <r>
    <x v="5"/>
    <x v="9"/>
    <x v="9"/>
    <n v="5"/>
    <s v="RBH"/>
    <x v="1"/>
    <s v="WCVI Hatchery"/>
    <x v="1"/>
    <x v="0"/>
    <x v="0"/>
    <n v="0"/>
  </r>
  <r>
    <x v="5"/>
    <x v="9"/>
    <x v="9"/>
    <n v="5"/>
    <s v="RBH"/>
    <x v="1"/>
    <s v="WCVI Hatchery"/>
    <x v="2"/>
    <x v="0"/>
    <x v="0"/>
    <n v="0"/>
  </r>
  <r>
    <x v="5"/>
    <x v="9"/>
    <x v="9"/>
    <n v="5"/>
    <s v="RBH"/>
    <x v="1"/>
    <s v="WCVI Hatchery"/>
    <x v="3"/>
    <x v="0"/>
    <x v="0"/>
    <n v="0"/>
  </r>
  <r>
    <x v="6"/>
    <x v="9"/>
    <x v="9"/>
    <n v="5"/>
    <s v="RBH"/>
    <x v="1"/>
    <s v="WCVI Hatchery"/>
    <x v="0"/>
    <x v="0"/>
    <x v="0"/>
    <n v="0"/>
  </r>
  <r>
    <x v="6"/>
    <x v="9"/>
    <x v="9"/>
    <n v="5"/>
    <s v="RBH"/>
    <x v="1"/>
    <s v="WCVI Hatchery"/>
    <x v="1"/>
    <x v="0"/>
    <x v="0"/>
    <n v="0"/>
  </r>
  <r>
    <x v="6"/>
    <x v="9"/>
    <x v="9"/>
    <n v="5"/>
    <s v="RBH"/>
    <x v="1"/>
    <s v="WCVI Hatchery"/>
    <x v="2"/>
    <x v="0"/>
    <x v="0"/>
    <n v="0"/>
  </r>
  <r>
    <x v="6"/>
    <x v="9"/>
    <x v="9"/>
    <n v="5"/>
    <s v="RBH"/>
    <x v="1"/>
    <s v="WCVI Hatchery"/>
    <x v="3"/>
    <x v="0"/>
    <x v="0"/>
    <n v="0"/>
  </r>
  <r>
    <x v="0"/>
    <x v="10"/>
    <x v="10"/>
    <n v="5"/>
    <s v="RBH"/>
    <x v="1"/>
    <s v="WCVI Hatchery"/>
    <x v="0"/>
    <x v="0"/>
    <x v="0"/>
    <n v="0.67"/>
  </r>
  <r>
    <x v="0"/>
    <x v="10"/>
    <x v="10"/>
    <n v="5"/>
    <s v="RBH"/>
    <x v="1"/>
    <s v="WCVI Hatchery"/>
    <x v="1"/>
    <x v="0"/>
    <x v="0"/>
    <n v="1.1000000000000001"/>
  </r>
  <r>
    <x v="0"/>
    <x v="10"/>
    <x v="10"/>
    <n v="5"/>
    <s v="RBH"/>
    <x v="1"/>
    <s v="WCVI Hatchery"/>
    <x v="2"/>
    <x v="0"/>
    <x v="0"/>
    <n v="0.9"/>
  </r>
  <r>
    <x v="0"/>
    <x v="10"/>
    <x v="10"/>
    <n v="5"/>
    <s v="RBH"/>
    <x v="1"/>
    <s v="WCVI Hatchery"/>
    <x v="3"/>
    <x v="0"/>
    <x v="0"/>
    <n v="0"/>
  </r>
  <r>
    <x v="1"/>
    <x v="10"/>
    <x v="10"/>
    <n v="5"/>
    <s v="RBH"/>
    <x v="1"/>
    <s v="WCVI Hatchery"/>
    <x v="0"/>
    <x v="0"/>
    <x v="0"/>
    <n v="0.64"/>
  </r>
  <r>
    <x v="1"/>
    <x v="10"/>
    <x v="10"/>
    <n v="5"/>
    <s v="RBH"/>
    <x v="1"/>
    <s v="WCVI Hatchery"/>
    <x v="1"/>
    <x v="0"/>
    <x v="0"/>
    <n v="2.97"/>
  </r>
  <r>
    <x v="1"/>
    <x v="10"/>
    <x v="10"/>
    <n v="5"/>
    <s v="RBH"/>
    <x v="1"/>
    <s v="WCVI Hatchery"/>
    <x v="2"/>
    <x v="0"/>
    <x v="0"/>
    <n v="0.3"/>
  </r>
  <r>
    <x v="1"/>
    <x v="10"/>
    <x v="10"/>
    <n v="5"/>
    <s v="RBH"/>
    <x v="1"/>
    <s v="WCVI Hatchery"/>
    <x v="3"/>
    <x v="0"/>
    <x v="0"/>
    <n v="0"/>
  </r>
  <r>
    <x v="2"/>
    <x v="10"/>
    <x v="10"/>
    <n v="5"/>
    <s v="RBH"/>
    <x v="1"/>
    <s v="WCVI Hatchery"/>
    <x v="0"/>
    <x v="0"/>
    <x v="0"/>
    <n v="0.01"/>
  </r>
  <r>
    <x v="2"/>
    <x v="10"/>
    <x v="10"/>
    <n v="5"/>
    <s v="RBH"/>
    <x v="1"/>
    <s v="WCVI Hatchery"/>
    <x v="1"/>
    <x v="0"/>
    <x v="0"/>
    <n v="0.01"/>
  </r>
  <r>
    <x v="2"/>
    <x v="10"/>
    <x v="10"/>
    <n v="5"/>
    <s v="RBH"/>
    <x v="1"/>
    <s v="WCVI Hatchery"/>
    <x v="2"/>
    <x v="0"/>
    <x v="0"/>
    <n v="0"/>
  </r>
  <r>
    <x v="2"/>
    <x v="10"/>
    <x v="10"/>
    <n v="5"/>
    <s v="RBH"/>
    <x v="1"/>
    <s v="WCVI Hatchery"/>
    <x v="3"/>
    <x v="0"/>
    <x v="0"/>
    <n v="0"/>
  </r>
  <r>
    <x v="3"/>
    <x v="10"/>
    <x v="10"/>
    <n v="5"/>
    <s v="RBH"/>
    <x v="1"/>
    <s v="WCVI Hatchery"/>
    <x v="0"/>
    <x v="0"/>
    <x v="0"/>
    <n v="0.74"/>
  </r>
  <r>
    <x v="3"/>
    <x v="10"/>
    <x v="10"/>
    <n v="5"/>
    <s v="RBH"/>
    <x v="1"/>
    <s v="WCVI Hatchery"/>
    <x v="1"/>
    <x v="0"/>
    <x v="0"/>
    <n v="7.31"/>
  </r>
  <r>
    <x v="3"/>
    <x v="10"/>
    <x v="10"/>
    <n v="5"/>
    <s v="RBH"/>
    <x v="1"/>
    <s v="WCVI Hatchery"/>
    <x v="2"/>
    <x v="0"/>
    <x v="0"/>
    <n v="0.44"/>
  </r>
  <r>
    <x v="3"/>
    <x v="10"/>
    <x v="10"/>
    <n v="5"/>
    <s v="RBH"/>
    <x v="1"/>
    <s v="WCVI Hatchery"/>
    <x v="3"/>
    <x v="0"/>
    <x v="0"/>
    <n v="0"/>
  </r>
  <r>
    <x v="4"/>
    <x v="10"/>
    <x v="10"/>
    <n v="5"/>
    <s v="RBH"/>
    <x v="1"/>
    <s v="WCVI Hatchery"/>
    <x v="0"/>
    <x v="0"/>
    <x v="0"/>
    <n v="0"/>
  </r>
  <r>
    <x v="4"/>
    <x v="10"/>
    <x v="10"/>
    <n v="5"/>
    <s v="RBH"/>
    <x v="1"/>
    <s v="WCVI Hatchery"/>
    <x v="1"/>
    <x v="0"/>
    <x v="0"/>
    <n v="0.01"/>
  </r>
  <r>
    <x v="4"/>
    <x v="10"/>
    <x v="10"/>
    <n v="5"/>
    <s v="RBH"/>
    <x v="1"/>
    <s v="WCVI Hatchery"/>
    <x v="2"/>
    <x v="0"/>
    <x v="0"/>
    <n v="0.01"/>
  </r>
  <r>
    <x v="4"/>
    <x v="10"/>
    <x v="10"/>
    <n v="5"/>
    <s v="RBH"/>
    <x v="1"/>
    <s v="WCVI Hatchery"/>
    <x v="3"/>
    <x v="0"/>
    <x v="0"/>
    <n v="0"/>
  </r>
  <r>
    <x v="5"/>
    <x v="10"/>
    <x v="10"/>
    <n v="5"/>
    <s v="RBH"/>
    <x v="1"/>
    <s v="WCVI Hatchery"/>
    <x v="0"/>
    <x v="0"/>
    <x v="0"/>
    <n v="2.2200000000000002"/>
  </r>
  <r>
    <x v="5"/>
    <x v="10"/>
    <x v="10"/>
    <n v="5"/>
    <s v="RBH"/>
    <x v="1"/>
    <s v="WCVI Hatchery"/>
    <x v="1"/>
    <x v="0"/>
    <x v="0"/>
    <n v="2.56"/>
  </r>
  <r>
    <x v="5"/>
    <x v="10"/>
    <x v="10"/>
    <n v="5"/>
    <s v="RBH"/>
    <x v="1"/>
    <s v="WCVI Hatchery"/>
    <x v="2"/>
    <x v="0"/>
    <x v="0"/>
    <n v="0.39"/>
  </r>
  <r>
    <x v="5"/>
    <x v="10"/>
    <x v="10"/>
    <n v="5"/>
    <s v="RBH"/>
    <x v="1"/>
    <s v="WCVI Hatchery"/>
    <x v="3"/>
    <x v="0"/>
    <x v="0"/>
    <n v="0"/>
  </r>
  <r>
    <x v="6"/>
    <x v="10"/>
    <x v="10"/>
    <n v="5"/>
    <s v="RBH"/>
    <x v="1"/>
    <s v="WCVI Hatchery"/>
    <x v="0"/>
    <x v="0"/>
    <x v="0"/>
    <n v="0"/>
  </r>
  <r>
    <x v="6"/>
    <x v="10"/>
    <x v="10"/>
    <n v="5"/>
    <s v="RBH"/>
    <x v="1"/>
    <s v="WCVI Hatchery"/>
    <x v="1"/>
    <x v="0"/>
    <x v="0"/>
    <n v="0.03"/>
  </r>
  <r>
    <x v="6"/>
    <x v="10"/>
    <x v="10"/>
    <n v="5"/>
    <s v="RBH"/>
    <x v="1"/>
    <s v="WCVI Hatchery"/>
    <x v="2"/>
    <x v="0"/>
    <x v="0"/>
    <n v="0"/>
  </r>
  <r>
    <x v="6"/>
    <x v="10"/>
    <x v="10"/>
    <n v="5"/>
    <s v="RBH"/>
    <x v="1"/>
    <s v="WCVI Hatchery"/>
    <x v="3"/>
    <x v="0"/>
    <x v="0"/>
    <n v="0"/>
  </r>
  <r>
    <x v="0"/>
    <x v="11"/>
    <x v="11"/>
    <n v="5"/>
    <s v="RBH"/>
    <x v="1"/>
    <s v="WCVI Hatchery"/>
    <x v="0"/>
    <x v="0"/>
    <x v="0"/>
    <n v="0.01"/>
  </r>
  <r>
    <x v="0"/>
    <x v="11"/>
    <x v="11"/>
    <n v="5"/>
    <s v="RBH"/>
    <x v="1"/>
    <s v="WCVI Hatchery"/>
    <x v="1"/>
    <x v="0"/>
    <x v="0"/>
    <n v="0.01"/>
  </r>
  <r>
    <x v="0"/>
    <x v="11"/>
    <x v="11"/>
    <n v="5"/>
    <s v="RBH"/>
    <x v="1"/>
    <s v="WCVI Hatchery"/>
    <x v="2"/>
    <x v="0"/>
    <x v="0"/>
    <n v="0.06"/>
  </r>
  <r>
    <x v="0"/>
    <x v="11"/>
    <x v="11"/>
    <n v="5"/>
    <s v="RBH"/>
    <x v="1"/>
    <s v="WCVI Hatchery"/>
    <x v="3"/>
    <x v="0"/>
    <x v="0"/>
    <n v="0.05"/>
  </r>
  <r>
    <x v="1"/>
    <x v="11"/>
    <x v="11"/>
    <n v="5"/>
    <s v="RBH"/>
    <x v="1"/>
    <s v="WCVI Hatchery"/>
    <x v="0"/>
    <x v="0"/>
    <x v="0"/>
    <n v="0.23"/>
  </r>
  <r>
    <x v="1"/>
    <x v="11"/>
    <x v="11"/>
    <n v="5"/>
    <s v="RBH"/>
    <x v="1"/>
    <s v="WCVI Hatchery"/>
    <x v="1"/>
    <x v="0"/>
    <x v="0"/>
    <n v="0.39"/>
  </r>
  <r>
    <x v="1"/>
    <x v="11"/>
    <x v="11"/>
    <n v="5"/>
    <s v="RBH"/>
    <x v="1"/>
    <s v="WCVI Hatchery"/>
    <x v="2"/>
    <x v="0"/>
    <x v="0"/>
    <n v="0.37"/>
  </r>
  <r>
    <x v="1"/>
    <x v="11"/>
    <x v="11"/>
    <n v="5"/>
    <s v="RBH"/>
    <x v="1"/>
    <s v="WCVI Hatchery"/>
    <x v="3"/>
    <x v="0"/>
    <x v="0"/>
    <n v="3.11"/>
  </r>
  <r>
    <x v="2"/>
    <x v="11"/>
    <x v="11"/>
    <n v="5"/>
    <s v="RBH"/>
    <x v="1"/>
    <s v="WCVI Hatchery"/>
    <x v="0"/>
    <x v="0"/>
    <x v="0"/>
    <n v="8.7100000000000009"/>
  </r>
  <r>
    <x v="2"/>
    <x v="11"/>
    <x v="11"/>
    <n v="5"/>
    <s v="RBH"/>
    <x v="1"/>
    <s v="WCVI Hatchery"/>
    <x v="1"/>
    <x v="0"/>
    <x v="0"/>
    <n v="2.68"/>
  </r>
  <r>
    <x v="2"/>
    <x v="11"/>
    <x v="11"/>
    <n v="5"/>
    <s v="RBH"/>
    <x v="1"/>
    <s v="WCVI Hatchery"/>
    <x v="2"/>
    <x v="0"/>
    <x v="0"/>
    <n v="8.5"/>
  </r>
  <r>
    <x v="2"/>
    <x v="11"/>
    <x v="11"/>
    <n v="5"/>
    <s v="RBH"/>
    <x v="1"/>
    <s v="WCVI Hatchery"/>
    <x v="3"/>
    <x v="0"/>
    <x v="0"/>
    <n v="8.66"/>
  </r>
  <r>
    <x v="3"/>
    <x v="11"/>
    <x v="11"/>
    <n v="5"/>
    <s v="RBH"/>
    <x v="1"/>
    <s v="WCVI Hatchery"/>
    <x v="0"/>
    <x v="0"/>
    <x v="0"/>
    <n v="0.47"/>
  </r>
  <r>
    <x v="3"/>
    <x v="11"/>
    <x v="11"/>
    <n v="5"/>
    <s v="RBH"/>
    <x v="1"/>
    <s v="WCVI Hatchery"/>
    <x v="1"/>
    <x v="0"/>
    <x v="0"/>
    <n v="1.72"/>
  </r>
  <r>
    <x v="3"/>
    <x v="11"/>
    <x v="11"/>
    <n v="5"/>
    <s v="RBH"/>
    <x v="1"/>
    <s v="WCVI Hatchery"/>
    <x v="2"/>
    <x v="0"/>
    <x v="0"/>
    <n v="0.98"/>
  </r>
  <r>
    <x v="3"/>
    <x v="11"/>
    <x v="11"/>
    <n v="5"/>
    <s v="RBH"/>
    <x v="1"/>
    <s v="WCVI Hatchery"/>
    <x v="3"/>
    <x v="0"/>
    <x v="0"/>
    <n v="0.8"/>
  </r>
  <r>
    <x v="4"/>
    <x v="11"/>
    <x v="11"/>
    <n v="5"/>
    <s v="RBH"/>
    <x v="1"/>
    <s v="WCVI Hatchery"/>
    <x v="0"/>
    <x v="0"/>
    <x v="0"/>
    <n v="0.33"/>
  </r>
  <r>
    <x v="4"/>
    <x v="11"/>
    <x v="11"/>
    <n v="5"/>
    <s v="RBH"/>
    <x v="1"/>
    <s v="WCVI Hatchery"/>
    <x v="1"/>
    <x v="0"/>
    <x v="0"/>
    <n v="0.26"/>
  </r>
  <r>
    <x v="4"/>
    <x v="11"/>
    <x v="11"/>
    <n v="5"/>
    <s v="RBH"/>
    <x v="1"/>
    <s v="WCVI Hatchery"/>
    <x v="2"/>
    <x v="0"/>
    <x v="0"/>
    <n v="1.45"/>
  </r>
  <r>
    <x v="4"/>
    <x v="11"/>
    <x v="11"/>
    <n v="5"/>
    <s v="RBH"/>
    <x v="1"/>
    <s v="WCVI Hatchery"/>
    <x v="3"/>
    <x v="0"/>
    <x v="0"/>
    <n v="0.61"/>
  </r>
  <r>
    <x v="5"/>
    <x v="11"/>
    <x v="11"/>
    <n v="5"/>
    <s v="RBH"/>
    <x v="1"/>
    <s v="WCVI Hatchery"/>
    <x v="0"/>
    <x v="0"/>
    <x v="0"/>
    <n v="0.67"/>
  </r>
  <r>
    <x v="5"/>
    <x v="11"/>
    <x v="11"/>
    <n v="5"/>
    <s v="RBH"/>
    <x v="1"/>
    <s v="WCVI Hatchery"/>
    <x v="1"/>
    <x v="0"/>
    <x v="0"/>
    <n v="0.28000000000000003"/>
  </r>
  <r>
    <x v="5"/>
    <x v="11"/>
    <x v="11"/>
    <n v="5"/>
    <s v="RBH"/>
    <x v="1"/>
    <s v="WCVI Hatchery"/>
    <x v="2"/>
    <x v="0"/>
    <x v="0"/>
    <n v="0.41"/>
  </r>
  <r>
    <x v="5"/>
    <x v="11"/>
    <x v="11"/>
    <n v="5"/>
    <s v="RBH"/>
    <x v="1"/>
    <s v="WCVI Hatchery"/>
    <x v="3"/>
    <x v="0"/>
    <x v="0"/>
    <n v="2.5499999999999998"/>
  </r>
  <r>
    <x v="6"/>
    <x v="11"/>
    <x v="11"/>
    <n v="5"/>
    <s v="RBH"/>
    <x v="1"/>
    <s v="WCVI Hatchery"/>
    <x v="0"/>
    <x v="0"/>
    <x v="0"/>
    <n v="0.09"/>
  </r>
  <r>
    <x v="6"/>
    <x v="11"/>
    <x v="11"/>
    <n v="5"/>
    <s v="RBH"/>
    <x v="1"/>
    <s v="WCVI Hatchery"/>
    <x v="1"/>
    <x v="0"/>
    <x v="0"/>
    <n v="0.65"/>
  </r>
  <r>
    <x v="6"/>
    <x v="11"/>
    <x v="11"/>
    <n v="5"/>
    <s v="RBH"/>
    <x v="1"/>
    <s v="WCVI Hatchery"/>
    <x v="2"/>
    <x v="0"/>
    <x v="0"/>
    <n v="0.53"/>
  </r>
  <r>
    <x v="6"/>
    <x v="11"/>
    <x v="11"/>
    <n v="5"/>
    <s v="RBH"/>
    <x v="1"/>
    <s v="WCVI Hatchery"/>
    <x v="3"/>
    <x v="0"/>
    <x v="0"/>
    <n v="0.49"/>
  </r>
  <r>
    <x v="0"/>
    <x v="12"/>
    <x v="12"/>
    <n v="5"/>
    <s v="RBH"/>
    <x v="1"/>
    <s v="WCVI Hatchery"/>
    <x v="0"/>
    <x v="0"/>
    <x v="0"/>
    <n v="0"/>
  </r>
  <r>
    <x v="0"/>
    <x v="12"/>
    <x v="12"/>
    <n v="5"/>
    <s v="RBH"/>
    <x v="1"/>
    <s v="WCVI Hatchery"/>
    <x v="1"/>
    <x v="0"/>
    <x v="0"/>
    <n v="200.9"/>
  </r>
  <r>
    <x v="0"/>
    <x v="12"/>
    <x v="12"/>
    <n v="5"/>
    <s v="RBH"/>
    <x v="1"/>
    <s v="WCVI Hatchery"/>
    <x v="2"/>
    <x v="0"/>
    <x v="0"/>
    <n v="635.21"/>
  </r>
  <r>
    <x v="0"/>
    <x v="12"/>
    <x v="12"/>
    <n v="5"/>
    <s v="RBH"/>
    <x v="1"/>
    <s v="WCVI Hatchery"/>
    <x v="3"/>
    <x v="0"/>
    <x v="0"/>
    <n v="0"/>
  </r>
  <r>
    <x v="1"/>
    <x v="12"/>
    <x v="12"/>
    <n v="5"/>
    <s v="RBH"/>
    <x v="1"/>
    <s v="WCVI Hatchery"/>
    <x v="0"/>
    <x v="0"/>
    <x v="0"/>
    <n v="0"/>
  </r>
  <r>
    <x v="1"/>
    <x v="12"/>
    <x v="12"/>
    <n v="5"/>
    <s v="RBH"/>
    <x v="1"/>
    <s v="WCVI Hatchery"/>
    <x v="1"/>
    <x v="0"/>
    <x v="0"/>
    <n v="333.58"/>
  </r>
  <r>
    <x v="1"/>
    <x v="12"/>
    <x v="12"/>
    <n v="5"/>
    <s v="RBH"/>
    <x v="1"/>
    <s v="WCVI Hatchery"/>
    <x v="2"/>
    <x v="0"/>
    <x v="0"/>
    <n v="127.76"/>
  </r>
  <r>
    <x v="1"/>
    <x v="12"/>
    <x v="12"/>
    <n v="5"/>
    <s v="RBH"/>
    <x v="1"/>
    <s v="WCVI Hatchery"/>
    <x v="3"/>
    <x v="0"/>
    <x v="0"/>
    <n v="0"/>
  </r>
  <r>
    <x v="2"/>
    <x v="12"/>
    <x v="12"/>
    <n v="5"/>
    <s v="RBH"/>
    <x v="1"/>
    <s v="WCVI Hatchery"/>
    <x v="0"/>
    <x v="0"/>
    <x v="0"/>
    <n v="0"/>
  </r>
  <r>
    <x v="2"/>
    <x v="12"/>
    <x v="12"/>
    <n v="5"/>
    <s v="RBH"/>
    <x v="1"/>
    <s v="WCVI Hatchery"/>
    <x v="1"/>
    <x v="0"/>
    <x v="0"/>
    <n v="220.91"/>
  </r>
  <r>
    <x v="2"/>
    <x v="12"/>
    <x v="12"/>
    <n v="5"/>
    <s v="RBH"/>
    <x v="1"/>
    <s v="WCVI Hatchery"/>
    <x v="2"/>
    <x v="0"/>
    <x v="0"/>
    <n v="195.09"/>
  </r>
  <r>
    <x v="2"/>
    <x v="12"/>
    <x v="12"/>
    <n v="5"/>
    <s v="RBH"/>
    <x v="1"/>
    <s v="WCVI Hatchery"/>
    <x v="3"/>
    <x v="0"/>
    <x v="0"/>
    <n v="0"/>
  </r>
  <r>
    <x v="3"/>
    <x v="12"/>
    <x v="12"/>
    <n v="5"/>
    <s v="RBH"/>
    <x v="1"/>
    <s v="WCVI Hatchery"/>
    <x v="0"/>
    <x v="0"/>
    <x v="0"/>
    <n v="0"/>
  </r>
  <r>
    <x v="3"/>
    <x v="12"/>
    <x v="12"/>
    <n v="5"/>
    <s v="RBH"/>
    <x v="1"/>
    <s v="WCVI Hatchery"/>
    <x v="1"/>
    <x v="0"/>
    <x v="0"/>
    <n v="1020.68"/>
  </r>
  <r>
    <x v="3"/>
    <x v="12"/>
    <x v="12"/>
    <n v="5"/>
    <s v="RBH"/>
    <x v="1"/>
    <s v="WCVI Hatchery"/>
    <x v="2"/>
    <x v="0"/>
    <x v="0"/>
    <n v="196.47"/>
  </r>
  <r>
    <x v="3"/>
    <x v="12"/>
    <x v="12"/>
    <n v="5"/>
    <s v="RBH"/>
    <x v="1"/>
    <s v="WCVI Hatchery"/>
    <x v="3"/>
    <x v="0"/>
    <x v="0"/>
    <n v="0"/>
  </r>
  <r>
    <x v="4"/>
    <x v="12"/>
    <x v="12"/>
    <n v="5"/>
    <s v="RBH"/>
    <x v="1"/>
    <s v="WCVI Hatchery"/>
    <x v="0"/>
    <x v="0"/>
    <x v="0"/>
    <n v="0"/>
  </r>
  <r>
    <x v="4"/>
    <x v="12"/>
    <x v="12"/>
    <n v="5"/>
    <s v="RBH"/>
    <x v="1"/>
    <s v="WCVI Hatchery"/>
    <x v="1"/>
    <x v="0"/>
    <x v="0"/>
    <n v="340.08"/>
  </r>
  <r>
    <x v="4"/>
    <x v="12"/>
    <x v="12"/>
    <n v="5"/>
    <s v="RBH"/>
    <x v="1"/>
    <s v="WCVI Hatchery"/>
    <x v="2"/>
    <x v="0"/>
    <x v="0"/>
    <n v="768.43"/>
  </r>
  <r>
    <x v="4"/>
    <x v="12"/>
    <x v="12"/>
    <n v="5"/>
    <s v="RBH"/>
    <x v="1"/>
    <s v="WCVI Hatchery"/>
    <x v="3"/>
    <x v="0"/>
    <x v="0"/>
    <n v="0"/>
  </r>
  <r>
    <x v="5"/>
    <x v="12"/>
    <x v="12"/>
    <n v="5"/>
    <s v="RBH"/>
    <x v="1"/>
    <s v="WCVI Hatchery"/>
    <x v="0"/>
    <x v="0"/>
    <x v="0"/>
    <n v="0"/>
  </r>
  <r>
    <x v="5"/>
    <x v="12"/>
    <x v="12"/>
    <n v="5"/>
    <s v="RBH"/>
    <x v="1"/>
    <s v="WCVI Hatchery"/>
    <x v="1"/>
    <x v="0"/>
    <x v="0"/>
    <n v="418.04"/>
  </r>
  <r>
    <x v="5"/>
    <x v="12"/>
    <x v="12"/>
    <n v="5"/>
    <s v="RBH"/>
    <x v="1"/>
    <s v="WCVI Hatchery"/>
    <x v="2"/>
    <x v="0"/>
    <x v="0"/>
    <n v="199.61"/>
  </r>
  <r>
    <x v="5"/>
    <x v="12"/>
    <x v="12"/>
    <n v="5"/>
    <s v="RBH"/>
    <x v="1"/>
    <s v="WCVI Hatchery"/>
    <x v="3"/>
    <x v="0"/>
    <x v="0"/>
    <n v="0"/>
  </r>
  <r>
    <x v="6"/>
    <x v="12"/>
    <x v="12"/>
    <n v="5"/>
    <s v="RBH"/>
    <x v="1"/>
    <s v="WCVI Hatchery"/>
    <x v="0"/>
    <x v="0"/>
    <x v="0"/>
    <n v="0"/>
  </r>
  <r>
    <x v="6"/>
    <x v="12"/>
    <x v="12"/>
    <n v="5"/>
    <s v="RBH"/>
    <x v="1"/>
    <s v="WCVI Hatchery"/>
    <x v="1"/>
    <x v="0"/>
    <x v="0"/>
    <n v="1520.21"/>
  </r>
  <r>
    <x v="6"/>
    <x v="12"/>
    <x v="12"/>
    <n v="5"/>
    <s v="RBH"/>
    <x v="1"/>
    <s v="WCVI Hatchery"/>
    <x v="2"/>
    <x v="0"/>
    <x v="0"/>
    <n v="389.46"/>
  </r>
  <r>
    <x v="6"/>
    <x v="12"/>
    <x v="12"/>
    <n v="5"/>
    <s v="RBH"/>
    <x v="1"/>
    <s v="WCVI Hatchery"/>
    <x v="3"/>
    <x v="0"/>
    <x v="0"/>
    <n v="0"/>
  </r>
  <r>
    <x v="0"/>
    <x v="13"/>
    <x v="13"/>
    <n v="5"/>
    <s v="RBH"/>
    <x v="1"/>
    <s v="WCVI Hatchery"/>
    <x v="0"/>
    <x v="0"/>
    <x v="0"/>
    <n v="3.68"/>
  </r>
  <r>
    <x v="0"/>
    <x v="13"/>
    <x v="13"/>
    <n v="5"/>
    <s v="RBH"/>
    <x v="1"/>
    <s v="WCVI Hatchery"/>
    <x v="1"/>
    <x v="0"/>
    <x v="0"/>
    <n v="112.72"/>
  </r>
  <r>
    <x v="0"/>
    <x v="13"/>
    <x v="13"/>
    <n v="5"/>
    <s v="RBH"/>
    <x v="1"/>
    <s v="WCVI Hatchery"/>
    <x v="2"/>
    <x v="0"/>
    <x v="0"/>
    <n v="551.80999999999995"/>
  </r>
  <r>
    <x v="0"/>
    <x v="13"/>
    <x v="13"/>
    <n v="5"/>
    <s v="RBH"/>
    <x v="1"/>
    <s v="WCVI Hatchery"/>
    <x v="3"/>
    <x v="0"/>
    <x v="0"/>
    <n v="142.04"/>
  </r>
  <r>
    <x v="1"/>
    <x v="13"/>
    <x v="13"/>
    <n v="5"/>
    <s v="RBH"/>
    <x v="1"/>
    <s v="WCVI Hatchery"/>
    <x v="0"/>
    <x v="0"/>
    <x v="0"/>
    <n v="1.36"/>
  </r>
  <r>
    <x v="1"/>
    <x v="13"/>
    <x v="13"/>
    <n v="5"/>
    <s v="RBH"/>
    <x v="1"/>
    <s v="WCVI Hatchery"/>
    <x v="1"/>
    <x v="0"/>
    <x v="0"/>
    <n v="117.23"/>
  </r>
  <r>
    <x v="1"/>
    <x v="13"/>
    <x v="13"/>
    <n v="5"/>
    <s v="RBH"/>
    <x v="1"/>
    <s v="WCVI Hatchery"/>
    <x v="2"/>
    <x v="0"/>
    <x v="0"/>
    <n v="72.180000000000007"/>
  </r>
  <r>
    <x v="1"/>
    <x v="13"/>
    <x v="13"/>
    <n v="5"/>
    <s v="RBH"/>
    <x v="1"/>
    <s v="WCVI Hatchery"/>
    <x v="3"/>
    <x v="0"/>
    <x v="0"/>
    <n v="167.4"/>
  </r>
  <r>
    <x v="2"/>
    <x v="13"/>
    <x v="13"/>
    <n v="5"/>
    <s v="RBH"/>
    <x v="1"/>
    <s v="WCVI Hatchery"/>
    <x v="0"/>
    <x v="0"/>
    <x v="0"/>
    <n v="2.61"/>
  </r>
  <r>
    <x v="2"/>
    <x v="13"/>
    <x v="13"/>
    <n v="5"/>
    <s v="RBH"/>
    <x v="1"/>
    <s v="WCVI Hatchery"/>
    <x v="1"/>
    <x v="0"/>
    <x v="0"/>
    <n v="40.53"/>
  </r>
  <r>
    <x v="2"/>
    <x v="13"/>
    <x v="13"/>
    <n v="5"/>
    <s v="RBH"/>
    <x v="1"/>
    <s v="WCVI Hatchery"/>
    <x v="2"/>
    <x v="0"/>
    <x v="0"/>
    <n v="82.02"/>
  </r>
  <r>
    <x v="2"/>
    <x v="13"/>
    <x v="13"/>
    <n v="5"/>
    <s v="RBH"/>
    <x v="1"/>
    <s v="WCVI Hatchery"/>
    <x v="3"/>
    <x v="0"/>
    <x v="0"/>
    <n v="23.29"/>
  </r>
  <r>
    <x v="3"/>
    <x v="13"/>
    <x v="13"/>
    <n v="5"/>
    <s v="RBH"/>
    <x v="1"/>
    <s v="WCVI Hatchery"/>
    <x v="0"/>
    <x v="0"/>
    <x v="0"/>
    <n v="0.59"/>
  </r>
  <r>
    <x v="3"/>
    <x v="13"/>
    <x v="13"/>
    <n v="5"/>
    <s v="RBH"/>
    <x v="1"/>
    <s v="WCVI Hatchery"/>
    <x v="1"/>
    <x v="0"/>
    <x v="0"/>
    <n v="109.83"/>
  </r>
  <r>
    <x v="3"/>
    <x v="13"/>
    <x v="13"/>
    <n v="5"/>
    <s v="RBH"/>
    <x v="1"/>
    <s v="WCVI Hatchery"/>
    <x v="2"/>
    <x v="0"/>
    <x v="0"/>
    <n v="39.65"/>
  </r>
  <r>
    <x v="3"/>
    <x v="13"/>
    <x v="13"/>
    <n v="5"/>
    <s v="RBH"/>
    <x v="1"/>
    <s v="WCVI Hatchery"/>
    <x v="3"/>
    <x v="0"/>
    <x v="0"/>
    <n v="9.0299999999999994"/>
  </r>
  <r>
    <x v="4"/>
    <x v="13"/>
    <x v="13"/>
    <n v="5"/>
    <s v="RBH"/>
    <x v="1"/>
    <s v="WCVI Hatchery"/>
    <x v="0"/>
    <x v="0"/>
    <x v="0"/>
    <n v="1.23"/>
  </r>
  <r>
    <x v="4"/>
    <x v="13"/>
    <x v="13"/>
    <n v="5"/>
    <s v="RBH"/>
    <x v="1"/>
    <s v="WCVI Hatchery"/>
    <x v="1"/>
    <x v="0"/>
    <x v="0"/>
    <n v="48.71"/>
  </r>
  <r>
    <x v="4"/>
    <x v="13"/>
    <x v="13"/>
    <n v="5"/>
    <s v="RBH"/>
    <x v="1"/>
    <s v="WCVI Hatchery"/>
    <x v="2"/>
    <x v="0"/>
    <x v="0"/>
    <n v="173.61"/>
  </r>
  <r>
    <x v="4"/>
    <x v="13"/>
    <x v="13"/>
    <n v="5"/>
    <s v="RBH"/>
    <x v="1"/>
    <s v="WCVI Hatchery"/>
    <x v="3"/>
    <x v="0"/>
    <x v="0"/>
    <n v="20.36"/>
  </r>
  <r>
    <x v="5"/>
    <x v="13"/>
    <x v="13"/>
    <n v="5"/>
    <s v="RBH"/>
    <x v="1"/>
    <s v="WCVI Hatchery"/>
    <x v="0"/>
    <x v="0"/>
    <x v="0"/>
    <n v="0.8"/>
  </r>
  <r>
    <x v="5"/>
    <x v="13"/>
    <x v="13"/>
    <n v="5"/>
    <s v="RBH"/>
    <x v="1"/>
    <s v="WCVI Hatchery"/>
    <x v="1"/>
    <x v="0"/>
    <x v="0"/>
    <n v="17.32"/>
  </r>
  <r>
    <x v="5"/>
    <x v="13"/>
    <x v="13"/>
    <n v="5"/>
    <s v="RBH"/>
    <x v="1"/>
    <s v="WCVI Hatchery"/>
    <x v="2"/>
    <x v="0"/>
    <x v="0"/>
    <n v="16.010000000000002"/>
  </r>
  <r>
    <x v="5"/>
    <x v="13"/>
    <x v="13"/>
    <n v="5"/>
    <s v="RBH"/>
    <x v="1"/>
    <s v="WCVI Hatchery"/>
    <x v="3"/>
    <x v="0"/>
    <x v="0"/>
    <n v="27.65"/>
  </r>
  <r>
    <x v="6"/>
    <x v="13"/>
    <x v="13"/>
    <n v="5"/>
    <s v="RBH"/>
    <x v="1"/>
    <s v="WCVI Hatchery"/>
    <x v="0"/>
    <x v="0"/>
    <x v="0"/>
    <n v="0.2"/>
  </r>
  <r>
    <x v="6"/>
    <x v="13"/>
    <x v="13"/>
    <n v="5"/>
    <s v="RBH"/>
    <x v="1"/>
    <s v="WCVI Hatchery"/>
    <x v="1"/>
    <x v="0"/>
    <x v="0"/>
    <n v="76.62"/>
  </r>
  <r>
    <x v="6"/>
    <x v="13"/>
    <x v="13"/>
    <n v="5"/>
    <s v="RBH"/>
    <x v="1"/>
    <s v="WCVI Hatchery"/>
    <x v="2"/>
    <x v="0"/>
    <x v="0"/>
    <n v="39.869999999999997"/>
  </r>
  <r>
    <x v="6"/>
    <x v="13"/>
    <x v="13"/>
    <n v="5"/>
    <s v="RBH"/>
    <x v="1"/>
    <s v="WCVI Hatchery"/>
    <x v="3"/>
    <x v="0"/>
    <x v="0"/>
    <n v="10.4"/>
  </r>
  <r>
    <x v="0"/>
    <x v="14"/>
    <x v="14"/>
    <n v="5"/>
    <s v="RBH"/>
    <x v="1"/>
    <s v="WCVI Hatchery"/>
    <x v="0"/>
    <x v="0"/>
    <x v="0"/>
    <n v="8.99"/>
  </r>
  <r>
    <x v="0"/>
    <x v="14"/>
    <x v="14"/>
    <n v="5"/>
    <s v="RBH"/>
    <x v="1"/>
    <s v="WCVI Hatchery"/>
    <x v="1"/>
    <x v="0"/>
    <x v="0"/>
    <n v="615.02"/>
  </r>
  <r>
    <x v="0"/>
    <x v="14"/>
    <x v="14"/>
    <n v="5"/>
    <s v="RBH"/>
    <x v="1"/>
    <s v="WCVI Hatchery"/>
    <x v="2"/>
    <x v="0"/>
    <x v="0"/>
    <n v="4943.43"/>
  </r>
  <r>
    <x v="0"/>
    <x v="14"/>
    <x v="14"/>
    <n v="5"/>
    <s v="RBH"/>
    <x v="1"/>
    <s v="WCVI Hatchery"/>
    <x v="3"/>
    <x v="0"/>
    <x v="0"/>
    <n v="859.85"/>
  </r>
  <r>
    <x v="1"/>
    <x v="14"/>
    <x v="14"/>
    <n v="5"/>
    <s v="RBH"/>
    <x v="1"/>
    <s v="WCVI Hatchery"/>
    <x v="0"/>
    <x v="0"/>
    <x v="0"/>
    <n v="6.73"/>
  </r>
  <r>
    <x v="1"/>
    <x v="14"/>
    <x v="14"/>
    <n v="5"/>
    <s v="RBH"/>
    <x v="1"/>
    <s v="WCVI Hatchery"/>
    <x v="1"/>
    <x v="0"/>
    <x v="0"/>
    <n v="1295.4100000000001"/>
  </r>
  <r>
    <x v="1"/>
    <x v="14"/>
    <x v="14"/>
    <n v="5"/>
    <s v="RBH"/>
    <x v="1"/>
    <s v="WCVI Hatchery"/>
    <x v="2"/>
    <x v="0"/>
    <x v="0"/>
    <n v="1261.23"/>
  </r>
  <r>
    <x v="1"/>
    <x v="14"/>
    <x v="14"/>
    <n v="5"/>
    <s v="RBH"/>
    <x v="1"/>
    <s v="WCVI Hatchery"/>
    <x v="3"/>
    <x v="0"/>
    <x v="0"/>
    <n v="1862.28"/>
  </r>
  <r>
    <x v="2"/>
    <x v="14"/>
    <x v="14"/>
    <n v="5"/>
    <s v="RBH"/>
    <x v="1"/>
    <s v="WCVI Hatchery"/>
    <x v="0"/>
    <x v="0"/>
    <x v="0"/>
    <n v="3.97"/>
  </r>
  <r>
    <x v="2"/>
    <x v="14"/>
    <x v="14"/>
    <n v="5"/>
    <s v="RBH"/>
    <x v="1"/>
    <s v="WCVI Hatchery"/>
    <x v="1"/>
    <x v="0"/>
    <x v="0"/>
    <n v="137.55000000000001"/>
  </r>
  <r>
    <x v="2"/>
    <x v="14"/>
    <x v="14"/>
    <n v="5"/>
    <s v="RBH"/>
    <x v="1"/>
    <s v="WCVI Hatchery"/>
    <x v="2"/>
    <x v="0"/>
    <x v="0"/>
    <n v="308.8"/>
  </r>
  <r>
    <x v="2"/>
    <x v="14"/>
    <x v="14"/>
    <n v="5"/>
    <s v="RBH"/>
    <x v="1"/>
    <s v="WCVI Hatchery"/>
    <x v="3"/>
    <x v="0"/>
    <x v="0"/>
    <n v="77.28"/>
  </r>
  <r>
    <x v="3"/>
    <x v="14"/>
    <x v="14"/>
    <n v="5"/>
    <s v="RBH"/>
    <x v="1"/>
    <s v="WCVI Hatchery"/>
    <x v="0"/>
    <x v="0"/>
    <x v="0"/>
    <n v="8.06"/>
  </r>
  <r>
    <x v="3"/>
    <x v="14"/>
    <x v="14"/>
    <n v="5"/>
    <s v="RBH"/>
    <x v="1"/>
    <s v="WCVI Hatchery"/>
    <x v="1"/>
    <x v="0"/>
    <x v="0"/>
    <n v="3324.77"/>
  </r>
  <r>
    <x v="3"/>
    <x v="14"/>
    <x v="14"/>
    <n v="5"/>
    <s v="RBH"/>
    <x v="1"/>
    <s v="WCVI Hatchery"/>
    <x v="2"/>
    <x v="0"/>
    <x v="0"/>
    <n v="1626.97"/>
  </r>
  <r>
    <x v="3"/>
    <x v="14"/>
    <x v="14"/>
    <n v="5"/>
    <s v="RBH"/>
    <x v="1"/>
    <s v="WCVI Hatchery"/>
    <x v="3"/>
    <x v="0"/>
    <x v="0"/>
    <n v="281.33999999999997"/>
  </r>
  <r>
    <x v="4"/>
    <x v="14"/>
    <x v="14"/>
    <n v="5"/>
    <s v="RBH"/>
    <x v="1"/>
    <s v="WCVI Hatchery"/>
    <x v="0"/>
    <x v="0"/>
    <x v="0"/>
    <n v="3.27"/>
  </r>
  <r>
    <x v="4"/>
    <x v="14"/>
    <x v="14"/>
    <n v="5"/>
    <s v="RBH"/>
    <x v="1"/>
    <s v="WCVI Hatchery"/>
    <x v="1"/>
    <x v="0"/>
    <x v="0"/>
    <n v="288.70999999999998"/>
  </r>
  <r>
    <x v="4"/>
    <x v="14"/>
    <x v="14"/>
    <n v="5"/>
    <s v="RBH"/>
    <x v="1"/>
    <s v="WCVI Hatchery"/>
    <x v="2"/>
    <x v="0"/>
    <x v="0"/>
    <n v="1658.39"/>
  </r>
  <r>
    <x v="4"/>
    <x v="14"/>
    <x v="14"/>
    <n v="5"/>
    <s v="RBH"/>
    <x v="1"/>
    <s v="WCVI Hatchery"/>
    <x v="3"/>
    <x v="0"/>
    <x v="0"/>
    <n v="119.28"/>
  </r>
  <r>
    <x v="5"/>
    <x v="14"/>
    <x v="14"/>
    <n v="5"/>
    <s v="RBH"/>
    <x v="1"/>
    <s v="WCVI Hatchery"/>
    <x v="0"/>
    <x v="0"/>
    <x v="0"/>
    <n v="13.58"/>
  </r>
  <r>
    <x v="5"/>
    <x v="14"/>
    <x v="14"/>
    <n v="5"/>
    <s v="RBH"/>
    <x v="1"/>
    <s v="WCVI Hatchery"/>
    <x v="1"/>
    <x v="0"/>
    <x v="0"/>
    <n v="652.70000000000005"/>
  </r>
  <r>
    <x v="5"/>
    <x v="14"/>
    <x v="14"/>
    <n v="5"/>
    <s v="RBH"/>
    <x v="1"/>
    <s v="WCVI Hatchery"/>
    <x v="2"/>
    <x v="0"/>
    <x v="0"/>
    <n v="792.27"/>
  </r>
  <r>
    <x v="5"/>
    <x v="14"/>
    <x v="14"/>
    <n v="5"/>
    <s v="RBH"/>
    <x v="1"/>
    <s v="WCVI Hatchery"/>
    <x v="3"/>
    <x v="0"/>
    <x v="0"/>
    <n v="1041.1099999999999"/>
  </r>
  <r>
    <x v="6"/>
    <x v="14"/>
    <x v="14"/>
    <n v="5"/>
    <s v="RBH"/>
    <x v="1"/>
    <s v="WCVI Hatchery"/>
    <x v="0"/>
    <x v="0"/>
    <x v="0"/>
    <n v="1.24"/>
  </r>
  <r>
    <x v="6"/>
    <x v="14"/>
    <x v="14"/>
    <n v="5"/>
    <s v="RBH"/>
    <x v="1"/>
    <s v="WCVI Hatchery"/>
    <x v="1"/>
    <x v="0"/>
    <x v="0"/>
    <n v="1058.94"/>
  </r>
  <r>
    <x v="6"/>
    <x v="14"/>
    <x v="14"/>
    <n v="5"/>
    <s v="RBH"/>
    <x v="1"/>
    <s v="WCVI Hatchery"/>
    <x v="2"/>
    <x v="0"/>
    <x v="0"/>
    <n v="689.66"/>
  </r>
  <r>
    <x v="6"/>
    <x v="14"/>
    <x v="14"/>
    <n v="5"/>
    <s v="RBH"/>
    <x v="1"/>
    <s v="WCVI Hatchery"/>
    <x v="3"/>
    <x v="0"/>
    <x v="0"/>
    <n v="127.4"/>
  </r>
  <r>
    <x v="0"/>
    <x v="15"/>
    <x v="15"/>
    <n v="5"/>
    <s v="RBH"/>
    <x v="1"/>
    <s v="WCVI Hatchery"/>
    <x v="0"/>
    <x v="0"/>
    <x v="0"/>
    <n v="1.79"/>
  </r>
  <r>
    <x v="0"/>
    <x v="15"/>
    <x v="15"/>
    <n v="5"/>
    <s v="RBH"/>
    <x v="1"/>
    <s v="WCVI Hatchery"/>
    <x v="1"/>
    <x v="0"/>
    <x v="0"/>
    <n v="4.0599999999999996"/>
  </r>
  <r>
    <x v="0"/>
    <x v="15"/>
    <x v="15"/>
    <n v="5"/>
    <s v="RBH"/>
    <x v="1"/>
    <s v="WCVI Hatchery"/>
    <x v="2"/>
    <x v="0"/>
    <x v="0"/>
    <n v="69.36"/>
  </r>
  <r>
    <x v="0"/>
    <x v="15"/>
    <x v="15"/>
    <n v="5"/>
    <s v="RBH"/>
    <x v="1"/>
    <s v="WCVI Hatchery"/>
    <x v="3"/>
    <x v="0"/>
    <x v="0"/>
    <n v="0"/>
  </r>
  <r>
    <x v="1"/>
    <x v="15"/>
    <x v="15"/>
    <n v="5"/>
    <s v="RBH"/>
    <x v="1"/>
    <s v="WCVI Hatchery"/>
    <x v="0"/>
    <x v="0"/>
    <x v="0"/>
    <n v="1.83"/>
  </r>
  <r>
    <x v="1"/>
    <x v="15"/>
    <x v="15"/>
    <n v="5"/>
    <s v="RBH"/>
    <x v="1"/>
    <s v="WCVI Hatchery"/>
    <x v="1"/>
    <x v="0"/>
    <x v="0"/>
    <n v="11.65"/>
  </r>
  <r>
    <x v="1"/>
    <x v="15"/>
    <x v="15"/>
    <n v="5"/>
    <s v="RBH"/>
    <x v="1"/>
    <s v="WCVI Hatchery"/>
    <x v="2"/>
    <x v="0"/>
    <x v="0"/>
    <n v="25.03"/>
  </r>
  <r>
    <x v="1"/>
    <x v="15"/>
    <x v="15"/>
    <n v="5"/>
    <s v="RBH"/>
    <x v="1"/>
    <s v="WCVI Hatchery"/>
    <x v="3"/>
    <x v="0"/>
    <x v="0"/>
    <n v="0"/>
  </r>
  <r>
    <x v="2"/>
    <x v="15"/>
    <x v="15"/>
    <n v="5"/>
    <s v="RBH"/>
    <x v="1"/>
    <s v="WCVI Hatchery"/>
    <x v="0"/>
    <x v="0"/>
    <x v="0"/>
    <n v="1.39"/>
  </r>
  <r>
    <x v="2"/>
    <x v="15"/>
    <x v="15"/>
    <n v="5"/>
    <s v="RBH"/>
    <x v="1"/>
    <s v="WCVI Hatchery"/>
    <x v="1"/>
    <x v="0"/>
    <x v="0"/>
    <n v="1.59"/>
  </r>
  <r>
    <x v="2"/>
    <x v="15"/>
    <x v="15"/>
    <n v="5"/>
    <s v="RBH"/>
    <x v="1"/>
    <s v="WCVI Hatchery"/>
    <x v="2"/>
    <x v="0"/>
    <x v="0"/>
    <n v="11.25"/>
  </r>
  <r>
    <x v="2"/>
    <x v="15"/>
    <x v="15"/>
    <n v="5"/>
    <s v="RBH"/>
    <x v="1"/>
    <s v="WCVI Hatchery"/>
    <x v="3"/>
    <x v="0"/>
    <x v="0"/>
    <n v="0"/>
  </r>
  <r>
    <x v="3"/>
    <x v="15"/>
    <x v="15"/>
    <n v="5"/>
    <s v="RBH"/>
    <x v="1"/>
    <s v="WCVI Hatchery"/>
    <x v="0"/>
    <x v="0"/>
    <x v="0"/>
    <n v="2.88"/>
  </r>
  <r>
    <x v="3"/>
    <x v="15"/>
    <x v="15"/>
    <n v="5"/>
    <s v="RBH"/>
    <x v="1"/>
    <s v="WCVI Hatchery"/>
    <x v="1"/>
    <x v="0"/>
    <x v="0"/>
    <n v="39.340000000000003"/>
  </r>
  <r>
    <x v="3"/>
    <x v="15"/>
    <x v="15"/>
    <n v="5"/>
    <s v="RBH"/>
    <x v="1"/>
    <s v="WCVI Hatchery"/>
    <x v="2"/>
    <x v="0"/>
    <x v="0"/>
    <n v="49.56"/>
  </r>
  <r>
    <x v="3"/>
    <x v="15"/>
    <x v="15"/>
    <n v="5"/>
    <s v="RBH"/>
    <x v="1"/>
    <s v="WCVI Hatchery"/>
    <x v="3"/>
    <x v="0"/>
    <x v="0"/>
    <n v="0"/>
  </r>
  <r>
    <x v="4"/>
    <x v="15"/>
    <x v="15"/>
    <n v="5"/>
    <s v="RBH"/>
    <x v="1"/>
    <s v="WCVI Hatchery"/>
    <x v="0"/>
    <x v="0"/>
    <x v="0"/>
    <n v="3.78"/>
  </r>
  <r>
    <x v="4"/>
    <x v="15"/>
    <x v="15"/>
    <n v="5"/>
    <s v="RBH"/>
    <x v="1"/>
    <s v="WCVI Hatchery"/>
    <x v="1"/>
    <x v="0"/>
    <x v="0"/>
    <n v="11.08"/>
  </r>
  <r>
    <x v="4"/>
    <x v="15"/>
    <x v="15"/>
    <n v="5"/>
    <s v="RBH"/>
    <x v="1"/>
    <s v="WCVI Hatchery"/>
    <x v="2"/>
    <x v="0"/>
    <x v="0"/>
    <n v="137.81"/>
  </r>
  <r>
    <x v="4"/>
    <x v="15"/>
    <x v="15"/>
    <n v="5"/>
    <s v="RBH"/>
    <x v="1"/>
    <s v="WCVI Hatchery"/>
    <x v="3"/>
    <x v="0"/>
    <x v="0"/>
    <n v="0"/>
  </r>
  <r>
    <x v="5"/>
    <x v="15"/>
    <x v="15"/>
    <n v="5"/>
    <s v="RBH"/>
    <x v="1"/>
    <s v="WCVI Hatchery"/>
    <x v="0"/>
    <x v="0"/>
    <x v="0"/>
    <n v="1.96"/>
  </r>
  <r>
    <x v="5"/>
    <x v="15"/>
    <x v="15"/>
    <n v="5"/>
    <s v="RBH"/>
    <x v="1"/>
    <s v="WCVI Hatchery"/>
    <x v="1"/>
    <x v="0"/>
    <x v="0"/>
    <n v="3.13"/>
  </r>
  <r>
    <x v="5"/>
    <x v="15"/>
    <x v="15"/>
    <n v="5"/>
    <s v="RBH"/>
    <x v="1"/>
    <s v="WCVI Hatchery"/>
    <x v="2"/>
    <x v="0"/>
    <x v="0"/>
    <n v="10.08"/>
  </r>
  <r>
    <x v="5"/>
    <x v="15"/>
    <x v="15"/>
    <n v="5"/>
    <s v="RBH"/>
    <x v="1"/>
    <s v="WCVI Hatchery"/>
    <x v="3"/>
    <x v="0"/>
    <x v="0"/>
    <n v="0"/>
  </r>
  <r>
    <x v="6"/>
    <x v="15"/>
    <x v="15"/>
    <n v="5"/>
    <s v="RBH"/>
    <x v="1"/>
    <s v="WCVI Hatchery"/>
    <x v="0"/>
    <x v="0"/>
    <x v="0"/>
    <n v="1.01"/>
  </r>
  <r>
    <x v="6"/>
    <x v="15"/>
    <x v="15"/>
    <n v="5"/>
    <s v="RBH"/>
    <x v="1"/>
    <s v="WCVI Hatchery"/>
    <x v="1"/>
    <x v="0"/>
    <x v="0"/>
    <n v="28.46"/>
  </r>
  <r>
    <x v="6"/>
    <x v="15"/>
    <x v="15"/>
    <n v="5"/>
    <s v="RBH"/>
    <x v="1"/>
    <s v="WCVI Hatchery"/>
    <x v="2"/>
    <x v="0"/>
    <x v="0"/>
    <n v="51.68"/>
  </r>
  <r>
    <x v="6"/>
    <x v="15"/>
    <x v="15"/>
    <n v="5"/>
    <s v="RBH"/>
    <x v="1"/>
    <s v="WCVI Hatchery"/>
    <x v="3"/>
    <x v="0"/>
    <x v="0"/>
    <n v="0"/>
  </r>
  <r>
    <x v="0"/>
    <x v="16"/>
    <x v="16"/>
    <n v="5"/>
    <s v="RBH"/>
    <x v="1"/>
    <s v="WCVI Hatchery"/>
    <x v="0"/>
    <x v="0"/>
    <x v="0"/>
    <n v="0"/>
  </r>
  <r>
    <x v="0"/>
    <x v="16"/>
    <x v="16"/>
    <n v="5"/>
    <s v="RBH"/>
    <x v="1"/>
    <s v="WCVI Hatchery"/>
    <x v="1"/>
    <x v="0"/>
    <x v="0"/>
    <n v="0"/>
  </r>
  <r>
    <x v="0"/>
    <x v="16"/>
    <x v="16"/>
    <n v="5"/>
    <s v="RBH"/>
    <x v="1"/>
    <s v="WCVI Hatchery"/>
    <x v="2"/>
    <x v="0"/>
    <x v="0"/>
    <n v="34.78"/>
  </r>
  <r>
    <x v="0"/>
    <x v="16"/>
    <x v="16"/>
    <n v="5"/>
    <s v="RBH"/>
    <x v="1"/>
    <s v="WCVI Hatchery"/>
    <x v="3"/>
    <x v="0"/>
    <x v="0"/>
    <n v="0"/>
  </r>
  <r>
    <x v="1"/>
    <x v="16"/>
    <x v="16"/>
    <n v="5"/>
    <s v="RBH"/>
    <x v="1"/>
    <s v="WCVI Hatchery"/>
    <x v="0"/>
    <x v="0"/>
    <x v="0"/>
    <n v="0"/>
  </r>
  <r>
    <x v="1"/>
    <x v="16"/>
    <x v="16"/>
    <n v="5"/>
    <s v="RBH"/>
    <x v="1"/>
    <s v="WCVI Hatchery"/>
    <x v="1"/>
    <x v="0"/>
    <x v="0"/>
    <n v="0"/>
  </r>
  <r>
    <x v="1"/>
    <x v="16"/>
    <x v="16"/>
    <n v="5"/>
    <s v="RBH"/>
    <x v="1"/>
    <s v="WCVI Hatchery"/>
    <x v="2"/>
    <x v="0"/>
    <x v="0"/>
    <n v="7.36"/>
  </r>
  <r>
    <x v="1"/>
    <x v="16"/>
    <x v="16"/>
    <n v="5"/>
    <s v="RBH"/>
    <x v="1"/>
    <s v="WCVI Hatchery"/>
    <x v="3"/>
    <x v="0"/>
    <x v="0"/>
    <n v="0"/>
  </r>
  <r>
    <x v="2"/>
    <x v="16"/>
    <x v="16"/>
    <n v="5"/>
    <s v="RBH"/>
    <x v="1"/>
    <s v="WCVI Hatchery"/>
    <x v="0"/>
    <x v="0"/>
    <x v="0"/>
    <n v="0"/>
  </r>
  <r>
    <x v="2"/>
    <x v="16"/>
    <x v="16"/>
    <n v="5"/>
    <s v="RBH"/>
    <x v="1"/>
    <s v="WCVI Hatchery"/>
    <x v="1"/>
    <x v="0"/>
    <x v="0"/>
    <n v="0"/>
  </r>
  <r>
    <x v="2"/>
    <x v="16"/>
    <x v="16"/>
    <n v="5"/>
    <s v="RBH"/>
    <x v="1"/>
    <s v="WCVI Hatchery"/>
    <x v="2"/>
    <x v="0"/>
    <x v="0"/>
    <n v="18.62"/>
  </r>
  <r>
    <x v="2"/>
    <x v="16"/>
    <x v="16"/>
    <n v="5"/>
    <s v="RBH"/>
    <x v="1"/>
    <s v="WCVI Hatchery"/>
    <x v="3"/>
    <x v="0"/>
    <x v="0"/>
    <n v="0"/>
  </r>
  <r>
    <x v="3"/>
    <x v="16"/>
    <x v="16"/>
    <n v="5"/>
    <s v="RBH"/>
    <x v="1"/>
    <s v="WCVI Hatchery"/>
    <x v="0"/>
    <x v="0"/>
    <x v="0"/>
    <n v="0"/>
  </r>
  <r>
    <x v="3"/>
    <x v="16"/>
    <x v="16"/>
    <n v="5"/>
    <s v="RBH"/>
    <x v="1"/>
    <s v="WCVI Hatchery"/>
    <x v="1"/>
    <x v="0"/>
    <x v="0"/>
    <n v="0"/>
  </r>
  <r>
    <x v="3"/>
    <x v="16"/>
    <x v="16"/>
    <n v="5"/>
    <s v="RBH"/>
    <x v="1"/>
    <s v="WCVI Hatchery"/>
    <x v="2"/>
    <x v="0"/>
    <x v="0"/>
    <n v="10.55"/>
  </r>
  <r>
    <x v="3"/>
    <x v="16"/>
    <x v="16"/>
    <n v="5"/>
    <s v="RBH"/>
    <x v="1"/>
    <s v="WCVI Hatchery"/>
    <x v="3"/>
    <x v="0"/>
    <x v="0"/>
    <n v="0"/>
  </r>
  <r>
    <x v="4"/>
    <x v="16"/>
    <x v="16"/>
    <n v="5"/>
    <s v="RBH"/>
    <x v="1"/>
    <s v="WCVI Hatchery"/>
    <x v="0"/>
    <x v="0"/>
    <x v="0"/>
    <n v="0"/>
  </r>
  <r>
    <x v="4"/>
    <x v="16"/>
    <x v="16"/>
    <n v="5"/>
    <s v="RBH"/>
    <x v="1"/>
    <s v="WCVI Hatchery"/>
    <x v="1"/>
    <x v="0"/>
    <x v="0"/>
    <n v="0"/>
  </r>
  <r>
    <x v="4"/>
    <x v="16"/>
    <x v="16"/>
    <n v="5"/>
    <s v="RBH"/>
    <x v="1"/>
    <s v="WCVI Hatchery"/>
    <x v="2"/>
    <x v="0"/>
    <x v="0"/>
    <n v="54.44"/>
  </r>
  <r>
    <x v="4"/>
    <x v="16"/>
    <x v="16"/>
    <n v="5"/>
    <s v="RBH"/>
    <x v="1"/>
    <s v="WCVI Hatchery"/>
    <x v="3"/>
    <x v="0"/>
    <x v="0"/>
    <n v="0"/>
  </r>
  <r>
    <x v="5"/>
    <x v="16"/>
    <x v="16"/>
    <n v="5"/>
    <s v="RBH"/>
    <x v="1"/>
    <s v="WCVI Hatchery"/>
    <x v="0"/>
    <x v="0"/>
    <x v="0"/>
    <n v="0"/>
  </r>
  <r>
    <x v="5"/>
    <x v="16"/>
    <x v="16"/>
    <n v="5"/>
    <s v="RBH"/>
    <x v="1"/>
    <s v="WCVI Hatchery"/>
    <x v="1"/>
    <x v="0"/>
    <x v="0"/>
    <n v="0"/>
  </r>
  <r>
    <x v="5"/>
    <x v="16"/>
    <x v="16"/>
    <n v="5"/>
    <s v="RBH"/>
    <x v="1"/>
    <s v="WCVI Hatchery"/>
    <x v="2"/>
    <x v="0"/>
    <x v="0"/>
    <n v="17.41"/>
  </r>
  <r>
    <x v="5"/>
    <x v="16"/>
    <x v="16"/>
    <n v="5"/>
    <s v="RBH"/>
    <x v="1"/>
    <s v="WCVI Hatchery"/>
    <x v="3"/>
    <x v="0"/>
    <x v="0"/>
    <n v="0"/>
  </r>
  <r>
    <x v="6"/>
    <x v="16"/>
    <x v="16"/>
    <n v="5"/>
    <s v="RBH"/>
    <x v="1"/>
    <s v="WCVI Hatchery"/>
    <x v="0"/>
    <x v="0"/>
    <x v="0"/>
    <n v="0"/>
  </r>
  <r>
    <x v="6"/>
    <x v="16"/>
    <x v="16"/>
    <n v="5"/>
    <s v="RBH"/>
    <x v="1"/>
    <s v="WCVI Hatchery"/>
    <x v="1"/>
    <x v="0"/>
    <x v="0"/>
    <n v="0"/>
  </r>
  <r>
    <x v="6"/>
    <x v="16"/>
    <x v="16"/>
    <n v="5"/>
    <s v="RBH"/>
    <x v="1"/>
    <s v="WCVI Hatchery"/>
    <x v="2"/>
    <x v="0"/>
    <x v="0"/>
    <n v="16.66"/>
  </r>
  <r>
    <x v="6"/>
    <x v="16"/>
    <x v="16"/>
    <n v="5"/>
    <s v="RBH"/>
    <x v="1"/>
    <s v="WCVI Hatchery"/>
    <x v="3"/>
    <x v="0"/>
    <x v="0"/>
    <n v="0"/>
  </r>
  <r>
    <x v="0"/>
    <x v="17"/>
    <x v="17"/>
    <n v="5"/>
    <s v="RBH"/>
    <x v="1"/>
    <s v="WCVI Hatchery"/>
    <x v="0"/>
    <x v="0"/>
    <x v="0"/>
    <n v="28.37"/>
  </r>
  <r>
    <x v="0"/>
    <x v="17"/>
    <x v="17"/>
    <n v="5"/>
    <s v="RBH"/>
    <x v="1"/>
    <s v="WCVI Hatchery"/>
    <x v="1"/>
    <x v="0"/>
    <x v="0"/>
    <n v="0"/>
  </r>
  <r>
    <x v="0"/>
    <x v="17"/>
    <x v="17"/>
    <n v="5"/>
    <s v="RBH"/>
    <x v="1"/>
    <s v="WCVI Hatchery"/>
    <x v="2"/>
    <x v="0"/>
    <x v="0"/>
    <n v="146.25"/>
  </r>
  <r>
    <x v="0"/>
    <x v="17"/>
    <x v="17"/>
    <n v="5"/>
    <s v="RBH"/>
    <x v="1"/>
    <s v="WCVI Hatchery"/>
    <x v="3"/>
    <x v="0"/>
    <x v="0"/>
    <n v="0"/>
  </r>
  <r>
    <x v="1"/>
    <x v="17"/>
    <x v="17"/>
    <n v="5"/>
    <s v="RBH"/>
    <x v="1"/>
    <s v="WCVI Hatchery"/>
    <x v="0"/>
    <x v="0"/>
    <x v="0"/>
    <n v="19.05"/>
  </r>
  <r>
    <x v="1"/>
    <x v="17"/>
    <x v="17"/>
    <n v="5"/>
    <s v="RBH"/>
    <x v="1"/>
    <s v="WCVI Hatchery"/>
    <x v="1"/>
    <x v="0"/>
    <x v="0"/>
    <n v="0"/>
  </r>
  <r>
    <x v="1"/>
    <x v="17"/>
    <x v="17"/>
    <n v="5"/>
    <s v="RBH"/>
    <x v="1"/>
    <s v="WCVI Hatchery"/>
    <x v="2"/>
    <x v="0"/>
    <x v="0"/>
    <n v="34.74"/>
  </r>
  <r>
    <x v="1"/>
    <x v="17"/>
    <x v="17"/>
    <n v="5"/>
    <s v="RBH"/>
    <x v="1"/>
    <s v="WCVI Hatchery"/>
    <x v="3"/>
    <x v="0"/>
    <x v="0"/>
    <n v="0"/>
  </r>
  <r>
    <x v="2"/>
    <x v="17"/>
    <x v="17"/>
    <n v="5"/>
    <s v="RBH"/>
    <x v="1"/>
    <s v="WCVI Hatchery"/>
    <x v="0"/>
    <x v="0"/>
    <x v="0"/>
    <n v="71.28"/>
  </r>
  <r>
    <x v="2"/>
    <x v="17"/>
    <x v="17"/>
    <n v="5"/>
    <s v="RBH"/>
    <x v="1"/>
    <s v="WCVI Hatchery"/>
    <x v="1"/>
    <x v="0"/>
    <x v="0"/>
    <n v="0"/>
  </r>
  <r>
    <x v="2"/>
    <x v="17"/>
    <x v="17"/>
    <n v="5"/>
    <s v="RBH"/>
    <x v="1"/>
    <s v="WCVI Hatchery"/>
    <x v="2"/>
    <x v="0"/>
    <x v="0"/>
    <n v="76.89"/>
  </r>
  <r>
    <x v="2"/>
    <x v="17"/>
    <x v="17"/>
    <n v="5"/>
    <s v="RBH"/>
    <x v="1"/>
    <s v="WCVI Hatchery"/>
    <x v="3"/>
    <x v="0"/>
    <x v="0"/>
    <n v="0"/>
  </r>
  <r>
    <x v="3"/>
    <x v="17"/>
    <x v="17"/>
    <n v="5"/>
    <s v="RBH"/>
    <x v="1"/>
    <s v="WCVI Hatchery"/>
    <x v="0"/>
    <x v="0"/>
    <x v="0"/>
    <n v="22.84"/>
  </r>
  <r>
    <x v="3"/>
    <x v="17"/>
    <x v="17"/>
    <n v="5"/>
    <s v="RBH"/>
    <x v="1"/>
    <s v="WCVI Hatchery"/>
    <x v="1"/>
    <x v="0"/>
    <x v="0"/>
    <n v="0"/>
  </r>
  <r>
    <x v="3"/>
    <x v="17"/>
    <x v="17"/>
    <n v="5"/>
    <s v="RBH"/>
    <x v="1"/>
    <s v="WCVI Hatchery"/>
    <x v="2"/>
    <x v="0"/>
    <x v="0"/>
    <n v="52.35"/>
  </r>
  <r>
    <x v="3"/>
    <x v="17"/>
    <x v="17"/>
    <n v="5"/>
    <s v="RBH"/>
    <x v="1"/>
    <s v="WCVI Hatchery"/>
    <x v="3"/>
    <x v="0"/>
    <x v="0"/>
    <n v="0"/>
  </r>
  <r>
    <x v="4"/>
    <x v="17"/>
    <x v="17"/>
    <n v="5"/>
    <s v="RBH"/>
    <x v="1"/>
    <s v="WCVI Hatchery"/>
    <x v="0"/>
    <x v="0"/>
    <x v="0"/>
    <n v="33.68"/>
  </r>
  <r>
    <x v="4"/>
    <x v="17"/>
    <x v="17"/>
    <n v="5"/>
    <s v="RBH"/>
    <x v="1"/>
    <s v="WCVI Hatchery"/>
    <x v="1"/>
    <x v="0"/>
    <x v="0"/>
    <n v="0"/>
  </r>
  <r>
    <x v="4"/>
    <x v="17"/>
    <x v="17"/>
    <n v="5"/>
    <s v="RBH"/>
    <x v="1"/>
    <s v="WCVI Hatchery"/>
    <x v="2"/>
    <x v="0"/>
    <x v="0"/>
    <n v="163.1"/>
  </r>
  <r>
    <x v="4"/>
    <x v="17"/>
    <x v="17"/>
    <n v="5"/>
    <s v="RBH"/>
    <x v="1"/>
    <s v="WCVI Hatchery"/>
    <x v="3"/>
    <x v="0"/>
    <x v="0"/>
    <n v="0"/>
  </r>
  <r>
    <x v="5"/>
    <x v="17"/>
    <x v="17"/>
    <n v="5"/>
    <s v="RBH"/>
    <x v="1"/>
    <s v="WCVI Hatchery"/>
    <x v="0"/>
    <x v="0"/>
    <x v="0"/>
    <n v="91.44"/>
  </r>
  <r>
    <x v="5"/>
    <x v="17"/>
    <x v="17"/>
    <n v="5"/>
    <s v="RBH"/>
    <x v="1"/>
    <s v="WCVI Hatchery"/>
    <x v="1"/>
    <x v="0"/>
    <x v="0"/>
    <n v="0"/>
  </r>
  <r>
    <x v="5"/>
    <x v="17"/>
    <x v="17"/>
    <n v="5"/>
    <s v="RBH"/>
    <x v="1"/>
    <s v="WCVI Hatchery"/>
    <x v="2"/>
    <x v="0"/>
    <x v="0"/>
    <n v="62.57"/>
  </r>
  <r>
    <x v="5"/>
    <x v="17"/>
    <x v="17"/>
    <n v="5"/>
    <s v="RBH"/>
    <x v="1"/>
    <s v="WCVI Hatchery"/>
    <x v="3"/>
    <x v="0"/>
    <x v="0"/>
    <n v="0"/>
  </r>
  <r>
    <x v="6"/>
    <x v="17"/>
    <x v="17"/>
    <n v="5"/>
    <s v="RBH"/>
    <x v="1"/>
    <s v="WCVI Hatchery"/>
    <x v="0"/>
    <x v="0"/>
    <x v="0"/>
    <n v="14.09"/>
  </r>
  <r>
    <x v="6"/>
    <x v="17"/>
    <x v="17"/>
    <n v="5"/>
    <s v="RBH"/>
    <x v="1"/>
    <s v="WCVI Hatchery"/>
    <x v="1"/>
    <x v="0"/>
    <x v="0"/>
    <n v="0"/>
  </r>
  <r>
    <x v="6"/>
    <x v="17"/>
    <x v="17"/>
    <n v="5"/>
    <s v="RBH"/>
    <x v="1"/>
    <s v="WCVI Hatchery"/>
    <x v="2"/>
    <x v="0"/>
    <x v="0"/>
    <n v="96.2"/>
  </r>
  <r>
    <x v="6"/>
    <x v="17"/>
    <x v="17"/>
    <n v="5"/>
    <s v="RBH"/>
    <x v="1"/>
    <s v="WCVI Hatchery"/>
    <x v="3"/>
    <x v="0"/>
    <x v="0"/>
    <n v="0"/>
  </r>
  <r>
    <x v="0"/>
    <x v="18"/>
    <x v="18"/>
    <n v="5"/>
    <s v="RBH"/>
    <x v="1"/>
    <s v="WCVI Hatchery"/>
    <x v="0"/>
    <x v="0"/>
    <x v="0"/>
    <n v="0"/>
  </r>
  <r>
    <x v="0"/>
    <x v="18"/>
    <x v="18"/>
    <n v="5"/>
    <s v="RBH"/>
    <x v="1"/>
    <s v="WCVI Hatchery"/>
    <x v="1"/>
    <x v="0"/>
    <x v="0"/>
    <n v="0"/>
  </r>
  <r>
    <x v="0"/>
    <x v="18"/>
    <x v="18"/>
    <n v="5"/>
    <s v="RBH"/>
    <x v="1"/>
    <s v="WCVI Hatchery"/>
    <x v="2"/>
    <x v="0"/>
    <x v="0"/>
    <n v="0"/>
  </r>
  <r>
    <x v="0"/>
    <x v="18"/>
    <x v="18"/>
    <n v="5"/>
    <s v="RBH"/>
    <x v="1"/>
    <s v="WCVI Hatchery"/>
    <x v="3"/>
    <x v="0"/>
    <x v="0"/>
    <n v="0"/>
  </r>
  <r>
    <x v="1"/>
    <x v="18"/>
    <x v="18"/>
    <n v="5"/>
    <s v="RBH"/>
    <x v="1"/>
    <s v="WCVI Hatchery"/>
    <x v="0"/>
    <x v="0"/>
    <x v="0"/>
    <n v="0"/>
  </r>
  <r>
    <x v="1"/>
    <x v="18"/>
    <x v="18"/>
    <n v="5"/>
    <s v="RBH"/>
    <x v="1"/>
    <s v="WCVI Hatchery"/>
    <x v="1"/>
    <x v="0"/>
    <x v="0"/>
    <n v="0"/>
  </r>
  <r>
    <x v="1"/>
    <x v="18"/>
    <x v="18"/>
    <n v="5"/>
    <s v="RBH"/>
    <x v="1"/>
    <s v="WCVI Hatchery"/>
    <x v="2"/>
    <x v="0"/>
    <x v="0"/>
    <n v="0"/>
  </r>
  <r>
    <x v="1"/>
    <x v="18"/>
    <x v="18"/>
    <n v="5"/>
    <s v="RBH"/>
    <x v="1"/>
    <s v="WCVI Hatchery"/>
    <x v="3"/>
    <x v="0"/>
    <x v="0"/>
    <n v="0"/>
  </r>
  <r>
    <x v="2"/>
    <x v="18"/>
    <x v="18"/>
    <n v="5"/>
    <s v="RBH"/>
    <x v="1"/>
    <s v="WCVI Hatchery"/>
    <x v="0"/>
    <x v="0"/>
    <x v="0"/>
    <n v="0"/>
  </r>
  <r>
    <x v="2"/>
    <x v="18"/>
    <x v="18"/>
    <n v="5"/>
    <s v="RBH"/>
    <x v="1"/>
    <s v="WCVI Hatchery"/>
    <x v="1"/>
    <x v="0"/>
    <x v="0"/>
    <n v="0"/>
  </r>
  <r>
    <x v="2"/>
    <x v="18"/>
    <x v="18"/>
    <n v="5"/>
    <s v="RBH"/>
    <x v="1"/>
    <s v="WCVI Hatchery"/>
    <x v="2"/>
    <x v="0"/>
    <x v="0"/>
    <n v="0"/>
  </r>
  <r>
    <x v="2"/>
    <x v="18"/>
    <x v="18"/>
    <n v="5"/>
    <s v="RBH"/>
    <x v="1"/>
    <s v="WCVI Hatchery"/>
    <x v="3"/>
    <x v="0"/>
    <x v="0"/>
    <n v="0"/>
  </r>
  <r>
    <x v="3"/>
    <x v="18"/>
    <x v="18"/>
    <n v="5"/>
    <s v="RBH"/>
    <x v="1"/>
    <s v="WCVI Hatchery"/>
    <x v="0"/>
    <x v="0"/>
    <x v="0"/>
    <n v="0"/>
  </r>
  <r>
    <x v="3"/>
    <x v="18"/>
    <x v="18"/>
    <n v="5"/>
    <s v="RBH"/>
    <x v="1"/>
    <s v="WCVI Hatchery"/>
    <x v="1"/>
    <x v="0"/>
    <x v="0"/>
    <n v="0"/>
  </r>
  <r>
    <x v="3"/>
    <x v="18"/>
    <x v="18"/>
    <n v="5"/>
    <s v="RBH"/>
    <x v="1"/>
    <s v="WCVI Hatchery"/>
    <x v="2"/>
    <x v="0"/>
    <x v="0"/>
    <n v="0"/>
  </r>
  <r>
    <x v="3"/>
    <x v="18"/>
    <x v="18"/>
    <n v="5"/>
    <s v="RBH"/>
    <x v="1"/>
    <s v="WCVI Hatchery"/>
    <x v="3"/>
    <x v="0"/>
    <x v="0"/>
    <n v="0"/>
  </r>
  <r>
    <x v="4"/>
    <x v="18"/>
    <x v="18"/>
    <n v="5"/>
    <s v="RBH"/>
    <x v="1"/>
    <s v="WCVI Hatchery"/>
    <x v="0"/>
    <x v="0"/>
    <x v="0"/>
    <n v="0"/>
  </r>
  <r>
    <x v="4"/>
    <x v="18"/>
    <x v="18"/>
    <n v="5"/>
    <s v="RBH"/>
    <x v="1"/>
    <s v="WCVI Hatchery"/>
    <x v="1"/>
    <x v="0"/>
    <x v="0"/>
    <n v="0"/>
  </r>
  <r>
    <x v="4"/>
    <x v="18"/>
    <x v="18"/>
    <n v="5"/>
    <s v="RBH"/>
    <x v="1"/>
    <s v="WCVI Hatchery"/>
    <x v="2"/>
    <x v="0"/>
    <x v="0"/>
    <n v="0"/>
  </r>
  <r>
    <x v="4"/>
    <x v="18"/>
    <x v="18"/>
    <n v="5"/>
    <s v="RBH"/>
    <x v="1"/>
    <s v="WCVI Hatchery"/>
    <x v="3"/>
    <x v="0"/>
    <x v="0"/>
    <n v="0"/>
  </r>
  <r>
    <x v="5"/>
    <x v="18"/>
    <x v="18"/>
    <n v="5"/>
    <s v="RBH"/>
    <x v="1"/>
    <s v="WCVI Hatchery"/>
    <x v="0"/>
    <x v="0"/>
    <x v="0"/>
    <n v="0"/>
  </r>
  <r>
    <x v="5"/>
    <x v="18"/>
    <x v="18"/>
    <n v="5"/>
    <s v="RBH"/>
    <x v="1"/>
    <s v="WCVI Hatchery"/>
    <x v="1"/>
    <x v="0"/>
    <x v="0"/>
    <n v="0"/>
  </r>
  <r>
    <x v="5"/>
    <x v="18"/>
    <x v="18"/>
    <n v="5"/>
    <s v="RBH"/>
    <x v="1"/>
    <s v="WCVI Hatchery"/>
    <x v="2"/>
    <x v="0"/>
    <x v="0"/>
    <n v="0"/>
  </r>
  <r>
    <x v="5"/>
    <x v="18"/>
    <x v="18"/>
    <n v="5"/>
    <s v="RBH"/>
    <x v="1"/>
    <s v="WCVI Hatchery"/>
    <x v="3"/>
    <x v="0"/>
    <x v="0"/>
    <n v="0"/>
  </r>
  <r>
    <x v="6"/>
    <x v="18"/>
    <x v="18"/>
    <n v="5"/>
    <s v="RBH"/>
    <x v="1"/>
    <s v="WCVI Hatchery"/>
    <x v="0"/>
    <x v="0"/>
    <x v="0"/>
    <n v="0"/>
  </r>
  <r>
    <x v="6"/>
    <x v="18"/>
    <x v="18"/>
    <n v="5"/>
    <s v="RBH"/>
    <x v="1"/>
    <s v="WCVI Hatchery"/>
    <x v="1"/>
    <x v="0"/>
    <x v="0"/>
    <n v="0"/>
  </r>
  <r>
    <x v="6"/>
    <x v="18"/>
    <x v="18"/>
    <n v="5"/>
    <s v="RBH"/>
    <x v="1"/>
    <s v="WCVI Hatchery"/>
    <x v="2"/>
    <x v="0"/>
    <x v="0"/>
    <n v="0"/>
  </r>
  <r>
    <x v="6"/>
    <x v="18"/>
    <x v="18"/>
    <n v="5"/>
    <s v="RBH"/>
    <x v="1"/>
    <s v="WCVI Hatchery"/>
    <x v="3"/>
    <x v="0"/>
    <x v="0"/>
    <n v="0"/>
  </r>
  <r>
    <x v="0"/>
    <x v="19"/>
    <x v="19"/>
    <n v="5"/>
    <s v="RBH"/>
    <x v="1"/>
    <s v="WCVI Hatchery"/>
    <x v="0"/>
    <x v="0"/>
    <x v="0"/>
    <n v="0"/>
  </r>
  <r>
    <x v="0"/>
    <x v="19"/>
    <x v="19"/>
    <n v="5"/>
    <s v="RBH"/>
    <x v="1"/>
    <s v="WCVI Hatchery"/>
    <x v="1"/>
    <x v="0"/>
    <x v="0"/>
    <n v="9.3699999999999992"/>
  </r>
  <r>
    <x v="0"/>
    <x v="19"/>
    <x v="19"/>
    <n v="5"/>
    <s v="RBH"/>
    <x v="1"/>
    <s v="WCVI Hatchery"/>
    <x v="2"/>
    <x v="0"/>
    <x v="0"/>
    <n v="0"/>
  </r>
  <r>
    <x v="0"/>
    <x v="19"/>
    <x v="19"/>
    <n v="5"/>
    <s v="RBH"/>
    <x v="1"/>
    <s v="WCVI Hatchery"/>
    <x v="3"/>
    <x v="0"/>
    <x v="0"/>
    <n v="0"/>
  </r>
  <r>
    <x v="1"/>
    <x v="19"/>
    <x v="19"/>
    <n v="5"/>
    <s v="RBH"/>
    <x v="1"/>
    <s v="WCVI Hatchery"/>
    <x v="0"/>
    <x v="0"/>
    <x v="0"/>
    <n v="0"/>
  </r>
  <r>
    <x v="1"/>
    <x v="19"/>
    <x v="19"/>
    <n v="5"/>
    <s v="RBH"/>
    <x v="1"/>
    <s v="WCVI Hatchery"/>
    <x v="1"/>
    <x v="0"/>
    <x v="0"/>
    <n v="7.15"/>
  </r>
  <r>
    <x v="1"/>
    <x v="19"/>
    <x v="19"/>
    <n v="5"/>
    <s v="RBH"/>
    <x v="1"/>
    <s v="WCVI Hatchery"/>
    <x v="2"/>
    <x v="0"/>
    <x v="0"/>
    <n v="0"/>
  </r>
  <r>
    <x v="1"/>
    <x v="19"/>
    <x v="19"/>
    <n v="5"/>
    <s v="RBH"/>
    <x v="1"/>
    <s v="WCVI Hatchery"/>
    <x v="3"/>
    <x v="0"/>
    <x v="0"/>
    <n v="0"/>
  </r>
  <r>
    <x v="2"/>
    <x v="19"/>
    <x v="19"/>
    <n v="5"/>
    <s v="RBH"/>
    <x v="1"/>
    <s v="WCVI Hatchery"/>
    <x v="0"/>
    <x v="0"/>
    <x v="0"/>
    <n v="0"/>
  </r>
  <r>
    <x v="2"/>
    <x v="19"/>
    <x v="19"/>
    <n v="5"/>
    <s v="RBH"/>
    <x v="1"/>
    <s v="WCVI Hatchery"/>
    <x v="1"/>
    <x v="0"/>
    <x v="0"/>
    <n v="5.36"/>
  </r>
  <r>
    <x v="2"/>
    <x v="19"/>
    <x v="19"/>
    <n v="5"/>
    <s v="RBH"/>
    <x v="1"/>
    <s v="WCVI Hatchery"/>
    <x v="2"/>
    <x v="0"/>
    <x v="0"/>
    <n v="0"/>
  </r>
  <r>
    <x v="2"/>
    <x v="19"/>
    <x v="19"/>
    <n v="5"/>
    <s v="RBH"/>
    <x v="1"/>
    <s v="WCVI Hatchery"/>
    <x v="3"/>
    <x v="0"/>
    <x v="0"/>
    <n v="0"/>
  </r>
  <r>
    <x v="3"/>
    <x v="19"/>
    <x v="19"/>
    <n v="5"/>
    <s v="RBH"/>
    <x v="1"/>
    <s v="WCVI Hatchery"/>
    <x v="0"/>
    <x v="0"/>
    <x v="0"/>
    <n v="0"/>
  </r>
  <r>
    <x v="3"/>
    <x v="19"/>
    <x v="19"/>
    <n v="5"/>
    <s v="RBH"/>
    <x v="1"/>
    <s v="WCVI Hatchery"/>
    <x v="1"/>
    <x v="0"/>
    <x v="0"/>
    <n v="28.97"/>
  </r>
  <r>
    <x v="3"/>
    <x v="19"/>
    <x v="19"/>
    <n v="5"/>
    <s v="RBH"/>
    <x v="1"/>
    <s v="WCVI Hatchery"/>
    <x v="2"/>
    <x v="0"/>
    <x v="0"/>
    <n v="0"/>
  </r>
  <r>
    <x v="3"/>
    <x v="19"/>
    <x v="19"/>
    <n v="5"/>
    <s v="RBH"/>
    <x v="1"/>
    <s v="WCVI Hatchery"/>
    <x v="3"/>
    <x v="0"/>
    <x v="0"/>
    <n v="0"/>
  </r>
  <r>
    <x v="4"/>
    <x v="19"/>
    <x v="19"/>
    <n v="5"/>
    <s v="RBH"/>
    <x v="1"/>
    <s v="WCVI Hatchery"/>
    <x v="0"/>
    <x v="0"/>
    <x v="0"/>
    <n v="0"/>
  </r>
  <r>
    <x v="4"/>
    <x v="19"/>
    <x v="19"/>
    <n v="5"/>
    <s v="RBH"/>
    <x v="1"/>
    <s v="WCVI Hatchery"/>
    <x v="1"/>
    <x v="0"/>
    <x v="0"/>
    <n v="9.35"/>
  </r>
  <r>
    <x v="4"/>
    <x v="19"/>
    <x v="19"/>
    <n v="5"/>
    <s v="RBH"/>
    <x v="1"/>
    <s v="WCVI Hatchery"/>
    <x v="2"/>
    <x v="0"/>
    <x v="0"/>
    <n v="0"/>
  </r>
  <r>
    <x v="4"/>
    <x v="19"/>
    <x v="19"/>
    <n v="5"/>
    <s v="RBH"/>
    <x v="1"/>
    <s v="WCVI Hatchery"/>
    <x v="3"/>
    <x v="0"/>
    <x v="0"/>
    <n v="0"/>
  </r>
  <r>
    <x v="5"/>
    <x v="19"/>
    <x v="19"/>
    <n v="5"/>
    <s v="RBH"/>
    <x v="1"/>
    <s v="WCVI Hatchery"/>
    <x v="0"/>
    <x v="0"/>
    <x v="0"/>
    <n v="0"/>
  </r>
  <r>
    <x v="5"/>
    <x v="19"/>
    <x v="19"/>
    <n v="5"/>
    <s v="RBH"/>
    <x v="1"/>
    <s v="WCVI Hatchery"/>
    <x v="1"/>
    <x v="0"/>
    <x v="0"/>
    <n v="23.08"/>
  </r>
  <r>
    <x v="5"/>
    <x v="19"/>
    <x v="19"/>
    <n v="5"/>
    <s v="RBH"/>
    <x v="1"/>
    <s v="WCVI Hatchery"/>
    <x v="2"/>
    <x v="0"/>
    <x v="0"/>
    <n v="0"/>
  </r>
  <r>
    <x v="5"/>
    <x v="19"/>
    <x v="19"/>
    <n v="5"/>
    <s v="RBH"/>
    <x v="1"/>
    <s v="WCVI Hatchery"/>
    <x v="3"/>
    <x v="0"/>
    <x v="0"/>
    <n v="0"/>
  </r>
  <r>
    <x v="6"/>
    <x v="19"/>
    <x v="19"/>
    <n v="5"/>
    <s v="RBH"/>
    <x v="1"/>
    <s v="WCVI Hatchery"/>
    <x v="0"/>
    <x v="0"/>
    <x v="0"/>
    <n v="0"/>
  </r>
  <r>
    <x v="6"/>
    <x v="19"/>
    <x v="19"/>
    <n v="5"/>
    <s v="RBH"/>
    <x v="1"/>
    <s v="WCVI Hatchery"/>
    <x v="1"/>
    <x v="0"/>
    <x v="0"/>
    <n v="46.28"/>
  </r>
  <r>
    <x v="6"/>
    <x v="19"/>
    <x v="19"/>
    <n v="5"/>
    <s v="RBH"/>
    <x v="1"/>
    <s v="WCVI Hatchery"/>
    <x v="2"/>
    <x v="0"/>
    <x v="0"/>
    <n v="0"/>
  </r>
  <r>
    <x v="6"/>
    <x v="19"/>
    <x v="19"/>
    <n v="5"/>
    <s v="RBH"/>
    <x v="1"/>
    <s v="WCVI Hatchery"/>
    <x v="3"/>
    <x v="0"/>
    <x v="0"/>
    <n v="0"/>
  </r>
  <r>
    <x v="0"/>
    <x v="20"/>
    <x v="20"/>
    <n v="5"/>
    <s v="RBH"/>
    <x v="1"/>
    <s v="WCVI Hatchery"/>
    <x v="0"/>
    <x v="0"/>
    <x v="0"/>
    <n v="0"/>
  </r>
  <r>
    <x v="0"/>
    <x v="20"/>
    <x v="20"/>
    <n v="5"/>
    <s v="RBH"/>
    <x v="1"/>
    <s v="WCVI Hatchery"/>
    <x v="1"/>
    <x v="0"/>
    <x v="0"/>
    <n v="0"/>
  </r>
  <r>
    <x v="0"/>
    <x v="20"/>
    <x v="20"/>
    <n v="5"/>
    <s v="RBH"/>
    <x v="1"/>
    <s v="WCVI Hatchery"/>
    <x v="2"/>
    <x v="0"/>
    <x v="0"/>
    <n v="0"/>
  </r>
  <r>
    <x v="0"/>
    <x v="20"/>
    <x v="20"/>
    <n v="5"/>
    <s v="RBH"/>
    <x v="1"/>
    <s v="WCVI Hatchery"/>
    <x v="3"/>
    <x v="0"/>
    <x v="0"/>
    <n v="0"/>
  </r>
  <r>
    <x v="1"/>
    <x v="20"/>
    <x v="20"/>
    <n v="5"/>
    <s v="RBH"/>
    <x v="1"/>
    <s v="WCVI Hatchery"/>
    <x v="0"/>
    <x v="0"/>
    <x v="0"/>
    <n v="0"/>
  </r>
  <r>
    <x v="1"/>
    <x v="20"/>
    <x v="20"/>
    <n v="5"/>
    <s v="RBH"/>
    <x v="1"/>
    <s v="WCVI Hatchery"/>
    <x v="1"/>
    <x v="0"/>
    <x v="0"/>
    <n v="0"/>
  </r>
  <r>
    <x v="1"/>
    <x v="20"/>
    <x v="20"/>
    <n v="5"/>
    <s v="RBH"/>
    <x v="1"/>
    <s v="WCVI Hatchery"/>
    <x v="2"/>
    <x v="0"/>
    <x v="0"/>
    <n v="0"/>
  </r>
  <r>
    <x v="1"/>
    <x v="20"/>
    <x v="20"/>
    <n v="5"/>
    <s v="RBH"/>
    <x v="1"/>
    <s v="WCVI Hatchery"/>
    <x v="3"/>
    <x v="0"/>
    <x v="0"/>
    <n v="0"/>
  </r>
  <r>
    <x v="2"/>
    <x v="20"/>
    <x v="20"/>
    <n v="5"/>
    <s v="RBH"/>
    <x v="1"/>
    <s v="WCVI Hatchery"/>
    <x v="0"/>
    <x v="0"/>
    <x v="0"/>
    <n v="0"/>
  </r>
  <r>
    <x v="2"/>
    <x v="20"/>
    <x v="20"/>
    <n v="5"/>
    <s v="RBH"/>
    <x v="1"/>
    <s v="WCVI Hatchery"/>
    <x v="1"/>
    <x v="0"/>
    <x v="0"/>
    <n v="0"/>
  </r>
  <r>
    <x v="2"/>
    <x v="20"/>
    <x v="20"/>
    <n v="5"/>
    <s v="RBH"/>
    <x v="1"/>
    <s v="WCVI Hatchery"/>
    <x v="2"/>
    <x v="0"/>
    <x v="0"/>
    <n v="0"/>
  </r>
  <r>
    <x v="2"/>
    <x v="20"/>
    <x v="20"/>
    <n v="5"/>
    <s v="RBH"/>
    <x v="1"/>
    <s v="WCVI Hatchery"/>
    <x v="3"/>
    <x v="0"/>
    <x v="0"/>
    <n v="0"/>
  </r>
  <r>
    <x v="3"/>
    <x v="20"/>
    <x v="20"/>
    <n v="5"/>
    <s v="RBH"/>
    <x v="1"/>
    <s v="WCVI Hatchery"/>
    <x v="0"/>
    <x v="0"/>
    <x v="0"/>
    <n v="0"/>
  </r>
  <r>
    <x v="3"/>
    <x v="20"/>
    <x v="20"/>
    <n v="5"/>
    <s v="RBH"/>
    <x v="1"/>
    <s v="WCVI Hatchery"/>
    <x v="1"/>
    <x v="0"/>
    <x v="0"/>
    <n v="0"/>
  </r>
  <r>
    <x v="3"/>
    <x v="20"/>
    <x v="20"/>
    <n v="5"/>
    <s v="RBH"/>
    <x v="1"/>
    <s v="WCVI Hatchery"/>
    <x v="2"/>
    <x v="0"/>
    <x v="0"/>
    <n v="0"/>
  </r>
  <r>
    <x v="3"/>
    <x v="20"/>
    <x v="20"/>
    <n v="5"/>
    <s v="RBH"/>
    <x v="1"/>
    <s v="WCVI Hatchery"/>
    <x v="3"/>
    <x v="0"/>
    <x v="0"/>
    <n v="0"/>
  </r>
  <r>
    <x v="4"/>
    <x v="20"/>
    <x v="20"/>
    <n v="5"/>
    <s v="RBH"/>
    <x v="1"/>
    <s v="WCVI Hatchery"/>
    <x v="0"/>
    <x v="0"/>
    <x v="0"/>
    <n v="0"/>
  </r>
  <r>
    <x v="4"/>
    <x v="20"/>
    <x v="20"/>
    <n v="5"/>
    <s v="RBH"/>
    <x v="1"/>
    <s v="WCVI Hatchery"/>
    <x v="1"/>
    <x v="0"/>
    <x v="0"/>
    <n v="0"/>
  </r>
  <r>
    <x v="4"/>
    <x v="20"/>
    <x v="20"/>
    <n v="5"/>
    <s v="RBH"/>
    <x v="1"/>
    <s v="WCVI Hatchery"/>
    <x v="2"/>
    <x v="0"/>
    <x v="0"/>
    <n v="0"/>
  </r>
  <r>
    <x v="4"/>
    <x v="20"/>
    <x v="20"/>
    <n v="5"/>
    <s v="RBH"/>
    <x v="1"/>
    <s v="WCVI Hatchery"/>
    <x v="3"/>
    <x v="0"/>
    <x v="0"/>
    <n v="0"/>
  </r>
  <r>
    <x v="5"/>
    <x v="20"/>
    <x v="20"/>
    <n v="5"/>
    <s v="RBH"/>
    <x v="1"/>
    <s v="WCVI Hatchery"/>
    <x v="0"/>
    <x v="0"/>
    <x v="0"/>
    <n v="0"/>
  </r>
  <r>
    <x v="5"/>
    <x v="20"/>
    <x v="20"/>
    <n v="5"/>
    <s v="RBH"/>
    <x v="1"/>
    <s v="WCVI Hatchery"/>
    <x v="1"/>
    <x v="0"/>
    <x v="0"/>
    <n v="0"/>
  </r>
  <r>
    <x v="5"/>
    <x v="20"/>
    <x v="20"/>
    <n v="5"/>
    <s v="RBH"/>
    <x v="1"/>
    <s v="WCVI Hatchery"/>
    <x v="2"/>
    <x v="0"/>
    <x v="0"/>
    <n v="0"/>
  </r>
  <r>
    <x v="5"/>
    <x v="20"/>
    <x v="20"/>
    <n v="5"/>
    <s v="RBH"/>
    <x v="1"/>
    <s v="WCVI Hatchery"/>
    <x v="3"/>
    <x v="0"/>
    <x v="0"/>
    <n v="0"/>
  </r>
  <r>
    <x v="6"/>
    <x v="20"/>
    <x v="20"/>
    <n v="5"/>
    <s v="RBH"/>
    <x v="1"/>
    <s v="WCVI Hatchery"/>
    <x v="0"/>
    <x v="0"/>
    <x v="0"/>
    <n v="0"/>
  </r>
  <r>
    <x v="6"/>
    <x v="20"/>
    <x v="20"/>
    <n v="5"/>
    <s v="RBH"/>
    <x v="1"/>
    <s v="WCVI Hatchery"/>
    <x v="1"/>
    <x v="0"/>
    <x v="0"/>
    <n v="0"/>
  </r>
  <r>
    <x v="6"/>
    <x v="20"/>
    <x v="20"/>
    <n v="5"/>
    <s v="RBH"/>
    <x v="1"/>
    <s v="WCVI Hatchery"/>
    <x v="2"/>
    <x v="0"/>
    <x v="0"/>
    <n v="0"/>
  </r>
  <r>
    <x v="6"/>
    <x v="20"/>
    <x v="20"/>
    <n v="5"/>
    <s v="RBH"/>
    <x v="1"/>
    <s v="WCVI Hatchery"/>
    <x v="3"/>
    <x v="0"/>
    <x v="0"/>
    <n v="0"/>
  </r>
  <r>
    <x v="0"/>
    <x v="21"/>
    <x v="21"/>
    <n v="5"/>
    <s v="RBH"/>
    <x v="1"/>
    <s v="WCVI Hatchery"/>
    <x v="0"/>
    <x v="0"/>
    <x v="0"/>
    <n v="0"/>
  </r>
  <r>
    <x v="0"/>
    <x v="21"/>
    <x v="21"/>
    <n v="5"/>
    <s v="RBH"/>
    <x v="1"/>
    <s v="WCVI Hatchery"/>
    <x v="1"/>
    <x v="0"/>
    <x v="0"/>
    <n v="0"/>
  </r>
  <r>
    <x v="0"/>
    <x v="21"/>
    <x v="21"/>
    <n v="5"/>
    <s v="RBH"/>
    <x v="1"/>
    <s v="WCVI Hatchery"/>
    <x v="2"/>
    <x v="0"/>
    <x v="0"/>
    <n v="0"/>
  </r>
  <r>
    <x v="0"/>
    <x v="21"/>
    <x v="21"/>
    <n v="5"/>
    <s v="RBH"/>
    <x v="1"/>
    <s v="WCVI Hatchery"/>
    <x v="3"/>
    <x v="0"/>
    <x v="0"/>
    <n v="0"/>
  </r>
  <r>
    <x v="1"/>
    <x v="21"/>
    <x v="21"/>
    <n v="5"/>
    <s v="RBH"/>
    <x v="1"/>
    <s v="WCVI Hatchery"/>
    <x v="0"/>
    <x v="0"/>
    <x v="0"/>
    <n v="0"/>
  </r>
  <r>
    <x v="1"/>
    <x v="21"/>
    <x v="21"/>
    <n v="5"/>
    <s v="RBH"/>
    <x v="1"/>
    <s v="WCVI Hatchery"/>
    <x v="1"/>
    <x v="0"/>
    <x v="0"/>
    <n v="0"/>
  </r>
  <r>
    <x v="1"/>
    <x v="21"/>
    <x v="21"/>
    <n v="5"/>
    <s v="RBH"/>
    <x v="1"/>
    <s v="WCVI Hatchery"/>
    <x v="2"/>
    <x v="0"/>
    <x v="0"/>
    <n v="0"/>
  </r>
  <r>
    <x v="1"/>
    <x v="21"/>
    <x v="21"/>
    <n v="5"/>
    <s v="RBH"/>
    <x v="1"/>
    <s v="WCVI Hatchery"/>
    <x v="3"/>
    <x v="0"/>
    <x v="0"/>
    <n v="0"/>
  </r>
  <r>
    <x v="2"/>
    <x v="21"/>
    <x v="21"/>
    <n v="5"/>
    <s v="RBH"/>
    <x v="1"/>
    <s v="WCVI Hatchery"/>
    <x v="0"/>
    <x v="0"/>
    <x v="0"/>
    <n v="0"/>
  </r>
  <r>
    <x v="2"/>
    <x v="21"/>
    <x v="21"/>
    <n v="5"/>
    <s v="RBH"/>
    <x v="1"/>
    <s v="WCVI Hatchery"/>
    <x v="1"/>
    <x v="0"/>
    <x v="0"/>
    <n v="0"/>
  </r>
  <r>
    <x v="2"/>
    <x v="21"/>
    <x v="21"/>
    <n v="5"/>
    <s v="RBH"/>
    <x v="1"/>
    <s v="WCVI Hatchery"/>
    <x v="2"/>
    <x v="0"/>
    <x v="0"/>
    <n v="0"/>
  </r>
  <r>
    <x v="2"/>
    <x v="21"/>
    <x v="21"/>
    <n v="5"/>
    <s v="RBH"/>
    <x v="1"/>
    <s v="WCVI Hatchery"/>
    <x v="3"/>
    <x v="0"/>
    <x v="0"/>
    <n v="0"/>
  </r>
  <r>
    <x v="3"/>
    <x v="21"/>
    <x v="21"/>
    <n v="5"/>
    <s v="RBH"/>
    <x v="1"/>
    <s v="WCVI Hatchery"/>
    <x v="0"/>
    <x v="0"/>
    <x v="0"/>
    <n v="0"/>
  </r>
  <r>
    <x v="3"/>
    <x v="21"/>
    <x v="21"/>
    <n v="5"/>
    <s v="RBH"/>
    <x v="1"/>
    <s v="WCVI Hatchery"/>
    <x v="1"/>
    <x v="0"/>
    <x v="0"/>
    <n v="0"/>
  </r>
  <r>
    <x v="3"/>
    <x v="21"/>
    <x v="21"/>
    <n v="5"/>
    <s v="RBH"/>
    <x v="1"/>
    <s v="WCVI Hatchery"/>
    <x v="2"/>
    <x v="0"/>
    <x v="0"/>
    <n v="0"/>
  </r>
  <r>
    <x v="3"/>
    <x v="21"/>
    <x v="21"/>
    <n v="5"/>
    <s v="RBH"/>
    <x v="1"/>
    <s v="WCVI Hatchery"/>
    <x v="3"/>
    <x v="0"/>
    <x v="0"/>
    <n v="0"/>
  </r>
  <r>
    <x v="4"/>
    <x v="21"/>
    <x v="21"/>
    <n v="5"/>
    <s v="RBH"/>
    <x v="1"/>
    <s v="WCVI Hatchery"/>
    <x v="0"/>
    <x v="0"/>
    <x v="0"/>
    <n v="0"/>
  </r>
  <r>
    <x v="4"/>
    <x v="21"/>
    <x v="21"/>
    <n v="5"/>
    <s v="RBH"/>
    <x v="1"/>
    <s v="WCVI Hatchery"/>
    <x v="1"/>
    <x v="0"/>
    <x v="0"/>
    <n v="0"/>
  </r>
  <r>
    <x v="4"/>
    <x v="21"/>
    <x v="21"/>
    <n v="5"/>
    <s v="RBH"/>
    <x v="1"/>
    <s v="WCVI Hatchery"/>
    <x v="2"/>
    <x v="0"/>
    <x v="0"/>
    <n v="0"/>
  </r>
  <r>
    <x v="4"/>
    <x v="21"/>
    <x v="21"/>
    <n v="5"/>
    <s v="RBH"/>
    <x v="1"/>
    <s v="WCVI Hatchery"/>
    <x v="3"/>
    <x v="0"/>
    <x v="0"/>
    <n v="0"/>
  </r>
  <r>
    <x v="5"/>
    <x v="21"/>
    <x v="21"/>
    <n v="5"/>
    <s v="RBH"/>
    <x v="1"/>
    <s v="WCVI Hatchery"/>
    <x v="0"/>
    <x v="0"/>
    <x v="0"/>
    <n v="0"/>
  </r>
  <r>
    <x v="5"/>
    <x v="21"/>
    <x v="21"/>
    <n v="5"/>
    <s v="RBH"/>
    <x v="1"/>
    <s v="WCVI Hatchery"/>
    <x v="1"/>
    <x v="0"/>
    <x v="0"/>
    <n v="0"/>
  </r>
  <r>
    <x v="5"/>
    <x v="21"/>
    <x v="21"/>
    <n v="5"/>
    <s v="RBH"/>
    <x v="1"/>
    <s v="WCVI Hatchery"/>
    <x v="2"/>
    <x v="0"/>
    <x v="0"/>
    <n v="0"/>
  </r>
  <r>
    <x v="5"/>
    <x v="21"/>
    <x v="21"/>
    <n v="5"/>
    <s v="RBH"/>
    <x v="1"/>
    <s v="WCVI Hatchery"/>
    <x v="3"/>
    <x v="0"/>
    <x v="0"/>
    <n v="0"/>
  </r>
  <r>
    <x v="6"/>
    <x v="21"/>
    <x v="21"/>
    <n v="5"/>
    <s v="RBH"/>
    <x v="1"/>
    <s v="WCVI Hatchery"/>
    <x v="0"/>
    <x v="0"/>
    <x v="0"/>
    <n v="0"/>
  </r>
  <r>
    <x v="6"/>
    <x v="21"/>
    <x v="21"/>
    <n v="5"/>
    <s v="RBH"/>
    <x v="1"/>
    <s v="WCVI Hatchery"/>
    <x v="1"/>
    <x v="0"/>
    <x v="0"/>
    <n v="0"/>
  </r>
  <r>
    <x v="6"/>
    <x v="21"/>
    <x v="21"/>
    <n v="5"/>
    <s v="RBH"/>
    <x v="1"/>
    <s v="WCVI Hatchery"/>
    <x v="2"/>
    <x v="0"/>
    <x v="0"/>
    <n v="0"/>
  </r>
  <r>
    <x v="6"/>
    <x v="21"/>
    <x v="21"/>
    <n v="5"/>
    <s v="RBH"/>
    <x v="1"/>
    <s v="WCVI Hatchery"/>
    <x v="3"/>
    <x v="0"/>
    <x v="0"/>
    <n v="0"/>
  </r>
  <r>
    <x v="0"/>
    <x v="22"/>
    <x v="22"/>
    <n v="5"/>
    <s v="RBH"/>
    <x v="1"/>
    <s v="WCVI Hatchery"/>
    <x v="0"/>
    <x v="0"/>
    <x v="0"/>
    <n v="49.33"/>
  </r>
  <r>
    <x v="0"/>
    <x v="22"/>
    <x v="22"/>
    <n v="5"/>
    <s v="RBH"/>
    <x v="1"/>
    <s v="WCVI Hatchery"/>
    <x v="1"/>
    <x v="0"/>
    <x v="0"/>
    <n v="458.66"/>
  </r>
  <r>
    <x v="0"/>
    <x v="22"/>
    <x v="22"/>
    <n v="5"/>
    <s v="RBH"/>
    <x v="1"/>
    <s v="WCVI Hatchery"/>
    <x v="2"/>
    <x v="0"/>
    <x v="0"/>
    <n v="10473.870000000001"/>
  </r>
  <r>
    <x v="0"/>
    <x v="22"/>
    <x v="22"/>
    <n v="5"/>
    <s v="RBH"/>
    <x v="1"/>
    <s v="WCVI Hatchery"/>
    <x v="3"/>
    <x v="0"/>
    <x v="0"/>
    <n v="3197.77"/>
  </r>
  <r>
    <x v="1"/>
    <x v="22"/>
    <x v="22"/>
    <n v="5"/>
    <s v="RBH"/>
    <x v="1"/>
    <s v="WCVI Hatchery"/>
    <x v="0"/>
    <x v="0"/>
    <x v="0"/>
    <n v="15.84"/>
  </r>
  <r>
    <x v="1"/>
    <x v="22"/>
    <x v="22"/>
    <n v="5"/>
    <s v="RBH"/>
    <x v="1"/>
    <s v="WCVI Hatchery"/>
    <x v="1"/>
    <x v="0"/>
    <x v="0"/>
    <n v="692.83"/>
  </r>
  <r>
    <x v="1"/>
    <x v="22"/>
    <x v="22"/>
    <n v="5"/>
    <s v="RBH"/>
    <x v="1"/>
    <s v="WCVI Hatchery"/>
    <x v="2"/>
    <x v="0"/>
    <x v="0"/>
    <n v="831.92"/>
  </r>
  <r>
    <x v="1"/>
    <x v="22"/>
    <x v="22"/>
    <n v="5"/>
    <s v="RBH"/>
    <x v="1"/>
    <s v="WCVI Hatchery"/>
    <x v="3"/>
    <x v="0"/>
    <x v="0"/>
    <n v="2288.4499999999998"/>
  </r>
  <r>
    <x v="2"/>
    <x v="22"/>
    <x v="22"/>
    <n v="5"/>
    <s v="RBH"/>
    <x v="1"/>
    <s v="WCVI Hatchery"/>
    <x v="0"/>
    <x v="0"/>
    <x v="0"/>
    <n v="23.44"/>
  </r>
  <r>
    <x v="2"/>
    <x v="22"/>
    <x v="22"/>
    <n v="5"/>
    <s v="RBH"/>
    <x v="1"/>
    <s v="WCVI Hatchery"/>
    <x v="1"/>
    <x v="0"/>
    <x v="0"/>
    <n v="271.02999999999997"/>
  </r>
  <r>
    <x v="2"/>
    <x v="22"/>
    <x v="22"/>
    <n v="5"/>
    <s v="RBH"/>
    <x v="1"/>
    <s v="WCVI Hatchery"/>
    <x v="2"/>
    <x v="0"/>
    <x v="0"/>
    <n v="2412.83"/>
  </r>
  <r>
    <x v="2"/>
    <x v="22"/>
    <x v="22"/>
    <n v="5"/>
    <s v="RBH"/>
    <x v="1"/>
    <s v="WCVI Hatchery"/>
    <x v="3"/>
    <x v="0"/>
    <x v="0"/>
    <n v="812.56"/>
  </r>
  <r>
    <x v="3"/>
    <x v="22"/>
    <x v="22"/>
    <n v="5"/>
    <s v="RBH"/>
    <x v="1"/>
    <s v="WCVI Hatchery"/>
    <x v="0"/>
    <x v="0"/>
    <x v="0"/>
    <n v="1.7"/>
  </r>
  <r>
    <x v="3"/>
    <x v="22"/>
    <x v="22"/>
    <n v="5"/>
    <s v="RBH"/>
    <x v="1"/>
    <s v="WCVI Hatchery"/>
    <x v="1"/>
    <x v="0"/>
    <x v="0"/>
    <n v="97.75"/>
  </r>
  <r>
    <x v="3"/>
    <x v="22"/>
    <x v="22"/>
    <n v="5"/>
    <s v="RBH"/>
    <x v="1"/>
    <s v="WCVI Hatchery"/>
    <x v="2"/>
    <x v="0"/>
    <x v="0"/>
    <n v="134.83000000000001"/>
  </r>
  <r>
    <x v="3"/>
    <x v="22"/>
    <x v="22"/>
    <n v="5"/>
    <s v="RBH"/>
    <x v="1"/>
    <s v="WCVI Hatchery"/>
    <x v="3"/>
    <x v="0"/>
    <x v="0"/>
    <n v="36.4"/>
  </r>
  <r>
    <x v="4"/>
    <x v="22"/>
    <x v="22"/>
    <n v="5"/>
    <s v="RBH"/>
    <x v="1"/>
    <s v="WCVI Hatchery"/>
    <x v="0"/>
    <x v="0"/>
    <x v="0"/>
    <n v="42.51"/>
  </r>
  <r>
    <x v="4"/>
    <x v="22"/>
    <x v="22"/>
    <n v="5"/>
    <s v="RBH"/>
    <x v="1"/>
    <s v="WCVI Hatchery"/>
    <x v="1"/>
    <x v="0"/>
    <x v="0"/>
    <n v="719.87"/>
  </r>
  <r>
    <x v="4"/>
    <x v="22"/>
    <x v="22"/>
    <n v="5"/>
    <s v="RBH"/>
    <x v="1"/>
    <s v="WCVI Hatchery"/>
    <x v="2"/>
    <x v="0"/>
    <x v="0"/>
    <n v="8858.57"/>
  </r>
  <r>
    <x v="4"/>
    <x v="22"/>
    <x v="22"/>
    <n v="5"/>
    <s v="RBH"/>
    <x v="1"/>
    <s v="WCVI Hatchery"/>
    <x v="3"/>
    <x v="0"/>
    <x v="0"/>
    <n v="1232.46"/>
  </r>
  <r>
    <x v="5"/>
    <x v="22"/>
    <x v="22"/>
    <n v="5"/>
    <s v="RBH"/>
    <x v="1"/>
    <s v="WCVI Hatchery"/>
    <x v="0"/>
    <x v="0"/>
    <x v="0"/>
    <n v="49.45"/>
  </r>
  <r>
    <x v="5"/>
    <x v="22"/>
    <x v="22"/>
    <n v="5"/>
    <s v="RBH"/>
    <x v="1"/>
    <s v="WCVI Hatchery"/>
    <x v="1"/>
    <x v="0"/>
    <x v="0"/>
    <n v="474.57"/>
  </r>
  <r>
    <x v="5"/>
    <x v="22"/>
    <x v="22"/>
    <n v="5"/>
    <s v="RBH"/>
    <x v="1"/>
    <s v="WCVI Hatchery"/>
    <x v="2"/>
    <x v="0"/>
    <x v="0"/>
    <n v="1447.13"/>
  </r>
  <r>
    <x v="5"/>
    <x v="22"/>
    <x v="22"/>
    <n v="5"/>
    <s v="RBH"/>
    <x v="1"/>
    <s v="WCVI Hatchery"/>
    <x v="3"/>
    <x v="0"/>
    <x v="0"/>
    <n v="2963.12"/>
  </r>
  <r>
    <x v="6"/>
    <x v="22"/>
    <x v="22"/>
    <n v="5"/>
    <s v="RBH"/>
    <x v="1"/>
    <s v="WCVI Hatchery"/>
    <x v="0"/>
    <x v="0"/>
    <x v="0"/>
    <n v="1.47"/>
  </r>
  <r>
    <x v="6"/>
    <x v="22"/>
    <x v="22"/>
    <n v="5"/>
    <s v="RBH"/>
    <x v="1"/>
    <s v="WCVI Hatchery"/>
    <x v="1"/>
    <x v="0"/>
    <x v="0"/>
    <n v="252.64"/>
  </r>
  <r>
    <x v="6"/>
    <x v="22"/>
    <x v="22"/>
    <n v="5"/>
    <s v="RBH"/>
    <x v="1"/>
    <s v="WCVI Hatchery"/>
    <x v="2"/>
    <x v="0"/>
    <x v="0"/>
    <n v="428.36"/>
  </r>
  <r>
    <x v="6"/>
    <x v="22"/>
    <x v="22"/>
    <n v="5"/>
    <s v="RBH"/>
    <x v="1"/>
    <s v="WCVI Hatchery"/>
    <x v="3"/>
    <x v="0"/>
    <x v="0"/>
    <n v="132.51"/>
  </r>
  <r>
    <x v="0"/>
    <x v="23"/>
    <x v="23"/>
    <n v="5"/>
    <s v="RBH"/>
    <x v="1"/>
    <s v="WCVI Hatchery"/>
    <x v="0"/>
    <x v="0"/>
    <x v="0"/>
    <n v="0"/>
  </r>
  <r>
    <x v="0"/>
    <x v="23"/>
    <x v="23"/>
    <n v="5"/>
    <s v="RBH"/>
    <x v="1"/>
    <s v="WCVI Hatchery"/>
    <x v="1"/>
    <x v="0"/>
    <x v="0"/>
    <n v="0"/>
  </r>
  <r>
    <x v="0"/>
    <x v="23"/>
    <x v="23"/>
    <n v="5"/>
    <s v="RBH"/>
    <x v="1"/>
    <s v="WCVI Hatchery"/>
    <x v="2"/>
    <x v="0"/>
    <x v="0"/>
    <n v="0"/>
  </r>
  <r>
    <x v="0"/>
    <x v="23"/>
    <x v="23"/>
    <n v="5"/>
    <s v="RBH"/>
    <x v="1"/>
    <s v="WCVI Hatchery"/>
    <x v="3"/>
    <x v="0"/>
    <x v="0"/>
    <n v="0"/>
  </r>
  <r>
    <x v="1"/>
    <x v="23"/>
    <x v="23"/>
    <n v="5"/>
    <s v="RBH"/>
    <x v="1"/>
    <s v="WCVI Hatchery"/>
    <x v="0"/>
    <x v="0"/>
    <x v="0"/>
    <n v="0"/>
  </r>
  <r>
    <x v="1"/>
    <x v="23"/>
    <x v="23"/>
    <n v="5"/>
    <s v="RBH"/>
    <x v="1"/>
    <s v="WCVI Hatchery"/>
    <x v="1"/>
    <x v="0"/>
    <x v="0"/>
    <n v="0"/>
  </r>
  <r>
    <x v="1"/>
    <x v="23"/>
    <x v="23"/>
    <n v="5"/>
    <s v="RBH"/>
    <x v="1"/>
    <s v="WCVI Hatchery"/>
    <x v="2"/>
    <x v="0"/>
    <x v="0"/>
    <n v="0"/>
  </r>
  <r>
    <x v="1"/>
    <x v="23"/>
    <x v="23"/>
    <n v="5"/>
    <s v="RBH"/>
    <x v="1"/>
    <s v="WCVI Hatchery"/>
    <x v="3"/>
    <x v="0"/>
    <x v="0"/>
    <n v="0"/>
  </r>
  <r>
    <x v="2"/>
    <x v="23"/>
    <x v="23"/>
    <n v="5"/>
    <s v="RBH"/>
    <x v="1"/>
    <s v="WCVI Hatchery"/>
    <x v="0"/>
    <x v="0"/>
    <x v="0"/>
    <n v="0"/>
  </r>
  <r>
    <x v="2"/>
    <x v="23"/>
    <x v="23"/>
    <n v="5"/>
    <s v="RBH"/>
    <x v="1"/>
    <s v="WCVI Hatchery"/>
    <x v="1"/>
    <x v="0"/>
    <x v="0"/>
    <n v="0"/>
  </r>
  <r>
    <x v="2"/>
    <x v="23"/>
    <x v="23"/>
    <n v="5"/>
    <s v="RBH"/>
    <x v="1"/>
    <s v="WCVI Hatchery"/>
    <x v="2"/>
    <x v="0"/>
    <x v="0"/>
    <n v="0"/>
  </r>
  <r>
    <x v="2"/>
    <x v="23"/>
    <x v="23"/>
    <n v="5"/>
    <s v="RBH"/>
    <x v="1"/>
    <s v="WCVI Hatchery"/>
    <x v="3"/>
    <x v="0"/>
    <x v="0"/>
    <n v="0"/>
  </r>
  <r>
    <x v="3"/>
    <x v="23"/>
    <x v="23"/>
    <n v="5"/>
    <s v="RBH"/>
    <x v="1"/>
    <s v="WCVI Hatchery"/>
    <x v="0"/>
    <x v="0"/>
    <x v="0"/>
    <n v="0"/>
  </r>
  <r>
    <x v="3"/>
    <x v="23"/>
    <x v="23"/>
    <n v="5"/>
    <s v="RBH"/>
    <x v="1"/>
    <s v="WCVI Hatchery"/>
    <x v="1"/>
    <x v="0"/>
    <x v="0"/>
    <n v="0"/>
  </r>
  <r>
    <x v="3"/>
    <x v="23"/>
    <x v="23"/>
    <n v="5"/>
    <s v="RBH"/>
    <x v="1"/>
    <s v="WCVI Hatchery"/>
    <x v="2"/>
    <x v="0"/>
    <x v="0"/>
    <n v="0"/>
  </r>
  <r>
    <x v="3"/>
    <x v="23"/>
    <x v="23"/>
    <n v="5"/>
    <s v="RBH"/>
    <x v="1"/>
    <s v="WCVI Hatchery"/>
    <x v="3"/>
    <x v="0"/>
    <x v="0"/>
    <n v="0"/>
  </r>
  <r>
    <x v="4"/>
    <x v="23"/>
    <x v="23"/>
    <n v="5"/>
    <s v="RBH"/>
    <x v="1"/>
    <s v="WCVI Hatchery"/>
    <x v="0"/>
    <x v="0"/>
    <x v="0"/>
    <n v="0"/>
  </r>
  <r>
    <x v="4"/>
    <x v="23"/>
    <x v="23"/>
    <n v="5"/>
    <s v="RBH"/>
    <x v="1"/>
    <s v="WCVI Hatchery"/>
    <x v="1"/>
    <x v="0"/>
    <x v="0"/>
    <n v="0"/>
  </r>
  <r>
    <x v="4"/>
    <x v="23"/>
    <x v="23"/>
    <n v="5"/>
    <s v="RBH"/>
    <x v="1"/>
    <s v="WCVI Hatchery"/>
    <x v="2"/>
    <x v="0"/>
    <x v="0"/>
    <n v="0"/>
  </r>
  <r>
    <x v="4"/>
    <x v="23"/>
    <x v="23"/>
    <n v="5"/>
    <s v="RBH"/>
    <x v="1"/>
    <s v="WCVI Hatchery"/>
    <x v="3"/>
    <x v="0"/>
    <x v="0"/>
    <n v="0"/>
  </r>
  <r>
    <x v="5"/>
    <x v="23"/>
    <x v="23"/>
    <n v="5"/>
    <s v="RBH"/>
    <x v="1"/>
    <s v="WCVI Hatchery"/>
    <x v="0"/>
    <x v="0"/>
    <x v="0"/>
    <n v="0"/>
  </r>
  <r>
    <x v="5"/>
    <x v="23"/>
    <x v="23"/>
    <n v="5"/>
    <s v="RBH"/>
    <x v="1"/>
    <s v="WCVI Hatchery"/>
    <x v="1"/>
    <x v="0"/>
    <x v="0"/>
    <n v="0"/>
  </r>
  <r>
    <x v="5"/>
    <x v="23"/>
    <x v="23"/>
    <n v="5"/>
    <s v="RBH"/>
    <x v="1"/>
    <s v="WCVI Hatchery"/>
    <x v="2"/>
    <x v="0"/>
    <x v="0"/>
    <n v="0"/>
  </r>
  <r>
    <x v="5"/>
    <x v="23"/>
    <x v="23"/>
    <n v="5"/>
    <s v="RBH"/>
    <x v="1"/>
    <s v="WCVI Hatchery"/>
    <x v="3"/>
    <x v="0"/>
    <x v="0"/>
    <n v="0"/>
  </r>
  <r>
    <x v="6"/>
    <x v="23"/>
    <x v="23"/>
    <n v="5"/>
    <s v="RBH"/>
    <x v="1"/>
    <s v="WCVI Hatchery"/>
    <x v="0"/>
    <x v="0"/>
    <x v="0"/>
    <n v="0"/>
  </r>
  <r>
    <x v="6"/>
    <x v="23"/>
    <x v="23"/>
    <n v="5"/>
    <s v="RBH"/>
    <x v="1"/>
    <s v="WCVI Hatchery"/>
    <x v="1"/>
    <x v="0"/>
    <x v="0"/>
    <n v="0"/>
  </r>
  <r>
    <x v="6"/>
    <x v="23"/>
    <x v="23"/>
    <n v="5"/>
    <s v="RBH"/>
    <x v="1"/>
    <s v="WCVI Hatchery"/>
    <x v="2"/>
    <x v="0"/>
    <x v="0"/>
    <n v="0"/>
  </r>
  <r>
    <x v="6"/>
    <x v="23"/>
    <x v="23"/>
    <n v="5"/>
    <s v="RBH"/>
    <x v="1"/>
    <s v="WCVI Hatchery"/>
    <x v="3"/>
    <x v="0"/>
    <x v="0"/>
    <n v="0"/>
  </r>
  <r>
    <x v="0"/>
    <x v="24"/>
    <x v="24"/>
    <n v="5"/>
    <s v="RBH"/>
    <x v="1"/>
    <s v="WCVI Hatchery"/>
    <x v="0"/>
    <x v="0"/>
    <x v="0"/>
    <n v="0"/>
  </r>
  <r>
    <x v="0"/>
    <x v="24"/>
    <x v="24"/>
    <n v="5"/>
    <s v="RBH"/>
    <x v="1"/>
    <s v="WCVI Hatchery"/>
    <x v="1"/>
    <x v="0"/>
    <x v="0"/>
    <n v="0"/>
  </r>
  <r>
    <x v="0"/>
    <x v="24"/>
    <x v="24"/>
    <n v="5"/>
    <s v="RBH"/>
    <x v="1"/>
    <s v="WCVI Hatchery"/>
    <x v="2"/>
    <x v="0"/>
    <x v="0"/>
    <n v="0"/>
  </r>
  <r>
    <x v="0"/>
    <x v="24"/>
    <x v="24"/>
    <n v="5"/>
    <s v="RBH"/>
    <x v="1"/>
    <s v="WCVI Hatchery"/>
    <x v="3"/>
    <x v="0"/>
    <x v="0"/>
    <n v="0"/>
  </r>
  <r>
    <x v="1"/>
    <x v="24"/>
    <x v="24"/>
    <n v="5"/>
    <s v="RBH"/>
    <x v="1"/>
    <s v="WCVI Hatchery"/>
    <x v="0"/>
    <x v="0"/>
    <x v="0"/>
    <n v="0"/>
  </r>
  <r>
    <x v="1"/>
    <x v="24"/>
    <x v="24"/>
    <n v="5"/>
    <s v="RBH"/>
    <x v="1"/>
    <s v="WCVI Hatchery"/>
    <x v="1"/>
    <x v="0"/>
    <x v="0"/>
    <n v="0"/>
  </r>
  <r>
    <x v="1"/>
    <x v="24"/>
    <x v="24"/>
    <n v="5"/>
    <s v="RBH"/>
    <x v="1"/>
    <s v="WCVI Hatchery"/>
    <x v="2"/>
    <x v="0"/>
    <x v="0"/>
    <n v="0"/>
  </r>
  <r>
    <x v="1"/>
    <x v="24"/>
    <x v="24"/>
    <n v="5"/>
    <s v="RBH"/>
    <x v="1"/>
    <s v="WCVI Hatchery"/>
    <x v="3"/>
    <x v="0"/>
    <x v="0"/>
    <n v="0"/>
  </r>
  <r>
    <x v="2"/>
    <x v="24"/>
    <x v="24"/>
    <n v="5"/>
    <s v="RBH"/>
    <x v="1"/>
    <s v="WCVI Hatchery"/>
    <x v="0"/>
    <x v="0"/>
    <x v="0"/>
    <n v="0"/>
  </r>
  <r>
    <x v="2"/>
    <x v="24"/>
    <x v="24"/>
    <n v="5"/>
    <s v="RBH"/>
    <x v="1"/>
    <s v="WCVI Hatchery"/>
    <x v="1"/>
    <x v="0"/>
    <x v="0"/>
    <n v="0"/>
  </r>
  <r>
    <x v="2"/>
    <x v="24"/>
    <x v="24"/>
    <n v="5"/>
    <s v="RBH"/>
    <x v="1"/>
    <s v="WCVI Hatchery"/>
    <x v="2"/>
    <x v="0"/>
    <x v="0"/>
    <n v="0"/>
  </r>
  <r>
    <x v="2"/>
    <x v="24"/>
    <x v="24"/>
    <n v="5"/>
    <s v="RBH"/>
    <x v="1"/>
    <s v="WCVI Hatchery"/>
    <x v="3"/>
    <x v="0"/>
    <x v="0"/>
    <n v="0"/>
  </r>
  <r>
    <x v="3"/>
    <x v="24"/>
    <x v="24"/>
    <n v="5"/>
    <s v="RBH"/>
    <x v="1"/>
    <s v="WCVI Hatchery"/>
    <x v="0"/>
    <x v="0"/>
    <x v="0"/>
    <n v="0"/>
  </r>
  <r>
    <x v="3"/>
    <x v="24"/>
    <x v="24"/>
    <n v="5"/>
    <s v="RBH"/>
    <x v="1"/>
    <s v="WCVI Hatchery"/>
    <x v="1"/>
    <x v="0"/>
    <x v="0"/>
    <n v="0"/>
  </r>
  <r>
    <x v="3"/>
    <x v="24"/>
    <x v="24"/>
    <n v="5"/>
    <s v="RBH"/>
    <x v="1"/>
    <s v="WCVI Hatchery"/>
    <x v="2"/>
    <x v="0"/>
    <x v="0"/>
    <n v="0"/>
  </r>
  <r>
    <x v="3"/>
    <x v="24"/>
    <x v="24"/>
    <n v="5"/>
    <s v="RBH"/>
    <x v="1"/>
    <s v="WCVI Hatchery"/>
    <x v="3"/>
    <x v="0"/>
    <x v="0"/>
    <n v="0"/>
  </r>
  <r>
    <x v="4"/>
    <x v="24"/>
    <x v="24"/>
    <n v="5"/>
    <s v="RBH"/>
    <x v="1"/>
    <s v="WCVI Hatchery"/>
    <x v="0"/>
    <x v="0"/>
    <x v="0"/>
    <n v="0"/>
  </r>
  <r>
    <x v="4"/>
    <x v="24"/>
    <x v="24"/>
    <n v="5"/>
    <s v="RBH"/>
    <x v="1"/>
    <s v="WCVI Hatchery"/>
    <x v="1"/>
    <x v="0"/>
    <x v="0"/>
    <n v="0"/>
  </r>
  <r>
    <x v="4"/>
    <x v="24"/>
    <x v="24"/>
    <n v="5"/>
    <s v="RBH"/>
    <x v="1"/>
    <s v="WCVI Hatchery"/>
    <x v="2"/>
    <x v="0"/>
    <x v="0"/>
    <n v="0"/>
  </r>
  <r>
    <x v="4"/>
    <x v="24"/>
    <x v="24"/>
    <n v="5"/>
    <s v="RBH"/>
    <x v="1"/>
    <s v="WCVI Hatchery"/>
    <x v="3"/>
    <x v="0"/>
    <x v="0"/>
    <n v="0"/>
  </r>
  <r>
    <x v="5"/>
    <x v="24"/>
    <x v="24"/>
    <n v="5"/>
    <s v="RBH"/>
    <x v="1"/>
    <s v="WCVI Hatchery"/>
    <x v="0"/>
    <x v="0"/>
    <x v="0"/>
    <n v="0"/>
  </r>
  <r>
    <x v="5"/>
    <x v="24"/>
    <x v="24"/>
    <n v="5"/>
    <s v="RBH"/>
    <x v="1"/>
    <s v="WCVI Hatchery"/>
    <x v="1"/>
    <x v="0"/>
    <x v="0"/>
    <n v="0"/>
  </r>
  <r>
    <x v="5"/>
    <x v="24"/>
    <x v="24"/>
    <n v="5"/>
    <s v="RBH"/>
    <x v="1"/>
    <s v="WCVI Hatchery"/>
    <x v="2"/>
    <x v="0"/>
    <x v="0"/>
    <n v="0"/>
  </r>
  <r>
    <x v="5"/>
    <x v="24"/>
    <x v="24"/>
    <n v="5"/>
    <s v="RBH"/>
    <x v="1"/>
    <s v="WCVI Hatchery"/>
    <x v="3"/>
    <x v="0"/>
    <x v="0"/>
    <n v="0"/>
  </r>
  <r>
    <x v="6"/>
    <x v="24"/>
    <x v="24"/>
    <n v="5"/>
    <s v="RBH"/>
    <x v="1"/>
    <s v="WCVI Hatchery"/>
    <x v="0"/>
    <x v="0"/>
    <x v="0"/>
    <n v="0"/>
  </r>
  <r>
    <x v="6"/>
    <x v="24"/>
    <x v="24"/>
    <n v="5"/>
    <s v="RBH"/>
    <x v="1"/>
    <s v="WCVI Hatchery"/>
    <x v="1"/>
    <x v="0"/>
    <x v="0"/>
    <n v="0"/>
  </r>
  <r>
    <x v="6"/>
    <x v="24"/>
    <x v="24"/>
    <n v="5"/>
    <s v="RBH"/>
    <x v="1"/>
    <s v="WCVI Hatchery"/>
    <x v="2"/>
    <x v="0"/>
    <x v="0"/>
    <n v="0"/>
  </r>
  <r>
    <x v="6"/>
    <x v="24"/>
    <x v="24"/>
    <n v="5"/>
    <s v="RBH"/>
    <x v="1"/>
    <s v="WCVI Hatchery"/>
    <x v="3"/>
    <x v="0"/>
    <x v="0"/>
    <n v="0"/>
  </r>
  <r>
    <x v="0"/>
    <x v="0"/>
    <x v="0"/>
    <n v="6"/>
    <s v="RBT"/>
    <x v="1"/>
    <s v="WCVI Natural"/>
    <x v="0"/>
    <x v="0"/>
    <x v="0"/>
    <n v="6.22"/>
  </r>
  <r>
    <x v="0"/>
    <x v="0"/>
    <x v="0"/>
    <n v="6"/>
    <s v="RBT"/>
    <x v="1"/>
    <s v="WCVI Natural"/>
    <x v="1"/>
    <x v="0"/>
    <x v="0"/>
    <n v="33.369999999999997"/>
  </r>
  <r>
    <x v="0"/>
    <x v="0"/>
    <x v="0"/>
    <n v="6"/>
    <s v="RBT"/>
    <x v="1"/>
    <s v="WCVI Natural"/>
    <x v="2"/>
    <x v="0"/>
    <x v="0"/>
    <n v="340.77"/>
  </r>
  <r>
    <x v="0"/>
    <x v="0"/>
    <x v="0"/>
    <n v="6"/>
    <s v="RBT"/>
    <x v="1"/>
    <s v="WCVI Natural"/>
    <x v="3"/>
    <x v="0"/>
    <x v="0"/>
    <n v="95.23"/>
  </r>
  <r>
    <x v="1"/>
    <x v="0"/>
    <x v="0"/>
    <n v="6"/>
    <s v="RBT"/>
    <x v="1"/>
    <s v="WCVI Natural"/>
    <x v="0"/>
    <x v="0"/>
    <x v="0"/>
    <n v="3.46"/>
  </r>
  <r>
    <x v="1"/>
    <x v="0"/>
    <x v="0"/>
    <n v="6"/>
    <s v="RBT"/>
    <x v="1"/>
    <s v="WCVI Natural"/>
    <x v="1"/>
    <x v="0"/>
    <x v="0"/>
    <n v="28.53"/>
  </r>
  <r>
    <x v="1"/>
    <x v="0"/>
    <x v="0"/>
    <n v="6"/>
    <s v="RBT"/>
    <x v="1"/>
    <s v="WCVI Natural"/>
    <x v="2"/>
    <x v="0"/>
    <x v="0"/>
    <n v="65.239999999999995"/>
  </r>
  <r>
    <x v="1"/>
    <x v="0"/>
    <x v="0"/>
    <n v="6"/>
    <s v="RBT"/>
    <x v="1"/>
    <s v="WCVI Natural"/>
    <x v="3"/>
    <x v="0"/>
    <x v="0"/>
    <n v="111.21"/>
  </r>
  <r>
    <x v="2"/>
    <x v="0"/>
    <x v="0"/>
    <n v="6"/>
    <s v="RBT"/>
    <x v="1"/>
    <s v="WCVI Natural"/>
    <x v="0"/>
    <x v="0"/>
    <x v="0"/>
    <n v="16.260000000000002"/>
  </r>
  <r>
    <x v="2"/>
    <x v="0"/>
    <x v="0"/>
    <n v="6"/>
    <s v="RBT"/>
    <x v="1"/>
    <s v="WCVI Natural"/>
    <x v="1"/>
    <x v="0"/>
    <x v="0"/>
    <n v="38.85"/>
  </r>
  <r>
    <x v="2"/>
    <x v="0"/>
    <x v="0"/>
    <n v="6"/>
    <s v="RBT"/>
    <x v="1"/>
    <s v="WCVI Natural"/>
    <x v="2"/>
    <x v="0"/>
    <x v="0"/>
    <n v="159.4"/>
  </r>
  <r>
    <x v="2"/>
    <x v="0"/>
    <x v="0"/>
    <n v="6"/>
    <s v="RBT"/>
    <x v="1"/>
    <s v="WCVI Natural"/>
    <x v="3"/>
    <x v="0"/>
    <x v="0"/>
    <n v="59.21"/>
  </r>
  <r>
    <x v="3"/>
    <x v="0"/>
    <x v="0"/>
    <n v="6"/>
    <s v="RBT"/>
    <x v="1"/>
    <s v="WCVI Natural"/>
    <x v="0"/>
    <x v="0"/>
    <x v="0"/>
    <n v="1.75"/>
  </r>
  <r>
    <x v="3"/>
    <x v="0"/>
    <x v="0"/>
    <n v="6"/>
    <s v="RBT"/>
    <x v="1"/>
    <s v="WCVI Natural"/>
    <x v="1"/>
    <x v="0"/>
    <x v="0"/>
    <n v="47.12"/>
  </r>
  <r>
    <x v="3"/>
    <x v="0"/>
    <x v="0"/>
    <n v="6"/>
    <s v="RBT"/>
    <x v="1"/>
    <s v="WCVI Natural"/>
    <x v="2"/>
    <x v="0"/>
    <x v="0"/>
    <n v="55.58"/>
  </r>
  <r>
    <x v="3"/>
    <x v="0"/>
    <x v="0"/>
    <n v="6"/>
    <s v="RBT"/>
    <x v="1"/>
    <s v="WCVI Natural"/>
    <x v="3"/>
    <x v="0"/>
    <x v="0"/>
    <n v="9.0399999999999991"/>
  </r>
  <r>
    <x v="4"/>
    <x v="0"/>
    <x v="0"/>
    <n v="6"/>
    <s v="RBT"/>
    <x v="1"/>
    <s v="WCVI Natural"/>
    <x v="0"/>
    <x v="0"/>
    <x v="0"/>
    <n v="3.49"/>
  </r>
  <r>
    <x v="4"/>
    <x v="0"/>
    <x v="0"/>
    <n v="6"/>
    <s v="RBT"/>
    <x v="1"/>
    <s v="WCVI Natural"/>
    <x v="1"/>
    <x v="0"/>
    <x v="0"/>
    <n v="22.63"/>
  </r>
  <r>
    <x v="4"/>
    <x v="0"/>
    <x v="0"/>
    <n v="6"/>
    <s v="RBT"/>
    <x v="1"/>
    <s v="WCVI Natural"/>
    <x v="2"/>
    <x v="0"/>
    <x v="0"/>
    <n v="249.36"/>
  </r>
  <r>
    <x v="4"/>
    <x v="0"/>
    <x v="0"/>
    <n v="6"/>
    <s v="RBT"/>
    <x v="1"/>
    <s v="WCVI Natural"/>
    <x v="3"/>
    <x v="0"/>
    <x v="0"/>
    <n v="33.659999999999997"/>
  </r>
  <r>
    <x v="5"/>
    <x v="0"/>
    <x v="0"/>
    <n v="6"/>
    <s v="RBT"/>
    <x v="1"/>
    <s v="WCVI Natural"/>
    <x v="0"/>
    <x v="0"/>
    <x v="0"/>
    <n v="10.81"/>
  </r>
  <r>
    <x v="5"/>
    <x v="0"/>
    <x v="0"/>
    <n v="6"/>
    <s v="RBT"/>
    <x v="1"/>
    <s v="WCVI Natural"/>
    <x v="1"/>
    <x v="0"/>
    <x v="0"/>
    <n v="21.8"/>
  </r>
  <r>
    <x v="5"/>
    <x v="0"/>
    <x v="0"/>
    <n v="6"/>
    <s v="RBT"/>
    <x v="1"/>
    <s v="WCVI Natural"/>
    <x v="2"/>
    <x v="0"/>
    <x v="0"/>
    <n v="70.05"/>
  </r>
  <r>
    <x v="5"/>
    <x v="0"/>
    <x v="0"/>
    <n v="6"/>
    <s v="RBT"/>
    <x v="1"/>
    <s v="WCVI Natural"/>
    <x v="3"/>
    <x v="0"/>
    <x v="0"/>
    <n v="131.74"/>
  </r>
  <r>
    <x v="6"/>
    <x v="0"/>
    <x v="0"/>
    <n v="6"/>
    <s v="RBT"/>
    <x v="1"/>
    <s v="WCVI Natural"/>
    <x v="0"/>
    <x v="0"/>
    <x v="0"/>
    <n v="1.68"/>
  </r>
  <r>
    <x v="6"/>
    <x v="0"/>
    <x v="0"/>
    <n v="6"/>
    <s v="RBT"/>
    <x v="1"/>
    <s v="WCVI Natural"/>
    <x v="1"/>
    <x v="0"/>
    <x v="0"/>
    <n v="67.319999999999993"/>
  </r>
  <r>
    <x v="6"/>
    <x v="0"/>
    <x v="0"/>
    <n v="6"/>
    <s v="RBT"/>
    <x v="1"/>
    <s v="WCVI Natural"/>
    <x v="2"/>
    <x v="0"/>
    <x v="0"/>
    <n v="69.58"/>
  </r>
  <r>
    <x v="6"/>
    <x v="0"/>
    <x v="0"/>
    <n v="6"/>
    <s v="RBT"/>
    <x v="1"/>
    <s v="WCVI Natural"/>
    <x v="3"/>
    <x v="0"/>
    <x v="0"/>
    <n v="22.22"/>
  </r>
  <r>
    <x v="0"/>
    <x v="1"/>
    <x v="1"/>
    <n v="6"/>
    <s v="RBT"/>
    <x v="1"/>
    <s v="WCVI Natural"/>
    <x v="0"/>
    <x v="0"/>
    <x v="0"/>
    <n v="0"/>
  </r>
  <r>
    <x v="0"/>
    <x v="1"/>
    <x v="1"/>
    <n v="6"/>
    <s v="RBT"/>
    <x v="1"/>
    <s v="WCVI Natural"/>
    <x v="1"/>
    <x v="0"/>
    <x v="0"/>
    <n v="57.33"/>
  </r>
  <r>
    <x v="0"/>
    <x v="1"/>
    <x v="1"/>
    <n v="6"/>
    <s v="RBT"/>
    <x v="1"/>
    <s v="WCVI Natural"/>
    <x v="2"/>
    <x v="0"/>
    <x v="0"/>
    <n v="775.17"/>
  </r>
  <r>
    <x v="0"/>
    <x v="1"/>
    <x v="1"/>
    <n v="6"/>
    <s v="RBT"/>
    <x v="1"/>
    <s v="WCVI Natural"/>
    <x v="3"/>
    <x v="0"/>
    <x v="0"/>
    <n v="106.91"/>
  </r>
  <r>
    <x v="1"/>
    <x v="1"/>
    <x v="1"/>
    <n v="6"/>
    <s v="RBT"/>
    <x v="1"/>
    <s v="WCVI Natural"/>
    <x v="0"/>
    <x v="0"/>
    <x v="0"/>
    <n v="0"/>
  </r>
  <r>
    <x v="1"/>
    <x v="1"/>
    <x v="1"/>
    <n v="6"/>
    <s v="RBT"/>
    <x v="1"/>
    <s v="WCVI Natural"/>
    <x v="1"/>
    <x v="0"/>
    <x v="0"/>
    <n v="50.97"/>
  </r>
  <r>
    <x v="1"/>
    <x v="1"/>
    <x v="1"/>
    <n v="6"/>
    <s v="RBT"/>
    <x v="1"/>
    <s v="WCVI Natural"/>
    <x v="2"/>
    <x v="0"/>
    <x v="0"/>
    <n v="148.58000000000001"/>
  </r>
  <r>
    <x v="1"/>
    <x v="1"/>
    <x v="1"/>
    <n v="6"/>
    <s v="RBT"/>
    <x v="1"/>
    <s v="WCVI Natural"/>
    <x v="3"/>
    <x v="0"/>
    <x v="0"/>
    <n v="117.79"/>
  </r>
  <r>
    <x v="2"/>
    <x v="1"/>
    <x v="1"/>
    <n v="6"/>
    <s v="RBT"/>
    <x v="1"/>
    <s v="WCVI Natural"/>
    <x v="0"/>
    <x v="0"/>
    <x v="0"/>
    <n v="0"/>
  </r>
  <r>
    <x v="2"/>
    <x v="1"/>
    <x v="1"/>
    <n v="6"/>
    <s v="RBT"/>
    <x v="1"/>
    <s v="WCVI Natural"/>
    <x v="1"/>
    <x v="0"/>
    <x v="0"/>
    <n v="60.49"/>
  </r>
  <r>
    <x v="2"/>
    <x v="1"/>
    <x v="1"/>
    <n v="6"/>
    <s v="RBT"/>
    <x v="1"/>
    <s v="WCVI Natural"/>
    <x v="2"/>
    <x v="0"/>
    <x v="0"/>
    <n v="222"/>
  </r>
  <r>
    <x v="2"/>
    <x v="1"/>
    <x v="1"/>
    <n v="6"/>
    <s v="RBT"/>
    <x v="1"/>
    <s v="WCVI Natural"/>
    <x v="3"/>
    <x v="0"/>
    <x v="0"/>
    <n v="53.09"/>
  </r>
  <r>
    <x v="3"/>
    <x v="1"/>
    <x v="1"/>
    <n v="6"/>
    <s v="RBT"/>
    <x v="1"/>
    <s v="WCVI Natural"/>
    <x v="0"/>
    <x v="0"/>
    <x v="0"/>
    <n v="0"/>
  </r>
  <r>
    <x v="3"/>
    <x v="1"/>
    <x v="1"/>
    <n v="6"/>
    <s v="RBT"/>
    <x v="1"/>
    <s v="WCVI Natural"/>
    <x v="1"/>
    <x v="0"/>
    <x v="0"/>
    <n v="173.06"/>
  </r>
  <r>
    <x v="3"/>
    <x v="1"/>
    <x v="1"/>
    <n v="6"/>
    <s v="RBT"/>
    <x v="1"/>
    <s v="WCVI Natural"/>
    <x v="2"/>
    <x v="0"/>
    <x v="0"/>
    <n v="223.07"/>
  </r>
  <r>
    <x v="3"/>
    <x v="1"/>
    <x v="1"/>
    <n v="6"/>
    <s v="RBT"/>
    <x v="1"/>
    <s v="WCVI Natural"/>
    <x v="3"/>
    <x v="0"/>
    <x v="0"/>
    <n v="20.12"/>
  </r>
  <r>
    <x v="4"/>
    <x v="1"/>
    <x v="1"/>
    <n v="6"/>
    <s v="RBT"/>
    <x v="1"/>
    <s v="WCVI Natural"/>
    <x v="0"/>
    <x v="0"/>
    <x v="0"/>
    <n v="0"/>
  </r>
  <r>
    <x v="4"/>
    <x v="1"/>
    <x v="1"/>
    <n v="6"/>
    <s v="RBT"/>
    <x v="1"/>
    <s v="WCVI Natural"/>
    <x v="1"/>
    <x v="0"/>
    <x v="0"/>
    <n v="48.79"/>
  </r>
  <r>
    <x v="4"/>
    <x v="1"/>
    <x v="1"/>
    <n v="6"/>
    <s v="RBT"/>
    <x v="1"/>
    <s v="WCVI Natural"/>
    <x v="2"/>
    <x v="0"/>
    <x v="0"/>
    <n v="698.79"/>
  </r>
  <r>
    <x v="4"/>
    <x v="1"/>
    <x v="1"/>
    <n v="6"/>
    <s v="RBT"/>
    <x v="1"/>
    <s v="WCVI Natural"/>
    <x v="3"/>
    <x v="0"/>
    <x v="0"/>
    <n v="42.25"/>
  </r>
  <r>
    <x v="5"/>
    <x v="1"/>
    <x v="1"/>
    <n v="6"/>
    <s v="RBT"/>
    <x v="1"/>
    <s v="WCVI Natural"/>
    <x v="0"/>
    <x v="0"/>
    <x v="0"/>
    <n v="0"/>
  </r>
  <r>
    <x v="5"/>
    <x v="1"/>
    <x v="1"/>
    <n v="6"/>
    <s v="RBT"/>
    <x v="1"/>
    <s v="WCVI Natural"/>
    <x v="1"/>
    <x v="0"/>
    <x v="0"/>
    <n v="49.26"/>
  </r>
  <r>
    <x v="5"/>
    <x v="1"/>
    <x v="1"/>
    <n v="6"/>
    <s v="RBT"/>
    <x v="1"/>
    <s v="WCVI Natural"/>
    <x v="2"/>
    <x v="0"/>
    <x v="0"/>
    <n v="167.55"/>
  </r>
  <r>
    <x v="5"/>
    <x v="1"/>
    <x v="1"/>
    <n v="6"/>
    <s v="RBT"/>
    <x v="1"/>
    <s v="WCVI Natural"/>
    <x v="3"/>
    <x v="0"/>
    <x v="0"/>
    <n v="175.2"/>
  </r>
  <r>
    <x v="6"/>
    <x v="1"/>
    <x v="1"/>
    <n v="6"/>
    <s v="RBT"/>
    <x v="1"/>
    <s v="WCVI Natural"/>
    <x v="0"/>
    <x v="0"/>
    <x v="0"/>
    <n v="0"/>
  </r>
  <r>
    <x v="6"/>
    <x v="1"/>
    <x v="1"/>
    <n v="6"/>
    <s v="RBT"/>
    <x v="1"/>
    <s v="WCVI Natural"/>
    <x v="1"/>
    <x v="0"/>
    <x v="0"/>
    <n v="116.69"/>
  </r>
  <r>
    <x v="6"/>
    <x v="1"/>
    <x v="1"/>
    <n v="6"/>
    <s v="RBT"/>
    <x v="1"/>
    <s v="WCVI Natural"/>
    <x v="2"/>
    <x v="0"/>
    <x v="0"/>
    <n v="121.7"/>
  </r>
  <r>
    <x v="6"/>
    <x v="1"/>
    <x v="1"/>
    <n v="6"/>
    <s v="RBT"/>
    <x v="1"/>
    <s v="WCVI Natural"/>
    <x v="3"/>
    <x v="0"/>
    <x v="0"/>
    <n v="20.11"/>
  </r>
  <r>
    <x v="0"/>
    <x v="2"/>
    <x v="2"/>
    <n v="6"/>
    <s v="RBT"/>
    <x v="1"/>
    <s v="WCVI Natural"/>
    <x v="0"/>
    <x v="0"/>
    <x v="0"/>
    <n v="0"/>
  </r>
  <r>
    <x v="0"/>
    <x v="2"/>
    <x v="2"/>
    <n v="6"/>
    <s v="RBT"/>
    <x v="1"/>
    <s v="WCVI Natural"/>
    <x v="1"/>
    <x v="0"/>
    <x v="0"/>
    <n v="196.62"/>
  </r>
  <r>
    <x v="0"/>
    <x v="2"/>
    <x v="2"/>
    <n v="6"/>
    <s v="RBT"/>
    <x v="1"/>
    <s v="WCVI Natural"/>
    <x v="2"/>
    <x v="0"/>
    <x v="0"/>
    <n v="4389.04"/>
  </r>
  <r>
    <x v="0"/>
    <x v="2"/>
    <x v="2"/>
    <n v="6"/>
    <s v="RBT"/>
    <x v="1"/>
    <s v="WCVI Natural"/>
    <x v="3"/>
    <x v="0"/>
    <x v="0"/>
    <n v="783.88"/>
  </r>
  <r>
    <x v="1"/>
    <x v="2"/>
    <x v="2"/>
    <n v="6"/>
    <s v="RBT"/>
    <x v="1"/>
    <s v="WCVI Natural"/>
    <x v="0"/>
    <x v="0"/>
    <x v="0"/>
    <n v="0"/>
  </r>
  <r>
    <x v="1"/>
    <x v="2"/>
    <x v="2"/>
    <n v="6"/>
    <s v="RBT"/>
    <x v="1"/>
    <s v="WCVI Natural"/>
    <x v="1"/>
    <x v="0"/>
    <x v="0"/>
    <n v="191.67"/>
  </r>
  <r>
    <x v="1"/>
    <x v="2"/>
    <x v="2"/>
    <n v="6"/>
    <s v="RBT"/>
    <x v="1"/>
    <s v="WCVI Natural"/>
    <x v="2"/>
    <x v="0"/>
    <x v="0"/>
    <n v="918.43"/>
  </r>
  <r>
    <x v="1"/>
    <x v="2"/>
    <x v="2"/>
    <n v="6"/>
    <s v="RBT"/>
    <x v="1"/>
    <s v="WCVI Natural"/>
    <x v="3"/>
    <x v="0"/>
    <x v="0"/>
    <n v="943.22"/>
  </r>
  <r>
    <x v="2"/>
    <x v="2"/>
    <x v="2"/>
    <n v="6"/>
    <s v="RBT"/>
    <x v="1"/>
    <s v="WCVI Natural"/>
    <x v="0"/>
    <x v="0"/>
    <x v="0"/>
    <n v="0"/>
  </r>
  <r>
    <x v="2"/>
    <x v="2"/>
    <x v="2"/>
    <n v="6"/>
    <s v="RBT"/>
    <x v="1"/>
    <s v="WCVI Natural"/>
    <x v="1"/>
    <x v="0"/>
    <x v="0"/>
    <n v="228.81"/>
  </r>
  <r>
    <x v="2"/>
    <x v="2"/>
    <x v="2"/>
    <n v="6"/>
    <s v="RBT"/>
    <x v="1"/>
    <s v="WCVI Natural"/>
    <x v="2"/>
    <x v="0"/>
    <x v="0"/>
    <n v="1047.78"/>
  </r>
  <r>
    <x v="2"/>
    <x v="2"/>
    <x v="2"/>
    <n v="6"/>
    <s v="RBT"/>
    <x v="1"/>
    <s v="WCVI Natural"/>
    <x v="3"/>
    <x v="0"/>
    <x v="0"/>
    <n v="337.16"/>
  </r>
  <r>
    <x v="3"/>
    <x v="2"/>
    <x v="2"/>
    <n v="6"/>
    <s v="RBT"/>
    <x v="1"/>
    <s v="WCVI Natural"/>
    <x v="0"/>
    <x v="0"/>
    <x v="0"/>
    <n v="0"/>
  </r>
  <r>
    <x v="3"/>
    <x v="2"/>
    <x v="2"/>
    <n v="6"/>
    <s v="RBT"/>
    <x v="1"/>
    <s v="WCVI Natural"/>
    <x v="1"/>
    <x v="0"/>
    <x v="0"/>
    <n v="646.1"/>
  </r>
  <r>
    <x v="3"/>
    <x v="2"/>
    <x v="2"/>
    <n v="6"/>
    <s v="RBT"/>
    <x v="1"/>
    <s v="WCVI Natural"/>
    <x v="2"/>
    <x v="0"/>
    <x v="0"/>
    <n v="1268.57"/>
  </r>
  <r>
    <x v="3"/>
    <x v="2"/>
    <x v="2"/>
    <n v="6"/>
    <s v="RBT"/>
    <x v="1"/>
    <s v="WCVI Natural"/>
    <x v="3"/>
    <x v="0"/>
    <x v="0"/>
    <n v="150.93"/>
  </r>
  <r>
    <x v="4"/>
    <x v="2"/>
    <x v="2"/>
    <n v="6"/>
    <s v="RBT"/>
    <x v="1"/>
    <s v="WCVI Natural"/>
    <x v="0"/>
    <x v="0"/>
    <x v="0"/>
    <n v="0"/>
  </r>
  <r>
    <x v="4"/>
    <x v="2"/>
    <x v="2"/>
    <n v="6"/>
    <s v="RBT"/>
    <x v="1"/>
    <s v="WCVI Natural"/>
    <x v="1"/>
    <x v="0"/>
    <x v="0"/>
    <n v="168.8"/>
  </r>
  <r>
    <x v="4"/>
    <x v="2"/>
    <x v="2"/>
    <n v="6"/>
    <s v="RBT"/>
    <x v="1"/>
    <s v="WCVI Natural"/>
    <x v="2"/>
    <x v="0"/>
    <x v="0"/>
    <n v="3942.23"/>
  </r>
  <r>
    <x v="4"/>
    <x v="2"/>
    <x v="2"/>
    <n v="6"/>
    <s v="RBT"/>
    <x v="1"/>
    <s v="WCVI Natural"/>
    <x v="3"/>
    <x v="0"/>
    <x v="0"/>
    <n v="311.18"/>
  </r>
  <r>
    <x v="5"/>
    <x v="2"/>
    <x v="2"/>
    <n v="6"/>
    <s v="RBT"/>
    <x v="1"/>
    <s v="WCVI Natural"/>
    <x v="0"/>
    <x v="0"/>
    <x v="0"/>
    <n v="0"/>
  </r>
  <r>
    <x v="5"/>
    <x v="2"/>
    <x v="2"/>
    <n v="6"/>
    <s v="RBT"/>
    <x v="1"/>
    <s v="WCVI Natural"/>
    <x v="1"/>
    <x v="0"/>
    <x v="0"/>
    <n v="242.51"/>
  </r>
  <r>
    <x v="5"/>
    <x v="2"/>
    <x v="2"/>
    <n v="6"/>
    <s v="RBT"/>
    <x v="1"/>
    <s v="WCVI Natural"/>
    <x v="2"/>
    <x v="0"/>
    <x v="0"/>
    <n v="1088.6400000000001"/>
  </r>
  <r>
    <x v="5"/>
    <x v="2"/>
    <x v="2"/>
    <n v="6"/>
    <s v="RBT"/>
    <x v="1"/>
    <s v="WCVI Natural"/>
    <x v="3"/>
    <x v="0"/>
    <x v="0"/>
    <n v="1535.52"/>
  </r>
  <r>
    <x v="6"/>
    <x v="2"/>
    <x v="2"/>
    <n v="6"/>
    <s v="RBT"/>
    <x v="1"/>
    <s v="WCVI Natural"/>
    <x v="0"/>
    <x v="0"/>
    <x v="0"/>
    <n v="0"/>
  </r>
  <r>
    <x v="6"/>
    <x v="2"/>
    <x v="2"/>
    <n v="6"/>
    <s v="RBT"/>
    <x v="1"/>
    <s v="WCVI Natural"/>
    <x v="1"/>
    <x v="0"/>
    <x v="0"/>
    <n v="440.9"/>
  </r>
  <r>
    <x v="6"/>
    <x v="2"/>
    <x v="2"/>
    <n v="6"/>
    <s v="RBT"/>
    <x v="1"/>
    <s v="WCVI Natural"/>
    <x v="2"/>
    <x v="0"/>
    <x v="0"/>
    <n v="670.11"/>
  </r>
  <r>
    <x v="6"/>
    <x v="2"/>
    <x v="2"/>
    <n v="6"/>
    <s v="RBT"/>
    <x v="1"/>
    <s v="WCVI Natural"/>
    <x v="3"/>
    <x v="0"/>
    <x v="0"/>
    <n v="147.07"/>
  </r>
  <r>
    <x v="0"/>
    <x v="3"/>
    <x v="3"/>
    <n v="6"/>
    <s v="RBT"/>
    <x v="1"/>
    <s v="WCVI Natural"/>
    <x v="0"/>
    <x v="0"/>
    <x v="0"/>
    <n v="6.36"/>
  </r>
  <r>
    <x v="0"/>
    <x v="3"/>
    <x v="3"/>
    <n v="6"/>
    <s v="RBT"/>
    <x v="1"/>
    <s v="WCVI Natural"/>
    <x v="1"/>
    <x v="0"/>
    <x v="0"/>
    <n v="4.82"/>
  </r>
  <r>
    <x v="0"/>
    <x v="3"/>
    <x v="3"/>
    <n v="6"/>
    <s v="RBT"/>
    <x v="1"/>
    <s v="WCVI Natural"/>
    <x v="2"/>
    <x v="0"/>
    <x v="0"/>
    <n v="23.99"/>
  </r>
  <r>
    <x v="0"/>
    <x v="3"/>
    <x v="3"/>
    <n v="6"/>
    <s v="RBT"/>
    <x v="1"/>
    <s v="WCVI Natural"/>
    <x v="3"/>
    <x v="0"/>
    <x v="0"/>
    <n v="2.37"/>
  </r>
  <r>
    <x v="1"/>
    <x v="3"/>
    <x v="3"/>
    <n v="6"/>
    <s v="RBT"/>
    <x v="1"/>
    <s v="WCVI Natural"/>
    <x v="0"/>
    <x v="0"/>
    <x v="0"/>
    <n v="1.28"/>
  </r>
  <r>
    <x v="1"/>
    <x v="3"/>
    <x v="3"/>
    <n v="6"/>
    <s v="RBT"/>
    <x v="1"/>
    <s v="WCVI Natural"/>
    <x v="1"/>
    <x v="0"/>
    <x v="0"/>
    <n v="1.49"/>
  </r>
  <r>
    <x v="1"/>
    <x v="3"/>
    <x v="3"/>
    <n v="6"/>
    <s v="RBT"/>
    <x v="1"/>
    <s v="WCVI Natural"/>
    <x v="2"/>
    <x v="0"/>
    <x v="0"/>
    <n v="1.66"/>
  </r>
  <r>
    <x v="1"/>
    <x v="3"/>
    <x v="3"/>
    <n v="6"/>
    <s v="RBT"/>
    <x v="1"/>
    <s v="WCVI Natural"/>
    <x v="3"/>
    <x v="0"/>
    <x v="0"/>
    <n v="1"/>
  </r>
  <r>
    <x v="2"/>
    <x v="3"/>
    <x v="3"/>
    <n v="6"/>
    <s v="RBT"/>
    <x v="1"/>
    <s v="WCVI Natural"/>
    <x v="0"/>
    <x v="0"/>
    <x v="0"/>
    <n v="8.4"/>
  </r>
  <r>
    <x v="2"/>
    <x v="3"/>
    <x v="3"/>
    <n v="6"/>
    <s v="RBT"/>
    <x v="1"/>
    <s v="WCVI Natural"/>
    <x v="1"/>
    <x v="0"/>
    <x v="0"/>
    <n v="2.84"/>
  </r>
  <r>
    <x v="2"/>
    <x v="3"/>
    <x v="3"/>
    <n v="6"/>
    <s v="RBT"/>
    <x v="1"/>
    <s v="WCVI Natural"/>
    <x v="2"/>
    <x v="0"/>
    <x v="0"/>
    <n v="5.67"/>
  </r>
  <r>
    <x v="2"/>
    <x v="3"/>
    <x v="3"/>
    <n v="6"/>
    <s v="RBT"/>
    <x v="1"/>
    <s v="WCVI Natural"/>
    <x v="3"/>
    <x v="0"/>
    <x v="0"/>
    <n v="0.75"/>
  </r>
  <r>
    <x v="3"/>
    <x v="3"/>
    <x v="3"/>
    <n v="6"/>
    <s v="RBT"/>
    <x v="1"/>
    <s v="WCVI Natural"/>
    <x v="0"/>
    <x v="0"/>
    <x v="0"/>
    <n v="1.35"/>
  </r>
  <r>
    <x v="3"/>
    <x v="3"/>
    <x v="3"/>
    <n v="6"/>
    <s v="RBT"/>
    <x v="1"/>
    <s v="WCVI Natural"/>
    <x v="1"/>
    <x v="0"/>
    <x v="0"/>
    <n v="5.13"/>
  </r>
  <r>
    <x v="3"/>
    <x v="3"/>
    <x v="3"/>
    <n v="6"/>
    <s v="RBT"/>
    <x v="1"/>
    <s v="WCVI Natural"/>
    <x v="2"/>
    <x v="0"/>
    <x v="0"/>
    <n v="2.95"/>
  </r>
  <r>
    <x v="3"/>
    <x v="3"/>
    <x v="3"/>
    <n v="6"/>
    <s v="RBT"/>
    <x v="1"/>
    <s v="WCVI Natural"/>
    <x v="3"/>
    <x v="0"/>
    <x v="0"/>
    <n v="0.17"/>
  </r>
  <r>
    <x v="4"/>
    <x v="3"/>
    <x v="3"/>
    <n v="6"/>
    <s v="RBT"/>
    <x v="1"/>
    <s v="WCVI Natural"/>
    <x v="0"/>
    <x v="0"/>
    <x v="0"/>
    <n v="4.25"/>
  </r>
  <r>
    <x v="4"/>
    <x v="3"/>
    <x v="3"/>
    <n v="6"/>
    <s v="RBT"/>
    <x v="1"/>
    <s v="WCVI Natural"/>
    <x v="1"/>
    <x v="0"/>
    <x v="0"/>
    <n v="3.9"/>
  </r>
  <r>
    <x v="4"/>
    <x v="3"/>
    <x v="3"/>
    <n v="6"/>
    <s v="RBT"/>
    <x v="1"/>
    <s v="WCVI Natural"/>
    <x v="2"/>
    <x v="0"/>
    <x v="0"/>
    <n v="20.92"/>
  </r>
  <r>
    <x v="4"/>
    <x v="3"/>
    <x v="3"/>
    <n v="6"/>
    <s v="RBT"/>
    <x v="1"/>
    <s v="WCVI Natural"/>
    <x v="3"/>
    <x v="0"/>
    <x v="0"/>
    <n v="1"/>
  </r>
  <r>
    <x v="5"/>
    <x v="3"/>
    <x v="3"/>
    <n v="6"/>
    <s v="RBT"/>
    <x v="1"/>
    <s v="WCVI Natural"/>
    <x v="0"/>
    <x v="0"/>
    <x v="0"/>
    <n v="7.69"/>
  </r>
  <r>
    <x v="5"/>
    <x v="3"/>
    <x v="3"/>
    <n v="6"/>
    <s v="RBT"/>
    <x v="1"/>
    <s v="WCVI Natural"/>
    <x v="1"/>
    <x v="0"/>
    <x v="0"/>
    <n v="2.19"/>
  </r>
  <r>
    <x v="5"/>
    <x v="3"/>
    <x v="3"/>
    <n v="6"/>
    <s v="RBT"/>
    <x v="1"/>
    <s v="WCVI Natural"/>
    <x v="2"/>
    <x v="0"/>
    <x v="0"/>
    <n v="3.43"/>
  </r>
  <r>
    <x v="5"/>
    <x v="3"/>
    <x v="3"/>
    <n v="6"/>
    <s v="RBT"/>
    <x v="1"/>
    <s v="WCVI Natural"/>
    <x v="3"/>
    <x v="0"/>
    <x v="0"/>
    <n v="2.2799999999999998"/>
  </r>
  <r>
    <x v="6"/>
    <x v="3"/>
    <x v="3"/>
    <n v="6"/>
    <s v="RBT"/>
    <x v="1"/>
    <s v="WCVI Natural"/>
    <x v="0"/>
    <x v="0"/>
    <x v="0"/>
    <n v="2"/>
  </r>
  <r>
    <x v="6"/>
    <x v="3"/>
    <x v="3"/>
    <n v="6"/>
    <s v="RBT"/>
    <x v="1"/>
    <s v="WCVI Natural"/>
    <x v="1"/>
    <x v="0"/>
    <x v="0"/>
    <n v="11.3"/>
  </r>
  <r>
    <x v="6"/>
    <x v="3"/>
    <x v="3"/>
    <n v="6"/>
    <s v="RBT"/>
    <x v="1"/>
    <s v="WCVI Natural"/>
    <x v="2"/>
    <x v="0"/>
    <x v="0"/>
    <n v="5.69"/>
  </r>
  <r>
    <x v="6"/>
    <x v="3"/>
    <x v="3"/>
    <n v="6"/>
    <s v="RBT"/>
    <x v="1"/>
    <s v="WCVI Natural"/>
    <x v="3"/>
    <x v="0"/>
    <x v="0"/>
    <n v="0.64"/>
  </r>
  <r>
    <x v="0"/>
    <x v="4"/>
    <x v="4"/>
    <n v="6"/>
    <s v="RBT"/>
    <x v="1"/>
    <s v="WCVI Natural"/>
    <x v="0"/>
    <x v="0"/>
    <x v="0"/>
    <n v="0"/>
  </r>
  <r>
    <x v="0"/>
    <x v="4"/>
    <x v="4"/>
    <n v="6"/>
    <s v="RBT"/>
    <x v="1"/>
    <s v="WCVI Natural"/>
    <x v="1"/>
    <x v="0"/>
    <x v="0"/>
    <n v="0"/>
  </r>
  <r>
    <x v="0"/>
    <x v="4"/>
    <x v="4"/>
    <n v="6"/>
    <s v="RBT"/>
    <x v="1"/>
    <s v="WCVI Natural"/>
    <x v="2"/>
    <x v="0"/>
    <x v="0"/>
    <n v="0"/>
  </r>
  <r>
    <x v="0"/>
    <x v="4"/>
    <x v="4"/>
    <n v="6"/>
    <s v="RBT"/>
    <x v="1"/>
    <s v="WCVI Natural"/>
    <x v="3"/>
    <x v="0"/>
    <x v="0"/>
    <n v="0"/>
  </r>
  <r>
    <x v="1"/>
    <x v="4"/>
    <x v="4"/>
    <n v="6"/>
    <s v="RBT"/>
    <x v="1"/>
    <s v="WCVI Natural"/>
    <x v="0"/>
    <x v="0"/>
    <x v="0"/>
    <n v="0"/>
  </r>
  <r>
    <x v="1"/>
    <x v="4"/>
    <x v="4"/>
    <n v="6"/>
    <s v="RBT"/>
    <x v="1"/>
    <s v="WCVI Natural"/>
    <x v="1"/>
    <x v="0"/>
    <x v="0"/>
    <n v="0.06"/>
  </r>
  <r>
    <x v="1"/>
    <x v="4"/>
    <x v="4"/>
    <n v="6"/>
    <s v="RBT"/>
    <x v="1"/>
    <s v="WCVI Natural"/>
    <x v="2"/>
    <x v="0"/>
    <x v="0"/>
    <n v="0.05"/>
  </r>
  <r>
    <x v="1"/>
    <x v="4"/>
    <x v="4"/>
    <n v="6"/>
    <s v="RBT"/>
    <x v="1"/>
    <s v="WCVI Natural"/>
    <x v="3"/>
    <x v="0"/>
    <x v="0"/>
    <n v="0.03"/>
  </r>
  <r>
    <x v="2"/>
    <x v="4"/>
    <x v="4"/>
    <n v="6"/>
    <s v="RBT"/>
    <x v="1"/>
    <s v="WCVI Natural"/>
    <x v="0"/>
    <x v="0"/>
    <x v="0"/>
    <n v="0"/>
  </r>
  <r>
    <x v="2"/>
    <x v="4"/>
    <x v="4"/>
    <n v="6"/>
    <s v="RBT"/>
    <x v="1"/>
    <s v="WCVI Natural"/>
    <x v="1"/>
    <x v="0"/>
    <x v="0"/>
    <n v="0"/>
  </r>
  <r>
    <x v="2"/>
    <x v="4"/>
    <x v="4"/>
    <n v="6"/>
    <s v="RBT"/>
    <x v="1"/>
    <s v="WCVI Natural"/>
    <x v="2"/>
    <x v="0"/>
    <x v="0"/>
    <n v="0"/>
  </r>
  <r>
    <x v="2"/>
    <x v="4"/>
    <x v="4"/>
    <n v="6"/>
    <s v="RBT"/>
    <x v="1"/>
    <s v="WCVI Natural"/>
    <x v="3"/>
    <x v="0"/>
    <x v="0"/>
    <n v="0"/>
  </r>
  <r>
    <x v="3"/>
    <x v="4"/>
    <x v="4"/>
    <n v="6"/>
    <s v="RBT"/>
    <x v="1"/>
    <s v="WCVI Natural"/>
    <x v="0"/>
    <x v="0"/>
    <x v="0"/>
    <n v="0"/>
  </r>
  <r>
    <x v="3"/>
    <x v="4"/>
    <x v="4"/>
    <n v="6"/>
    <s v="RBT"/>
    <x v="1"/>
    <s v="WCVI Natural"/>
    <x v="1"/>
    <x v="0"/>
    <x v="0"/>
    <n v="0"/>
  </r>
  <r>
    <x v="3"/>
    <x v="4"/>
    <x v="4"/>
    <n v="6"/>
    <s v="RBT"/>
    <x v="1"/>
    <s v="WCVI Natural"/>
    <x v="2"/>
    <x v="0"/>
    <x v="0"/>
    <n v="0"/>
  </r>
  <r>
    <x v="3"/>
    <x v="4"/>
    <x v="4"/>
    <n v="6"/>
    <s v="RBT"/>
    <x v="1"/>
    <s v="WCVI Natural"/>
    <x v="3"/>
    <x v="0"/>
    <x v="0"/>
    <n v="0"/>
  </r>
  <r>
    <x v="4"/>
    <x v="4"/>
    <x v="4"/>
    <n v="6"/>
    <s v="RBT"/>
    <x v="1"/>
    <s v="WCVI Natural"/>
    <x v="0"/>
    <x v="0"/>
    <x v="0"/>
    <n v="0"/>
  </r>
  <r>
    <x v="4"/>
    <x v="4"/>
    <x v="4"/>
    <n v="6"/>
    <s v="RBT"/>
    <x v="1"/>
    <s v="WCVI Natural"/>
    <x v="1"/>
    <x v="0"/>
    <x v="0"/>
    <n v="0"/>
  </r>
  <r>
    <x v="4"/>
    <x v="4"/>
    <x v="4"/>
    <n v="6"/>
    <s v="RBT"/>
    <x v="1"/>
    <s v="WCVI Natural"/>
    <x v="2"/>
    <x v="0"/>
    <x v="0"/>
    <n v="0"/>
  </r>
  <r>
    <x v="4"/>
    <x v="4"/>
    <x v="4"/>
    <n v="6"/>
    <s v="RBT"/>
    <x v="1"/>
    <s v="WCVI Natural"/>
    <x v="3"/>
    <x v="0"/>
    <x v="0"/>
    <n v="0"/>
  </r>
  <r>
    <x v="5"/>
    <x v="4"/>
    <x v="4"/>
    <n v="6"/>
    <s v="RBT"/>
    <x v="1"/>
    <s v="WCVI Natural"/>
    <x v="0"/>
    <x v="0"/>
    <x v="0"/>
    <n v="0"/>
  </r>
  <r>
    <x v="5"/>
    <x v="4"/>
    <x v="4"/>
    <n v="6"/>
    <s v="RBT"/>
    <x v="1"/>
    <s v="WCVI Natural"/>
    <x v="1"/>
    <x v="0"/>
    <x v="0"/>
    <n v="0"/>
  </r>
  <r>
    <x v="5"/>
    <x v="4"/>
    <x v="4"/>
    <n v="6"/>
    <s v="RBT"/>
    <x v="1"/>
    <s v="WCVI Natural"/>
    <x v="2"/>
    <x v="0"/>
    <x v="0"/>
    <n v="0"/>
  </r>
  <r>
    <x v="5"/>
    <x v="4"/>
    <x v="4"/>
    <n v="6"/>
    <s v="RBT"/>
    <x v="1"/>
    <s v="WCVI Natural"/>
    <x v="3"/>
    <x v="0"/>
    <x v="0"/>
    <n v="0"/>
  </r>
  <r>
    <x v="6"/>
    <x v="4"/>
    <x v="4"/>
    <n v="6"/>
    <s v="RBT"/>
    <x v="1"/>
    <s v="WCVI Natural"/>
    <x v="0"/>
    <x v="0"/>
    <x v="0"/>
    <n v="0"/>
  </r>
  <r>
    <x v="6"/>
    <x v="4"/>
    <x v="4"/>
    <n v="6"/>
    <s v="RBT"/>
    <x v="1"/>
    <s v="WCVI Natural"/>
    <x v="1"/>
    <x v="0"/>
    <x v="0"/>
    <n v="0"/>
  </r>
  <r>
    <x v="6"/>
    <x v="4"/>
    <x v="4"/>
    <n v="6"/>
    <s v="RBT"/>
    <x v="1"/>
    <s v="WCVI Natural"/>
    <x v="2"/>
    <x v="0"/>
    <x v="0"/>
    <n v="0"/>
  </r>
  <r>
    <x v="6"/>
    <x v="4"/>
    <x v="4"/>
    <n v="6"/>
    <s v="RBT"/>
    <x v="1"/>
    <s v="WCVI Natural"/>
    <x v="3"/>
    <x v="0"/>
    <x v="0"/>
    <n v="0"/>
  </r>
  <r>
    <x v="0"/>
    <x v="5"/>
    <x v="5"/>
    <n v="6"/>
    <s v="RBT"/>
    <x v="1"/>
    <s v="WCVI Natural"/>
    <x v="0"/>
    <x v="0"/>
    <x v="0"/>
    <n v="0"/>
  </r>
  <r>
    <x v="0"/>
    <x v="5"/>
    <x v="5"/>
    <n v="6"/>
    <s v="RBT"/>
    <x v="1"/>
    <s v="WCVI Natural"/>
    <x v="1"/>
    <x v="0"/>
    <x v="0"/>
    <n v="0"/>
  </r>
  <r>
    <x v="0"/>
    <x v="5"/>
    <x v="5"/>
    <n v="6"/>
    <s v="RBT"/>
    <x v="1"/>
    <s v="WCVI Natural"/>
    <x v="2"/>
    <x v="0"/>
    <x v="0"/>
    <n v="0"/>
  </r>
  <r>
    <x v="0"/>
    <x v="5"/>
    <x v="5"/>
    <n v="6"/>
    <s v="RBT"/>
    <x v="1"/>
    <s v="WCVI Natural"/>
    <x v="3"/>
    <x v="0"/>
    <x v="0"/>
    <n v="0"/>
  </r>
  <r>
    <x v="1"/>
    <x v="5"/>
    <x v="5"/>
    <n v="6"/>
    <s v="RBT"/>
    <x v="1"/>
    <s v="WCVI Natural"/>
    <x v="0"/>
    <x v="0"/>
    <x v="0"/>
    <n v="0"/>
  </r>
  <r>
    <x v="1"/>
    <x v="5"/>
    <x v="5"/>
    <n v="6"/>
    <s v="RBT"/>
    <x v="1"/>
    <s v="WCVI Natural"/>
    <x v="1"/>
    <x v="0"/>
    <x v="0"/>
    <n v="0"/>
  </r>
  <r>
    <x v="1"/>
    <x v="5"/>
    <x v="5"/>
    <n v="6"/>
    <s v="RBT"/>
    <x v="1"/>
    <s v="WCVI Natural"/>
    <x v="2"/>
    <x v="0"/>
    <x v="0"/>
    <n v="0"/>
  </r>
  <r>
    <x v="1"/>
    <x v="5"/>
    <x v="5"/>
    <n v="6"/>
    <s v="RBT"/>
    <x v="1"/>
    <s v="WCVI Natural"/>
    <x v="3"/>
    <x v="0"/>
    <x v="0"/>
    <n v="0"/>
  </r>
  <r>
    <x v="2"/>
    <x v="5"/>
    <x v="5"/>
    <n v="6"/>
    <s v="RBT"/>
    <x v="1"/>
    <s v="WCVI Natural"/>
    <x v="0"/>
    <x v="0"/>
    <x v="0"/>
    <n v="0"/>
  </r>
  <r>
    <x v="2"/>
    <x v="5"/>
    <x v="5"/>
    <n v="6"/>
    <s v="RBT"/>
    <x v="1"/>
    <s v="WCVI Natural"/>
    <x v="1"/>
    <x v="0"/>
    <x v="0"/>
    <n v="0"/>
  </r>
  <r>
    <x v="2"/>
    <x v="5"/>
    <x v="5"/>
    <n v="6"/>
    <s v="RBT"/>
    <x v="1"/>
    <s v="WCVI Natural"/>
    <x v="2"/>
    <x v="0"/>
    <x v="0"/>
    <n v="0"/>
  </r>
  <r>
    <x v="2"/>
    <x v="5"/>
    <x v="5"/>
    <n v="6"/>
    <s v="RBT"/>
    <x v="1"/>
    <s v="WCVI Natural"/>
    <x v="3"/>
    <x v="0"/>
    <x v="0"/>
    <n v="0"/>
  </r>
  <r>
    <x v="3"/>
    <x v="5"/>
    <x v="5"/>
    <n v="6"/>
    <s v="RBT"/>
    <x v="1"/>
    <s v="WCVI Natural"/>
    <x v="0"/>
    <x v="0"/>
    <x v="0"/>
    <n v="0"/>
  </r>
  <r>
    <x v="3"/>
    <x v="5"/>
    <x v="5"/>
    <n v="6"/>
    <s v="RBT"/>
    <x v="1"/>
    <s v="WCVI Natural"/>
    <x v="1"/>
    <x v="0"/>
    <x v="0"/>
    <n v="0"/>
  </r>
  <r>
    <x v="3"/>
    <x v="5"/>
    <x v="5"/>
    <n v="6"/>
    <s v="RBT"/>
    <x v="1"/>
    <s v="WCVI Natural"/>
    <x v="2"/>
    <x v="0"/>
    <x v="0"/>
    <n v="0"/>
  </r>
  <r>
    <x v="3"/>
    <x v="5"/>
    <x v="5"/>
    <n v="6"/>
    <s v="RBT"/>
    <x v="1"/>
    <s v="WCVI Natural"/>
    <x v="3"/>
    <x v="0"/>
    <x v="0"/>
    <n v="0"/>
  </r>
  <r>
    <x v="4"/>
    <x v="5"/>
    <x v="5"/>
    <n v="6"/>
    <s v="RBT"/>
    <x v="1"/>
    <s v="WCVI Natural"/>
    <x v="0"/>
    <x v="0"/>
    <x v="0"/>
    <n v="0"/>
  </r>
  <r>
    <x v="4"/>
    <x v="5"/>
    <x v="5"/>
    <n v="6"/>
    <s v="RBT"/>
    <x v="1"/>
    <s v="WCVI Natural"/>
    <x v="1"/>
    <x v="0"/>
    <x v="0"/>
    <n v="0"/>
  </r>
  <r>
    <x v="4"/>
    <x v="5"/>
    <x v="5"/>
    <n v="6"/>
    <s v="RBT"/>
    <x v="1"/>
    <s v="WCVI Natural"/>
    <x v="2"/>
    <x v="0"/>
    <x v="0"/>
    <n v="0"/>
  </r>
  <r>
    <x v="4"/>
    <x v="5"/>
    <x v="5"/>
    <n v="6"/>
    <s v="RBT"/>
    <x v="1"/>
    <s v="WCVI Natural"/>
    <x v="3"/>
    <x v="0"/>
    <x v="0"/>
    <n v="0"/>
  </r>
  <r>
    <x v="5"/>
    <x v="5"/>
    <x v="5"/>
    <n v="6"/>
    <s v="RBT"/>
    <x v="1"/>
    <s v="WCVI Natural"/>
    <x v="0"/>
    <x v="0"/>
    <x v="0"/>
    <n v="0"/>
  </r>
  <r>
    <x v="5"/>
    <x v="5"/>
    <x v="5"/>
    <n v="6"/>
    <s v="RBT"/>
    <x v="1"/>
    <s v="WCVI Natural"/>
    <x v="1"/>
    <x v="0"/>
    <x v="0"/>
    <n v="0"/>
  </r>
  <r>
    <x v="5"/>
    <x v="5"/>
    <x v="5"/>
    <n v="6"/>
    <s v="RBT"/>
    <x v="1"/>
    <s v="WCVI Natural"/>
    <x v="2"/>
    <x v="0"/>
    <x v="0"/>
    <n v="0"/>
  </r>
  <r>
    <x v="5"/>
    <x v="5"/>
    <x v="5"/>
    <n v="6"/>
    <s v="RBT"/>
    <x v="1"/>
    <s v="WCVI Natural"/>
    <x v="3"/>
    <x v="0"/>
    <x v="0"/>
    <n v="0"/>
  </r>
  <r>
    <x v="6"/>
    <x v="5"/>
    <x v="5"/>
    <n v="6"/>
    <s v="RBT"/>
    <x v="1"/>
    <s v="WCVI Natural"/>
    <x v="0"/>
    <x v="0"/>
    <x v="0"/>
    <n v="0"/>
  </r>
  <r>
    <x v="6"/>
    <x v="5"/>
    <x v="5"/>
    <n v="6"/>
    <s v="RBT"/>
    <x v="1"/>
    <s v="WCVI Natural"/>
    <x v="1"/>
    <x v="0"/>
    <x v="0"/>
    <n v="0"/>
  </r>
  <r>
    <x v="6"/>
    <x v="5"/>
    <x v="5"/>
    <n v="6"/>
    <s v="RBT"/>
    <x v="1"/>
    <s v="WCVI Natural"/>
    <x v="2"/>
    <x v="0"/>
    <x v="0"/>
    <n v="0"/>
  </r>
  <r>
    <x v="6"/>
    <x v="5"/>
    <x v="5"/>
    <n v="6"/>
    <s v="RBT"/>
    <x v="1"/>
    <s v="WCVI Natural"/>
    <x v="3"/>
    <x v="0"/>
    <x v="0"/>
    <n v="0"/>
  </r>
  <r>
    <x v="0"/>
    <x v="6"/>
    <x v="6"/>
    <n v="6"/>
    <s v="RBT"/>
    <x v="1"/>
    <s v="WCVI Natural"/>
    <x v="0"/>
    <x v="0"/>
    <x v="0"/>
    <n v="28.52"/>
  </r>
  <r>
    <x v="0"/>
    <x v="6"/>
    <x v="6"/>
    <n v="6"/>
    <s v="RBT"/>
    <x v="1"/>
    <s v="WCVI Natural"/>
    <x v="1"/>
    <x v="0"/>
    <x v="0"/>
    <n v="28.85"/>
  </r>
  <r>
    <x v="0"/>
    <x v="6"/>
    <x v="6"/>
    <n v="6"/>
    <s v="RBT"/>
    <x v="1"/>
    <s v="WCVI Natural"/>
    <x v="2"/>
    <x v="0"/>
    <x v="0"/>
    <n v="813.41"/>
  </r>
  <r>
    <x v="0"/>
    <x v="6"/>
    <x v="6"/>
    <n v="6"/>
    <s v="RBT"/>
    <x v="1"/>
    <s v="WCVI Natural"/>
    <x v="3"/>
    <x v="0"/>
    <x v="0"/>
    <n v="259.10000000000002"/>
  </r>
  <r>
    <x v="1"/>
    <x v="6"/>
    <x v="6"/>
    <n v="6"/>
    <s v="RBT"/>
    <x v="1"/>
    <s v="WCVI Natural"/>
    <x v="0"/>
    <x v="0"/>
    <x v="0"/>
    <n v="36.770000000000003"/>
  </r>
  <r>
    <x v="1"/>
    <x v="6"/>
    <x v="6"/>
    <n v="6"/>
    <s v="RBT"/>
    <x v="1"/>
    <s v="WCVI Natural"/>
    <x v="1"/>
    <x v="0"/>
    <x v="0"/>
    <n v="95.52"/>
  </r>
  <r>
    <x v="1"/>
    <x v="6"/>
    <x v="6"/>
    <n v="6"/>
    <s v="RBT"/>
    <x v="1"/>
    <s v="WCVI Natural"/>
    <x v="2"/>
    <x v="0"/>
    <x v="0"/>
    <n v="252.04"/>
  </r>
  <r>
    <x v="1"/>
    <x v="6"/>
    <x v="6"/>
    <n v="6"/>
    <s v="RBT"/>
    <x v="1"/>
    <s v="WCVI Natural"/>
    <x v="3"/>
    <x v="0"/>
    <x v="0"/>
    <n v="489.76"/>
  </r>
  <r>
    <x v="2"/>
    <x v="6"/>
    <x v="6"/>
    <n v="6"/>
    <s v="RBT"/>
    <x v="1"/>
    <s v="WCVI Natural"/>
    <x v="0"/>
    <x v="0"/>
    <x v="0"/>
    <n v="34.6"/>
  </r>
  <r>
    <x v="2"/>
    <x v="6"/>
    <x v="6"/>
    <n v="6"/>
    <s v="RBT"/>
    <x v="1"/>
    <s v="WCVI Natural"/>
    <x v="1"/>
    <x v="0"/>
    <x v="0"/>
    <n v="38.29"/>
  </r>
  <r>
    <x v="2"/>
    <x v="6"/>
    <x v="6"/>
    <n v="6"/>
    <s v="RBT"/>
    <x v="1"/>
    <s v="WCVI Natural"/>
    <x v="2"/>
    <x v="0"/>
    <x v="0"/>
    <n v="408.91"/>
  </r>
  <r>
    <x v="2"/>
    <x v="6"/>
    <x v="6"/>
    <n v="6"/>
    <s v="RBT"/>
    <x v="1"/>
    <s v="WCVI Natural"/>
    <x v="3"/>
    <x v="0"/>
    <x v="0"/>
    <n v="173.13"/>
  </r>
  <r>
    <x v="3"/>
    <x v="6"/>
    <x v="6"/>
    <n v="6"/>
    <s v="RBT"/>
    <x v="1"/>
    <s v="WCVI Natural"/>
    <x v="0"/>
    <x v="0"/>
    <x v="0"/>
    <n v="26.94"/>
  </r>
  <r>
    <x v="3"/>
    <x v="6"/>
    <x v="6"/>
    <n v="6"/>
    <s v="RBT"/>
    <x v="1"/>
    <s v="WCVI Natural"/>
    <x v="1"/>
    <x v="0"/>
    <x v="0"/>
    <n v="140.18"/>
  </r>
  <r>
    <x v="3"/>
    <x v="6"/>
    <x v="6"/>
    <n v="6"/>
    <s v="RBT"/>
    <x v="1"/>
    <s v="WCVI Natural"/>
    <x v="2"/>
    <x v="0"/>
    <x v="0"/>
    <n v="373.79"/>
  </r>
  <r>
    <x v="3"/>
    <x v="6"/>
    <x v="6"/>
    <n v="6"/>
    <s v="RBT"/>
    <x v="1"/>
    <s v="WCVI Natural"/>
    <x v="3"/>
    <x v="0"/>
    <x v="0"/>
    <n v="69.260000000000005"/>
  </r>
  <r>
    <x v="4"/>
    <x v="6"/>
    <x v="6"/>
    <n v="6"/>
    <s v="RBT"/>
    <x v="1"/>
    <s v="WCVI Natural"/>
    <x v="0"/>
    <x v="0"/>
    <x v="0"/>
    <n v="24.98"/>
  </r>
  <r>
    <x v="4"/>
    <x v="6"/>
    <x v="6"/>
    <n v="6"/>
    <s v="RBT"/>
    <x v="1"/>
    <s v="WCVI Natural"/>
    <x v="1"/>
    <x v="0"/>
    <x v="0"/>
    <n v="43.09"/>
  </r>
  <r>
    <x v="4"/>
    <x v="6"/>
    <x v="6"/>
    <n v="6"/>
    <s v="RBT"/>
    <x v="1"/>
    <s v="WCVI Natural"/>
    <x v="2"/>
    <x v="0"/>
    <x v="0"/>
    <n v="970.25"/>
  </r>
  <r>
    <x v="4"/>
    <x v="6"/>
    <x v="6"/>
    <n v="6"/>
    <s v="RBT"/>
    <x v="1"/>
    <s v="WCVI Natural"/>
    <x v="3"/>
    <x v="0"/>
    <x v="0"/>
    <n v="149.31"/>
  </r>
  <r>
    <x v="5"/>
    <x v="6"/>
    <x v="6"/>
    <n v="6"/>
    <s v="RBT"/>
    <x v="1"/>
    <s v="WCVI Natural"/>
    <x v="0"/>
    <x v="0"/>
    <x v="0"/>
    <n v="93.53"/>
  </r>
  <r>
    <x v="5"/>
    <x v="6"/>
    <x v="6"/>
    <n v="6"/>
    <s v="RBT"/>
    <x v="1"/>
    <s v="WCVI Natural"/>
    <x v="1"/>
    <x v="0"/>
    <x v="0"/>
    <n v="52.24"/>
  </r>
  <r>
    <x v="5"/>
    <x v="6"/>
    <x v="6"/>
    <n v="6"/>
    <s v="RBT"/>
    <x v="1"/>
    <s v="WCVI Natural"/>
    <x v="2"/>
    <x v="0"/>
    <x v="0"/>
    <n v="327.61"/>
  </r>
  <r>
    <x v="5"/>
    <x v="6"/>
    <x v="6"/>
    <n v="6"/>
    <s v="RBT"/>
    <x v="1"/>
    <s v="WCVI Natural"/>
    <x v="3"/>
    <x v="0"/>
    <x v="0"/>
    <n v="702.32"/>
  </r>
  <r>
    <x v="6"/>
    <x v="6"/>
    <x v="6"/>
    <n v="6"/>
    <s v="RBT"/>
    <x v="1"/>
    <s v="WCVI Natural"/>
    <x v="0"/>
    <x v="0"/>
    <x v="0"/>
    <n v="17.71"/>
  </r>
  <r>
    <x v="6"/>
    <x v="6"/>
    <x v="6"/>
    <n v="6"/>
    <s v="RBT"/>
    <x v="1"/>
    <s v="WCVI Natural"/>
    <x v="1"/>
    <x v="0"/>
    <x v="0"/>
    <n v="197.93"/>
  </r>
  <r>
    <x v="6"/>
    <x v="6"/>
    <x v="6"/>
    <n v="6"/>
    <s v="RBT"/>
    <x v="1"/>
    <s v="WCVI Natural"/>
    <x v="2"/>
    <x v="0"/>
    <x v="0"/>
    <n v="394.45"/>
  </r>
  <r>
    <x v="6"/>
    <x v="6"/>
    <x v="6"/>
    <n v="6"/>
    <s v="RBT"/>
    <x v="1"/>
    <s v="WCVI Natural"/>
    <x v="3"/>
    <x v="0"/>
    <x v="0"/>
    <n v="143.59"/>
  </r>
  <r>
    <x v="0"/>
    <x v="7"/>
    <x v="7"/>
    <n v="6"/>
    <s v="RBT"/>
    <x v="1"/>
    <s v="WCVI Natural"/>
    <x v="0"/>
    <x v="0"/>
    <x v="0"/>
    <n v="0"/>
  </r>
  <r>
    <x v="0"/>
    <x v="7"/>
    <x v="7"/>
    <n v="6"/>
    <s v="RBT"/>
    <x v="1"/>
    <s v="WCVI Natural"/>
    <x v="1"/>
    <x v="0"/>
    <x v="0"/>
    <n v="0"/>
  </r>
  <r>
    <x v="0"/>
    <x v="7"/>
    <x v="7"/>
    <n v="6"/>
    <s v="RBT"/>
    <x v="1"/>
    <s v="WCVI Natural"/>
    <x v="2"/>
    <x v="0"/>
    <x v="0"/>
    <n v="0"/>
  </r>
  <r>
    <x v="0"/>
    <x v="7"/>
    <x v="7"/>
    <n v="6"/>
    <s v="RBT"/>
    <x v="1"/>
    <s v="WCVI Natural"/>
    <x v="3"/>
    <x v="0"/>
    <x v="0"/>
    <n v="0"/>
  </r>
  <r>
    <x v="1"/>
    <x v="7"/>
    <x v="7"/>
    <n v="6"/>
    <s v="RBT"/>
    <x v="1"/>
    <s v="WCVI Natural"/>
    <x v="0"/>
    <x v="0"/>
    <x v="0"/>
    <n v="0"/>
  </r>
  <r>
    <x v="1"/>
    <x v="7"/>
    <x v="7"/>
    <n v="6"/>
    <s v="RBT"/>
    <x v="1"/>
    <s v="WCVI Natural"/>
    <x v="1"/>
    <x v="0"/>
    <x v="0"/>
    <n v="0"/>
  </r>
  <r>
    <x v="1"/>
    <x v="7"/>
    <x v="7"/>
    <n v="6"/>
    <s v="RBT"/>
    <x v="1"/>
    <s v="WCVI Natural"/>
    <x v="2"/>
    <x v="0"/>
    <x v="0"/>
    <n v="0"/>
  </r>
  <r>
    <x v="1"/>
    <x v="7"/>
    <x v="7"/>
    <n v="6"/>
    <s v="RBT"/>
    <x v="1"/>
    <s v="WCVI Natural"/>
    <x v="3"/>
    <x v="0"/>
    <x v="0"/>
    <n v="0"/>
  </r>
  <r>
    <x v="2"/>
    <x v="7"/>
    <x v="7"/>
    <n v="6"/>
    <s v="RBT"/>
    <x v="1"/>
    <s v="WCVI Natural"/>
    <x v="0"/>
    <x v="0"/>
    <x v="0"/>
    <n v="0"/>
  </r>
  <r>
    <x v="2"/>
    <x v="7"/>
    <x v="7"/>
    <n v="6"/>
    <s v="RBT"/>
    <x v="1"/>
    <s v="WCVI Natural"/>
    <x v="1"/>
    <x v="0"/>
    <x v="0"/>
    <n v="0"/>
  </r>
  <r>
    <x v="2"/>
    <x v="7"/>
    <x v="7"/>
    <n v="6"/>
    <s v="RBT"/>
    <x v="1"/>
    <s v="WCVI Natural"/>
    <x v="2"/>
    <x v="0"/>
    <x v="0"/>
    <n v="0"/>
  </r>
  <r>
    <x v="2"/>
    <x v="7"/>
    <x v="7"/>
    <n v="6"/>
    <s v="RBT"/>
    <x v="1"/>
    <s v="WCVI Natural"/>
    <x v="3"/>
    <x v="0"/>
    <x v="0"/>
    <n v="0"/>
  </r>
  <r>
    <x v="3"/>
    <x v="7"/>
    <x v="7"/>
    <n v="6"/>
    <s v="RBT"/>
    <x v="1"/>
    <s v="WCVI Natural"/>
    <x v="0"/>
    <x v="0"/>
    <x v="0"/>
    <n v="0"/>
  </r>
  <r>
    <x v="3"/>
    <x v="7"/>
    <x v="7"/>
    <n v="6"/>
    <s v="RBT"/>
    <x v="1"/>
    <s v="WCVI Natural"/>
    <x v="1"/>
    <x v="0"/>
    <x v="0"/>
    <n v="0"/>
  </r>
  <r>
    <x v="3"/>
    <x v="7"/>
    <x v="7"/>
    <n v="6"/>
    <s v="RBT"/>
    <x v="1"/>
    <s v="WCVI Natural"/>
    <x v="2"/>
    <x v="0"/>
    <x v="0"/>
    <n v="0"/>
  </r>
  <r>
    <x v="3"/>
    <x v="7"/>
    <x v="7"/>
    <n v="6"/>
    <s v="RBT"/>
    <x v="1"/>
    <s v="WCVI Natural"/>
    <x v="3"/>
    <x v="0"/>
    <x v="0"/>
    <n v="0"/>
  </r>
  <r>
    <x v="4"/>
    <x v="7"/>
    <x v="7"/>
    <n v="6"/>
    <s v="RBT"/>
    <x v="1"/>
    <s v="WCVI Natural"/>
    <x v="0"/>
    <x v="0"/>
    <x v="0"/>
    <n v="0"/>
  </r>
  <r>
    <x v="4"/>
    <x v="7"/>
    <x v="7"/>
    <n v="6"/>
    <s v="RBT"/>
    <x v="1"/>
    <s v="WCVI Natural"/>
    <x v="1"/>
    <x v="0"/>
    <x v="0"/>
    <n v="0"/>
  </r>
  <r>
    <x v="4"/>
    <x v="7"/>
    <x v="7"/>
    <n v="6"/>
    <s v="RBT"/>
    <x v="1"/>
    <s v="WCVI Natural"/>
    <x v="2"/>
    <x v="0"/>
    <x v="0"/>
    <n v="0"/>
  </r>
  <r>
    <x v="4"/>
    <x v="7"/>
    <x v="7"/>
    <n v="6"/>
    <s v="RBT"/>
    <x v="1"/>
    <s v="WCVI Natural"/>
    <x v="3"/>
    <x v="0"/>
    <x v="0"/>
    <n v="0"/>
  </r>
  <r>
    <x v="5"/>
    <x v="7"/>
    <x v="7"/>
    <n v="6"/>
    <s v="RBT"/>
    <x v="1"/>
    <s v="WCVI Natural"/>
    <x v="0"/>
    <x v="0"/>
    <x v="0"/>
    <n v="0"/>
  </r>
  <r>
    <x v="5"/>
    <x v="7"/>
    <x v="7"/>
    <n v="6"/>
    <s v="RBT"/>
    <x v="1"/>
    <s v="WCVI Natural"/>
    <x v="1"/>
    <x v="0"/>
    <x v="0"/>
    <n v="0"/>
  </r>
  <r>
    <x v="5"/>
    <x v="7"/>
    <x v="7"/>
    <n v="6"/>
    <s v="RBT"/>
    <x v="1"/>
    <s v="WCVI Natural"/>
    <x v="2"/>
    <x v="0"/>
    <x v="0"/>
    <n v="0"/>
  </r>
  <r>
    <x v="5"/>
    <x v="7"/>
    <x v="7"/>
    <n v="6"/>
    <s v="RBT"/>
    <x v="1"/>
    <s v="WCVI Natural"/>
    <x v="3"/>
    <x v="0"/>
    <x v="0"/>
    <n v="0"/>
  </r>
  <r>
    <x v="6"/>
    <x v="7"/>
    <x v="7"/>
    <n v="6"/>
    <s v="RBT"/>
    <x v="1"/>
    <s v="WCVI Natural"/>
    <x v="0"/>
    <x v="0"/>
    <x v="0"/>
    <n v="0"/>
  </r>
  <r>
    <x v="6"/>
    <x v="7"/>
    <x v="7"/>
    <n v="6"/>
    <s v="RBT"/>
    <x v="1"/>
    <s v="WCVI Natural"/>
    <x v="1"/>
    <x v="0"/>
    <x v="0"/>
    <n v="0"/>
  </r>
  <r>
    <x v="6"/>
    <x v="7"/>
    <x v="7"/>
    <n v="6"/>
    <s v="RBT"/>
    <x v="1"/>
    <s v="WCVI Natural"/>
    <x v="2"/>
    <x v="0"/>
    <x v="0"/>
    <n v="0"/>
  </r>
  <r>
    <x v="6"/>
    <x v="7"/>
    <x v="7"/>
    <n v="6"/>
    <s v="RBT"/>
    <x v="1"/>
    <s v="WCVI Natural"/>
    <x v="3"/>
    <x v="0"/>
    <x v="0"/>
    <n v="0"/>
  </r>
  <r>
    <x v="0"/>
    <x v="8"/>
    <x v="8"/>
    <n v="6"/>
    <s v="RBT"/>
    <x v="1"/>
    <s v="WCVI Natural"/>
    <x v="0"/>
    <x v="0"/>
    <x v="0"/>
    <n v="3.48"/>
  </r>
  <r>
    <x v="0"/>
    <x v="8"/>
    <x v="8"/>
    <n v="6"/>
    <s v="RBT"/>
    <x v="1"/>
    <s v="WCVI Natural"/>
    <x v="1"/>
    <x v="0"/>
    <x v="0"/>
    <n v="7.66"/>
  </r>
  <r>
    <x v="0"/>
    <x v="8"/>
    <x v="8"/>
    <n v="6"/>
    <s v="RBT"/>
    <x v="1"/>
    <s v="WCVI Natural"/>
    <x v="2"/>
    <x v="0"/>
    <x v="0"/>
    <n v="24.5"/>
  </r>
  <r>
    <x v="0"/>
    <x v="8"/>
    <x v="8"/>
    <n v="6"/>
    <s v="RBT"/>
    <x v="1"/>
    <s v="WCVI Natural"/>
    <x v="3"/>
    <x v="0"/>
    <x v="0"/>
    <n v="17.690000000000001"/>
  </r>
  <r>
    <x v="1"/>
    <x v="8"/>
    <x v="8"/>
    <n v="6"/>
    <s v="RBT"/>
    <x v="1"/>
    <s v="WCVI Natural"/>
    <x v="0"/>
    <x v="0"/>
    <x v="0"/>
    <n v="2.69"/>
  </r>
  <r>
    <x v="1"/>
    <x v="8"/>
    <x v="8"/>
    <n v="6"/>
    <s v="RBT"/>
    <x v="1"/>
    <s v="WCVI Natural"/>
    <x v="1"/>
    <x v="0"/>
    <x v="0"/>
    <n v="9.07"/>
  </r>
  <r>
    <x v="1"/>
    <x v="8"/>
    <x v="8"/>
    <n v="6"/>
    <s v="RBT"/>
    <x v="1"/>
    <s v="WCVI Natural"/>
    <x v="2"/>
    <x v="0"/>
    <x v="0"/>
    <n v="6.26"/>
  </r>
  <r>
    <x v="1"/>
    <x v="8"/>
    <x v="8"/>
    <n v="6"/>
    <s v="RBT"/>
    <x v="1"/>
    <s v="WCVI Natural"/>
    <x v="3"/>
    <x v="0"/>
    <x v="0"/>
    <n v="25.97"/>
  </r>
  <r>
    <x v="2"/>
    <x v="8"/>
    <x v="8"/>
    <n v="6"/>
    <s v="RBT"/>
    <x v="1"/>
    <s v="WCVI Natural"/>
    <x v="0"/>
    <x v="0"/>
    <x v="0"/>
    <n v="9.4700000000000006"/>
  </r>
  <r>
    <x v="2"/>
    <x v="8"/>
    <x v="8"/>
    <n v="6"/>
    <s v="RBT"/>
    <x v="1"/>
    <s v="WCVI Natural"/>
    <x v="1"/>
    <x v="0"/>
    <x v="0"/>
    <n v="9.2799999999999994"/>
  </r>
  <r>
    <x v="2"/>
    <x v="8"/>
    <x v="8"/>
    <n v="6"/>
    <s v="RBT"/>
    <x v="1"/>
    <s v="WCVI Natural"/>
    <x v="2"/>
    <x v="0"/>
    <x v="0"/>
    <n v="8.0500000000000007"/>
  </r>
  <r>
    <x v="2"/>
    <x v="8"/>
    <x v="8"/>
    <n v="6"/>
    <s v="RBT"/>
    <x v="1"/>
    <s v="WCVI Natural"/>
    <x v="3"/>
    <x v="0"/>
    <x v="0"/>
    <n v="10.09"/>
  </r>
  <r>
    <x v="3"/>
    <x v="8"/>
    <x v="8"/>
    <n v="6"/>
    <s v="RBT"/>
    <x v="1"/>
    <s v="WCVI Natural"/>
    <x v="0"/>
    <x v="0"/>
    <x v="0"/>
    <n v="1.77"/>
  </r>
  <r>
    <x v="3"/>
    <x v="8"/>
    <x v="8"/>
    <n v="6"/>
    <s v="RBT"/>
    <x v="1"/>
    <s v="WCVI Natural"/>
    <x v="1"/>
    <x v="0"/>
    <x v="0"/>
    <n v="19.579999999999998"/>
  </r>
  <r>
    <x v="3"/>
    <x v="8"/>
    <x v="8"/>
    <n v="6"/>
    <s v="RBT"/>
    <x v="1"/>
    <s v="WCVI Natural"/>
    <x v="2"/>
    <x v="0"/>
    <x v="0"/>
    <n v="5.97"/>
  </r>
  <r>
    <x v="3"/>
    <x v="8"/>
    <x v="8"/>
    <n v="6"/>
    <s v="RBT"/>
    <x v="1"/>
    <s v="WCVI Natural"/>
    <x v="3"/>
    <x v="0"/>
    <x v="0"/>
    <n v="2.82"/>
  </r>
  <r>
    <x v="4"/>
    <x v="8"/>
    <x v="8"/>
    <n v="6"/>
    <s v="RBT"/>
    <x v="1"/>
    <s v="WCVI Natural"/>
    <x v="0"/>
    <x v="0"/>
    <x v="0"/>
    <n v="2.62"/>
  </r>
  <r>
    <x v="4"/>
    <x v="8"/>
    <x v="8"/>
    <n v="6"/>
    <s v="RBT"/>
    <x v="1"/>
    <s v="WCVI Natural"/>
    <x v="1"/>
    <x v="0"/>
    <x v="0"/>
    <n v="6.96"/>
  </r>
  <r>
    <x v="4"/>
    <x v="8"/>
    <x v="8"/>
    <n v="6"/>
    <s v="RBT"/>
    <x v="1"/>
    <s v="WCVI Natural"/>
    <x v="2"/>
    <x v="0"/>
    <x v="0"/>
    <n v="23.56"/>
  </r>
  <r>
    <x v="4"/>
    <x v="8"/>
    <x v="8"/>
    <n v="6"/>
    <s v="RBT"/>
    <x v="1"/>
    <s v="WCVI Natural"/>
    <x v="3"/>
    <x v="0"/>
    <x v="0"/>
    <n v="7.46"/>
  </r>
  <r>
    <x v="5"/>
    <x v="8"/>
    <x v="8"/>
    <n v="6"/>
    <s v="RBT"/>
    <x v="1"/>
    <s v="WCVI Natural"/>
    <x v="0"/>
    <x v="0"/>
    <x v="0"/>
    <n v="13.32"/>
  </r>
  <r>
    <x v="5"/>
    <x v="8"/>
    <x v="8"/>
    <n v="6"/>
    <s v="RBT"/>
    <x v="1"/>
    <s v="WCVI Natural"/>
    <x v="1"/>
    <x v="0"/>
    <x v="0"/>
    <n v="11.02"/>
  </r>
  <r>
    <x v="5"/>
    <x v="8"/>
    <x v="8"/>
    <n v="6"/>
    <s v="RBT"/>
    <x v="1"/>
    <s v="WCVI Natural"/>
    <x v="2"/>
    <x v="0"/>
    <x v="0"/>
    <n v="8.8699999999999992"/>
  </r>
  <r>
    <x v="5"/>
    <x v="8"/>
    <x v="8"/>
    <n v="6"/>
    <s v="RBT"/>
    <x v="1"/>
    <s v="WCVI Natural"/>
    <x v="3"/>
    <x v="0"/>
    <x v="0"/>
    <n v="48.54"/>
  </r>
  <r>
    <x v="6"/>
    <x v="8"/>
    <x v="8"/>
    <n v="6"/>
    <s v="RBT"/>
    <x v="1"/>
    <s v="WCVI Natural"/>
    <x v="0"/>
    <x v="0"/>
    <x v="0"/>
    <n v="1.71"/>
  </r>
  <r>
    <x v="6"/>
    <x v="8"/>
    <x v="8"/>
    <n v="6"/>
    <s v="RBT"/>
    <x v="1"/>
    <s v="WCVI Natural"/>
    <x v="1"/>
    <x v="0"/>
    <x v="0"/>
    <n v="28.03"/>
  </r>
  <r>
    <x v="6"/>
    <x v="8"/>
    <x v="8"/>
    <n v="6"/>
    <s v="RBT"/>
    <x v="1"/>
    <s v="WCVI Natural"/>
    <x v="2"/>
    <x v="0"/>
    <x v="0"/>
    <n v="6.92"/>
  </r>
  <r>
    <x v="6"/>
    <x v="8"/>
    <x v="8"/>
    <n v="6"/>
    <s v="RBT"/>
    <x v="1"/>
    <s v="WCVI Natural"/>
    <x v="3"/>
    <x v="0"/>
    <x v="0"/>
    <n v="5.98"/>
  </r>
  <r>
    <x v="0"/>
    <x v="9"/>
    <x v="9"/>
    <n v="6"/>
    <s v="RBT"/>
    <x v="1"/>
    <s v="WCVI Natural"/>
    <x v="0"/>
    <x v="0"/>
    <x v="0"/>
    <n v="0"/>
  </r>
  <r>
    <x v="0"/>
    <x v="9"/>
    <x v="9"/>
    <n v="6"/>
    <s v="RBT"/>
    <x v="1"/>
    <s v="WCVI Natural"/>
    <x v="1"/>
    <x v="0"/>
    <x v="0"/>
    <n v="0"/>
  </r>
  <r>
    <x v="0"/>
    <x v="9"/>
    <x v="9"/>
    <n v="6"/>
    <s v="RBT"/>
    <x v="1"/>
    <s v="WCVI Natural"/>
    <x v="2"/>
    <x v="0"/>
    <x v="0"/>
    <n v="0"/>
  </r>
  <r>
    <x v="0"/>
    <x v="9"/>
    <x v="9"/>
    <n v="6"/>
    <s v="RBT"/>
    <x v="1"/>
    <s v="WCVI Natural"/>
    <x v="3"/>
    <x v="0"/>
    <x v="0"/>
    <n v="0"/>
  </r>
  <r>
    <x v="1"/>
    <x v="9"/>
    <x v="9"/>
    <n v="6"/>
    <s v="RBT"/>
    <x v="1"/>
    <s v="WCVI Natural"/>
    <x v="0"/>
    <x v="0"/>
    <x v="0"/>
    <n v="0"/>
  </r>
  <r>
    <x v="1"/>
    <x v="9"/>
    <x v="9"/>
    <n v="6"/>
    <s v="RBT"/>
    <x v="1"/>
    <s v="WCVI Natural"/>
    <x v="1"/>
    <x v="0"/>
    <x v="0"/>
    <n v="0"/>
  </r>
  <r>
    <x v="1"/>
    <x v="9"/>
    <x v="9"/>
    <n v="6"/>
    <s v="RBT"/>
    <x v="1"/>
    <s v="WCVI Natural"/>
    <x v="2"/>
    <x v="0"/>
    <x v="0"/>
    <n v="0"/>
  </r>
  <r>
    <x v="1"/>
    <x v="9"/>
    <x v="9"/>
    <n v="6"/>
    <s v="RBT"/>
    <x v="1"/>
    <s v="WCVI Natural"/>
    <x v="3"/>
    <x v="0"/>
    <x v="0"/>
    <n v="0"/>
  </r>
  <r>
    <x v="2"/>
    <x v="9"/>
    <x v="9"/>
    <n v="6"/>
    <s v="RBT"/>
    <x v="1"/>
    <s v="WCVI Natural"/>
    <x v="0"/>
    <x v="0"/>
    <x v="0"/>
    <n v="0"/>
  </r>
  <r>
    <x v="2"/>
    <x v="9"/>
    <x v="9"/>
    <n v="6"/>
    <s v="RBT"/>
    <x v="1"/>
    <s v="WCVI Natural"/>
    <x v="1"/>
    <x v="0"/>
    <x v="0"/>
    <n v="0"/>
  </r>
  <r>
    <x v="2"/>
    <x v="9"/>
    <x v="9"/>
    <n v="6"/>
    <s v="RBT"/>
    <x v="1"/>
    <s v="WCVI Natural"/>
    <x v="2"/>
    <x v="0"/>
    <x v="0"/>
    <n v="0"/>
  </r>
  <r>
    <x v="2"/>
    <x v="9"/>
    <x v="9"/>
    <n v="6"/>
    <s v="RBT"/>
    <x v="1"/>
    <s v="WCVI Natural"/>
    <x v="3"/>
    <x v="0"/>
    <x v="0"/>
    <n v="0"/>
  </r>
  <r>
    <x v="3"/>
    <x v="9"/>
    <x v="9"/>
    <n v="6"/>
    <s v="RBT"/>
    <x v="1"/>
    <s v="WCVI Natural"/>
    <x v="0"/>
    <x v="0"/>
    <x v="0"/>
    <n v="0"/>
  </r>
  <r>
    <x v="3"/>
    <x v="9"/>
    <x v="9"/>
    <n v="6"/>
    <s v="RBT"/>
    <x v="1"/>
    <s v="WCVI Natural"/>
    <x v="1"/>
    <x v="0"/>
    <x v="0"/>
    <n v="0"/>
  </r>
  <r>
    <x v="3"/>
    <x v="9"/>
    <x v="9"/>
    <n v="6"/>
    <s v="RBT"/>
    <x v="1"/>
    <s v="WCVI Natural"/>
    <x v="2"/>
    <x v="0"/>
    <x v="0"/>
    <n v="0"/>
  </r>
  <r>
    <x v="3"/>
    <x v="9"/>
    <x v="9"/>
    <n v="6"/>
    <s v="RBT"/>
    <x v="1"/>
    <s v="WCVI Natural"/>
    <x v="3"/>
    <x v="0"/>
    <x v="0"/>
    <n v="0"/>
  </r>
  <r>
    <x v="4"/>
    <x v="9"/>
    <x v="9"/>
    <n v="6"/>
    <s v="RBT"/>
    <x v="1"/>
    <s v="WCVI Natural"/>
    <x v="0"/>
    <x v="0"/>
    <x v="0"/>
    <n v="0"/>
  </r>
  <r>
    <x v="4"/>
    <x v="9"/>
    <x v="9"/>
    <n v="6"/>
    <s v="RBT"/>
    <x v="1"/>
    <s v="WCVI Natural"/>
    <x v="1"/>
    <x v="0"/>
    <x v="0"/>
    <n v="0"/>
  </r>
  <r>
    <x v="4"/>
    <x v="9"/>
    <x v="9"/>
    <n v="6"/>
    <s v="RBT"/>
    <x v="1"/>
    <s v="WCVI Natural"/>
    <x v="2"/>
    <x v="0"/>
    <x v="0"/>
    <n v="0"/>
  </r>
  <r>
    <x v="4"/>
    <x v="9"/>
    <x v="9"/>
    <n v="6"/>
    <s v="RBT"/>
    <x v="1"/>
    <s v="WCVI Natural"/>
    <x v="3"/>
    <x v="0"/>
    <x v="0"/>
    <n v="0"/>
  </r>
  <r>
    <x v="5"/>
    <x v="9"/>
    <x v="9"/>
    <n v="6"/>
    <s v="RBT"/>
    <x v="1"/>
    <s v="WCVI Natural"/>
    <x v="0"/>
    <x v="0"/>
    <x v="0"/>
    <n v="0"/>
  </r>
  <r>
    <x v="5"/>
    <x v="9"/>
    <x v="9"/>
    <n v="6"/>
    <s v="RBT"/>
    <x v="1"/>
    <s v="WCVI Natural"/>
    <x v="1"/>
    <x v="0"/>
    <x v="0"/>
    <n v="0"/>
  </r>
  <r>
    <x v="5"/>
    <x v="9"/>
    <x v="9"/>
    <n v="6"/>
    <s v="RBT"/>
    <x v="1"/>
    <s v="WCVI Natural"/>
    <x v="2"/>
    <x v="0"/>
    <x v="0"/>
    <n v="0"/>
  </r>
  <r>
    <x v="5"/>
    <x v="9"/>
    <x v="9"/>
    <n v="6"/>
    <s v="RBT"/>
    <x v="1"/>
    <s v="WCVI Natural"/>
    <x v="3"/>
    <x v="0"/>
    <x v="0"/>
    <n v="0"/>
  </r>
  <r>
    <x v="6"/>
    <x v="9"/>
    <x v="9"/>
    <n v="6"/>
    <s v="RBT"/>
    <x v="1"/>
    <s v="WCVI Natural"/>
    <x v="0"/>
    <x v="0"/>
    <x v="0"/>
    <n v="0"/>
  </r>
  <r>
    <x v="6"/>
    <x v="9"/>
    <x v="9"/>
    <n v="6"/>
    <s v="RBT"/>
    <x v="1"/>
    <s v="WCVI Natural"/>
    <x v="1"/>
    <x v="0"/>
    <x v="0"/>
    <n v="0"/>
  </r>
  <r>
    <x v="6"/>
    <x v="9"/>
    <x v="9"/>
    <n v="6"/>
    <s v="RBT"/>
    <x v="1"/>
    <s v="WCVI Natural"/>
    <x v="2"/>
    <x v="0"/>
    <x v="0"/>
    <n v="0"/>
  </r>
  <r>
    <x v="6"/>
    <x v="9"/>
    <x v="9"/>
    <n v="6"/>
    <s v="RBT"/>
    <x v="1"/>
    <s v="WCVI Natural"/>
    <x v="3"/>
    <x v="0"/>
    <x v="0"/>
    <n v="0"/>
  </r>
  <r>
    <x v="0"/>
    <x v="10"/>
    <x v="10"/>
    <n v="6"/>
    <s v="RBT"/>
    <x v="1"/>
    <s v="WCVI Natural"/>
    <x v="0"/>
    <x v="0"/>
    <x v="0"/>
    <n v="0.08"/>
  </r>
  <r>
    <x v="0"/>
    <x v="10"/>
    <x v="10"/>
    <n v="6"/>
    <s v="RBT"/>
    <x v="1"/>
    <s v="WCVI Natural"/>
    <x v="1"/>
    <x v="0"/>
    <x v="0"/>
    <n v="0.18"/>
  </r>
  <r>
    <x v="0"/>
    <x v="10"/>
    <x v="10"/>
    <n v="6"/>
    <s v="RBT"/>
    <x v="1"/>
    <s v="WCVI Natural"/>
    <x v="2"/>
    <x v="0"/>
    <x v="0"/>
    <n v="0.11"/>
  </r>
  <r>
    <x v="0"/>
    <x v="10"/>
    <x v="10"/>
    <n v="6"/>
    <s v="RBT"/>
    <x v="1"/>
    <s v="WCVI Natural"/>
    <x v="3"/>
    <x v="0"/>
    <x v="0"/>
    <n v="0"/>
  </r>
  <r>
    <x v="1"/>
    <x v="10"/>
    <x v="10"/>
    <n v="6"/>
    <s v="RBT"/>
    <x v="1"/>
    <s v="WCVI Natural"/>
    <x v="0"/>
    <x v="0"/>
    <x v="0"/>
    <n v="0.1"/>
  </r>
  <r>
    <x v="1"/>
    <x v="10"/>
    <x v="10"/>
    <n v="6"/>
    <s v="RBT"/>
    <x v="1"/>
    <s v="WCVI Natural"/>
    <x v="1"/>
    <x v="0"/>
    <x v="0"/>
    <n v="0.35"/>
  </r>
  <r>
    <x v="1"/>
    <x v="10"/>
    <x v="10"/>
    <n v="6"/>
    <s v="RBT"/>
    <x v="1"/>
    <s v="WCVI Natural"/>
    <x v="2"/>
    <x v="0"/>
    <x v="0"/>
    <n v="0.05"/>
  </r>
  <r>
    <x v="1"/>
    <x v="10"/>
    <x v="10"/>
    <n v="6"/>
    <s v="RBT"/>
    <x v="1"/>
    <s v="WCVI Natural"/>
    <x v="3"/>
    <x v="0"/>
    <x v="0"/>
    <n v="0"/>
  </r>
  <r>
    <x v="2"/>
    <x v="10"/>
    <x v="10"/>
    <n v="6"/>
    <s v="RBT"/>
    <x v="1"/>
    <s v="WCVI Natural"/>
    <x v="0"/>
    <x v="0"/>
    <x v="0"/>
    <n v="0"/>
  </r>
  <r>
    <x v="2"/>
    <x v="10"/>
    <x v="10"/>
    <n v="6"/>
    <s v="RBT"/>
    <x v="1"/>
    <s v="WCVI Natural"/>
    <x v="1"/>
    <x v="0"/>
    <x v="0"/>
    <n v="0"/>
  </r>
  <r>
    <x v="2"/>
    <x v="10"/>
    <x v="10"/>
    <n v="6"/>
    <s v="RBT"/>
    <x v="1"/>
    <s v="WCVI Natural"/>
    <x v="2"/>
    <x v="0"/>
    <x v="0"/>
    <n v="0"/>
  </r>
  <r>
    <x v="2"/>
    <x v="10"/>
    <x v="10"/>
    <n v="6"/>
    <s v="RBT"/>
    <x v="1"/>
    <s v="WCVI Natural"/>
    <x v="3"/>
    <x v="0"/>
    <x v="0"/>
    <n v="0"/>
  </r>
  <r>
    <x v="3"/>
    <x v="10"/>
    <x v="10"/>
    <n v="6"/>
    <s v="RBT"/>
    <x v="1"/>
    <s v="WCVI Natural"/>
    <x v="0"/>
    <x v="0"/>
    <x v="0"/>
    <n v="0.09"/>
  </r>
  <r>
    <x v="3"/>
    <x v="10"/>
    <x v="10"/>
    <n v="6"/>
    <s v="RBT"/>
    <x v="1"/>
    <s v="WCVI Natural"/>
    <x v="1"/>
    <x v="0"/>
    <x v="0"/>
    <n v="0.97"/>
  </r>
  <r>
    <x v="3"/>
    <x v="10"/>
    <x v="10"/>
    <n v="6"/>
    <s v="RBT"/>
    <x v="1"/>
    <s v="WCVI Natural"/>
    <x v="2"/>
    <x v="0"/>
    <x v="0"/>
    <n v="7.0000000000000007E-2"/>
  </r>
  <r>
    <x v="3"/>
    <x v="10"/>
    <x v="10"/>
    <n v="6"/>
    <s v="RBT"/>
    <x v="1"/>
    <s v="WCVI Natural"/>
    <x v="3"/>
    <x v="0"/>
    <x v="0"/>
    <n v="0"/>
  </r>
  <r>
    <x v="4"/>
    <x v="10"/>
    <x v="10"/>
    <n v="6"/>
    <s v="RBT"/>
    <x v="1"/>
    <s v="WCVI Natural"/>
    <x v="0"/>
    <x v="0"/>
    <x v="0"/>
    <n v="0"/>
  </r>
  <r>
    <x v="4"/>
    <x v="10"/>
    <x v="10"/>
    <n v="6"/>
    <s v="RBT"/>
    <x v="1"/>
    <s v="WCVI Natural"/>
    <x v="1"/>
    <x v="0"/>
    <x v="0"/>
    <n v="0"/>
  </r>
  <r>
    <x v="4"/>
    <x v="10"/>
    <x v="10"/>
    <n v="6"/>
    <s v="RBT"/>
    <x v="1"/>
    <s v="WCVI Natural"/>
    <x v="2"/>
    <x v="0"/>
    <x v="0"/>
    <n v="0"/>
  </r>
  <r>
    <x v="4"/>
    <x v="10"/>
    <x v="10"/>
    <n v="6"/>
    <s v="RBT"/>
    <x v="1"/>
    <s v="WCVI Natural"/>
    <x v="3"/>
    <x v="0"/>
    <x v="0"/>
    <n v="0"/>
  </r>
  <r>
    <x v="5"/>
    <x v="10"/>
    <x v="10"/>
    <n v="6"/>
    <s v="RBT"/>
    <x v="1"/>
    <s v="WCVI Natural"/>
    <x v="0"/>
    <x v="0"/>
    <x v="0"/>
    <n v="0.28000000000000003"/>
  </r>
  <r>
    <x v="5"/>
    <x v="10"/>
    <x v="10"/>
    <n v="6"/>
    <s v="RBT"/>
    <x v="1"/>
    <s v="WCVI Natural"/>
    <x v="1"/>
    <x v="0"/>
    <x v="0"/>
    <n v="0.23"/>
  </r>
  <r>
    <x v="5"/>
    <x v="10"/>
    <x v="10"/>
    <n v="6"/>
    <s v="RBT"/>
    <x v="1"/>
    <s v="WCVI Natural"/>
    <x v="2"/>
    <x v="0"/>
    <x v="0"/>
    <n v="0.05"/>
  </r>
  <r>
    <x v="5"/>
    <x v="10"/>
    <x v="10"/>
    <n v="6"/>
    <s v="RBT"/>
    <x v="1"/>
    <s v="WCVI Natural"/>
    <x v="3"/>
    <x v="0"/>
    <x v="0"/>
    <n v="0"/>
  </r>
  <r>
    <x v="6"/>
    <x v="10"/>
    <x v="10"/>
    <n v="6"/>
    <s v="RBT"/>
    <x v="1"/>
    <s v="WCVI Natural"/>
    <x v="0"/>
    <x v="0"/>
    <x v="0"/>
    <n v="0"/>
  </r>
  <r>
    <x v="6"/>
    <x v="10"/>
    <x v="10"/>
    <n v="6"/>
    <s v="RBT"/>
    <x v="1"/>
    <s v="WCVI Natural"/>
    <x v="1"/>
    <x v="0"/>
    <x v="0"/>
    <n v="0"/>
  </r>
  <r>
    <x v="6"/>
    <x v="10"/>
    <x v="10"/>
    <n v="6"/>
    <s v="RBT"/>
    <x v="1"/>
    <s v="WCVI Natural"/>
    <x v="2"/>
    <x v="0"/>
    <x v="0"/>
    <n v="0"/>
  </r>
  <r>
    <x v="6"/>
    <x v="10"/>
    <x v="10"/>
    <n v="6"/>
    <s v="RBT"/>
    <x v="1"/>
    <s v="WCVI Natural"/>
    <x v="3"/>
    <x v="0"/>
    <x v="0"/>
    <n v="0"/>
  </r>
  <r>
    <x v="0"/>
    <x v="11"/>
    <x v="11"/>
    <n v="6"/>
    <s v="RBT"/>
    <x v="1"/>
    <s v="WCVI Natural"/>
    <x v="0"/>
    <x v="0"/>
    <x v="0"/>
    <n v="0"/>
  </r>
  <r>
    <x v="0"/>
    <x v="11"/>
    <x v="11"/>
    <n v="6"/>
    <s v="RBT"/>
    <x v="1"/>
    <s v="WCVI Natural"/>
    <x v="1"/>
    <x v="0"/>
    <x v="0"/>
    <n v="0"/>
  </r>
  <r>
    <x v="0"/>
    <x v="11"/>
    <x v="11"/>
    <n v="6"/>
    <s v="RBT"/>
    <x v="1"/>
    <s v="WCVI Natural"/>
    <x v="2"/>
    <x v="0"/>
    <x v="0"/>
    <n v="0.01"/>
  </r>
  <r>
    <x v="0"/>
    <x v="11"/>
    <x v="11"/>
    <n v="6"/>
    <s v="RBT"/>
    <x v="1"/>
    <s v="WCVI Natural"/>
    <x v="3"/>
    <x v="0"/>
    <x v="0"/>
    <n v="0.01"/>
  </r>
  <r>
    <x v="1"/>
    <x v="11"/>
    <x v="11"/>
    <n v="6"/>
    <s v="RBT"/>
    <x v="1"/>
    <s v="WCVI Natural"/>
    <x v="0"/>
    <x v="0"/>
    <x v="0"/>
    <n v="0.04"/>
  </r>
  <r>
    <x v="1"/>
    <x v="11"/>
    <x v="11"/>
    <n v="6"/>
    <s v="RBT"/>
    <x v="1"/>
    <s v="WCVI Natural"/>
    <x v="1"/>
    <x v="0"/>
    <x v="0"/>
    <n v="0.05"/>
  </r>
  <r>
    <x v="1"/>
    <x v="11"/>
    <x v="11"/>
    <n v="6"/>
    <s v="RBT"/>
    <x v="1"/>
    <s v="WCVI Natural"/>
    <x v="2"/>
    <x v="0"/>
    <x v="0"/>
    <n v="0.06"/>
  </r>
  <r>
    <x v="1"/>
    <x v="11"/>
    <x v="11"/>
    <n v="6"/>
    <s v="RBT"/>
    <x v="1"/>
    <s v="WCVI Natural"/>
    <x v="3"/>
    <x v="0"/>
    <x v="0"/>
    <n v="0.39"/>
  </r>
  <r>
    <x v="2"/>
    <x v="11"/>
    <x v="11"/>
    <n v="6"/>
    <s v="RBT"/>
    <x v="1"/>
    <s v="WCVI Natural"/>
    <x v="0"/>
    <x v="0"/>
    <x v="0"/>
    <n v="1.1499999999999999"/>
  </r>
  <r>
    <x v="2"/>
    <x v="11"/>
    <x v="11"/>
    <n v="6"/>
    <s v="RBT"/>
    <x v="1"/>
    <s v="WCVI Natural"/>
    <x v="1"/>
    <x v="0"/>
    <x v="0"/>
    <n v="0.43"/>
  </r>
  <r>
    <x v="2"/>
    <x v="11"/>
    <x v="11"/>
    <n v="6"/>
    <s v="RBT"/>
    <x v="1"/>
    <s v="WCVI Natural"/>
    <x v="2"/>
    <x v="0"/>
    <x v="0"/>
    <n v="1.01"/>
  </r>
  <r>
    <x v="2"/>
    <x v="11"/>
    <x v="11"/>
    <n v="6"/>
    <s v="RBT"/>
    <x v="1"/>
    <s v="WCVI Natural"/>
    <x v="3"/>
    <x v="0"/>
    <x v="0"/>
    <n v="1.4"/>
  </r>
  <r>
    <x v="3"/>
    <x v="11"/>
    <x v="11"/>
    <n v="6"/>
    <s v="RBT"/>
    <x v="1"/>
    <s v="WCVI Natural"/>
    <x v="0"/>
    <x v="0"/>
    <x v="0"/>
    <n v="0.05"/>
  </r>
  <r>
    <x v="3"/>
    <x v="11"/>
    <x v="11"/>
    <n v="6"/>
    <s v="RBT"/>
    <x v="1"/>
    <s v="WCVI Natural"/>
    <x v="1"/>
    <x v="0"/>
    <x v="0"/>
    <n v="0.23"/>
  </r>
  <r>
    <x v="3"/>
    <x v="11"/>
    <x v="11"/>
    <n v="6"/>
    <s v="RBT"/>
    <x v="1"/>
    <s v="WCVI Natural"/>
    <x v="2"/>
    <x v="0"/>
    <x v="0"/>
    <n v="0.15"/>
  </r>
  <r>
    <x v="3"/>
    <x v="11"/>
    <x v="11"/>
    <n v="6"/>
    <s v="RBT"/>
    <x v="1"/>
    <s v="WCVI Natural"/>
    <x v="3"/>
    <x v="0"/>
    <x v="0"/>
    <n v="0.09"/>
  </r>
  <r>
    <x v="4"/>
    <x v="11"/>
    <x v="11"/>
    <n v="6"/>
    <s v="RBT"/>
    <x v="1"/>
    <s v="WCVI Natural"/>
    <x v="0"/>
    <x v="0"/>
    <x v="0"/>
    <n v="0.03"/>
  </r>
  <r>
    <x v="4"/>
    <x v="11"/>
    <x v="11"/>
    <n v="6"/>
    <s v="RBT"/>
    <x v="1"/>
    <s v="WCVI Natural"/>
    <x v="1"/>
    <x v="0"/>
    <x v="0"/>
    <n v="0.03"/>
  </r>
  <r>
    <x v="4"/>
    <x v="11"/>
    <x v="11"/>
    <n v="6"/>
    <s v="RBT"/>
    <x v="1"/>
    <s v="WCVI Natural"/>
    <x v="2"/>
    <x v="0"/>
    <x v="0"/>
    <n v="0.19"/>
  </r>
  <r>
    <x v="4"/>
    <x v="11"/>
    <x v="11"/>
    <n v="6"/>
    <s v="RBT"/>
    <x v="1"/>
    <s v="WCVI Natural"/>
    <x v="3"/>
    <x v="0"/>
    <x v="0"/>
    <n v="0.1"/>
  </r>
  <r>
    <x v="5"/>
    <x v="11"/>
    <x v="11"/>
    <n v="6"/>
    <s v="RBT"/>
    <x v="1"/>
    <s v="WCVI Natural"/>
    <x v="0"/>
    <x v="0"/>
    <x v="0"/>
    <n v="0.08"/>
  </r>
  <r>
    <x v="5"/>
    <x v="11"/>
    <x v="11"/>
    <n v="6"/>
    <s v="RBT"/>
    <x v="1"/>
    <s v="WCVI Natural"/>
    <x v="1"/>
    <x v="0"/>
    <x v="0"/>
    <n v="0.03"/>
  </r>
  <r>
    <x v="5"/>
    <x v="11"/>
    <x v="11"/>
    <n v="6"/>
    <s v="RBT"/>
    <x v="1"/>
    <s v="WCVI Natural"/>
    <x v="2"/>
    <x v="0"/>
    <x v="0"/>
    <n v="0.05"/>
  </r>
  <r>
    <x v="5"/>
    <x v="11"/>
    <x v="11"/>
    <n v="6"/>
    <s v="RBT"/>
    <x v="1"/>
    <s v="WCVI Natural"/>
    <x v="3"/>
    <x v="0"/>
    <x v="0"/>
    <n v="0.34"/>
  </r>
  <r>
    <x v="6"/>
    <x v="11"/>
    <x v="11"/>
    <n v="6"/>
    <s v="RBT"/>
    <x v="1"/>
    <s v="WCVI Natural"/>
    <x v="0"/>
    <x v="0"/>
    <x v="0"/>
    <n v="0.01"/>
  </r>
  <r>
    <x v="6"/>
    <x v="11"/>
    <x v="11"/>
    <n v="6"/>
    <s v="RBT"/>
    <x v="1"/>
    <s v="WCVI Natural"/>
    <x v="1"/>
    <x v="0"/>
    <x v="0"/>
    <n v="0.08"/>
  </r>
  <r>
    <x v="6"/>
    <x v="11"/>
    <x v="11"/>
    <n v="6"/>
    <s v="RBT"/>
    <x v="1"/>
    <s v="WCVI Natural"/>
    <x v="2"/>
    <x v="0"/>
    <x v="0"/>
    <n v="0.05"/>
  </r>
  <r>
    <x v="6"/>
    <x v="11"/>
    <x v="11"/>
    <n v="6"/>
    <s v="RBT"/>
    <x v="1"/>
    <s v="WCVI Natural"/>
    <x v="3"/>
    <x v="0"/>
    <x v="0"/>
    <n v="0.06"/>
  </r>
  <r>
    <x v="0"/>
    <x v="12"/>
    <x v="12"/>
    <n v="6"/>
    <s v="RBT"/>
    <x v="1"/>
    <s v="WCVI Natural"/>
    <x v="0"/>
    <x v="0"/>
    <x v="0"/>
    <n v="0"/>
  </r>
  <r>
    <x v="0"/>
    <x v="12"/>
    <x v="12"/>
    <n v="6"/>
    <s v="RBT"/>
    <x v="1"/>
    <s v="WCVI Natural"/>
    <x v="1"/>
    <x v="0"/>
    <x v="0"/>
    <n v="32.42"/>
  </r>
  <r>
    <x v="0"/>
    <x v="12"/>
    <x v="12"/>
    <n v="6"/>
    <s v="RBT"/>
    <x v="1"/>
    <s v="WCVI Natural"/>
    <x v="2"/>
    <x v="0"/>
    <x v="0"/>
    <n v="78.59"/>
  </r>
  <r>
    <x v="0"/>
    <x v="12"/>
    <x v="12"/>
    <n v="6"/>
    <s v="RBT"/>
    <x v="1"/>
    <s v="WCVI Natural"/>
    <x v="3"/>
    <x v="0"/>
    <x v="0"/>
    <n v="0"/>
  </r>
  <r>
    <x v="1"/>
    <x v="12"/>
    <x v="12"/>
    <n v="6"/>
    <s v="RBT"/>
    <x v="1"/>
    <s v="WCVI Natural"/>
    <x v="0"/>
    <x v="0"/>
    <x v="0"/>
    <n v="0"/>
  </r>
  <r>
    <x v="1"/>
    <x v="12"/>
    <x v="12"/>
    <n v="6"/>
    <s v="RBT"/>
    <x v="1"/>
    <s v="WCVI Natural"/>
    <x v="1"/>
    <x v="0"/>
    <x v="0"/>
    <n v="39.46"/>
  </r>
  <r>
    <x v="1"/>
    <x v="12"/>
    <x v="12"/>
    <n v="6"/>
    <s v="RBT"/>
    <x v="1"/>
    <s v="WCVI Natural"/>
    <x v="2"/>
    <x v="0"/>
    <x v="0"/>
    <n v="20.62"/>
  </r>
  <r>
    <x v="1"/>
    <x v="12"/>
    <x v="12"/>
    <n v="6"/>
    <s v="RBT"/>
    <x v="1"/>
    <s v="WCVI Natural"/>
    <x v="3"/>
    <x v="0"/>
    <x v="0"/>
    <n v="0"/>
  </r>
  <r>
    <x v="2"/>
    <x v="12"/>
    <x v="12"/>
    <n v="6"/>
    <s v="RBT"/>
    <x v="1"/>
    <s v="WCVI Natural"/>
    <x v="0"/>
    <x v="0"/>
    <x v="0"/>
    <n v="0"/>
  </r>
  <r>
    <x v="2"/>
    <x v="12"/>
    <x v="12"/>
    <n v="6"/>
    <s v="RBT"/>
    <x v="1"/>
    <s v="WCVI Natural"/>
    <x v="1"/>
    <x v="0"/>
    <x v="0"/>
    <n v="35.08"/>
  </r>
  <r>
    <x v="2"/>
    <x v="12"/>
    <x v="12"/>
    <n v="6"/>
    <s v="RBT"/>
    <x v="1"/>
    <s v="WCVI Natural"/>
    <x v="2"/>
    <x v="0"/>
    <x v="0"/>
    <n v="23.08"/>
  </r>
  <r>
    <x v="2"/>
    <x v="12"/>
    <x v="12"/>
    <n v="6"/>
    <s v="RBT"/>
    <x v="1"/>
    <s v="WCVI Natural"/>
    <x v="3"/>
    <x v="0"/>
    <x v="0"/>
    <n v="0"/>
  </r>
  <r>
    <x v="3"/>
    <x v="12"/>
    <x v="12"/>
    <n v="6"/>
    <s v="RBT"/>
    <x v="1"/>
    <s v="WCVI Natural"/>
    <x v="0"/>
    <x v="0"/>
    <x v="0"/>
    <n v="0"/>
  </r>
  <r>
    <x v="3"/>
    <x v="12"/>
    <x v="12"/>
    <n v="6"/>
    <s v="RBT"/>
    <x v="1"/>
    <s v="WCVI Natural"/>
    <x v="1"/>
    <x v="0"/>
    <x v="0"/>
    <n v="135.05000000000001"/>
  </r>
  <r>
    <x v="3"/>
    <x v="12"/>
    <x v="12"/>
    <n v="6"/>
    <s v="RBT"/>
    <x v="1"/>
    <s v="WCVI Natural"/>
    <x v="2"/>
    <x v="0"/>
    <x v="0"/>
    <n v="31.2"/>
  </r>
  <r>
    <x v="3"/>
    <x v="12"/>
    <x v="12"/>
    <n v="6"/>
    <s v="RBT"/>
    <x v="1"/>
    <s v="WCVI Natural"/>
    <x v="3"/>
    <x v="0"/>
    <x v="0"/>
    <n v="0"/>
  </r>
  <r>
    <x v="4"/>
    <x v="12"/>
    <x v="12"/>
    <n v="6"/>
    <s v="RBT"/>
    <x v="1"/>
    <s v="WCVI Natural"/>
    <x v="0"/>
    <x v="0"/>
    <x v="0"/>
    <n v="0"/>
  </r>
  <r>
    <x v="4"/>
    <x v="12"/>
    <x v="12"/>
    <n v="6"/>
    <s v="RBT"/>
    <x v="1"/>
    <s v="WCVI Natural"/>
    <x v="1"/>
    <x v="0"/>
    <x v="0"/>
    <n v="39.61"/>
  </r>
  <r>
    <x v="4"/>
    <x v="12"/>
    <x v="12"/>
    <n v="6"/>
    <s v="RBT"/>
    <x v="1"/>
    <s v="WCVI Natural"/>
    <x v="2"/>
    <x v="0"/>
    <x v="0"/>
    <n v="101.68"/>
  </r>
  <r>
    <x v="4"/>
    <x v="12"/>
    <x v="12"/>
    <n v="6"/>
    <s v="RBT"/>
    <x v="1"/>
    <s v="WCVI Natural"/>
    <x v="3"/>
    <x v="0"/>
    <x v="0"/>
    <n v="0"/>
  </r>
  <r>
    <x v="5"/>
    <x v="12"/>
    <x v="12"/>
    <n v="6"/>
    <s v="RBT"/>
    <x v="1"/>
    <s v="WCVI Natural"/>
    <x v="0"/>
    <x v="0"/>
    <x v="0"/>
    <n v="0"/>
  </r>
  <r>
    <x v="5"/>
    <x v="12"/>
    <x v="12"/>
    <n v="6"/>
    <s v="RBT"/>
    <x v="1"/>
    <s v="WCVI Natural"/>
    <x v="1"/>
    <x v="0"/>
    <x v="0"/>
    <n v="38.130000000000003"/>
  </r>
  <r>
    <x v="5"/>
    <x v="12"/>
    <x v="12"/>
    <n v="6"/>
    <s v="RBT"/>
    <x v="1"/>
    <s v="WCVI Natural"/>
    <x v="2"/>
    <x v="0"/>
    <x v="0"/>
    <n v="23.25"/>
  </r>
  <r>
    <x v="5"/>
    <x v="12"/>
    <x v="12"/>
    <n v="6"/>
    <s v="RBT"/>
    <x v="1"/>
    <s v="WCVI Natural"/>
    <x v="3"/>
    <x v="0"/>
    <x v="0"/>
    <n v="0"/>
  </r>
  <r>
    <x v="6"/>
    <x v="12"/>
    <x v="12"/>
    <n v="6"/>
    <s v="RBT"/>
    <x v="1"/>
    <s v="WCVI Natural"/>
    <x v="0"/>
    <x v="0"/>
    <x v="0"/>
    <n v="0"/>
  </r>
  <r>
    <x v="6"/>
    <x v="12"/>
    <x v="12"/>
    <n v="6"/>
    <s v="RBT"/>
    <x v="1"/>
    <s v="WCVI Natural"/>
    <x v="1"/>
    <x v="0"/>
    <x v="0"/>
    <n v="190"/>
  </r>
  <r>
    <x v="6"/>
    <x v="12"/>
    <x v="12"/>
    <n v="6"/>
    <s v="RBT"/>
    <x v="1"/>
    <s v="WCVI Natural"/>
    <x v="2"/>
    <x v="0"/>
    <x v="0"/>
    <n v="35.520000000000003"/>
  </r>
  <r>
    <x v="6"/>
    <x v="12"/>
    <x v="12"/>
    <n v="6"/>
    <s v="RBT"/>
    <x v="1"/>
    <s v="WCVI Natural"/>
    <x v="3"/>
    <x v="0"/>
    <x v="0"/>
    <n v="0"/>
  </r>
  <r>
    <x v="0"/>
    <x v="13"/>
    <x v="13"/>
    <n v="6"/>
    <s v="RBT"/>
    <x v="1"/>
    <s v="WCVI Natural"/>
    <x v="0"/>
    <x v="0"/>
    <x v="0"/>
    <n v="0.44"/>
  </r>
  <r>
    <x v="0"/>
    <x v="13"/>
    <x v="13"/>
    <n v="6"/>
    <s v="RBT"/>
    <x v="1"/>
    <s v="WCVI Natural"/>
    <x v="1"/>
    <x v="0"/>
    <x v="0"/>
    <n v="18.190000000000001"/>
  </r>
  <r>
    <x v="0"/>
    <x v="13"/>
    <x v="13"/>
    <n v="6"/>
    <s v="RBT"/>
    <x v="1"/>
    <s v="WCVI Natural"/>
    <x v="2"/>
    <x v="0"/>
    <x v="0"/>
    <n v="68.27"/>
  </r>
  <r>
    <x v="0"/>
    <x v="13"/>
    <x v="13"/>
    <n v="6"/>
    <s v="RBT"/>
    <x v="1"/>
    <s v="WCVI Natural"/>
    <x v="3"/>
    <x v="0"/>
    <x v="0"/>
    <n v="19.899999999999999"/>
  </r>
  <r>
    <x v="1"/>
    <x v="13"/>
    <x v="13"/>
    <n v="6"/>
    <s v="RBT"/>
    <x v="1"/>
    <s v="WCVI Natural"/>
    <x v="0"/>
    <x v="0"/>
    <x v="0"/>
    <n v="0.22"/>
  </r>
  <r>
    <x v="1"/>
    <x v="13"/>
    <x v="13"/>
    <n v="6"/>
    <s v="RBT"/>
    <x v="1"/>
    <s v="WCVI Natural"/>
    <x v="1"/>
    <x v="0"/>
    <x v="0"/>
    <n v="13.87"/>
  </r>
  <r>
    <x v="1"/>
    <x v="13"/>
    <x v="13"/>
    <n v="6"/>
    <s v="RBT"/>
    <x v="1"/>
    <s v="WCVI Natural"/>
    <x v="2"/>
    <x v="0"/>
    <x v="0"/>
    <n v="11.65"/>
  </r>
  <r>
    <x v="1"/>
    <x v="13"/>
    <x v="13"/>
    <n v="6"/>
    <s v="RBT"/>
    <x v="1"/>
    <s v="WCVI Natural"/>
    <x v="3"/>
    <x v="0"/>
    <x v="0"/>
    <n v="20.71"/>
  </r>
  <r>
    <x v="2"/>
    <x v="13"/>
    <x v="13"/>
    <n v="6"/>
    <s v="RBT"/>
    <x v="1"/>
    <s v="WCVI Natural"/>
    <x v="0"/>
    <x v="0"/>
    <x v="0"/>
    <n v="0.35"/>
  </r>
  <r>
    <x v="2"/>
    <x v="13"/>
    <x v="13"/>
    <n v="6"/>
    <s v="RBT"/>
    <x v="1"/>
    <s v="WCVI Natural"/>
    <x v="1"/>
    <x v="0"/>
    <x v="0"/>
    <n v="6.44"/>
  </r>
  <r>
    <x v="2"/>
    <x v="13"/>
    <x v="13"/>
    <n v="6"/>
    <s v="RBT"/>
    <x v="1"/>
    <s v="WCVI Natural"/>
    <x v="2"/>
    <x v="0"/>
    <x v="0"/>
    <n v="9.6999999999999993"/>
  </r>
  <r>
    <x v="2"/>
    <x v="13"/>
    <x v="13"/>
    <n v="6"/>
    <s v="RBT"/>
    <x v="1"/>
    <s v="WCVI Natural"/>
    <x v="3"/>
    <x v="0"/>
    <x v="0"/>
    <n v="3.76"/>
  </r>
  <r>
    <x v="3"/>
    <x v="13"/>
    <x v="13"/>
    <n v="6"/>
    <s v="RBT"/>
    <x v="1"/>
    <s v="WCVI Natural"/>
    <x v="0"/>
    <x v="0"/>
    <x v="0"/>
    <n v="7.0000000000000007E-2"/>
  </r>
  <r>
    <x v="3"/>
    <x v="13"/>
    <x v="13"/>
    <n v="6"/>
    <s v="RBT"/>
    <x v="1"/>
    <s v="WCVI Natural"/>
    <x v="1"/>
    <x v="0"/>
    <x v="0"/>
    <n v="14.53"/>
  </r>
  <r>
    <x v="3"/>
    <x v="13"/>
    <x v="13"/>
    <n v="6"/>
    <s v="RBT"/>
    <x v="1"/>
    <s v="WCVI Natural"/>
    <x v="2"/>
    <x v="0"/>
    <x v="0"/>
    <n v="6.3"/>
  </r>
  <r>
    <x v="3"/>
    <x v="13"/>
    <x v="13"/>
    <n v="6"/>
    <s v="RBT"/>
    <x v="1"/>
    <s v="WCVI Natural"/>
    <x v="3"/>
    <x v="0"/>
    <x v="0"/>
    <n v="1.07"/>
  </r>
  <r>
    <x v="4"/>
    <x v="13"/>
    <x v="13"/>
    <n v="6"/>
    <s v="RBT"/>
    <x v="1"/>
    <s v="WCVI Natural"/>
    <x v="0"/>
    <x v="0"/>
    <x v="0"/>
    <n v="0.11"/>
  </r>
  <r>
    <x v="4"/>
    <x v="13"/>
    <x v="13"/>
    <n v="6"/>
    <s v="RBT"/>
    <x v="1"/>
    <s v="WCVI Natural"/>
    <x v="1"/>
    <x v="0"/>
    <x v="0"/>
    <n v="5.67"/>
  </r>
  <r>
    <x v="4"/>
    <x v="13"/>
    <x v="13"/>
    <n v="6"/>
    <s v="RBT"/>
    <x v="1"/>
    <s v="WCVI Natural"/>
    <x v="2"/>
    <x v="0"/>
    <x v="0"/>
    <n v="22.97"/>
  </r>
  <r>
    <x v="4"/>
    <x v="13"/>
    <x v="13"/>
    <n v="6"/>
    <s v="RBT"/>
    <x v="1"/>
    <s v="WCVI Natural"/>
    <x v="3"/>
    <x v="0"/>
    <x v="0"/>
    <n v="3.23"/>
  </r>
  <r>
    <x v="5"/>
    <x v="13"/>
    <x v="13"/>
    <n v="6"/>
    <s v="RBT"/>
    <x v="1"/>
    <s v="WCVI Natural"/>
    <x v="0"/>
    <x v="0"/>
    <x v="0"/>
    <n v="0.1"/>
  </r>
  <r>
    <x v="5"/>
    <x v="13"/>
    <x v="13"/>
    <n v="6"/>
    <s v="RBT"/>
    <x v="1"/>
    <s v="WCVI Natural"/>
    <x v="1"/>
    <x v="0"/>
    <x v="0"/>
    <n v="1.58"/>
  </r>
  <r>
    <x v="5"/>
    <x v="13"/>
    <x v="13"/>
    <n v="6"/>
    <s v="RBT"/>
    <x v="1"/>
    <s v="WCVI Natural"/>
    <x v="2"/>
    <x v="0"/>
    <x v="0"/>
    <n v="1.87"/>
  </r>
  <r>
    <x v="5"/>
    <x v="13"/>
    <x v="13"/>
    <n v="6"/>
    <s v="RBT"/>
    <x v="1"/>
    <s v="WCVI Natural"/>
    <x v="3"/>
    <x v="0"/>
    <x v="0"/>
    <n v="3.66"/>
  </r>
  <r>
    <x v="6"/>
    <x v="13"/>
    <x v="13"/>
    <n v="6"/>
    <s v="RBT"/>
    <x v="1"/>
    <s v="WCVI Natural"/>
    <x v="0"/>
    <x v="0"/>
    <x v="0"/>
    <n v="0.03"/>
  </r>
  <r>
    <x v="6"/>
    <x v="13"/>
    <x v="13"/>
    <n v="6"/>
    <s v="RBT"/>
    <x v="1"/>
    <s v="WCVI Natural"/>
    <x v="1"/>
    <x v="0"/>
    <x v="0"/>
    <n v="9.58"/>
  </r>
  <r>
    <x v="6"/>
    <x v="13"/>
    <x v="13"/>
    <n v="6"/>
    <s v="RBT"/>
    <x v="1"/>
    <s v="WCVI Natural"/>
    <x v="2"/>
    <x v="0"/>
    <x v="0"/>
    <n v="3.64"/>
  </r>
  <r>
    <x v="6"/>
    <x v="13"/>
    <x v="13"/>
    <n v="6"/>
    <s v="RBT"/>
    <x v="1"/>
    <s v="WCVI Natural"/>
    <x v="3"/>
    <x v="0"/>
    <x v="0"/>
    <n v="1.21"/>
  </r>
  <r>
    <x v="0"/>
    <x v="14"/>
    <x v="14"/>
    <n v="6"/>
    <s v="RBT"/>
    <x v="1"/>
    <s v="WCVI Natural"/>
    <x v="0"/>
    <x v="0"/>
    <x v="0"/>
    <n v="1.06"/>
  </r>
  <r>
    <x v="0"/>
    <x v="14"/>
    <x v="14"/>
    <n v="6"/>
    <s v="RBT"/>
    <x v="1"/>
    <s v="WCVI Natural"/>
    <x v="1"/>
    <x v="0"/>
    <x v="0"/>
    <n v="99.26"/>
  </r>
  <r>
    <x v="0"/>
    <x v="14"/>
    <x v="14"/>
    <n v="6"/>
    <s v="RBT"/>
    <x v="1"/>
    <s v="WCVI Natural"/>
    <x v="2"/>
    <x v="0"/>
    <x v="0"/>
    <n v="611.58000000000004"/>
  </r>
  <r>
    <x v="0"/>
    <x v="14"/>
    <x v="14"/>
    <n v="6"/>
    <s v="RBT"/>
    <x v="1"/>
    <s v="WCVI Natural"/>
    <x v="3"/>
    <x v="0"/>
    <x v="0"/>
    <n v="120.44"/>
  </r>
  <r>
    <x v="1"/>
    <x v="14"/>
    <x v="14"/>
    <n v="6"/>
    <s v="RBT"/>
    <x v="1"/>
    <s v="WCVI Natural"/>
    <x v="0"/>
    <x v="0"/>
    <x v="0"/>
    <n v="1.07"/>
  </r>
  <r>
    <x v="1"/>
    <x v="14"/>
    <x v="14"/>
    <n v="6"/>
    <s v="RBT"/>
    <x v="1"/>
    <s v="WCVI Natural"/>
    <x v="1"/>
    <x v="0"/>
    <x v="0"/>
    <n v="153.24"/>
  </r>
  <r>
    <x v="1"/>
    <x v="14"/>
    <x v="14"/>
    <n v="6"/>
    <s v="RBT"/>
    <x v="1"/>
    <s v="WCVI Natural"/>
    <x v="2"/>
    <x v="0"/>
    <x v="0"/>
    <n v="203.56"/>
  </r>
  <r>
    <x v="1"/>
    <x v="14"/>
    <x v="14"/>
    <n v="6"/>
    <s v="RBT"/>
    <x v="1"/>
    <s v="WCVI Natural"/>
    <x v="3"/>
    <x v="0"/>
    <x v="0"/>
    <n v="230.39"/>
  </r>
  <r>
    <x v="2"/>
    <x v="14"/>
    <x v="14"/>
    <n v="6"/>
    <s v="RBT"/>
    <x v="1"/>
    <s v="WCVI Natural"/>
    <x v="0"/>
    <x v="0"/>
    <x v="0"/>
    <n v="0.53"/>
  </r>
  <r>
    <x v="2"/>
    <x v="14"/>
    <x v="14"/>
    <n v="6"/>
    <s v="RBT"/>
    <x v="1"/>
    <s v="WCVI Natural"/>
    <x v="1"/>
    <x v="0"/>
    <x v="0"/>
    <n v="21.85"/>
  </r>
  <r>
    <x v="2"/>
    <x v="14"/>
    <x v="14"/>
    <n v="6"/>
    <s v="RBT"/>
    <x v="1"/>
    <s v="WCVI Natural"/>
    <x v="2"/>
    <x v="0"/>
    <x v="0"/>
    <n v="36.53"/>
  </r>
  <r>
    <x v="2"/>
    <x v="14"/>
    <x v="14"/>
    <n v="6"/>
    <s v="RBT"/>
    <x v="1"/>
    <s v="WCVI Natural"/>
    <x v="3"/>
    <x v="0"/>
    <x v="0"/>
    <n v="12.47"/>
  </r>
  <r>
    <x v="3"/>
    <x v="14"/>
    <x v="14"/>
    <n v="6"/>
    <s v="RBT"/>
    <x v="1"/>
    <s v="WCVI Natural"/>
    <x v="0"/>
    <x v="0"/>
    <x v="0"/>
    <n v="0.94"/>
  </r>
  <r>
    <x v="3"/>
    <x v="14"/>
    <x v="14"/>
    <n v="6"/>
    <s v="RBT"/>
    <x v="1"/>
    <s v="WCVI Natural"/>
    <x v="1"/>
    <x v="0"/>
    <x v="0"/>
    <n v="439.93"/>
  </r>
  <r>
    <x v="3"/>
    <x v="14"/>
    <x v="14"/>
    <n v="6"/>
    <s v="RBT"/>
    <x v="1"/>
    <s v="WCVI Natural"/>
    <x v="2"/>
    <x v="0"/>
    <x v="0"/>
    <n v="258.39"/>
  </r>
  <r>
    <x v="3"/>
    <x v="14"/>
    <x v="14"/>
    <n v="6"/>
    <s v="RBT"/>
    <x v="1"/>
    <s v="WCVI Natural"/>
    <x v="3"/>
    <x v="0"/>
    <x v="0"/>
    <n v="33.28"/>
  </r>
  <r>
    <x v="4"/>
    <x v="14"/>
    <x v="14"/>
    <n v="6"/>
    <s v="RBT"/>
    <x v="1"/>
    <s v="WCVI Natural"/>
    <x v="0"/>
    <x v="0"/>
    <x v="0"/>
    <n v="0.3"/>
  </r>
  <r>
    <x v="4"/>
    <x v="14"/>
    <x v="14"/>
    <n v="6"/>
    <s v="RBT"/>
    <x v="1"/>
    <s v="WCVI Natural"/>
    <x v="1"/>
    <x v="0"/>
    <x v="0"/>
    <n v="33.630000000000003"/>
  </r>
  <r>
    <x v="4"/>
    <x v="14"/>
    <x v="14"/>
    <n v="6"/>
    <s v="RBT"/>
    <x v="1"/>
    <s v="WCVI Natural"/>
    <x v="2"/>
    <x v="0"/>
    <x v="0"/>
    <n v="219.44"/>
  </r>
  <r>
    <x v="4"/>
    <x v="14"/>
    <x v="14"/>
    <n v="6"/>
    <s v="RBT"/>
    <x v="1"/>
    <s v="WCVI Natural"/>
    <x v="3"/>
    <x v="0"/>
    <x v="0"/>
    <n v="18.940000000000001"/>
  </r>
  <r>
    <x v="5"/>
    <x v="14"/>
    <x v="14"/>
    <n v="6"/>
    <s v="RBT"/>
    <x v="1"/>
    <s v="WCVI Natural"/>
    <x v="0"/>
    <x v="0"/>
    <x v="0"/>
    <n v="1.7"/>
  </r>
  <r>
    <x v="5"/>
    <x v="14"/>
    <x v="14"/>
    <n v="6"/>
    <s v="RBT"/>
    <x v="1"/>
    <s v="WCVI Natural"/>
    <x v="1"/>
    <x v="0"/>
    <x v="0"/>
    <n v="59.53"/>
  </r>
  <r>
    <x v="5"/>
    <x v="14"/>
    <x v="14"/>
    <n v="6"/>
    <s v="RBT"/>
    <x v="1"/>
    <s v="WCVI Natural"/>
    <x v="2"/>
    <x v="0"/>
    <x v="0"/>
    <n v="92.27"/>
  </r>
  <r>
    <x v="5"/>
    <x v="14"/>
    <x v="14"/>
    <n v="6"/>
    <s v="RBT"/>
    <x v="1"/>
    <s v="WCVI Natural"/>
    <x v="3"/>
    <x v="0"/>
    <x v="0"/>
    <n v="137.76"/>
  </r>
  <r>
    <x v="6"/>
    <x v="14"/>
    <x v="14"/>
    <n v="6"/>
    <s v="RBT"/>
    <x v="1"/>
    <s v="WCVI Natural"/>
    <x v="0"/>
    <x v="0"/>
    <x v="0"/>
    <n v="0.19"/>
  </r>
  <r>
    <x v="6"/>
    <x v="14"/>
    <x v="14"/>
    <n v="6"/>
    <s v="RBT"/>
    <x v="1"/>
    <s v="WCVI Natural"/>
    <x v="1"/>
    <x v="0"/>
    <x v="0"/>
    <n v="132.35"/>
  </r>
  <r>
    <x v="6"/>
    <x v="14"/>
    <x v="14"/>
    <n v="6"/>
    <s v="RBT"/>
    <x v="1"/>
    <s v="WCVI Natural"/>
    <x v="2"/>
    <x v="0"/>
    <x v="0"/>
    <n v="62.9"/>
  </r>
  <r>
    <x v="6"/>
    <x v="14"/>
    <x v="14"/>
    <n v="6"/>
    <s v="RBT"/>
    <x v="1"/>
    <s v="WCVI Natural"/>
    <x v="3"/>
    <x v="0"/>
    <x v="0"/>
    <n v="14.84"/>
  </r>
  <r>
    <x v="0"/>
    <x v="15"/>
    <x v="15"/>
    <n v="6"/>
    <s v="RBT"/>
    <x v="1"/>
    <s v="WCVI Natural"/>
    <x v="0"/>
    <x v="0"/>
    <x v="0"/>
    <n v="0.21"/>
  </r>
  <r>
    <x v="0"/>
    <x v="15"/>
    <x v="15"/>
    <n v="6"/>
    <s v="RBT"/>
    <x v="1"/>
    <s v="WCVI Natural"/>
    <x v="1"/>
    <x v="0"/>
    <x v="0"/>
    <n v="0.66"/>
  </r>
  <r>
    <x v="0"/>
    <x v="15"/>
    <x v="15"/>
    <n v="6"/>
    <s v="RBT"/>
    <x v="1"/>
    <s v="WCVI Natural"/>
    <x v="2"/>
    <x v="0"/>
    <x v="0"/>
    <n v="8.58"/>
  </r>
  <r>
    <x v="0"/>
    <x v="15"/>
    <x v="15"/>
    <n v="6"/>
    <s v="RBT"/>
    <x v="1"/>
    <s v="WCVI Natural"/>
    <x v="3"/>
    <x v="0"/>
    <x v="0"/>
    <n v="0"/>
  </r>
  <r>
    <x v="1"/>
    <x v="15"/>
    <x v="15"/>
    <n v="6"/>
    <s v="RBT"/>
    <x v="1"/>
    <s v="WCVI Natural"/>
    <x v="0"/>
    <x v="0"/>
    <x v="0"/>
    <n v="0.28999999999999998"/>
  </r>
  <r>
    <x v="1"/>
    <x v="15"/>
    <x v="15"/>
    <n v="6"/>
    <s v="RBT"/>
    <x v="1"/>
    <s v="WCVI Natural"/>
    <x v="1"/>
    <x v="0"/>
    <x v="0"/>
    <n v="1.38"/>
  </r>
  <r>
    <x v="1"/>
    <x v="15"/>
    <x v="15"/>
    <n v="6"/>
    <s v="RBT"/>
    <x v="1"/>
    <s v="WCVI Natural"/>
    <x v="2"/>
    <x v="0"/>
    <x v="0"/>
    <n v="4.04"/>
  </r>
  <r>
    <x v="1"/>
    <x v="15"/>
    <x v="15"/>
    <n v="6"/>
    <s v="RBT"/>
    <x v="1"/>
    <s v="WCVI Natural"/>
    <x v="3"/>
    <x v="0"/>
    <x v="0"/>
    <n v="0"/>
  </r>
  <r>
    <x v="2"/>
    <x v="15"/>
    <x v="15"/>
    <n v="6"/>
    <s v="RBT"/>
    <x v="1"/>
    <s v="WCVI Natural"/>
    <x v="0"/>
    <x v="0"/>
    <x v="0"/>
    <n v="0.18"/>
  </r>
  <r>
    <x v="2"/>
    <x v="15"/>
    <x v="15"/>
    <n v="6"/>
    <s v="RBT"/>
    <x v="1"/>
    <s v="WCVI Natural"/>
    <x v="1"/>
    <x v="0"/>
    <x v="0"/>
    <n v="0.25"/>
  </r>
  <r>
    <x v="2"/>
    <x v="15"/>
    <x v="15"/>
    <n v="6"/>
    <s v="RBT"/>
    <x v="1"/>
    <s v="WCVI Natural"/>
    <x v="2"/>
    <x v="0"/>
    <x v="0"/>
    <n v="1.33"/>
  </r>
  <r>
    <x v="2"/>
    <x v="15"/>
    <x v="15"/>
    <n v="6"/>
    <s v="RBT"/>
    <x v="1"/>
    <s v="WCVI Natural"/>
    <x v="3"/>
    <x v="0"/>
    <x v="0"/>
    <n v="0"/>
  </r>
  <r>
    <x v="3"/>
    <x v="15"/>
    <x v="15"/>
    <n v="6"/>
    <s v="RBT"/>
    <x v="1"/>
    <s v="WCVI Natural"/>
    <x v="0"/>
    <x v="0"/>
    <x v="0"/>
    <n v="0.33"/>
  </r>
  <r>
    <x v="3"/>
    <x v="15"/>
    <x v="15"/>
    <n v="6"/>
    <s v="RBT"/>
    <x v="1"/>
    <s v="WCVI Natural"/>
    <x v="1"/>
    <x v="0"/>
    <x v="0"/>
    <n v="5.21"/>
  </r>
  <r>
    <x v="3"/>
    <x v="15"/>
    <x v="15"/>
    <n v="6"/>
    <s v="RBT"/>
    <x v="1"/>
    <s v="WCVI Natural"/>
    <x v="2"/>
    <x v="0"/>
    <x v="0"/>
    <n v="7.87"/>
  </r>
  <r>
    <x v="3"/>
    <x v="15"/>
    <x v="15"/>
    <n v="6"/>
    <s v="RBT"/>
    <x v="1"/>
    <s v="WCVI Natural"/>
    <x v="3"/>
    <x v="0"/>
    <x v="0"/>
    <n v="0"/>
  </r>
  <r>
    <x v="4"/>
    <x v="15"/>
    <x v="15"/>
    <n v="6"/>
    <s v="RBT"/>
    <x v="1"/>
    <s v="WCVI Natural"/>
    <x v="0"/>
    <x v="0"/>
    <x v="0"/>
    <n v="0.35"/>
  </r>
  <r>
    <x v="4"/>
    <x v="15"/>
    <x v="15"/>
    <n v="6"/>
    <s v="RBT"/>
    <x v="1"/>
    <s v="WCVI Natural"/>
    <x v="1"/>
    <x v="0"/>
    <x v="0"/>
    <n v="1.29"/>
  </r>
  <r>
    <x v="4"/>
    <x v="15"/>
    <x v="15"/>
    <n v="6"/>
    <s v="RBT"/>
    <x v="1"/>
    <s v="WCVI Natural"/>
    <x v="2"/>
    <x v="0"/>
    <x v="0"/>
    <n v="18.23"/>
  </r>
  <r>
    <x v="4"/>
    <x v="15"/>
    <x v="15"/>
    <n v="6"/>
    <s v="RBT"/>
    <x v="1"/>
    <s v="WCVI Natural"/>
    <x v="3"/>
    <x v="0"/>
    <x v="0"/>
    <n v="0"/>
  </r>
  <r>
    <x v="5"/>
    <x v="15"/>
    <x v="15"/>
    <n v="6"/>
    <s v="RBT"/>
    <x v="1"/>
    <s v="WCVI Natural"/>
    <x v="0"/>
    <x v="0"/>
    <x v="0"/>
    <n v="0.24"/>
  </r>
  <r>
    <x v="5"/>
    <x v="15"/>
    <x v="15"/>
    <n v="6"/>
    <s v="RBT"/>
    <x v="1"/>
    <s v="WCVI Natural"/>
    <x v="1"/>
    <x v="0"/>
    <x v="0"/>
    <n v="0.28999999999999998"/>
  </r>
  <r>
    <x v="5"/>
    <x v="15"/>
    <x v="15"/>
    <n v="6"/>
    <s v="RBT"/>
    <x v="1"/>
    <s v="WCVI Natural"/>
    <x v="2"/>
    <x v="0"/>
    <x v="0"/>
    <n v="1.17"/>
  </r>
  <r>
    <x v="5"/>
    <x v="15"/>
    <x v="15"/>
    <n v="6"/>
    <s v="RBT"/>
    <x v="1"/>
    <s v="WCVI Natural"/>
    <x v="3"/>
    <x v="0"/>
    <x v="0"/>
    <n v="0"/>
  </r>
  <r>
    <x v="6"/>
    <x v="15"/>
    <x v="15"/>
    <n v="6"/>
    <s v="RBT"/>
    <x v="1"/>
    <s v="WCVI Natural"/>
    <x v="0"/>
    <x v="0"/>
    <x v="0"/>
    <n v="0.15"/>
  </r>
  <r>
    <x v="6"/>
    <x v="15"/>
    <x v="15"/>
    <n v="6"/>
    <s v="RBT"/>
    <x v="1"/>
    <s v="WCVI Natural"/>
    <x v="1"/>
    <x v="0"/>
    <x v="0"/>
    <n v="3.56"/>
  </r>
  <r>
    <x v="6"/>
    <x v="15"/>
    <x v="15"/>
    <n v="6"/>
    <s v="RBT"/>
    <x v="1"/>
    <s v="WCVI Natural"/>
    <x v="2"/>
    <x v="0"/>
    <x v="0"/>
    <n v="4.71"/>
  </r>
  <r>
    <x v="6"/>
    <x v="15"/>
    <x v="15"/>
    <n v="6"/>
    <s v="RBT"/>
    <x v="1"/>
    <s v="WCVI Natural"/>
    <x v="3"/>
    <x v="0"/>
    <x v="0"/>
    <n v="0"/>
  </r>
  <r>
    <x v="0"/>
    <x v="16"/>
    <x v="16"/>
    <n v="6"/>
    <s v="RBT"/>
    <x v="1"/>
    <s v="WCVI Natural"/>
    <x v="0"/>
    <x v="0"/>
    <x v="0"/>
    <n v="0"/>
  </r>
  <r>
    <x v="0"/>
    <x v="16"/>
    <x v="16"/>
    <n v="6"/>
    <s v="RBT"/>
    <x v="1"/>
    <s v="WCVI Natural"/>
    <x v="1"/>
    <x v="0"/>
    <x v="0"/>
    <n v="0"/>
  </r>
  <r>
    <x v="0"/>
    <x v="16"/>
    <x v="16"/>
    <n v="6"/>
    <s v="RBT"/>
    <x v="1"/>
    <s v="WCVI Natural"/>
    <x v="2"/>
    <x v="0"/>
    <x v="0"/>
    <n v="4.3"/>
  </r>
  <r>
    <x v="0"/>
    <x v="16"/>
    <x v="16"/>
    <n v="6"/>
    <s v="RBT"/>
    <x v="1"/>
    <s v="WCVI Natural"/>
    <x v="3"/>
    <x v="0"/>
    <x v="0"/>
    <n v="0"/>
  </r>
  <r>
    <x v="1"/>
    <x v="16"/>
    <x v="16"/>
    <n v="6"/>
    <s v="RBT"/>
    <x v="1"/>
    <s v="WCVI Natural"/>
    <x v="0"/>
    <x v="0"/>
    <x v="0"/>
    <n v="0"/>
  </r>
  <r>
    <x v="1"/>
    <x v="16"/>
    <x v="16"/>
    <n v="6"/>
    <s v="RBT"/>
    <x v="1"/>
    <s v="WCVI Natural"/>
    <x v="1"/>
    <x v="0"/>
    <x v="0"/>
    <n v="0"/>
  </r>
  <r>
    <x v="1"/>
    <x v="16"/>
    <x v="16"/>
    <n v="6"/>
    <s v="RBT"/>
    <x v="1"/>
    <s v="WCVI Natural"/>
    <x v="2"/>
    <x v="0"/>
    <x v="0"/>
    <n v="1.19"/>
  </r>
  <r>
    <x v="1"/>
    <x v="16"/>
    <x v="16"/>
    <n v="6"/>
    <s v="RBT"/>
    <x v="1"/>
    <s v="WCVI Natural"/>
    <x v="3"/>
    <x v="0"/>
    <x v="0"/>
    <n v="0"/>
  </r>
  <r>
    <x v="2"/>
    <x v="16"/>
    <x v="16"/>
    <n v="6"/>
    <s v="RBT"/>
    <x v="1"/>
    <s v="WCVI Natural"/>
    <x v="0"/>
    <x v="0"/>
    <x v="0"/>
    <n v="0"/>
  </r>
  <r>
    <x v="2"/>
    <x v="16"/>
    <x v="16"/>
    <n v="6"/>
    <s v="RBT"/>
    <x v="1"/>
    <s v="WCVI Natural"/>
    <x v="1"/>
    <x v="0"/>
    <x v="0"/>
    <n v="0"/>
  </r>
  <r>
    <x v="2"/>
    <x v="16"/>
    <x v="16"/>
    <n v="6"/>
    <s v="RBT"/>
    <x v="1"/>
    <s v="WCVI Natural"/>
    <x v="2"/>
    <x v="0"/>
    <x v="0"/>
    <n v="2.2000000000000002"/>
  </r>
  <r>
    <x v="2"/>
    <x v="16"/>
    <x v="16"/>
    <n v="6"/>
    <s v="RBT"/>
    <x v="1"/>
    <s v="WCVI Natural"/>
    <x v="3"/>
    <x v="0"/>
    <x v="0"/>
    <n v="0"/>
  </r>
  <r>
    <x v="3"/>
    <x v="16"/>
    <x v="16"/>
    <n v="6"/>
    <s v="RBT"/>
    <x v="1"/>
    <s v="WCVI Natural"/>
    <x v="0"/>
    <x v="0"/>
    <x v="0"/>
    <n v="0"/>
  </r>
  <r>
    <x v="3"/>
    <x v="16"/>
    <x v="16"/>
    <n v="6"/>
    <s v="RBT"/>
    <x v="1"/>
    <s v="WCVI Natural"/>
    <x v="1"/>
    <x v="0"/>
    <x v="0"/>
    <n v="0"/>
  </r>
  <r>
    <x v="3"/>
    <x v="16"/>
    <x v="16"/>
    <n v="6"/>
    <s v="RBT"/>
    <x v="1"/>
    <s v="WCVI Natural"/>
    <x v="2"/>
    <x v="0"/>
    <x v="0"/>
    <n v="1.68"/>
  </r>
  <r>
    <x v="3"/>
    <x v="16"/>
    <x v="16"/>
    <n v="6"/>
    <s v="RBT"/>
    <x v="1"/>
    <s v="WCVI Natural"/>
    <x v="3"/>
    <x v="0"/>
    <x v="0"/>
    <n v="0"/>
  </r>
  <r>
    <x v="4"/>
    <x v="16"/>
    <x v="16"/>
    <n v="6"/>
    <s v="RBT"/>
    <x v="1"/>
    <s v="WCVI Natural"/>
    <x v="0"/>
    <x v="0"/>
    <x v="0"/>
    <n v="0"/>
  </r>
  <r>
    <x v="4"/>
    <x v="16"/>
    <x v="16"/>
    <n v="6"/>
    <s v="RBT"/>
    <x v="1"/>
    <s v="WCVI Natural"/>
    <x v="1"/>
    <x v="0"/>
    <x v="0"/>
    <n v="0"/>
  </r>
  <r>
    <x v="4"/>
    <x v="16"/>
    <x v="16"/>
    <n v="6"/>
    <s v="RBT"/>
    <x v="1"/>
    <s v="WCVI Natural"/>
    <x v="2"/>
    <x v="0"/>
    <x v="0"/>
    <n v="7.2"/>
  </r>
  <r>
    <x v="4"/>
    <x v="16"/>
    <x v="16"/>
    <n v="6"/>
    <s v="RBT"/>
    <x v="1"/>
    <s v="WCVI Natural"/>
    <x v="3"/>
    <x v="0"/>
    <x v="0"/>
    <n v="0"/>
  </r>
  <r>
    <x v="5"/>
    <x v="16"/>
    <x v="16"/>
    <n v="6"/>
    <s v="RBT"/>
    <x v="1"/>
    <s v="WCVI Natural"/>
    <x v="0"/>
    <x v="0"/>
    <x v="0"/>
    <n v="0"/>
  </r>
  <r>
    <x v="5"/>
    <x v="16"/>
    <x v="16"/>
    <n v="6"/>
    <s v="RBT"/>
    <x v="1"/>
    <s v="WCVI Natural"/>
    <x v="1"/>
    <x v="0"/>
    <x v="0"/>
    <n v="0"/>
  </r>
  <r>
    <x v="5"/>
    <x v="16"/>
    <x v="16"/>
    <n v="6"/>
    <s v="RBT"/>
    <x v="1"/>
    <s v="WCVI Natural"/>
    <x v="2"/>
    <x v="0"/>
    <x v="0"/>
    <n v="2.0299999999999998"/>
  </r>
  <r>
    <x v="5"/>
    <x v="16"/>
    <x v="16"/>
    <n v="6"/>
    <s v="RBT"/>
    <x v="1"/>
    <s v="WCVI Natural"/>
    <x v="3"/>
    <x v="0"/>
    <x v="0"/>
    <n v="0"/>
  </r>
  <r>
    <x v="6"/>
    <x v="16"/>
    <x v="16"/>
    <n v="6"/>
    <s v="RBT"/>
    <x v="1"/>
    <s v="WCVI Natural"/>
    <x v="0"/>
    <x v="0"/>
    <x v="0"/>
    <n v="0"/>
  </r>
  <r>
    <x v="6"/>
    <x v="16"/>
    <x v="16"/>
    <n v="6"/>
    <s v="RBT"/>
    <x v="1"/>
    <s v="WCVI Natural"/>
    <x v="1"/>
    <x v="0"/>
    <x v="0"/>
    <n v="0"/>
  </r>
  <r>
    <x v="6"/>
    <x v="16"/>
    <x v="16"/>
    <n v="6"/>
    <s v="RBT"/>
    <x v="1"/>
    <s v="WCVI Natural"/>
    <x v="2"/>
    <x v="0"/>
    <x v="0"/>
    <n v="1.52"/>
  </r>
  <r>
    <x v="6"/>
    <x v="16"/>
    <x v="16"/>
    <n v="6"/>
    <s v="RBT"/>
    <x v="1"/>
    <s v="WCVI Natural"/>
    <x v="3"/>
    <x v="0"/>
    <x v="0"/>
    <n v="0"/>
  </r>
  <r>
    <x v="0"/>
    <x v="17"/>
    <x v="17"/>
    <n v="6"/>
    <s v="RBT"/>
    <x v="1"/>
    <s v="WCVI Natural"/>
    <x v="0"/>
    <x v="0"/>
    <x v="0"/>
    <n v="3.36"/>
  </r>
  <r>
    <x v="0"/>
    <x v="17"/>
    <x v="17"/>
    <n v="6"/>
    <s v="RBT"/>
    <x v="1"/>
    <s v="WCVI Natural"/>
    <x v="1"/>
    <x v="0"/>
    <x v="0"/>
    <n v="0"/>
  </r>
  <r>
    <x v="0"/>
    <x v="17"/>
    <x v="17"/>
    <n v="6"/>
    <s v="RBT"/>
    <x v="1"/>
    <s v="WCVI Natural"/>
    <x v="2"/>
    <x v="0"/>
    <x v="0"/>
    <n v="18.09"/>
  </r>
  <r>
    <x v="0"/>
    <x v="17"/>
    <x v="17"/>
    <n v="6"/>
    <s v="RBT"/>
    <x v="1"/>
    <s v="WCVI Natural"/>
    <x v="3"/>
    <x v="0"/>
    <x v="0"/>
    <n v="0"/>
  </r>
  <r>
    <x v="1"/>
    <x v="17"/>
    <x v="17"/>
    <n v="6"/>
    <s v="RBT"/>
    <x v="1"/>
    <s v="WCVI Natural"/>
    <x v="0"/>
    <x v="0"/>
    <x v="0"/>
    <n v="3.03"/>
  </r>
  <r>
    <x v="1"/>
    <x v="17"/>
    <x v="17"/>
    <n v="6"/>
    <s v="RBT"/>
    <x v="1"/>
    <s v="WCVI Natural"/>
    <x v="1"/>
    <x v="0"/>
    <x v="0"/>
    <n v="0"/>
  </r>
  <r>
    <x v="1"/>
    <x v="17"/>
    <x v="17"/>
    <n v="6"/>
    <s v="RBT"/>
    <x v="1"/>
    <s v="WCVI Natural"/>
    <x v="2"/>
    <x v="0"/>
    <x v="0"/>
    <n v="5.61"/>
  </r>
  <r>
    <x v="1"/>
    <x v="17"/>
    <x v="17"/>
    <n v="6"/>
    <s v="RBT"/>
    <x v="1"/>
    <s v="WCVI Natural"/>
    <x v="3"/>
    <x v="0"/>
    <x v="0"/>
    <n v="0"/>
  </r>
  <r>
    <x v="2"/>
    <x v="17"/>
    <x v="17"/>
    <n v="6"/>
    <s v="RBT"/>
    <x v="1"/>
    <s v="WCVI Natural"/>
    <x v="0"/>
    <x v="0"/>
    <x v="0"/>
    <n v="9.43"/>
  </r>
  <r>
    <x v="2"/>
    <x v="17"/>
    <x v="17"/>
    <n v="6"/>
    <s v="RBT"/>
    <x v="1"/>
    <s v="WCVI Natural"/>
    <x v="1"/>
    <x v="0"/>
    <x v="0"/>
    <n v="0"/>
  </r>
  <r>
    <x v="2"/>
    <x v="17"/>
    <x v="17"/>
    <n v="6"/>
    <s v="RBT"/>
    <x v="1"/>
    <s v="WCVI Natural"/>
    <x v="2"/>
    <x v="0"/>
    <x v="0"/>
    <n v="9.1"/>
  </r>
  <r>
    <x v="2"/>
    <x v="17"/>
    <x v="17"/>
    <n v="6"/>
    <s v="RBT"/>
    <x v="1"/>
    <s v="WCVI Natural"/>
    <x v="3"/>
    <x v="0"/>
    <x v="0"/>
    <n v="0"/>
  </r>
  <r>
    <x v="3"/>
    <x v="17"/>
    <x v="17"/>
    <n v="6"/>
    <s v="RBT"/>
    <x v="1"/>
    <s v="WCVI Natural"/>
    <x v="0"/>
    <x v="0"/>
    <x v="0"/>
    <n v="2.66"/>
  </r>
  <r>
    <x v="3"/>
    <x v="17"/>
    <x v="17"/>
    <n v="6"/>
    <s v="RBT"/>
    <x v="1"/>
    <s v="WCVI Natural"/>
    <x v="1"/>
    <x v="0"/>
    <x v="0"/>
    <n v="0"/>
  </r>
  <r>
    <x v="3"/>
    <x v="17"/>
    <x v="17"/>
    <n v="6"/>
    <s v="RBT"/>
    <x v="1"/>
    <s v="WCVI Natural"/>
    <x v="2"/>
    <x v="0"/>
    <x v="0"/>
    <n v="8.31"/>
  </r>
  <r>
    <x v="3"/>
    <x v="17"/>
    <x v="17"/>
    <n v="6"/>
    <s v="RBT"/>
    <x v="1"/>
    <s v="WCVI Natural"/>
    <x v="3"/>
    <x v="0"/>
    <x v="0"/>
    <n v="0"/>
  </r>
  <r>
    <x v="4"/>
    <x v="17"/>
    <x v="17"/>
    <n v="6"/>
    <s v="RBT"/>
    <x v="1"/>
    <s v="WCVI Natural"/>
    <x v="0"/>
    <x v="0"/>
    <x v="0"/>
    <n v="3.07"/>
  </r>
  <r>
    <x v="4"/>
    <x v="17"/>
    <x v="17"/>
    <n v="6"/>
    <s v="RBT"/>
    <x v="1"/>
    <s v="WCVI Natural"/>
    <x v="1"/>
    <x v="0"/>
    <x v="0"/>
    <n v="0"/>
  </r>
  <r>
    <x v="4"/>
    <x v="17"/>
    <x v="17"/>
    <n v="6"/>
    <s v="RBT"/>
    <x v="1"/>
    <s v="WCVI Natural"/>
    <x v="2"/>
    <x v="0"/>
    <x v="0"/>
    <n v="21.58"/>
  </r>
  <r>
    <x v="4"/>
    <x v="17"/>
    <x v="17"/>
    <n v="6"/>
    <s v="RBT"/>
    <x v="1"/>
    <s v="WCVI Natural"/>
    <x v="3"/>
    <x v="0"/>
    <x v="0"/>
    <n v="0"/>
  </r>
  <r>
    <x v="5"/>
    <x v="17"/>
    <x v="17"/>
    <n v="6"/>
    <s v="RBT"/>
    <x v="1"/>
    <s v="WCVI Natural"/>
    <x v="0"/>
    <x v="0"/>
    <x v="0"/>
    <n v="11.43"/>
  </r>
  <r>
    <x v="5"/>
    <x v="17"/>
    <x v="17"/>
    <n v="6"/>
    <s v="RBT"/>
    <x v="1"/>
    <s v="WCVI Natural"/>
    <x v="1"/>
    <x v="0"/>
    <x v="0"/>
    <n v="0"/>
  </r>
  <r>
    <x v="5"/>
    <x v="17"/>
    <x v="17"/>
    <n v="6"/>
    <s v="RBT"/>
    <x v="1"/>
    <s v="WCVI Natural"/>
    <x v="2"/>
    <x v="0"/>
    <x v="0"/>
    <n v="7.29"/>
  </r>
  <r>
    <x v="5"/>
    <x v="17"/>
    <x v="17"/>
    <n v="6"/>
    <s v="RBT"/>
    <x v="1"/>
    <s v="WCVI Natural"/>
    <x v="3"/>
    <x v="0"/>
    <x v="0"/>
    <n v="0"/>
  </r>
  <r>
    <x v="6"/>
    <x v="17"/>
    <x v="17"/>
    <n v="6"/>
    <s v="RBT"/>
    <x v="1"/>
    <s v="WCVI Natural"/>
    <x v="0"/>
    <x v="0"/>
    <x v="0"/>
    <n v="2.16"/>
  </r>
  <r>
    <x v="6"/>
    <x v="17"/>
    <x v="17"/>
    <n v="6"/>
    <s v="RBT"/>
    <x v="1"/>
    <s v="WCVI Natural"/>
    <x v="1"/>
    <x v="0"/>
    <x v="0"/>
    <n v="0"/>
  </r>
  <r>
    <x v="6"/>
    <x v="17"/>
    <x v="17"/>
    <n v="6"/>
    <s v="RBT"/>
    <x v="1"/>
    <s v="WCVI Natural"/>
    <x v="2"/>
    <x v="0"/>
    <x v="0"/>
    <n v="8.77"/>
  </r>
  <r>
    <x v="6"/>
    <x v="17"/>
    <x v="17"/>
    <n v="6"/>
    <s v="RBT"/>
    <x v="1"/>
    <s v="WCVI Natural"/>
    <x v="3"/>
    <x v="0"/>
    <x v="0"/>
    <n v="0"/>
  </r>
  <r>
    <x v="0"/>
    <x v="18"/>
    <x v="18"/>
    <n v="6"/>
    <s v="RBT"/>
    <x v="1"/>
    <s v="WCVI Natural"/>
    <x v="0"/>
    <x v="0"/>
    <x v="0"/>
    <n v="0"/>
  </r>
  <r>
    <x v="0"/>
    <x v="18"/>
    <x v="18"/>
    <n v="6"/>
    <s v="RBT"/>
    <x v="1"/>
    <s v="WCVI Natural"/>
    <x v="1"/>
    <x v="0"/>
    <x v="0"/>
    <n v="0"/>
  </r>
  <r>
    <x v="0"/>
    <x v="18"/>
    <x v="18"/>
    <n v="6"/>
    <s v="RBT"/>
    <x v="1"/>
    <s v="WCVI Natural"/>
    <x v="2"/>
    <x v="0"/>
    <x v="0"/>
    <n v="0"/>
  </r>
  <r>
    <x v="0"/>
    <x v="18"/>
    <x v="18"/>
    <n v="6"/>
    <s v="RBT"/>
    <x v="1"/>
    <s v="WCVI Natural"/>
    <x v="3"/>
    <x v="0"/>
    <x v="0"/>
    <n v="0"/>
  </r>
  <r>
    <x v="1"/>
    <x v="18"/>
    <x v="18"/>
    <n v="6"/>
    <s v="RBT"/>
    <x v="1"/>
    <s v="WCVI Natural"/>
    <x v="0"/>
    <x v="0"/>
    <x v="0"/>
    <n v="0"/>
  </r>
  <r>
    <x v="1"/>
    <x v="18"/>
    <x v="18"/>
    <n v="6"/>
    <s v="RBT"/>
    <x v="1"/>
    <s v="WCVI Natural"/>
    <x v="1"/>
    <x v="0"/>
    <x v="0"/>
    <n v="0"/>
  </r>
  <r>
    <x v="1"/>
    <x v="18"/>
    <x v="18"/>
    <n v="6"/>
    <s v="RBT"/>
    <x v="1"/>
    <s v="WCVI Natural"/>
    <x v="2"/>
    <x v="0"/>
    <x v="0"/>
    <n v="0"/>
  </r>
  <r>
    <x v="1"/>
    <x v="18"/>
    <x v="18"/>
    <n v="6"/>
    <s v="RBT"/>
    <x v="1"/>
    <s v="WCVI Natural"/>
    <x v="3"/>
    <x v="0"/>
    <x v="0"/>
    <n v="0"/>
  </r>
  <r>
    <x v="2"/>
    <x v="18"/>
    <x v="18"/>
    <n v="6"/>
    <s v="RBT"/>
    <x v="1"/>
    <s v="WCVI Natural"/>
    <x v="0"/>
    <x v="0"/>
    <x v="0"/>
    <n v="0"/>
  </r>
  <r>
    <x v="2"/>
    <x v="18"/>
    <x v="18"/>
    <n v="6"/>
    <s v="RBT"/>
    <x v="1"/>
    <s v="WCVI Natural"/>
    <x v="1"/>
    <x v="0"/>
    <x v="0"/>
    <n v="0"/>
  </r>
  <r>
    <x v="2"/>
    <x v="18"/>
    <x v="18"/>
    <n v="6"/>
    <s v="RBT"/>
    <x v="1"/>
    <s v="WCVI Natural"/>
    <x v="2"/>
    <x v="0"/>
    <x v="0"/>
    <n v="0"/>
  </r>
  <r>
    <x v="2"/>
    <x v="18"/>
    <x v="18"/>
    <n v="6"/>
    <s v="RBT"/>
    <x v="1"/>
    <s v="WCVI Natural"/>
    <x v="3"/>
    <x v="0"/>
    <x v="0"/>
    <n v="0"/>
  </r>
  <r>
    <x v="3"/>
    <x v="18"/>
    <x v="18"/>
    <n v="6"/>
    <s v="RBT"/>
    <x v="1"/>
    <s v="WCVI Natural"/>
    <x v="0"/>
    <x v="0"/>
    <x v="0"/>
    <n v="0"/>
  </r>
  <r>
    <x v="3"/>
    <x v="18"/>
    <x v="18"/>
    <n v="6"/>
    <s v="RBT"/>
    <x v="1"/>
    <s v="WCVI Natural"/>
    <x v="1"/>
    <x v="0"/>
    <x v="0"/>
    <n v="0"/>
  </r>
  <r>
    <x v="3"/>
    <x v="18"/>
    <x v="18"/>
    <n v="6"/>
    <s v="RBT"/>
    <x v="1"/>
    <s v="WCVI Natural"/>
    <x v="2"/>
    <x v="0"/>
    <x v="0"/>
    <n v="0"/>
  </r>
  <r>
    <x v="3"/>
    <x v="18"/>
    <x v="18"/>
    <n v="6"/>
    <s v="RBT"/>
    <x v="1"/>
    <s v="WCVI Natural"/>
    <x v="3"/>
    <x v="0"/>
    <x v="0"/>
    <n v="0"/>
  </r>
  <r>
    <x v="4"/>
    <x v="18"/>
    <x v="18"/>
    <n v="6"/>
    <s v="RBT"/>
    <x v="1"/>
    <s v="WCVI Natural"/>
    <x v="0"/>
    <x v="0"/>
    <x v="0"/>
    <n v="0"/>
  </r>
  <r>
    <x v="4"/>
    <x v="18"/>
    <x v="18"/>
    <n v="6"/>
    <s v="RBT"/>
    <x v="1"/>
    <s v="WCVI Natural"/>
    <x v="1"/>
    <x v="0"/>
    <x v="0"/>
    <n v="0"/>
  </r>
  <r>
    <x v="4"/>
    <x v="18"/>
    <x v="18"/>
    <n v="6"/>
    <s v="RBT"/>
    <x v="1"/>
    <s v="WCVI Natural"/>
    <x v="2"/>
    <x v="0"/>
    <x v="0"/>
    <n v="0"/>
  </r>
  <r>
    <x v="4"/>
    <x v="18"/>
    <x v="18"/>
    <n v="6"/>
    <s v="RBT"/>
    <x v="1"/>
    <s v="WCVI Natural"/>
    <x v="3"/>
    <x v="0"/>
    <x v="0"/>
    <n v="0"/>
  </r>
  <r>
    <x v="5"/>
    <x v="18"/>
    <x v="18"/>
    <n v="6"/>
    <s v="RBT"/>
    <x v="1"/>
    <s v="WCVI Natural"/>
    <x v="0"/>
    <x v="0"/>
    <x v="0"/>
    <n v="0"/>
  </r>
  <r>
    <x v="5"/>
    <x v="18"/>
    <x v="18"/>
    <n v="6"/>
    <s v="RBT"/>
    <x v="1"/>
    <s v="WCVI Natural"/>
    <x v="1"/>
    <x v="0"/>
    <x v="0"/>
    <n v="0"/>
  </r>
  <r>
    <x v="5"/>
    <x v="18"/>
    <x v="18"/>
    <n v="6"/>
    <s v="RBT"/>
    <x v="1"/>
    <s v="WCVI Natural"/>
    <x v="2"/>
    <x v="0"/>
    <x v="0"/>
    <n v="0"/>
  </r>
  <r>
    <x v="5"/>
    <x v="18"/>
    <x v="18"/>
    <n v="6"/>
    <s v="RBT"/>
    <x v="1"/>
    <s v="WCVI Natural"/>
    <x v="3"/>
    <x v="0"/>
    <x v="0"/>
    <n v="0"/>
  </r>
  <r>
    <x v="6"/>
    <x v="18"/>
    <x v="18"/>
    <n v="6"/>
    <s v="RBT"/>
    <x v="1"/>
    <s v="WCVI Natural"/>
    <x v="0"/>
    <x v="0"/>
    <x v="0"/>
    <n v="0"/>
  </r>
  <r>
    <x v="6"/>
    <x v="18"/>
    <x v="18"/>
    <n v="6"/>
    <s v="RBT"/>
    <x v="1"/>
    <s v="WCVI Natural"/>
    <x v="1"/>
    <x v="0"/>
    <x v="0"/>
    <n v="0"/>
  </r>
  <r>
    <x v="6"/>
    <x v="18"/>
    <x v="18"/>
    <n v="6"/>
    <s v="RBT"/>
    <x v="1"/>
    <s v="WCVI Natural"/>
    <x v="2"/>
    <x v="0"/>
    <x v="0"/>
    <n v="0"/>
  </r>
  <r>
    <x v="6"/>
    <x v="18"/>
    <x v="18"/>
    <n v="6"/>
    <s v="RBT"/>
    <x v="1"/>
    <s v="WCVI Natural"/>
    <x v="3"/>
    <x v="0"/>
    <x v="0"/>
    <n v="0"/>
  </r>
  <r>
    <x v="0"/>
    <x v="19"/>
    <x v="19"/>
    <n v="6"/>
    <s v="RBT"/>
    <x v="1"/>
    <s v="WCVI Natural"/>
    <x v="0"/>
    <x v="0"/>
    <x v="0"/>
    <n v="0"/>
  </r>
  <r>
    <x v="0"/>
    <x v="19"/>
    <x v="19"/>
    <n v="6"/>
    <s v="RBT"/>
    <x v="1"/>
    <s v="WCVI Natural"/>
    <x v="1"/>
    <x v="0"/>
    <x v="0"/>
    <n v="1.51"/>
  </r>
  <r>
    <x v="0"/>
    <x v="19"/>
    <x v="19"/>
    <n v="6"/>
    <s v="RBT"/>
    <x v="1"/>
    <s v="WCVI Natural"/>
    <x v="2"/>
    <x v="0"/>
    <x v="0"/>
    <n v="0"/>
  </r>
  <r>
    <x v="0"/>
    <x v="19"/>
    <x v="19"/>
    <n v="6"/>
    <s v="RBT"/>
    <x v="1"/>
    <s v="WCVI Natural"/>
    <x v="3"/>
    <x v="0"/>
    <x v="0"/>
    <n v="0"/>
  </r>
  <r>
    <x v="1"/>
    <x v="19"/>
    <x v="19"/>
    <n v="6"/>
    <s v="RBT"/>
    <x v="1"/>
    <s v="WCVI Natural"/>
    <x v="0"/>
    <x v="0"/>
    <x v="0"/>
    <n v="0"/>
  </r>
  <r>
    <x v="1"/>
    <x v="19"/>
    <x v="19"/>
    <n v="6"/>
    <s v="RBT"/>
    <x v="1"/>
    <s v="WCVI Natural"/>
    <x v="1"/>
    <x v="0"/>
    <x v="0"/>
    <n v="0.85"/>
  </r>
  <r>
    <x v="1"/>
    <x v="19"/>
    <x v="19"/>
    <n v="6"/>
    <s v="RBT"/>
    <x v="1"/>
    <s v="WCVI Natural"/>
    <x v="2"/>
    <x v="0"/>
    <x v="0"/>
    <n v="0"/>
  </r>
  <r>
    <x v="1"/>
    <x v="19"/>
    <x v="19"/>
    <n v="6"/>
    <s v="RBT"/>
    <x v="1"/>
    <s v="WCVI Natural"/>
    <x v="3"/>
    <x v="0"/>
    <x v="0"/>
    <n v="0"/>
  </r>
  <r>
    <x v="2"/>
    <x v="19"/>
    <x v="19"/>
    <n v="6"/>
    <s v="RBT"/>
    <x v="1"/>
    <s v="WCVI Natural"/>
    <x v="0"/>
    <x v="0"/>
    <x v="0"/>
    <n v="0"/>
  </r>
  <r>
    <x v="2"/>
    <x v="19"/>
    <x v="19"/>
    <n v="6"/>
    <s v="RBT"/>
    <x v="1"/>
    <s v="WCVI Natural"/>
    <x v="1"/>
    <x v="0"/>
    <x v="0"/>
    <n v="0.85"/>
  </r>
  <r>
    <x v="2"/>
    <x v="19"/>
    <x v="19"/>
    <n v="6"/>
    <s v="RBT"/>
    <x v="1"/>
    <s v="WCVI Natural"/>
    <x v="2"/>
    <x v="0"/>
    <x v="0"/>
    <n v="0"/>
  </r>
  <r>
    <x v="2"/>
    <x v="19"/>
    <x v="19"/>
    <n v="6"/>
    <s v="RBT"/>
    <x v="1"/>
    <s v="WCVI Natural"/>
    <x v="3"/>
    <x v="0"/>
    <x v="0"/>
    <n v="0"/>
  </r>
  <r>
    <x v="3"/>
    <x v="19"/>
    <x v="19"/>
    <n v="6"/>
    <s v="RBT"/>
    <x v="1"/>
    <s v="WCVI Natural"/>
    <x v="0"/>
    <x v="0"/>
    <x v="0"/>
    <n v="0"/>
  </r>
  <r>
    <x v="3"/>
    <x v="19"/>
    <x v="19"/>
    <n v="6"/>
    <s v="RBT"/>
    <x v="1"/>
    <s v="WCVI Natural"/>
    <x v="1"/>
    <x v="0"/>
    <x v="0"/>
    <n v="3.83"/>
  </r>
  <r>
    <x v="3"/>
    <x v="19"/>
    <x v="19"/>
    <n v="6"/>
    <s v="RBT"/>
    <x v="1"/>
    <s v="WCVI Natural"/>
    <x v="2"/>
    <x v="0"/>
    <x v="0"/>
    <n v="0"/>
  </r>
  <r>
    <x v="3"/>
    <x v="19"/>
    <x v="19"/>
    <n v="6"/>
    <s v="RBT"/>
    <x v="1"/>
    <s v="WCVI Natural"/>
    <x v="3"/>
    <x v="0"/>
    <x v="0"/>
    <n v="0"/>
  </r>
  <r>
    <x v="4"/>
    <x v="19"/>
    <x v="19"/>
    <n v="6"/>
    <s v="RBT"/>
    <x v="1"/>
    <s v="WCVI Natural"/>
    <x v="0"/>
    <x v="0"/>
    <x v="0"/>
    <n v="0"/>
  </r>
  <r>
    <x v="4"/>
    <x v="19"/>
    <x v="19"/>
    <n v="6"/>
    <s v="RBT"/>
    <x v="1"/>
    <s v="WCVI Natural"/>
    <x v="1"/>
    <x v="0"/>
    <x v="0"/>
    <n v="1.0900000000000001"/>
  </r>
  <r>
    <x v="4"/>
    <x v="19"/>
    <x v="19"/>
    <n v="6"/>
    <s v="RBT"/>
    <x v="1"/>
    <s v="WCVI Natural"/>
    <x v="2"/>
    <x v="0"/>
    <x v="0"/>
    <n v="0"/>
  </r>
  <r>
    <x v="4"/>
    <x v="19"/>
    <x v="19"/>
    <n v="6"/>
    <s v="RBT"/>
    <x v="1"/>
    <s v="WCVI Natural"/>
    <x v="3"/>
    <x v="0"/>
    <x v="0"/>
    <n v="0"/>
  </r>
  <r>
    <x v="5"/>
    <x v="19"/>
    <x v="19"/>
    <n v="6"/>
    <s v="RBT"/>
    <x v="1"/>
    <s v="WCVI Natural"/>
    <x v="0"/>
    <x v="0"/>
    <x v="0"/>
    <n v="0"/>
  </r>
  <r>
    <x v="5"/>
    <x v="19"/>
    <x v="19"/>
    <n v="6"/>
    <s v="RBT"/>
    <x v="1"/>
    <s v="WCVI Natural"/>
    <x v="1"/>
    <x v="0"/>
    <x v="0"/>
    <n v="2.11"/>
  </r>
  <r>
    <x v="5"/>
    <x v="19"/>
    <x v="19"/>
    <n v="6"/>
    <s v="RBT"/>
    <x v="1"/>
    <s v="WCVI Natural"/>
    <x v="2"/>
    <x v="0"/>
    <x v="0"/>
    <n v="0"/>
  </r>
  <r>
    <x v="5"/>
    <x v="19"/>
    <x v="19"/>
    <n v="6"/>
    <s v="RBT"/>
    <x v="1"/>
    <s v="WCVI Natural"/>
    <x v="3"/>
    <x v="0"/>
    <x v="0"/>
    <n v="0"/>
  </r>
  <r>
    <x v="6"/>
    <x v="19"/>
    <x v="19"/>
    <n v="6"/>
    <s v="RBT"/>
    <x v="1"/>
    <s v="WCVI Natural"/>
    <x v="0"/>
    <x v="0"/>
    <x v="0"/>
    <n v="0"/>
  </r>
  <r>
    <x v="6"/>
    <x v="19"/>
    <x v="19"/>
    <n v="6"/>
    <s v="RBT"/>
    <x v="1"/>
    <s v="WCVI Natural"/>
    <x v="1"/>
    <x v="0"/>
    <x v="0"/>
    <n v="5.78"/>
  </r>
  <r>
    <x v="6"/>
    <x v="19"/>
    <x v="19"/>
    <n v="6"/>
    <s v="RBT"/>
    <x v="1"/>
    <s v="WCVI Natural"/>
    <x v="2"/>
    <x v="0"/>
    <x v="0"/>
    <n v="0"/>
  </r>
  <r>
    <x v="6"/>
    <x v="19"/>
    <x v="19"/>
    <n v="6"/>
    <s v="RBT"/>
    <x v="1"/>
    <s v="WCVI Natural"/>
    <x v="3"/>
    <x v="0"/>
    <x v="0"/>
    <n v="0"/>
  </r>
  <r>
    <x v="0"/>
    <x v="20"/>
    <x v="20"/>
    <n v="6"/>
    <s v="RBT"/>
    <x v="1"/>
    <s v="WCVI Natural"/>
    <x v="0"/>
    <x v="0"/>
    <x v="0"/>
    <n v="0"/>
  </r>
  <r>
    <x v="0"/>
    <x v="20"/>
    <x v="20"/>
    <n v="6"/>
    <s v="RBT"/>
    <x v="1"/>
    <s v="WCVI Natural"/>
    <x v="1"/>
    <x v="0"/>
    <x v="0"/>
    <n v="0"/>
  </r>
  <r>
    <x v="0"/>
    <x v="20"/>
    <x v="20"/>
    <n v="6"/>
    <s v="RBT"/>
    <x v="1"/>
    <s v="WCVI Natural"/>
    <x v="2"/>
    <x v="0"/>
    <x v="0"/>
    <n v="0"/>
  </r>
  <r>
    <x v="0"/>
    <x v="20"/>
    <x v="20"/>
    <n v="6"/>
    <s v="RBT"/>
    <x v="1"/>
    <s v="WCVI Natural"/>
    <x v="3"/>
    <x v="0"/>
    <x v="0"/>
    <n v="0"/>
  </r>
  <r>
    <x v="1"/>
    <x v="20"/>
    <x v="20"/>
    <n v="6"/>
    <s v="RBT"/>
    <x v="1"/>
    <s v="WCVI Natural"/>
    <x v="0"/>
    <x v="0"/>
    <x v="0"/>
    <n v="0"/>
  </r>
  <r>
    <x v="1"/>
    <x v="20"/>
    <x v="20"/>
    <n v="6"/>
    <s v="RBT"/>
    <x v="1"/>
    <s v="WCVI Natural"/>
    <x v="1"/>
    <x v="0"/>
    <x v="0"/>
    <n v="0"/>
  </r>
  <r>
    <x v="1"/>
    <x v="20"/>
    <x v="20"/>
    <n v="6"/>
    <s v="RBT"/>
    <x v="1"/>
    <s v="WCVI Natural"/>
    <x v="2"/>
    <x v="0"/>
    <x v="0"/>
    <n v="0"/>
  </r>
  <r>
    <x v="1"/>
    <x v="20"/>
    <x v="20"/>
    <n v="6"/>
    <s v="RBT"/>
    <x v="1"/>
    <s v="WCVI Natural"/>
    <x v="3"/>
    <x v="0"/>
    <x v="0"/>
    <n v="0"/>
  </r>
  <r>
    <x v="2"/>
    <x v="20"/>
    <x v="20"/>
    <n v="6"/>
    <s v="RBT"/>
    <x v="1"/>
    <s v="WCVI Natural"/>
    <x v="0"/>
    <x v="0"/>
    <x v="0"/>
    <n v="0"/>
  </r>
  <r>
    <x v="2"/>
    <x v="20"/>
    <x v="20"/>
    <n v="6"/>
    <s v="RBT"/>
    <x v="1"/>
    <s v="WCVI Natural"/>
    <x v="1"/>
    <x v="0"/>
    <x v="0"/>
    <n v="0"/>
  </r>
  <r>
    <x v="2"/>
    <x v="20"/>
    <x v="20"/>
    <n v="6"/>
    <s v="RBT"/>
    <x v="1"/>
    <s v="WCVI Natural"/>
    <x v="2"/>
    <x v="0"/>
    <x v="0"/>
    <n v="0"/>
  </r>
  <r>
    <x v="2"/>
    <x v="20"/>
    <x v="20"/>
    <n v="6"/>
    <s v="RBT"/>
    <x v="1"/>
    <s v="WCVI Natural"/>
    <x v="3"/>
    <x v="0"/>
    <x v="0"/>
    <n v="0"/>
  </r>
  <r>
    <x v="3"/>
    <x v="20"/>
    <x v="20"/>
    <n v="6"/>
    <s v="RBT"/>
    <x v="1"/>
    <s v="WCVI Natural"/>
    <x v="0"/>
    <x v="0"/>
    <x v="0"/>
    <n v="0"/>
  </r>
  <r>
    <x v="3"/>
    <x v="20"/>
    <x v="20"/>
    <n v="6"/>
    <s v="RBT"/>
    <x v="1"/>
    <s v="WCVI Natural"/>
    <x v="1"/>
    <x v="0"/>
    <x v="0"/>
    <n v="0"/>
  </r>
  <r>
    <x v="3"/>
    <x v="20"/>
    <x v="20"/>
    <n v="6"/>
    <s v="RBT"/>
    <x v="1"/>
    <s v="WCVI Natural"/>
    <x v="2"/>
    <x v="0"/>
    <x v="0"/>
    <n v="0"/>
  </r>
  <r>
    <x v="3"/>
    <x v="20"/>
    <x v="20"/>
    <n v="6"/>
    <s v="RBT"/>
    <x v="1"/>
    <s v="WCVI Natural"/>
    <x v="3"/>
    <x v="0"/>
    <x v="0"/>
    <n v="0"/>
  </r>
  <r>
    <x v="4"/>
    <x v="20"/>
    <x v="20"/>
    <n v="6"/>
    <s v="RBT"/>
    <x v="1"/>
    <s v="WCVI Natural"/>
    <x v="0"/>
    <x v="0"/>
    <x v="0"/>
    <n v="0"/>
  </r>
  <r>
    <x v="4"/>
    <x v="20"/>
    <x v="20"/>
    <n v="6"/>
    <s v="RBT"/>
    <x v="1"/>
    <s v="WCVI Natural"/>
    <x v="1"/>
    <x v="0"/>
    <x v="0"/>
    <n v="0"/>
  </r>
  <r>
    <x v="4"/>
    <x v="20"/>
    <x v="20"/>
    <n v="6"/>
    <s v="RBT"/>
    <x v="1"/>
    <s v="WCVI Natural"/>
    <x v="2"/>
    <x v="0"/>
    <x v="0"/>
    <n v="0"/>
  </r>
  <r>
    <x v="4"/>
    <x v="20"/>
    <x v="20"/>
    <n v="6"/>
    <s v="RBT"/>
    <x v="1"/>
    <s v="WCVI Natural"/>
    <x v="3"/>
    <x v="0"/>
    <x v="0"/>
    <n v="0"/>
  </r>
  <r>
    <x v="5"/>
    <x v="20"/>
    <x v="20"/>
    <n v="6"/>
    <s v="RBT"/>
    <x v="1"/>
    <s v="WCVI Natural"/>
    <x v="0"/>
    <x v="0"/>
    <x v="0"/>
    <n v="0"/>
  </r>
  <r>
    <x v="5"/>
    <x v="20"/>
    <x v="20"/>
    <n v="6"/>
    <s v="RBT"/>
    <x v="1"/>
    <s v="WCVI Natural"/>
    <x v="1"/>
    <x v="0"/>
    <x v="0"/>
    <n v="0"/>
  </r>
  <r>
    <x v="5"/>
    <x v="20"/>
    <x v="20"/>
    <n v="6"/>
    <s v="RBT"/>
    <x v="1"/>
    <s v="WCVI Natural"/>
    <x v="2"/>
    <x v="0"/>
    <x v="0"/>
    <n v="0"/>
  </r>
  <r>
    <x v="5"/>
    <x v="20"/>
    <x v="20"/>
    <n v="6"/>
    <s v="RBT"/>
    <x v="1"/>
    <s v="WCVI Natural"/>
    <x v="3"/>
    <x v="0"/>
    <x v="0"/>
    <n v="0"/>
  </r>
  <r>
    <x v="6"/>
    <x v="20"/>
    <x v="20"/>
    <n v="6"/>
    <s v="RBT"/>
    <x v="1"/>
    <s v="WCVI Natural"/>
    <x v="0"/>
    <x v="0"/>
    <x v="0"/>
    <n v="0"/>
  </r>
  <r>
    <x v="6"/>
    <x v="20"/>
    <x v="20"/>
    <n v="6"/>
    <s v="RBT"/>
    <x v="1"/>
    <s v="WCVI Natural"/>
    <x v="1"/>
    <x v="0"/>
    <x v="0"/>
    <n v="0"/>
  </r>
  <r>
    <x v="6"/>
    <x v="20"/>
    <x v="20"/>
    <n v="6"/>
    <s v="RBT"/>
    <x v="1"/>
    <s v="WCVI Natural"/>
    <x v="2"/>
    <x v="0"/>
    <x v="0"/>
    <n v="0"/>
  </r>
  <r>
    <x v="6"/>
    <x v="20"/>
    <x v="20"/>
    <n v="6"/>
    <s v="RBT"/>
    <x v="1"/>
    <s v="WCVI Natural"/>
    <x v="3"/>
    <x v="0"/>
    <x v="0"/>
    <n v="0"/>
  </r>
  <r>
    <x v="0"/>
    <x v="21"/>
    <x v="21"/>
    <n v="6"/>
    <s v="RBT"/>
    <x v="1"/>
    <s v="WCVI Natural"/>
    <x v="0"/>
    <x v="0"/>
    <x v="0"/>
    <n v="0"/>
  </r>
  <r>
    <x v="0"/>
    <x v="21"/>
    <x v="21"/>
    <n v="6"/>
    <s v="RBT"/>
    <x v="1"/>
    <s v="WCVI Natural"/>
    <x v="1"/>
    <x v="0"/>
    <x v="0"/>
    <n v="0"/>
  </r>
  <r>
    <x v="0"/>
    <x v="21"/>
    <x v="21"/>
    <n v="6"/>
    <s v="RBT"/>
    <x v="1"/>
    <s v="WCVI Natural"/>
    <x v="2"/>
    <x v="0"/>
    <x v="0"/>
    <n v="0"/>
  </r>
  <r>
    <x v="0"/>
    <x v="21"/>
    <x v="21"/>
    <n v="6"/>
    <s v="RBT"/>
    <x v="1"/>
    <s v="WCVI Natural"/>
    <x v="3"/>
    <x v="0"/>
    <x v="0"/>
    <n v="0"/>
  </r>
  <r>
    <x v="1"/>
    <x v="21"/>
    <x v="21"/>
    <n v="6"/>
    <s v="RBT"/>
    <x v="1"/>
    <s v="WCVI Natural"/>
    <x v="0"/>
    <x v="0"/>
    <x v="0"/>
    <n v="0"/>
  </r>
  <r>
    <x v="1"/>
    <x v="21"/>
    <x v="21"/>
    <n v="6"/>
    <s v="RBT"/>
    <x v="1"/>
    <s v="WCVI Natural"/>
    <x v="1"/>
    <x v="0"/>
    <x v="0"/>
    <n v="0"/>
  </r>
  <r>
    <x v="1"/>
    <x v="21"/>
    <x v="21"/>
    <n v="6"/>
    <s v="RBT"/>
    <x v="1"/>
    <s v="WCVI Natural"/>
    <x v="2"/>
    <x v="0"/>
    <x v="0"/>
    <n v="0"/>
  </r>
  <r>
    <x v="1"/>
    <x v="21"/>
    <x v="21"/>
    <n v="6"/>
    <s v="RBT"/>
    <x v="1"/>
    <s v="WCVI Natural"/>
    <x v="3"/>
    <x v="0"/>
    <x v="0"/>
    <n v="0"/>
  </r>
  <r>
    <x v="2"/>
    <x v="21"/>
    <x v="21"/>
    <n v="6"/>
    <s v="RBT"/>
    <x v="1"/>
    <s v="WCVI Natural"/>
    <x v="0"/>
    <x v="0"/>
    <x v="0"/>
    <n v="0"/>
  </r>
  <r>
    <x v="2"/>
    <x v="21"/>
    <x v="21"/>
    <n v="6"/>
    <s v="RBT"/>
    <x v="1"/>
    <s v="WCVI Natural"/>
    <x v="1"/>
    <x v="0"/>
    <x v="0"/>
    <n v="0"/>
  </r>
  <r>
    <x v="2"/>
    <x v="21"/>
    <x v="21"/>
    <n v="6"/>
    <s v="RBT"/>
    <x v="1"/>
    <s v="WCVI Natural"/>
    <x v="2"/>
    <x v="0"/>
    <x v="0"/>
    <n v="0"/>
  </r>
  <r>
    <x v="2"/>
    <x v="21"/>
    <x v="21"/>
    <n v="6"/>
    <s v="RBT"/>
    <x v="1"/>
    <s v="WCVI Natural"/>
    <x v="3"/>
    <x v="0"/>
    <x v="0"/>
    <n v="0"/>
  </r>
  <r>
    <x v="3"/>
    <x v="21"/>
    <x v="21"/>
    <n v="6"/>
    <s v="RBT"/>
    <x v="1"/>
    <s v="WCVI Natural"/>
    <x v="0"/>
    <x v="0"/>
    <x v="0"/>
    <n v="0"/>
  </r>
  <r>
    <x v="3"/>
    <x v="21"/>
    <x v="21"/>
    <n v="6"/>
    <s v="RBT"/>
    <x v="1"/>
    <s v="WCVI Natural"/>
    <x v="1"/>
    <x v="0"/>
    <x v="0"/>
    <n v="0"/>
  </r>
  <r>
    <x v="3"/>
    <x v="21"/>
    <x v="21"/>
    <n v="6"/>
    <s v="RBT"/>
    <x v="1"/>
    <s v="WCVI Natural"/>
    <x v="2"/>
    <x v="0"/>
    <x v="0"/>
    <n v="0"/>
  </r>
  <r>
    <x v="3"/>
    <x v="21"/>
    <x v="21"/>
    <n v="6"/>
    <s v="RBT"/>
    <x v="1"/>
    <s v="WCVI Natural"/>
    <x v="3"/>
    <x v="0"/>
    <x v="0"/>
    <n v="0"/>
  </r>
  <r>
    <x v="4"/>
    <x v="21"/>
    <x v="21"/>
    <n v="6"/>
    <s v="RBT"/>
    <x v="1"/>
    <s v="WCVI Natural"/>
    <x v="0"/>
    <x v="0"/>
    <x v="0"/>
    <n v="0"/>
  </r>
  <r>
    <x v="4"/>
    <x v="21"/>
    <x v="21"/>
    <n v="6"/>
    <s v="RBT"/>
    <x v="1"/>
    <s v="WCVI Natural"/>
    <x v="1"/>
    <x v="0"/>
    <x v="0"/>
    <n v="0"/>
  </r>
  <r>
    <x v="4"/>
    <x v="21"/>
    <x v="21"/>
    <n v="6"/>
    <s v="RBT"/>
    <x v="1"/>
    <s v="WCVI Natural"/>
    <x v="2"/>
    <x v="0"/>
    <x v="0"/>
    <n v="0"/>
  </r>
  <r>
    <x v="4"/>
    <x v="21"/>
    <x v="21"/>
    <n v="6"/>
    <s v="RBT"/>
    <x v="1"/>
    <s v="WCVI Natural"/>
    <x v="3"/>
    <x v="0"/>
    <x v="0"/>
    <n v="0"/>
  </r>
  <r>
    <x v="5"/>
    <x v="21"/>
    <x v="21"/>
    <n v="6"/>
    <s v="RBT"/>
    <x v="1"/>
    <s v="WCVI Natural"/>
    <x v="0"/>
    <x v="0"/>
    <x v="0"/>
    <n v="0"/>
  </r>
  <r>
    <x v="5"/>
    <x v="21"/>
    <x v="21"/>
    <n v="6"/>
    <s v="RBT"/>
    <x v="1"/>
    <s v="WCVI Natural"/>
    <x v="1"/>
    <x v="0"/>
    <x v="0"/>
    <n v="0"/>
  </r>
  <r>
    <x v="5"/>
    <x v="21"/>
    <x v="21"/>
    <n v="6"/>
    <s v="RBT"/>
    <x v="1"/>
    <s v="WCVI Natural"/>
    <x v="2"/>
    <x v="0"/>
    <x v="0"/>
    <n v="0"/>
  </r>
  <r>
    <x v="5"/>
    <x v="21"/>
    <x v="21"/>
    <n v="6"/>
    <s v="RBT"/>
    <x v="1"/>
    <s v="WCVI Natural"/>
    <x v="3"/>
    <x v="0"/>
    <x v="0"/>
    <n v="0"/>
  </r>
  <r>
    <x v="6"/>
    <x v="21"/>
    <x v="21"/>
    <n v="6"/>
    <s v="RBT"/>
    <x v="1"/>
    <s v="WCVI Natural"/>
    <x v="0"/>
    <x v="0"/>
    <x v="0"/>
    <n v="0"/>
  </r>
  <r>
    <x v="6"/>
    <x v="21"/>
    <x v="21"/>
    <n v="6"/>
    <s v="RBT"/>
    <x v="1"/>
    <s v="WCVI Natural"/>
    <x v="1"/>
    <x v="0"/>
    <x v="0"/>
    <n v="0"/>
  </r>
  <r>
    <x v="6"/>
    <x v="21"/>
    <x v="21"/>
    <n v="6"/>
    <s v="RBT"/>
    <x v="1"/>
    <s v="WCVI Natural"/>
    <x v="2"/>
    <x v="0"/>
    <x v="0"/>
    <n v="0"/>
  </r>
  <r>
    <x v="6"/>
    <x v="21"/>
    <x v="21"/>
    <n v="6"/>
    <s v="RBT"/>
    <x v="1"/>
    <s v="WCVI Natural"/>
    <x v="3"/>
    <x v="0"/>
    <x v="0"/>
    <n v="0"/>
  </r>
  <r>
    <x v="0"/>
    <x v="22"/>
    <x v="22"/>
    <n v="6"/>
    <s v="RBT"/>
    <x v="1"/>
    <s v="WCVI Natural"/>
    <x v="0"/>
    <x v="0"/>
    <x v="0"/>
    <n v="3.8"/>
  </r>
  <r>
    <x v="0"/>
    <x v="22"/>
    <x v="22"/>
    <n v="6"/>
    <s v="RBT"/>
    <x v="1"/>
    <s v="WCVI Natural"/>
    <x v="1"/>
    <x v="0"/>
    <x v="0"/>
    <n v="48.17"/>
  </r>
  <r>
    <x v="0"/>
    <x v="22"/>
    <x v="22"/>
    <n v="6"/>
    <s v="RBT"/>
    <x v="1"/>
    <s v="WCVI Natural"/>
    <x v="2"/>
    <x v="0"/>
    <x v="0"/>
    <n v="843.27"/>
  </r>
  <r>
    <x v="0"/>
    <x v="22"/>
    <x v="22"/>
    <n v="6"/>
    <s v="RBT"/>
    <x v="1"/>
    <s v="WCVI Natural"/>
    <x v="3"/>
    <x v="0"/>
    <x v="0"/>
    <n v="291.48"/>
  </r>
  <r>
    <x v="1"/>
    <x v="22"/>
    <x v="22"/>
    <n v="6"/>
    <s v="RBT"/>
    <x v="1"/>
    <s v="WCVI Natural"/>
    <x v="0"/>
    <x v="0"/>
    <x v="0"/>
    <n v="1.19"/>
  </r>
  <r>
    <x v="1"/>
    <x v="22"/>
    <x v="22"/>
    <n v="6"/>
    <s v="RBT"/>
    <x v="1"/>
    <s v="WCVI Natural"/>
    <x v="1"/>
    <x v="0"/>
    <x v="0"/>
    <n v="38.67"/>
  </r>
  <r>
    <x v="1"/>
    <x v="22"/>
    <x v="22"/>
    <n v="6"/>
    <s v="RBT"/>
    <x v="1"/>
    <s v="WCVI Natural"/>
    <x v="2"/>
    <x v="0"/>
    <x v="0"/>
    <n v="63.35"/>
  </r>
  <r>
    <x v="1"/>
    <x v="22"/>
    <x v="22"/>
    <n v="6"/>
    <s v="RBT"/>
    <x v="1"/>
    <s v="WCVI Natural"/>
    <x v="3"/>
    <x v="0"/>
    <x v="0"/>
    <n v="133.59"/>
  </r>
  <r>
    <x v="2"/>
    <x v="22"/>
    <x v="22"/>
    <n v="6"/>
    <s v="RBT"/>
    <x v="1"/>
    <s v="WCVI Natural"/>
    <x v="0"/>
    <x v="0"/>
    <x v="0"/>
    <n v="1.78"/>
  </r>
  <r>
    <x v="2"/>
    <x v="22"/>
    <x v="22"/>
    <n v="6"/>
    <s v="RBT"/>
    <x v="1"/>
    <s v="WCVI Natural"/>
    <x v="1"/>
    <x v="0"/>
    <x v="0"/>
    <n v="24.69"/>
  </r>
  <r>
    <x v="2"/>
    <x v="22"/>
    <x v="22"/>
    <n v="6"/>
    <s v="RBT"/>
    <x v="1"/>
    <s v="WCVI Natural"/>
    <x v="2"/>
    <x v="0"/>
    <x v="0"/>
    <n v="163.74"/>
  </r>
  <r>
    <x v="2"/>
    <x v="22"/>
    <x v="22"/>
    <n v="6"/>
    <s v="RBT"/>
    <x v="1"/>
    <s v="WCVI Natural"/>
    <x v="3"/>
    <x v="0"/>
    <x v="0"/>
    <n v="75.23"/>
  </r>
  <r>
    <x v="3"/>
    <x v="22"/>
    <x v="22"/>
    <n v="6"/>
    <s v="RBT"/>
    <x v="1"/>
    <s v="WCVI Natural"/>
    <x v="0"/>
    <x v="0"/>
    <x v="0"/>
    <n v="0.1"/>
  </r>
  <r>
    <x v="3"/>
    <x v="22"/>
    <x v="22"/>
    <n v="6"/>
    <s v="RBT"/>
    <x v="1"/>
    <s v="WCVI Natural"/>
    <x v="1"/>
    <x v="0"/>
    <x v="0"/>
    <n v="6.84"/>
  </r>
  <r>
    <x v="3"/>
    <x v="22"/>
    <x v="22"/>
    <n v="6"/>
    <s v="RBT"/>
    <x v="1"/>
    <s v="WCVI Natural"/>
    <x v="2"/>
    <x v="0"/>
    <x v="0"/>
    <n v="11.33"/>
  </r>
  <r>
    <x v="3"/>
    <x v="22"/>
    <x v="22"/>
    <n v="6"/>
    <s v="RBT"/>
    <x v="1"/>
    <s v="WCVI Natural"/>
    <x v="3"/>
    <x v="0"/>
    <x v="0"/>
    <n v="2.2799999999999998"/>
  </r>
  <r>
    <x v="4"/>
    <x v="22"/>
    <x v="22"/>
    <n v="6"/>
    <s v="RBT"/>
    <x v="1"/>
    <s v="WCVI Natural"/>
    <x v="0"/>
    <x v="0"/>
    <x v="0"/>
    <n v="2.87"/>
  </r>
  <r>
    <x v="4"/>
    <x v="22"/>
    <x v="22"/>
    <n v="6"/>
    <s v="RBT"/>
    <x v="1"/>
    <s v="WCVI Natural"/>
    <x v="1"/>
    <x v="0"/>
    <x v="0"/>
    <n v="61.99"/>
  </r>
  <r>
    <x v="4"/>
    <x v="22"/>
    <x v="22"/>
    <n v="6"/>
    <s v="RBT"/>
    <x v="1"/>
    <s v="WCVI Natural"/>
    <x v="2"/>
    <x v="0"/>
    <x v="0"/>
    <n v="866.64"/>
  </r>
  <r>
    <x v="4"/>
    <x v="22"/>
    <x v="22"/>
    <n v="6"/>
    <s v="RBT"/>
    <x v="1"/>
    <s v="WCVI Natural"/>
    <x v="3"/>
    <x v="0"/>
    <x v="0"/>
    <n v="144.72"/>
  </r>
  <r>
    <x v="5"/>
    <x v="22"/>
    <x v="22"/>
    <n v="6"/>
    <s v="RBT"/>
    <x v="1"/>
    <s v="WCVI Natural"/>
    <x v="0"/>
    <x v="0"/>
    <x v="0"/>
    <n v="4.4400000000000004"/>
  </r>
  <r>
    <x v="5"/>
    <x v="22"/>
    <x v="22"/>
    <n v="6"/>
    <s v="RBT"/>
    <x v="1"/>
    <s v="WCVI Natural"/>
    <x v="1"/>
    <x v="0"/>
    <x v="0"/>
    <n v="31.12"/>
  </r>
  <r>
    <x v="5"/>
    <x v="22"/>
    <x v="22"/>
    <n v="6"/>
    <s v="RBT"/>
    <x v="1"/>
    <s v="WCVI Natural"/>
    <x v="2"/>
    <x v="0"/>
    <x v="0"/>
    <n v="121.19"/>
  </r>
  <r>
    <x v="5"/>
    <x v="22"/>
    <x v="22"/>
    <n v="6"/>
    <s v="RBT"/>
    <x v="1"/>
    <s v="WCVI Natural"/>
    <x v="3"/>
    <x v="0"/>
    <x v="0"/>
    <n v="281.92"/>
  </r>
  <r>
    <x v="6"/>
    <x v="22"/>
    <x v="22"/>
    <n v="6"/>
    <s v="RBT"/>
    <x v="1"/>
    <s v="WCVI Natural"/>
    <x v="0"/>
    <x v="0"/>
    <x v="0"/>
    <n v="0.2"/>
  </r>
  <r>
    <x v="6"/>
    <x v="22"/>
    <x v="22"/>
    <n v="6"/>
    <s v="RBT"/>
    <x v="1"/>
    <s v="WCVI Natural"/>
    <x v="1"/>
    <x v="0"/>
    <x v="0"/>
    <n v="27.88"/>
  </r>
  <r>
    <x v="6"/>
    <x v="22"/>
    <x v="22"/>
    <n v="6"/>
    <s v="RBT"/>
    <x v="1"/>
    <s v="WCVI Natural"/>
    <x v="2"/>
    <x v="0"/>
    <x v="0"/>
    <n v="34.49"/>
  </r>
  <r>
    <x v="6"/>
    <x v="22"/>
    <x v="22"/>
    <n v="6"/>
    <s v="RBT"/>
    <x v="1"/>
    <s v="WCVI Natural"/>
    <x v="3"/>
    <x v="0"/>
    <x v="0"/>
    <n v="13.63"/>
  </r>
  <r>
    <x v="0"/>
    <x v="23"/>
    <x v="23"/>
    <n v="6"/>
    <s v="RBT"/>
    <x v="1"/>
    <s v="WCVI Natural"/>
    <x v="0"/>
    <x v="0"/>
    <x v="0"/>
    <n v="0"/>
  </r>
  <r>
    <x v="0"/>
    <x v="23"/>
    <x v="23"/>
    <n v="6"/>
    <s v="RBT"/>
    <x v="1"/>
    <s v="WCVI Natural"/>
    <x v="1"/>
    <x v="0"/>
    <x v="0"/>
    <n v="0"/>
  </r>
  <r>
    <x v="0"/>
    <x v="23"/>
    <x v="23"/>
    <n v="6"/>
    <s v="RBT"/>
    <x v="1"/>
    <s v="WCVI Natural"/>
    <x v="2"/>
    <x v="0"/>
    <x v="0"/>
    <n v="0"/>
  </r>
  <r>
    <x v="0"/>
    <x v="23"/>
    <x v="23"/>
    <n v="6"/>
    <s v="RBT"/>
    <x v="1"/>
    <s v="WCVI Natural"/>
    <x v="3"/>
    <x v="0"/>
    <x v="0"/>
    <n v="0"/>
  </r>
  <r>
    <x v="1"/>
    <x v="23"/>
    <x v="23"/>
    <n v="6"/>
    <s v="RBT"/>
    <x v="1"/>
    <s v="WCVI Natural"/>
    <x v="0"/>
    <x v="0"/>
    <x v="0"/>
    <n v="0"/>
  </r>
  <r>
    <x v="1"/>
    <x v="23"/>
    <x v="23"/>
    <n v="6"/>
    <s v="RBT"/>
    <x v="1"/>
    <s v="WCVI Natural"/>
    <x v="1"/>
    <x v="0"/>
    <x v="0"/>
    <n v="0"/>
  </r>
  <r>
    <x v="1"/>
    <x v="23"/>
    <x v="23"/>
    <n v="6"/>
    <s v="RBT"/>
    <x v="1"/>
    <s v="WCVI Natural"/>
    <x v="2"/>
    <x v="0"/>
    <x v="0"/>
    <n v="0"/>
  </r>
  <r>
    <x v="1"/>
    <x v="23"/>
    <x v="23"/>
    <n v="6"/>
    <s v="RBT"/>
    <x v="1"/>
    <s v="WCVI Natural"/>
    <x v="3"/>
    <x v="0"/>
    <x v="0"/>
    <n v="0"/>
  </r>
  <r>
    <x v="2"/>
    <x v="23"/>
    <x v="23"/>
    <n v="6"/>
    <s v="RBT"/>
    <x v="1"/>
    <s v="WCVI Natural"/>
    <x v="0"/>
    <x v="0"/>
    <x v="0"/>
    <n v="0"/>
  </r>
  <r>
    <x v="2"/>
    <x v="23"/>
    <x v="23"/>
    <n v="6"/>
    <s v="RBT"/>
    <x v="1"/>
    <s v="WCVI Natural"/>
    <x v="1"/>
    <x v="0"/>
    <x v="0"/>
    <n v="0"/>
  </r>
  <r>
    <x v="2"/>
    <x v="23"/>
    <x v="23"/>
    <n v="6"/>
    <s v="RBT"/>
    <x v="1"/>
    <s v="WCVI Natural"/>
    <x v="2"/>
    <x v="0"/>
    <x v="0"/>
    <n v="0"/>
  </r>
  <r>
    <x v="2"/>
    <x v="23"/>
    <x v="23"/>
    <n v="6"/>
    <s v="RBT"/>
    <x v="1"/>
    <s v="WCVI Natural"/>
    <x v="3"/>
    <x v="0"/>
    <x v="0"/>
    <n v="0"/>
  </r>
  <r>
    <x v="3"/>
    <x v="23"/>
    <x v="23"/>
    <n v="6"/>
    <s v="RBT"/>
    <x v="1"/>
    <s v="WCVI Natural"/>
    <x v="0"/>
    <x v="0"/>
    <x v="0"/>
    <n v="0"/>
  </r>
  <r>
    <x v="3"/>
    <x v="23"/>
    <x v="23"/>
    <n v="6"/>
    <s v="RBT"/>
    <x v="1"/>
    <s v="WCVI Natural"/>
    <x v="1"/>
    <x v="0"/>
    <x v="0"/>
    <n v="0"/>
  </r>
  <r>
    <x v="3"/>
    <x v="23"/>
    <x v="23"/>
    <n v="6"/>
    <s v="RBT"/>
    <x v="1"/>
    <s v="WCVI Natural"/>
    <x v="2"/>
    <x v="0"/>
    <x v="0"/>
    <n v="0"/>
  </r>
  <r>
    <x v="3"/>
    <x v="23"/>
    <x v="23"/>
    <n v="6"/>
    <s v="RBT"/>
    <x v="1"/>
    <s v="WCVI Natural"/>
    <x v="3"/>
    <x v="0"/>
    <x v="0"/>
    <n v="0"/>
  </r>
  <r>
    <x v="4"/>
    <x v="23"/>
    <x v="23"/>
    <n v="6"/>
    <s v="RBT"/>
    <x v="1"/>
    <s v="WCVI Natural"/>
    <x v="0"/>
    <x v="0"/>
    <x v="0"/>
    <n v="0"/>
  </r>
  <r>
    <x v="4"/>
    <x v="23"/>
    <x v="23"/>
    <n v="6"/>
    <s v="RBT"/>
    <x v="1"/>
    <s v="WCVI Natural"/>
    <x v="1"/>
    <x v="0"/>
    <x v="0"/>
    <n v="0"/>
  </r>
  <r>
    <x v="4"/>
    <x v="23"/>
    <x v="23"/>
    <n v="6"/>
    <s v="RBT"/>
    <x v="1"/>
    <s v="WCVI Natural"/>
    <x v="2"/>
    <x v="0"/>
    <x v="0"/>
    <n v="0"/>
  </r>
  <r>
    <x v="4"/>
    <x v="23"/>
    <x v="23"/>
    <n v="6"/>
    <s v="RBT"/>
    <x v="1"/>
    <s v="WCVI Natural"/>
    <x v="3"/>
    <x v="0"/>
    <x v="0"/>
    <n v="0"/>
  </r>
  <r>
    <x v="5"/>
    <x v="23"/>
    <x v="23"/>
    <n v="6"/>
    <s v="RBT"/>
    <x v="1"/>
    <s v="WCVI Natural"/>
    <x v="0"/>
    <x v="0"/>
    <x v="0"/>
    <n v="0"/>
  </r>
  <r>
    <x v="5"/>
    <x v="23"/>
    <x v="23"/>
    <n v="6"/>
    <s v="RBT"/>
    <x v="1"/>
    <s v="WCVI Natural"/>
    <x v="1"/>
    <x v="0"/>
    <x v="0"/>
    <n v="0"/>
  </r>
  <r>
    <x v="5"/>
    <x v="23"/>
    <x v="23"/>
    <n v="6"/>
    <s v="RBT"/>
    <x v="1"/>
    <s v="WCVI Natural"/>
    <x v="2"/>
    <x v="0"/>
    <x v="0"/>
    <n v="0"/>
  </r>
  <r>
    <x v="5"/>
    <x v="23"/>
    <x v="23"/>
    <n v="6"/>
    <s v="RBT"/>
    <x v="1"/>
    <s v="WCVI Natural"/>
    <x v="3"/>
    <x v="0"/>
    <x v="0"/>
    <n v="0"/>
  </r>
  <r>
    <x v="6"/>
    <x v="23"/>
    <x v="23"/>
    <n v="6"/>
    <s v="RBT"/>
    <x v="1"/>
    <s v="WCVI Natural"/>
    <x v="0"/>
    <x v="0"/>
    <x v="0"/>
    <n v="0"/>
  </r>
  <r>
    <x v="6"/>
    <x v="23"/>
    <x v="23"/>
    <n v="6"/>
    <s v="RBT"/>
    <x v="1"/>
    <s v="WCVI Natural"/>
    <x v="1"/>
    <x v="0"/>
    <x v="0"/>
    <n v="0"/>
  </r>
  <r>
    <x v="6"/>
    <x v="23"/>
    <x v="23"/>
    <n v="6"/>
    <s v="RBT"/>
    <x v="1"/>
    <s v="WCVI Natural"/>
    <x v="2"/>
    <x v="0"/>
    <x v="0"/>
    <n v="0"/>
  </r>
  <r>
    <x v="6"/>
    <x v="23"/>
    <x v="23"/>
    <n v="6"/>
    <s v="RBT"/>
    <x v="1"/>
    <s v="WCVI Natural"/>
    <x v="3"/>
    <x v="0"/>
    <x v="0"/>
    <n v="0"/>
  </r>
  <r>
    <x v="0"/>
    <x v="24"/>
    <x v="24"/>
    <n v="6"/>
    <s v="RBT"/>
    <x v="1"/>
    <s v="WCVI Natural"/>
    <x v="0"/>
    <x v="0"/>
    <x v="0"/>
    <n v="0"/>
  </r>
  <r>
    <x v="0"/>
    <x v="24"/>
    <x v="24"/>
    <n v="6"/>
    <s v="RBT"/>
    <x v="1"/>
    <s v="WCVI Natural"/>
    <x v="1"/>
    <x v="0"/>
    <x v="0"/>
    <n v="0"/>
  </r>
  <r>
    <x v="0"/>
    <x v="24"/>
    <x v="24"/>
    <n v="6"/>
    <s v="RBT"/>
    <x v="1"/>
    <s v="WCVI Natural"/>
    <x v="2"/>
    <x v="0"/>
    <x v="0"/>
    <n v="0"/>
  </r>
  <r>
    <x v="0"/>
    <x v="24"/>
    <x v="24"/>
    <n v="6"/>
    <s v="RBT"/>
    <x v="1"/>
    <s v="WCVI Natural"/>
    <x v="3"/>
    <x v="0"/>
    <x v="0"/>
    <n v="0"/>
  </r>
  <r>
    <x v="1"/>
    <x v="24"/>
    <x v="24"/>
    <n v="6"/>
    <s v="RBT"/>
    <x v="1"/>
    <s v="WCVI Natural"/>
    <x v="0"/>
    <x v="0"/>
    <x v="0"/>
    <n v="0"/>
  </r>
  <r>
    <x v="1"/>
    <x v="24"/>
    <x v="24"/>
    <n v="6"/>
    <s v="RBT"/>
    <x v="1"/>
    <s v="WCVI Natural"/>
    <x v="1"/>
    <x v="0"/>
    <x v="0"/>
    <n v="0"/>
  </r>
  <r>
    <x v="1"/>
    <x v="24"/>
    <x v="24"/>
    <n v="6"/>
    <s v="RBT"/>
    <x v="1"/>
    <s v="WCVI Natural"/>
    <x v="2"/>
    <x v="0"/>
    <x v="0"/>
    <n v="0"/>
  </r>
  <r>
    <x v="1"/>
    <x v="24"/>
    <x v="24"/>
    <n v="6"/>
    <s v="RBT"/>
    <x v="1"/>
    <s v="WCVI Natural"/>
    <x v="3"/>
    <x v="0"/>
    <x v="0"/>
    <n v="0"/>
  </r>
  <r>
    <x v="2"/>
    <x v="24"/>
    <x v="24"/>
    <n v="6"/>
    <s v="RBT"/>
    <x v="1"/>
    <s v="WCVI Natural"/>
    <x v="0"/>
    <x v="0"/>
    <x v="0"/>
    <n v="0"/>
  </r>
  <r>
    <x v="2"/>
    <x v="24"/>
    <x v="24"/>
    <n v="6"/>
    <s v="RBT"/>
    <x v="1"/>
    <s v="WCVI Natural"/>
    <x v="1"/>
    <x v="0"/>
    <x v="0"/>
    <n v="0"/>
  </r>
  <r>
    <x v="2"/>
    <x v="24"/>
    <x v="24"/>
    <n v="6"/>
    <s v="RBT"/>
    <x v="1"/>
    <s v="WCVI Natural"/>
    <x v="2"/>
    <x v="0"/>
    <x v="0"/>
    <n v="0"/>
  </r>
  <r>
    <x v="2"/>
    <x v="24"/>
    <x v="24"/>
    <n v="6"/>
    <s v="RBT"/>
    <x v="1"/>
    <s v="WCVI Natural"/>
    <x v="3"/>
    <x v="0"/>
    <x v="0"/>
    <n v="0"/>
  </r>
  <r>
    <x v="3"/>
    <x v="24"/>
    <x v="24"/>
    <n v="6"/>
    <s v="RBT"/>
    <x v="1"/>
    <s v="WCVI Natural"/>
    <x v="0"/>
    <x v="0"/>
    <x v="0"/>
    <n v="0"/>
  </r>
  <r>
    <x v="3"/>
    <x v="24"/>
    <x v="24"/>
    <n v="6"/>
    <s v="RBT"/>
    <x v="1"/>
    <s v="WCVI Natural"/>
    <x v="1"/>
    <x v="0"/>
    <x v="0"/>
    <n v="0"/>
  </r>
  <r>
    <x v="3"/>
    <x v="24"/>
    <x v="24"/>
    <n v="6"/>
    <s v="RBT"/>
    <x v="1"/>
    <s v="WCVI Natural"/>
    <x v="2"/>
    <x v="0"/>
    <x v="0"/>
    <n v="0"/>
  </r>
  <r>
    <x v="3"/>
    <x v="24"/>
    <x v="24"/>
    <n v="6"/>
    <s v="RBT"/>
    <x v="1"/>
    <s v="WCVI Natural"/>
    <x v="3"/>
    <x v="0"/>
    <x v="0"/>
    <n v="0"/>
  </r>
  <r>
    <x v="4"/>
    <x v="24"/>
    <x v="24"/>
    <n v="6"/>
    <s v="RBT"/>
    <x v="1"/>
    <s v="WCVI Natural"/>
    <x v="0"/>
    <x v="0"/>
    <x v="0"/>
    <n v="0"/>
  </r>
  <r>
    <x v="4"/>
    <x v="24"/>
    <x v="24"/>
    <n v="6"/>
    <s v="RBT"/>
    <x v="1"/>
    <s v="WCVI Natural"/>
    <x v="1"/>
    <x v="0"/>
    <x v="0"/>
    <n v="0"/>
  </r>
  <r>
    <x v="4"/>
    <x v="24"/>
    <x v="24"/>
    <n v="6"/>
    <s v="RBT"/>
    <x v="1"/>
    <s v="WCVI Natural"/>
    <x v="2"/>
    <x v="0"/>
    <x v="0"/>
    <n v="0"/>
  </r>
  <r>
    <x v="4"/>
    <x v="24"/>
    <x v="24"/>
    <n v="6"/>
    <s v="RBT"/>
    <x v="1"/>
    <s v="WCVI Natural"/>
    <x v="3"/>
    <x v="0"/>
    <x v="0"/>
    <n v="0"/>
  </r>
  <r>
    <x v="5"/>
    <x v="24"/>
    <x v="24"/>
    <n v="6"/>
    <s v="RBT"/>
    <x v="1"/>
    <s v="WCVI Natural"/>
    <x v="0"/>
    <x v="0"/>
    <x v="0"/>
    <n v="0"/>
  </r>
  <r>
    <x v="5"/>
    <x v="24"/>
    <x v="24"/>
    <n v="6"/>
    <s v="RBT"/>
    <x v="1"/>
    <s v="WCVI Natural"/>
    <x v="1"/>
    <x v="0"/>
    <x v="0"/>
    <n v="0"/>
  </r>
  <r>
    <x v="5"/>
    <x v="24"/>
    <x v="24"/>
    <n v="6"/>
    <s v="RBT"/>
    <x v="1"/>
    <s v="WCVI Natural"/>
    <x v="2"/>
    <x v="0"/>
    <x v="0"/>
    <n v="0"/>
  </r>
  <r>
    <x v="5"/>
    <x v="24"/>
    <x v="24"/>
    <n v="6"/>
    <s v="RBT"/>
    <x v="1"/>
    <s v="WCVI Natural"/>
    <x v="3"/>
    <x v="0"/>
    <x v="0"/>
    <n v="0"/>
  </r>
  <r>
    <x v="6"/>
    <x v="24"/>
    <x v="24"/>
    <n v="6"/>
    <s v="RBT"/>
    <x v="1"/>
    <s v="WCVI Natural"/>
    <x v="0"/>
    <x v="0"/>
    <x v="0"/>
    <n v="0"/>
  </r>
  <r>
    <x v="6"/>
    <x v="24"/>
    <x v="24"/>
    <n v="6"/>
    <s v="RBT"/>
    <x v="1"/>
    <s v="WCVI Natural"/>
    <x v="1"/>
    <x v="0"/>
    <x v="0"/>
    <n v="0"/>
  </r>
  <r>
    <x v="6"/>
    <x v="24"/>
    <x v="24"/>
    <n v="6"/>
    <s v="RBT"/>
    <x v="1"/>
    <s v="WCVI Natural"/>
    <x v="2"/>
    <x v="0"/>
    <x v="0"/>
    <n v="0"/>
  </r>
  <r>
    <x v="6"/>
    <x v="24"/>
    <x v="24"/>
    <n v="6"/>
    <s v="RBT"/>
    <x v="1"/>
    <s v="WCVI Natural"/>
    <x v="3"/>
    <x v="0"/>
    <x v="0"/>
    <n v="0"/>
  </r>
  <r>
    <x v="0"/>
    <x v="0"/>
    <x v="0"/>
    <n v="24"/>
    <s v="WSH"/>
    <x v="1"/>
    <s v="Willamette R"/>
    <x v="0"/>
    <x v="0"/>
    <x v="0"/>
    <n v="94.85"/>
  </r>
  <r>
    <x v="0"/>
    <x v="0"/>
    <x v="0"/>
    <n v="24"/>
    <s v="WSH"/>
    <x v="1"/>
    <s v="Willamette R"/>
    <x v="1"/>
    <x v="0"/>
    <x v="0"/>
    <n v="0"/>
  </r>
  <r>
    <x v="0"/>
    <x v="0"/>
    <x v="0"/>
    <n v="24"/>
    <s v="WSH"/>
    <x v="1"/>
    <s v="Willamette R"/>
    <x v="2"/>
    <x v="0"/>
    <x v="0"/>
    <n v="0"/>
  </r>
  <r>
    <x v="0"/>
    <x v="0"/>
    <x v="0"/>
    <n v="24"/>
    <s v="WSH"/>
    <x v="1"/>
    <s v="Willamette R"/>
    <x v="3"/>
    <x v="0"/>
    <x v="0"/>
    <n v="0"/>
  </r>
  <r>
    <x v="1"/>
    <x v="0"/>
    <x v="0"/>
    <n v="24"/>
    <s v="WSH"/>
    <x v="1"/>
    <s v="Willamette R"/>
    <x v="0"/>
    <x v="0"/>
    <x v="0"/>
    <n v="86.33"/>
  </r>
  <r>
    <x v="1"/>
    <x v="0"/>
    <x v="0"/>
    <n v="24"/>
    <s v="WSH"/>
    <x v="1"/>
    <s v="Willamette R"/>
    <x v="1"/>
    <x v="0"/>
    <x v="0"/>
    <n v="0"/>
  </r>
  <r>
    <x v="1"/>
    <x v="0"/>
    <x v="0"/>
    <n v="24"/>
    <s v="WSH"/>
    <x v="1"/>
    <s v="Willamette R"/>
    <x v="2"/>
    <x v="0"/>
    <x v="0"/>
    <n v="0"/>
  </r>
  <r>
    <x v="1"/>
    <x v="0"/>
    <x v="0"/>
    <n v="24"/>
    <s v="WSH"/>
    <x v="1"/>
    <s v="Willamette R"/>
    <x v="3"/>
    <x v="0"/>
    <x v="0"/>
    <n v="0"/>
  </r>
  <r>
    <x v="2"/>
    <x v="0"/>
    <x v="0"/>
    <n v="24"/>
    <s v="WSH"/>
    <x v="1"/>
    <s v="Willamette R"/>
    <x v="0"/>
    <x v="0"/>
    <x v="0"/>
    <n v="294"/>
  </r>
  <r>
    <x v="2"/>
    <x v="0"/>
    <x v="0"/>
    <n v="24"/>
    <s v="WSH"/>
    <x v="1"/>
    <s v="Willamette R"/>
    <x v="1"/>
    <x v="0"/>
    <x v="0"/>
    <n v="0"/>
  </r>
  <r>
    <x v="2"/>
    <x v="0"/>
    <x v="0"/>
    <n v="24"/>
    <s v="WSH"/>
    <x v="1"/>
    <s v="Willamette R"/>
    <x v="2"/>
    <x v="0"/>
    <x v="0"/>
    <n v="0"/>
  </r>
  <r>
    <x v="2"/>
    <x v="0"/>
    <x v="0"/>
    <n v="24"/>
    <s v="WSH"/>
    <x v="1"/>
    <s v="Willamette R"/>
    <x v="3"/>
    <x v="0"/>
    <x v="0"/>
    <n v="0"/>
  </r>
  <r>
    <x v="3"/>
    <x v="0"/>
    <x v="0"/>
    <n v="24"/>
    <s v="WSH"/>
    <x v="1"/>
    <s v="Willamette R"/>
    <x v="0"/>
    <x v="0"/>
    <x v="0"/>
    <n v="81.89"/>
  </r>
  <r>
    <x v="3"/>
    <x v="0"/>
    <x v="0"/>
    <n v="24"/>
    <s v="WSH"/>
    <x v="1"/>
    <s v="Willamette R"/>
    <x v="1"/>
    <x v="0"/>
    <x v="0"/>
    <n v="0"/>
  </r>
  <r>
    <x v="3"/>
    <x v="0"/>
    <x v="0"/>
    <n v="24"/>
    <s v="WSH"/>
    <x v="1"/>
    <s v="Willamette R"/>
    <x v="2"/>
    <x v="0"/>
    <x v="0"/>
    <n v="0"/>
  </r>
  <r>
    <x v="3"/>
    <x v="0"/>
    <x v="0"/>
    <n v="24"/>
    <s v="WSH"/>
    <x v="1"/>
    <s v="Willamette R"/>
    <x v="3"/>
    <x v="0"/>
    <x v="0"/>
    <n v="0"/>
  </r>
  <r>
    <x v="4"/>
    <x v="0"/>
    <x v="0"/>
    <n v="24"/>
    <s v="WSH"/>
    <x v="1"/>
    <s v="Willamette R"/>
    <x v="0"/>
    <x v="0"/>
    <x v="0"/>
    <n v="100.58"/>
  </r>
  <r>
    <x v="4"/>
    <x v="0"/>
    <x v="0"/>
    <n v="24"/>
    <s v="WSH"/>
    <x v="1"/>
    <s v="Willamette R"/>
    <x v="1"/>
    <x v="0"/>
    <x v="0"/>
    <n v="0"/>
  </r>
  <r>
    <x v="4"/>
    <x v="0"/>
    <x v="0"/>
    <n v="24"/>
    <s v="WSH"/>
    <x v="1"/>
    <s v="Willamette R"/>
    <x v="2"/>
    <x v="0"/>
    <x v="0"/>
    <n v="0"/>
  </r>
  <r>
    <x v="4"/>
    <x v="0"/>
    <x v="0"/>
    <n v="24"/>
    <s v="WSH"/>
    <x v="1"/>
    <s v="Willamette R"/>
    <x v="3"/>
    <x v="0"/>
    <x v="0"/>
    <n v="0"/>
  </r>
  <r>
    <x v="5"/>
    <x v="0"/>
    <x v="0"/>
    <n v="24"/>
    <s v="WSH"/>
    <x v="1"/>
    <s v="Willamette R"/>
    <x v="0"/>
    <x v="0"/>
    <x v="0"/>
    <n v="80.599999999999994"/>
  </r>
  <r>
    <x v="5"/>
    <x v="0"/>
    <x v="0"/>
    <n v="24"/>
    <s v="WSH"/>
    <x v="1"/>
    <s v="Willamette R"/>
    <x v="1"/>
    <x v="0"/>
    <x v="0"/>
    <n v="0"/>
  </r>
  <r>
    <x v="5"/>
    <x v="0"/>
    <x v="0"/>
    <n v="24"/>
    <s v="WSH"/>
    <x v="1"/>
    <s v="Willamette R"/>
    <x v="2"/>
    <x v="0"/>
    <x v="0"/>
    <n v="0"/>
  </r>
  <r>
    <x v="5"/>
    <x v="0"/>
    <x v="0"/>
    <n v="24"/>
    <s v="WSH"/>
    <x v="1"/>
    <s v="Willamette R"/>
    <x v="3"/>
    <x v="0"/>
    <x v="0"/>
    <n v="0"/>
  </r>
  <r>
    <x v="6"/>
    <x v="0"/>
    <x v="0"/>
    <n v="24"/>
    <s v="WSH"/>
    <x v="1"/>
    <s v="Willamette R"/>
    <x v="0"/>
    <x v="0"/>
    <x v="0"/>
    <n v="62.69"/>
  </r>
  <r>
    <x v="6"/>
    <x v="0"/>
    <x v="0"/>
    <n v="24"/>
    <s v="WSH"/>
    <x v="1"/>
    <s v="Willamette R"/>
    <x v="1"/>
    <x v="0"/>
    <x v="0"/>
    <n v="0"/>
  </r>
  <r>
    <x v="6"/>
    <x v="0"/>
    <x v="0"/>
    <n v="24"/>
    <s v="WSH"/>
    <x v="1"/>
    <s v="Willamette R"/>
    <x v="2"/>
    <x v="0"/>
    <x v="0"/>
    <n v="0"/>
  </r>
  <r>
    <x v="6"/>
    <x v="0"/>
    <x v="0"/>
    <n v="24"/>
    <s v="WSH"/>
    <x v="1"/>
    <s v="Willamette R"/>
    <x v="3"/>
    <x v="0"/>
    <x v="0"/>
    <n v="0"/>
  </r>
  <r>
    <x v="0"/>
    <x v="1"/>
    <x v="1"/>
    <n v="24"/>
    <s v="WSH"/>
    <x v="1"/>
    <s v="Willamette R"/>
    <x v="0"/>
    <x v="0"/>
    <x v="0"/>
    <n v="0"/>
  </r>
  <r>
    <x v="0"/>
    <x v="1"/>
    <x v="1"/>
    <n v="24"/>
    <s v="WSH"/>
    <x v="1"/>
    <s v="Willamette R"/>
    <x v="1"/>
    <x v="0"/>
    <x v="0"/>
    <n v="281.83999999999997"/>
  </r>
  <r>
    <x v="0"/>
    <x v="1"/>
    <x v="1"/>
    <n v="24"/>
    <s v="WSH"/>
    <x v="1"/>
    <s v="Willamette R"/>
    <x v="2"/>
    <x v="0"/>
    <x v="0"/>
    <n v="14.51"/>
  </r>
  <r>
    <x v="0"/>
    <x v="1"/>
    <x v="1"/>
    <n v="24"/>
    <s v="WSH"/>
    <x v="1"/>
    <s v="Willamette R"/>
    <x v="3"/>
    <x v="0"/>
    <x v="0"/>
    <n v="0"/>
  </r>
  <r>
    <x v="1"/>
    <x v="1"/>
    <x v="1"/>
    <n v="24"/>
    <s v="WSH"/>
    <x v="1"/>
    <s v="Willamette R"/>
    <x v="0"/>
    <x v="0"/>
    <x v="0"/>
    <n v="0"/>
  </r>
  <r>
    <x v="1"/>
    <x v="1"/>
    <x v="1"/>
    <n v="24"/>
    <s v="WSH"/>
    <x v="1"/>
    <s v="Willamette R"/>
    <x v="1"/>
    <x v="0"/>
    <x v="0"/>
    <n v="290.56"/>
  </r>
  <r>
    <x v="1"/>
    <x v="1"/>
    <x v="1"/>
    <n v="24"/>
    <s v="WSH"/>
    <x v="1"/>
    <s v="Willamette R"/>
    <x v="2"/>
    <x v="0"/>
    <x v="0"/>
    <n v="3.43"/>
  </r>
  <r>
    <x v="1"/>
    <x v="1"/>
    <x v="1"/>
    <n v="24"/>
    <s v="WSH"/>
    <x v="1"/>
    <s v="Willamette R"/>
    <x v="3"/>
    <x v="0"/>
    <x v="0"/>
    <n v="0"/>
  </r>
  <r>
    <x v="2"/>
    <x v="1"/>
    <x v="1"/>
    <n v="24"/>
    <s v="WSH"/>
    <x v="1"/>
    <s v="Willamette R"/>
    <x v="0"/>
    <x v="0"/>
    <x v="0"/>
    <n v="0"/>
  </r>
  <r>
    <x v="2"/>
    <x v="1"/>
    <x v="1"/>
    <n v="24"/>
    <s v="WSH"/>
    <x v="1"/>
    <s v="Willamette R"/>
    <x v="1"/>
    <x v="0"/>
    <x v="0"/>
    <n v="568.61"/>
  </r>
  <r>
    <x v="2"/>
    <x v="1"/>
    <x v="1"/>
    <n v="24"/>
    <s v="WSH"/>
    <x v="1"/>
    <s v="Willamette R"/>
    <x v="2"/>
    <x v="0"/>
    <x v="0"/>
    <n v="7.04"/>
  </r>
  <r>
    <x v="2"/>
    <x v="1"/>
    <x v="1"/>
    <n v="24"/>
    <s v="WSH"/>
    <x v="1"/>
    <s v="Willamette R"/>
    <x v="3"/>
    <x v="0"/>
    <x v="0"/>
    <n v="0"/>
  </r>
  <r>
    <x v="3"/>
    <x v="1"/>
    <x v="1"/>
    <n v="24"/>
    <s v="WSH"/>
    <x v="1"/>
    <s v="Willamette R"/>
    <x v="0"/>
    <x v="0"/>
    <x v="0"/>
    <n v="0"/>
  </r>
  <r>
    <x v="3"/>
    <x v="1"/>
    <x v="1"/>
    <n v="24"/>
    <s v="WSH"/>
    <x v="1"/>
    <s v="Willamette R"/>
    <x v="1"/>
    <x v="0"/>
    <x v="0"/>
    <n v="1125.52"/>
  </r>
  <r>
    <x v="3"/>
    <x v="1"/>
    <x v="1"/>
    <n v="24"/>
    <s v="WSH"/>
    <x v="1"/>
    <s v="Willamette R"/>
    <x v="2"/>
    <x v="0"/>
    <x v="0"/>
    <n v="9.44"/>
  </r>
  <r>
    <x v="3"/>
    <x v="1"/>
    <x v="1"/>
    <n v="24"/>
    <s v="WSH"/>
    <x v="1"/>
    <s v="Willamette R"/>
    <x v="3"/>
    <x v="0"/>
    <x v="0"/>
    <n v="0"/>
  </r>
  <r>
    <x v="4"/>
    <x v="1"/>
    <x v="1"/>
    <n v="24"/>
    <s v="WSH"/>
    <x v="1"/>
    <s v="Willamette R"/>
    <x v="0"/>
    <x v="0"/>
    <x v="0"/>
    <n v="0"/>
  </r>
  <r>
    <x v="4"/>
    <x v="1"/>
    <x v="1"/>
    <n v="24"/>
    <s v="WSH"/>
    <x v="1"/>
    <s v="Willamette R"/>
    <x v="1"/>
    <x v="0"/>
    <x v="0"/>
    <n v="829.06"/>
  </r>
  <r>
    <x v="4"/>
    <x v="1"/>
    <x v="1"/>
    <n v="24"/>
    <s v="WSH"/>
    <x v="1"/>
    <s v="Willamette R"/>
    <x v="2"/>
    <x v="0"/>
    <x v="0"/>
    <n v="12"/>
  </r>
  <r>
    <x v="4"/>
    <x v="1"/>
    <x v="1"/>
    <n v="24"/>
    <s v="WSH"/>
    <x v="1"/>
    <s v="Willamette R"/>
    <x v="3"/>
    <x v="0"/>
    <x v="0"/>
    <n v="0"/>
  </r>
  <r>
    <x v="5"/>
    <x v="1"/>
    <x v="1"/>
    <n v="24"/>
    <s v="WSH"/>
    <x v="1"/>
    <s v="Willamette R"/>
    <x v="0"/>
    <x v="0"/>
    <x v="0"/>
    <n v="0"/>
  </r>
  <r>
    <x v="5"/>
    <x v="1"/>
    <x v="1"/>
    <n v="24"/>
    <s v="WSH"/>
    <x v="1"/>
    <s v="Willamette R"/>
    <x v="1"/>
    <x v="0"/>
    <x v="0"/>
    <n v="523.66999999999996"/>
  </r>
  <r>
    <x v="5"/>
    <x v="1"/>
    <x v="1"/>
    <n v="24"/>
    <s v="WSH"/>
    <x v="1"/>
    <s v="Willamette R"/>
    <x v="2"/>
    <x v="0"/>
    <x v="0"/>
    <n v="11"/>
  </r>
  <r>
    <x v="5"/>
    <x v="1"/>
    <x v="1"/>
    <n v="24"/>
    <s v="WSH"/>
    <x v="1"/>
    <s v="Willamette R"/>
    <x v="3"/>
    <x v="0"/>
    <x v="0"/>
    <n v="0"/>
  </r>
  <r>
    <x v="6"/>
    <x v="1"/>
    <x v="1"/>
    <n v="24"/>
    <s v="WSH"/>
    <x v="1"/>
    <s v="Willamette R"/>
    <x v="0"/>
    <x v="0"/>
    <x v="0"/>
    <n v="0"/>
  </r>
  <r>
    <x v="6"/>
    <x v="1"/>
    <x v="1"/>
    <n v="24"/>
    <s v="WSH"/>
    <x v="1"/>
    <s v="Willamette R"/>
    <x v="1"/>
    <x v="0"/>
    <x v="0"/>
    <n v="321.83"/>
  </r>
  <r>
    <x v="6"/>
    <x v="1"/>
    <x v="1"/>
    <n v="24"/>
    <s v="WSH"/>
    <x v="1"/>
    <s v="Willamette R"/>
    <x v="2"/>
    <x v="0"/>
    <x v="0"/>
    <n v="5.47"/>
  </r>
  <r>
    <x v="6"/>
    <x v="1"/>
    <x v="1"/>
    <n v="24"/>
    <s v="WSH"/>
    <x v="1"/>
    <s v="Willamette R"/>
    <x v="3"/>
    <x v="0"/>
    <x v="0"/>
    <n v="0"/>
  </r>
  <r>
    <x v="0"/>
    <x v="2"/>
    <x v="2"/>
    <n v="24"/>
    <s v="WSH"/>
    <x v="1"/>
    <s v="Willamette R"/>
    <x v="0"/>
    <x v="0"/>
    <x v="0"/>
    <n v="12.15"/>
  </r>
  <r>
    <x v="0"/>
    <x v="2"/>
    <x v="2"/>
    <n v="24"/>
    <s v="WSH"/>
    <x v="1"/>
    <s v="Willamette R"/>
    <x v="1"/>
    <x v="0"/>
    <x v="0"/>
    <n v="1405.67"/>
  </r>
  <r>
    <x v="0"/>
    <x v="2"/>
    <x v="2"/>
    <n v="24"/>
    <s v="WSH"/>
    <x v="1"/>
    <s v="Willamette R"/>
    <x v="2"/>
    <x v="0"/>
    <x v="0"/>
    <n v="96.26"/>
  </r>
  <r>
    <x v="0"/>
    <x v="2"/>
    <x v="2"/>
    <n v="24"/>
    <s v="WSH"/>
    <x v="1"/>
    <s v="Willamette R"/>
    <x v="3"/>
    <x v="0"/>
    <x v="0"/>
    <n v="0"/>
  </r>
  <r>
    <x v="1"/>
    <x v="2"/>
    <x v="2"/>
    <n v="24"/>
    <s v="WSH"/>
    <x v="1"/>
    <s v="Willamette R"/>
    <x v="0"/>
    <x v="0"/>
    <x v="0"/>
    <n v="11.68"/>
  </r>
  <r>
    <x v="1"/>
    <x v="2"/>
    <x v="2"/>
    <n v="24"/>
    <s v="WSH"/>
    <x v="1"/>
    <s v="Willamette R"/>
    <x v="1"/>
    <x v="0"/>
    <x v="0"/>
    <n v="1614.93"/>
  </r>
  <r>
    <x v="1"/>
    <x v="2"/>
    <x v="2"/>
    <n v="24"/>
    <s v="WSH"/>
    <x v="1"/>
    <s v="Willamette R"/>
    <x v="2"/>
    <x v="0"/>
    <x v="0"/>
    <n v="26.2"/>
  </r>
  <r>
    <x v="1"/>
    <x v="2"/>
    <x v="2"/>
    <n v="24"/>
    <s v="WSH"/>
    <x v="1"/>
    <s v="Willamette R"/>
    <x v="3"/>
    <x v="0"/>
    <x v="0"/>
    <n v="0"/>
  </r>
  <r>
    <x v="2"/>
    <x v="2"/>
    <x v="2"/>
    <n v="24"/>
    <s v="WSH"/>
    <x v="1"/>
    <s v="Willamette R"/>
    <x v="0"/>
    <x v="0"/>
    <x v="0"/>
    <n v="67.38"/>
  </r>
  <r>
    <x v="2"/>
    <x v="2"/>
    <x v="2"/>
    <n v="24"/>
    <s v="WSH"/>
    <x v="1"/>
    <s v="Willamette R"/>
    <x v="1"/>
    <x v="0"/>
    <x v="0"/>
    <n v="2426.59"/>
  </r>
  <r>
    <x v="2"/>
    <x v="2"/>
    <x v="2"/>
    <n v="24"/>
    <s v="WSH"/>
    <x v="1"/>
    <s v="Willamette R"/>
    <x v="2"/>
    <x v="0"/>
    <x v="0"/>
    <n v="44.59"/>
  </r>
  <r>
    <x v="2"/>
    <x v="2"/>
    <x v="2"/>
    <n v="24"/>
    <s v="WSH"/>
    <x v="1"/>
    <s v="Willamette R"/>
    <x v="3"/>
    <x v="0"/>
    <x v="0"/>
    <n v="0"/>
  </r>
  <r>
    <x v="3"/>
    <x v="2"/>
    <x v="2"/>
    <n v="24"/>
    <s v="WSH"/>
    <x v="1"/>
    <s v="Willamette R"/>
    <x v="0"/>
    <x v="0"/>
    <x v="0"/>
    <n v="44.74"/>
  </r>
  <r>
    <x v="3"/>
    <x v="2"/>
    <x v="2"/>
    <n v="24"/>
    <s v="WSH"/>
    <x v="1"/>
    <s v="Willamette R"/>
    <x v="1"/>
    <x v="0"/>
    <x v="0"/>
    <n v="5576.57"/>
  </r>
  <r>
    <x v="3"/>
    <x v="2"/>
    <x v="2"/>
    <n v="24"/>
    <s v="WSH"/>
    <x v="1"/>
    <s v="Willamette R"/>
    <x v="2"/>
    <x v="0"/>
    <x v="0"/>
    <n v="63.97"/>
  </r>
  <r>
    <x v="3"/>
    <x v="2"/>
    <x v="2"/>
    <n v="24"/>
    <s v="WSH"/>
    <x v="1"/>
    <s v="Willamette R"/>
    <x v="3"/>
    <x v="0"/>
    <x v="0"/>
    <n v="0"/>
  </r>
  <r>
    <x v="4"/>
    <x v="2"/>
    <x v="2"/>
    <n v="24"/>
    <s v="WSH"/>
    <x v="1"/>
    <s v="Willamette R"/>
    <x v="0"/>
    <x v="0"/>
    <x v="0"/>
    <n v="25.26"/>
  </r>
  <r>
    <x v="4"/>
    <x v="2"/>
    <x v="2"/>
    <n v="24"/>
    <s v="WSH"/>
    <x v="1"/>
    <s v="Willamette R"/>
    <x v="1"/>
    <x v="0"/>
    <x v="0"/>
    <n v="3954.43"/>
  </r>
  <r>
    <x v="4"/>
    <x v="2"/>
    <x v="2"/>
    <n v="24"/>
    <s v="WSH"/>
    <x v="1"/>
    <s v="Willamette R"/>
    <x v="2"/>
    <x v="0"/>
    <x v="0"/>
    <n v="72.17"/>
  </r>
  <r>
    <x v="4"/>
    <x v="2"/>
    <x v="2"/>
    <n v="24"/>
    <s v="WSH"/>
    <x v="1"/>
    <s v="Willamette R"/>
    <x v="3"/>
    <x v="0"/>
    <x v="0"/>
    <n v="0"/>
  </r>
  <r>
    <x v="5"/>
    <x v="2"/>
    <x v="2"/>
    <n v="24"/>
    <s v="WSH"/>
    <x v="1"/>
    <s v="Willamette R"/>
    <x v="0"/>
    <x v="0"/>
    <x v="0"/>
    <n v="44.27"/>
  </r>
  <r>
    <x v="5"/>
    <x v="2"/>
    <x v="2"/>
    <n v="24"/>
    <s v="WSH"/>
    <x v="1"/>
    <s v="Willamette R"/>
    <x v="1"/>
    <x v="0"/>
    <x v="0"/>
    <n v="3025.12"/>
  </r>
  <r>
    <x v="5"/>
    <x v="2"/>
    <x v="2"/>
    <n v="24"/>
    <s v="WSH"/>
    <x v="1"/>
    <s v="Willamette R"/>
    <x v="2"/>
    <x v="0"/>
    <x v="0"/>
    <n v="93.64"/>
  </r>
  <r>
    <x v="5"/>
    <x v="2"/>
    <x v="2"/>
    <n v="24"/>
    <s v="WSH"/>
    <x v="1"/>
    <s v="Willamette R"/>
    <x v="3"/>
    <x v="0"/>
    <x v="0"/>
    <n v="0"/>
  </r>
  <r>
    <x v="6"/>
    <x v="2"/>
    <x v="2"/>
    <n v="24"/>
    <s v="WSH"/>
    <x v="1"/>
    <s v="Willamette R"/>
    <x v="0"/>
    <x v="0"/>
    <x v="0"/>
    <n v="17.489999999999998"/>
  </r>
  <r>
    <x v="6"/>
    <x v="2"/>
    <x v="2"/>
    <n v="24"/>
    <s v="WSH"/>
    <x v="1"/>
    <s v="Willamette R"/>
    <x v="1"/>
    <x v="0"/>
    <x v="0"/>
    <n v="1543.09"/>
  </r>
  <r>
    <x v="6"/>
    <x v="2"/>
    <x v="2"/>
    <n v="24"/>
    <s v="WSH"/>
    <x v="1"/>
    <s v="Willamette R"/>
    <x v="2"/>
    <x v="0"/>
    <x v="0"/>
    <n v="36.31"/>
  </r>
  <r>
    <x v="6"/>
    <x v="2"/>
    <x v="2"/>
    <n v="24"/>
    <s v="WSH"/>
    <x v="1"/>
    <s v="Willamette R"/>
    <x v="3"/>
    <x v="0"/>
    <x v="0"/>
    <n v="0"/>
  </r>
  <r>
    <x v="0"/>
    <x v="3"/>
    <x v="3"/>
    <n v="24"/>
    <s v="WSH"/>
    <x v="1"/>
    <s v="Willamette R"/>
    <x v="0"/>
    <x v="0"/>
    <x v="0"/>
    <n v="21"/>
  </r>
  <r>
    <x v="0"/>
    <x v="3"/>
    <x v="3"/>
    <n v="24"/>
    <s v="WSH"/>
    <x v="1"/>
    <s v="Willamette R"/>
    <x v="1"/>
    <x v="0"/>
    <x v="0"/>
    <n v="0"/>
  </r>
  <r>
    <x v="0"/>
    <x v="3"/>
    <x v="3"/>
    <n v="24"/>
    <s v="WSH"/>
    <x v="1"/>
    <s v="Willamette R"/>
    <x v="2"/>
    <x v="0"/>
    <x v="0"/>
    <n v="0"/>
  </r>
  <r>
    <x v="0"/>
    <x v="3"/>
    <x v="3"/>
    <n v="24"/>
    <s v="WSH"/>
    <x v="1"/>
    <s v="Willamette R"/>
    <x v="3"/>
    <x v="0"/>
    <x v="0"/>
    <n v="0"/>
  </r>
  <r>
    <x v="1"/>
    <x v="3"/>
    <x v="3"/>
    <n v="24"/>
    <s v="WSH"/>
    <x v="1"/>
    <s v="Willamette R"/>
    <x v="0"/>
    <x v="0"/>
    <x v="0"/>
    <n v="6.92"/>
  </r>
  <r>
    <x v="1"/>
    <x v="3"/>
    <x v="3"/>
    <n v="24"/>
    <s v="WSH"/>
    <x v="1"/>
    <s v="Willamette R"/>
    <x v="1"/>
    <x v="0"/>
    <x v="0"/>
    <n v="0"/>
  </r>
  <r>
    <x v="1"/>
    <x v="3"/>
    <x v="3"/>
    <n v="24"/>
    <s v="WSH"/>
    <x v="1"/>
    <s v="Willamette R"/>
    <x v="2"/>
    <x v="0"/>
    <x v="0"/>
    <n v="0"/>
  </r>
  <r>
    <x v="1"/>
    <x v="3"/>
    <x v="3"/>
    <n v="24"/>
    <s v="WSH"/>
    <x v="1"/>
    <s v="Willamette R"/>
    <x v="3"/>
    <x v="0"/>
    <x v="0"/>
    <n v="0"/>
  </r>
  <r>
    <x v="2"/>
    <x v="3"/>
    <x v="3"/>
    <n v="24"/>
    <s v="WSH"/>
    <x v="1"/>
    <s v="Willamette R"/>
    <x v="0"/>
    <x v="0"/>
    <x v="0"/>
    <n v="32.909999999999997"/>
  </r>
  <r>
    <x v="2"/>
    <x v="3"/>
    <x v="3"/>
    <n v="24"/>
    <s v="WSH"/>
    <x v="1"/>
    <s v="Willamette R"/>
    <x v="1"/>
    <x v="0"/>
    <x v="0"/>
    <n v="0"/>
  </r>
  <r>
    <x v="2"/>
    <x v="3"/>
    <x v="3"/>
    <n v="24"/>
    <s v="WSH"/>
    <x v="1"/>
    <s v="Willamette R"/>
    <x v="2"/>
    <x v="0"/>
    <x v="0"/>
    <n v="0"/>
  </r>
  <r>
    <x v="2"/>
    <x v="3"/>
    <x v="3"/>
    <n v="24"/>
    <s v="WSH"/>
    <x v="1"/>
    <s v="Willamette R"/>
    <x v="3"/>
    <x v="0"/>
    <x v="0"/>
    <n v="0"/>
  </r>
  <r>
    <x v="3"/>
    <x v="3"/>
    <x v="3"/>
    <n v="24"/>
    <s v="WSH"/>
    <x v="1"/>
    <s v="Willamette R"/>
    <x v="0"/>
    <x v="0"/>
    <x v="0"/>
    <n v="13.68"/>
  </r>
  <r>
    <x v="3"/>
    <x v="3"/>
    <x v="3"/>
    <n v="24"/>
    <s v="WSH"/>
    <x v="1"/>
    <s v="Willamette R"/>
    <x v="1"/>
    <x v="0"/>
    <x v="0"/>
    <n v="0"/>
  </r>
  <r>
    <x v="3"/>
    <x v="3"/>
    <x v="3"/>
    <n v="24"/>
    <s v="WSH"/>
    <x v="1"/>
    <s v="Willamette R"/>
    <x v="2"/>
    <x v="0"/>
    <x v="0"/>
    <n v="0"/>
  </r>
  <r>
    <x v="3"/>
    <x v="3"/>
    <x v="3"/>
    <n v="24"/>
    <s v="WSH"/>
    <x v="1"/>
    <s v="Willamette R"/>
    <x v="3"/>
    <x v="0"/>
    <x v="0"/>
    <n v="0"/>
  </r>
  <r>
    <x v="4"/>
    <x v="3"/>
    <x v="3"/>
    <n v="24"/>
    <s v="WSH"/>
    <x v="1"/>
    <s v="Willamette R"/>
    <x v="0"/>
    <x v="0"/>
    <x v="0"/>
    <n v="26.55"/>
  </r>
  <r>
    <x v="4"/>
    <x v="3"/>
    <x v="3"/>
    <n v="24"/>
    <s v="WSH"/>
    <x v="1"/>
    <s v="Willamette R"/>
    <x v="1"/>
    <x v="0"/>
    <x v="0"/>
    <n v="0"/>
  </r>
  <r>
    <x v="4"/>
    <x v="3"/>
    <x v="3"/>
    <n v="24"/>
    <s v="WSH"/>
    <x v="1"/>
    <s v="Willamette R"/>
    <x v="2"/>
    <x v="0"/>
    <x v="0"/>
    <n v="0"/>
  </r>
  <r>
    <x v="4"/>
    <x v="3"/>
    <x v="3"/>
    <n v="24"/>
    <s v="WSH"/>
    <x v="1"/>
    <s v="Willamette R"/>
    <x v="3"/>
    <x v="0"/>
    <x v="0"/>
    <n v="0"/>
  </r>
  <r>
    <x v="5"/>
    <x v="3"/>
    <x v="3"/>
    <n v="24"/>
    <s v="WSH"/>
    <x v="1"/>
    <s v="Willamette R"/>
    <x v="0"/>
    <x v="0"/>
    <x v="0"/>
    <n v="12.43"/>
  </r>
  <r>
    <x v="5"/>
    <x v="3"/>
    <x v="3"/>
    <n v="24"/>
    <s v="WSH"/>
    <x v="1"/>
    <s v="Willamette R"/>
    <x v="1"/>
    <x v="0"/>
    <x v="0"/>
    <n v="0"/>
  </r>
  <r>
    <x v="5"/>
    <x v="3"/>
    <x v="3"/>
    <n v="24"/>
    <s v="WSH"/>
    <x v="1"/>
    <s v="Willamette R"/>
    <x v="2"/>
    <x v="0"/>
    <x v="0"/>
    <n v="0"/>
  </r>
  <r>
    <x v="5"/>
    <x v="3"/>
    <x v="3"/>
    <n v="24"/>
    <s v="WSH"/>
    <x v="1"/>
    <s v="Willamette R"/>
    <x v="3"/>
    <x v="0"/>
    <x v="0"/>
    <n v="0"/>
  </r>
  <r>
    <x v="6"/>
    <x v="3"/>
    <x v="3"/>
    <n v="24"/>
    <s v="WSH"/>
    <x v="1"/>
    <s v="Willamette R"/>
    <x v="0"/>
    <x v="0"/>
    <x v="0"/>
    <n v="16.13"/>
  </r>
  <r>
    <x v="6"/>
    <x v="3"/>
    <x v="3"/>
    <n v="24"/>
    <s v="WSH"/>
    <x v="1"/>
    <s v="Willamette R"/>
    <x v="1"/>
    <x v="0"/>
    <x v="0"/>
    <n v="0"/>
  </r>
  <r>
    <x v="6"/>
    <x v="3"/>
    <x v="3"/>
    <n v="24"/>
    <s v="WSH"/>
    <x v="1"/>
    <s v="Willamette R"/>
    <x v="2"/>
    <x v="0"/>
    <x v="0"/>
    <n v="0"/>
  </r>
  <r>
    <x v="6"/>
    <x v="3"/>
    <x v="3"/>
    <n v="24"/>
    <s v="WSH"/>
    <x v="1"/>
    <s v="Willamette R"/>
    <x v="3"/>
    <x v="0"/>
    <x v="0"/>
    <n v="0"/>
  </r>
  <r>
    <x v="0"/>
    <x v="4"/>
    <x v="4"/>
    <n v="24"/>
    <s v="WSH"/>
    <x v="1"/>
    <s v="Willamette R"/>
    <x v="0"/>
    <x v="0"/>
    <x v="0"/>
    <n v="0"/>
  </r>
  <r>
    <x v="0"/>
    <x v="4"/>
    <x v="4"/>
    <n v="24"/>
    <s v="WSH"/>
    <x v="1"/>
    <s v="Willamette R"/>
    <x v="1"/>
    <x v="0"/>
    <x v="0"/>
    <n v="0"/>
  </r>
  <r>
    <x v="0"/>
    <x v="4"/>
    <x v="4"/>
    <n v="24"/>
    <s v="WSH"/>
    <x v="1"/>
    <s v="Willamette R"/>
    <x v="2"/>
    <x v="0"/>
    <x v="0"/>
    <n v="0"/>
  </r>
  <r>
    <x v="0"/>
    <x v="4"/>
    <x v="4"/>
    <n v="24"/>
    <s v="WSH"/>
    <x v="1"/>
    <s v="Willamette R"/>
    <x v="3"/>
    <x v="0"/>
    <x v="0"/>
    <n v="0"/>
  </r>
  <r>
    <x v="1"/>
    <x v="4"/>
    <x v="4"/>
    <n v="24"/>
    <s v="WSH"/>
    <x v="1"/>
    <s v="Willamette R"/>
    <x v="0"/>
    <x v="0"/>
    <x v="0"/>
    <n v="0.02"/>
  </r>
  <r>
    <x v="1"/>
    <x v="4"/>
    <x v="4"/>
    <n v="24"/>
    <s v="WSH"/>
    <x v="1"/>
    <s v="Willamette R"/>
    <x v="1"/>
    <x v="0"/>
    <x v="0"/>
    <n v="0.01"/>
  </r>
  <r>
    <x v="1"/>
    <x v="4"/>
    <x v="4"/>
    <n v="24"/>
    <s v="WSH"/>
    <x v="1"/>
    <s v="Willamette R"/>
    <x v="2"/>
    <x v="0"/>
    <x v="0"/>
    <n v="0"/>
  </r>
  <r>
    <x v="1"/>
    <x v="4"/>
    <x v="4"/>
    <n v="24"/>
    <s v="WSH"/>
    <x v="1"/>
    <s v="Willamette R"/>
    <x v="3"/>
    <x v="0"/>
    <x v="0"/>
    <n v="0"/>
  </r>
  <r>
    <x v="2"/>
    <x v="4"/>
    <x v="4"/>
    <n v="24"/>
    <s v="WSH"/>
    <x v="1"/>
    <s v="Willamette R"/>
    <x v="0"/>
    <x v="0"/>
    <x v="0"/>
    <n v="0"/>
  </r>
  <r>
    <x v="2"/>
    <x v="4"/>
    <x v="4"/>
    <n v="24"/>
    <s v="WSH"/>
    <x v="1"/>
    <s v="Willamette R"/>
    <x v="1"/>
    <x v="0"/>
    <x v="0"/>
    <n v="0"/>
  </r>
  <r>
    <x v="2"/>
    <x v="4"/>
    <x v="4"/>
    <n v="24"/>
    <s v="WSH"/>
    <x v="1"/>
    <s v="Willamette R"/>
    <x v="2"/>
    <x v="0"/>
    <x v="0"/>
    <n v="0"/>
  </r>
  <r>
    <x v="2"/>
    <x v="4"/>
    <x v="4"/>
    <n v="24"/>
    <s v="WSH"/>
    <x v="1"/>
    <s v="Willamette R"/>
    <x v="3"/>
    <x v="0"/>
    <x v="0"/>
    <n v="0"/>
  </r>
  <r>
    <x v="3"/>
    <x v="4"/>
    <x v="4"/>
    <n v="24"/>
    <s v="WSH"/>
    <x v="1"/>
    <s v="Willamette R"/>
    <x v="0"/>
    <x v="0"/>
    <x v="0"/>
    <n v="0"/>
  </r>
  <r>
    <x v="3"/>
    <x v="4"/>
    <x v="4"/>
    <n v="24"/>
    <s v="WSH"/>
    <x v="1"/>
    <s v="Willamette R"/>
    <x v="1"/>
    <x v="0"/>
    <x v="0"/>
    <n v="0"/>
  </r>
  <r>
    <x v="3"/>
    <x v="4"/>
    <x v="4"/>
    <n v="24"/>
    <s v="WSH"/>
    <x v="1"/>
    <s v="Willamette R"/>
    <x v="2"/>
    <x v="0"/>
    <x v="0"/>
    <n v="0"/>
  </r>
  <r>
    <x v="3"/>
    <x v="4"/>
    <x v="4"/>
    <n v="24"/>
    <s v="WSH"/>
    <x v="1"/>
    <s v="Willamette R"/>
    <x v="3"/>
    <x v="0"/>
    <x v="0"/>
    <n v="0"/>
  </r>
  <r>
    <x v="4"/>
    <x v="4"/>
    <x v="4"/>
    <n v="24"/>
    <s v="WSH"/>
    <x v="1"/>
    <s v="Willamette R"/>
    <x v="0"/>
    <x v="0"/>
    <x v="0"/>
    <n v="0"/>
  </r>
  <r>
    <x v="4"/>
    <x v="4"/>
    <x v="4"/>
    <n v="24"/>
    <s v="WSH"/>
    <x v="1"/>
    <s v="Willamette R"/>
    <x v="1"/>
    <x v="0"/>
    <x v="0"/>
    <n v="0"/>
  </r>
  <r>
    <x v="4"/>
    <x v="4"/>
    <x v="4"/>
    <n v="24"/>
    <s v="WSH"/>
    <x v="1"/>
    <s v="Willamette R"/>
    <x v="2"/>
    <x v="0"/>
    <x v="0"/>
    <n v="0"/>
  </r>
  <r>
    <x v="4"/>
    <x v="4"/>
    <x v="4"/>
    <n v="24"/>
    <s v="WSH"/>
    <x v="1"/>
    <s v="Willamette R"/>
    <x v="3"/>
    <x v="0"/>
    <x v="0"/>
    <n v="0"/>
  </r>
  <r>
    <x v="5"/>
    <x v="4"/>
    <x v="4"/>
    <n v="24"/>
    <s v="WSH"/>
    <x v="1"/>
    <s v="Willamette R"/>
    <x v="0"/>
    <x v="0"/>
    <x v="0"/>
    <n v="0"/>
  </r>
  <r>
    <x v="5"/>
    <x v="4"/>
    <x v="4"/>
    <n v="24"/>
    <s v="WSH"/>
    <x v="1"/>
    <s v="Willamette R"/>
    <x v="1"/>
    <x v="0"/>
    <x v="0"/>
    <n v="0"/>
  </r>
  <r>
    <x v="5"/>
    <x v="4"/>
    <x v="4"/>
    <n v="24"/>
    <s v="WSH"/>
    <x v="1"/>
    <s v="Willamette R"/>
    <x v="2"/>
    <x v="0"/>
    <x v="0"/>
    <n v="0"/>
  </r>
  <r>
    <x v="5"/>
    <x v="4"/>
    <x v="4"/>
    <n v="24"/>
    <s v="WSH"/>
    <x v="1"/>
    <s v="Willamette R"/>
    <x v="3"/>
    <x v="0"/>
    <x v="0"/>
    <n v="0"/>
  </r>
  <r>
    <x v="6"/>
    <x v="4"/>
    <x v="4"/>
    <n v="24"/>
    <s v="WSH"/>
    <x v="1"/>
    <s v="Willamette R"/>
    <x v="0"/>
    <x v="0"/>
    <x v="0"/>
    <n v="0"/>
  </r>
  <r>
    <x v="6"/>
    <x v="4"/>
    <x v="4"/>
    <n v="24"/>
    <s v="WSH"/>
    <x v="1"/>
    <s v="Willamette R"/>
    <x v="1"/>
    <x v="0"/>
    <x v="0"/>
    <n v="0"/>
  </r>
  <r>
    <x v="6"/>
    <x v="4"/>
    <x v="4"/>
    <n v="24"/>
    <s v="WSH"/>
    <x v="1"/>
    <s v="Willamette R"/>
    <x v="2"/>
    <x v="0"/>
    <x v="0"/>
    <n v="0"/>
  </r>
  <r>
    <x v="6"/>
    <x v="4"/>
    <x v="4"/>
    <n v="24"/>
    <s v="WSH"/>
    <x v="1"/>
    <s v="Willamette R"/>
    <x v="3"/>
    <x v="0"/>
    <x v="0"/>
    <n v="0"/>
  </r>
  <r>
    <x v="0"/>
    <x v="5"/>
    <x v="5"/>
    <n v="24"/>
    <s v="WSH"/>
    <x v="1"/>
    <s v="Willamette R"/>
    <x v="0"/>
    <x v="0"/>
    <x v="0"/>
    <n v="0"/>
  </r>
  <r>
    <x v="0"/>
    <x v="5"/>
    <x v="5"/>
    <n v="24"/>
    <s v="WSH"/>
    <x v="1"/>
    <s v="Willamette R"/>
    <x v="1"/>
    <x v="0"/>
    <x v="0"/>
    <n v="81.72"/>
  </r>
  <r>
    <x v="0"/>
    <x v="5"/>
    <x v="5"/>
    <n v="24"/>
    <s v="WSH"/>
    <x v="1"/>
    <s v="Willamette R"/>
    <x v="2"/>
    <x v="0"/>
    <x v="0"/>
    <n v="1887.61"/>
  </r>
  <r>
    <x v="0"/>
    <x v="5"/>
    <x v="5"/>
    <n v="24"/>
    <s v="WSH"/>
    <x v="1"/>
    <s v="Willamette R"/>
    <x v="3"/>
    <x v="0"/>
    <x v="0"/>
    <n v="16.399999999999999"/>
  </r>
  <r>
    <x v="1"/>
    <x v="5"/>
    <x v="5"/>
    <n v="24"/>
    <s v="WSH"/>
    <x v="1"/>
    <s v="Willamette R"/>
    <x v="0"/>
    <x v="0"/>
    <x v="0"/>
    <n v="0"/>
  </r>
  <r>
    <x v="1"/>
    <x v="5"/>
    <x v="5"/>
    <n v="24"/>
    <s v="WSH"/>
    <x v="1"/>
    <s v="Willamette R"/>
    <x v="1"/>
    <x v="0"/>
    <x v="0"/>
    <n v="14.82"/>
  </r>
  <r>
    <x v="1"/>
    <x v="5"/>
    <x v="5"/>
    <n v="24"/>
    <s v="WSH"/>
    <x v="1"/>
    <s v="Willamette R"/>
    <x v="2"/>
    <x v="0"/>
    <x v="0"/>
    <n v="73.66"/>
  </r>
  <r>
    <x v="1"/>
    <x v="5"/>
    <x v="5"/>
    <n v="24"/>
    <s v="WSH"/>
    <x v="1"/>
    <s v="Willamette R"/>
    <x v="3"/>
    <x v="0"/>
    <x v="0"/>
    <n v="0.9"/>
  </r>
  <r>
    <x v="2"/>
    <x v="5"/>
    <x v="5"/>
    <n v="24"/>
    <s v="WSH"/>
    <x v="1"/>
    <s v="Willamette R"/>
    <x v="0"/>
    <x v="0"/>
    <x v="0"/>
    <n v="0"/>
  </r>
  <r>
    <x v="2"/>
    <x v="5"/>
    <x v="5"/>
    <n v="24"/>
    <s v="WSH"/>
    <x v="1"/>
    <s v="Willamette R"/>
    <x v="1"/>
    <x v="0"/>
    <x v="0"/>
    <n v="49.98"/>
  </r>
  <r>
    <x v="2"/>
    <x v="5"/>
    <x v="5"/>
    <n v="24"/>
    <s v="WSH"/>
    <x v="1"/>
    <s v="Willamette R"/>
    <x v="2"/>
    <x v="0"/>
    <x v="0"/>
    <n v="258.81"/>
  </r>
  <r>
    <x v="2"/>
    <x v="5"/>
    <x v="5"/>
    <n v="24"/>
    <s v="WSH"/>
    <x v="1"/>
    <s v="Willamette R"/>
    <x v="3"/>
    <x v="0"/>
    <x v="0"/>
    <n v="0"/>
  </r>
  <r>
    <x v="3"/>
    <x v="5"/>
    <x v="5"/>
    <n v="24"/>
    <s v="WSH"/>
    <x v="1"/>
    <s v="Willamette R"/>
    <x v="0"/>
    <x v="0"/>
    <x v="0"/>
    <n v="0"/>
  </r>
  <r>
    <x v="3"/>
    <x v="5"/>
    <x v="5"/>
    <n v="24"/>
    <s v="WSH"/>
    <x v="1"/>
    <s v="Willamette R"/>
    <x v="1"/>
    <x v="0"/>
    <x v="0"/>
    <n v="521.25"/>
  </r>
  <r>
    <x v="3"/>
    <x v="5"/>
    <x v="5"/>
    <n v="24"/>
    <s v="WSH"/>
    <x v="1"/>
    <s v="Willamette R"/>
    <x v="2"/>
    <x v="0"/>
    <x v="0"/>
    <n v="1436.64"/>
  </r>
  <r>
    <x v="3"/>
    <x v="5"/>
    <x v="5"/>
    <n v="24"/>
    <s v="WSH"/>
    <x v="1"/>
    <s v="Willamette R"/>
    <x v="3"/>
    <x v="0"/>
    <x v="0"/>
    <n v="0.96"/>
  </r>
  <r>
    <x v="4"/>
    <x v="5"/>
    <x v="5"/>
    <n v="24"/>
    <s v="WSH"/>
    <x v="1"/>
    <s v="Willamette R"/>
    <x v="0"/>
    <x v="0"/>
    <x v="0"/>
    <n v="0"/>
  </r>
  <r>
    <x v="4"/>
    <x v="5"/>
    <x v="5"/>
    <n v="24"/>
    <s v="WSH"/>
    <x v="1"/>
    <s v="Willamette R"/>
    <x v="1"/>
    <x v="0"/>
    <x v="0"/>
    <n v="327.9"/>
  </r>
  <r>
    <x v="4"/>
    <x v="5"/>
    <x v="5"/>
    <n v="24"/>
    <s v="WSH"/>
    <x v="1"/>
    <s v="Willamette R"/>
    <x v="2"/>
    <x v="0"/>
    <x v="0"/>
    <n v="1806.34"/>
  </r>
  <r>
    <x v="4"/>
    <x v="5"/>
    <x v="5"/>
    <n v="24"/>
    <s v="WSH"/>
    <x v="1"/>
    <s v="Willamette R"/>
    <x v="3"/>
    <x v="0"/>
    <x v="0"/>
    <n v="3.57"/>
  </r>
  <r>
    <x v="5"/>
    <x v="5"/>
    <x v="5"/>
    <n v="24"/>
    <s v="WSH"/>
    <x v="1"/>
    <s v="Willamette R"/>
    <x v="0"/>
    <x v="0"/>
    <x v="0"/>
    <n v="0"/>
  </r>
  <r>
    <x v="5"/>
    <x v="5"/>
    <x v="5"/>
    <n v="24"/>
    <s v="WSH"/>
    <x v="1"/>
    <s v="Willamette R"/>
    <x v="1"/>
    <x v="0"/>
    <x v="0"/>
    <n v="163.26"/>
  </r>
  <r>
    <x v="5"/>
    <x v="5"/>
    <x v="5"/>
    <n v="24"/>
    <s v="WSH"/>
    <x v="1"/>
    <s v="Willamette R"/>
    <x v="2"/>
    <x v="0"/>
    <x v="0"/>
    <n v="1331.77"/>
  </r>
  <r>
    <x v="5"/>
    <x v="5"/>
    <x v="5"/>
    <n v="24"/>
    <s v="WSH"/>
    <x v="1"/>
    <s v="Willamette R"/>
    <x v="3"/>
    <x v="0"/>
    <x v="0"/>
    <n v="1.04"/>
  </r>
  <r>
    <x v="6"/>
    <x v="5"/>
    <x v="5"/>
    <n v="24"/>
    <s v="WSH"/>
    <x v="1"/>
    <s v="Willamette R"/>
    <x v="0"/>
    <x v="0"/>
    <x v="0"/>
    <n v="0"/>
  </r>
  <r>
    <x v="6"/>
    <x v="5"/>
    <x v="5"/>
    <n v="24"/>
    <s v="WSH"/>
    <x v="1"/>
    <s v="Willamette R"/>
    <x v="1"/>
    <x v="0"/>
    <x v="0"/>
    <n v="165.74"/>
  </r>
  <r>
    <x v="6"/>
    <x v="5"/>
    <x v="5"/>
    <n v="24"/>
    <s v="WSH"/>
    <x v="1"/>
    <s v="Willamette R"/>
    <x v="2"/>
    <x v="0"/>
    <x v="0"/>
    <n v="1062.42"/>
  </r>
  <r>
    <x v="6"/>
    <x v="5"/>
    <x v="5"/>
    <n v="24"/>
    <s v="WSH"/>
    <x v="1"/>
    <s v="Willamette R"/>
    <x v="3"/>
    <x v="0"/>
    <x v="0"/>
    <n v="2.36"/>
  </r>
  <r>
    <x v="0"/>
    <x v="6"/>
    <x v="6"/>
    <n v="24"/>
    <s v="WSH"/>
    <x v="1"/>
    <s v="Willamette R"/>
    <x v="0"/>
    <x v="0"/>
    <x v="0"/>
    <n v="94.83"/>
  </r>
  <r>
    <x v="0"/>
    <x v="6"/>
    <x v="6"/>
    <n v="24"/>
    <s v="WSH"/>
    <x v="1"/>
    <s v="Willamette R"/>
    <x v="1"/>
    <x v="0"/>
    <x v="0"/>
    <n v="1762.47"/>
  </r>
  <r>
    <x v="0"/>
    <x v="6"/>
    <x v="6"/>
    <n v="24"/>
    <s v="WSH"/>
    <x v="1"/>
    <s v="Willamette R"/>
    <x v="2"/>
    <x v="0"/>
    <x v="0"/>
    <n v="4416.9399999999996"/>
  </r>
  <r>
    <x v="0"/>
    <x v="6"/>
    <x v="6"/>
    <n v="24"/>
    <s v="WSH"/>
    <x v="1"/>
    <s v="Willamette R"/>
    <x v="3"/>
    <x v="0"/>
    <x v="0"/>
    <n v="471.62"/>
  </r>
  <r>
    <x v="1"/>
    <x v="6"/>
    <x v="6"/>
    <n v="24"/>
    <s v="WSH"/>
    <x v="1"/>
    <s v="Willamette R"/>
    <x v="0"/>
    <x v="0"/>
    <x v="0"/>
    <n v="221.29"/>
  </r>
  <r>
    <x v="1"/>
    <x v="6"/>
    <x v="6"/>
    <n v="24"/>
    <s v="WSH"/>
    <x v="1"/>
    <s v="Willamette R"/>
    <x v="1"/>
    <x v="0"/>
    <x v="0"/>
    <n v="2824.18"/>
  </r>
  <r>
    <x v="1"/>
    <x v="6"/>
    <x v="6"/>
    <n v="24"/>
    <s v="WSH"/>
    <x v="1"/>
    <s v="Willamette R"/>
    <x v="2"/>
    <x v="0"/>
    <x v="0"/>
    <n v="1523.22"/>
  </r>
  <r>
    <x v="1"/>
    <x v="6"/>
    <x v="6"/>
    <n v="24"/>
    <s v="WSH"/>
    <x v="1"/>
    <s v="Willamette R"/>
    <x v="3"/>
    <x v="0"/>
    <x v="0"/>
    <n v="227.77"/>
  </r>
  <r>
    <x v="2"/>
    <x v="6"/>
    <x v="6"/>
    <n v="24"/>
    <s v="WSH"/>
    <x v="1"/>
    <s v="Willamette R"/>
    <x v="0"/>
    <x v="0"/>
    <x v="0"/>
    <n v="1292.74"/>
  </r>
  <r>
    <x v="2"/>
    <x v="6"/>
    <x v="6"/>
    <n v="24"/>
    <s v="WSH"/>
    <x v="1"/>
    <s v="Willamette R"/>
    <x v="1"/>
    <x v="0"/>
    <x v="0"/>
    <n v="4672.91"/>
  </r>
  <r>
    <x v="2"/>
    <x v="6"/>
    <x v="6"/>
    <n v="24"/>
    <s v="WSH"/>
    <x v="1"/>
    <s v="Willamette R"/>
    <x v="2"/>
    <x v="0"/>
    <x v="0"/>
    <n v="2625.15"/>
  </r>
  <r>
    <x v="2"/>
    <x v="6"/>
    <x v="6"/>
    <n v="24"/>
    <s v="WSH"/>
    <x v="1"/>
    <s v="Willamette R"/>
    <x v="3"/>
    <x v="0"/>
    <x v="0"/>
    <n v="0"/>
  </r>
  <r>
    <x v="3"/>
    <x v="6"/>
    <x v="6"/>
    <n v="24"/>
    <s v="WSH"/>
    <x v="1"/>
    <s v="Willamette R"/>
    <x v="0"/>
    <x v="0"/>
    <x v="0"/>
    <n v="1442.13"/>
  </r>
  <r>
    <x v="3"/>
    <x v="6"/>
    <x v="6"/>
    <n v="24"/>
    <s v="WSH"/>
    <x v="1"/>
    <s v="Willamette R"/>
    <x v="1"/>
    <x v="0"/>
    <x v="0"/>
    <n v="18091.580000000002"/>
  </r>
  <r>
    <x v="3"/>
    <x v="6"/>
    <x v="6"/>
    <n v="24"/>
    <s v="WSH"/>
    <x v="1"/>
    <s v="Willamette R"/>
    <x v="2"/>
    <x v="0"/>
    <x v="0"/>
    <n v="5409.84"/>
  </r>
  <r>
    <x v="3"/>
    <x v="6"/>
    <x v="6"/>
    <n v="24"/>
    <s v="WSH"/>
    <x v="1"/>
    <s v="Willamette R"/>
    <x v="3"/>
    <x v="0"/>
    <x v="0"/>
    <n v="44.53"/>
  </r>
  <r>
    <x v="4"/>
    <x v="6"/>
    <x v="6"/>
    <n v="24"/>
    <s v="WSH"/>
    <x v="1"/>
    <s v="Willamette R"/>
    <x v="0"/>
    <x v="0"/>
    <x v="0"/>
    <n v="435.28"/>
  </r>
  <r>
    <x v="4"/>
    <x v="6"/>
    <x v="6"/>
    <n v="24"/>
    <s v="WSH"/>
    <x v="1"/>
    <s v="Willamette R"/>
    <x v="1"/>
    <x v="0"/>
    <x v="0"/>
    <n v="8846.5300000000007"/>
  </r>
  <r>
    <x v="4"/>
    <x v="6"/>
    <x v="6"/>
    <n v="24"/>
    <s v="WSH"/>
    <x v="1"/>
    <s v="Willamette R"/>
    <x v="2"/>
    <x v="0"/>
    <x v="0"/>
    <n v="5287.32"/>
  </r>
  <r>
    <x v="4"/>
    <x v="6"/>
    <x v="6"/>
    <n v="24"/>
    <s v="WSH"/>
    <x v="1"/>
    <s v="Willamette R"/>
    <x v="3"/>
    <x v="0"/>
    <x v="0"/>
    <n v="128.5"/>
  </r>
  <r>
    <x v="5"/>
    <x v="6"/>
    <x v="6"/>
    <n v="24"/>
    <s v="WSH"/>
    <x v="1"/>
    <s v="Willamette R"/>
    <x v="0"/>
    <x v="0"/>
    <x v="0"/>
    <n v="420.97"/>
  </r>
  <r>
    <x v="5"/>
    <x v="6"/>
    <x v="6"/>
    <n v="24"/>
    <s v="WSH"/>
    <x v="1"/>
    <s v="Willamette R"/>
    <x v="1"/>
    <x v="0"/>
    <x v="0"/>
    <n v="6173.42"/>
  </r>
  <r>
    <x v="5"/>
    <x v="6"/>
    <x v="6"/>
    <n v="24"/>
    <s v="WSH"/>
    <x v="1"/>
    <s v="Willamette R"/>
    <x v="2"/>
    <x v="0"/>
    <x v="0"/>
    <n v="5463.58"/>
  </r>
  <r>
    <x v="5"/>
    <x v="6"/>
    <x v="6"/>
    <n v="24"/>
    <s v="WSH"/>
    <x v="1"/>
    <s v="Willamette R"/>
    <x v="3"/>
    <x v="0"/>
    <x v="0"/>
    <n v="52.38"/>
  </r>
  <r>
    <x v="6"/>
    <x v="6"/>
    <x v="6"/>
    <n v="24"/>
    <s v="WSH"/>
    <x v="1"/>
    <s v="Willamette R"/>
    <x v="0"/>
    <x v="0"/>
    <x v="0"/>
    <n v="402.47"/>
  </r>
  <r>
    <x v="6"/>
    <x v="6"/>
    <x v="6"/>
    <n v="24"/>
    <s v="WSH"/>
    <x v="1"/>
    <s v="Willamette R"/>
    <x v="1"/>
    <x v="0"/>
    <x v="0"/>
    <n v="6267.12"/>
  </r>
  <r>
    <x v="6"/>
    <x v="6"/>
    <x v="6"/>
    <n v="24"/>
    <s v="WSH"/>
    <x v="1"/>
    <s v="Willamette R"/>
    <x v="2"/>
    <x v="0"/>
    <x v="0"/>
    <n v="4358.57"/>
  </r>
  <r>
    <x v="6"/>
    <x v="6"/>
    <x v="6"/>
    <n v="24"/>
    <s v="WSH"/>
    <x v="1"/>
    <s v="Willamette R"/>
    <x v="3"/>
    <x v="0"/>
    <x v="0"/>
    <n v="119.01"/>
  </r>
  <r>
    <x v="0"/>
    <x v="7"/>
    <x v="7"/>
    <n v="24"/>
    <s v="WSH"/>
    <x v="1"/>
    <s v="Willamette R"/>
    <x v="0"/>
    <x v="0"/>
    <x v="0"/>
    <n v="0"/>
  </r>
  <r>
    <x v="0"/>
    <x v="7"/>
    <x v="7"/>
    <n v="24"/>
    <s v="WSH"/>
    <x v="1"/>
    <s v="Willamette R"/>
    <x v="1"/>
    <x v="0"/>
    <x v="0"/>
    <n v="0"/>
  </r>
  <r>
    <x v="0"/>
    <x v="7"/>
    <x v="7"/>
    <n v="24"/>
    <s v="WSH"/>
    <x v="1"/>
    <s v="Willamette R"/>
    <x v="2"/>
    <x v="0"/>
    <x v="0"/>
    <n v="0"/>
  </r>
  <r>
    <x v="0"/>
    <x v="7"/>
    <x v="7"/>
    <n v="24"/>
    <s v="WSH"/>
    <x v="1"/>
    <s v="Willamette R"/>
    <x v="3"/>
    <x v="0"/>
    <x v="0"/>
    <n v="0"/>
  </r>
  <r>
    <x v="1"/>
    <x v="7"/>
    <x v="7"/>
    <n v="24"/>
    <s v="WSH"/>
    <x v="1"/>
    <s v="Willamette R"/>
    <x v="0"/>
    <x v="0"/>
    <x v="0"/>
    <n v="0"/>
  </r>
  <r>
    <x v="1"/>
    <x v="7"/>
    <x v="7"/>
    <n v="24"/>
    <s v="WSH"/>
    <x v="1"/>
    <s v="Willamette R"/>
    <x v="1"/>
    <x v="0"/>
    <x v="0"/>
    <n v="0"/>
  </r>
  <r>
    <x v="1"/>
    <x v="7"/>
    <x v="7"/>
    <n v="24"/>
    <s v="WSH"/>
    <x v="1"/>
    <s v="Willamette R"/>
    <x v="2"/>
    <x v="0"/>
    <x v="0"/>
    <n v="0"/>
  </r>
  <r>
    <x v="1"/>
    <x v="7"/>
    <x v="7"/>
    <n v="24"/>
    <s v="WSH"/>
    <x v="1"/>
    <s v="Willamette R"/>
    <x v="3"/>
    <x v="0"/>
    <x v="0"/>
    <n v="0"/>
  </r>
  <r>
    <x v="2"/>
    <x v="7"/>
    <x v="7"/>
    <n v="24"/>
    <s v="WSH"/>
    <x v="1"/>
    <s v="Willamette R"/>
    <x v="0"/>
    <x v="0"/>
    <x v="0"/>
    <n v="0"/>
  </r>
  <r>
    <x v="2"/>
    <x v="7"/>
    <x v="7"/>
    <n v="24"/>
    <s v="WSH"/>
    <x v="1"/>
    <s v="Willamette R"/>
    <x v="1"/>
    <x v="0"/>
    <x v="0"/>
    <n v="0"/>
  </r>
  <r>
    <x v="2"/>
    <x v="7"/>
    <x v="7"/>
    <n v="24"/>
    <s v="WSH"/>
    <x v="1"/>
    <s v="Willamette R"/>
    <x v="2"/>
    <x v="0"/>
    <x v="0"/>
    <n v="0"/>
  </r>
  <r>
    <x v="2"/>
    <x v="7"/>
    <x v="7"/>
    <n v="24"/>
    <s v="WSH"/>
    <x v="1"/>
    <s v="Willamette R"/>
    <x v="3"/>
    <x v="0"/>
    <x v="0"/>
    <n v="0"/>
  </r>
  <r>
    <x v="3"/>
    <x v="7"/>
    <x v="7"/>
    <n v="24"/>
    <s v="WSH"/>
    <x v="1"/>
    <s v="Willamette R"/>
    <x v="0"/>
    <x v="0"/>
    <x v="0"/>
    <n v="0"/>
  </r>
  <r>
    <x v="3"/>
    <x v="7"/>
    <x v="7"/>
    <n v="24"/>
    <s v="WSH"/>
    <x v="1"/>
    <s v="Willamette R"/>
    <x v="1"/>
    <x v="0"/>
    <x v="0"/>
    <n v="0"/>
  </r>
  <r>
    <x v="3"/>
    <x v="7"/>
    <x v="7"/>
    <n v="24"/>
    <s v="WSH"/>
    <x v="1"/>
    <s v="Willamette R"/>
    <x v="2"/>
    <x v="0"/>
    <x v="0"/>
    <n v="0"/>
  </r>
  <r>
    <x v="3"/>
    <x v="7"/>
    <x v="7"/>
    <n v="24"/>
    <s v="WSH"/>
    <x v="1"/>
    <s v="Willamette R"/>
    <x v="3"/>
    <x v="0"/>
    <x v="0"/>
    <n v="0"/>
  </r>
  <r>
    <x v="4"/>
    <x v="7"/>
    <x v="7"/>
    <n v="24"/>
    <s v="WSH"/>
    <x v="1"/>
    <s v="Willamette R"/>
    <x v="0"/>
    <x v="0"/>
    <x v="0"/>
    <n v="0"/>
  </r>
  <r>
    <x v="4"/>
    <x v="7"/>
    <x v="7"/>
    <n v="24"/>
    <s v="WSH"/>
    <x v="1"/>
    <s v="Willamette R"/>
    <x v="1"/>
    <x v="0"/>
    <x v="0"/>
    <n v="0"/>
  </r>
  <r>
    <x v="4"/>
    <x v="7"/>
    <x v="7"/>
    <n v="24"/>
    <s v="WSH"/>
    <x v="1"/>
    <s v="Willamette R"/>
    <x v="2"/>
    <x v="0"/>
    <x v="0"/>
    <n v="0"/>
  </r>
  <r>
    <x v="4"/>
    <x v="7"/>
    <x v="7"/>
    <n v="24"/>
    <s v="WSH"/>
    <x v="1"/>
    <s v="Willamette R"/>
    <x v="3"/>
    <x v="0"/>
    <x v="0"/>
    <n v="0"/>
  </r>
  <r>
    <x v="5"/>
    <x v="7"/>
    <x v="7"/>
    <n v="24"/>
    <s v="WSH"/>
    <x v="1"/>
    <s v="Willamette R"/>
    <x v="0"/>
    <x v="0"/>
    <x v="0"/>
    <n v="0"/>
  </r>
  <r>
    <x v="5"/>
    <x v="7"/>
    <x v="7"/>
    <n v="24"/>
    <s v="WSH"/>
    <x v="1"/>
    <s v="Willamette R"/>
    <x v="1"/>
    <x v="0"/>
    <x v="0"/>
    <n v="0"/>
  </r>
  <r>
    <x v="5"/>
    <x v="7"/>
    <x v="7"/>
    <n v="24"/>
    <s v="WSH"/>
    <x v="1"/>
    <s v="Willamette R"/>
    <x v="2"/>
    <x v="0"/>
    <x v="0"/>
    <n v="0"/>
  </r>
  <r>
    <x v="5"/>
    <x v="7"/>
    <x v="7"/>
    <n v="24"/>
    <s v="WSH"/>
    <x v="1"/>
    <s v="Willamette R"/>
    <x v="3"/>
    <x v="0"/>
    <x v="0"/>
    <n v="0"/>
  </r>
  <r>
    <x v="6"/>
    <x v="7"/>
    <x v="7"/>
    <n v="24"/>
    <s v="WSH"/>
    <x v="1"/>
    <s v="Willamette R"/>
    <x v="0"/>
    <x v="0"/>
    <x v="0"/>
    <n v="0"/>
  </r>
  <r>
    <x v="6"/>
    <x v="7"/>
    <x v="7"/>
    <n v="24"/>
    <s v="WSH"/>
    <x v="1"/>
    <s v="Willamette R"/>
    <x v="1"/>
    <x v="0"/>
    <x v="0"/>
    <n v="0"/>
  </r>
  <r>
    <x v="6"/>
    <x v="7"/>
    <x v="7"/>
    <n v="24"/>
    <s v="WSH"/>
    <x v="1"/>
    <s v="Willamette R"/>
    <x v="2"/>
    <x v="0"/>
    <x v="0"/>
    <n v="0"/>
  </r>
  <r>
    <x v="6"/>
    <x v="7"/>
    <x v="7"/>
    <n v="24"/>
    <s v="WSH"/>
    <x v="1"/>
    <s v="Willamette R"/>
    <x v="3"/>
    <x v="0"/>
    <x v="0"/>
    <n v="0"/>
  </r>
  <r>
    <x v="0"/>
    <x v="8"/>
    <x v="8"/>
    <n v="24"/>
    <s v="WSH"/>
    <x v="1"/>
    <s v="Willamette R"/>
    <x v="0"/>
    <x v="0"/>
    <x v="0"/>
    <n v="24.95"/>
  </r>
  <r>
    <x v="0"/>
    <x v="8"/>
    <x v="8"/>
    <n v="24"/>
    <s v="WSH"/>
    <x v="1"/>
    <s v="Willamette R"/>
    <x v="1"/>
    <x v="0"/>
    <x v="0"/>
    <n v="2.0499999999999998"/>
  </r>
  <r>
    <x v="0"/>
    <x v="8"/>
    <x v="8"/>
    <n v="24"/>
    <s v="WSH"/>
    <x v="1"/>
    <s v="Willamette R"/>
    <x v="2"/>
    <x v="0"/>
    <x v="0"/>
    <n v="17.420000000000002"/>
  </r>
  <r>
    <x v="0"/>
    <x v="8"/>
    <x v="8"/>
    <n v="24"/>
    <s v="WSH"/>
    <x v="1"/>
    <s v="Willamette R"/>
    <x v="3"/>
    <x v="0"/>
    <x v="0"/>
    <n v="0"/>
  </r>
  <r>
    <x v="1"/>
    <x v="8"/>
    <x v="8"/>
    <n v="24"/>
    <s v="WSH"/>
    <x v="1"/>
    <s v="Willamette R"/>
    <x v="0"/>
    <x v="0"/>
    <x v="0"/>
    <n v="31.47"/>
  </r>
  <r>
    <x v="1"/>
    <x v="8"/>
    <x v="8"/>
    <n v="24"/>
    <s v="WSH"/>
    <x v="1"/>
    <s v="Willamette R"/>
    <x v="1"/>
    <x v="0"/>
    <x v="0"/>
    <n v="2.82"/>
  </r>
  <r>
    <x v="1"/>
    <x v="8"/>
    <x v="8"/>
    <n v="24"/>
    <s v="WSH"/>
    <x v="1"/>
    <s v="Willamette R"/>
    <x v="2"/>
    <x v="0"/>
    <x v="0"/>
    <n v="5.49"/>
  </r>
  <r>
    <x v="1"/>
    <x v="8"/>
    <x v="8"/>
    <n v="24"/>
    <s v="WSH"/>
    <x v="1"/>
    <s v="Willamette R"/>
    <x v="3"/>
    <x v="0"/>
    <x v="0"/>
    <n v="0"/>
  </r>
  <r>
    <x v="2"/>
    <x v="8"/>
    <x v="8"/>
    <n v="24"/>
    <s v="WSH"/>
    <x v="1"/>
    <s v="Willamette R"/>
    <x v="0"/>
    <x v="0"/>
    <x v="0"/>
    <n v="80.47"/>
  </r>
  <r>
    <x v="2"/>
    <x v="8"/>
    <x v="8"/>
    <n v="24"/>
    <s v="WSH"/>
    <x v="1"/>
    <s v="Willamette R"/>
    <x v="1"/>
    <x v="0"/>
    <x v="0"/>
    <n v="4.75"/>
  </r>
  <r>
    <x v="2"/>
    <x v="8"/>
    <x v="8"/>
    <n v="24"/>
    <s v="WSH"/>
    <x v="1"/>
    <s v="Willamette R"/>
    <x v="2"/>
    <x v="0"/>
    <x v="0"/>
    <n v="9.7100000000000009"/>
  </r>
  <r>
    <x v="2"/>
    <x v="8"/>
    <x v="8"/>
    <n v="24"/>
    <s v="WSH"/>
    <x v="1"/>
    <s v="Willamette R"/>
    <x v="3"/>
    <x v="0"/>
    <x v="0"/>
    <n v="0"/>
  </r>
  <r>
    <x v="3"/>
    <x v="8"/>
    <x v="8"/>
    <n v="24"/>
    <s v="WSH"/>
    <x v="1"/>
    <s v="Willamette R"/>
    <x v="0"/>
    <x v="0"/>
    <x v="0"/>
    <n v="38.99"/>
  </r>
  <r>
    <x v="3"/>
    <x v="8"/>
    <x v="8"/>
    <n v="24"/>
    <s v="WSH"/>
    <x v="1"/>
    <s v="Willamette R"/>
    <x v="1"/>
    <x v="0"/>
    <x v="0"/>
    <n v="6.93"/>
  </r>
  <r>
    <x v="3"/>
    <x v="8"/>
    <x v="8"/>
    <n v="24"/>
    <s v="WSH"/>
    <x v="1"/>
    <s v="Willamette R"/>
    <x v="2"/>
    <x v="0"/>
    <x v="0"/>
    <n v="9.6"/>
  </r>
  <r>
    <x v="3"/>
    <x v="8"/>
    <x v="8"/>
    <n v="24"/>
    <s v="WSH"/>
    <x v="1"/>
    <s v="Willamette R"/>
    <x v="3"/>
    <x v="0"/>
    <x v="0"/>
    <n v="0"/>
  </r>
  <r>
    <x v="4"/>
    <x v="8"/>
    <x v="8"/>
    <n v="24"/>
    <s v="WSH"/>
    <x v="1"/>
    <s v="Willamette R"/>
    <x v="0"/>
    <x v="0"/>
    <x v="0"/>
    <n v="35.44"/>
  </r>
  <r>
    <x v="4"/>
    <x v="8"/>
    <x v="8"/>
    <n v="24"/>
    <s v="WSH"/>
    <x v="1"/>
    <s v="Willamette R"/>
    <x v="1"/>
    <x v="0"/>
    <x v="0"/>
    <n v="6.43"/>
  </r>
  <r>
    <x v="4"/>
    <x v="8"/>
    <x v="8"/>
    <n v="24"/>
    <s v="WSH"/>
    <x v="1"/>
    <s v="Willamette R"/>
    <x v="2"/>
    <x v="0"/>
    <x v="0"/>
    <n v="15.38"/>
  </r>
  <r>
    <x v="4"/>
    <x v="8"/>
    <x v="8"/>
    <n v="24"/>
    <s v="WSH"/>
    <x v="1"/>
    <s v="Willamette R"/>
    <x v="3"/>
    <x v="0"/>
    <x v="0"/>
    <n v="0"/>
  </r>
  <r>
    <x v="5"/>
    <x v="8"/>
    <x v="8"/>
    <n v="24"/>
    <s v="WSH"/>
    <x v="1"/>
    <s v="Willamette R"/>
    <x v="0"/>
    <x v="0"/>
    <x v="0"/>
    <n v="46.69"/>
  </r>
  <r>
    <x v="5"/>
    <x v="8"/>
    <x v="8"/>
    <n v="24"/>
    <s v="WSH"/>
    <x v="1"/>
    <s v="Willamette R"/>
    <x v="1"/>
    <x v="0"/>
    <x v="0"/>
    <n v="6.37"/>
  </r>
  <r>
    <x v="5"/>
    <x v="8"/>
    <x v="8"/>
    <n v="24"/>
    <s v="WSH"/>
    <x v="1"/>
    <s v="Willamette R"/>
    <x v="2"/>
    <x v="0"/>
    <x v="0"/>
    <n v="22.12"/>
  </r>
  <r>
    <x v="5"/>
    <x v="8"/>
    <x v="8"/>
    <n v="24"/>
    <s v="WSH"/>
    <x v="1"/>
    <s v="Willamette R"/>
    <x v="3"/>
    <x v="0"/>
    <x v="0"/>
    <n v="0"/>
  </r>
  <r>
    <x v="6"/>
    <x v="8"/>
    <x v="8"/>
    <n v="24"/>
    <s v="WSH"/>
    <x v="1"/>
    <s v="Willamette R"/>
    <x v="0"/>
    <x v="0"/>
    <x v="0"/>
    <n v="29.92"/>
  </r>
  <r>
    <x v="6"/>
    <x v="8"/>
    <x v="8"/>
    <n v="24"/>
    <s v="WSH"/>
    <x v="1"/>
    <s v="Willamette R"/>
    <x v="1"/>
    <x v="0"/>
    <x v="0"/>
    <n v="4.21"/>
  </r>
  <r>
    <x v="6"/>
    <x v="8"/>
    <x v="8"/>
    <n v="24"/>
    <s v="WSH"/>
    <x v="1"/>
    <s v="Willamette R"/>
    <x v="2"/>
    <x v="0"/>
    <x v="0"/>
    <n v="11.82"/>
  </r>
  <r>
    <x v="6"/>
    <x v="8"/>
    <x v="8"/>
    <n v="24"/>
    <s v="WSH"/>
    <x v="1"/>
    <s v="Willamette R"/>
    <x v="3"/>
    <x v="0"/>
    <x v="0"/>
    <n v="0"/>
  </r>
  <r>
    <x v="0"/>
    <x v="9"/>
    <x v="9"/>
    <n v="24"/>
    <s v="WSH"/>
    <x v="1"/>
    <s v="Willamette R"/>
    <x v="0"/>
    <x v="0"/>
    <x v="0"/>
    <n v="0"/>
  </r>
  <r>
    <x v="0"/>
    <x v="9"/>
    <x v="9"/>
    <n v="24"/>
    <s v="WSH"/>
    <x v="1"/>
    <s v="Willamette R"/>
    <x v="1"/>
    <x v="0"/>
    <x v="0"/>
    <n v="0"/>
  </r>
  <r>
    <x v="0"/>
    <x v="9"/>
    <x v="9"/>
    <n v="24"/>
    <s v="WSH"/>
    <x v="1"/>
    <s v="Willamette R"/>
    <x v="2"/>
    <x v="0"/>
    <x v="0"/>
    <n v="0"/>
  </r>
  <r>
    <x v="0"/>
    <x v="9"/>
    <x v="9"/>
    <n v="24"/>
    <s v="WSH"/>
    <x v="1"/>
    <s v="Willamette R"/>
    <x v="3"/>
    <x v="0"/>
    <x v="0"/>
    <n v="0"/>
  </r>
  <r>
    <x v="1"/>
    <x v="9"/>
    <x v="9"/>
    <n v="24"/>
    <s v="WSH"/>
    <x v="1"/>
    <s v="Willamette R"/>
    <x v="0"/>
    <x v="0"/>
    <x v="0"/>
    <n v="0"/>
  </r>
  <r>
    <x v="1"/>
    <x v="9"/>
    <x v="9"/>
    <n v="24"/>
    <s v="WSH"/>
    <x v="1"/>
    <s v="Willamette R"/>
    <x v="1"/>
    <x v="0"/>
    <x v="0"/>
    <n v="0"/>
  </r>
  <r>
    <x v="1"/>
    <x v="9"/>
    <x v="9"/>
    <n v="24"/>
    <s v="WSH"/>
    <x v="1"/>
    <s v="Willamette R"/>
    <x v="2"/>
    <x v="0"/>
    <x v="0"/>
    <n v="0"/>
  </r>
  <r>
    <x v="1"/>
    <x v="9"/>
    <x v="9"/>
    <n v="24"/>
    <s v="WSH"/>
    <x v="1"/>
    <s v="Willamette R"/>
    <x v="3"/>
    <x v="0"/>
    <x v="0"/>
    <n v="0"/>
  </r>
  <r>
    <x v="2"/>
    <x v="9"/>
    <x v="9"/>
    <n v="24"/>
    <s v="WSH"/>
    <x v="1"/>
    <s v="Willamette R"/>
    <x v="0"/>
    <x v="0"/>
    <x v="0"/>
    <n v="0"/>
  </r>
  <r>
    <x v="2"/>
    <x v="9"/>
    <x v="9"/>
    <n v="24"/>
    <s v="WSH"/>
    <x v="1"/>
    <s v="Willamette R"/>
    <x v="1"/>
    <x v="0"/>
    <x v="0"/>
    <n v="0"/>
  </r>
  <r>
    <x v="2"/>
    <x v="9"/>
    <x v="9"/>
    <n v="24"/>
    <s v="WSH"/>
    <x v="1"/>
    <s v="Willamette R"/>
    <x v="2"/>
    <x v="0"/>
    <x v="0"/>
    <n v="0"/>
  </r>
  <r>
    <x v="2"/>
    <x v="9"/>
    <x v="9"/>
    <n v="24"/>
    <s v="WSH"/>
    <x v="1"/>
    <s v="Willamette R"/>
    <x v="3"/>
    <x v="0"/>
    <x v="0"/>
    <n v="0"/>
  </r>
  <r>
    <x v="3"/>
    <x v="9"/>
    <x v="9"/>
    <n v="24"/>
    <s v="WSH"/>
    <x v="1"/>
    <s v="Willamette R"/>
    <x v="0"/>
    <x v="0"/>
    <x v="0"/>
    <n v="0"/>
  </r>
  <r>
    <x v="3"/>
    <x v="9"/>
    <x v="9"/>
    <n v="24"/>
    <s v="WSH"/>
    <x v="1"/>
    <s v="Willamette R"/>
    <x v="1"/>
    <x v="0"/>
    <x v="0"/>
    <n v="0"/>
  </r>
  <r>
    <x v="3"/>
    <x v="9"/>
    <x v="9"/>
    <n v="24"/>
    <s v="WSH"/>
    <x v="1"/>
    <s v="Willamette R"/>
    <x v="2"/>
    <x v="0"/>
    <x v="0"/>
    <n v="0"/>
  </r>
  <r>
    <x v="3"/>
    <x v="9"/>
    <x v="9"/>
    <n v="24"/>
    <s v="WSH"/>
    <x v="1"/>
    <s v="Willamette R"/>
    <x v="3"/>
    <x v="0"/>
    <x v="0"/>
    <n v="0"/>
  </r>
  <r>
    <x v="4"/>
    <x v="9"/>
    <x v="9"/>
    <n v="24"/>
    <s v="WSH"/>
    <x v="1"/>
    <s v="Willamette R"/>
    <x v="0"/>
    <x v="0"/>
    <x v="0"/>
    <n v="0"/>
  </r>
  <r>
    <x v="4"/>
    <x v="9"/>
    <x v="9"/>
    <n v="24"/>
    <s v="WSH"/>
    <x v="1"/>
    <s v="Willamette R"/>
    <x v="1"/>
    <x v="0"/>
    <x v="0"/>
    <n v="0"/>
  </r>
  <r>
    <x v="4"/>
    <x v="9"/>
    <x v="9"/>
    <n v="24"/>
    <s v="WSH"/>
    <x v="1"/>
    <s v="Willamette R"/>
    <x v="2"/>
    <x v="0"/>
    <x v="0"/>
    <n v="0"/>
  </r>
  <r>
    <x v="4"/>
    <x v="9"/>
    <x v="9"/>
    <n v="24"/>
    <s v="WSH"/>
    <x v="1"/>
    <s v="Willamette R"/>
    <x v="3"/>
    <x v="0"/>
    <x v="0"/>
    <n v="0"/>
  </r>
  <r>
    <x v="5"/>
    <x v="9"/>
    <x v="9"/>
    <n v="24"/>
    <s v="WSH"/>
    <x v="1"/>
    <s v="Willamette R"/>
    <x v="0"/>
    <x v="0"/>
    <x v="0"/>
    <n v="0"/>
  </r>
  <r>
    <x v="5"/>
    <x v="9"/>
    <x v="9"/>
    <n v="24"/>
    <s v="WSH"/>
    <x v="1"/>
    <s v="Willamette R"/>
    <x v="1"/>
    <x v="0"/>
    <x v="0"/>
    <n v="0"/>
  </r>
  <r>
    <x v="5"/>
    <x v="9"/>
    <x v="9"/>
    <n v="24"/>
    <s v="WSH"/>
    <x v="1"/>
    <s v="Willamette R"/>
    <x v="2"/>
    <x v="0"/>
    <x v="0"/>
    <n v="0"/>
  </r>
  <r>
    <x v="5"/>
    <x v="9"/>
    <x v="9"/>
    <n v="24"/>
    <s v="WSH"/>
    <x v="1"/>
    <s v="Willamette R"/>
    <x v="3"/>
    <x v="0"/>
    <x v="0"/>
    <n v="0"/>
  </r>
  <r>
    <x v="6"/>
    <x v="9"/>
    <x v="9"/>
    <n v="24"/>
    <s v="WSH"/>
    <x v="1"/>
    <s v="Willamette R"/>
    <x v="0"/>
    <x v="0"/>
    <x v="0"/>
    <n v="0"/>
  </r>
  <r>
    <x v="6"/>
    <x v="9"/>
    <x v="9"/>
    <n v="24"/>
    <s v="WSH"/>
    <x v="1"/>
    <s v="Willamette R"/>
    <x v="1"/>
    <x v="0"/>
    <x v="0"/>
    <n v="0"/>
  </r>
  <r>
    <x v="6"/>
    <x v="9"/>
    <x v="9"/>
    <n v="24"/>
    <s v="WSH"/>
    <x v="1"/>
    <s v="Willamette R"/>
    <x v="2"/>
    <x v="0"/>
    <x v="0"/>
    <n v="0"/>
  </r>
  <r>
    <x v="6"/>
    <x v="9"/>
    <x v="9"/>
    <n v="24"/>
    <s v="WSH"/>
    <x v="1"/>
    <s v="Willamette R"/>
    <x v="3"/>
    <x v="0"/>
    <x v="0"/>
    <n v="0"/>
  </r>
  <r>
    <x v="0"/>
    <x v="10"/>
    <x v="10"/>
    <n v="24"/>
    <s v="WSH"/>
    <x v="1"/>
    <s v="Willamette R"/>
    <x v="0"/>
    <x v="0"/>
    <x v="0"/>
    <n v="0.27"/>
  </r>
  <r>
    <x v="0"/>
    <x v="10"/>
    <x v="10"/>
    <n v="24"/>
    <s v="WSH"/>
    <x v="1"/>
    <s v="Willamette R"/>
    <x v="1"/>
    <x v="0"/>
    <x v="0"/>
    <n v="0"/>
  </r>
  <r>
    <x v="0"/>
    <x v="10"/>
    <x v="10"/>
    <n v="24"/>
    <s v="WSH"/>
    <x v="1"/>
    <s v="Willamette R"/>
    <x v="2"/>
    <x v="0"/>
    <x v="0"/>
    <n v="0"/>
  </r>
  <r>
    <x v="0"/>
    <x v="10"/>
    <x v="10"/>
    <n v="24"/>
    <s v="WSH"/>
    <x v="1"/>
    <s v="Willamette R"/>
    <x v="3"/>
    <x v="0"/>
    <x v="0"/>
    <n v="0"/>
  </r>
  <r>
    <x v="1"/>
    <x v="10"/>
    <x v="10"/>
    <n v="24"/>
    <s v="WSH"/>
    <x v="1"/>
    <s v="Willamette R"/>
    <x v="0"/>
    <x v="0"/>
    <x v="0"/>
    <n v="0.56000000000000005"/>
  </r>
  <r>
    <x v="1"/>
    <x v="10"/>
    <x v="10"/>
    <n v="24"/>
    <s v="WSH"/>
    <x v="1"/>
    <s v="Willamette R"/>
    <x v="1"/>
    <x v="0"/>
    <x v="0"/>
    <n v="0"/>
  </r>
  <r>
    <x v="1"/>
    <x v="10"/>
    <x v="10"/>
    <n v="24"/>
    <s v="WSH"/>
    <x v="1"/>
    <s v="Willamette R"/>
    <x v="2"/>
    <x v="0"/>
    <x v="0"/>
    <n v="0"/>
  </r>
  <r>
    <x v="1"/>
    <x v="10"/>
    <x v="10"/>
    <n v="24"/>
    <s v="WSH"/>
    <x v="1"/>
    <s v="Willamette R"/>
    <x v="3"/>
    <x v="0"/>
    <x v="0"/>
    <n v="0"/>
  </r>
  <r>
    <x v="2"/>
    <x v="10"/>
    <x v="10"/>
    <n v="24"/>
    <s v="WSH"/>
    <x v="1"/>
    <s v="Willamette R"/>
    <x v="0"/>
    <x v="0"/>
    <x v="0"/>
    <n v="0.01"/>
  </r>
  <r>
    <x v="2"/>
    <x v="10"/>
    <x v="10"/>
    <n v="24"/>
    <s v="WSH"/>
    <x v="1"/>
    <s v="Willamette R"/>
    <x v="1"/>
    <x v="0"/>
    <x v="0"/>
    <n v="0"/>
  </r>
  <r>
    <x v="2"/>
    <x v="10"/>
    <x v="10"/>
    <n v="24"/>
    <s v="WSH"/>
    <x v="1"/>
    <s v="Willamette R"/>
    <x v="2"/>
    <x v="0"/>
    <x v="0"/>
    <n v="0"/>
  </r>
  <r>
    <x v="2"/>
    <x v="10"/>
    <x v="10"/>
    <n v="24"/>
    <s v="WSH"/>
    <x v="1"/>
    <s v="Willamette R"/>
    <x v="3"/>
    <x v="0"/>
    <x v="0"/>
    <n v="0"/>
  </r>
  <r>
    <x v="3"/>
    <x v="10"/>
    <x v="10"/>
    <n v="24"/>
    <s v="WSH"/>
    <x v="1"/>
    <s v="Willamette R"/>
    <x v="0"/>
    <x v="0"/>
    <x v="0"/>
    <n v="0.88"/>
  </r>
  <r>
    <x v="3"/>
    <x v="10"/>
    <x v="10"/>
    <n v="24"/>
    <s v="WSH"/>
    <x v="1"/>
    <s v="Willamette R"/>
    <x v="1"/>
    <x v="0"/>
    <x v="0"/>
    <n v="0"/>
  </r>
  <r>
    <x v="3"/>
    <x v="10"/>
    <x v="10"/>
    <n v="24"/>
    <s v="WSH"/>
    <x v="1"/>
    <s v="Willamette R"/>
    <x v="2"/>
    <x v="0"/>
    <x v="0"/>
    <n v="0"/>
  </r>
  <r>
    <x v="3"/>
    <x v="10"/>
    <x v="10"/>
    <n v="24"/>
    <s v="WSH"/>
    <x v="1"/>
    <s v="Willamette R"/>
    <x v="3"/>
    <x v="0"/>
    <x v="0"/>
    <n v="0"/>
  </r>
  <r>
    <x v="4"/>
    <x v="10"/>
    <x v="10"/>
    <n v="24"/>
    <s v="WSH"/>
    <x v="1"/>
    <s v="Willamette R"/>
    <x v="0"/>
    <x v="0"/>
    <x v="0"/>
    <n v="0"/>
  </r>
  <r>
    <x v="4"/>
    <x v="10"/>
    <x v="10"/>
    <n v="24"/>
    <s v="WSH"/>
    <x v="1"/>
    <s v="Willamette R"/>
    <x v="1"/>
    <x v="0"/>
    <x v="0"/>
    <n v="0"/>
  </r>
  <r>
    <x v="4"/>
    <x v="10"/>
    <x v="10"/>
    <n v="24"/>
    <s v="WSH"/>
    <x v="1"/>
    <s v="Willamette R"/>
    <x v="2"/>
    <x v="0"/>
    <x v="0"/>
    <n v="0"/>
  </r>
  <r>
    <x v="4"/>
    <x v="10"/>
    <x v="10"/>
    <n v="24"/>
    <s v="WSH"/>
    <x v="1"/>
    <s v="Willamette R"/>
    <x v="3"/>
    <x v="0"/>
    <x v="0"/>
    <n v="0"/>
  </r>
  <r>
    <x v="5"/>
    <x v="10"/>
    <x v="10"/>
    <n v="24"/>
    <s v="WSH"/>
    <x v="1"/>
    <s v="Willamette R"/>
    <x v="0"/>
    <x v="0"/>
    <x v="0"/>
    <n v="0.45"/>
  </r>
  <r>
    <x v="5"/>
    <x v="10"/>
    <x v="10"/>
    <n v="24"/>
    <s v="WSH"/>
    <x v="1"/>
    <s v="Willamette R"/>
    <x v="1"/>
    <x v="0"/>
    <x v="0"/>
    <n v="0"/>
  </r>
  <r>
    <x v="5"/>
    <x v="10"/>
    <x v="10"/>
    <n v="24"/>
    <s v="WSH"/>
    <x v="1"/>
    <s v="Willamette R"/>
    <x v="2"/>
    <x v="0"/>
    <x v="0"/>
    <n v="0"/>
  </r>
  <r>
    <x v="5"/>
    <x v="10"/>
    <x v="10"/>
    <n v="24"/>
    <s v="WSH"/>
    <x v="1"/>
    <s v="Willamette R"/>
    <x v="3"/>
    <x v="0"/>
    <x v="0"/>
    <n v="0"/>
  </r>
  <r>
    <x v="6"/>
    <x v="10"/>
    <x v="10"/>
    <n v="24"/>
    <s v="WSH"/>
    <x v="1"/>
    <s v="Willamette R"/>
    <x v="0"/>
    <x v="0"/>
    <x v="0"/>
    <n v="0"/>
  </r>
  <r>
    <x v="6"/>
    <x v="10"/>
    <x v="10"/>
    <n v="24"/>
    <s v="WSH"/>
    <x v="1"/>
    <s v="Willamette R"/>
    <x v="1"/>
    <x v="0"/>
    <x v="0"/>
    <n v="0"/>
  </r>
  <r>
    <x v="6"/>
    <x v="10"/>
    <x v="10"/>
    <n v="24"/>
    <s v="WSH"/>
    <x v="1"/>
    <s v="Willamette R"/>
    <x v="2"/>
    <x v="0"/>
    <x v="0"/>
    <n v="0"/>
  </r>
  <r>
    <x v="6"/>
    <x v="10"/>
    <x v="10"/>
    <n v="24"/>
    <s v="WSH"/>
    <x v="1"/>
    <s v="Willamette R"/>
    <x v="3"/>
    <x v="0"/>
    <x v="0"/>
    <n v="0"/>
  </r>
  <r>
    <x v="0"/>
    <x v="11"/>
    <x v="11"/>
    <n v="24"/>
    <s v="WSH"/>
    <x v="1"/>
    <s v="Willamette R"/>
    <x v="0"/>
    <x v="0"/>
    <x v="0"/>
    <n v="0"/>
  </r>
  <r>
    <x v="0"/>
    <x v="11"/>
    <x v="11"/>
    <n v="24"/>
    <s v="WSH"/>
    <x v="1"/>
    <s v="Willamette R"/>
    <x v="1"/>
    <x v="0"/>
    <x v="0"/>
    <n v="0"/>
  </r>
  <r>
    <x v="0"/>
    <x v="11"/>
    <x v="11"/>
    <n v="24"/>
    <s v="WSH"/>
    <x v="1"/>
    <s v="Willamette R"/>
    <x v="2"/>
    <x v="0"/>
    <x v="0"/>
    <n v="0"/>
  </r>
  <r>
    <x v="0"/>
    <x v="11"/>
    <x v="11"/>
    <n v="24"/>
    <s v="WSH"/>
    <x v="1"/>
    <s v="Willamette R"/>
    <x v="3"/>
    <x v="0"/>
    <x v="0"/>
    <n v="0"/>
  </r>
  <r>
    <x v="1"/>
    <x v="11"/>
    <x v="11"/>
    <n v="24"/>
    <s v="WSH"/>
    <x v="1"/>
    <s v="Willamette R"/>
    <x v="0"/>
    <x v="0"/>
    <x v="0"/>
    <n v="0.15"/>
  </r>
  <r>
    <x v="1"/>
    <x v="11"/>
    <x v="11"/>
    <n v="24"/>
    <s v="WSH"/>
    <x v="1"/>
    <s v="Willamette R"/>
    <x v="1"/>
    <x v="0"/>
    <x v="0"/>
    <n v="0"/>
  </r>
  <r>
    <x v="1"/>
    <x v="11"/>
    <x v="11"/>
    <n v="24"/>
    <s v="WSH"/>
    <x v="1"/>
    <s v="Willamette R"/>
    <x v="2"/>
    <x v="0"/>
    <x v="0"/>
    <n v="0"/>
  </r>
  <r>
    <x v="1"/>
    <x v="11"/>
    <x v="11"/>
    <n v="24"/>
    <s v="WSH"/>
    <x v="1"/>
    <s v="Willamette R"/>
    <x v="3"/>
    <x v="0"/>
    <x v="0"/>
    <n v="0"/>
  </r>
  <r>
    <x v="2"/>
    <x v="11"/>
    <x v="11"/>
    <n v="24"/>
    <s v="WSH"/>
    <x v="1"/>
    <s v="Willamette R"/>
    <x v="0"/>
    <x v="0"/>
    <x v="0"/>
    <n v="3.44"/>
  </r>
  <r>
    <x v="2"/>
    <x v="11"/>
    <x v="11"/>
    <n v="24"/>
    <s v="WSH"/>
    <x v="1"/>
    <s v="Willamette R"/>
    <x v="1"/>
    <x v="0"/>
    <x v="0"/>
    <n v="0"/>
  </r>
  <r>
    <x v="2"/>
    <x v="11"/>
    <x v="11"/>
    <n v="24"/>
    <s v="WSH"/>
    <x v="1"/>
    <s v="Willamette R"/>
    <x v="2"/>
    <x v="0"/>
    <x v="0"/>
    <n v="0"/>
  </r>
  <r>
    <x v="2"/>
    <x v="11"/>
    <x v="11"/>
    <n v="24"/>
    <s v="WSH"/>
    <x v="1"/>
    <s v="Willamette R"/>
    <x v="3"/>
    <x v="0"/>
    <x v="0"/>
    <n v="0"/>
  </r>
  <r>
    <x v="3"/>
    <x v="11"/>
    <x v="11"/>
    <n v="24"/>
    <s v="WSH"/>
    <x v="1"/>
    <s v="Willamette R"/>
    <x v="0"/>
    <x v="0"/>
    <x v="0"/>
    <n v="0.42"/>
  </r>
  <r>
    <x v="3"/>
    <x v="11"/>
    <x v="11"/>
    <n v="24"/>
    <s v="WSH"/>
    <x v="1"/>
    <s v="Willamette R"/>
    <x v="1"/>
    <x v="0"/>
    <x v="0"/>
    <n v="0"/>
  </r>
  <r>
    <x v="3"/>
    <x v="11"/>
    <x v="11"/>
    <n v="24"/>
    <s v="WSH"/>
    <x v="1"/>
    <s v="Willamette R"/>
    <x v="2"/>
    <x v="0"/>
    <x v="0"/>
    <n v="0"/>
  </r>
  <r>
    <x v="3"/>
    <x v="11"/>
    <x v="11"/>
    <n v="24"/>
    <s v="WSH"/>
    <x v="1"/>
    <s v="Willamette R"/>
    <x v="3"/>
    <x v="0"/>
    <x v="0"/>
    <n v="0"/>
  </r>
  <r>
    <x v="4"/>
    <x v="11"/>
    <x v="11"/>
    <n v="24"/>
    <s v="WSH"/>
    <x v="1"/>
    <s v="Willamette R"/>
    <x v="0"/>
    <x v="0"/>
    <x v="0"/>
    <n v="0.14000000000000001"/>
  </r>
  <r>
    <x v="4"/>
    <x v="11"/>
    <x v="11"/>
    <n v="24"/>
    <s v="WSH"/>
    <x v="1"/>
    <s v="Willamette R"/>
    <x v="1"/>
    <x v="0"/>
    <x v="0"/>
    <n v="0"/>
  </r>
  <r>
    <x v="4"/>
    <x v="11"/>
    <x v="11"/>
    <n v="24"/>
    <s v="WSH"/>
    <x v="1"/>
    <s v="Willamette R"/>
    <x v="2"/>
    <x v="0"/>
    <x v="0"/>
    <n v="0"/>
  </r>
  <r>
    <x v="4"/>
    <x v="11"/>
    <x v="11"/>
    <n v="24"/>
    <s v="WSH"/>
    <x v="1"/>
    <s v="Willamette R"/>
    <x v="3"/>
    <x v="0"/>
    <x v="0"/>
    <n v="0"/>
  </r>
  <r>
    <x v="5"/>
    <x v="11"/>
    <x v="11"/>
    <n v="24"/>
    <s v="WSH"/>
    <x v="1"/>
    <s v="Willamette R"/>
    <x v="0"/>
    <x v="0"/>
    <x v="0"/>
    <n v="0.1"/>
  </r>
  <r>
    <x v="5"/>
    <x v="11"/>
    <x v="11"/>
    <n v="24"/>
    <s v="WSH"/>
    <x v="1"/>
    <s v="Willamette R"/>
    <x v="1"/>
    <x v="0"/>
    <x v="0"/>
    <n v="0"/>
  </r>
  <r>
    <x v="5"/>
    <x v="11"/>
    <x v="11"/>
    <n v="24"/>
    <s v="WSH"/>
    <x v="1"/>
    <s v="Willamette R"/>
    <x v="2"/>
    <x v="0"/>
    <x v="0"/>
    <n v="0"/>
  </r>
  <r>
    <x v="5"/>
    <x v="11"/>
    <x v="11"/>
    <n v="24"/>
    <s v="WSH"/>
    <x v="1"/>
    <s v="Willamette R"/>
    <x v="3"/>
    <x v="0"/>
    <x v="0"/>
    <n v="0"/>
  </r>
  <r>
    <x v="6"/>
    <x v="11"/>
    <x v="11"/>
    <n v="24"/>
    <s v="WSH"/>
    <x v="1"/>
    <s v="Willamette R"/>
    <x v="0"/>
    <x v="0"/>
    <x v="0"/>
    <n v="0.08"/>
  </r>
  <r>
    <x v="6"/>
    <x v="11"/>
    <x v="11"/>
    <n v="24"/>
    <s v="WSH"/>
    <x v="1"/>
    <s v="Willamette R"/>
    <x v="1"/>
    <x v="0"/>
    <x v="0"/>
    <n v="0"/>
  </r>
  <r>
    <x v="6"/>
    <x v="11"/>
    <x v="11"/>
    <n v="24"/>
    <s v="WSH"/>
    <x v="1"/>
    <s v="Willamette R"/>
    <x v="2"/>
    <x v="0"/>
    <x v="0"/>
    <n v="0"/>
  </r>
  <r>
    <x v="6"/>
    <x v="11"/>
    <x v="11"/>
    <n v="24"/>
    <s v="WSH"/>
    <x v="1"/>
    <s v="Willamette R"/>
    <x v="3"/>
    <x v="0"/>
    <x v="0"/>
    <n v="0"/>
  </r>
  <r>
    <x v="0"/>
    <x v="12"/>
    <x v="12"/>
    <n v="24"/>
    <s v="WSH"/>
    <x v="1"/>
    <s v="Willamette R"/>
    <x v="0"/>
    <x v="0"/>
    <x v="0"/>
    <n v="0"/>
  </r>
  <r>
    <x v="0"/>
    <x v="12"/>
    <x v="12"/>
    <n v="24"/>
    <s v="WSH"/>
    <x v="1"/>
    <s v="Willamette R"/>
    <x v="1"/>
    <x v="0"/>
    <x v="0"/>
    <n v="31.23"/>
  </r>
  <r>
    <x v="0"/>
    <x v="12"/>
    <x v="12"/>
    <n v="24"/>
    <s v="WSH"/>
    <x v="1"/>
    <s v="Willamette R"/>
    <x v="2"/>
    <x v="0"/>
    <x v="0"/>
    <n v="0"/>
  </r>
  <r>
    <x v="0"/>
    <x v="12"/>
    <x v="12"/>
    <n v="24"/>
    <s v="WSH"/>
    <x v="1"/>
    <s v="Willamette R"/>
    <x v="3"/>
    <x v="0"/>
    <x v="0"/>
    <n v="0"/>
  </r>
  <r>
    <x v="1"/>
    <x v="12"/>
    <x v="12"/>
    <n v="24"/>
    <s v="WSH"/>
    <x v="1"/>
    <s v="Willamette R"/>
    <x v="0"/>
    <x v="0"/>
    <x v="0"/>
    <n v="0"/>
  </r>
  <r>
    <x v="1"/>
    <x v="12"/>
    <x v="12"/>
    <n v="24"/>
    <s v="WSH"/>
    <x v="1"/>
    <s v="Willamette R"/>
    <x v="1"/>
    <x v="0"/>
    <x v="0"/>
    <n v="44.07"/>
  </r>
  <r>
    <x v="1"/>
    <x v="12"/>
    <x v="12"/>
    <n v="24"/>
    <s v="WSH"/>
    <x v="1"/>
    <s v="Willamette R"/>
    <x v="2"/>
    <x v="0"/>
    <x v="0"/>
    <n v="0"/>
  </r>
  <r>
    <x v="1"/>
    <x v="12"/>
    <x v="12"/>
    <n v="24"/>
    <s v="WSH"/>
    <x v="1"/>
    <s v="Willamette R"/>
    <x v="3"/>
    <x v="0"/>
    <x v="0"/>
    <n v="0"/>
  </r>
  <r>
    <x v="2"/>
    <x v="12"/>
    <x v="12"/>
    <n v="24"/>
    <s v="WSH"/>
    <x v="1"/>
    <s v="Willamette R"/>
    <x v="0"/>
    <x v="0"/>
    <x v="0"/>
    <n v="0"/>
  </r>
  <r>
    <x v="2"/>
    <x v="12"/>
    <x v="12"/>
    <n v="24"/>
    <s v="WSH"/>
    <x v="1"/>
    <s v="Willamette R"/>
    <x v="1"/>
    <x v="0"/>
    <x v="0"/>
    <n v="64.61"/>
  </r>
  <r>
    <x v="2"/>
    <x v="12"/>
    <x v="12"/>
    <n v="24"/>
    <s v="WSH"/>
    <x v="1"/>
    <s v="Willamette R"/>
    <x v="2"/>
    <x v="0"/>
    <x v="0"/>
    <n v="0"/>
  </r>
  <r>
    <x v="2"/>
    <x v="12"/>
    <x v="12"/>
    <n v="24"/>
    <s v="WSH"/>
    <x v="1"/>
    <s v="Willamette R"/>
    <x v="3"/>
    <x v="0"/>
    <x v="0"/>
    <n v="0"/>
  </r>
  <r>
    <x v="3"/>
    <x v="12"/>
    <x v="12"/>
    <n v="24"/>
    <s v="WSH"/>
    <x v="1"/>
    <s v="Willamette R"/>
    <x v="0"/>
    <x v="0"/>
    <x v="0"/>
    <n v="0"/>
  </r>
  <r>
    <x v="3"/>
    <x v="12"/>
    <x v="12"/>
    <n v="24"/>
    <s v="WSH"/>
    <x v="1"/>
    <s v="Willamette R"/>
    <x v="1"/>
    <x v="0"/>
    <x v="0"/>
    <n v="172.08"/>
  </r>
  <r>
    <x v="3"/>
    <x v="12"/>
    <x v="12"/>
    <n v="24"/>
    <s v="WSH"/>
    <x v="1"/>
    <s v="Willamette R"/>
    <x v="2"/>
    <x v="0"/>
    <x v="0"/>
    <n v="0"/>
  </r>
  <r>
    <x v="3"/>
    <x v="12"/>
    <x v="12"/>
    <n v="24"/>
    <s v="WSH"/>
    <x v="1"/>
    <s v="Willamette R"/>
    <x v="3"/>
    <x v="0"/>
    <x v="0"/>
    <n v="0"/>
  </r>
  <r>
    <x v="4"/>
    <x v="12"/>
    <x v="12"/>
    <n v="24"/>
    <s v="WSH"/>
    <x v="1"/>
    <s v="Willamette R"/>
    <x v="0"/>
    <x v="0"/>
    <x v="0"/>
    <n v="0"/>
  </r>
  <r>
    <x v="4"/>
    <x v="12"/>
    <x v="12"/>
    <n v="24"/>
    <s v="WSH"/>
    <x v="1"/>
    <s v="Willamette R"/>
    <x v="1"/>
    <x v="0"/>
    <x v="0"/>
    <n v="131.85"/>
  </r>
  <r>
    <x v="4"/>
    <x v="12"/>
    <x v="12"/>
    <n v="24"/>
    <s v="WSH"/>
    <x v="1"/>
    <s v="Willamette R"/>
    <x v="2"/>
    <x v="0"/>
    <x v="0"/>
    <n v="0"/>
  </r>
  <r>
    <x v="4"/>
    <x v="12"/>
    <x v="12"/>
    <n v="24"/>
    <s v="WSH"/>
    <x v="1"/>
    <s v="Willamette R"/>
    <x v="3"/>
    <x v="0"/>
    <x v="0"/>
    <n v="0"/>
  </r>
  <r>
    <x v="5"/>
    <x v="12"/>
    <x v="12"/>
    <n v="24"/>
    <s v="WSH"/>
    <x v="1"/>
    <s v="Willamette R"/>
    <x v="0"/>
    <x v="0"/>
    <x v="0"/>
    <n v="0"/>
  </r>
  <r>
    <x v="5"/>
    <x v="12"/>
    <x v="12"/>
    <n v="24"/>
    <s v="WSH"/>
    <x v="1"/>
    <s v="Willamette R"/>
    <x v="1"/>
    <x v="0"/>
    <x v="0"/>
    <n v="79.41"/>
  </r>
  <r>
    <x v="5"/>
    <x v="12"/>
    <x v="12"/>
    <n v="24"/>
    <s v="WSH"/>
    <x v="1"/>
    <s v="Willamette R"/>
    <x v="2"/>
    <x v="0"/>
    <x v="0"/>
    <n v="0"/>
  </r>
  <r>
    <x v="5"/>
    <x v="12"/>
    <x v="12"/>
    <n v="24"/>
    <s v="WSH"/>
    <x v="1"/>
    <s v="Willamette R"/>
    <x v="3"/>
    <x v="0"/>
    <x v="0"/>
    <n v="0"/>
  </r>
  <r>
    <x v="6"/>
    <x v="12"/>
    <x v="12"/>
    <n v="24"/>
    <s v="WSH"/>
    <x v="1"/>
    <s v="Willamette R"/>
    <x v="0"/>
    <x v="0"/>
    <x v="0"/>
    <n v="0"/>
  </r>
  <r>
    <x v="6"/>
    <x v="12"/>
    <x v="12"/>
    <n v="24"/>
    <s v="WSH"/>
    <x v="1"/>
    <s v="Willamette R"/>
    <x v="1"/>
    <x v="0"/>
    <x v="0"/>
    <n v="102.67"/>
  </r>
  <r>
    <x v="6"/>
    <x v="12"/>
    <x v="12"/>
    <n v="24"/>
    <s v="WSH"/>
    <x v="1"/>
    <s v="Willamette R"/>
    <x v="2"/>
    <x v="0"/>
    <x v="0"/>
    <n v="0"/>
  </r>
  <r>
    <x v="6"/>
    <x v="12"/>
    <x v="12"/>
    <n v="24"/>
    <s v="WSH"/>
    <x v="1"/>
    <s v="Willamette R"/>
    <x v="3"/>
    <x v="0"/>
    <x v="0"/>
    <n v="0"/>
  </r>
  <r>
    <x v="0"/>
    <x v="13"/>
    <x v="13"/>
    <n v="24"/>
    <s v="WSH"/>
    <x v="1"/>
    <s v="Willamette R"/>
    <x v="0"/>
    <x v="0"/>
    <x v="0"/>
    <n v="44.46"/>
  </r>
  <r>
    <x v="0"/>
    <x v="13"/>
    <x v="13"/>
    <n v="24"/>
    <s v="WSH"/>
    <x v="1"/>
    <s v="Willamette R"/>
    <x v="1"/>
    <x v="0"/>
    <x v="0"/>
    <n v="9.73"/>
  </r>
  <r>
    <x v="0"/>
    <x v="13"/>
    <x v="13"/>
    <n v="24"/>
    <s v="WSH"/>
    <x v="1"/>
    <s v="Willamette R"/>
    <x v="2"/>
    <x v="0"/>
    <x v="0"/>
    <n v="0"/>
  </r>
  <r>
    <x v="0"/>
    <x v="13"/>
    <x v="13"/>
    <n v="24"/>
    <s v="WSH"/>
    <x v="1"/>
    <s v="Willamette R"/>
    <x v="3"/>
    <x v="0"/>
    <x v="0"/>
    <n v="0"/>
  </r>
  <r>
    <x v="1"/>
    <x v="13"/>
    <x v="13"/>
    <n v="24"/>
    <s v="WSH"/>
    <x v="1"/>
    <s v="Willamette R"/>
    <x v="0"/>
    <x v="0"/>
    <x v="0"/>
    <n v="36.07"/>
  </r>
  <r>
    <x v="1"/>
    <x v="13"/>
    <x v="13"/>
    <n v="24"/>
    <s v="WSH"/>
    <x v="1"/>
    <s v="Willamette R"/>
    <x v="1"/>
    <x v="0"/>
    <x v="0"/>
    <n v="8.6"/>
  </r>
  <r>
    <x v="1"/>
    <x v="13"/>
    <x v="13"/>
    <n v="24"/>
    <s v="WSH"/>
    <x v="1"/>
    <s v="Willamette R"/>
    <x v="2"/>
    <x v="0"/>
    <x v="0"/>
    <n v="0"/>
  </r>
  <r>
    <x v="1"/>
    <x v="13"/>
    <x v="13"/>
    <n v="24"/>
    <s v="WSH"/>
    <x v="1"/>
    <s v="Willamette R"/>
    <x v="3"/>
    <x v="0"/>
    <x v="0"/>
    <n v="0"/>
  </r>
  <r>
    <x v="2"/>
    <x v="13"/>
    <x v="13"/>
    <n v="24"/>
    <s v="WSH"/>
    <x v="1"/>
    <s v="Willamette R"/>
    <x v="0"/>
    <x v="0"/>
    <x v="0"/>
    <n v="41.87"/>
  </r>
  <r>
    <x v="2"/>
    <x v="13"/>
    <x v="13"/>
    <n v="24"/>
    <s v="WSH"/>
    <x v="1"/>
    <s v="Willamette R"/>
    <x v="1"/>
    <x v="0"/>
    <x v="0"/>
    <n v="6.59"/>
  </r>
  <r>
    <x v="2"/>
    <x v="13"/>
    <x v="13"/>
    <n v="24"/>
    <s v="WSH"/>
    <x v="1"/>
    <s v="Willamette R"/>
    <x v="2"/>
    <x v="0"/>
    <x v="0"/>
    <n v="0"/>
  </r>
  <r>
    <x v="2"/>
    <x v="13"/>
    <x v="13"/>
    <n v="24"/>
    <s v="WSH"/>
    <x v="1"/>
    <s v="Willamette R"/>
    <x v="3"/>
    <x v="0"/>
    <x v="0"/>
    <n v="0"/>
  </r>
  <r>
    <x v="3"/>
    <x v="13"/>
    <x v="13"/>
    <n v="24"/>
    <s v="WSH"/>
    <x v="1"/>
    <s v="Willamette R"/>
    <x v="0"/>
    <x v="0"/>
    <x v="0"/>
    <n v="21.71"/>
  </r>
  <r>
    <x v="3"/>
    <x v="13"/>
    <x v="13"/>
    <n v="24"/>
    <s v="WSH"/>
    <x v="1"/>
    <s v="Willamette R"/>
    <x v="1"/>
    <x v="0"/>
    <x v="0"/>
    <n v="10.29"/>
  </r>
  <r>
    <x v="3"/>
    <x v="13"/>
    <x v="13"/>
    <n v="24"/>
    <s v="WSH"/>
    <x v="1"/>
    <s v="Willamette R"/>
    <x v="2"/>
    <x v="0"/>
    <x v="0"/>
    <n v="0"/>
  </r>
  <r>
    <x v="3"/>
    <x v="13"/>
    <x v="13"/>
    <n v="24"/>
    <s v="WSH"/>
    <x v="1"/>
    <s v="Willamette R"/>
    <x v="3"/>
    <x v="0"/>
    <x v="0"/>
    <n v="0"/>
  </r>
  <r>
    <x v="4"/>
    <x v="13"/>
    <x v="13"/>
    <n v="24"/>
    <s v="WSH"/>
    <x v="1"/>
    <s v="Willamette R"/>
    <x v="0"/>
    <x v="0"/>
    <x v="0"/>
    <n v="21.68"/>
  </r>
  <r>
    <x v="4"/>
    <x v="13"/>
    <x v="13"/>
    <n v="24"/>
    <s v="WSH"/>
    <x v="1"/>
    <s v="Willamette R"/>
    <x v="1"/>
    <x v="0"/>
    <x v="0"/>
    <n v="10.49"/>
  </r>
  <r>
    <x v="4"/>
    <x v="13"/>
    <x v="13"/>
    <n v="24"/>
    <s v="WSH"/>
    <x v="1"/>
    <s v="Willamette R"/>
    <x v="2"/>
    <x v="0"/>
    <x v="0"/>
    <n v="0"/>
  </r>
  <r>
    <x v="4"/>
    <x v="13"/>
    <x v="13"/>
    <n v="24"/>
    <s v="WSH"/>
    <x v="1"/>
    <s v="Willamette R"/>
    <x v="3"/>
    <x v="0"/>
    <x v="0"/>
    <n v="0"/>
  </r>
  <r>
    <x v="5"/>
    <x v="13"/>
    <x v="13"/>
    <n v="24"/>
    <s v="WSH"/>
    <x v="1"/>
    <s v="Willamette R"/>
    <x v="0"/>
    <x v="0"/>
    <x v="0"/>
    <n v="5.0199999999999996"/>
  </r>
  <r>
    <x v="5"/>
    <x v="13"/>
    <x v="13"/>
    <n v="24"/>
    <s v="WSH"/>
    <x v="1"/>
    <s v="Willamette R"/>
    <x v="1"/>
    <x v="0"/>
    <x v="0"/>
    <n v="1.83"/>
  </r>
  <r>
    <x v="5"/>
    <x v="13"/>
    <x v="13"/>
    <n v="24"/>
    <s v="WSH"/>
    <x v="1"/>
    <s v="Willamette R"/>
    <x v="2"/>
    <x v="0"/>
    <x v="0"/>
    <n v="0"/>
  </r>
  <r>
    <x v="5"/>
    <x v="13"/>
    <x v="13"/>
    <n v="24"/>
    <s v="WSH"/>
    <x v="1"/>
    <s v="Willamette R"/>
    <x v="3"/>
    <x v="0"/>
    <x v="0"/>
    <n v="0"/>
  </r>
  <r>
    <x v="6"/>
    <x v="13"/>
    <x v="13"/>
    <n v="24"/>
    <s v="WSH"/>
    <x v="1"/>
    <s v="Willamette R"/>
    <x v="0"/>
    <x v="0"/>
    <x v="0"/>
    <n v="7.67"/>
  </r>
  <r>
    <x v="6"/>
    <x v="13"/>
    <x v="13"/>
    <n v="24"/>
    <s v="WSH"/>
    <x v="1"/>
    <s v="Willamette R"/>
    <x v="1"/>
    <x v="0"/>
    <x v="0"/>
    <n v="2.87"/>
  </r>
  <r>
    <x v="6"/>
    <x v="13"/>
    <x v="13"/>
    <n v="24"/>
    <s v="WSH"/>
    <x v="1"/>
    <s v="Willamette R"/>
    <x v="2"/>
    <x v="0"/>
    <x v="0"/>
    <n v="0"/>
  </r>
  <r>
    <x v="6"/>
    <x v="13"/>
    <x v="13"/>
    <n v="24"/>
    <s v="WSH"/>
    <x v="1"/>
    <s v="Willamette R"/>
    <x v="3"/>
    <x v="0"/>
    <x v="0"/>
    <n v="0"/>
  </r>
  <r>
    <x v="0"/>
    <x v="14"/>
    <x v="14"/>
    <n v="24"/>
    <s v="WSH"/>
    <x v="1"/>
    <s v="Willamette R"/>
    <x v="0"/>
    <x v="0"/>
    <x v="0"/>
    <n v="955.94"/>
  </r>
  <r>
    <x v="0"/>
    <x v="14"/>
    <x v="14"/>
    <n v="24"/>
    <s v="WSH"/>
    <x v="1"/>
    <s v="Willamette R"/>
    <x v="1"/>
    <x v="0"/>
    <x v="0"/>
    <n v="916.11"/>
  </r>
  <r>
    <x v="0"/>
    <x v="14"/>
    <x v="14"/>
    <n v="24"/>
    <s v="WSH"/>
    <x v="1"/>
    <s v="Willamette R"/>
    <x v="2"/>
    <x v="0"/>
    <x v="0"/>
    <n v="136.69"/>
  </r>
  <r>
    <x v="0"/>
    <x v="14"/>
    <x v="14"/>
    <n v="24"/>
    <s v="WSH"/>
    <x v="1"/>
    <s v="Willamette R"/>
    <x v="3"/>
    <x v="0"/>
    <x v="0"/>
    <n v="0"/>
  </r>
  <r>
    <x v="1"/>
    <x v="14"/>
    <x v="14"/>
    <n v="24"/>
    <s v="WSH"/>
    <x v="1"/>
    <s v="Willamette R"/>
    <x v="0"/>
    <x v="0"/>
    <x v="0"/>
    <n v="1127.53"/>
  </r>
  <r>
    <x v="1"/>
    <x v="14"/>
    <x v="14"/>
    <n v="24"/>
    <s v="WSH"/>
    <x v="1"/>
    <s v="Willamette R"/>
    <x v="1"/>
    <x v="0"/>
    <x v="0"/>
    <n v="1177.1300000000001"/>
  </r>
  <r>
    <x v="1"/>
    <x v="14"/>
    <x v="14"/>
    <n v="24"/>
    <s v="WSH"/>
    <x v="1"/>
    <s v="Willamette R"/>
    <x v="2"/>
    <x v="0"/>
    <x v="0"/>
    <n v="40.31"/>
  </r>
  <r>
    <x v="1"/>
    <x v="14"/>
    <x v="14"/>
    <n v="24"/>
    <s v="WSH"/>
    <x v="1"/>
    <s v="Willamette R"/>
    <x v="3"/>
    <x v="0"/>
    <x v="0"/>
    <n v="0"/>
  </r>
  <r>
    <x v="2"/>
    <x v="14"/>
    <x v="14"/>
    <n v="24"/>
    <s v="WSH"/>
    <x v="1"/>
    <s v="Willamette R"/>
    <x v="0"/>
    <x v="0"/>
    <x v="0"/>
    <n v="2418.94"/>
  </r>
  <r>
    <x v="2"/>
    <x v="14"/>
    <x v="14"/>
    <n v="24"/>
    <s v="WSH"/>
    <x v="1"/>
    <s v="Willamette R"/>
    <x v="1"/>
    <x v="0"/>
    <x v="0"/>
    <n v="1665.1"/>
  </r>
  <r>
    <x v="2"/>
    <x v="14"/>
    <x v="14"/>
    <n v="24"/>
    <s v="WSH"/>
    <x v="1"/>
    <s v="Willamette R"/>
    <x v="2"/>
    <x v="0"/>
    <x v="0"/>
    <n v="59.77"/>
  </r>
  <r>
    <x v="2"/>
    <x v="14"/>
    <x v="14"/>
    <n v="24"/>
    <s v="WSH"/>
    <x v="1"/>
    <s v="Willamette R"/>
    <x v="3"/>
    <x v="0"/>
    <x v="0"/>
    <n v="0"/>
  </r>
  <r>
    <x v="3"/>
    <x v="14"/>
    <x v="14"/>
    <n v="24"/>
    <s v="WSH"/>
    <x v="1"/>
    <s v="Willamette R"/>
    <x v="0"/>
    <x v="0"/>
    <x v="0"/>
    <n v="2006.68"/>
  </r>
  <r>
    <x v="3"/>
    <x v="14"/>
    <x v="14"/>
    <n v="24"/>
    <s v="WSH"/>
    <x v="1"/>
    <s v="Willamette R"/>
    <x v="1"/>
    <x v="0"/>
    <x v="0"/>
    <n v="4161.28"/>
  </r>
  <r>
    <x v="3"/>
    <x v="14"/>
    <x v="14"/>
    <n v="24"/>
    <s v="WSH"/>
    <x v="1"/>
    <s v="Willamette R"/>
    <x v="2"/>
    <x v="0"/>
    <x v="0"/>
    <n v="101.2"/>
  </r>
  <r>
    <x v="3"/>
    <x v="14"/>
    <x v="14"/>
    <n v="24"/>
    <s v="WSH"/>
    <x v="1"/>
    <s v="Willamette R"/>
    <x v="3"/>
    <x v="0"/>
    <x v="0"/>
    <n v="0"/>
  </r>
  <r>
    <x v="4"/>
    <x v="14"/>
    <x v="14"/>
    <n v="24"/>
    <s v="WSH"/>
    <x v="1"/>
    <s v="Willamette R"/>
    <x v="0"/>
    <x v="0"/>
    <x v="0"/>
    <n v="1127.3399999999999"/>
  </r>
  <r>
    <x v="4"/>
    <x v="14"/>
    <x v="14"/>
    <n v="24"/>
    <s v="WSH"/>
    <x v="1"/>
    <s v="Willamette R"/>
    <x v="1"/>
    <x v="0"/>
    <x v="0"/>
    <n v="2387.6999999999998"/>
  </r>
  <r>
    <x v="4"/>
    <x v="14"/>
    <x v="14"/>
    <n v="24"/>
    <s v="WSH"/>
    <x v="1"/>
    <s v="Willamette R"/>
    <x v="2"/>
    <x v="0"/>
    <x v="0"/>
    <n v="100.19"/>
  </r>
  <r>
    <x v="4"/>
    <x v="14"/>
    <x v="14"/>
    <n v="24"/>
    <s v="WSH"/>
    <x v="1"/>
    <s v="Willamette R"/>
    <x v="3"/>
    <x v="0"/>
    <x v="0"/>
    <n v="0"/>
  </r>
  <r>
    <x v="5"/>
    <x v="14"/>
    <x v="14"/>
    <n v="24"/>
    <s v="WSH"/>
    <x v="1"/>
    <s v="Willamette R"/>
    <x v="0"/>
    <x v="0"/>
    <x v="0"/>
    <n v="1272.33"/>
  </r>
  <r>
    <x v="5"/>
    <x v="14"/>
    <x v="14"/>
    <n v="24"/>
    <s v="WSH"/>
    <x v="1"/>
    <s v="Willamette R"/>
    <x v="1"/>
    <x v="0"/>
    <x v="0"/>
    <n v="2026.98"/>
  </r>
  <r>
    <x v="5"/>
    <x v="14"/>
    <x v="14"/>
    <n v="24"/>
    <s v="WSH"/>
    <x v="1"/>
    <s v="Willamette R"/>
    <x v="2"/>
    <x v="0"/>
    <x v="0"/>
    <n v="123.45"/>
  </r>
  <r>
    <x v="5"/>
    <x v="14"/>
    <x v="14"/>
    <n v="24"/>
    <s v="WSH"/>
    <x v="1"/>
    <s v="Willamette R"/>
    <x v="3"/>
    <x v="0"/>
    <x v="0"/>
    <n v="0"/>
  </r>
  <r>
    <x v="6"/>
    <x v="14"/>
    <x v="14"/>
    <n v="24"/>
    <s v="WSH"/>
    <x v="1"/>
    <s v="Willamette R"/>
    <x v="0"/>
    <x v="0"/>
    <x v="0"/>
    <n v="616.48"/>
  </r>
  <r>
    <x v="6"/>
    <x v="14"/>
    <x v="14"/>
    <n v="24"/>
    <s v="WSH"/>
    <x v="1"/>
    <s v="Willamette R"/>
    <x v="1"/>
    <x v="0"/>
    <x v="0"/>
    <n v="1011.81"/>
  </r>
  <r>
    <x v="6"/>
    <x v="14"/>
    <x v="14"/>
    <n v="24"/>
    <s v="WSH"/>
    <x v="1"/>
    <s v="Willamette R"/>
    <x v="2"/>
    <x v="0"/>
    <x v="0"/>
    <n v="49.86"/>
  </r>
  <r>
    <x v="6"/>
    <x v="14"/>
    <x v="14"/>
    <n v="24"/>
    <s v="WSH"/>
    <x v="1"/>
    <s v="Willamette R"/>
    <x v="3"/>
    <x v="0"/>
    <x v="0"/>
    <n v="0"/>
  </r>
  <r>
    <x v="0"/>
    <x v="15"/>
    <x v="15"/>
    <n v="24"/>
    <s v="WSH"/>
    <x v="1"/>
    <s v="Willamette R"/>
    <x v="0"/>
    <x v="0"/>
    <x v="0"/>
    <n v="0"/>
  </r>
  <r>
    <x v="0"/>
    <x v="15"/>
    <x v="15"/>
    <n v="24"/>
    <s v="WSH"/>
    <x v="1"/>
    <s v="Willamette R"/>
    <x v="1"/>
    <x v="0"/>
    <x v="0"/>
    <n v="0"/>
  </r>
  <r>
    <x v="0"/>
    <x v="15"/>
    <x v="15"/>
    <n v="24"/>
    <s v="WSH"/>
    <x v="1"/>
    <s v="Willamette R"/>
    <x v="2"/>
    <x v="0"/>
    <x v="0"/>
    <n v="0"/>
  </r>
  <r>
    <x v="0"/>
    <x v="15"/>
    <x v="15"/>
    <n v="24"/>
    <s v="WSH"/>
    <x v="1"/>
    <s v="Willamette R"/>
    <x v="3"/>
    <x v="0"/>
    <x v="0"/>
    <n v="0"/>
  </r>
  <r>
    <x v="1"/>
    <x v="15"/>
    <x v="15"/>
    <n v="24"/>
    <s v="WSH"/>
    <x v="1"/>
    <s v="Willamette R"/>
    <x v="0"/>
    <x v="0"/>
    <x v="0"/>
    <n v="0"/>
  </r>
  <r>
    <x v="1"/>
    <x v="15"/>
    <x v="15"/>
    <n v="24"/>
    <s v="WSH"/>
    <x v="1"/>
    <s v="Willamette R"/>
    <x v="1"/>
    <x v="0"/>
    <x v="0"/>
    <n v="0"/>
  </r>
  <r>
    <x v="1"/>
    <x v="15"/>
    <x v="15"/>
    <n v="24"/>
    <s v="WSH"/>
    <x v="1"/>
    <s v="Willamette R"/>
    <x v="2"/>
    <x v="0"/>
    <x v="0"/>
    <n v="0"/>
  </r>
  <r>
    <x v="1"/>
    <x v="15"/>
    <x v="15"/>
    <n v="24"/>
    <s v="WSH"/>
    <x v="1"/>
    <s v="Willamette R"/>
    <x v="3"/>
    <x v="0"/>
    <x v="0"/>
    <n v="0"/>
  </r>
  <r>
    <x v="2"/>
    <x v="15"/>
    <x v="15"/>
    <n v="24"/>
    <s v="WSH"/>
    <x v="1"/>
    <s v="Willamette R"/>
    <x v="0"/>
    <x v="0"/>
    <x v="0"/>
    <n v="0"/>
  </r>
  <r>
    <x v="2"/>
    <x v="15"/>
    <x v="15"/>
    <n v="24"/>
    <s v="WSH"/>
    <x v="1"/>
    <s v="Willamette R"/>
    <x v="1"/>
    <x v="0"/>
    <x v="0"/>
    <n v="0"/>
  </r>
  <r>
    <x v="2"/>
    <x v="15"/>
    <x v="15"/>
    <n v="24"/>
    <s v="WSH"/>
    <x v="1"/>
    <s v="Willamette R"/>
    <x v="2"/>
    <x v="0"/>
    <x v="0"/>
    <n v="0"/>
  </r>
  <r>
    <x v="2"/>
    <x v="15"/>
    <x v="15"/>
    <n v="24"/>
    <s v="WSH"/>
    <x v="1"/>
    <s v="Willamette R"/>
    <x v="3"/>
    <x v="0"/>
    <x v="0"/>
    <n v="0"/>
  </r>
  <r>
    <x v="3"/>
    <x v="15"/>
    <x v="15"/>
    <n v="24"/>
    <s v="WSH"/>
    <x v="1"/>
    <s v="Willamette R"/>
    <x v="0"/>
    <x v="0"/>
    <x v="0"/>
    <n v="0"/>
  </r>
  <r>
    <x v="3"/>
    <x v="15"/>
    <x v="15"/>
    <n v="24"/>
    <s v="WSH"/>
    <x v="1"/>
    <s v="Willamette R"/>
    <x v="1"/>
    <x v="0"/>
    <x v="0"/>
    <n v="0"/>
  </r>
  <r>
    <x v="3"/>
    <x v="15"/>
    <x v="15"/>
    <n v="24"/>
    <s v="WSH"/>
    <x v="1"/>
    <s v="Willamette R"/>
    <x v="2"/>
    <x v="0"/>
    <x v="0"/>
    <n v="0"/>
  </r>
  <r>
    <x v="3"/>
    <x v="15"/>
    <x v="15"/>
    <n v="24"/>
    <s v="WSH"/>
    <x v="1"/>
    <s v="Willamette R"/>
    <x v="3"/>
    <x v="0"/>
    <x v="0"/>
    <n v="0"/>
  </r>
  <r>
    <x v="4"/>
    <x v="15"/>
    <x v="15"/>
    <n v="24"/>
    <s v="WSH"/>
    <x v="1"/>
    <s v="Willamette R"/>
    <x v="0"/>
    <x v="0"/>
    <x v="0"/>
    <n v="0"/>
  </r>
  <r>
    <x v="4"/>
    <x v="15"/>
    <x v="15"/>
    <n v="24"/>
    <s v="WSH"/>
    <x v="1"/>
    <s v="Willamette R"/>
    <x v="1"/>
    <x v="0"/>
    <x v="0"/>
    <n v="0"/>
  </r>
  <r>
    <x v="4"/>
    <x v="15"/>
    <x v="15"/>
    <n v="24"/>
    <s v="WSH"/>
    <x v="1"/>
    <s v="Willamette R"/>
    <x v="2"/>
    <x v="0"/>
    <x v="0"/>
    <n v="0"/>
  </r>
  <r>
    <x v="4"/>
    <x v="15"/>
    <x v="15"/>
    <n v="24"/>
    <s v="WSH"/>
    <x v="1"/>
    <s v="Willamette R"/>
    <x v="3"/>
    <x v="0"/>
    <x v="0"/>
    <n v="0"/>
  </r>
  <r>
    <x v="5"/>
    <x v="15"/>
    <x v="15"/>
    <n v="24"/>
    <s v="WSH"/>
    <x v="1"/>
    <s v="Willamette R"/>
    <x v="0"/>
    <x v="0"/>
    <x v="0"/>
    <n v="0"/>
  </r>
  <r>
    <x v="5"/>
    <x v="15"/>
    <x v="15"/>
    <n v="24"/>
    <s v="WSH"/>
    <x v="1"/>
    <s v="Willamette R"/>
    <x v="1"/>
    <x v="0"/>
    <x v="0"/>
    <n v="0"/>
  </r>
  <r>
    <x v="5"/>
    <x v="15"/>
    <x v="15"/>
    <n v="24"/>
    <s v="WSH"/>
    <x v="1"/>
    <s v="Willamette R"/>
    <x v="2"/>
    <x v="0"/>
    <x v="0"/>
    <n v="0"/>
  </r>
  <r>
    <x v="5"/>
    <x v="15"/>
    <x v="15"/>
    <n v="24"/>
    <s v="WSH"/>
    <x v="1"/>
    <s v="Willamette R"/>
    <x v="3"/>
    <x v="0"/>
    <x v="0"/>
    <n v="0"/>
  </r>
  <r>
    <x v="6"/>
    <x v="15"/>
    <x v="15"/>
    <n v="24"/>
    <s v="WSH"/>
    <x v="1"/>
    <s v="Willamette R"/>
    <x v="0"/>
    <x v="0"/>
    <x v="0"/>
    <n v="0"/>
  </r>
  <r>
    <x v="6"/>
    <x v="15"/>
    <x v="15"/>
    <n v="24"/>
    <s v="WSH"/>
    <x v="1"/>
    <s v="Willamette R"/>
    <x v="1"/>
    <x v="0"/>
    <x v="0"/>
    <n v="0"/>
  </r>
  <r>
    <x v="6"/>
    <x v="15"/>
    <x v="15"/>
    <n v="24"/>
    <s v="WSH"/>
    <x v="1"/>
    <s v="Willamette R"/>
    <x v="2"/>
    <x v="0"/>
    <x v="0"/>
    <n v="0"/>
  </r>
  <r>
    <x v="6"/>
    <x v="15"/>
    <x v="15"/>
    <n v="24"/>
    <s v="WSH"/>
    <x v="1"/>
    <s v="Willamette R"/>
    <x v="3"/>
    <x v="0"/>
    <x v="0"/>
    <n v="0"/>
  </r>
  <r>
    <x v="0"/>
    <x v="16"/>
    <x v="16"/>
    <n v="24"/>
    <s v="WSH"/>
    <x v="1"/>
    <s v="Willamette R"/>
    <x v="0"/>
    <x v="0"/>
    <x v="0"/>
    <n v="0"/>
  </r>
  <r>
    <x v="0"/>
    <x v="16"/>
    <x v="16"/>
    <n v="24"/>
    <s v="WSH"/>
    <x v="1"/>
    <s v="Willamette R"/>
    <x v="1"/>
    <x v="0"/>
    <x v="0"/>
    <n v="15.62"/>
  </r>
  <r>
    <x v="0"/>
    <x v="16"/>
    <x v="16"/>
    <n v="24"/>
    <s v="WSH"/>
    <x v="1"/>
    <s v="Willamette R"/>
    <x v="2"/>
    <x v="0"/>
    <x v="0"/>
    <n v="0"/>
  </r>
  <r>
    <x v="0"/>
    <x v="16"/>
    <x v="16"/>
    <n v="24"/>
    <s v="WSH"/>
    <x v="1"/>
    <s v="Willamette R"/>
    <x v="3"/>
    <x v="0"/>
    <x v="0"/>
    <n v="0"/>
  </r>
  <r>
    <x v="1"/>
    <x v="16"/>
    <x v="16"/>
    <n v="24"/>
    <s v="WSH"/>
    <x v="1"/>
    <s v="Willamette R"/>
    <x v="0"/>
    <x v="0"/>
    <x v="0"/>
    <n v="0"/>
  </r>
  <r>
    <x v="1"/>
    <x v="16"/>
    <x v="16"/>
    <n v="24"/>
    <s v="WSH"/>
    <x v="1"/>
    <s v="Willamette R"/>
    <x v="1"/>
    <x v="0"/>
    <x v="0"/>
    <n v="23.21"/>
  </r>
  <r>
    <x v="1"/>
    <x v="16"/>
    <x v="16"/>
    <n v="24"/>
    <s v="WSH"/>
    <x v="1"/>
    <s v="Willamette R"/>
    <x v="2"/>
    <x v="0"/>
    <x v="0"/>
    <n v="0"/>
  </r>
  <r>
    <x v="1"/>
    <x v="16"/>
    <x v="16"/>
    <n v="24"/>
    <s v="WSH"/>
    <x v="1"/>
    <s v="Willamette R"/>
    <x v="3"/>
    <x v="0"/>
    <x v="0"/>
    <n v="0"/>
  </r>
  <r>
    <x v="2"/>
    <x v="16"/>
    <x v="16"/>
    <n v="24"/>
    <s v="WSH"/>
    <x v="1"/>
    <s v="Willamette R"/>
    <x v="0"/>
    <x v="0"/>
    <x v="0"/>
    <n v="0"/>
  </r>
  <r>
    <x v="2"/>
    <x v="16"/>
    <x v="16"/>
    <n v="24"/>
    <s v="WSH"/>
    <x v="1"/>
    <s v="Willamette R"/>
    <x v="1"/>
    <x v="0"/>
    <x v="0"/>
    <n v="56.34"/>
  </r>
  <r>
    <x v="2"/>
    <x v="16"/>
    <x v="16"/>
    <n v="24"/>
    <s v="WSH"/>
    <x v="1"/>
    <s v="Willamette R"/>
    <x v="2"/>
    <x v="0"/>
    <x v="0"/>
    <n v="0"/>
  </r>
  <r>
    <x v="2"/>
    <x v="16"/>
    <x v="16"/>
    <n v="24"/>
    <s v="WSH"/>
    <x v="1"/>
    <s v="Willamette R"/>
    <x v="3"/>
    <x v="0"/>
    <x v="0"/>
    <n v="0"/>
  </r>
  <r>
    <x v="3"/>
    <x v="16"/>
    <x v="16"/>
    <n v="24"/>
    <s v="WSH"/>
    <x v="1"/>
    <s v="Willamette R"/>
    <x v="0"/>
    <x v="0"/>
    <x v="0"/>
    <n v="0"/>
  </r>
  <r>
    <x v="3"/>
    <x v="16"/>
    <x v="16"/>
    <n v="24"/>
    <s v="WSH"/>
    <x v="1"/>
    <s v="Willamette R"/>
    <x v="1"/>
    <x v="0"/>
    <x v="0"/>
    <n v="84.4"/>
  </r>
  <r>
    <x v="3"/>
    <x v="16"/>
    <x v="16"/>
    <n v="24"/>
    <s v="WSH"/>
    <x v="1"/>
    <s v="Willamette R"/>
    <x v="2"/>
    <x v="0"/>
    <x v="0"/>
    <n v="0"/>
  </r>
  <r>
    <x v="3"/>
    <x v="16"/>
    <x v="16"/>
    <n v="24"/>
    <s v="WSH"/>
    <x v="1"/>
    <s v="Willamette R"/>
    <x v="3"/>
    <x v="0"/>
    <x v="0"/>
    <n v="0"/>
  </r>
  <r>
    <x v="4"/>
    <x v="16"/>
    <x v="16"/>
    <n v="24"/>
    <s v="WSH"/>
    <x v="1"/>
    <s v="Willamette R"/>
    <x v="0"/>
    <x v="0"/>
    <x v="0"/>
    <n v="0"/>
  </r>
  <r>
    <x v="4"/>
    <x v="16"/>
    <x v="16"/>
    <n v="24"/>
    <s v="WSH"/>
    <x v="1"/>
    <s v="Willamette R"/>
    <x v="1"/>
    <x v="0"/>
    <x v="0"/>
    <n v="85.34"/>
  </r>
  <r>
    <x v="4"/>
    <x v="16"/>
    <x v="16"/>
    <n v="24"/>
    <s v="WSH"/>
    <x v="1"/>
    <s v="Willamette R"/>
    <x v="2"/>
    <x v="0"/>
    <x v="0"/>
    <n v="0"/>
  </r>
  <r>
    <x v="4"/>
    <x v="16"/>
    <x v="16"/>
    <n v="24"/>
    <s v="WSH"/>
    <x v="1"/>
    <s v="Willamette R"/>
    <x v="3"/>
    <x v="0"/>
    <x v="0"/>
    <n v="0"/>
  </r>
  <r>
    <x v="5"/>
    <x v="16"/>
    <x v="16"/>
    <n v="24"/>
    <s v="WSH"/>
    <x v="1"/>
    <s v="Willamette R"/>
    <x v="0"/>
    <x v="0"/>
    <x v="0"/>
    <n v="0"/>
  </r>
  <r>
    <x v="5"/>
    <x v="16"/>
    <x v="16"/>
    <n v="24"/>
    <s v="WSH"/>
    <x v="1"/>
    <s v="Willamette R"/>
    <x v="1"/>
    <x v="0"/>
    <x v="0"/>
    <n v="63.3"/>
  </r>
  <r>
    <x v="5"/>
    <x v="16"/>
    <x v="16"/>
    <n v="24"/>
    <s v="WSH"/>
    <x v="1"/>
    <s v="Willamette R"/>
    <x v="2"/>
    <x v="0"/>
    <x v="0"/>
    <n v="0"/>
  </r>
  <r>
    <x v="5"/>
    <x v="16"/>
    <x v="16"/>
    <n v="24"/>
    <s v="WSH"/>
    <x v="1"/>
    <s v="Willamette R"/>
    <x v="3"/>
    <x v="0"/>
    <x v="0"/>
    <n v="0"/>
  </r>
  <r>
    <x v="6"/>
    <x v="16"/>
    <x v="16"/>
    <n v="24"/>
    <s v="WSH"/>
    <x v="1"/>
    <s v="Willamette R"/>
    <x v="0"/>
    <x v="0"/>
    <x v="0"/>
    <n v="0"/>
  </r>
  <r>
    <x v="6"/>
    <x v="16"/>
    <x v="16"/>
    <n v="24"/>
    <s v="WSH"/>
    <x v="1"/>
    <s v="Willamette R"/>
    <x v="1"/>
    <x v="0"/>
    <x v="0"/>
    <n v="40.119999999999997"/>
  </r>
  <r>
    <x v="6"/>
    <x v="16"/>
    <x v="16"/>
    <n v="24"/>
    <s v="WSH"/>
    <x v="1"/>
    <s v="Willamette R"/>
    <x v="2"/>
    <x v="0"/>
    <x v="0"/>
    <n v="0"/>
  </r>
  <r>
    <x v="6"/>
    <x v="16"/>
    <x v="16"/>
    <n v="24"/>
    <s v="WSH"/>
    <x v="1"/>
    <s v="Willamette R"/>
    <x v="3"/>
    <x v="0"/>
    <x v="0"/>
    <n v="0"/>
  </r>
  <r>
    <x v="0"/>
    <x v="17"/>
    <x v="17"/>
    <n v="24"/>
    <s v="WSH"/>
    <x v="1"/>
    <s v="Willamette R"/>
    <x v="0"/>
    <x v="0"/>
    <x v="0"/>
    <n v="0"/>
  </r>
  <r>
    <x v="0"/>
    <x v="17"/>
    <x v="17"/>
    <n v="24"/>
    <s v="WSH"/>
    <x v="1"/>
    <s v="Willamette R"/>
    <x v="1"/>
    <x v="0"/>
    <x v="0"/>
    <n v="0"/>
  </r>
  <r>
    <x v="0"/>
    <x v="17"/>
    <x v="17"/>
    <n v="24"/>
    <s v="WSH"/>
    <x v="1"/>
    <s v="Willamette R"/>
    <x v="2"/>
    <x v="0"/>
    <x v="0"/>
    <n v="0"/>
  </r>
  <r>
    <x v="0"/>
    <x v="17"/>
    <x v="17"/>
    <n v="24"/>
    <s v="WSH"/>
    <x v="1"/>
    <s v="Willamette R"/>
    <x v="3"/>
    <x v="0"/>
    <x v="0"/>
    <n v="0"/>
  </r>
  <r>
    <x v="1"/>
    <x v="17"/>
    <x v="17"/>
    <n v="24"/>
    <s v="WSH"/>
    <x v="1"/>
    <s v="Willamette R"/>
    <x v="0"/>
    <x v="0"/>
    <x v="0"/>
    <n v="0"/>
  </r>
  <r>
    <x v="1"/>
    <x v="17"/>
    <x v="17"/>
    <n v="24"/>
    <s v="WSH"/>
    <x v="1"/>
    <s v="Willamette R"/>
    <x v="1"/>
    <x v="0"/>
    <x v="0"/>
    <n v="0"/>
  </r>
  <r>
    <x v="1"/>
    <x v="17"/>
    <x v="17"/>
    <n v="24"/>
    <s v="WSH"/>
    <x v="1"/>
    <s v="Willamette R"/>
    <x v="2"/>
    <x v="0"/>
    <x v="0"/>
    <n v="0"/>
  </r>
  <r>
    <x v="1"/>
    <x v="17"/>
    <x v="17"/>
    <n v="24"/>
    <s v="WSH"/>
    <x v="1"/>
    <s v="Willamette R"/>
    <x v="3"/>
    <x v="0"/>
    <x v="0"/>
    <n v="0"/>
  </r>
  <r>
    <x v="2"/>
    <x v="17"/>
    <x v="17"/>
    <n v="24"/>
    <s v="WSH"/>
    <x v="1"/>
    <s v="Willamette R"/>
    <x v="0"/>
    <x v="0"/>
    <x v="0"/>
    <n v="0"/>
  </r>
  <r>
    <x v="2"/>
    <x v="17"/>
    <x v="17"/>
    <n v="24"/>
    <s v="WSH"/>
    <x v="1"/>
    <s v="Willamette R"/>
    <x v="1"/>
    <x v="0"/>
    <x v="0"/>
    <n v="0"/>
  </r>
  <r>
    <x v="2"/>
    <x v="17"/>
    <x v="17"/>
    <n v="24"/>
    <s v="WSH"/>
    <x v="1"/>
    <s v="Willamette R"/>
    <x v="2"/>
    <x v="0"/>
    <x v="0"/>
    <n v="0"/>
  </r>
  <r>
    <x v="2"/>
    <x v="17"/>
    <x v="17"/>
    <n v="24"/>
    <s v="WSH"/>
    <x v="1"/>
    <s v="Willamette R"/>
    <x v="3"/>
    <x v="0"/>
    <x v="0"/>
    <n v="0"/>
  </r>
  <r>
    <x v="3"/>
    <x v="17"/>
    <x v="17"/>
    <n v="24"/>
    <s v="WSH"/>
    <x v="1"/>
    <s v="Willamette R"/>
    <x v="0"/>
    <x v="0"/>
    <x v="0"/>
    <n v="0"/>
  </r>
  <r>
    <x v="3"/>
    <x v="17"/>
    <x v="17"/>
    <n v="24"/>
    <s v="WSH"/>
    <x v="1"/>
    <s v="Willamette R"/>
    <x v="1"/>
    <x v="0"/>
    <x v="0"/>
    <n v="0"/>
  </r>
  <r>
    <x v="3"/>
    <x v="17"/>
    <x v="17"/>
    <n v="24"/>
    <s v="WSH"/>
    <x v="1"/>
    <s v="Willamette R"/>
    <x v="2"/>
    <x v="0"/>
    <x v="0"/>
    <n v="0"/>
  </r>
  <r>
    <x v="3"/>
    <x v="17"/>
    <x v="17"/>
    <n v="24"/>
    <s v="WSH"/>
    <x v="1"/>
    <s v="Willamette R"/>
    <x v="3"/>
    <x v="0"/>
    <x v="0"/>
    <n v="0"/>
  </r>
  <r>
    <x v="4"/>
    <x v="17"/>
    <x v="17"/>
    <n v="24"/>
    <s v="WSH"/>
    <x v="1"/>
    <s v="Willamette R"/>
    <x v="0"/>
    <x v="0"/>
    <x v="0"/>
    <n v="0"/>
  </r>
  <r>
    <x v="4"/>
    <x v="17"/>
    <x v="17"/>
    <n v="24"/>
    <s v="WSH"/>
    <x v="1"/>
    <s v="Willamette R"/>
    <x v="1"/>
    <x v="0"/>
    <x v="0"/>
    <n v="0"/>
  </r>
  <r>
    <x v="4"/>
    <x v="17"/>
    <x v="17"/>
    <n v="24"/>
    <s v="WSH"/>
    <x v="1"/>
    <s v="Willamette R"/>
    <x v="2"/>
    <x v="0"/>
    <x v="0"/>
    <n v="0"/>
  </r>
  <r>
    <x v="4"/>
    <x v="17"/>
    <x v="17"/>
    <n v="24"/>
    <s v="WSH"/>
    <x v="1"/>
    <s v="Willamette R"/>
    <x v="3"/>
    <x v="0"/>
    <x v="0"/>
    <n v="0"/>
  </r>
  <r>
    <x v="5"/>
    <x v="17"/>
    <x v="17"/>
    <n v="24"/>
    <s v="WSH"/>
    <x v="1"/>
    <s v="Willamette R"/>
    <x v="0"/>
    <x v="0"/>
    <x v="0"/>
    <n v="0"/>
  </r>
  <r>
    <x v="5"/>
    <x v="17"/>
    <x v="17"/>
    <n v="24"/>
    <s v="WSH"/>
    <x v="1"/>
    <s v="Willamette R"/>
    <x v="1"/>
    <x v="0"/>
    <x v="0"/>
    <n v="0"/>
  </r>
  <r>
    <x v="5"/>
    <x v="17"/>
    <x v="17"/>
    <n v="24"/>
    <s v="WSH"/>
    <x v="1"/>
    <s v="Willamette R"/>
    <x v="2"/>
    <x v="0"/>
    <x v="0"/>
    <n v="0"/>
  </r>
  <r>
    <x v="5"/>
    <x v="17"/>
    <x v="17"/>
    <n v="24"/>
    <s v="WSH"/>
    <x v="1"/>
    <s v="Willamette R"/>
    <x v="3"/>
    <x v="0"/>
    <x v="0"/>
    <n v="0"/>
  </r>
  <r>
    <x v="6"/>
    <x v="17"/>
    <x v="17"/>
    <n v="24"/>
    <s v="WSH"/>
    <x v="1"/>
    <s v="Willamette R"/>
    <x v="0"/>
    <x v="0"/>
    <x v="0"/>
    <n v="0"/>
  </r>
  <r>
    <x v="6"/>
    <x v="17"/>
    <x v="17"/>
    <n v="24"/>
    <s v="WSH"/>
    <x v="1"/>
    <s v="Willamette R"/>
    <x v="1"/>
    <x v="0"/>
    <x v="0"/>
    <n v="0"/>
  </r>
  <r>
    <x v="6"/>
    <x v="17"/>
    <x v="17"/>
    <n v="24"/>
    <s v="WSH"/>
    <x v="1"/>
    <s v="Willamette R"/>
    <x v="2"/>
    <x v="0"/>
    <x v="0"/>
    <n v="0"/>
  </r>
  <r>
    <x v="6"/>
    <x v="17"/>
    <x v="17"/>
    <n v="24"/>
    <s v="WSH"/>
    <x v="1"/>
    <s v="Willamette R"/>
    <x v="3"/>
    <x v="0"/>
    <x v="0"/>
    <n v="0"/>
  </r>
  <r>
    <x v="0"/>
    <x v="18"/>
    <x v="18"/>
    <n v="24"/>
    <s v="WSH"/>
    <x v="1"/>
    <s v="Willamette R"/>
    <x v="0"/>
    <x v="0"/>
    <x v="0"/>
    <n v="0"/>
  </r>
  <r>
    <x v="0"/>
    <x v="18"/>
    <x v="18"/>
    <n v="24"/>
    <s v="WSH"/>
    <x v="1"/>
    <s v="Willamette R"/>
    <x v="1"/>
    <x v="0"/>
    <x v="0"/>
    <n v="0"/>
  </r>
  <r>
    <x v="0"/>
    <x v="18"/>
    <x v="18"/>
    <n v="24"/>
    <s v="WSH"/>
    <x v="1"/>
    <s v="Willamette R"/>
    <x v="2"/>
    <x v="0"/>
    <x v="0"/>
    <n v="0"/>
  </r>
  <r>
    <x v="0"/>
    <x v="18"/>
    <x v="18"/>
    <n v="24"/>
    <s v="WSH"/>
    <x v="1"/>
    <s v="Willamette R"/>
    <x v="3"/>
    <x v="0"/>
    <x v="0"/>
    <n v="0"/>
  </r>
  <r>
    <x v="1"/>
    <x v="18"/>
    <x v="18"/>
    <n v="24"/>
    <s v="WSH"/>
    <x v="1"/>
    <s v="Willamette R"/>
    <x v="0"/>
    <x v="0"/>
    <x v="0"/>
    <n v="0"/>
  </r>
  <r>
    <x v="1"/>
    <x v="18"/>
    <x v="18"/>
    <n v="24"/>
    <s v="WSH"/>
    <x v="1"/>
    <s v="Willamette R"/>
    <x v="1"/>
    <x v="0"/>
    <x v="0"/>
    <n v="0"/>
  </r>
  <r>
    <x v="1"/>
    <x v="18"/>
    <x v="18"/>
    <n v="24"/>
    <s v="WSH"/>
    <x v="1"/>
    <s v="Willamette R"/>
    <x v="2"/>
    <x v="0"/>
    <x v="0"/>
    <n v="0"/>
  </r>
  <r>
    <x v="1"/>
    <x v="18"/>
    <x v="18"/>
    <n v="24"/>
    <s v="WSH"/>
    <x v="1"/>
    <s v="Willamette R"/>
    <x v="3"/>
    <x v="0"/>
    <x v="0"/>
    <n v="0"/>
  </r>
  <r>
    <x v="2"/>
    <x v="18"/>
    <x v="18"/>
    <n v="24"/>
    <s v="WSH"/>
    <x v="1"/>
    <s v="Willamette R"/>
    <x v="0"/>
    <x v="0"/>
    <x v="0"/>
    <n v="0"/>
  </r>
  <r>
    <x v="2"/>
    <x v="18"/>
    <x v="18"/>
    <n v="24"/>
    <s v="WSH"/>
    <x v="1"/>
    <s v="Willamette R"/>
    <x v="1"/>
    <x v="0"/>
    <x v="0"/>
    <n v="0"/>
  </r>
  <r>
    <x v="2"/>
    <x v="18"/>
    <x v="18"/>
    <n v="24"/>
    <s v="WSH"/>
    <x v="1"/>
    <s v="Willamette R"/>
    <x v="2"/>
    <x v="0"/>
    <x v="0"/>
    <n v="0"/>
  </r>
  <r>
    <x v="2"/>
    <x v="18"/>
    <x v="18"/>
    <n v="24"/>
    <s v="WSH"/>
    <x v="1"/>
    <s v="Willamette R"/>
    <x v="3"/>
    <x v="0"/>
    <x v="0"/>
    <n v="0"/>
  </r>
  <r>
    <x v="3"/>
    <x v="18"/>
    <x v="18"/>
    <n v="24"/>
    <s v="WSH"/>
    <x v="1"/>
    <s v="Willamette R"/>
    <x v="0"/>
    <x v="0"/>
    <x v="0"/>
    <n v="0"/>
  </r>
  <r>
    <x v="3"/>
    <x v="18"/>
    <x v="18"/>
    <n v="24"/>
    <s v="WSH"/>
    <x v="1"/>
    <s v="Willamette R"/>
    <x v="1"/>
    <x v="0"/>
    <x v="0"/>
    <n v="0"/>
  </r>
  <r>
    <x v="3"/>
    <x v="18"/>
    <x v="18"/>
    <n v="24"/>
    <s v="WSH"/>
    <x v="1"/>
    <s v="Willamette R"/>
    <x v="2"/>
    <x v="0"/>
    <x v="0"/>
    <n v="0"/>
  </r>
  <r>
    <x v="3"/>
    <x v="18"/>
    <x v="18"/>
    <n v="24"/>
    <s v="WSH"/>
    <x v="1"/>
    <s v="Willamette R"/>
    <x v="3"/>
    <x v="0"/>
    <x v="0"/>
    <n v="0"/>
  </r>
  <r>
    <x v="4"/>
    <x v="18"/>
    <x v="18"/>
    <n v="24"/>
    <s v="WSH"/>
    <x v="1"/>
    <s v="Willamette R"/>
    <x v="0"/>
    <x v="0"/>
    <x v="0"/>
    <n v="0"/>
  </r>
  <r>
    <x v="4"/>
    <x v="18"/>
    <x v="18"/>
    <n v="24"/>
    <s v="WSH"/>
    <x v="1"/>
    <s v="Willamette R"/>
    <x v="1"/>
    <x v="0"/>
    <x v="0"/>
    <n v="0"/>
  </r>
  <r>
    <x v="4"/>
    <x v="18"/>
    <x v="18"/>
    <n v="24"/>
    <s v="WSH"/>
    <x v="1"/>
    <s v="Willamette R"/>
    <x v="2"/>
    <x v="0"/>
    <x v="0"/>
    <n v="0"/>
  </r>
  <r>
    <x v="4"/>
    <x v="18"/>
    <x v="18"/>
    <n v="24"/>
    <s v="WSH"/>
    <x v="1"/>
    <s v="Willamette R"/>
    <x v="3"/>
    <x v="0"/>
    <x v="0"/>
    <n v="0"/>
  </r>
  <r>
    <x v="5"/>
    <x v="18"/>
    <x v="18"/>
    <n v="24"/>
    <s v="WSH"/>
    <x v="1"/>
    <s v="Willamette R"/>
    <x v="0"/>
    <x v="0"/>
    <x v="0"/>
    <n v="0"/>
  </r>
  <r>
    <x v="5"/>
    <x v="18"/>
    <x v="18"/>
    <n v="24"/>
    <s v="WSH"/>
    <x v="1"/>
    <s v="Willamette R"/>
    <x v="1"/>
    <x v="0"/>
    <x v="0"/>
    <n v="0"/>
  </r>
  <r>
    <x v="5"/>
    <x v="18"/>
    <x v="18"/>
    <n v="24"/>
    <s v="WSH"/>
    <x v="1"/>
    <s v="Willamette R"/>
    <x v="2"/>
    <x v="0"/>
    <x v="0"/>
    <n v="0"/>
  </r>
  <r>
    <x v="5"/>
    <x v="18"/>
    <x v="18"/>
    <n v="24"/>
    <s v="WSH"/>
    <x v="1"/>
    <s v="Willamette R"/>
    <x v="3"/>
    <x v="0"/>
    <x v="0"/>
    <n v="0"/>
  </r>
  <r>
    <x v="6"/>
    <x v="18"/>
    <x v="18"/>
    <n v="24"/>
    <s v="WSH"/>
    <x v="1"/>
    <s v="Willamette R"/>
    <x v="0"/>
    <x v="0"/>
    <x v="0"/>
    <n v="0"/>
  </r>
  <r>
    <x v="6"/>
    <x v="18"/>
    <x v="18"/>
    <n v="24"/>
    <s v="WSH"/>
    <x v="1"/>
    <s v="Willamette R"/>
    <x v="1"/>
    <x v="0"/>
    <x v="0"/>
    <n v="0"/>
  </r>
  <r>
    <x v="6"/>
    <x v="18"/>
    <x v="18"/>
    <n v="24"/>
    <s v="WSH"/>
    <x v="1"/>
    <s v="Willamette R"/>
    <x v="2"/>
    <x v="0"/>
    <x v="0"/>
    <n v="0"/>
  </r>
  <r>
    <x v="6"/>
    <x v="18"/>
    <x v="18"/>
    <n v="24"/>
    <s v="WSH"/>
    <x v="1"/>
    <s v="Willamette R"/>
    <x v="3"/>
    <x v="0"/>
    <x v="0"/>
    <n v="0"/>
  </r>
  <r>
    <x v="0"/>
    <x v="19"/>
    <x v="19"/>
    <n v="24"/>
    <s v="WSH"/>
    <x v="1"/>
    <s v="Willamette R"/>
    <x v="0"/>
    <x v="0"/>
    <x v="0"/>
    <n v="101.52"/>
  </r>
  <r>
    <x v="0"/>
    <x v="19"/>
    <x v="19"/>
    <n v="24"/>
    <s v="WSH"/>
    <x v="1"/>
    <s v="Willamette R"/>
    <x v="1"/>
    <x v="0"/>
    <x v="0"/>
    <n v="237.79"/>
  </r>
  <r>
    <x v="0"/>
    <x v="19"/>
    <x v="19"/>
    <n v="24"/>
    <s v="WSH"/>
    <x v="1"/>
    <s v="Willamette R"/>
    <x v="2"/>
    <x v="0"/>
    <x v="0"/>
    <n v="314.19"/>
  </r>
  <r>
    <x v="0"/>
    <x v="19"/>
    <x v="19"/>
    <n v="24"/>
    <s v="WSH"/>
    <x v="1"/>
    <s v="Willamette R"/>
    <x v="3"/>
    <x v="0"/>
    <x v="0"/>
    <n v="0"/>
  </r>
  <r>
    <x v="1"/>
    <x v="19"/>
    <x v="19"/>
    <n v="24"/>
    <s v="WSH"/>
    <x v="1"/>
    <s v="Willamette R"/>
    <x v="0"/>
    <x v="0"/>
    <x v="0"/>
    <n v="60.51"/>
  </r>
  <r>
    <x v="1"/>
    <x v="19"/>
    <x v="19"/>
    <n v="24"/>
    <s v="WSH"/>
    <x v="1"/>
    <s v="Willamette R"/>
    <x v="1"/>
    <x v="0"/>
    <x v="0"/>
    <n v="154.4"/>
  </r>
  <r>
    <x v="1"/>
    <x v="19"/>
    <x v="19"/>
    <n v="24"/>
    <s v="WSH"/>
    <x v="1"/>
    <s v="Willamette R"/>
    <x v="2"/>
    <x v="0"/>
    <x v="0"/>
    <n v="46.82"/>
  </r>
  <r>
    <x v="1"/>
    <x v="19"/>
    <x v="19"/>
    <n v="24"/>
    <s v="WSH"/>
    <x v="1"/>
    <s v="Willamette R"/>
    <x v="3"/>
    <x v="0"/>
    <x v="0"/>
    <n v="0"/>
  </r>
  <r>
    <x v="2"/>
    <x v="19"/>
    <x v="19"/>
    <n v="24"/>
    <s v="WSH"/>
    <x v="1"/>
    <s v="Willamette R"/>
    <x v="0"/>
    <x v="0"/>
    <x v="0"/>
    <n v="152.06"/>
  </r>
  <r>
    <x v="2"/>
    <x v="19"/>
    <x v="19"/>
    <n v="24"/>
    <s v="WSH"/>
    <x v="1"/>
    <s v="Willamette R"/>
    <x v="1"/>
    <x v="0"/>
    <x v="0"/>
    <n v="255.84"/>
  </r>
  <r>
    <x v="2"/>
    <x v="19"/>
    <x v="19"/>
    <n v="24"/>
    <s v="WSH"/>
    <x v="1"/>
    <s v="Willamette R"/>
    <x v="2"/>
    <x v="0"/>
    <x v="0"/>
    <n v="81.33"/>
  </r>
  <r>
    <x v="2"/>
    <x v="19"/>
    <x v="19"/>
    <n v="24"/>
    <s v="WSH"/>
    <x v="1"/>
    <s v="Willamette R"/>
    <x v="3"/>
    <x v="0"/>
    <x v="0"/>
    <n v="0"/>
  </r>
  <r>
    <x v="3"/>
    <x v="19"/>
    <x v="19"/>
    <n v="24"/>
    <s v="WSH"/>
    <x v="1"/>
    <s v="Willamette R"/>
    <x v="0"/>
    <x v="0"/>
    <x v="0"/>
    <n v="157.38"/>
  </r>
  <r>
    <x v="3"/>
    <x v="19"/>
    <x v="19"/>
    <n v="24"/>
    <s v="WSH"/>
    <x v="1"/>
    <s v="Willamette R"/>
    <x v="1"/>
    <x v="0"/>
    <x v="0"/>
    <n v="797.68"/>
  </r>
  <r>
    <x v="3"/>
    <x v="19"/>
    <x v="19"/>
    <n v="24"/>
    <s v="WSH"/>
    <x v="1"/>
    <s v="Willamette R"/>
    <x v="2"/>
    <x v="0"/>
    <x v="0"/>
    <n v="171.8"/>
  </r>
  <r>
    <x v="3"/>
    <x v="19"/>
    <x v="19"/>
    <n v="24"/>
    <s v="WSH"/>
    <x v="1"/>
    <s v="Willamette R"/>
    <x v="3"/>
    <x v="0"/>
    <x v="0"/>
    <n v="0"/>
  </r>
  <r>
    <x v="4"/>
    <x v="19"/>
    <x v="19"/>
    <n v="24"/>
    <s v="WSH"/>
    <x v="1"/>
    <s v="Willamette R"/>
    <x v="0"/>
    <x v="0"/>
    <x v="0"/>
    <n v="114.34"/>
  </r>
  <r>
    <x v="4"/>
    <x v="19"/>
    <x v="19"/>
    <n v="24"/>
    <s v="WSH"/>
    <x v="1"/>
    <s v="Willamette R"/>
    <x v="1"/>
    <x v="0"/>
    <x v="0"/>
    <n v="591.9"/>
  </r>
  <r>
    <x v="4"/>
    <x v="19"/>
    <x v="19"/>
    <n v="24"/>
    <s v="WSH"/>
    <x v="1"/>
    <s v="Willamette R"/>
    <x v="2"/>
    <x v="0"/>
    <x v="0"/>
    <n v="219.95"/>
  </r>
  <r>
    <x v="4"/>
    <x v="19"/>
    <x v="19"/>
    <n v="24"/>
    <s v="WSH"/>
    <x v="1"/>
    <s v="Willamette R"/>
    <x v="3"/>
    <x v="0"/>
    <x v="0"/>
    <n v="0"/>
  </r>
  <r>
    <x v="5"/>
    <x v="19"/>
    <x v="19"/>
    <n v="24"/>
    <s v="WSH"/>
    <x v="1"/>
    <s v="Willamette R"/>
    <x v="0"/>
    <x v="0"/>
    <x v="0"/>
    <n v="183.92"/>
  </r>
  <r>
    <x v="5"/>
    <x v="19"/>
    <x v="19"/>
    <n v="24"/>
    <s v="WSH"/>
    <x v="1"/>
    <s v="Willamette R"/>
    <x v="1"/>
    <x v="0"/>
    <x v="0"/>
    <n v="716.15"/>
  </r>
  <r>
    <x v="5"/>
    <x v="19"/>
    <x v="19"/>
    <n v="24"/>
    <s v="WSH"/>
    <x v="1"/>
    <s v="Willamette R"/>
    <x v="2"/>
    <x v="0"/>
    <x v="0"/>
    <n v="386.24"/>
  </r>
  <r>
    <x v="5"/>
    <x v="19"/>
    <x v="19"/>
    <n v="24"/>
    <s v="WSH"/>
    <x v="1"/>
    <s v="Willamette R"/>
    <x v="3"/>
    <x v="0"/>
    <x v="0"/>
    <n v="0"/>
  </r>
  <r>
    <x v="6"/>
    <x v="19"/>
    <x v="19"/>
    <n v="24"/>
    <s v="WSH"/>
    <x v="1"/>
    <s v="Willamette R"/>
    <x v="0"/>
    <x v="0"/>
    <x v="0"/>
    <n v="127.26"/>
  </r>
  <r>
    <x v="6"/>
    <x v="19"/>
    <x v="19"/>
    <n v="24"/>
    <s v="WSH"/>
    <x v="1"/>
    <s v="Willamette R"/>
    <x v="1"/>
    <x v="0"/>
    <x v="0"/>
    <n v="510.5"/>
  </r>
  <r>
    <x v="6"/>
    <x v="19"/>
    <x v="19"/>
    <n v="24"/>
    <s v="WSH"/>
    <x v="1"/>
    <s v="Willamette R"/>
    <x v="2"/>
    <x v="0"/>
    <x v="0"/>
    <n v="222.8"/>
  </r>
  <r>
    <x v="6"/>
    <x v="19"/>
    <x v="19"/>
    <n v="24"/>
    <s v="WSH"/>
    <x v="1"/>
    <s v="Willamette R"/>
    <x v="3"/>
    <x v="0"/>
    <x v="0"/>
    <n v="0"/>
  </r>
  <r>
    <x v="0"/>
    <x v="20"/>
    <x v="20"/>
    <n v="24"/>
    <s v="WSH"/>
    <x v="1"/>
    <s v="Willamette R"/>
    <x v="0"/>
    <x v="0"/>
    <x v="0"/>
    <n v="0"/>
  </r>
  <r>
    <x v="0"/>
    <x v="20"/>
    <x v="20"/>
    <n v="24"/>
    <s v="WSH"/>
    <x v="1"/>
    <s v="Willamette R"/>
    <x v="1"/>
    <x v="0"/>
    <x v="0"/>
    <n v="0"/>
  </r>
  <r>
    <x v="0"/>
    <x v="20"/>
    <x v="20"/>
    <n v="24"/>
    <s v="WSH"/>
    <x v="1"/>
    <s v="Willamette R"/>
    <x v="2"/>
    <x v="0"/>
    <x v="0"/>
    <n v="0"/>
  </r>
  <r>
    <x v="0"/>
    <x v="20"/>
    <x v="20"/>
    <n v="24"/>
    <s v="WSH"/>
    <x v="1"/>
    <s v="Willamette R"/>
    <x v="3"/>
    <x v="0"/>
    <x v="0"/>
    <n v="0"/>
  </r>
  <r>
    <x v="1"/>
    <x v="20"/>
    <x v="20"/>
    <n v="24"/>
    <s v="WSH"/>
    <x v="1"/>
    <s v="Willamette R"/>
    <x v="0"/>
    <x v="0"/>
    <x v="0"/>
    <n v="0"/>
  </r>
  <r>
    <x v="1"/>
    <x v="20"/>
    <x v="20"/>
    <n v="24"/>
    <s v="WSH"/>
    <x v="1"/>
    <s v="Willamette R"/>
    <x v="1"/>
    <x v="0"/>
    <x v="0"/>
    <n v="0"/>
  </r>
  <r>
    <x v="1"/>
    <x v="20"/>
    <x v="20"/>
    <n v="24"/>
    <s v="WSH"/>
    <x v="1"/>
    <s v="Willamette R"/>
    <x v="2"/>
    <x v="0"/>
    <x v="0"/>
    <n v="0"/>
  </r>
  <r>
    <x v="1"/>
    <x v="20"/>
    <x v="20"/>
    <n v="24"/>
    <s v="WSH"/>
    <x v="1"/>
    <s v="Willamette R"/>
    <x v="3"/>
    <x v="0"/>
    <x v="0"/>
    <n v="0"/>
  </r>
  <r>
    <x v="2"/>
    <x v="20"/>
    <x v="20"/>
    <n v="24"/>
    <s v="WSH"/>
    <x v="1"/>
    <s v="Willamette R"/>
    <x v="0"/>
    <x v="0"/>
    <x v="0"/>
    <n v="0"/>
  </r>
  <r>
    <x v="2"/>
    <x v="20"/>
    <x v="20"/>
    <n v="24"/>
    <s v="WSH"/>
    <x v="1"/>
    <s v="Willamette R"/>
    <x v="1"/>
    <x v="0"/>
    <x v="0"/>
    <n v="0"/>
  </r>
  <r>
    <x v="2"/>
    <x v="20"/>
    <x v="20"/>
    <n v="24"/>
    <s v="WSH"/>
    <x v="1"/>
    <s v="Willamette R"/>
    <x v="2"/>
    <x v="0"/>
    <x v="0"/>
    <n v="0"/>
  </r>
  <r>
    <x v="2"/>
    <x v="20"/>
    <x v="20"/>
    <n v="24"/>
    <s v="WSH"/>
    <x v="1"/>
    <s v="Willamette R"/>
    <x v="3"/>
    <x v="0"/>
    <x v="0"/>
    <n v="0"/>
  </r>
  <r>
    <x v="3"/>
    <x v="20"/>
    <x v="20"/>
    <n v="24"/>
    <s v="WSH"/>
    <x v="1"/>
    <s v="Willamette R"/>
    <x v="0"/>
    <x v="0"/>
    <x v="0"/>
    <n v="0"/>
  </r>
  <r>
    <x v="3"/>
    <x v="20"/>
    <x v="20"/>
    <n v="24"/>
    <s v="WSH"/>
    <x v="1"/>
    <s v="Willamette R"/>
    <x v="1"/>
    <x v="0"/>
    <x v="0"/>
    <n v="0"/>
  </r>
  <r>
    <x v="3"/>
    <x v="20"/>
    <x v="20"/>
    <n v="24"/>
    <s v="WSH"/>
    <x v="1"/>
    <s v="Willamette R"/>
    <x v="2"/>
    <x v="0"/>
    <x v="0"/>
    <n v="0"/>
  </r>
  <r>
    <x v="3"/>
    <x v="20"/>
    <x v="20"/>
    <n v="24"/>
    <s v="WSH"/>
    <x v="1"/>
    <s v="Willamette R"/>
    <x v="3"/>
    <x v="0"/>
    <x v="0"/>
    <n v="0"/>
  </r>
  <r>
    <x v="4"/>
    <x v="20"/>
    <x v="20"/>
    <n v="24"/>
    <s v="WSH"/>
    <x v="1"/>
    <s v="Willamette R"/>
    <x v="0"/>
    <x v="0"/>
    <x v="0"/>
    <n v="0"/>
  </r>
  <r>
    <x v="4"/>
    <x v="20"/>
    <x v="20"/>
    <n v="24"/>
    <s v="WSH"/>
    <x v="1"/>
    <s v="Willamette R"/>
    <x v="1"/>
    <x v="0"/>
    <x v="0"/>
    <n v="0"/>
  </r>
  <r>
    <x v="4"/>
    <x v="20"/>
    <x v="20"/>
    <n v="24"/>
    <s v="WSH"/>
    <x v="1"/>
    <s v="Willamette R"/>
    <x v="2"/>
    <x v="0"/>
    <x v="0"/>
    <n v="0"/>
  </r>
  <r>
    <x v="4"/>
    <x v="20"/>
    <x v="20"/>
    <n v="24"/>
    <s v="WSH"/>
    <x v="1"/>
    <s v="Willamette R"/>
    <x v="3"/>
    <x v="0"/>
    <x v="0"/>
    <n v="0"/>
  </r>
  <r>
    <x v="5"/>
    <x v="20"/>
    <x v="20"/>
    <n v="24"/>
    <s v="WSH"/>
    <x v="1"/>
    <s v="Willamette R"/>
    <x v="0"/>
    <x v="0"/>
    <x v="0"/>
    <n v="0"/>
  </r>
  <r>
    <x v="5"/>
    <x v="20"/>
    <x v="20"/>
    <n v="24"/>
    <s v="WSH"/>
    <x v="1"/>
    <s v="Willamette R"/>
    <x v="1"/>
    <x v="0"/>
    <x v="0"/>
    <n v="0"/>
  </r>
  <r>
    <x v="5"/>
    <x v="20"/>
    <x v="20"/>
    <n v="24"/>
    <s v="WSH"/>
    <x v="1"/>
    <s v="Willamette R"/>
    <x v="2"/>
    <x v="0"/>
    <x v="0"/>
    <n v="0"/>
  </r>
  <r>
    <x v="5"/>
    <x v="20"/>
    <x v="20"/>
    <n v="24"/>
    <s v="WSH"/>
    <x v="1"/>
    <s v="Willamette R"/>
    <x v="3"/>
    <x v="0"/>
    <x v="0"/>
    <n v="0"/>
  </r>
  <r>
    <x v="6"/>
    <x v="20"/>
    <x v="20"/>
    <n v="24"/>
    <s v="WSH"/>
    <x v="1"/>
    <s v="Willamette R"/>
    <x v="0"/>
    <x v="0"/>
    <x v="0"/>
    <n v="0"/>
  </r>
  <r>
    <x v="6"/>
    <x v="20"/>
    <x v="20"/>
    <n v="24"/>
    <s v="WSH"/>
    <x v="1"/>
    <s v="Willamette R"/>
    <x v="1"/>
    <x v="0"/>
    <x v="0"/>
    <n v="0"/>
  </r>
  <r>
    <x v="6"/>
    <x v="20"/>
    <x v="20"/>
    <n v="24"/>
    <s v="WSH"/>
    <x v="1"/>
    <s v="Willamette R"/>
    <x v="2"/>
    <x v="0"/>
    <x v="0"/>
    <n v="0"/>
  </r>
  <r>
    <x v="6"/>
    <x v="20"/>
    <x v="20"/>
    <n v="24"/>
    <s v="WSH"/>
    <x v="1"/>
    <s v="Willamette R"/>
    <x v="3"/>
    <x v="0"/>
    <x v="0"/>
    <n v="0"/>
  </r>
  <r>
    <x v="0"/>
    <x v="21"/>
    <x v="21"/>
    <n v="24"/>
    <s v="WSH"/>
    <x v="1"/>
    <s v="Willamette R"/>
    <x v="0"/>
    <x v="0"/>
    <x v="0"/>
    <n v="152.58000000000001"/>
  </r>
  <r>
    <x v="0"/>
    <x v="21"/>
    <x v="21"/>
    <n v="24"/>
    <s v="WSH"/>
    <x v="1"/>
    <s v="Willamette R"/>
    <x v="1"/>
    <x v="0"/>
    <x v="0"/>
    <n v="7.84"/>
  </r>
  <r>
    <x v="0"/>
    <x v="21"/>
    <x v="21"/>
    <n v="24"/>
    <s v="WSH"/>
    <x v="1"/>
    <s v="Willamette R"/>
    <x v="2"/>
    <x v="0"/>
    <x v="0"/>
    <n v="24.33"/>
  </r>
  <r>
    <x v="0"/>
    <x v="21"/>
    <x v="21"/>
    <n v="24"/>
    <s v="WSH"/>
    <x v="1"/>
    <s v="Willamette R"/>
    <x v="3"/>
    <x v="0"/>
    <x v="0"/>
    <n v="0"/>
  </r>
  <r>
    <x v="1"/>
    <x v="21"/>
    <x v="21"/>
    <n v="24"/>
    <s v="WSH"/>
    <x v="1"/>
    <s v="Willamette R"/>
    <x v="0"/>
    <x v="0"/>
    <x v="0"/>
    <n v="249.37"/>
  </r>
  <r>
    <x v="1"/>
    <x v="21"/>
    <x v="21"/>
    <n v="24"/>
    <s v="WSH"/>
    <x v="1"/>
    <s v="Willamette R"/>
    <x v="1"/>
    <x v="0"/>
    <x v="0"/>
    <n v="13.95"/>
  </r>
  <r>
    <x v="1"/>
    <x v="21"/>
    <x v="21"/>
    <n v="24"/>
    <s v="WSH"/>
    <x v="1"/>
    <s v="Willamette R"/>
    <x v="2"/>
    <x v="0"/>
    <x v="0"/>
    <n v="9.94"/>
  </r>
  <r>
    <x v="1"/>
    <x v="21"/>
    <x v="21"/>
    <n v="24"/>
    <s v="WSH"/>
    <x v="1"/>
    <s v="Willamette R"/>
    <x v="3"/>
    <x v="0"/>
    <x v="0"/>
    <n v="0"/>
  </r>
  <r>
    <x v="2"/>
    <x v="21"/>
    <x v="21"/>
    <n v="24"/>
    <s v="WSH"/>
    <x v="1"/>
    <s v="Willamette R"/>
    <x v="0"/>
    <x v="0"/>
    <x v="0"/>
    <n v="415.52"/>
  </r>
  <r>
    <x v="2"/>
    <x v="21"/>
    <x v="21"/>
    <n v="24"/>
    <s v="WSH"/>
    <x v="1"/>
    <s v="Willamette R"/>
    <x v="1"/>
    <x v="0"/>
    <x v="0"/>
    <n v="15.33"/>
  </r>
  <r>
    <x v="2"/>
    <x v="21"/>
    <x v="21"/>
    <n v="24"/>
    <s v="WSH"/>
    <x v="1"/>
    <s v="Willamette R"/>
    <x v="2"/>
    <x v="0"/>
    <x v="0"/>
    <n v="11.45"/>
  </r>
  <r>
    <x v="2"/>
    <x v="21"/>
    <x v="21"/>
    <n v="24"/>
    <s v="WSH"/>
    <x v="1"/>
    <s v="Willamette R"/>
    <x v="3"/>
    <x v="0"/>
    <x v="0"/>
    <n v="0"/>
  </r>
  <r>
    <x v="3"/>
    <x v="21"/>
    <x v="21"/>
    <n v="24"/>
    <s v="WSH"/>
    <x v="1"/>
    <s v="Willamette R"/>
    <x v="0"/>
    <x v="0"/>
    <x v="0"/>
    <n v="612.54999999999995"/>
  </r>
  <r>
    <x v="3"/>
    <x v="21"/>
    <x v="21"/>
    <n v="24"/>
    <s v="WSH"/>
    <x v="1"/>
    <s v="Willamette R"/>
    <x v="1"/>
    <x v="0"/>
    <x v="0"/>
    <n v="68.09"/>
  </r>
  <r>
    <x v="3"/>
    <x v="21"/>
    <x v="21"/>
    <n v="24"/>
    <s v="WSH"/>
    <x v="1"/>
    <s v="Willamette R"/>
    <x v="2"/>
    <x v="0"/>
    <x v="0"/>
    <n v="34.450000000000003"/>
  </r>
  <r>
    <x v="3"/>
    <x v="21"/>
    <x v="21"/>
    <n v="24"/>
    <s v="WSH"/>
    <x v="1"/>
    <s v="Willamette R"/>
    <x v="3"/>
    <x v="0"/>
    <x v="0"/>
    <n v="0"/>
  </r>
  <r>
    <x v="4"/>
    <x v="21"/>
    <x v="21"/>
    <n v="24"/>
    <s v="WSH"/>
    <x v="1"/>
    <s v="Willamette R"/>
    <x v="0"/>
    <x v="0"/>
    <x v="0"/>
    <n v="410.61"/>
  </r>
  <r>
    <x v="4"/>
    <x v="21"/>
    <x v="21"/>
    <n v="24"/>
    <s v="WSH"/>
    <x v="1"/>
    <s v="Willamette R"/>
    <x v="1"/>
    <x v="0"/>
    <x v="0"/>
    <n v="46.61"/>
  </r>
  <r>
    <x v="4"/>
    <x v="21"/>
    <x v="21"/>
    <n v="24"/>
    <s v="WSH"/>
    <x v="1"/>
    <s v="Willamette R"/>
    <x v="2"/>
    <x v="0"/>
    <x v="0"/>
    <n v="40.69"/>
  </r>
  <r>
    <x v="4"/>
    <x v="21"/>
    <x v="21"/>
    <n v="24"/>
    <s v="WSH"/>
    <x v="1"/>
    <s v="Willamette R"/>
    <x v="3"/>
    <x v="0"/>
    <x v="0"/>
    <n v="0"/>
  </r>
  <r>
    <x v="5"/>
    <x v="21"/>
    <x v="21"/>
    <n v="24"/>
    <s v="WSH"/>
    <x v="1"/>
    <s v="Willamette R"/>
    <x v="0"/>
    <x v="0"/>
    <x v="0"/>
    <n v="476.95"/>
  </r>
  <r>
    <x v="5"/>
    <x v="21"/>
    <x v="21"/>
    <n v="24"/>
    <s v="WSH"/>
    <x v="1"/>
    <s v="Willamette R"/>
    <x v="1"/>
    <x v="0"/>
    <x v="0"/>
    <n v="40.729999999999997"/>
  </r>
  <r>
    <x v="5"/>
    <x v="21"/>
    <x v="21"/>
    <n v="24"/>
    <s v="WSH"/>
    <x v="1"/>
    <s v="Willamette R"/>
    <x v="2"/>
    <x v="0"/>
    <x v="0"/>
    <n v="51.6"/>
  </r>
  <r>
    <x v="5"/>
    <x v="21"/>
    <x v="21"/>
    <n v="24"/>
    <s v="WSH"/>
    <x v="1"/>
    <s v="Willamette R"/>
    <x v="3"/>
    <x v="0"/>
    <x v="0"/>
    <n v="0"/>
  </r>
  <r>
    <x v="6"/>
    <x v="21"/>
    <x v="21"/>
    <n v="24"/>
    <s v="WSH"/>
    <x v="1"/>
    <s v="Willamette R"/>
    <x v="0"/>
    <x v="0"/>
    <x v="0"/>
    <n v="261.62"/>
  </r>
  <r>
    <x v="6"/>
    <x v="21"/>
    <x v="21"/>
    <n v="24"/>
    <s v="WSH"/>
    <x v="1"/>
    <s v="Willamette R"/>
    <x v="1"/>
    <x v="0"/>
    <x v="0"/>
    <n v="23.02"/>
  </r>
  <r>
    <x v="6"/>
    <x v="21"/>
    <x v="21"/>
    <n v="24"/>
    <s v="WSH"/>
    <x v="1"/>
    <s v="Willamette R"/>
    <x v="2"/>
    <x v="0"/>
    <x v="0"/>
    <n v="23.6"/>
  </r>
  <r>
    <x v="6"/>
    <x v="21"/>
    <x v="21"/>
    <n v="24"/>
    <s v="WSH"/>
    <x v="1"/>
    <s v="Willamette R"/>
    <x v="3"/>
    <x v="0"/>
    <x v="0"/>
    <n v="0"/>
  </r>
  <r>
    <x v="0"/>
    <x v="22"/>
    <x v="22"/>
    <n v="24"/>
    <s v="WSH"/>
    <x v="1"/>
    <s v="Willamette R"/>
    <x v="0"/>
    <x v="0"/>
    <x v="0"/>
    <n v="0"/>
  </r>
  <r>
    <x v="0"/>
    <x v="22"/>
    <x v="22"/>
    <n v="24"/>
    <s v="WSH"/>
    <x v="1"/>
    <s v="Willamette R"/>
    <x v="1"/>
    <x v="0"/>
    <x v="0"/>
    <n v="0"/>
  </r>
  <r>
    <x v="0"/>
    <x v="22"/>
    <x v="22"/>
    <n v="24"/>
    <s v="WSH"/>
    <x v="1"/>
    <s v="Willamette R"/>
    <x v="2"/>
    <x v="0"/>
    <x v="0"/>
    <n v="0"/>
  </r>
  <r>
    <x v="0"/>
    <x v="22"/>
    <x v="22"/>
    <n v="24"/>
    <s v="WSH"/>
    <x v="1"/>
    <s v="Willamette R"/>
    <x v="3"/>
    <x v="0"/>
    <x v="0"/>
    <n v="0"/>
  </r>
  <r>
    <x v="1"/>
    <x v="22"/>
    <x v="22"/>
    <n v="24"/>
    <s v="WSH"/>
    <x v="1"/>
    <s v="Willamette R"/>
    <x v="0"/>
    <x v="0"/>
    <x v="0"/>
    <n v="0"/>
  </r>
  <r>
    <x v="1"/>
    <x v="22"/>
    <x v="22"/>
    <n v="24"/>
    <s v="WSH"/>
    <x v="1"/>
    <s v="Willamette R"/>
    <x v="1"/>
    <x v="0"/>
    <x v="0"/>
    <n v="0"/>
  </r>
  <r>
    <x v="1"/>
    <x v="22"/>
    <x v="22"/>
    <n v="24"/>
    <s v="WSH"/>
    <x v="1"/>
    <s v="Willamette R"/>
    <x v="2"/>
    <x v="0"/>
    <x v="0"/>
    <n v="0"/>
  </r>
  <r>
    <x v="1"/>
    <x v="22"/>
    <x v="22"/>
    <n v="24"/>
    <s v="WSH"/>
    <x v="1"/>
    <s v="Willamette R"/>
    <x v="3"/>
    <x v="0"/>
    <x v="0"/>
    <n v="0"/>
  </r>
  <r>
    <x v="2"/>
    <x v="22"/>
    <x v="22"/>
    <n v="24"/>
    <s v="WSH"/>
    <x v="1"/>
    <s v="Willamette R"/>
    <x v="0"/>
    <x v="0"/>
    <x v="0"/>
    <n v="0"/>
  </r>
  <r>
    <x v="2"/>
    <x v="22"/>
    <x v="22"/>
    <n v="24"/>
    <s v="WSH"/>
    <x v="1"/>
    <s v="Willamette R"/>
    <x v="1"/>
    <x v="0"/>
    <x v="0"/>
    <n v="0"/>
  </r>
  <r>
    <x v="2"/>
    <x v="22"/>
    <x v="22"/>
    <n v="24"/>
    <s v="WSH"/>
    <x v="1"/>
    <s v="Willamette R"/>
    <x v="2"/>
    <x v="0"/>
    <x v="0"/>
    <n v="0"/>
  </r>
  <r>
    <x v="2"/>
    <x v="22"/>
    <x v="22"/>
    <n v="24"/>
    <s v="WSH"/>
    <x v="1"/>
    <s v="Willamette R"/>
    <x v="3"/>
    <x v="0"/>
    <x v="0"/>
    <n v="0"/>
  </r>
  <r>
    <x v="3"/>
    <x v="22"/>
    <x v="22"/>
    <n v="24"/>
    <s v="WSH"/>
    <x v="1"/>
    <s v="Willamette R"/>
    <x v="0"/>
    <x v="0"/>
    <x v="0"/>
    <n v="0"/>
  </r>
  <r>
    <x v="3"/>
    <x v="22"/>
    <x v="22"/>
    <n v="24"/>
    <s v="WSH"/>
    <x v="1"/>
    <s v="Willamette R"/>
    <x v="1"/>
    <x v="0"/>
    <x v="0"/>
    <n v="0"/>
  </r>
  <r>
    <x v="3"/>
    <x v="22"/>
    <x v="22"/>
    <n v="24"/>
    <s v="WSH"/>
    <x v="1"/>
    <s v="Willamette R"/>
    <x v="2"/>
    <x v="0"/>
    <x v="0"/>
    <n v="0"/>
  </r>
  <r>
    <x v="3"/>
    <x v="22"/>
    <x v="22"/>
    <n v="24"/>
    <s v="WSH"/>
    <x v="1"/>
    <s v="Willamette R"/>
    <x v="3"/>
    <x v="0"/>
    <x v="0"/>
    <n v="0"/>
  </r>
  <r>
    <x v="4"/>
    <x v="22"/>
    <x v="22"/>
    <n v="24"/>
    <s v="WSH"/>
    <x v="1"/>
    <s v="Willamette R"/>
    <x v="0"/>
    <x v="0"/>
    <x v="0"/>
    <n v="0"/>
  </r>
  <r>
    <x v="4"/>
    <x v="22"/>
    <x v="22"/>
    <n v="24"/>
    <s v="WSH"/>
    <x v="1"/>
    <s v="Willamette R"/>
    <x v="1"/>
    <x v="0"/>
    <x v="0"/>
    <n v="0"/>
  </r>
  <r>
    <x v="4"/>
    <x v="22"/>
    <x v="22"/>
    <n v="24"/>
    <s v="WSH"/>
    <x v="1"/>
    <s v="Willamette R"/>
    <x v="2"/>
    <x v="0"/>
    <x v="0"/>
    <n v="0"/>
  </r>
  <r>
    <x v="4"/>
    <x v="22"/>
    <x v="22"/>
    <n v="24"/>
    <s v="WSH"/>
    <x v="1"/>
    <s v="Willamette R"/>
    <x v="3"/>
    <x v="0"/>
    <x v="0"/>
    <n v="0"/>
  </r>
  <r>
    <x v="5"/>
    <x v="22"/>
    <x v="22"/>
    <n v="24"/>
    <s v="WSH"/>
    <x v="1"/>
    <s v="Willamette R"/>
    <x v="0"/>
    <x v="0"/>
    <x v="0"/>
    <n v="0"/>
  </r>
  <r>
    <x v="5"/>
    <x v="22"/>
    <x v="22"/>
    <n v="24"/>
    <s v="WSH"/>
    <x v="1"/>
    <s v="Willamette R"/>
    <x v="1"/>
    <x v="0"/>
    <x v="0"/>
    <n v="0"/>
  </r>
  <r>
    <x v="5"/>
    <x v="22"/>
    <x v="22"/>
    <n v="24"/>
    <s v="WSH"/>
    <x v="1"/>
    <s v="Willamette R"/>
    <x v="2"/>
    <x v="0"/>
    <x v="0"/>
    <n v="0"/>
  </r>
  <r>
    <x v="5"/>
    <x v="22"/>
    <x v="22"/>
    <n v="24"/>
    <s v="WSH"/>
    <x v="1"/>
    <s v="Willamette R"/>
    <x v="3"/>
    <x v="0"/>
    <x v="0"/>
    <n v="0"/>
  </r>
  <r>
    <x v="6"/>
    <x v="22"/>
    <x v="22"/>
    <n v="24"/>
    <s v="WSH"/>
    <x v="1"/>
    <s v="Willamette R"/>
    <x v="0"/>
    <x v="0"/>
    <x v="0"/>
    <n v="0"/>
  </r>
  <r>
    <x v="6"/>
    <x v="22"/>
    <x v="22"/>
    <n v="24"/>
    <s v="WSH"/>
    <x v="1"/>
    <s v="Willamette R"/>
    <x v="1"/>
    <x v="0"/>
    <x v="0"/>
    <n v="0"/>
  </r>
  <r>
    <x v="6"/>
    <x v="22"/>
    <x v="22"/>
    <n v="24"/>
    <s v="WSH"/>
    <x v="1"/>
    <s v="Willamette R"/>
    <x v="2"/>
    <x v="0"/>
    <x v="0"/>
    <n v="0"/>
  </r>
  <r>
    <x v="6"/>
    <x v="22"/>
    <x v="22"/>
    <n v="24"/>
    <s v="WSH"/>
    <x v="1"/>
    <s v="Willamette R"/>
    <x v="3"/>
    <x v="0"/>
    <x v="0"/>
    <n v="0"/>
  </r>
  <r>
    <x v="0"/>
    <x v="23"/>
    <x v="23"/>
    <n v="24"/>
    <s v="WSH"/>
    <x v="1"/>
    <s v="Willamette R"/>
    <x v="0"/>
    <x v="0"/>
    <x v="0"/>
    <n v="194.41"/>
  </r>
  <r>
    <x v="0"/>
    <x v="23"/>
    <x v="23"/>
    <n v="24"/>
    <s v="WSH"/>
    <x v="1"/>
    <s v="Willamette R"/>
    <x v="1"/>
    <x v="0"/>
    <x v="0"/>
    <n v="101.1"/>
  </r>
  <r>
    <x v="0"/>
    <x v="23"/>
    <x v="23"/>
    <n v="24"/>
    <s v="WSH"/>
    <x v="1"/>
    <s v="Willamette R"/>
    <x v="2"/>
    <x v="0"/>
    <x v="0"/>
    <n v="18.45"/>
  </r>
  <r>
    <x v="0"/>
    <x v="23"/>
    <x v="23"/>
    <n v="24"/>
    <s v="WSH"/>
    <x v="1"/>
    <s v="Willamette R"/>
    <x v="3"/>
    <x v="0"/>
    <x v="0"/>
    <n v="0"/>
  </r>
  <r>
    <x v="1"/>
    <x v="23"/>
    <x v="23"/>
    <n v="24"/>
    <s v="WSH"/>
    <x v="1"/>
    <s v="Willamette R"/>
    <x v="0"/>
    <x v="0"/>
    <x v="0"/>
    <n v="250.4"/>
  </r>
  <r>
    <x v="1"/>
    <x v="23"/>
    <x v="23"/>
    <n v="24"/>
    <s v="WSH"/>
    <x v="1"/>
    <s v="Willamette R"/>
    <x v="1"/>
    <x v="0"/>
    <x v="0"/>
    <n v="141.85"/>
  </r>
  <r>
    <x v="1"/>
    <x v="23"/>
    <x v="23"/>
    <n v="24"/>
    <s v="WSH"/>
    <x v="1"/>
    <s v="Willamette R"/>
    <x v="2"/>
    <x v="0"/>
    <x v="0"/>
    <n v="5.94"/>
  </r>
  <r>
    <x v="1"/>
    <x v="23"/>
    <x v="23"/>
    <n v="24"/>
    <s v="WSH"/>
    <x v="1"/>
    <s v="Willamette R"/>
    <x v="3"/>
    <x v="0"/>
    <x v="0"/>
    <n v="0"/>
  </r>
  <r>
    <x v="2"/>
    <x v="23"/>
    <x v="23"/>
    <n v="24"/>
    <s v="WSH"/>
    <x v="1"/>
    <s v="Willamette R"/>
    <x v="0"/>
    <x v="0"/>
    <x v="0"/>
    <n v="790.97"/>
  </r>
  <r>
    <x v="2"/>
    <x v="23"/>
    <x v="23"/>
    <n v="24"/>
    <s v="WSH"/>
    <x v="1"/>
    <s v="Willamette R"/>
    <x v="1"/>
    <x v="0"/>
    <x v="0"/>
    <n v="295.45"/>
  </r>
  <r>
    <x v="2"/>
    <x v="23"/>
    <x v="23"/>
    <n v="24"/>
    <s v="WSH"/>
    <x v="1"/>
    <s v="Willamette R"/>
    <x v="2"/>
    <x v="0"/>
    <x v="0"/>
    <n v="12.97"/>
  </r>
  <r>
    <x v="2"/>
    <x v="23"/>
    <x v="23"/>
    <n v="24"/>
    <s v="WSH"/>
    <x v="1"/>
    <s v="Willamette R"/>
    <x v="3"/>
    <x v="0"/>
    <x v="0"/>
    <n v="0"/>
  </r>
  <r>
    <x v="3"/>
    <x v="23"/>
    <x v="23"/>
    <n v="24"/>
    <s v="WSH"/>
    <x v="1"/>
    <s v="Willamette R"/>
    <x v="0"/>
    <x v="0"/>
    <x v="0"/>
    <n v="322.55"/>
  </r>
  <r>
    <x v="3"/>
    <x v="23"/>
    <x v="23"/>
    <n v="24"/>
    <s v="WSH"/>
    <x v="1"/>
    <s v="Willamette R"/>
    <x v="1"/>
    <x v="0"/>
    <x v="0"/>
    <n v="362.95"/>
  </r>
  <r>
    <x v="3"/>
    <x v="23"/>
    <x v="23"/>
    <n v="24"/>
    <s v="WSH"/>
    <x v="1"/>
    <s v="Willamette R"/>
    <x v="2"/>
    <x v="0"/>
    <x v="0"/>
    <n v="10.8"/>
  </r>
  <r>
    <x v="3"/>
    <x v="23"/>
    <x v="23"/>
    <n v="24"/>
    <s v="WSH"/>
    <x v="1"/>
    <s v="Willamette R"/>
    <x v="3"/>
    <x v="0"/>
    <x v="0"/>
    <n v="0"/>
  </r>
  <r>
    <x v="4"/>
    <x v="23"/>
    <x v="23"/>
    <n v="24"/>
    <s v="WSH"/>
    <x v="1"/>
    <s v="Willamette R"/>
    <x v="0"/>
    <x v="0"/>
    <x v="0"/>
    <n v="337.79"/>
  </r>
  <r>
    <x v="4"/>
    <x v="23"/>
    <x v="23"/>
    <n v="24"/>
    <s v="WSH"/>
    <x v="1"/>
    <s v="Willamette R"/>
    <x v="1"/>
    <x v="0"/>
    <x v="0"/>
    <n v="388.21"/>
  </r>
  <r>
    <x v="4"/>
    <x v="23"/>
    <x v="23"/>
    <n v="24"/>
    <s v="WSH"/>
    <x v="1"/>
    <s v="Willamette R"/>
    <x v="2"/>
    <x v="0"/>
    <x v="0"/>
    <n v="19.920000000000002"/>
  </r>
  <r>
    <x v="4"/>
    <x v="23"/>
    <x v="23"/>
    <n v="24"/>
    <s v="WSH"/>
    <x v="1"/>
    <s v="Willamette R"/>
    <x v="3"/>
    <x v="0"/>
    <x v="0"/>
    <n v="0"/>
  </r>
  <r>
    <x v="5"/>
    <x v="23"/>
    <x v="23"/>
    <n v="24"/>
    <s v="WSH"/>
    <x v="1"/>
    <s v="Willamette R"/>
    <x v="0"/>
    <x v="0"/>
    <x v="0"/>
    <n v="295.89999999999998"/>
  </r>
  <r>
    <x v="5"/>
    <x v="23"/>
    <x v="23"/>
    <n v="24"/>
    <s v="WSH"/>
    <x v="1"/>
    <s v="Willamette R"/>
    <x v="1"/>
    <x v="0"/>
    <x v="0"/>
    <n v="255.8"/>
  </r>
  <r>
    <x v="5"/>
    <x v="23"/>
    <x v="23"/>
    <n v="24"/>
    <s v="WSH"/>
    <x v="1"/>
    <s v="Willamette R"/>
    <x v="2"/>
    <x v="0"/>
    <x v="0"/>
    <n v="19.05"/>
  </r>
  <r>
    <x v="5"/>
    <x v="23"/>
    <x v="23"/>
    <n v="24"/>
    <s v="WSH"/>
    <x v="1"/>
    <s v="Willamette R"/>
    <x v="3"/>
    <x v="0"/>
    <x v="0"/>
    <n v="0"/>
  </r>
  <r>
    <x v="6"/>
    <x v="23"/>
    <x v="23"/>
    <n v="24"/>
    <s v="WSH"/>
    <x v="1"/>
    <s v="Willamette R"/>
    <x v="0"/>
    <x v="0"/>
    <x v="0"/>
    <n v="157.16999999999999"/>
  </r>
  <r>
    <x v="6"/>
    <x v="23"/>
    <x v="23"/>
    <n v="24"/>
    <s v="WSH"/>
    <x v="1"/>
    <s v="Willamette R"/>
    <x v="1"/>
    <x v="0"/>
    <x v="0"/>
    <n v="139.97999999999999"/>
  </r>
  <r>
    <x v="6"/>
    <x v="23"/>
    <x v="23"/>
    <n v="24"/>
    <s v="WSH"/>
    <x v="1"/>
    <s v="Willamette R"/>
    <x v="2"/>
    <x v="0"/>
    <x v="0"/>
    <n v="8.44"/>
  </r>
  <r>
    <x v="6"/>
    <x v="23"/>
    <x v="23"/>
    <n v="24"/>
    <s v="WSH"/>
    <x v="1"/>
    <s v="Willamette R"/>
    <x v="3"/>
    <x v="0"/>
    <x v="0"/>
    <n v="0"/>
  </r>
  <r>
    <x v="0"/>
    <x v="24"/>
    <x v="24"/>
    <n v="24"/>
    <s v="WSH"/>
    <x v="1"/>
    <s v="Willamette R"/>
    <x v="0"/>
    <x v="0"/>
    <x v="0"/>
    <n v="410.81"/>
  </r>
  <r>
    <x v="0"/>
    <x v="24"/>
    <x v="24"/>
    <n v="24"/>
    <s v="WSH"/>
    <x v="1"/>
    <s v="Willamette R"/>
    <x v="1"/>
    <x v="0"/>
    <x v="0"/>
    <n v="448.31"/>
  </r>
  <r>
    <x v="0"/>
    <x v="24"/>
    <x v="24"/>
    <n v="24"/>
    <s v="WSH"/>
    <x v="1"/>
    <s v="Willamette R"/>
    <x v="2"/>
    <x v="0"/>
    <x v="0"/>
    <n v="58.55"/>
  </r>
  <r>
    <x v="0"/>
    <x v="24"/>
    <x v="24"/>
    <n v="24"/>
    <s v="WSH"/>
    <x v="1"/>
    <s v="Willamette R"/>
    <x v="3"/>
    <x v="0"/>
    <x v="0"/>
    <n v="0"/>
  </r>
  <r>
    <x v="1"/>
    <x v="24"/>
    <x v="24"/>
    <n v="24"/>
    <s v="WSH"/>
    <x v="1"/>
    <s v="Willamette R"/>
    <x v="0"/>
    <x v="0"/>
    <x v="0"/>
    <n v="248.2"/>
  </r>
  <r>
    <x v="1"/>
    <x v="24"/>
    <x v="24"/>
    <n v="24"/>
    <s v="WSH"/>
    <x v="1"/>
    <s v="Willamette R"/>
    <x v="1"/>
    <x v="0"/>
    <x v="0"/>
    <n v="295.06"/>
  </r>
  <r>
    <x v="1"/>
    <x v="24"/>
    <x v="24"/>
    <n v="24"/>
    <s v="WSH"/>
    <x v="1"/>
    <s v="Willamette R"/>
    <x v="2"/>
    <x v="0"/>
    <x v="0"/>
    <n v="8.84"/>
  </r>
  <r>
    <x v="1"/>
    <x v="24"/>
    <x v="24"/>
    <n v="24"/>
    <s v="WSH"/>
    <x v="1"/>
    <s v="Willamette R"/>
    <x v="3"/>
    <x v="0"/>
    <x v="0"/>
    <n v="0"/>
  </r>
  <r>
    <x v="2"/>
    <x v="24"/>
    <x v="24"/>
    <n v="24"/>
    <s v="WSH"/>
    <x v="1"/>
    <s v="Willamette R"/>
    <x v="0"/>
    <x v="0"/>
    <x v="0"/>
    <n v="380.21"/>
  </r>
  <r>
    <x v="2"/>
    <x v="24"/>
    <x v="24"/>
    <n v="24"/>
    <s v="WSH"/>
    <x v="1"/>
    <s v="Willamette R"/>
    <x v="1"/>
    <x v="0"/>
    <x v="0"/>
    <n v="298.02999999999997"/>
  </r>
  <r>
    <x v="2"/>
    <x v="24"/>
    <x v="24"/>
    <n v="24"/>
    <s v="WSH"/>
    <x v="1"/>
    <s v="Willamette R"/>
    <x v="2"/>
    <x v="0"/>
    <x v="0"/>
    <n v="9.36"/>
  </r>
  <r>
    <x v="2"/>
    <x v="24"/>
    <x v="24"/>
    <n v="24"/>
    <s v="WSH"/>
    <x v="1"/>
    <s v="Willamette R"/>
    <x v="3"/>
    <x v="0"/>
    <x v="0"/>
    <n v="0"/>
  </r>
  <r>
    <x v="3"/>
    <x v="24"/>
    <x v="24"/>
    <n v="24"/>
    <s v="WSH"/>
    <x v="1"/>
    <s v="Willamette R"/>
    <x v="0"/>
    <x v="0"/>
    <x v="0"/>
    <n v="243.95"/>
  </r>
  <r>
    <x v="3"/>
    <x v="24"/>
    <x v="24"/>
    <n v="24"/>
    <s v="WSH"/>
    <x v="1"/>
    <s v="Willamette R"/>
    <x v="1"/>
    <x v="0"/>
    <x v="0"/>
    <n v="576.07000000000005"/>
  </r>
  <r>
    <x v="3"/>
    <x v="24"/>
    <x v="24"/>
    <n v="24"/>
    <s v="WSH"/>
    <x v="1"/>
    <s v="Willamette R"/>
    <x v="2"/>
    <x v="0"/>
    <x v="0"/>
    <n v="12.26"/>
  </r>
  <r>
    <x v="3"/>
    <x v="24"/>
    <x v="24"/>
    <n v="24"/>
    <s v="WSH"/>
    <x v="1"/>
    <s v="Willamette R"/>
    <x v="3"/>
    <x v="0"/>
    <x v="0"/>
    <n v="0"/>
  </r>
  <r>
    <x v="4"/>
    <x v="24"/>
    <x v="24"/>
    <n v="24"/>
    <s v="WSH"/>
    <x v="1"/>
    <s v="Willamette R"/>
    <x v="0"/>
    <x v="0"/>
    <x v="0"/>
    <n v="473.55"/>
  </r>
  <r>
    <x v="4"/>
    <x v="24"/>
    <x v="24"/>
    <n v="24"/>
    <s v="WSH"/>
    <x v="1"/>
    <s v="Willamette R"/>
    <x v="1"/>
    <x v="0"/>
    <x v="0"/>
    <n v="1142.1099999999999"/>
  </r>
  <r>
    <x v="4"/>
    <x v="24"/>
    <x v="24"/>
    <n v="24"/>
    <s v="WSH"/>
    <x v="1"/>
    <s v="Willamette R"/>
    <x v="2"/>
    <x v="0"/>
    <x v="0"/>
    <n v="41.95"/>
  </r>
  <r>
    <x v="4"/>
    <x v="24"/>
    <x v="24"/>
    <n v="24"/>
    <s v="WSH"/>
    <x v="1"/>
    <s v="Willamette R"/>
    <x v="3"/>
    <x v="0"/>
    <x v="0"/>
    <n v="0"/>
  </r>
  <r>
    <x v="5"/>
    <x v="24"/>
    <x v="24"/>
    <n v="24"/>
    <s v="WSH"/>
    <x v="1"/>
    <s v="Willamette R"/>
    <x v="0"/>
    <x v="0"/>
    <x v="0"/>
    <n v="164.38"/>
  </r>
  <r>
    <x v="5"/>
    <x v="24"/>
    <x v="24"/>
    <n v="24"/>
    <s v="WSH"/>
    <x v="1"/>
    <s v="Willamette R"/>
    <x v="1"/>
    <x v="0"/>
    <x v="0"/>
    <n v="298.20999999999998"/>
  </r>
  <r>
    <x v="5"/>
    <x v="24"/>
    <x v="24"/>
    <n v="24"/>
    <s v="WSH"/>
    <x v="1"/>
    <s v="Willamette R"/>
    <x v="2"/>
    <x v="0"/>
    <x v="0"/>
    <n v="15.9"/>
  </r>
  <r>
    <x v="5"/>
    <x v="24"/>
    <x v="24"/>
    <n v="24"/>
    <s v="WSH"/>
    <x v="1"/>
    <s v="Willamette R"/>
    <x v="3"/>
    <x v="0"/>
    <x v="0"/>
    <n v="0"/>
  </r>
  <r>
    <x v="6"/>
    <x v="24"/>
    <x v="24"/>
    <n v="24"/>
    <s v="WSH"/>
    <x v="1"/>
    <s v="Willamette R"/>
    <x v="0"/>
    <x v="0"/>
    <x v="0"/>
    <n v="105.79"/>
  </r>
  <r>
    <x v="6"/>
    <x v="24"/>
    <x v="24"/>
    <n v="24"/>
    <s v="WSH"/>
    <x v="1"/>
    <s v="Willamette R"/>
    <x v="1"/>
    <x v="0"/>
    <x v="0"/>
    <n v="197.72"/>
  </r>
  <r>
    <x v="6"/>
    <x v="24"/>
    <x v="24"/>
    <n v="24"/>
    <s v="WSH"/>
    <x v="1"/>
    <s v="Willamette R"/>
    <x v="2"/>
    <x v="0"/>
    <x v="0"/>
    <n v="8.5299999999999994"/>
  </r>
  <r>
    <x v="6"/>
    <x v="24"/>
    <x v="24"/>
    <n v="24"/>
    <s v="WSH"/>
    <x v="1"/>
    <s v="Willamette R"/>
    <x v="3"/>
    <x v="0"/>
    <x v="0"/>
    <n v="0"/>
  </r>
  <r>
    <x v="7"/>
    <x v="25"/>
    <x v="25"/>
    <m/>
    <m/>
    <x v="2"/>
    <m/>
    <x v="4"/>
    <x v="1"/>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30" firstHeaderRow="1" firstDataRow="2" firstDataCol="1"/>
  <pivotFields count="11">
    <pivotField showAll="0">
      <items count="8">
        <item x="0"/>
        <item x="1"/>
        <item x="2"/>
        <item x="3"/>
        <item x="4"/>
        <item x="5"/>
        <item x="6"/>
        <item t="default"/>
      </items>
    </pivotField>
    <pivotField showAll="0"/>
    <pivotField axis="axisRow" multipleItemSelectionAllowed="1" showAll="0">
      <items count="26">
        <item x="6"/>
        <item x="17"/>
        <item x="0"/>
        <item x="8"/>
        <item x="2"/>
        <item x="14"/>
        <item x="24"/>
        <item x="16"/>
        <item x="23"/>
        <item x="5"/>
        <item x="10"/>
        <item x="15"/>
        <item x="18"/>
        <item x="7"/>
        <item x="1"/>
        <item x="11"/>
        <item x="21"/>
        <item x="12"/>
        <item x="22"/>
        <item x="4"/>
        <item x="13"/>
        <item x="20"/>
        <item x="9"/>
        <item x="19"/>
        <item x="3"/>
        <item t="default"/>
      </items>
    </pivotField>
    <pivotField showAll="0"/>
    <pivotField showAll="0">
      <items count="31">
        <item x="0"/>
        <item x="20"/>
        <item x="21"/>
        <item x="24"/>
        <item x="2"/>
        <item x="3"/>
        <item x="8"/>
        <item x="6"/>
        <item x="7"/>
        <item x="22"/>
        <item x="28"/>
        <item x="29"/>
        <item x="9"/>
        <item x="13"/>
        <item x="1"/>
        <item x="26"/>
        <item x="10"/>
        <item x="11"/>
        <item x="12"/>
        <item x="4"/>
        <item x="5"/>
        <item x="14"/>
        <item x="16"/>
        <item x="19"/>
        <item x="15"/>
        <item x="25"/>
        <item x="18"/>
        <item x="17"/>
        <item x="27"/>
        <item x="23"/>
        <item t="default"/>
      </items>
    </pivotField>
    <pivotField axis="axisCol" showAll="0">
      <items count="3">
        <item x="0"/>
        <item x="1"/>
        <item t="default"/>
      </items>
    </pivotField>
    <pivotField showAll="0"/>
    <pivotField showAll="0"/>
    <pivotField showAll="0"/>
    <pivotField showAll="0"/>
    <pivotField dataField="1" showAll="0"/>
  </pivotFields>
  <rowFields count="1">
    <field x="2"/>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3">
    <i>
      <x/>
    </i>
    <i>
      <x v="1"/>
    </i>
    <i t="grand">
      <x/>
    </i>
  </colItems>
  <dataFields count="1">
    <dataField name="Sum of Catch" fld="10"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18"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location ref="A3:D30" firstHeaderRow="1" firstDataRow="2" firstDataCol="1"/>
  <pivotFields count="11">
    <pivotField showAll="0"/>
    <pivotField showAll="0"/>
    <pivotField axis="axisRow" multipleItemSelectionAllowe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showAll="0"/>
    <pivotField axis="axisCol" showAll="0">
      <items count="4">
        <item x="0"/>
        <item x="1"/>
        <item h="1" x="2"/>
        <item t="default"/>
      </items>
    </pivotField>
    <pivotField showAll="0"/>
    <pivotField showAll="0"/>
    <pivotField showAll="0"/>
    <pivotField showAll="0"/>
    <pivotField dataField="1" showAll="0"/>
  </pivotFields>
  <rowFields count="1">
    <field x="2"/>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3">
    <i>
      <x/>
    </i>
    <i>
      <x v="1"/>
    </i>
    <i t="grand">
      <x/>
    </i>
  </colItems>
  <dataFields count="1">
    <dataField name="Sum of Catch" fld="10" baseField="0" baseItem="0" numFmtId="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AF76"/>
  <sheetViews>
    <sheetView topLeftCell="I1" workbookViewId="0">
      <selection activeCell="K18" sqref="K18"/>
    </sheetView>
  </sheetViews>
  <sheetFormatPr defaultColWidth="8.77734375" defaultRowHeight="14.4"/>
  <cols>
    <col min="1" max="1" width="22.77734375" customWidth="1"/>
    <col min="2" max="4" width="10.21875" style="9" customWidth="1"/>
    <col min="5" max="5" width="9.21875" style="9" customWidth="1"/>
    <col min="6" max="6" width="15.77734375" style="12" customWidth="1"/>
  </cols>
  <sheetData>
    <row r="1" spans="1:31" ht="16.2" thickBot="1">
      <c r="A1" s="31" t="s">
        <v>170</v>
      </c>
      <c r="B1" s="18"/>
      <c r="C1" s="18"/>
      <c r="D1" s="18"/>
      <c r="E1" s="32"/>
      <c r="F1" s="11"/>
      <c r="G1" s="245" t="s">
        <v>74</v>
      </c>
      <c r="H1" s="246"/>
      <c r="I1" s="246"/>
      <c r="J1" s="246"/>
      <c r="K1" s="246"/>
      <c r="L1" s="246"/>
      <c r="M1" s="18"/>
      <c r="N1" s="40" t="s">
        <v>77</v>
      </c>
      <c r="O1" s="245" t="s">
        <v>75</v>
      </c>
      <c r="P1" s="246"/>
      <c r="Q1" s="246"/>
      <c r="R1" s="246"/>
      <c r="S1" s="246"/>
      <c r="T1" s="246"/>
      <c r="U1" s="18"/>
      <c r="V1" s="40" t="s">
        <v>77</v>
      </c>
      <c r="W1" s="245" t="s">
        <v>76</v>
      </c>
      <c r="X1" s="246"/>
      <c r="Y1" s="246"/>
      <c r="Z1" s="246"/>
      <c r="AA1" s="246"/>
      <c r="AB1" s="246"/>
      <c r="AC1" s="18"/>
      <c r="AD1" s="40" t="s">
        <v>77</v>
      </c>
      <c r="AE1" s="10"/>
    </row>
    <row r="2" spans="1:31" ht="15" thickBot="1">
      <c r="A2" s="1"/>
      <c r="B2" s="12"/>
      <c r="C2" s="12"/>
      <c r="D2" s="12"/>
      <c r="E2" s="33"/>
      <c r="G2" s="38">
        <v>2007</v>
      </c>
      <c r="H2" s="39">
        <v>2008</v>
      </c>
      <c r="I2" s="39">
        <v>2009</v>
      </c>
      <c r="J2" s="39">
        <v>2010</v>
      </c>
      <c r="K2" s="39">
        <v>2011</v>
      </c>
      <c r="L2" s="39">
        <v>2012</v>
      </c>
      <c r="M2" s="39">
        <v>2013</v>
      </c>
      <c r="N2" s="41"/>
      <c r="O2" s="38">
        <v>2007</v>
      </c>
      <c r="P2" s="39">
        <v>2008</v>
      </c>
      <c r="Q2" s="39">
        <v>2009</v>
      </c>
      <c r="R2" s="39">
        <v>2010</v>
      </c>
      <c r="S2" s="39">
        <v>2011</v>
      </c>
      <c r="T2" s="39">
        <v>2012</v>
      </c>
      <c r="U2" s="39">
        <v>2013</v>
      </c>
      <c r="V2" s="41"/>
      <c r="W2" s="38">
        <v>2007</v>
      </c>
      <c r="X2" s="39">
        <v>2008</v>
      </c>
      <c r="Y2" s="39">
        <v>2009</v>
      </c>
      <c r="Z2" s="39">
        <v>2010</v>
      </c>
      <c r="AA2" s="39">
        <v>2011</v>
      </c>
      <c r="AB2" s="39">
        <v>2012</v>
      </c>
      <c r="AC2" s="39">
        <v>2013</v>
      </c>
      <c r="AD2" s="41"/>
    </row>
    <row r="3" spans="1:31" ht="15" thickBot="1">
      <c r="A3" s="17" t="s">
        <v>39</v>
      </c>
      <c r="B3" s="23" t="s">
        <v>78</v>
      </c>
      <c r="C3" s="21" t="s">
        <v>79</v>
      </c>
      <c r="D3" s="22" t="s">
        <v>80</v>
      </c>
      <c r="E3" s="22" t="s">
        <v>81</v>
      </c>
      <c r="G3" s="1"/>
      <c r="N3" s="3"/>
      <c r="O3" s="1"/>
      <c r="V3" s="3"/>
      <c r="W3" s="1"/>
      <c r="AD3" s="3"/>
    </row>
    <row r="4" spans="1:31">
      <c r="A4" s="1" t="s">
        <v>41</v>
      </c>
      <c r="B4" s="42" t="e">
        <f>N4</f>
        <v>#REF!</v>
      </c>
      <c r="C4" s="43" t="e">
        <f>V4</f>
        <v>#REF!</v>
      </c>
      <c r="D4" s="44" t="e">
        <f>AD4</f>
        <v>#REF!</v>
      </c>
      <c r="E4" s="24" t="e">
        <f t="shared" ref="E4:E30" si="0">AD4+V4+N4</f>
        <v>#REF!</v>
      </c>
      <c r="F4" s="13"/>
      <c r="G4" s="4" t="e">
        <f>#REF!</f>
        <v>#REF!</v>
      </c>
      <c r="H4" s="2" t="e">
        <f>#REF!</f>
        <v>#REF!</v>
      </c>
      <c r="I4" s="2" t="e">
        <f>#REF!</f>
        <v>#REF!</v>
      </c>
      <c r="J4" s="2" t="e">
        <f>#REF!</f>
        <v>#REF!</v>
      </c>
      <c r="K4" s="2" t="e">
        <f>#REF!</f>
        <v>#REF!</v>
      </c>
      <c r="L4" s="2" t="e">
        <f>#REF!</f>
        <v>#REF!</v>
      </c>
      <c r="M4" s="2" t="e">
        <f>#REF!</f>
        <v>#REF!</v>
      </c>
      <c r="N4" s="7" t="e">
        <f>AVERAGE(G4:M4)</f>
        <v>#REF!</v>
      </c>
      <c r="O4" s="4" t="e">
        <f>#REF!</f>
        <v>#REF!</v>
      </c>
      <c r="P4" s="2" t="e">
        <f>#REF!</f>
        <v>#REF!</v>
      </c>
      <c r="Q4" s="2" t="e">
        <f>#REF!</f>
        <v>#REF!</v>
      </c>
      <c r="R4" s="2" t="e">
        <f>#REF!</f>
        <v>#REF!</v>
      </c>
      <c r="S4" s="2" t="e">
        <f>#REF!</f>
        <v>#REF!</v>
      </c>
      <c r="T4" s="2" t="e">
        <f>#REF!</f>
        <v>#REF!</v>
      </c>
      <c r="U4" s="2" t="e">
        <f>#REF!</f>
        <v>#REF!</v>
      </c>
      <c r="V4" s="7" t="e">
        <f>AVERAGE(O4:U4)</f>
        <v>#REF!</v>
      </c>
      <c r="W4" s="4" t="e">
        <f>#REF!</f>
        <v>#REF!</v>
      </c>
      <c r="X4" s="2" t="e">
        <f>#REF!</f>
        <v>#REF!</v>
      </c>
      <c r="Y4" s="2" t="e">
        <f>#REF!</f>
        <v>#REF!</v>
      </c>
      <c r="Z4" s="2" t="e">
        <f>#REF!</f>
        <v>#REF!</v>
      </c>
      <c r="AA4" s="2" t="e">
        <f>#REF!</f>
        <v>#REF!</v>
      </c>
      <c r="AB4" s="2" t="e">
        <f>#REF!</f>
        <v>#REF!</v>
      </c>
      <c r="AC4" s="2" t="e">
        <f>#REF!</f>
        <v>#REF!</v>
      </c>
      <c r="AD4" s="7" t="e">
        <f>AVERAGE(W4:AC4)</f>
        <v>#REF!</v>
      </c>
      <c r="AE4" s="2"/>
    </row>
    <row r="5" spans="1:31">
      <c r="A5" s="1" t="s">
        <v>42</v>
      </c>
      <c r="B5" s="45" t="e">
        <f t="shared" ref="B5:B68" si="1">N5</f>
        <v>#REF!</v>
      </c>
      <c r="C5" s="46" t="e">
        <f t="shared" ref="C5:C68" si="2">V5</f>
        <v>#REF!</v>
      </c>
      <c r="D5" s="47" t="e">
        <f t="shared" ref="D5:D68" si="3">AD5</f>
        <v>#REF!</v>
      </c>
      <c r="E5" s="19" t="e">
        <f t="shared" si="0"/>
        <v>#REF!</v>
      </c>
      <c r="F5" s="13"/>
      <c r="G5" s="4" t="e">
        <f>#REF!</f>
        <v>#REF!</v>
      </c>
      <c r="H5" s="2" t="e">
        <f>#REF!</f>
        <v>#REF!</v>
      </c>
      <c r="I5" s="2" t="e">
        <f>#REF!</f>
        <v>#REF!</v>
      </c>
      <c r="J5" s="2" t="e">
        <f>#REF!</f>
        <v>#REF!</v>
      </c>
      <c r="K5" s="2" t="e">
        <f>#REF!</f>
        <v>#REF!</v>
      </c>
      <c r="L5" s="2" t="e">
        <f>#REF!</f>
        <v>#REF!</v>
      </c>
      <c r="M5" s="2" t="e">
        <f>#REF!</f>
        <v>#REF!</v>
      </c>
      <c r="N5" s="7" t="e">
        <f t="shared" ref="N5:N68" si="4">AVERAGE(G5:M5)</f>
        <v>#REF!</v>
      </c>
      <c r="O5" s="4" t="e">
        <f>#REF!</f>
        <v>#REF!</v>
      </c>
      <c r="P5" s="2" t="e">
        <f>#REF!</f>
        <v>#REF!</v>
      </c>
      <c r="Q5" s="2" t="e">
        <f>#REF!</f>
        <v>#REF!</v>
      </c>
      <c r="R5" s="2" t="e">
        <f>#REF!</f>
        <v>#REF!</v>
      </c>
      <c r="S5" s="2" t="e">
        <f>#REF!</f>
        <v>#REF!</v>
      </c>
      <c r="T5" s="2" t="e">
        <f>#REF!</f>
        <v>#REF!</v>
      </c>
      <c r="U5" s="2" t="e">
        <f>#REF!</f>
        <v>#REF!</v>
      </c>
      <c r="V5" s="7" t="e">
        <f t="shared" ref="V5:V68" si="5">AVERAGE(O5:U5)</f>
        <v>#REF!</v>
      </c>
      <c r="W5" s="4" t="e">
        <f>#REF!</f>
        <v>#REF!</v>
      </c>
      <c r="X5" s="2" t="e">
        <f>#REF!</f>
        <v>#REF!</v>
      </c>
      <c r="Y5" s="2" t="e">
        <f>#REF!</f>
        <v>#REF!</v>
      </c>
      <c r="Z5" s="2" t="e">
        <f>#REF!</f>
        <v>#REF!</v>
      </c>
      <c r="AA5" s="2" t="e">
        <f>#REF!</f>
        <v>#REF!</v>
      </c>
      <c r="AB5" s="2" t="e">
        <f>#REF!</f>
        <v>#REF!</v>
      </c>
      <c r="AC5" s="2" t="e">
        <f>#REF!</f>
        <v>#REF!</v>
      </c>
      <c r="AD5" s="7" t="e">
        <f t="shared" ref="AD5:AD68" si="6">AVERAGE(W5:AC5)</f>
        <v>#REF!</v>
      </c>
      <c r="AE5" s="2"/>
    </row>
    <row r="6" spans="1:31">
      <c r="A6" s="1" t="s">
        <v>43</v>
      </c>
      <c r="B6" s="48" t="e">
        <f t="shared" si="1"/>
        <v>#REF!</v>
      </c>
      <c r="C6" s="46" t="e">
        <f t="shared" si="2"/>
        <v>#REF!</v>
      </c>
      <c r="D6" s="47" t="e">
        <f t="shared" si="3"/>
        <v>#REF!</v>
      </c>
      <c r="E6" s="19" t="e">
        <f t="shared" si="0"/>
        <v>#REF!</v>
      </c>
      <c r="F6" s="13"/>
      <c r="G6" s="4" t="e">
        <f>#REF!</f>
        <v>#REF!</v>
      </c>
      <c r="H6" s="2" t="e">
        <f>#REF!</f>
        <v>#REF!</v>
      </c>
      <c r="I6" s="2" t="e">
        <f>#REF!</f>
        <v>#REF!</v>
      </c>
      <c r="J6" s="2" t="e">
        <f>#REF!</f>
        <v>#REF!</v>
      </c>
      <c r="K6" s="2" t="e">
        <f>#REF!</f>
        <v>#REF!</v>
      </c>
      <c r="L6" s="2" t="e">
        <f>#REF!</f>
        <v>#REF!</v>
      </c>
      <c r="M6" s="2" t="e">
        <f>#REF!</f>
        <v>#REF!</v>
      </c>
      <c r="N6" s="7" t="e">
        <f t="shared" si="4"/>
        <v>#REF!</v>
      </c>
      <c r="O6" s="4" t="e">
        <f>#REF!</f>
        <v>#REF!</v>
      </c>
      <c r="P6" s="2" t="e">
        <f>#REF!</f>
        <v>#REF!</v>
      </c>
      <c r="Q6" s="2" t="e">
        <f>#REF!</f>
        <v>#REF!</v>
      </c>
      <c r="R6" s="2" t="e">
        <f>#REF!</f>
        <v>#REF!</v>
      </c>
      <c r="S6" s="2" t="e">
        <f>#REF!</f>
        <v>#REF!</v>
      </c>
      <c r="T6" s="2" t="e">
        <f>#REF!</f>
        <v>#REF!</v>
      </c>
      <c r="U6" s="2" t="e">
        <f>#REF!</f>
        <v>#REF!</v>
      </c>
      <c r="V6" s="7" t="e">
        <f t="shared" si="5"/>
        <v>#REF!</v>
      </c>
      <c r="W6" s="4" t="e">
        <f>#REF!</f>
        <v>#REF!</v>
      </c>
      <c r="X6" s="2" t="e">
        <f>#REF!</f>
        <v>#REF!</v>
      </c>
      <c r="Y6" s="2" t="e">
        <f>#REF!</f>
        <v>#REF!</v>
      </c>
      <c r="Z6" s="2" t="e">
        <f>#REF!</f>
        <v>#REF!</v>
      </c>
      <c r="AA6" s="2" t="e">
        <f>#REF!</f>
        <v>#REF!</v>
      </c>
      <c r="AB6" s="2" t="e">
        <f>#REF!</f>
        <v>#REF!</v>
      </c>
      <c r="AC6" s="2" t="e">
        <f>#REF!</f>
        <v>#REF!</v>
      </c>
      <c r="AD6" s="7" t="e">
        <f t="shared" si="6"/>
        <v>#REF!</v>
      </c>
      <c r="AE6" s="2"/>
    </row>
    <row r="7" spans="1:31">
      <c r="A7" s="1" t="s">
        <v>44</v>
      </c>
      <c r="B7" s="45" t="e">
        <f t="shared" si="1"/>
        <v>#REF!</v>
      </c>
      <c r="C7" s="46" t="e">
        <f t="shared" si="2"/>
        <v>#REF!</v>
      </c>
      <c r="D7" s="47" t="e">
        <f t="shared" si="3"/>
        <v>#REF!</v>
      </c>
      <c r="E7" s="19" t="e">
        <f t="shared" si="0"/>
        <v>#REF!</v>
      </c>
      <c r="F7" s="13"/>
      <c r="G7" s="4" t="e">
        <f>#REF!</f>
        <v>#REF!</v>
      </c>
      <c r="H7" s="2" t="e">
        <f>#REF!</f>
        <v>#REF!</v>
      </c>
      <c r="I7" s="2" t="e">
        <f>#REF!</f>
        <v>#REF!</v>
      </c>
      <c r="J7" s="2" t="e">
        <f>#REF!</f>
        <v>#REF!</v>
      </c>
      <c r="K7" s="2" t="e">
        <f>#REF!</f>
        <v>#REF!</v>
      </c>
      <c r="L7" s="2" t="e">
        <f>#REF!</f>
        <v>#REF!</v>
      </c>
      <c r="M7" s="2" t="e">
        <f>#REF!</f>
        <v>#REF!</v>
      </c>
      <c r="N7" s="7" t="e">
        <f t="shared" si="4"/>
        <v>#REF!</v>
      </c>
      <c r="O7" s="4" t="e">
        <f>#REF!</f>
        <v>#REF!</v>
      </c>
      <c r="P7" s="2" t="e">
        <f>#REF!</f>
        <v>#REF!</v>
      </c>
      <c r="Q7" s="2" t="e">
        <f>#REF!</f>
        <v>#REF!</v>
      </c>
      <c r="R7" s="2" t="e">
        <f>#REF!</f>
        <v>#REF!</v>
      </c>
      <c r="S7" s="2" t="e">
        <f>#REF!</f>
        <v>#REF!</v>
      </c>
      <c r="T7" s="2" t="e">
        <f>#REF!</f>
        <v>#REF!</v>
      </c>
      <c r="U7" s="2" t="e">
        <f>#REF!</f>
        <v>#REF!</v>
      </c>
      <c r="V7" s="7" t="e">
        <f t="shared" si="5"/>
        <v>#REF!</v>
      </c>
      <c r="W7" s="4" t="e">
        <f>#REF!</f>
        <v>#REF!</v>
      </c>
      <c r="X7" s="2" t="e">
        <f>#REF!</f>
        <v>#REF!</v>
      </c>
      <c r="Y7" s="2" t="e">
        <f>#REF!</f>
        <v>#REF!</v>
      </c>
      <c r="Z7" s="2" t="e">
        <f>#REF!</f>
        <v>#REF!</v>
      </c>
      <c r="AA7" s="2" t="e">
        <f>#REF!</f>
        <v>#REF!</v>
      </c>
      <c r="AB7" s="2" t="e">
        <f>#REF!</f>
        <v>#REF!</v>
      </c>
      <c r="AC7" s="2" t="e">
        <f>#REF!</f>
        <v>#REF!</v>
      </c>
      <c r="AD7" s="7" t="e">
        <f t="shared" si="6"/>
        <v>#REF!</v>
      </c>
      <c r="AE7" s="2"/>
    </row>
    <row r="8" spans="1:31">
      <c r="A8" s="1" t="s">
        <v>45</v>
      </c>
      <c r="B8" s="49" t="e">
        <f t="shared" si="1"/>
        <v>#REF!</v>
      </c>
      <c r="C8" s="46" t="e">
        <f t="shared" si="2"/>
        <v>#REF!</v>
      </c>
      <c r="D8" s="47" t="e">
        <f t="shared" si="3"/>
        <v>#REF!</v>
      </c>
      <c r="E8" s="19" t="e">
        <f t="shared" si="0"/>
        <v>#REF!</v>
      </c>
      <c r="F8" s="13"/>
      <c r="G8" s="4" t="e">
        <f>#REF!</f>
        <v>#REF!</v>
      </c>
      <c r="H8" s="2" t="e">
        <f>#REF!</f>
        <v>#REF!</v>
      </c>
      <c r="I8" s="2" t="e">
        <f>#REF!</f>
        <v>#REF!</v>
      </c>
      <c r="J8" s="2" t="e">
        <f>#REF!</f>
        <v>#REF!</v>
      </c>
      <c r="K8" s="2" t="e">
        <f>#REF!</f>
        <v>#REF!</v>
      </c>
      <c r="L8" s="2" t="e">
        <f>#REF!</f>
        <v>#REF!</v>
      </c>
      <c r="M8" s="2" t="e">
        <f>#REF!</f>
        <v>#REF!</v>
      </c>
      <c r="N8" s="7" t="e">
        <f t="shared" si="4"/>
        <v>#REF!</v>
      </c>
      <c r="O8" s="4" t="e">
        <f>#REF!</f>
        <v>#REF!</v>
      </c>
      <c r="P8" s="2" t="e">
        <f>#REF!</f>
        <v>#REF!</v>
      </c>
      <c r="Q8" s="2" t="e">
        <f>#REF!</f>
        <v>#REF!</v>
      </c>
      <c r="R8" s="2" t="e">
        <f>#REF!</f>
        <v>#REF!</v>
      </c>
      <c r="S8" s="2" t="e">
        <f>#REF!</f>
        <v>#REF!</v>
      </c>
      <c r="T8" s="2" t="e">
        <f>#REF!</f>
        <v>#REF!</v>
      </c>
      <c r="U8" s="2" t="e">
        <f>#REF!</f>
        <v>#REF!</v>
      </c>
      <c r="V8" s="7" t="e">
        <f t="shared" si="5"/>
        <v>#REF!</v>
      </c>
      <c r="W8" s="4" t="e">
        <f>#REF!</f>
        <v>#REF!</v>
      </c>
      <c r="X8" s="2" t="e">
        <f>#REF!</f>
        <v>#REF!</v>
      </c>
      <c r="Y8" s="2" t="e">
        <f>#REF!</f>
        <v>#REF!</v>
      </c>
      <c r="Z8" s="2" t="e">
        <f>#REF!</f>
        <v>#REF!</v>
      </c>
      <c r="AA8" s="2" t="e">
        <f>#REF!</f>
        <v>#REF!</v>
      </c>
      <c r="AB8" s="2" t="e">
        <f>#REF!</f>
        <v>#REF!</v>
      </c>
      <c r="AC8" s="2" t="e">
        <f>#REF!</f>
        <v>#REF!</v>
      </c>
      <c r="AD8" s="7" t="e">
        <f t="shared" si="6"/>
        <v>#REF!</v>
      </c>
      <c r="AE8" s="2"/>
    </row>
    <row r="9" spans="1:31">
      <c r="A9" s="1" t="s">
        <v>46</v>
      </c>
      <c r="B9" s="50" t="e">
        <f t="shared" si="1"/>
        <v>#REF!</v>
      </c>
      <c r="C9" s="51" t="e">
        <f t="shared" si="2"/>
        <v>#REF!</v>
      </c>
      <c r="D9" s="47" t="e">
        <f t="shared" si="3"/>
        <v>#REF!</v>
      </c>
      <c r="E9" s="19" t="e">
        <f t="shared" si="0"/>
        <v>#REF!</v>
      </c>
      <c r="F9" s="13"/>
      <c r="G9" s="4" t="e">
        <f>#REF!</f>
        <v>#REF!</v>
      </c>
      <c r="H9" s="2" t="e">
        <f>#REF!</f>
        <v>#REF!</v>
      </c>
      <c r="I9" s="2" t="e">
        <f>#REF!</f>
        <v>#REF!</v>
      </c>
      <c r="J9" s="2" t="e">
        <f>#REF!</f>
        <v>#REF!</v>
      </c>
      <c r="K9" s="2" t="e">
        <f>#REF!</f>
        <v>#REF!</v>
      </c>
      <c r="L9" s="2" t="e">
        <f>#REF!</f>
        <v>#REF!</v>
      </c>
      <c r="M9" s="2" t="e">
        <f>#REF!</f>
        <v>#REF!</v>
      </c>
      <c r="N9" s="7" t="e">
        <f t="shared" si="4"/>
        <v>#REF!</v>
      </c>
      <c r="O9" s="4" t="e">
        <f>#REF!</f>
        <v>#REF!</v>
      </c>
      <c r="P9" s="2" t="e">
        <f>#REF!</f>
        <v>#REF!</v>
      </c>
      <c r="Q9" s="2" t="e">
        <f>#REF!</f>
        <v>#REF!</v>
      </c>
      <c r="R9" s="2" t="e">
        <f>#REF!</f>
        <v>#REF!</v>
      </c>
      <c r="S9" s="2" t="e">
        <f>#REF!</f>
        <v>#REF!</v>
      </c>
      <c r="T9" s="2" t="e">
        <f>#REF!</f>
        <v>#REF!</v>
      </c>
      <c r="U9" s="2" t="e">
        <f>#REF!</f>
        <v>#REF!</v>
      </c>
      <c r="V9" s="7" t="e">
        <f t="shared" si="5"/>
        <v>#REF!</v>
      </c>
      <c r="W9" s="4" t="e">
        <f>#REF!</f>
        <v>#REF!</v>
      </c>
      <c r="X9" s="2" t="e">
        <f>#REF!</f>
        <v>#REF!</v>
      </c>
      <c r="Y9" s="2" t="e">
        <f>#REF!</f>
        <v>#REF!</v>
      </c>
      <c r="Z9" s="2" t="e">
        <f>#REF!</f>
        <v>#REF!</v>
      </c>
      <c r="AA9" s="2" t="e">
        <f>#REF!</f>
        <v>#REF!</v>
      </c>
      <c r="AB9" s="2" t="e">
        <f>#REF!</f>
        <v>#REF!</v>
      </c>
      <c r="AC9" s="2" t="e">
        <f>#REF!</f>
        <v>#REF!</v>
      </c>
      <c r="AD9" s="7" t="e">
        <f t="shared" si="6"/>
        <v>#REF!</v>
      </c>
      <c r="AE9" s="2"/>
    </row>
    <row r="10" spans="1:31">
      <c r="A10" s="1" t="s">
        <v>40</v>
      </c>
      <c r="B10" s="50" t="e">
        <f t="shared" si="1"/>
        <v>#REF!</v>
      </c>
      <c r="C10" s="52" t="e">
        <f t="shared" si="2"/>
        <v>#REF!</v>
      </c>
      <c r="D10" s="47" t="e">
        <f t="shared" si="3"/>
        <v>#REF!</v>
      </c>
      <c r="E10" s="19" t="e">
        <f t="shared" si="0"/>
        <v>#REF!</v>
      </c>
      <c r="F10" s="13"/>
      <c r="G10" s="4" t="e">
        <f>#REF!</f>
        <v>#REF!</v>
      </c>
      <c r="H10" s="2" t="e">
        <f>#REF!</f>
        <v>#REF!</v>
      </c>
      <c r="I10" s="2" t="e">
        <f>#REF!</f>
        <v>#REF!</v>
      </c>
      <c r="J10" s="2" t="e">
        <f>#REF!</f>
        <v>#REF!</v>
      </c>
      <c r="K10" s="2" t="e">
        <f>#REF!</f>
        <v>#REF!</v>
      </c>
      <c r="L10" s="2" t="e">
        <f>#REF!</f>
        <v>#REF!</v>
      </c>
      <c r="M10" s="2" t="e">
        <f>#REF!</f>
        <v>#REF!</v>
      </c>
      <c r="N10" s="7" t="e">
        <f t="shared" si="4"/>
        <v>#REF!</v>
      </c>
      <c r="O10" s="4" t="e">
        <f>#REF!</f>
        <v>#REF!</v>
      </c>
      <c r="P10" s="2" t="e">
        <f>#REF!</f>
        <v>#REF!</v>
      </c>
      <c r="Q10" s="2" t="e">
        <f>#REF!</f>
        <v>#REF!</v>
      </c>
      <c r="R10" s="2" t="e">
        <f>#REF!</f>
        <v>#REF!</v>
      </c>
      <c r="S10" s="2" t="e">
        <f>#REF!</f>
        <v>#REF!</v>
      </c>
      <c r="T10" s="2" t="e">
        <f>#REF!</f>
        <v>#REF!</v>
      </c>
      <c r="U10" s="2" t="e">
        <f>#REF!</f>
        <v>#REF!</v>
      </c>
      <c r="V10" s="7" t="e">
        <f t="shared" si="5"/>
        <v>#REF!</v>
      </c>
      <c r="W10" s="4" t="e">
        <f>#REF!</f>
        <v>#REF!</v>
      </c>
      <c r="X10" s="2" t="e">
        <f>#REF!</f>
        <v>#REF!</v>
      </c>
      <c r="Y10" s="2" t="e">
        <f>#REF!</f>
        <v>#REF!</v>
      </c>
      <c r="Z10" s="2" t="e">
        <f>#REF!</f>
        <v>#REF!</v>
      </c>
      <c r="AA10" s="2" t="e">
        <f>#REF!</f>
        <v>#REF!</v>
      </c>
      <c r="AB10" s="2" t="e">
        <f>#REF!</f>
        <v>#REF!</v>
      </c>
      <c r="AC10" s="2" t="e">
        <f>#REF!</f>
        <v>#REF!</v>
      </c>
      <c r="AD10" s="7" t="e">
        <f t="shared" si="6"/>
        <v>#REF!</v>
      </c>
      <c r="AE10" s="2"/>
    </row>
    <row r="11" spans="1:31">
      <c r="A11" s="1" t="s">
        <v>47</v>
      </c>
      <c r="B11" s="50" t="e">
        <f t="shared" si="1"/>
        <v>#REF!</v>
      </c>
      <c r="C11" s="53" t="e">
        <f t="shared" si="2"/>
        <v>#REF!</v>
      </c>
      <c r="D11" s="47" t="e">
        <f t="shared" si="3"/>
        <v>#REF!</v>
      </c>
      <c r="E11" s="19" t="e">
        <f t="shared" si="0"/>
        <v>#REF!</v>
      </c>
      <c r="F11" s="13"/>
      <c r="G11" s="4" t="e">
        <f>#REF!</f>
        <v>#REF!</v>
      </c>
      <c r="H11" s="2" t="e">
        <f>#REF!</f>
        <v>#REF!</v>
      </c>
      <c r="I11" s="2" t="e">
        <f>#REF!</f>
        <v>#REF!</v>
      </c>
      <c r="J11" s="2" t="e">
        <f>#REF!</f>
        <v>#REF!</v>
      </c>
      <c r="K11" s="2" t="e">
        <f>#REF!</f>
        <v>#REF!</v>
      </c>
      <c r="L11" s="2" t="e">
        <f>#REF!</f>
        <v>#REF!</v>
      </c>
      <c r="M11" s="2" t="e">
        <f>#REF!</f>
        <v>#REF!</v>
      </c>
      <c r="N11" s="7" t="e">
        <f t="shared" si="4"/>
        <v>#REF!</v>
      </c>
      <c r="O11" s="4" t="e">
        <f>#REF!</f>
        <v>#REF!</v>
      </c>
      <c r="P11" s="2" t="e">
        <f>#REF!</f>
        <v>#REF!</v>
      </c>
      <c r="Q11" s="2" t="e">
        <f>#REF!</f>
        <v>#REF!</v>
      </c>
      <c r="R11" s="2" t="e">
        <f>#REF!</f>
        <v>#REF!</v>
      </c>
      <c r="S11" s="2" t="e">
        <f>#REF!</f>
        <v>#REF!</v>
      </c>
      <c r="T11" s="2" t="e">
        <f>#REF!</f>
        <v>#REF!</v>
      </c>
      <c r="U11" s="2" t="e">
        <f>#REF!</f>
        <v>#REF!</v>
      </c>
      <c r="V11" s="7" t="e">
        <f t="shared" si="5"/>
        <v>#REF!</v>
      </c>
      <c r="W11" s="4" t="e">
        <f>#REF!</f>
        <v>#REF!</v>
      </c>
      <c r="X11" s="2" t="e">
        <f>#REF!</f>
        <v>#REF!</v>
      </c>
      <c r="Y11" s="2" t="e">
        <f>#REF!</f>
        <v>#REF!</v>
      </c>
      <c r="Z11" s="2" t="e">
        <f>#REF!</f>
        <v>#REF!</v>
      </c>
      <c r="AA11" s="2" t="e">
        <f>#REF!</f>
        <v>#REF!</v>
      </c>
      <c r="AB11" s="2" t="e">
        <f>#REF!</f>
        <v>#REF!</v>
      </c>
      <c r="AC11" s="2" t="e">
        <f>#REF!</f>
        <v>#REF!</v>
      </c>
      <c r="AD11" s="7" t="e">
        <f t="shared" si="6"/>
        <v>#REF!</v>
      </c>
      <c r="AE11" s="2"/>
    </row>
    <row r="12" spans="1:31">
      <c r="A12" s="1" t="s">
        <v>48</v>
      </c>
      <c r="B12" s="50" t="e">
        <f t="shared" si="1"/>
        <v>#REF!</v>
      </c>
      <c r="C12" s="46" t="e">
        <f t="shared" si="2"/>
        <v>#REF!</v>
      </c>
      <c r="D12" s="47" t="e">
        <f t="shared" si="3"/>
        <v>#REF!</v>
      </c>
      <c r="E12" s="19" t="e">
        <f t="shared" si="0"/>
        <v>#REF!</v>
      </c>
      <c r="F12" s="13"/>
      <c r="G12" s="4" t="e">
        <f>#REF!</f>
        <v>#REF!</v>
      </c>
      <c r="H12" s="2" t="e">
        <f>#REF!</f>
        <v>#REF!</v>
      </c>
      <c r="I12" s="2" t="e">
        <f>#REF!</f>
        <v>#REF!</v>
      </c>
      <c r="J12" s="2" t="e">
        <f>#REF!</f>
        <v>#REF!</v>
      </c>
      <c r="K12" s="2" t="e">
        <f>#REF!</f>
        <v>#REF!</v>
      </c>
      <c r="L12" s="2" t="e">
        <f>#REF!</f>
        <v>#REF!</v>
      </c>
      <c r="M12" s="2" t="e">
        <f>#REF!</f>
        <v>#REF!</v>
      </c>
      <c r="N12" s="7" t="e">
        <f t="shared" si="4"/>
        <v>#REF!</v>
      </c>
      <c r="O12" s="4" t="e">
        <f>#REF!</f>
        <v>#REF!</v>
      </c>
      <c r="P12" s="2" t="e">
        <f>#REF!</f>
        <v>#REF!</v>
      </c>
      <c r="Q12" s="2" t="e">
        <f>#REF!</f>
        <v>#REF!</v>
      </c>
      <c r="R12" s="2" t="e">
        <f>#REF!</f>
        <v>#REF!</v>
      </c>
      <c r="S12" s="2" t="e">
        <f>#REF!</f>
        <v>#REF!</v>
      </c>
      <c r="T12" s="2" t="e">
        <f>#REF!</f>
        <v>#REF!</v>
      </c>
      <c r="U12" s="2" t="e">
        <f>#REF!</f>
        <v>#REF!</v>
      </c>
      <c r="V12" s="7" t="e">
        <f t="shared" si="5"/>
        <v>#REF!</v>
      </c>
      <c r="W12" s="4" t="e">
        <f>#REF!</f>
        <v>#REF!</v>
      </c>
      <c r="X12" s="2" t="e">
        <f>#REF!</f>
        <v>#REF!</v>
      </c>
      <c r="Y12" s="2" t="e">
        <f>#REF!</f>
        <v>#REF!</v>
      </c>
      <c r="Z12" s="2" t="e">
        <f>#REF!</f>
        <v>#REF!</v>
      </c>
      <c r="AA12" s="2" t="e">
        <f>#REF!</f>
        <v>#REF!</v>
      </c>
      <c r="AB12" s="2" t="e">
        <f>#REF!</f>
        <v>#REF!</v>
      </c>
      <c r="AC12" s="2" t="e">
        <f>#REF!</f>
        <v>#REF!</v>
      </c>
      <c r="AD12" s="7" t="e">
        <f t="shared" si="6"/>
        <v>#REF!</v>
      </c>
      <c r="AE12" s="2"/>
    </row>
    <row r="13" spans="1:31">
      <c r="A13" s="1" t="s">
        <v>49</v>
      </c>
      <c r="B13" s="50" t="e">
        <f t="shared" si="1"/>
        <v>#REF!</v>
      </c>
      <c r="C13" s="46" t="e">
        <f t="shared" si="2"/>
        <v>#REF!</v>
      </c>
      <c r="D13" s="47" t="e">
        <f t="shared" si="3"/>
        <v>#REF!</v>
      </c>
      <c r="E13" s="19" t="e">
        <f t="shared" si="0"/>
        <v>#REF!</v>
      </c>
      <c r="F13" s="13"/>
      <c r="G13" s="4" t="e">
        <f>#REF!</f>
        <v>#REF!</v>
      </c>
      <c r="H13" s="2" t="e">
        <f>#REF!</f>
        <v>#REF!</v>
      </c>
      <c r="I13" s="2" t="e">
        <f>#REF!</f>
        <v>#REF!</v>
      </c>
      <c r="J13" s="2" t="e">
        <f>#REF!</f>
        <v>#REF!</v>
      </c>
      <c r="K13" s="2" t="e">
        <f>#REF!</f>
        <v>#REF!</v>
      </c>
      <c r="L13" s="2" t="e">
        <f>#REF!</f>
        <v>#REF!</v>
      </c>
      <c r="M13" s="2" t="e">
        <f>#REF!</f>
        <v>#REF!</v>
      </c>
      <c r="N13" s="7" t="e">
        <f t="shared" si="4"/>
        <v>#REF!</v>
      </c>
      <c r="O13" s="4" t="e">
        <f>#REF!</f>
        <v>#REF!</v>
      </c>
      <c r="P13" s="2" t="e">
        <f>#REF!</f>
        <v>#REF!</v>
      </c>
      <c r="Q13" s="2" t="e">
        <f>#REF!</f>
        <v>#REF!</v>
      </c>
      <c r="R13" s="2" t="e">
        <f>#REF!</f>
        <v>#REF!</v>
      </c>
      <c r="S13" s="2" t="e">
        <f>#REF!</f>
        <v>#REF!</v>
      </c>
      <c r="T13" s="2" t="e">
        <f>#REF!</f>
        <v>#REF!</v>
      </c>
      <c r="U13" s="2" t="e">
        <f>#REF!</f>
        <v>#REF!</v>
      </c>
      <c r="V13" s="7" t="e">
        <f t="shared" si="5"/>
        <v>#REF!</v>
      </c>
      <c r="W13" s="4" t="e">
        <f>#REF!</f>
        <v>#REF!</v>
      </c>
      <c r="X13" s="2" t="e">
        <f>#REF!</f>
        <v>#REF!</v>
      </c>
      <c r="Y13" s="2" t="e">
        <f>#REF!</f>
        <v>#REF!</v>
      </c>
      <c r="Z13" s="2" t="e">
        <f>#REF!</f>
        <v>#REF!</v>
      </c>
      <c r="AA13" s="2" t="e">
        <f>#REF!</f>
        <v>#REF!</v>
      </c>
      <c r="AB13" s="2" t="e">
        <f>#REF!</f>
        <v>#REF!</v>
      </c>
      <c r="AC13" s="2" t="e">
        <f>#REF!</f>
        <v>#REF!</v>
      </c>
      <c r="AD13" s="7" t="e">
        <f t="shared" si="6"/>
        <v>#REF!</v>
      </c>
      <c r="AE13" s="2"/>
    </row>
    <row r="14" spans="1:31">
      <c r="A14" s="1" t="s">
        <v>50</v>
      </c>
      <c r="B14" s="50" t="e">
        <f t="shared" si="1"/>
        <v>#REF!</v>
      </c>
      <c r="C14" s="46" t="e">
        <f t="shared" si="2"/>
        <v>#REF!</v>
      </c>
      <c r="D14" s="47" t="e">
        <f t="shared" si="3"/>
        <v>#REF!</v>
      </c>
      <c r="E14" s="19" t="e">
        <f t="shared" si="0"/>
        <v>#REF!</v>
      </c>
      <c r="F14" s="13"/>
      <c r="G14" s="4" t="e">
        <f>#REF!</f>
        <v>#REF!</v>
      </c>
      <c r="H14" s="2" t="e">
        <f>#REF!</f>
        <v>#REF!</v>
      </c>
      <c r="I14" s="2" t="e">
        <f>#REF!</f>
        <v>#REF!</v>
      </c>
      <c r="J14" s="2" t="e">
        <f>#REF!</f>
        <v>#REF!</v>
      </c>
      <c r="K14" s="2" t="e">
        <f>#REF!</f>
        <v>#REF!</v>
      </c>
      <c r="L14" s="2" t="e">
        <f>#REF!</f>
        <v>#REF!</v>
      </c>
      <c r="M14" s="2" t="e">
        <f>#REF!</f>
        <v>#REF!</v>
      </c>
      <c r="N14" s="7" t="e">
        <f t="shared" si="4"/>
        <v>#REF!</v>
      </c>
      <c r="O14" s="4" t="e">
        <f>#REF!</f>
        <v>#REF!</v>
      </c>
      <c r="P14" s="2" t="e">
        <f>#REF!</f>
        <v>#REF!</v>
      </c>
      <c r="Q14" s="2" t="e">
        <f>#REF!</f>
        <v>#REF!</v>
      </c>
      <c r="R14" s="2" t="e">
        <f>#REF!</f>
        <v>#REF!</v>
      </c>
      <c r="S14" s="2" t="e">
        <f>#REF!</f>
        <v>#REF!</v>
      </c>
      <c r="T14" s="2" t="e">
        <f>#REF!</f>
        <v>#REF!</v>
      </c>
      <c r="U14" s="2" t="e">
        <f>#REF!</f>
        <v>#REF!</v>
      </c>
      <c r="V14" s="7" t="e">
        <f t="shared" si="5"/>
        <v>#REF!</v>
      </c>
      <c r="W14" s="4" t="e">
        <f>#REF!</f>
        <v>#REF!</v>
      </c>
      <c r="X14" s="2" t="e">
        <f>#REF!</f>
        <v>#REF!</v>
      </c>
      <c r="Y14" s="2" t="e">
        <f>#REF!</f>
        <v>#REF!</v>
      </c>
      <c r="Z14" s="2" t="e">
        <f>#REF!</f>
        <v>#REF!</v>
      </c>
      <c r="AA14" s="2" t="e">
        <f>#REF!</f>
        <v>#REF!</v>
      </c>
      <c r="AB14" s="2" t="e">
        <f>#REF!</f>
        <v>#REF!</v>
      </c>
      <c r="AC14" s="2" t="e">
        <f>#REF!</f>
        <v>#REF!</v>
      </c>
      <c r="AD14" s="7" t="e">
        <f t="shared" si="6"/>
        <v>#REF!</v>
      </c>
      <c r="AE14" s="2"/>
    </row>
    <row r="15" spans="1:31">
      <c r="A15" s="1" t="s">
        <v>51</v>
      </c>
      <c r="B15" s="50" t="e">
        <f t="shared" si="1"/>
        <v>#REF!</v>
      </c>
      <c r="C15" s="46" t="e">
        <f t="shared" si="2"/>
        <v>#REF!</v>
      </c>
      <c r="D15" s="47" t="e">
        <f t="shared" si="3"/>
        <v>#REF!</v>
      </c>
      <c r="E15" s="19" t="e">
        <f t="shared" si="0"/>
        <v>#REF!</v>
      </c>
      <c r="F15" s="13"/>
      <c r="G15" s="4" t="e">
        <f>#REF!</f>
        <v>#REF!</v>
      </c>
      <c r="H15" s="2" t="e">
        <f>#REF!</f>
        <v>#REF!</v>
      </c>
      <c r="I15" s="2" t="e">
        <f>#REF!</f>
        <v>#REF!</v>
      </c>
      <c r="J15" s="2" t="e">
        <f>#REF!</f>
        <v>#REF!</v>
      </c>
      <c r="K15" s="2" t="e">
        <f>#REF!</f>
        <v>#REF!</v>
      </c>
      <c r="L15" s="2" t="e">
        <f>#REF!</f>
        <v>#REF!</v>
      </c>
      <c r="M15" s="2" t="e">
        <f>#REF!</f>
        <v>#REF!</v>
      </c>
      <c r="N15" s="7" t="e">
        <f t="shared" si="4"/>
        <v>#REF!</v>
      </c>
      <c r="O15" s="4" t="e">
        <f>#REF!</f>
        <v>#REF!</v>
      </c>
      <c r="P15" s="2" t="e">
        <f>#REF!</f>
        <v>#REF!</v>
      </c>
      <c r="Q15" s="2" t="e">
        <f>#REF!</f>
        <v>#REF!</v>
      </c>
      <c r="R15" s="2" t="e">
        <f>#REF!</f>
        <v>#REF!</v>
      </c>
      <c r="S15" s="2" t="e">
        <f>#REF!</f>
        <v>#REF!</v>
      </c>
      <c r="T15" s="2" t="e">
        <f>#REF!</f>
        <v>#REF!</v>
      </c>
      <c r="U15" s="2" t="e">
        <f>#REF!</f>
        <v>#REF!</v>
      </c>
      <c r="V15" s="7" t="e">
        <f t="shared" si="5"/>
        <v>#REF!</v>
      </c>
      <c r="W15" s="4" t="e">
        <f>#REF!</f>
        <v>#REF!</v>
      </c>
      <c r="X15" s="2" t="e">
        <f>#REF!</f>
        <v>#REF!</v>
      </c>
      <c r="Y15" s="2" t="e">
        <f>#REF!</f>
        <v>#REF!</v>
      </c>
      <c r="Z15" s="2" t="e">
        <f>#REF!</f>
        <v>#REF!</v>
      </c>
      <c r="AA15" s="2" t="e">
        <f>#REF!</f>
        <v>#REF!</v>
      </c>
      <c r="AB15" s="2" t="e">
        <f>#REF!</f>
        <v>#REF!</v>
      </c>
      <c r="AC15" s="2" t="e">
        <f>#REF!</f>
        <v>#REF!</v>
      </c>
      <c r="AD15" s="7" t="e">
        <f t="shared" si="6"/>
        <v>#REF!</v>
      </c>
      <c r="AE15" s="2"/>
    </row>
    <row r="16" spans="1:31">
      <c r="A16" s="1" t="s">
        <v>52</v>
      </c>
      <c r="B16" s="50" t="e">
        <f t="shared" si="1"/>
        <v>#REF!</v>
      </c>
      <c r="C16" s="46" t="e">
        <f t="shared" si="2"/>
        <v>#REF!</v>
      </c>
      <c r="D16" s="47" t="e">
        <f t="shared" si="3"/>
        <v>#REF!</v>
      </c>
      <c r="E16" s="19" t="e">
        <f t="shared" si="0"/>
        <v>#REF!</v>
      </c>
      <c r="F16" s="13"/>
      <c r="G16" s="4" t="e">
        <f>#REF!</f>
        <v>#REF!</v>
      </c>
      <c r="H16" s="2" t="e">
        <f>#REF!</f>
        <v>#REF!</v>
      </c>
      <c r="I16" s="2" t="e">
        <f>#REF!</f>
        <v>#REF!</v>
      </c>
      <c r="J16" s="2" t="e">
        <f>#REF!</f>
        <v>#REF!</v>
      </c>
      <c r="K16" s="2" t="e">
        <f>#REF!</f>
        <v>#REF!</v>
      </c>
      <c r="L16" s="2" t="e">
        <f>#REF!</f>
        <v>#REF!</v>
      </c>
      <c r="M16" s="2" t="e">
        <f>#REF!</f>
        <v>#REF!</v>
      </c>
      <c r="N16" s="7" t="e">
        <f t="shared" si="4"/>
        <v>#REF!</v>
      </c>
      <c r="O16" s="4" t="e">
        <f>#REF!</f>
        <v>#REF!</v>
      </c>
      <c r="P16" s="2" t="e">
        <f>#REF!</f>
        <v>#REF!</v>
      </c>
      <c r="Q16" s="2" t="e">
        <f>#REF!</f>
        <v>#REF!</v>
      </c>
      <c r="R16" s="2" t="e">
        <f>#REF!</f>
        <v>#REF!</v>
      </c>
      <c r="S16" s="2" t="e">
        <f>#REF!</f>
        <v>#REF!</v>
      </c>
      <c r="T16" s="2" t="e">
        <f>#REF!</f>
        <v>#REF!</v>
      </c>
      <c r="U16" s="2" t="e">
        <f>#REF!</f>
        <v>#REF!</v>
      </c>
      <c r="V16" s="7" t="e">
        <f t="shared" si="5"/>
        <v>#REF!</v>
      </c>
      <c r="W16" s="4" t="e">
        <f>#REF!</f>
        <v>#REF!</v>
      </c>
      <c r="X16" s="2" t="e">
        <f>#REF!</f>
        <v>#REF!</v>
      </c>
      <c r="Y16" s="2" t="e">
        <f>#REF!</f>
        <v>#REF!</v>
      </c>
      <c r="Z16" s="2" t="e">
        <f>#REF!</f>
        <v>#REF!</v>
      </c>
      <c r="AA16" s="2" t="e">
        <f>#REF!</f>
        <v>#REF!</v>
      </c>
      <c r="AB16" s="2" t="e">
        <f>#REF!</f>
        <v>#REF!</v>
      </c>
      <c r="AC16" s="2" t="e">
        <f>#REF!</f>
        <v>#REF!</v>
      </c>
      <c r="AD16" s="7" t="e">
        <f t="shared" si="6"/>
        <v>#REF!</v>
      </c>
      <c r="AE16" s="2"/>
    </row>
    <row r="17" spans="1:32">
      <c r="A17" s="1" t="s">
        <v>53</v>
      </c>
      <c r="B17" s="50" t="e">
        <f t="shared" si="1"/>
        <v>#REF!</v>
      </c>
      <c r="C17" s="46" t="e">
        <f t="shared" si="2"/>
        <v>#REF!</v>
      </c>
      <c r="D17" s="47" t="e">
        <f t="shared" si="3"/>
        <v>#REF!</v>
      </c>
      <c r="E17" s="19" t="e">
        <f t="shared" si="0"/>
        <v>#REF!</v>
      </c>
      <c r="F17" s="13"/>
      <c r="G17" s="4" t="e">
        <f>#REF!</f>
        <v>#REF!</v>
      </c>
      <c r="H17" s="2" t="e">
        <f>#REF!</f>
        <v>#REF!</v>
      </c>
      <c r="I17" s="2" t="e">
        <f>#REF!</f>
        <v>#REF!</v>
      </c>
      <c r="J17" s="2" t="e">
        <f>#REF!</f>
        <v>#REF!</v>
      </c>
      <c r="K17" s="2" t="e">
        <f>#REF!</f>
        <v>#REF!</v>
      </c>
      <c r="L17" s="2" t="e">
        <f>#REF!</f>
        <v>#REF!</v>
      </c>
      <c r="M17" s="2" t="e">
        <f>#REF!</f>
        <v>#REF!</v>
      </c>
      <c r="N17" s="7" t="e">
        <f t="shared" si="4"/>
        <v>#REF!</v>
      </c>
      <c r="O17" s="4" t="e">
        <f>#REF!</f>
        <v>#REF!</v>
      </c>
      <c r="P17" s="2" t="e">
        <f>#REF!</f>
        <v>#REF!</v>
      </c>
      <c r="Q17" s="2" t="e">
        <f>#REF!</f>
        <v>#REF!</v>
      </c>
      <c r="R17" s="2" t="e">
        <f>#REF!</f>
        <v>#REF!</v>
      </c>
      <c r="S17" s="2" t="e">
        <f>#REF!</f>
        <v>#REF!</v>
      </c>
      <c r="T17" s="2" t="e">
        <f>#REF!</f>
        <v>#REF!</v>
      </c>
      <c r="U17" s="2" t="e">
        <f>#REF!</f>
        <v>#REF!</v>
      </c>
      <c r="V17" s="7" t="e">
        <f t="shared" si="5"/>
        <v>#REF!</v>
      </c>
      <c r="W17" s="4" t="e">
        <f>#REF!</f>
        <v>#REF!</v>
      </c>
      <c r="X17" s="2" t="e">
        <f>#REF!</f>
        <v>#REF!</v>
      </c>
      <c r="Y17" s="2" t="e">
        <f>#REF!</f>
        <v>#REF!</v>
      </c>
      <c r="Z17" s="2" t="e">
        <f>#REF!</f>
        <v>#REF!</v>
      </c>
      <c r="AA17" s="2" t="e">
        <f>#REF!</f>
        <v>#REF!</v>
      </c>
      <c r="AB17" s="2" t="e">
        <f>#REF!</f>
        <v>#REF!</v>
      </c>
      <c r="AC17" s="2" t="e">
        <f>#REF!</f>
        <v>#REF!</v>
      </c>
      <c r="AD17" s="7" t="e">
        <f t="shared" si="6"/>
        <v>#REF!</v>
      </c>
      <c r="AE17" s="2"/>
    </row>
    <row r="18" spans="1:32">
      <c r="A18" s="1" t="s">
        <v>0</v>
      </c>
      <c r="B18" s="54" t="e">
        <f t="shared" si="1"/>
        <v>#REF!</v>
      </c>
      <c r="C18" s="46" t="e">
        <f t="shared" si="2"/>
        <v>#REF!</v>
      </c>
      <c r="D18" s="47" t="e">
        <f t="shared" si="3"/>
        <v>#REF!</v>
      </c>
      <c r="E18" s="19" t="e">
        <f t="shared" si="0"/>
        <v>#REF!</v>
      </c>
      <c r="F18" s="13"/>
      <c r="G18" s="4" t="e">
        <f>#REF!</f>
        <v>#REF!</v>
      </c>
      <c r="H18" s="2" t="e">
        <f>#REF!</f>
        <v>#REF!</v>
      </c>
      <c r="I18" s="2" t="e">
        <f>#REF!</f>
        <v>#REF!</v>
      </c>
      <c r="J18" s="2" t="e">
        <f>#REF!</f>
        <v>#REF!</v>
      </c>
      <c r="K18" s="2" t="e">
        <f>#REF!</f>
        <v>#REF!</v>
      </c>
      <c r="L18" s="2" t="e">
        <f>#REF!</f>
        <v>#REF!</v>
      </c>
      <c r="M18" s="2" t="e">
        <f>#REF!</f>
        <v>#REF!</v>
      </c>
      <c r="N18" s="7" t="e">
        <f t="shared" si="4"/>
        <v>#REF!</v>
      </c>
      <c r="O18" s="4" t="e">
        <f>#REF!</f>
        <v>#REF!</v>
      </c>
      <c r="P18" s="2" t="e">
        <f>#REF!</f>
        <v>#REF!</v>
      </c>
      <c r="Q18" s="2" t="e">
        <f>#REF!</f>
        <v>#REF!</v>
      </c>
      <c r="R18" s="2" t="e">
        <f>#REF!</f>
        <v>#REF!</v>
      </c>
      <c r="S18" s="2" t="e">
        <f>#REF!</f>
        <v>#REF!</v>
      </c>
      <c r="T18" s="2" t="e">
        <f>#REF!</f>
        <v>#REF!</v>
      </c>
      <c r="U18" s="2" t="e">
        <f>#REF!</f>
        <v>#REF!</v>
      </c>
      <c r="V18" s="7" t="e">
        <f t="shared" si="5"/>
        <v>#REF!</v>
      </c>
      <c r="W18" s="4" t="e">
        <f>#REF!</f>
        <v>#REF!</v>
      </c>
      <c r="X18" s="2" t="e">
        <f>#REF!</f>
        <v>#REF!</v>
      </c>
      <c r="Y18" s="2" t="e">
        <f>#REF!</f>
        <v>#REF!</v>
      </c>
      <c r="Z18" s="2" t="e">
        <f>#REF!</f>
        <v>#REF!</v>
      </c>
      <c r="AA18" s="2" t="e">
        <f>#REF!</f>
        <v>#REF!</v>
      </c>
      <c r="AB18" s="2" t="e">
        <f>#REF!</f>
        <v>#REF!</v>
      </c>
      <c r="AC18" s="2" t="e">
        <f>#REF!</f>
        <v>#REF!</v>
      </c>
      <c r="AD18" s="7" t="e">
        <f t="shared" si="6"/>
        <v>#REF!</v>
      </c>
      <c r="AE18" s="2"/>
      <c r="AF18" s="2"/>
    </row>
    <row r="19" spans="1:32">
      <c r="A19" s="29" t="s">
        <v>1</v>
      </c>
      <c r="B19" s="45" t="e">
        <f t="shared" si="1"/>
        <v>#REF!</v>
      </c>
      <c r="C19" s="46" t="e">
        <f t="shared" si="2"/>
        <v>#REF!</v>
      </c>
      <c r="D19" s="47" t="e">
        <f t="shared" si="3"/>
        <v>#REF!</v>
      </c>
      <c r="E19" s="19" t="e">
        <f t="shared" si="0"/>
        <v>#REF!</v>
      </c>
      <c r="F19" s="13"/>
      <c r="G19" s="4" t="e">
        <f>#REF!</f>
        <v>#REF!</v>
      </c>
      <c r="H19" s="2" t="e">
        <f>#REF!</f>
        <v>#REF!</v>
      </c>
      <c r="I19" s="2" t="e">
        <f>#REF!</f>
        <v>#REF!</v>
      </c>
      <c r="J19" s="2" t="e">
        <f>#REF!</f>
        <v>#REF!</v>
      </c>
      <c r="K19" s="2" t="e">
        <f>#REF!</f>
        <v>#REF!</v>
      </c>
      <c r="L19" s="2" t="e">
        <f>#REF!</f>
        <v>#REF!</v>
      </c>
      <c r="M19" s="2" t="e">
        <f>#REF!</f>
        <v>#REF!</v>
      </c>
      <c r="N19" s="7" t="e">
        <f t="shared" si="4"/>
        <v>#REF!</v>
      </c>
      <c r="O19" s="4" t="e">
        <f>#REF!</f>
        <v>#REF!</v>
      </c>
      <c r="P19" s="2" t="e">
        <f>#REF!</f>
        <v>#REF!</v>
      </c>
      <c r="Q19" s="2" t="e">
        <f>#REF!</f>
        <v>#REF!</v>
      </c>
      <c r="R19" s="2" t="e">
        <f>#REF!</f>
        <v>#REF!</v>
      </c>
      <c r="S19" s="2" t="e">
        <f>#REF!</f>
        <v>#REF!</v>
      </c>
      <c r="T19" s="2" t="e">
        <f>#REF!</f>
        <v>#REF!</v>
      </c>
      <c r="U19" s="2" t="e">
        <f>#REF!</f>
        <v>#REF!</v>
      </c>
      <c r="V19" s="7" t="e">
        <f t="shared" si="5"/>
        <v>#REF!</v>
      </c>
      <c r="W19" s="4" t="e">
        <f>#REF!</f>
        <v>#REF!</v>
      </c>
      <c r="X19" s="2" t="e">
        <f>#REF!</f>
        <v>#REF!</v>
      </c>
      <c r="Y19" s="2" t="e">
        <f>#REF!</f>
        <v>#REF!</v>
      </c>
      <c r="Z19" s="2" t="e">
        <f>#REF!</f>
        <v>#REF!</v>
      </c>
      <c r="AA19" s="2" t="e">
        <f>#REF!</f>
        <v>#REF!</v>
      </c>
      <c r="AB19" s="2" t="e">
        <f>#REF!</f>
        <v>#REF!</v>
      </c>
      <c r="AC19" s="2" t="e">
        <f>#REF!</f>
        <v>#REF!</v>
      </c>
      <c r="AD19" s="7" t="e">
        <f t="shared" si="6"/>
        <v>#REF!</v>
      </c>
      <c r="AE19" s="2"/>
      <c r="AF19" s="2" t="e">
        <f t="shared" ref="AF19:AF30" si="7">SUM(R19,Z19)</f>
        <v>#REF!</v>
      </c>
    </row>
    <row r="20" spans="1:32">
      <c r="A20" s="29" t="s">
        <v>54</v>
      </c>
      <c r="B20" s="48" t="e">
        <f t="shared" si="1"/>
        <v>#REF!</v>
      </c>
      <c r="C20" s="46" t="e">
        <f t="shared" si="2"/>
        <v>#REF!</v>
      </c>
      <c r="D20" s="47" t="e">
        <f t="shared" si="3"/>
        <v>#REF!</v>
      </c>
      <c r="E20" s="19" t="e">
        <f t="shared" si="0"/>
        <v>#REF!</v>
      </c>
      <c r="F20" s="13"/>
      <c r="G20" s="4" t="e">
        <f>#REF!</f>
        <v>#REF!</v>
      </c>
      <c r="H20" s="2" t="e">
        <f>#REF!</f>
        <v>#REF!</v>
      </c>
      <c r="I20" s="2" t="e">
        <f>#REF!</f>
        <v>#REF!</v>
      </c>
      <c r="J20" s="2" t="e">
        <f>#REF!</f>
        <v>#REF!</v>
      </c>
      <c r="K20" s="2" t="e">
        <f>#REF!</f>
        <v>#REF!</v>
      </c>
      <c r="L20" s="2" t="e">
        <f>#REF!</f>
        <v>#REF!</v>
      </c>
      <c r="M20" s="2" t="e">
        <f>#REF!</f>
        <v>#REF!</v>
      </c>
      <c r="N20" s="7" t="e">
        <f t="shared" si="4"/>
        <v>#REF!</v>
      </c>
      <c r="O20" s="4" t="e">
        <f>#REF!</f>
        <v>#REF!</v>
      </c>
      <c r="P20" s="2" t="e">
        <f>#REF!</f>
        <v>#REF!</v>
      </c>
      <c r="Q20" s="2" t="e">
        <f>#REF!</f>
        <v>#REF!</v>
      </c>
      <c r="R20" s="2" t="e">
        <f>#REF!</f>
        <v>#REF!</v>
      </c>
      <c r="S20" s="2" t="e">
        <f>#REF!</f>
        <v>#REF!</v>
      </c>
      <c r="T20" s="2" t="e">
        <f>#REF!</f>
        <v>#REF!</v>
      </c>
      <c r="U20" s="2" t="e">
        <f>#REF!</f>
        <v>#REF!</v>
      </c>
      <c r="V20" s="7" t="e">
        <f t="shared" si="5"/>
        <v>#REF!</v>
      </c>
      <c r="W20" s="4" t="e">
        <f>#REF!</f>
        <v>#REF!</v>
      </c>
      <c r="X20" s="2" t="e">
        <f>#REF!</f>
        <v>#REF!</v>
      </c>
      <c r="Y20" s="2" t="e">
        <f>#REF!</f>
        <v>#REF!</v>
      </c>
      <c r="Z20" s="2" t="e">
        <f>#REF!</f>
        <v>#REF!</v>
      </c>
      <c r="AA20" s="2" t="e">
        <f>#REF!</f>
        <v>#REF!</v>
      </c>
      <c r="AB20" s="2" t="e">
        <f>#REF!</f>
        <v>#REF!</v>
      </c>
      <c r="AC20" s="2" t="e">
        <f>#REF!</f>
        <v>#REF!</v>
      </c>
      <c r="AD20" s="7" t="e">
        <f t="shared" si="6"/>
        <v>#REF!</v>
      </c>
      <c r="AE20" s="2"/>
      <c r="AF20" s="2" t="e">
        <f t="shared" si="7"/>
        <v>#REF!</v>
      </c>
    </row>
    <row r="21" spans="1:32">
      <c r="A21" s="29" t="s">
        <v>2</v>
      </c>
      <c r="B21" s="45" t="e">
        <f t="shared" si="1"/>
        <v>#REF!</v>
      </c>
      <c r="C21" s="46" t="e">
        <f t="shared" si="2"/>
        <v>#REF!</v>
      </c>
      <c r="D21" s="47" t="e">
        <f t="shared" si="3"/>
        <v>#REF!</v>
      </c>
      <c r="E21" s="19" t="e">
        <f t="shared" si="0"/>
        <v>#REF!</v>
      </c>
      <c r="F21" s="13"/>
      <c r="G21" s="4" t="e">
        <f>#REF!</f>
        <v>#REF!</v>
      </c>
      <c r="H21" s="2" t="e">
        <f>#REF!</f>
        <v>#REF!</v>
      </c>
      <c r="I21" s="2" t="e">
        <f>#REF!</f>
        <v>#REF!</v>
      </c>
      <c r="J21" s="2" t="e">
        <f>#REF!</f>
        <v>#REF!</v>
      </c>
      <c r="K21" s="2" t="e">
        <f>#REF!</f>
        <v>#REF!</v>
      </c>
      <c r="L21" s="2" t="e">
        <f>#REF!</f>
        <v>#REF!</v>
      </c>
      <c r="M21" s="2" t="e">
        <f>#REF!</f>
        <v>#REF!</v>
      </c>
      <c r="N21" s="7" t="e">
        <f t="shared" si="4"/>
        <v>#REF!</v>
      </c>
      <c r="O21" s="4" t="e">
        <f>#REF!</f>
        <v>#REF!</v>
      </c>
      <c r="P21" s="2" t="e">
        <f>#REF!</f>
        <v>#REF!</v>
      </c>
      <c r="Q21" s="2" t="e">
        <f>#REF!</f>
        <v>#REF!</v>
      </c>
      <c r="R21" s="2" t="e">
        <f>#REF!</f>
        <v>#REF!</v>
      </c>
      <c r="S21" s="2" t="e">
        <f>#REF!</f>
        <v>#REF!</v>
      </c>
      <c r="T21" s="2" t="e">
        <f>#REF!</f>
        <v>#REF!</v>
      </c>
      <c r="U21" s="2" t="e">
        <f>#REF!</f>
        <v>#REF!</v>
      </c>
      <c r="V21" s="7" t="e">
        <f t="shared" si="5"/>
        <v>#REF!</v>
      </c>
      <c r="W21" s="4" t="e">
        <f>#REF!</f>
        <v>#REF!</v>
      </c>
      <c r="X21" s="2" t="e">
        <f>#REF!</f>
        <v>#REF!</v>
      </c>
      <c r="Y21" s="2" t="e">
        <f>#REF!</f>
        <v>#REF!</v>
      </c>
      <c r="Z21" s="2" t="e">
        <f>#REF!</f>
        <v>#REF!</v>
      </c>
      <c r="AA21" s="2" t="e">
        <f>#REF!</f>
        <v>#REF!</v>
      </c>
      <c r="AB21" s="2" t="e">
        <f>#REF!</f>
        <v>#REF!</v>
      </c>
      <c r="AC21" s="2" t="e">
        <f>#REF!</f>
        <v>#REF!</v>
      </c>
      <c r="AD21" s="7" t="e">
        <f t="shared" si="6"/>
        <v>#REF!</v>
      </c>
      <c r="AE21" s="2"/>
      <c r="AF21" s="2" t="e">
        <f t="shared" si="7"/>
        <v>#REF!</v>
      </c>
    </row>
    <row r="22" spans="1:32">
      <c r="A22" s="1" t="s">
        <v>55</v>
      </c>
      <c r="B22" s="45" t="e">
        <f t="shared" si="1"/>
        <v>#REF!</v>
      </c>
      <c r="C22" s="46" t="e">
        <f t="shared" si="2"/>
        <v>#REF!</v>
      </c>
      <c r="D22" s="47" t="e">
        <f t="shared" si="3"/>
        <v>#REF!</v>
      </c>
      <c r="E22" s="19" t="e">
        <f t="shared" si="0"/>
        <v>#REF!</v>
      </c>
      <c r="F22" s="13"/>
      <c r="G22" s="4" t="e">
        <f>#REF!</f>
        <v>#REF!</v>
      </c>
      <c r="H22" s="2" t="e">
        <f>#REF!</f>
        <v>#REF!</v>
      </c>
      <c r="I22" s="2" t="e">
        <f>#REF!</f>
        <v>#REF!</v>
      </c>
      <c r="J22" s="2" t="e">
        <f>#REF!</f>
        <v>#REF!</v>
      </c>
      <c r="K22" s="2" t="e">
        <f>#REF!</f>
        <v>#REF!</v>
      </c>
      <c r="L22" s="2" t="e">
        <f>#REF!</f>
        <v>#REF!</v>
      </c>
      <c r="M22" s="2" t="e">
        <f>#REF!</f>
        <v>#REF!</v>
      </c>
      <c r="N22" s="7" t="e">
        <f t="shared" si="4"/>
        <v>#REF!</v>
      </c>
      <c r="O22" s="4" t="e">
        <f>#REF!</f>
        <v>#REF!</v>
      </c>
      <c r="P22" s="2" t="e">
        <f>#REF!</f>
        <v>#REF!</v>
      </c>
      <c r="Q22" s="2" t="e">
        <f>#REF!</f>
        <v>#REF!</v>
      </c>
      <c r="R22" s="2" t="e">
        <f>#REF!</f>
        <v>#REF!</v>
      </c>
      <c r="S22" s="2" t="e">
        <f>#REF!</f>
        <v>#REF!</v>
      </c>
      <c r="T22" s="2" t="e">
        <f>#REF!</f>
        <v>#REF!</v>
      </c>
      <c r="U22" s="2" t="e">
        <f>#REF!</f>
        <v>#REF!</v>
      </c>
      <c r="V22" s="7" t="e">
        <f t="shared" si="5"/>
        <v>#REF!</v>
      </c>
      <c r="W22" s="4" t="e">
        <f>#REF!</f>
        <v>#REF!</v>
      </c>
      <c r="X22" s="2" t="e">
        <f>#REF!</f>
        <v>#REF!</v>
      </c>
      <c r="Y22" s="2" t="e">
        <f>#REF!</f>
        <v>#REF!</v>
      </c>
      <c r="Z22" s="2" t="e">
        <f>#REF!</f>
        <v>#REF!</v>
      </c>
      <c r="AA22" s="2" t="e">
        <f>#REF!</f>
        <v>#REF!</v>
      </c>
      <c r="AB22" s="2" t="e">
        <f>#REF!</f>
        <v>#REF!</v>
      </c>
      <c r="AC22" s="2" t="e">
        <f>#REF!</f>
        <v>#REF!</v>
      </c>
      <c r="AD22" s="7" t="e">
        <f t="shared" si="6"/>
        <v>#REF!</v>
      </c>
      <c r="AE22" s="2"/>
      <c r="AF22" s="2"/>
    </row>
    <row r="23" spans="1:32">
      <c r="A23" s="29" t="s">
        <v>3</v>
      </c>
      <c r="B23" s="45" t="e">
        <f t="shared" si="1"/>
        <v>#REF!</v>
      </c>
      <c r="C23" s="46" t="e">
        <f t="shared" si="2"/>
        <v>#REF!</v>
      </c>
      <c r="D23" s="47" t="e">
        <f t="shared" si="3"/>
        <v>#REF!</v>
      </c>
      <c r="E23" s="19" t="e">
        <f t="shared" si="0"/>
        <v>#REF!</v>
      </c>
      <c r="F23" s="13"/>
      <c r="G23" s="4" t="e">
        <f>#REF!</f>
        <v>#REF!</v>
      </c>
      <c r="H23" s="2" t="e">
        <f>#REF!</f>
        <v>#REF!</v>
      </c>
      <c r="I23" s="2" t="e">
        <f>#REF!</f>
        <v>#REF!</v>
      </c>
      <c r="J23" s="2" t="e">
        <f>#REF!</f>
        <v>#REF!</v>
      </c>
      <c r="K23" s="2" t="e">
        <f>#REF!</f>
        <v>#REF!</v>
      </c>
      <c r="L23" s="2" t="e">
        <f>#REF!</f>
        <v>#REF!</v>
      </c>
      <c r="M23" s="2" t="e">
        <f>#REF!</f>
        <v>#REF!</v>
      </c>
      <c r="N23" s="7" t="e">
        <f t="shared" si="4"/>
        <v>#REF!</v>
      </c>
      <c r="O23" s="4" t="e">
        <f>#REF!</f>
        <v>#REF!</v>
      </c>
      <c r="P23" s="2" t="e">
        <f>#REF!</f>
        <v>#REF!</v>
      </c>
      <c r="Q23" s="2" t="e">
        <f>#REF!</f>
        <v>#REF!</v>
      </c>
      <c r="R23" s="2" t="e">
        <f>#REF!</f>
        <v>#REF!</v>
      </c>
      <c r="S23" s="2" t="e">
        <f>#REF!</f>
        <v>#REF!</v>
      </c>
      <c r="T23" s="2" t="e">
        <f>#REF!</f>
        <v>#REF!</v>
      </c>
      <c r="U23" s="2" t="e">
        <f>#REF!</f>
        <v>#REF!</v>
      </c>
      <c r="V23" s="7" t="e">
        <f t="shared" si="5"/>
        <v>#REF!</v>
      </c>
      <c r="W23" s="4" t="e">
        <f>#REF!</f>
        <v>#REF!</v>
      </c>
      <c r="X23" s="2" t="e">
        <f>#REF!</f>
        <v>#REF!</v>
      </c>
      <c r="Y23" s="2" t="e">
        <f>#REF!</f>
        <v>#REF!</v>
      </c>
      <c r="Z23" s="2" t="e">
        <f>#REF!</f>
        <v>#REF!</v>
      </c>
      <c r="AA23" s="2" t="e">
        <f>#REF!</f>
        <v>#REF!</v>
      </c>
      <c r="AB23" s="2" t="e">
        <f>#REF!</f>
        <v>#REF!</v>
      </c>
      <c r="AC23" s="2" t="e">
        <f>#REF!</f>
        <v>#REF!</v>
      </c>
      <c r="AD23" s="7" t="e">
        <f t="shared" si="6"/>
        <v>#REF!</v>
      </c>
      <c r="AE23" s="2"/>
      <c r="AF23" s="2" t="e">
        <f t="shared" si="7"/>
        <v>#REF!</v>
      </c>
    </row>
    <row r="24" spans="1:32">
      <c r="A24" s="29" t="s">
        <v>56</v>
      </c>
      <c r="B24" s="45" t="e">
        <f t="shared" si="1"/>
        <v>#REF!</v>
      </c>
      <c r="C24" s="46" t="e">
        <f t="shared" si="2"/>
        <v>#REF!</v>
      </c>
      <c r="D24" s="47" t="e">
        <f t="shared" si="3"/>
        <v>#REF!</v>
      </c>
      <c r="E24" s="19" t="e">
        <f t="shared" si="0"/>
        <v>#REF!</v>
      </c>
      <c r="F24" s="13"/>
      <c r="G24" s="4" t="e">
        <f>#REF!</f>
        <v>#REF!</v>
      </c>
      <c r="H24" s="2" t="e">
        <f>#REF!</f>
        <v>#REF!</v>
      </c>
      <c r="I24" s="2" t="e">
        <f>#REF!</f>
        <v>#REF!</v>
      </c>
      <c r="J24" s="2" t="e">
        <f>#REF!</f>
        <v>#REF!</v>
      </c>
      <c r="K24" s="2" t="e">
        <f>#REF!</f>
        <v>#REF!</v>
      </c>
      <c r="L24" s="2" t="e">
        <f>#REF!</f>
        <v>#REF!</v>
      </c>
      <c r="M24" s="2" t="e">
        <f>#REF!</f>
        <v>#REF!</v>
      </c>
      <c r="N24" s="7" t="e">
        <f t="shared" si="4"/>
        <v>#REF!</v>
      </c>
      <c r="O24" s="4" t="e">
        <f>#REF!</f>
        <v>#REF!</v>
      </c>
      <c r="P24" s="2" t="e">
        <f>#REF!</f>
        <v>#REF!</v>
      </c>
      <c r="Q24" s="2" t="e">
        <f>#REF!</f>
        <v>#REF!</v>
      </c>
      <c r="R24" s="2" t="e">
        <f>#REF!</f>
        <v>#REF!</v>
      </c>
      <c r="S24" s="2" t="e">
        <f>#REF!</f>
        <v>#REF!</v>
      </c>
      <c r="T24" s="2" t="e">
        <f>#REF!</f>
        <v>#REF!</v>
      </c>
      <c r="U24" s="2" t="e">
        <f>#REF!</f>
        <v>#REF!</v>
      </c>
      <c r="V24" s="7" t="e">
        <f t="shared" si="5"/>
        <v>#REF!</v>
      </c>
      <c r="W24" s="4" t="e">
        <f>#REF!</f>
        <v>#REF!</v>
      </c>
      <c r="X24" s="2" t="e">
        <f>#REF!</f>
        <v>#REF!</v>
      </c>
      <c r="Y24" s="2" t="e">
        <f>#REF!</f>
        <v>#REF!</v>
      </c>
      <c r="Z24" s="2" t="e">
        <f>#REF!</f>
        <v>#REF!</v>
      </c>
      <c r="AA24" s="2" t="e">
        <f>#REF!</f>
        <v>#REF!</v>
      </c>
      <c r="AB24" s="2" t="e">
        <f>#REF!</f>
        <v>#REF!</v>
      </c>
      <c r="AC24" s="2" t="e">
        <f>#REF!</f>
        <v>#REF!</v>
      </c>
      <c r="AD24" s="7" t="e">
        <f t="shared" si="6"/>
        <v>#REF!</v>
      </c>
      <c r="AE24" s="2"/>
      <c r="AF24" s="2" t="e">
        <f t="shared" si="7"/>
        <v>#REF!</v>
      </c>
    </row>
    <row r="25" spans="1:32">
      <c r="A25" s="29" t="s">
        <v>4</v>
      </c>
      <c r="B25" s="45" t="e">
        <f t="shared" si="1"/>
        <v>#REF!</v>
      </c>
      <c r="C25" s="51" t="e">
        <f t="shared" si="2"/>
        <v>#REF!</v>
      </c>
      <c r="D25" s="47" t="e">
        <f t="shared" si="3"/>
        <v>#REF!</v>
      </c>
      <c r="E25" s="19" t="e">
        <f t="shared" si="0"/>
        <v>#REF!</v>
      </c>
      <c r="F25" s="13"/>
      <c r="G25" s="4" t="e">
        <f>#REF!</f>
        <v>#REF!</v>
      </c>
      <c r="H25" s="2" t="e">
        <f>#REF!</f>
        <v>#REF!</v>
      </c>
      <c r="I25" s="2" t="e">
        <f>#REF!</f>
        <v>#REF!</v>
      </c>
      <c r="J25" s="2" t="e">
        <f>#REF!</f>
        <v>#REF!</v>
      </c>
      <c r="K25" s="2" t="e">
        <f>#REF!</f>
        <v>#REF!</v>
      </c>
      <c r="L25" s="2" t="e">
        <f>#REF!</f>
        <v>#REF!</v>
      </c>
      <c r="M25" s="2" t="e">
        <f>#REF!</f>
        <v>#REF!</v>
      </c>
      <c r="N25" s="7" t="e">
        <f t="shared" si="4"/>
        <v>#REF!</v>
      </c>
      <c r="O25" s="4" t="e">
        <f>#REF!</f>
        <v>#REF!</v>
      </c>
      <c r="P25" s="2" t="e">
        <f>#REF!</f>
        <v>#REF!</v>
      </c>
      <c r="Q25" s="2" t="e">
        <f>#REF!</f>
        <v>#REF!</v>
      </c>
      <c r="R25" s="2" t="e">
        <f>#REF!</f>
        <v>#REF!</v>
      </c>
      <c r="S25" s="2" t="e">
        <f>#REF!</f>
        <v>#REF!</v>
      </c>
      <c r="T25" s="2" t="e">
        <f>#REF!</f>
        <v>#REF!</v>
      </c>
      <c r="U25" s="2" t="e">
        <f>#REF!</f>
        <v>#REF!</v>
      </c>
      <c r="V25" s="7" t="e">
        <f t="shared" si="5"/>
        <v>#REF!</v>
      </c>
      <c r="W25" s="4" t="e">
        <f>#REF!</f>
        <v>#REF!</v>
      </c>
      <c r="X25" s="2" t="e">
        <f>#REF!</f>
        <v>#REF!</v>
      </c>
      <c r="Y25" s="2" t="e">
        <f>#REF!</f>
        <v>#REF!</v>
      </c>
      <c r="Z25" s="2" t="e">
        <f>#REF!</f>
        <v>#REF!</v>
      </c>
      <c r="AA25" s="2" t="e">
        <f>#REF!</f>
        <v>#REF!</v>
      </c>
      <c r="AB25" s="2" t="e">
        <f>#REF!</f>
        <v>#REF!</v>
      </c>
      <c r="AC25" s="2" t="e">
        <f>#REF!</f>
        <v>#REF!</v>
      </c>
      <c r="AD25" s="7" t="e">
        <f t="shared" si="6"/>
        <v>#REF!</v>
      </c>
      <c r="AE25" s="2"/>
      <c r="AF25" s="2" t="e">
        <f t="shared" si="7"/>
        <v>#REF!</v>
      </c>
    </row>
    <row r="26" spans="1:32">
      <c r="A26" s="1" t="s">
        <v>57</v>
      </c>
      <c r="B26" s="45" t="e">
        <f t="shared" si="1"/>
        <v>#REF!</v>
      </c>
      <c r="C26" s="52" t="e">
        <f t="shared" si="2"/>
        <v>#REF!</v>
      </c>
      <c r="D26" s="47" t="e">
        <f t="shared" si="3"/>
        <v>#REF!</v>
      </c>
      <c r="E26" s="19" t="e">
        <f t="shared" si="0"/>
        <v>#REF!</v>
      </c>
      <c r="F26" s="13"/>
      <c r="G26" s="4" t="e">
        <f>#REF!</f>
        <v>#REF!</v>
      </c>
      <c r="H26" s="2" t="e">
        <f>#REF!</f>
        <v>#REF!</v>
      </c>
      <c r="I26" s="2" t="e">
        <f>#REF!</f>
        <v>#REF!</v>
      </c>
      <c r="J26" s="2" t="e">
        <f>#REF!</f>
        <v>#REF!</v>
      </c>
      <c r="K26" s="2" t="e">
        <f>#REF!</f>
        <v>#REF!</v>
      </c>
      <c r="L26" s="2" t="e">
        <f>#REF!</f>
        <v>#REF!</v>
      </c>
      <c r="M26" s="2" t="e">
        <f>#REF!</f>
        <v>#REF!</v>
      </c>
      <c r="N26" s="7" t="e">
        <f t="shared" si="4"/>
        <v>#REF!</v>
      </c>
      <c r="O26" s="4" t="e">
        <f>#REF!</f>
        <v>#REF!</v>
      </c>
      <c r="P26" s="2" t="e">
        <f>#REF!</f>
        <v>#REF!</v>
      </c>
      <c r="Q26" s="2" t="e">
        <f>#REF!</f>
        <v>#REF!</v>
      </c>
      <c r="R26" s="2" t="e">
        <f>#REF!</f>
        <v>#REF!</v>
      </c>
      <c r="S26" s="2" t="e">
        <f>#REF!</f>
        <v>#REF!</v>
      </c>
      <c r="T26" s="2" t="e">
        <f>#REF!</f>
        <v>#REF!</v>
      </c>
      <c r="U26" s="2" t="e">
        <f>#REF!</f>
        <v>#REF!</v>
      </c>
      <c r="V26" s="7" t="e">
        <f t="shared" si="5"/>
        <v>#REF!</v>
      </c>
      <c r="W26" s="4" t="e">
        <f>#REF!</f>
        <v>#REF!</v>
      </c>
      <c r="X26" s="2" t="e">
        <f>#REF!</f>
        <v>#REF!</v>
      </c>
      <c r="Y26" s="2" t="e">
        <f>#REF!</f>
        <v>#REF!</v>
      </c>
      <c r="Z26" s="2" t="e">
        <f>#REF!</f>
        <v>#REF!</v>
      </c>
      <c r="AA26" s="2" t="e">
        <f>#REF!</f>
        <v>#REF!</v>
      </c>
      <c r="AB26" s="2" t="e">
        <f>#REF!</f>
        <v>#REF!</v>
      </c>
      <c r="AC26" s="2" t="e">
        <f>#REF!</f>
        <v>#REF!</v>
      </c>
      <c r="AD26" s="7" t="e">
        <f t="shared" si="6"/>
        <v>#REF!</v>
      </c>
      <c r="AE26" s="2"/>
      <c r="AF26" s="2"/>
    </row>
    <row r="27" spans="1:32">
      <c r="A27" s="1" t="s">
        <v>5</v>
      </c>
      <c r="B27" s="45" t="e">
        <f t="shared" si="1"/>
        <v>#REF!</v>
      </c>
      <c r="C27" s="52" t="e">
        <f t="shared" si="2"/>
        <v>#REF!</v>
      </c>
      <c r="D27" s="47" t="e">
        <f t="shared" si="3"/>
        <v>#REF!</v>
      </c>
      <c r="E27" s="19" t="e">
        <f t="shared" si="0"/>
        <v>#REF!</v>
      </c>
      <c r="F27" s="13"/>
      <c r="G27" s="4" t="e">
        <f>#REF!</f>
        <v>#REF!</v>
      </c>
      <c r="H27" s="2" t="e">
        <f>#REF!</f>
        <v>#REF!</v>
      </c>
      <c r="I27" s="2" t="e">
        <f>#REF!</f>
        <v>#REF!</v>
      </c>
      <c r="J27" s="2" t="e">
        <f>#REF!</f>
        <v>#REF!</v>
      </c>
      <c r="K27" s="2" t="e">
        <f>#REF!</f>
        <v>#REF!</v>
      </c>
      <c r="L27" s="2" t="e">
        <f>#REF!</f>
        <v>#REF!</v>
      </c>
      <c r="M27" s="2" t="e">
        <f>#REF!</f>
        <v>#REF!</v>
      </c>
      <c r="N27" s="7" t="e">
        <f t="shared" si="4"/>
        <v>#REF!</v>
      </c>
      <c r="O27" s="4" t="e">
        <f>#REF!</f>
        <v>#REF!</v>
      </c>
      <c r="P27" s="2" t="e">
        <f>#REF!</f>
        <v>#REF!</v>
      </c>
      <c r="Q27" s="2" t="e">
        <f>#REF!</f>
        <v>#REF!</v>
      </c>
      <c r="R27" s="2" t="e">
        <f>#REF!</f>
        <v>#REF!</v>
      </c>
      <c r="S27" s="2" t="e">
        <f>#REF!</f>
        <v>#REF!</v>
      </c>
      <c r="T27" s="2" t="e">
        <f>#REF!</f>
        <v>#REF!</v>
      </c>
      <c r="U27" s="2" t="e">
        <f>#REF!</f>
        <v>#REF!</v>
      </c>
      <c r="V27" s="7" t="e">
        <f t="shared" si="5"/>
        <v>#REF!</v>
      </c>
      <c r="W27" s="4" t="e">
        <f>#REF!</f>
        <v>#REF!</v>
      </c>
      <c r="X27" s="2" t="e">
        <f>#REF!</f>
        <v>#REF!</v>
      </c>
      <c r="Y27" s="2" t="e">
        <f>#REF!</f>
        <v>#REF!</v>
      </c>
      <c r="Z27" s="2" t="e">
        <f>#REF!</f>
        <v>#REF!</v>
      </c>
      <c r="AA27" s="2" t="e">
        <f>#REF!</f>
        <v>#REF!</v>
      </c>
      <c r="AB27" s="2" t="e">
        <f>#REF!</f>
        <v>#REF!</v>
      </c>
      <c r="AC27" s="2" t="e">
        <f>#REF!</f>
        <v>#REF!</v>
      </c>
      <c r="AD27" s="7" t="e">
        <f t="shared" si="6"/>
        <v>#REF!</v>
      </c>
      <c r="AE27" s="2"/>
      <c r="AF27" s="2"/>
    </row>
    <row r="28" spans="1:32">
      <c r="A28" s="1" t="s">
        <v>6</v>
      </c>
      <c r="B28" s="45" t="e">
        <f t="shared" si="1"/>
        <v>#REF!</v>
      </c>
      <c r="C28" s="52" t="e">
        <f t="shared" si="2"/>
        <v>#REF!</v>
      </c>
      <c r="D28" s="47" t="e">
        <f t="shared" si="3"/>
        <v>#REF!</v>
      </c>
      <c r="E28" s="19" t="e">
        <f t="shared" si="0"/>
        <v>#REF!</v>
      </c>
      <c r="F28" s="13"/>
      <c r="G28" s="4" t="e">
        <f>#REF!</f>
        <v>#REF!</v>
      </c>
      <c r="H28" s="2" t="e">
        <f>#REF!</f>
        <v>#REF!</v>
      </c>
      <c r="I28" s="2" t="e">
        <f>#REF!</f>
        <v>#REF!</v>
      </c>
      <c r="J28" s="2" t="e">
        <f>#REF!</f>
        <v>#REF!</v>
      </c>
      <c r="K28" s="2" t="e">
        <f>#REF!</f>
        <v>#REF!</v>
      </c>
      <c r="L28" s="2" t="e">
        <f>#REF!</f>
        <v>#REF!</v>
      </c>
      <c r="M28" s="2" t="e">
        <f>#REF!</f>
        <v>#REF!</v>
      </c>
      <c r="N28" s="7" t="e">
        <f t="shared" si="4"/>
        <v>#REF!</v>
      </c>
      <c r="O28" s="4" t="e">
        <f>#REF!</f>
        <v>#REF!</v>
      </c>
      <c r="P28" s="2" t="e">
        <f>#REF!</f>
        <v>#REF!</v>
      </c>
      <c r="Q28" s="2" t="e">
        <f>#REF!</f>
        <v>#REF!</v>
      </c>
      <c r="R28" s="2" t="e">
        <f>#REF!</f>
        <v>#REF!</v>
      </c>
      <c r="S28" s="2" t="e">
        <f>#REF!</f>
        <v>#REF!</v>
      </c>
      <c r="T28" s="2" t="e">
        <f>#REF!</f>
        <v>#REF!</v>
      </c>
      <c r="U28" s="2" t="e">
        <f>#REF!</f>
        <v>#REF!</v>
      </c>
      <c r="V28" s="7" t="e">
        <f t="shared" si="5"/>
        <v>#REF!</v>
      </c>
      <c r="W28" s="4" t="e">
        <f>#REF!</f>
        <v>#REF!</v>
      </c>
      <c r="X28" s="2" t="e">
        <f>#REF!</f>
        <v>#REF!</v>
      </c>
      <c r="Y28" s="2" t="e">
        <f>#REF!</f>
        <v>#REF!</v>
      </c>
      <c r="Z28" s="2" t="e">
        <f>#REF!</f>
        <v>#REF!</v>
      </c>
      <c r="AA28" s="2" t="e">
        <f>#REF!</f>
        <v>#REF!</v>
      </c>
      <c r="AB28" s="2" t="e">
        <f>#REF!</f>
        <v>#REF!</v>
      </c>
      <c r="AC28" s="2" t="e">
        <f>#REF!</f>
        <v>#REF!</v>
      </c>
      <c r="AD28" s="7" t="e">
        <f t="shared" si="6"/>
        <v>#REF!</v>
      </c>
      <c r="AE28" s="2"/>
      <c r="AF28" s="2"/>
    </row>
    <row r="29" spans="1:32">
      <c r="A29" s="29" t="s">
        <v>7</v>
      </c>
      <c r="B29" s="45" t="e">
        <f t="shared" si="1"/>
        <v>#REF!</v>
      </c>
      <c r="C29" s="53" t="e">
        <f t="shared" si="2"/>
        <v>#REF!</v>
      </c>
      <c r="D29" s="47" t="e">
        <f t="shared" si="3"/>
        <v>#REF!</v>
      </c>
      <c r="E29" s="19" t="e">
        <f t="shared" si="0"/>
        <v>#REF!</v>
      </c>
      <c r="F29" s="13"/>
      <c r="G29" s="4" t="e">
        <f>#REF!</f>
        <v>#REF!</v>
      </c>
      <c r="H29" s="2" t="e">
        <f>#REF!</f>
        <v>#REF!</v>
      </c>
      <c r="I29" s="2" t="e">
        <f>#REF!</f>
        <v>#REF!</v>
      </c>
      <c r="J29" s="2" t="e">
        <f>#REF!</f>
        <v>#REF!</v>
      </c>
      <c r="K29" s="2" t="e">
        <f>#REF!</f>
        <v>#REF!</v>
      </c>
      <c r="L29" s="2" t="e">
        <f>#REF!</f>
        <v>#REF!</v>
      </c>
      <c r="M29" s="2" t="e">
        <f>#REF!</f>
        <v>#REF!</v>
      </c>
      <c r="N29" s="7" t="e">
        <f t="shared" si="4"/>
        <v>#REF!</v>
      </c>
      <c r="O29" s="4" t="e">
        <f>#REF!</f>
        <v>#REF!</v>
      </c>
      <c r="P29" s="2" t="e">
        <f>#REF!</f>
        <v>#REF!</v>
      </c>
      <c r="Q29" s="2" t="e">
        <f>#REF!</f>
        <v>#REF!</v>
      </c>
      <c r="R29" s="2" t="e">
        <f>#REF!</f>
        <v>#REF!</v>
      </c>
      <c r="S29" s="2" t="e">
        <f>#REF!</f>
        <v>#REF!</v>
      </c>
      <c r="T29" s="2" t="e">
        <f>#REF!</f>
        <v>#REF!</v>
      </c>
      <c r="U29" s="2" t="e">
        <f>#REF!</f>
        <v>#REF!</v>
      </c>
      <c r="V29" s="7" t="e">
        <f t="shared" si="5"/>
        <v>#REF!</v>
      </c>
      <c r="W29" s="4" t="e">
        <f>#REF!</f>
        <v>#REF!</v>
      </c>
      <c r="X29" s="2" t="e">
        <f>#REF!</f>
        <v>#REF!</v>
      </c>
      <c r="Y29" s="2" t="e">
        <f>#REF!</f>
        <v>#REF!</v>
      </c>
      <c r="Z29" s="2" t="e">
        <f>#REF!</f>
        <v>#REF!</v>
      </c>
      <c r="AA29" s="2" t="e">
        <f>#REF!</f>
        <v>#REF!</v>
      </c>
      <c r="AB29" s="2" t="e">
        <f>#REF!</f>
        <v>#REF!</v>
      </c>
      <c r="AC29" s="2" t="e">
        <f>#REF!</f>
        <v>#REF!</v>
      </c>
      <c r="AD29" s="7" t="e">
        <f t="shared" si="6"/>
        <v>#REF!</v>
      </c>
      <c r="AE29" s="2"/>
      <c r="AF29" s="2" t="e">
        <f t="shared" si="7"/>
        <v>#REF!</v>
      </c>
    </row>
    <row r="30" spans="1:32">
      <c r="A30" s="29" t="s">
        <v>8</v>
      </c>
      <c r="B30" s="55" t="e">
        <f t="shared" si="1"/>
        <v>#REF!</v>
      </c>
      <c r="C30" s="51" t="e">
        <f t="shared" si="2"/>
        <v>#REF!</v>
      </c>
      <c r="D30" s="56" t="e">
        <f t="shared" si="3"/>
        <v>#REF!</v>
      </c>
      <c r="E30" s="19" t="e">
        <f t="shared" si="0"/>
        <v>#REF!</v>
      </c>
      <c r="F30" s="13"/>
      <c r="G30" s="4" t="e">
        <f>#REF!</f>
        <v>#REF!</v>
      </c>
      <c r="H30" s="2" t="e">
        <f>#REF!</f>
        <v>#REF!</v>
      </c>
      <c r="I30" s="2" t="e">
        <f>#REF!</f>
        <v>#REF!</v>
      </c>
      <c r="J30" s="2" t="e">
        <f>#REF!</f>
        <v>#REF!</v>
      </c>
      <c r="K30" s="2" t="e">
        <f>#REF!</f>
        <v>#REF!</v>
      </c>
      <c r="L30" s="2" t="e">
        <f>#REF!</f>
        <v>#REF!</v>
      </c>
      <c r="M30" s="2" t="e">
        <f>#REF!</f>
        <v>#REF!</v>
      </c>
      <c r="N30" s="7" t="e">
        <f t="shared" si="4"/>
        <v>#REF!</v>
      </c>
      <c r="O30" s="4" t="e">
        <f>#REF!</f>
        <v>#REF!</v>
      </c>
      <c r="P30" s="2" t="e">
        <f>#REF!</f>
        <v>#REF!</v>
      </c>
      <c r="Q30" s="2" t="e">
        <f>#REF!</f>
        <v>#REF!</v>
      </c>
      <c r="R30" s="2" t="e">
        <f>#REF!</f>
        <v>#REF!</v>
      </c>
      <c r="S30" s="2" t="e">
        <f>#REF!</f>
        <v>#REF!</v>
      </c>
      <c r="T30" s="2" t="e">
        <f>#REF!</f>
        <v>#REF!</v>
      </c>
      <c r="U30" s="2" t="e">
        <f>#REF!</f>
        <v>#REF!</v>
      </c>
      <c r="V30" s="7" t="e">
        <f t="shared" si="5"/>
        <v>#REF!</v>
      </c>
      <c r="W30" s="4" t="e">
        <f>#REF!</f>
        <v>#REF!</v>
      </c>
      <c r="X30" s="2" t="e">
        <f>#REF!</f>
        <v>#REF!</v>
      </c>
      <c r="Y30" s="2" t="e">
        <f>#REF!</f>
        <v>#REF!</v>
      </c>
      <c r="Z30" s="2" t="e">
        <f>#REF!</f>
        <v>#REF!</v>
      </c>
      <c r="AA30" s="2" t="e">
        <f>#REF!</f>
        <v>#REF!</v>
      </c>
      <c r="AB30" s="2" t="e">
        <f>#REF!</f>
        <v>#REF!</v>
      </c>
      <c r="AC30" s="2" t="e">
        <f>#REF!</f>
        <v>#REF!</v>
      </c>
      <c r="AD30" s="7" t="e">
        <f t="shared" si="6"/>
        <v>#REF!</v>
      </c>
      <c r="AE30" s="2"/>
      <c r="AF30" s="2" t="e">
        <f t="shared" si="7"/>
        <v>#REF!</v>
      </c>
    </row>
    <row r="31" spans="1:32">
      <c r="A31" s="1" t="s">
        <v>9</v>
      </c>
      <c r="B31" s="48" t="s">
        <v>158</v>
      </c>
      <c r="C31" s="57" t="s">
        <v>158</v>
      </c>
      <c r="D31" s="58" t="s">
        <v>158</v>
      </c>
      <c r="E31" s="30" t="s">
        <v>158</v>
      </c>
      <c r="F31" s="13"/>
      <c r="G31" s="4" t="e">
        <f>#REF!</f>
        <v>#REF!</v>
      </c>
      <c r="H31" s="2" t="e">
        <f>#REF!</f>
        <v>#REF!</v>
      </c>
      <c r="I31" s="2" t="e">
        <f>#REF!</f>
        <v>#REF!</v>
      </c>
      <c r="J31" s="2" t="e">
        <f>#REF!</f>
        <v>#REF!</v>
      </c>
      <c r="K31" s="2" t="e">
        <f>#REF!</f>
        <v>#REF!</v>
      </c>
      <c r="L31" s="2" t="e">
        <f>#REF!</f>
        <v>#REF!</v>
      </c>
      <c r="M31" s="2" t="e">
        <f>#REF!</f>
        <v>#REF!</v>
      </c>
      <c r="N31" s="7" t="e">
        <f t="shared" si="4"/>
        <v>#REF!</v>
      </c>
      <c r="O31" s="4" t="e">
        <f>#REF!</f>
        <v>#REF!</v>
      </c>
      <c r="P31" s="2" t="e">
        <f>#REF!</f>
        <v>#REF!</v>
      </c>
      <c r="Q31" s="2" t="e">
        <f>#REF!</f>
        <v>#REF!</v>
      </c>
      <c r="R31" s="2" t="e">
        <f>#REF!</f>
        <v>#REF!</v>
      </c>
      <c r="S31" s="2" t="e">
        <f>#REF!</f>
        <v>#REF!</v>
      </c>
      <c r="T31" s="2" t="e">
        <f>#REF!</f>
        <v>#REF!</v>
      </c>
      <c r="U31" s="2" t="e">
        <f>#REF!</f>
        <v>#REF!</v>
      </c>
      <c r="V31" s="7" t="e">
        <f t="shared" si="5"/>
        <v>#REF!</v>
      </c>
      <c r="W31" s="4" t="e">
        <f>#REF!</f>
        <v>#REF!</v>
      </c>
      <c r="X31" s="2" t="e">
        <f>#REF!</f>
        <v>#REF!</v>
      </c>
      <c r="Y31" s="2" t="e">
        <f>#REF!</f>
        <v>#REF!</v>
      </c>
      <c r="Z31" s="2" t="e">
        <f>#REF!</f>
        <v>#REF!</v>
      </c>
      <c r="AA31" s="2" t="e">
        <f>#REF!</f>
        <v>#REF!</v>
      </c>
      <c r="AB31" s="2" t="e">
        <f>#REF!</f>
        <v>#REF!</v>
      </c>
      <c r="AC31" s="2" t="e">
        <f>#REF!</f>
        <v>#REF!</v>
      </c>
      <c r="AD31" s="7" t="e">
        <f t="shared" si="6"/>
        <v>#REF!</v>
      </c>
      <c r="AE31" s="2"/>
    </row>
    <row r="32" spans="1:32">
      <c r="A32" s="1" t="s">
        <v>10</v>
      </c>
      <c r="B32" s="48" t="s">
        <v>158</v>
      </c>
      <c r="C32" s="57" t="s">
        <v>158</v>
      </c>
      <c r="D32" s="58" t="s">
        <v>158</v>
      </c>
      <c r="E32" s="30" t="s">
        <v>158</v>
      </c>
      <c r="F32" s="13"/>
      <c r="G32" s="4" t="e">
        <f>#REF!</f>
        <v>#REF!</v>
      </c>
      <c r="H32" s="2" t="e">
        <f>#REF!</f>
        <v>#REF!</v>
      </c>
      <c r="I32" s="2" t="e">
        <f>#REF!</f>
        <v>#REF!</v>
      </c>
      <c r="J32" s="2" t="e">
        <f>#REF!</f>
        <v>#REF!</v>
      </c>
      <c r="K32" s="2" t="e">
        <f>#REF!</f>
        <v>#REF!</v>
      </c>
      <c r="L32" s="2" t="e">
        <f>#REF!</f>
        <v>#REF!</v>
      </c>
      <c r="M32" s="2" t="e">
        <f>#REF!</f>
        <v>#REF!</v>
      </c>
      <c r="N32" s="7" t="e">
        <f t="shared" si="4"/>
        <v>#REF!</v>
      </c>
      <c r="O32" s="4" t="e">
        <f>#REF!</f>
        <v>#REF!</v>
      </c>
      <c r="P32" s="2" t="e">
        <f>#REF!</f>
        <v>#REF!</v>
      </c>
      <c r="Q32" s="2" t="e">
        <f>#REF!</f>
        <v>#REF!</v>
      </c>
      <c r="R32" s="2" t="e">
        <f>#REF!</f>
        <v>#REF!</v>
      </c>
      <c r="S32" s="2" t="e">
        <f>#REF!</f>
        <v>#REF!</v>
      </c>
      <c r="T32" s="2" t="e">
        <f>#REF!</f>
        <v>#REF!</v>
      </c>
      <c r="U32" s="2" t="e">
        <f>#REF!</f>
        <v>#REF!</v>
      </c>
      <c r="V32" s="7" t="e">
        <f t="shared" si="5"/>
        <v>#REF!</v>
      </c>
      <c r="W32" s="4" t="e">
        <f>#REF!</f>
        <v>#REF!</v>
      </c>
      <c r="X32" s="2" t="e">
        <f>#REF!</f>
        <v>#REF!</v>
      </c>
      <c r="Y32" s="2" t="e">
        <f>#REF!</f>
        <v>#REF!</v>
      </c>
      <c r="Z32" s="2" t="e">
        <f>#REF!</f>
        <v>#REF!</v>
      </c>
      <c r="AA32" s="2" t="e">
        <f>#REF!</f>
        <v>#REF!</v>
      </c>
      <c r="AB32" s="2" t="e">
        <f>#REF!</f>
        <v>#REF!</v>
      </c>
      <c r="AC32" s="2" t="e">
        <f>#REF!</f>
        <v>#REF!</v>
      </c>
      <c r="AD32" s="7" t="e">
        <f t="shared" si="6"/>
        <v>#REF!</v>
      </c>
      <c r="AE32" s="2"/>
    </row>
    <row r="33" spans="1:31">
      <c r="A33" s="29" t="s">
        <v>11</v>
      </c>
      <c r="B33" s="49" t="e">
        <f t="shared" si="1"/>
        <v>#REF!</v>
      </c>
      <c r="C33" s="53" t="e">
        <f t="shared" si="2"/>
        <v>#REF!</v>
      </c>
      <c r="D33" s="59" t="e">
        <f t="shared" si="3"/>
        <v>#REF!</v>
      </c>
      <c r="E33" s="19" t="e">
        <f t="shared" ref="E33:E76" si="8">AD33+V33+N33</f>
        <v>#REF!</v>
      </c>
      <c r="F33" s="13"/>
      <c r="G33" s="4" t="e">
        <f>#REF!</f>
        <v>#REF!</v>
      </c>
      <c r="H33" s="2" t="e">
        <f>#REF!</f>
        <v>#REF!</v>
      </c>
      <c r="I33" s="2" t="e">
        <f>#REF!</f>
        <v>#REF!</v>
      </c>
      <c r="J33" s="2" t="e">
        <f>#REF!</f>
        <v>#REF!</v>
      </c>
      <c r="K33" s="2" t="e">
        <f>#REF!</f>
        <v>#REF!</v>
      </c>
      <c r="L33" s="2" t="e">
        <f>#REF!</f>
        <v>#REF!</v>
      </c>
      <c r="M33" s="2" t="e">
        <f>#REF!</f>
        <v>#REF!</v>
      </c>
      <c r="N33" s="7" t="e">
        <f t="shared" si="4"/>
        <v>#REF!</v>
      </c>
      <c r="O33" s="4" t="e">
        <f>#REF!</f>
        <v>#REF!</v>
      </c>
      <c r="P33" s="2" t="e">
        <f>#REF!</f>
        <v>#REF!</v>
      </c>
      <c r="Q33" s="2" t="e">
        <f>#REF!</f>
        <v>#REF!</v>
      </c>
      <c r="R33" s="2" t="e">
        <f>#REF!</f>
        <v>#REF!</v>
      </c>
      <c r="S33" s="2" t="e">
        <f>#REF!</f>
        <v>#REF!</v>
      </c>
      <c r="T33" s="2" t="e">
        <f>#REF!</f>
        <v>#REF!</v>
      </c>
      <c r="U33" s="2" t="e">
        <f>#REF!</f>
        <v>#REF!</v>
      </c>
      <c r="V33" s="7" t="e">
        <f t="shared" si="5"/>
        <v>#REF!</v>
      </c>
      <c r="W33" s="4" t="e">
        <f>#REF!</f>
        <v>#REF!</v>
      </c>
      <c r="X33" s="2" t="e">
        <f>#REF!</f>
        <v>#REF!</v>
      </c>
      <c r="Y33" s="2" t="e">
        <f>#REF!</f>
        <v>#REF!</v>
      </c>
      <c r="Z33" s="2" t="e">
        <f>#REF!</f>
        <v>#REF!</v>
      </c>
      <c r="AA33" s="2" t="e">
        <f>#REF!</f>
        <v>#REF!</v>
      </c>
      <c r="AB33" s="2" t="e">
        <f>#REF!</f>
        <v>#REF!</v>
      </c>
      <c r="AC33" s="2" t="e">
        <f>#REF!</f>
        <v>#REF!</v>
      </c>
      <c r="AD33" s="7" t="e">
        <f t="shared" si="6"/>
        <v>#REF!</v>
      </c>
      <c r="AE33" s="2"/>
    </row>
    <row r="34" spans="1:31">
      <c r="A34" s="29" t="s">
        <v>12</v>
      </c>
      <c r="B34" s="50" t="e">
        <f t="shared" si="1"/>
        <v>#REF!</v>
      </c>
      <c r="C34" s="46" t="e">
        <f t="shared" si="2"/>
        <v>#REF!</v>
      </c>
      <c r="D34" s="47" t="e">
        <f t="shared" si="3"/>
        <v>#REF!</v>
      </c>
      <c r="E34" s="19" t="e">
        <f t="shared" si="8"/>
        <v>#REF!</v>
      </c>
      <c r="F34" s="13"/>
      <c r="G34" s="4" t="e">
        <f>#REF!</f>
        <v>#REF!</v>
      </c>
      <c r="H34" s="2" t="e">
        <f>#REF!</f>
        <v>#REF!</v>
      </c>
      <c r="I34" s="2" t="e">
        <f>#REF!</f>
        <v>#REF!</v>
      </c>
      <c r="J34" s="2" t="e">
        <f>#REF!</f>
        <v>#REF!</v>
      </c>
      <c r="K34" s="2" t="e">
        <f>#REF!</f>
        <v>#REF!</v>
      </c>
      <c r="L34" s="2" t="e">
        <f>#REF!</f>
        <v>#REF!</v>
      </c>
      <c r="M34" s="2" t="e">
        <f>#REF!</f>
        <v>#REF!</v>
      </c>
      <c r="N34" s="7" t="e">
        <f t="shared" si="4"/>
        <v>#REF!</v>
      </c>
      <c r="O34" s="4" t="e">
        <f>#REF!</f>
        <v>#REF!</v>
      </c>
      <c r="P34" s="2" t="e">
        <f>#REF!</f>
        <v>#REF!</v>
      </c>
      <c r="Q34" s="2" t="e">
        <f>#REF!</f>
        <v>#REF!</v>
      </c>
      <c r="R34" s="2" t="e">
        <f>#REF!</f>
        <v>#REF!</v>
      </c>
      <c r="S34" s="2" t="e">
        <f>#REF!</f>
        <v>#REF!</v>
      </c>
      <c r="T34" s="2" t="e">
        <f>#REF!</f>
        <v>#REF!</v>
      </c>
      <c r="U34" s="2" t="e">
        <f>#REF!</f>
        <v>#REF!</v>
      </c>
      <c r="V34" s="7" t="e">
        <f t="shared" si="5"/>
        <v>#REF!</v>
      </c>
      <c r="W34" s="4" t="e">
        <f>#REF!</f>
        <v>#REF!</v>
      </c>
      <c r="X34" s="2" t="e">
        <f>#REF!</f>
        <v>#REF!</v>
      </c>
      <c r="Y34" s="2" t="e">
        <f>#REF!</f>
        <v>#REF!</v>
      </c>
      <c r="Z34" s="2" t="e">
        <f>#REF!</f>
        <v>#REF!</v>
      </c>
      <c r="AA34" s="2" t="e">
        <f>#REF!</f>
        <v>#REF!</v>
      </c>
      <c r="AB34" s="2" t="e">
        <f>#REF!</f>
        <v>#REF!</v>
      </c>
      <c r="AC34" s="2" t="e">
        <f>#REF!</f>
        <v>#REF!</v>
      </c>
      <c r="AD34" s="7" t="e">
        <f t="shared" si="6"/>
        <v>#REF!</v>
      </c>
      <c r="AE34" s="2"/>
    </row>
    <row r="35" spans="1:31">
      <c r="A35" s="29" t="s">
        <v>13</v>
      </c>
      <c r="B35" s="50" t="e">
        <f t="shared" si="1"/>
        <v>#REF!</v>
      </c>
      <c r="C35" s="46" t="e">
        <f t="shared" si="2"/>
        <v>#REF!</v>
      </c>
      <c r="D35" s="47" t="e">
        <f t="shared" si="3"/>
        <v>#REF!</v>
      </c>
      <c r="E35" s="19" t="e">
        <f t="shared" si="8"/>
        <v>#REF!</v>
      </c>
      <c r="F35" s="13"/>
      <c r="G35" s="4" t="e">
        <f>#REF!</f>
        <v>#REF!</v>
      </c>
      <c r="H35" s="2" t="e">
        <f>#REF!</f>
        <v>#REF!</v>
      </c>
      <c r="I35" s="2" t="e">
        <f>#REF!</f>
        <v>#REF!</v>
      </c>
      <c r="J35" s="2" t="e">
        <f>#REF!</f>
        <v>#REF!</v>
      </c>
      <c r="K35" s="2" t="e">
        <f>#REF!</f>
        <v>#REF!</v>
      </c>
      <c r="L35" s="2" t="e">
        <f>#REF!</f>
        <v>#REF!</v>
      </c>
      <c r="M35" s="2" t="e">
        <f>#REF!</f>
        <v>#REF!</v>
      </c>
      <c r="N35" s="7" t="e">
        <f t="shared" si="4"/>
        <v>#REF!</v>
      </c>
      <c r="O35" s="4" t="e">
        <f>#REF!</f>
        <v>#REF!</v>
      </c>
      <c r="P35" s="2" t="e">
        <f>#REF!</f>
        <v>#REF!</v>
      </c>
      <c r="Q35" s="2" t="e">
        <f>#REF!</f>
        <v>#REF!</v>
      </c>
      <c r="R35" s="2" t="e">
        <f>#REF!</f>
        <v>#REF!</v>
      </c>
      <c r="S35" s="2" t="e">
        <f>#REF!</f>
        <v>#REF!</v>
      </c>
      <c r="T35" s="2" t="e">
        <f>#REF!</f>
        <v>#REF!</v>
      </c>
      <c r="U35" s="2" t="e">
        <f>#REF!</f>
        <v>#REF!</v>
      </c>
      <c r="V35" s="7" t="e">
        <f t="shared" si="5"/>
        <v>#REF!</v>
      </c>
      <c r="W35" s="4" t="e">
        <f>#REF!</f>
        <v>#REF!</v>
      </c>
      <c r="X35" s="2" t="e">
        <f>#REF!</f>
        <v>#REF!</v>
      </c>
      <c r="Y35" s="2" t="e">
        <f>#REF!</f>
        <v>#REF!</v>
      </c>
      <c r="Z35" s="2" t="e">
        <f>#REF!</f>
        <v>#REF!</v>
      </c>
      <c r="AA35" s="2" t="e">
        <f>#REF!</f>
        <v>#REF!</v>
      </c>
      <c r="AB35" s="2" t="e">
        <f>#REF!</f>
        <v>#REF!</v>
      </c>
      <c r="AC35" s="2" t="e">
        <f>#REF!</f>
        <v>#REF!</v>
      </c>
      <c r="AD35" s="7" t="e">
        <f t="shared" si="6"/>
        <v>#REF!</v>
      </c>
      <c r="AE35" s="2"/>
    </row>
    <row r="36" spans="1:31">
      <c r="A36" s="29" t="s">
        <v>14</v>
      </c>
      <c r="B36" s="50" t="e">
        <f t="shared" si="1"/>
        <v>#REF!</v>
      </c>
      <c r="C36" s="46" t="e">
        <f t="shared" si="2"/>
        <v>#REF!</v>
      </c>
      <c r="D36" s="47" t="e">
        <f t="shared" si="3"/>
        <v>#REF!</v>
      </c>
      <c r="E36" s="19" t="e">
        <f t="shared" si="8"/>
        <v>#REF!</v>
      </c>
      <c r="F36" s="13"/>
      <c r="G36" s="4" t="e">
        <f>#REF!</f>
        <v>#REF!</v>
      </c>
      <c r="H36" s="2" t="e">
        <f>#REF!</f>
        <v>#REF!</v>
      </c>
      <c r="I36" s="2" t="e">
        <f>#REF!</f>
        <v>#REF!</v>
      </c>
      <c r="J36" s="2" t="e">
        <f>#REF!</f>
        <v>#REF!</v>
      </c>
      <c r="K36" s="2" t="e">
        <f>#REF!</f>
        <v>#REF!</v>
      </c>
      <c r="L36" s="2" t="e">
        <f>#REF!</f>
        <v>#REF!</v>
      </c>
      <c r="M36" s="2" t="e">
        <f>#REF!</f>
        <v>#REF!</v>
      </c>
      <c r="N36" s="7" t="e">
        <f t="shared" si="4"/>
        <v>#REF!</v>
      </c>
      <c r="O36" s="4" t="e">
        <f>#REF!</f>
        <v>#REF!</v>
      </c>
      <c r="P36" s="2" t="e">
        <f>#REF!</f>
        <v>#REF!</v>
      </c>
      <c r="Q36" s="2" t="e">
        <f>#REF!</f>
        <v>#REF!</v>
      </c>
      <c r="R36" s="2" t="e">
        <f>#REF!</f>
        <v>#REF!</v>
      </c>
      <c r="S36" s="2" t="e">
        <f>#REF!</f>
        <v>#REF!</v>
      </c>
      <c r="T36" s="2" t="e">
        <f>#REF!</f>
        <v>#REF!</v>
      </c>
      <c r="U36" s="2" t="e">
        <f>#REF!</f>
        <v>#REF!</v>
      </c>
      <c r="V36" s="7" t="e">
        <f t="shared" si="5"/>
        <v>#REF!</v>
      </c>
      <c r="W36" s="4" t="e">
        <f>#REF!</f>
        <v>#REF!</v>
      </c>
      <c r="X36" s="2" t="e">
        <f>#REF!</f>
        <v>#REF!</v>
      </c>
      <c r="Y36" s="2" t="e">
        <f>#REF!</f>
        <v>#REF!</v>
      </c>
      <c r="Z36" s="2" t="e">
        <f>#REF!</f>
        <v>#REF!</v>
      </c>
      <c r="AA36" s="2" t="e">
        <f>#REF!</f>
        <v>#REF!</v>
      </c>
      <c r="AB36" s="2" t="e">
        <f>#REF!</f>
        <v>#REF!</v>
      </c>
      <c r="AC36" s="2" t="e">
        <f>#REF!</f>
        <v>#REF!</v>
      </c>
      <c r="AD36" s="7" t="e">
        <f t="shared" si="6"/>
        <v>#REF!</v>
      </c>
      <c r="AE36" s="2"/>
    </row>
    <row r="37" spans="1:31">
      <c r="A37" s="29" t="s">
        <v>58</v>
      </c>
      <c r="B37" s="50" t="e">
        <f t="shared" si="1"/>
        <v>#REF!</v>
      </c>
      <c r="C37" s="46" t="e">
        <f t="shared" si="2"/>
        <v>#REF!</v>
      </c>
      <c r="D37" s="47" t="e">
        <f t="shared" si="3"/>
        <v>#REF!</v>
      </c>
      <c r="E37" s="19" t="e">
        <f t="shared" si="8"/>
        <v>#REF!</v>
      </c>
      <c r="F37" s="13"/>
      <c r="G37" s="4" t="e">
        <f>#REF!</f>
        <v>#REF!</v>
      </c>
      <c r="H37" s="2" t="e">
        <f>#REF!</f>
        <v>#REF!</v>
      </c>
      <c r="I37" s="2" t="e">
        <f>#REF!</f>
        <v>#REF!</v>
      </c>
      <c r="J37" s="2" t="e">
        <f>#REF!</f>
        <v>#REF!</v>
      </c>
      <c r="K37" s="2" t="e">
        <f>#REF!</f>
        <v>#REF!</v>
      </c>
      <c r="L37" s="2" t="e">
        <f>#REF!</f>
        <v>#REF!</v>
      </c>
      <c r="M37" s="2" t="e">
        <f>#REF!</f>
        <v>#REF!</v>
      </c>
      <c r="N37" s="7" t="e">
        <f t="shared" si="4"/>
        <v>#REF!</v>
      </c>
      <c r="O37" s="4" t="e">
        <f>#REF!</f>
        <v>#REF!</v>
      </c>
      <c r="P37" s="2" t="e">
        <f>#REF!</f>
        <v>#REF!</v>
      </c>
      <c r="Q37" s="2" t="e">
        <f>#REF!</f>
        <v>#REF!</v>
      </c>
      <c r="R37" s="2" t="e">
        <f>#REF!</f>
        <v>#REF!</v>
      </c>
      <c r="S37" s="2" t="e">
        <f>#REF!</f>
        <v>#REF!</v>
      </c>
      <c r="T37" s="2" t="e">
        <f>#REF!</f>
        <v>#REF!</v>
      </c>
      <c r="U37" s="2" t="e">
        <f>#REF!</f>
        <v>#REF!</v>
      </c>
      <c r="V37" s="7" t="e">
        <f t="shared" si="5"/>
        <v>#REF!</v>
      </c>
      <c r="W37" s="4" t="e">
        <f>#REF!</f>
        <v>#REF!</v>
      </c>
      <c r="X37" s="2" t="e">
        <f>#REF!</f>
        <v>#REF!</v>
      </c>
      <c r="Y37" s="2" t="e">
        <f>#REF!</f>
        <v>#REF!</v>
      </c>
      <c r="Z37" s="2" t="e">
        <f>#REF!</f>
        <v>#REF!</v>
      </c>
      <c r="AA37" s="2" t="e">
        <f>#REF!</f>
        <v>#REF!</v>
      </c>
      <c r="AB37" s="2" t="e">
        <f>#REF!</f>
        <v>#REF!</v>
      </c>
      <c r="AC37" s="2" t="e">
        <f>#REF!</f>
        <v>#REF!</v>
      </c>
      <c r="AD37" s="7" t="e">
        <f t="shared" si="6"/>
        <v>#REF!</v>
      </c>
      <c r="AE37" s="2"/>
    </row>
    <row r="38" spans="1:31">
      <c r="A38" s="29" t="s">
        <v>59</v>
      </c>
      <c r="B38" s="50" t="e">
        <f t="shared" si="1"/>
        <v>#REF!</v>
      </c>
      <c r="C38" s="51" t="e">
        <f t="shared" si="2"/>
        <v>#REF!</v>
      </c>
      <c r="D38" s="47" t="e">
        <f t="shared" si="3"/>
        <v>#REF!</v>
      </c>
      <c r="E38" s="19" t="e">
        <f t="shared" si="8"/>
        <v>#REF!</v>
      </c>
      <c r="F38" s="13"/>
      <c r="G38" s="4" t="e">
        <f>#REF!</f>
        <v>#REF!</v>
      </c>
      <c r="H38" s="2" t="e">
        <f>#REF!</f>
        <v>#REF!</v>
      </c>
      <c r="I38" s="2" t="e">
        <f>#REF!</f>
        <v>#REF!</v>
      </c>
      <c r="J38" s="2" t="e">
        <f>#REF!</f>
        <v>#REF!</v>
      </c>
      <c r="K38" s="2" t="e">
        <f>#REF!</f>
        <v>#REF!</v>
      </c>
      <c r="L38" s="2" t="e">
        <f>#REF!</f>
        <v>#REF!</v>
      </c>
      <c r="M38" s="2" t="e">
        <f>#REF!</f>
        <v>#REF!</v>
      </c>
      <c r="N38" s="7" t="e">
        <f t="shared" si="4"/>
        <v>#REF!</v>
      </c>
      <c r="O38" s="4" t="e">
        <f>#REF!</f>
        <v>#REF!</v>
      </c>
      <c r="P38" s="2" t="e">
        <f>#REF!</f>
        <v>#REF!</v>
      </c>
      <c r="Q38" s="2" t="e">
        <f>#REF!</f>
        <v>#REF!</v>
      </c>
      <c r="R38" s="2" t="e">
        <f>#REF!</f>
        <v>#REF!</v>
      </c>
      <c r="S38" s="2" t="e">
        <f>#REF!</f>
        <v>#REF!</v>
      </c>
      <c r="T38" s="2" t="e">
        <f>#REF!</f>
        <v>#REF!</v>
      </c>
      <c r="U38" s="2" t="e">
        <f>#REF!</f>
        <v>#REF!</v>
      </c>
      <c r="V38" s="7" t="e">
        <f t="shared" si="5"/>
        <v>#REF!</v>
      </c>
      <c r="W38" s="4" t="e">
        <f>#REF!</f>
        <v>#REF!</v>
      </c>
      <c r="X38" s="2" t="e">
        <f>#REF!</f>
        <v>#REF!</v>
      </c>
      <c r="Y38" s="2" t="e">
        <f>#REF!</f>
        <v>#REF!</v>
      </c>
      <c r="Z38" s="2" t="e">
        <f>#REF!</f>
        <v>#REF!</v>
      </c>
      <c r="AA38" s="2" t="e">
        <f>#REF!</f>
        <v>#REF!</v>
      </c>
      <c r="AB38" s="2" t="e">
        <f>#REF!</f>
        <v>#REF!</v>
      </c>
      <c r="AC38" s="2" t="e">
        <f>#REF!</f>
        <v>#REF!</v>
      </c>
      <c r="AD38" s="7" t="e">
        <f t="shared" si="6"/>
        <v>#REF!</v>
      </c>
      <c r="AE38" s="2"/>
    </row>
    <row r="39" spans="1:31">
      <c r="A39" s="1" t="s">
        <v>15</v>
      </c>
      <c r="B39" s="50" t="e">
        <f t="shared" si="1"/>
        <v>#REF!</v>
      </c>
      <c r="C39" s="52" t="e">
        <f t="shared" si="2"/>
        <v>#REF!</v>
      </c>
      <c r="D39" s="47" t="e">
        <f t="shared" si="3"/>
        <v>#REF!</v>
      </c>
      <c r="E39" s="19" t="e">
        <f t="shared" si="8"/>
        <v>#REF!</v>
      </c>
      <c r="F39" s="13"/>
      <c r="G39" s="4" t="e">
        <f>#REF!</f>
        <v>#REF!</v>
      </c>
      <c r="H39" s="2" t="e">
        <f>#REF!</f>
        <v>#REF!</v>
      </c>
      <c r="I39" s="2" t="e">
        <f>#REF!</f>
        <v>#REF!</v>
      </c>
      <c r="J39" s="2" t="e">
        <f>#REF!</f>
        <v>#REF!</v>
      </c>
      <c r="K39" s="2" t="e">
        <f>#REF!</f>
        <v>#REF!</v>
      </c>
      <c r="L39" s="2" t="e">
        <f>#REF!</f>
        <v>#REF!</v>
      </c>
      <c r="M39" s="2" t="e">
        <f>#REF!</f>
        <v>#REF!</v>
      </c>
      <c r="N39" s="7" t="e">
        <f t="shared" si="4"/>
        <v>#REF!</v>
      </c>
      <c r="O39" s="4" t="e">
        <f>#REF!</f>
        <v>#REF!</v>
      </c>
      <c r="P39" s="2" t="e">
        <f>#REF!</f>
        <v>#REF!</v>
      </c>
      <c r="Q39" s="2" t="e">
        <f>#REF!</f>
        <v>#REF!</v>
      </c>
      <c r="R39" s="2" t="e">
        <f>#REF!</f>
        <v>#REF!</v>
      </c>
      <c r="S39" s="2" t="e">
        <f>#REF!</f>
        <v>#REF!</v>
      </c>
      <c r="T39" s="2" t="e">
        <f>#REF!</f>
        <v>#REF!</v>
      </c>
      <c r="U39" s="2" t="e">
        <f>#REF!</f>
        <v>#REF!</v>
      </c>
      <c r="V39" s="7" t="e">
        <f t="shared" si="5"/>
        <v>#REF!</v>
      </c>
      <c r="W39" s="4" t="e">
        <f>#REF!</f>
        <v>#REF!</v>
      </c>
      <c r="X39" s="2" t="e">
        <f>#REF!</f>
        <v>#REF!</v>
      </c>
      <c r="Y39" s="2" t="e">
        <f>#REF!</f>
        <v>#REF!</v>
      </c>
      <c r="Z39" s="2" t="e">
        <f>#REF!</f>
        <v>#REF!</v>
      </c>
      <c r="AA39" s="2" t="e">
        <f>#REF!</f>
        <v>#REF!</v>
      </c>
      <c r="AB39" s="2" t="e">
        <f>#REF!</f>
        <v>#REF!</v>
      </c>
      <c r="AC39" s="2" t="e">
        <f>#REF!</f>
        <v>#REF!</v>
      </c>
      <c r="AD39" s="7" t="e">
        <f t="shared" si="6"/>
        <v>#REF!</v>
      </c>
      <c r="AE39" s="2"/>
    </row>
    <row r="40" spans="1:31">
      <c r="A40" s="1" t="s">
        <v>16</v>
      </c>
      <c r="B40" s="50" t="e">
        <f t="shared" si="1"/>
        <v>#REF!</v>
      </c>
      <c r="C40" s="52" t="e">
        <f t="shared" si="2"/>
        <v>#REF!</v>
      </c>
      <c r="D40" s="47" t="e">
        <f t="shared" si="3"/>
        <v>#REF!</v>
      </c>
      <c r="E40" s="19" t="e">
        <f t="shared" si="8"/>
        <v>#REF!</v>
      </c>
      <c r="F40" s="13"/>
      <c r="G40" s="4" t="e">
        <f>#REF!</f>
        <v>#REF!</v>
      </c>
      <c r="H40" s="2" t="e">
        <f>#REF!</f>
        <v>#REF!</v>
      </c>
      <c r="I40" s="2" t="e">
        <f>#REF!</f>
        <v>#REF!</v>
      </c>
      <c r="J40" s="2" t="e">
        <f>#REF!</f>
        <v>#REF!</v>
      </c>
      <c r="K40" s="2" t="e">
        <f>#REF!</f>
        <v>#REF!</v>
      </c>
      <c r="L40" s="2" t="e">
        <f>#REF!</f>
        <v>#REF!</v>
      </c>
      <c r="M40" s="2" t="e">
        <f>#REF!</f>
        <v>#REF!</v>
      </c>
      <c r="N40" s="7" t="e">
        <f t="shared" si="4"/>
        <v>#REF!</v>
      </c>
      <c r="O40" s="4" t="e">
        <f>#REF!</f>
        <v>#REF!</v>
      </c>
      <c r="P40" s="2" t="e">
        <f>#REF!</f>
        <v>#REF!</v>
      </c>
      <c r="Q40" s="2" t="e">
        <f>#REF!</f>
        <v>#REF!</v>
      </c>
      <c r="R40" s="2" t="e">
        <f>#REF!</f>
        <v>#REF!</v>
      </c>
      <c r="S40" s="2" t="e">
        <f>#REF!</f>
        <v>#REF!</v>
      </c>
      <c r="T40" s="2" t="e">
        <f>#REF!</f>
        <v>#REF!</v>
      </c>
      <c r="U40" s="2" t="e">
        <f>#REF!</f>
        <v>#REF!</v>
      </c>
      <c r="V40" s="7" t="e">
        <f t="shared" si="5"/>
        <v>#REF!</v>
      </c>
      <c r="W40" s="4" t="e">
        <f>#REF!</f>
        <v>#REF!</v>
      </c>
      <c r="X40" s="2" t="e">
        <f>#REF!</f>
        <v>#REF!</v>
      </c>
      <c r="Y40" s="2" t="e">
        <f>#REF!</f>
        <v>#REF!</v>
      </c>
      <c r="Z40" s="2" t="e">
        <f>#REF!</f>
        <v>#REF!</v>
      </c>
      <c r="AA40" s="2" t="e">
        <f>#REF!</f>
        <v>#REF!</v>
      </c>
      <c r="AB40" s="2" t="e">
        <f>#REF!</f>
        <v>#REF!</v>
      </c>
      <c r="AC40" s="2" t="e">
        <f>#REF!</f>
        <v>#REF!</v>
      </c>
      <c r="AD40" s="7" t="e">
        <f t="shared" si="6"/>
        <v>#REF!</v>
      </c>
      <c r="AE40" s="2"/>
    </row>
    <row r="41" spans="1:31">
      <c r="A41" s="1" t="s">
        <v>60</v>
      </c>
      <c r="B41" s="50" t="e">
        <f t="shared" si="1"/>
        <v>#REF!</v>
      </c>
      <c r="C41" s="52" t="e">
        <f t="shared" si="2"/>
        <v>#REF!</v>
      </c>
      <c r="D41" s="47" t="e">
        <f t="shared" si="3"/>
        <v>#REF!</v>
      </c>
      <c r="E41" s="19" t="e">
        <f t="shared" si="8"/>
        <v>#REF!</v>
      </c>
      <c r="F41" s="13"/>
      <c r="G41" s="4" t="e">
        <f>#REF!</f>
        <v>#REF!</v>
      </c>
      <c r="H41" s="2" t="e">
        <f>#REF!</f>
        <v>#REF!</v>
      </c>
      <c r="I41" s="2" t="e">
        <f>#REF!</f>
        <v>#REF!</v>
      </c>
      <c r="J41" s="2" t="e">
        <f>#REF!</f>
        <v>#REF!</v>
      </c>
      <c r="K41" s="2" t="e">
        <f>#REF!</f>
        <v>#REF!</v>
      </c>
      <c r="L41" s="2" t="e">
        <f>#REF!</f>
        <v>#REF!</v>
      </c>
      <c r="M41" s="2" t="e">
        <f>#REF!</f>
        <v>#REF!</v>
      </c>
      <c r="N41" s="7" t="e">
        <f t="shared" si="4"/>
        <v>#REF!</v>
      </c>
      <c r="O41" s="4" t="e">
        <f>#REF!</f>
        <v>#REF!</v>
      </c>
      <c r="P41" s="2" t="e">
        <f>#REF!</f>
        <v>#REF!</v>
      </c>
      <c r="Q41" s="2" t="e">
        <f>#REF!</f>
        <v>#REF!</v>
      </c>
      <c r="R41" s="2" t="e">
        <f>#REF!</f>
        <v>#REF!</v>
      </c>
      <c r="S41" s="2" t="e">
        <f>#REF!</f>
        <v>#REF!</v>
      </c>
      <c r="T41" s="2" t="e">
        <f>#REF!</f>
        <v>#REF!</v>
      </c>
      <c r="U41" s="2" t="e">
        <f>#REF!</f>
        <v>#REF!</v>
      </c>
      <c r="V41" s="7" t="e">
        <f t="shared" si="5"/>
        <v>#REF!</v>
      </c>
      <c r="W41" s="4" t="e">
        <f>#REF!</f>
        <v>#REF!</v>
      </c>
      <c r="X41" s="2" t="e">
        <f>#REF!</f>
        <v>#REF!</v>
      </c>
      <c r="Y41" s="2" t="e">
        <f>#REF!</f>
        <v>#REF!</v>
      </c>
      <c r="Z41" s="2" t="e">
        <f>#REF!</f>
        <v>#REF!</v>
      </c>
      <c r="AA41" s="2" t="e">
        <f>#REF!</f>
        <v>#REF!</v>
      </c>
      <c r="AB41" s="2" t="e">
        <f>#REF!</f>
        <v>#REF!</v>
      </c>
      <c r="AC41" s="2" t="e">
        <f>#REF!</f>
        <v>#REF!</v>
      </c>
      <c r="AD41" s="7" t="e">
        <f t="shared" si="6"/>
        <v>#REF!</v>
      </c>
      <c r="AE41" s="2"/>
    </row>
    <row r="42" spans="1:31">
      <c r="A42" s="1" t="s">
        <v>17</v>
      </c>
      <c r="B42" s="50" t="e">
        <f t="shared" si="1"/>
        <v>#REF!</v>
      </c>
      <c r="C42" s="52" t="e">
        <f t="shared" si="2"/>
        <v>#REF!</v>
      </c>
      <c r="D42" s="47" t="e">
        <f t="shared" si="3"/>
        <v>#REF!</v>
      </c>
      <c r="E42" s="19" t="e">
        <f t="shared" si="8"/>
        <v>#REF!</v>
      </c>
      <c r="F42" s="13"/>
      <c r="G42" s="4" t="e">
        <f>#REF!</f>
        <v>#REF!</v>
      </c>
      <c r="H42" s="2" t="e">
        <f>#REF!</f>
        <v>#REF!</v>
      </c>
      <c r="I42" s="2" t="e">
        <f>#REF!</f>
        <v>#REF!</v>
      </c>
      <c r="J42" s="2" t="e">
        <f>#REF!</f>
        <v>#REF!</v>
      </c>
      <c r="K42" s="2" t="e">
        <f>#REF!</f>
        <v>#REF!</v>
      </c>
      <c r="L42" s="2" t="e">
        <f>#REF!</f>
        <v>#REF!</v>
      </c>
      <c r="M42" s="2" t="e">
        <f>#REF!</f>
        <v>#REF!</v>
      </c>
      <c r="N42" s="7" t="e">
        <f t="shared" si="4"/>
        <v>#REF!</v>
      </c>
      <c r="O42" s="4" t="e">
        <f>#REF!</f>
        <v>#REF!</v>
      </c>
      <c r="P42" s="2" t="e">
        <f>#REF!</f>
        <v>#REF!</v>
      </c>
      <c r="Q42" s="2" t="e">
        <f>#REF!</f>
        <v>#REF!</v>
      </c>
      <c r="R42" s="2" t="e">
        <f>#REF!</f>
        <v>#REF!</v>
      </c>
      <c r="S42" s="2" t="e">
        <f>#REF!</f>
        <v>#REF!</v>
      </c>
      <c r="T42" s="2" t="e">
        <f>#REF!</f>
        <v>#REF!</v>
      </c>
      <c r="U42" s="2" t="e">
        <f>#REF!</f>
        <v>#REF!</v>
      </c>
      <c r="V42" s="7" t="e">
        <f t="shared" si="5"/>
        <v>#REF!</v>
      </c>
      <c r="W42" s="4" t="e">
        <f>#REF!</f>
        <v>#REF!</v>
      </c>
      <c r="X42" s="2" t="e">
        <f>#REF!</f>
        <v>#REF!</v>
      </c>
      <c r="Y42" s="2" t="e">
        <f>#REF!</f>
        <v>#REF!</v>
      </c>
      <c r="Z42" s="2" t="e">
        <f>#REF!</f>
        <v>#REF!</v>
      </c>
      <c r="AA42" s="2" t="e">
        <f>#REF!</f>
        <v>#REF!</v>
      </c>
      <c r="AB42" s="2" t="e">
        <f>#REF!</f>
        <v>#REF!</v>
      </c>
      <c r="AC42" s="2" t="e">
        <f>#REF!</f>
        <v>#REF!</v>
      </c>
      <c r="AD42" s="7" t="e">
        <f t="shared" si="6"/>
        <v>#REF!</v>
      </c>
      <c r="AE42" s="2"/>
    </row>
    <row r="43" spans="1:31">
      <c r="A43" s="1" t="s">
        <v>61</v>
      </c>
      <c r="B43" s="50" t="e">
        <f t="shared" si="1"/>
        <v>#REF!</v>
      </c>
      <c r="C43" s="52" t="e">
        <f t="shared" si="2"/>
        <v>#REF!</v>
      </c>
      <c r="D43" s="47" t="e">
        <f t="shared" si="3"/>
        <v>#REF!</v>
      </c>
      <c r="E43" s="19" t="e">
        <f t="shared" si="8"/>
        <v>#REF!</v>
      </c>
      <c r="F43" s="13"/>
      <c r="G43" s="4" t="e">
        <f>#REF!</f>
        <v>#REF!</v>
      </c>
      <c r="H43" s="2" t="e">
        <f>#REF!</f>
        <v>#REF!</v>
      </c>
      <c r="I43" s="2" t="e">
        <f>#REF!</f>
        <v>#REF!</v>
      </c>
      <c r="J43" s="2" t="e">
        <f>#REF!</f>
        <v>#REF!</v>
      </c>
      <c r="K43" s="2" t="e">
        <f>#REF!</f>
        <v>#REF!</v>
      </c>
      <c r="L43" s="2" t="e">
        <f>#REF!</f>
        <v>#REF!</v>
      </c>
      <c r="M43" s="2" t="e">
        <f>#REF!</f>
        <v>#REF!</v>
      </c>
      <c r="N43" s="7" t="e">
        <f t="shared" si="4"/>
        <v>#REF!</v>
      </c>
      <c r="O43" s="4" t="e">
        <f>#REF!</f>
        <v>#REF!</v>
      </c>
      <c r="P43" s="2" t="e">
        <f>#REF!</f>
        <v>#REF!</v>
      </c>
      <c r="Q43" s="2" t="e">
        <f>#REF!</f>
        <v>#REF!</v>
      </c>
      <c r="R43" s="2" t="e">
        <f>#REF!</f>
        <v>#REF!</v>
      </c>
      <c r="S43" s="2" t="e">
        <f>#REF!</f>
        <v>#REF!</v>
      </c>
      <c r="T43" s="2" t="e">
        <f>#REF!</f>
        <v>#REF!</v>
      </c>
      <c r="U43" s="2" t="e">
        <f>#REF!</f>
        <v>#REF!</v>
      </c>
      <c r="V43" s="7" t="e">
        <f t="shared" si="5"/>
        <v>#REF!</v>
      </c>
      <c r="W43" s="4" t="e">
        <f>#REF!</f>
        <v>#REF!</v>
      </c>
      <c r="X43" s="2" t="e">
        <f>#REF!</f>
        <v>#REF!</v>
      </c>
      <c r="Y43" s="2" t="e">
        <f>#REF!</f>
        <v>#REF!</v>
      </c>
      <c r="Z43" s="2" t="e">
        <f>#REF!</f>
        <v>#REF!</v>
      </c>
      <c r="AA43" s="2" t="e">
        <f>#REF!</f>
        <v>#REF!</v>
      </c>
      <c r="AB43" s="2" t="e">
        <f>#REF!</f>
        <v>#REF!</v>
      </c>
      <c r="AC43" s="2" t="e">
        <f>#REF!</f>
        <v>#REF!</v>
      </c>
      <c r="AD43" s="7" t="e">
        <f t="shared" si="6"/>
        <v>#REF!</v>
      </c>
      <c r="AE43" s="2"/>
    </row>
    <row r="44" spans="1:31">
      <c r="A44" s="1" t="s">
        <v>62</v>
      </c>
      <c r="B44" s="50" t="e">
        <f t="shared" si="1"/>
        <v>#REF!</v>
      </c>
      <c r="C44" s="53" t="e">
        <f t="shared" si="2"/>
        <v>#REF!</v>
      </c>
      <c r="D44" s="47" t="e">
        <f t="shared" si="3"/>
        <v>#REF!</v>
      </c>
      <c r="E44" s="19" t="e">
        <f t="shared" si="8"/>
        <v>#REF!</v>
      </c>
      <c r="F44" s="13"/>
      <c r="G44" s="4" t="e">
        <f>#REF!</f>
        <v>#REF!</v>
      </c>
      <c r="H44" s="2" t="e">
        <f>#REF!</f>
        <v>#REF!</v>
      </c>
      <c r="I44" s="2" t="e">
        <f>#REF!</f>
        <v>#REF!</v>
      </c>
      <c r="J44" s="2" t="e">
        <f>#REF!</f>
        <v>#REF!</v>
      </c>
      <c r="K44" s="2" t="e">
        <f>#REF!</f>
        <v>#REF!</v>
      </c>
      <c r="L44" s="2" t="e">
        <f>#REF!</f>
        <v>#REF!</v>
      </c>
      <c r="M44" s="2" t="e">
        <f>#REF!</f>
        <v>#REF!</v>
      </c>
      <c r="N44" s="7" t="e">
        <f t="shared" si="4"/>
        <v>#REF!</v>
      </c>
      <c r="O44" s="4" t="e">
        <f>#REF!</f>
        <v>#REF!</v>
      </c>
      <c r="P44" s="2" t="e">
        <f>#REF!</f>
        <v>#REF!</v>
      </c>
      <c r="Q44" s="2" t="e">
        <f>#REF!</f>
        <v>#REF!</v>
      </c>
      <c r="R44" s="2" t="e">
        <f>#REF!</f>
        <v>#REF!</v>
      </c>
      <c r="S44" s="2" t="e">
        <f>#REF!</f>
        <v>#REF!</v>
      </c>
      <c r="T44" s="2" t="e">
        <f>#REF!</f>
        <v>#REF!</v>
      </c>
      <c r="U44" s="2" t="e">
        <f>#REF!</f>
        <v>#REF!</v>
      </c>
      <c r="V44" s="7" t="e">
        <f t="shared" si="5"/>
        <v>#REF!</v>
      </c>
      <c r="W44" s="4" t="e">
        <f>#REF!</f>
        <v>#REF!</v>
      </c>
      <c r="X44" s="2" t="e">
        <f>#REF!</f>
        <v>#REF!</v>
      </c>
      <c r="Y44" s="2" t="e">
        <f>#REF!</f>
        <v>#REF!</v>
      </c>
      <c r="Z44" s="2" t="e">
        <f>#REF!</f>
        <v>#REF!</v>
      </c>
      <c r="AA44" s="2" t="e">
        <f>#REF!</f>
        <v>#REF!</v>
      </c>
      <c r="AB44" s="2" t="e">
        <f>#REF!</f>
        <v>#REF!</v>
      </c>
      <c r="AC44" s="2" t="e">
        <f>#REF!</f>
        <v>#REF!</v>
      </c>
      <c r="AD44" s="7" t="e">
        <f t="shared" si="6"/>
        <v>#REF!</v>
      </c>
      <c r="AE44" s="2"/>
    </row>
    <row r="45" spans="1:31">
      <c r="A45" s="1" t="s">
        <v>18</v>
      </c>
      <c r="B45" s="54" t="e">
        <f t="shared" si="1"/>
        <v>#REF!</v>
      </c>
      <c r="C45" s="51" t="e">
        <f t="shared" si="2"/>
        <v>#REF!</v>
      </c>
      <c r="D45" s="56" t="e">
        <f t="shared" si="3"/>
        <v>#REF!</v>
      </c>
      <c r="E45" s="19" t="e">
        <f t="shared" si="8"/>
        <v>#REF!</v>
      </c>
      <c r="F45" s="13"/>
      <c r="G45" s="4" t="e">
        <f>#REF!</f>
        <v>#REF!</v>
      </c>
      <c r="H45" s="2" t="e">
        <f>#REF!</f>
        <v>#REF!</v>
      </c>
      <c r="I45" s="2" t="e">
        <f>#REF!</f>
        <v>#REF!</v>
      </c>
      <c r="J45" s="2" t="e">
        <f>#REF!</f>
        <v>#REF!</v>
      </c>
      <c r="K45" s="2" t="e">
        <f>#REF!</f>
        <v>#REF!</v>
      </c>
      <c r="L45" s="2" t="e">
        <f>#REF!</f>
        <v>#REF!</v>
      </c>
      <c r="M45" s="2" t="e">
        <f>#REF!</f>
        <v>#REF!</v>
      </c>
      <c r="N45" s="7" t="e">
        <f t="shared" si="4"/>
        <v>#REF!</v>
      </c>
      <c r="O45" s="4" t="e">
        <f>#REF!</f>
        <v>#REF!</v>
      </c>
      <c r="P45" s="2" t="e">
        <f>#REF!</f>
        <v>#REF!</v>
      </c>
      <c r="Q45" s="2" t="e">
        <f>#REF!</f>
        <v>#REF!</v>
      </c>
      <c r="R45" s="2" t="e">
        <f>#REF!</f>
        <v>#REF!</v>
      </c>
      <c r="S45" s="2" t="e">
        <f>#REF!</f>
        <v>#REF!</v>
      </c>
      <c r="T45" s="2" t="e">
        <f>#REF!</f>
        <v>#REF!</v>
      </c>
      <c r="U45" s="2" t="e">
        <f>#REF!</f>
        <v>#REF!</v>
      </c>
      <c r="V45" s="7" t="e">
        <f t="shared" si="5"/>
        <v>#REF!</v>
      </c>
      <c r="W45" s="4" t="e">
        <f>#REF!</f>
        <v>#REF!</v>
      </c>
      <c r="X45" s="2" t="e">
        <f>#REF!</f>
        <v>#REF!</v>
      </c>
      <c r="Y45" s="2" t="e">
        <f>#REF!</f>
        <v>#REF!</v>
      </c>
      <c r="Z45" s="2" t="e">
        <f>#REF!</f>
        <v>#REF!</v>
      </c>
      <c r="AA45" s="2" t="e">
        <f>#REF!</f>
        <v>#REF!</v>
      </c>
      <c r="AB45" s="2" t="e">
        <f>#REF!</f>
        <v>#REF!</v>
      </c>
      <c r="AC45" s="2" t="e">
        <f>#REF!</f>
        <v>#REF!</v>
      </c>
      <c r="AD45" s="7" t="e">
        <f t="shared" si="6"/>
        <v>#REF!</v>
      </c>
      <c r="AE45" s="2"/>
    </row>
    <row r="46" spans="1:31">
      <c r="A46" s="1" t="s">
        <v>19</v>
      </c>
      <c r="B46" s="45" t="e">
        <f t="shared" si="1"/>
        <v>#REF!</v>
      </c>
      <c r="C46" s="52" t="e">
        <f t="shared" si="2"/>
        <v>#REF!</v>
      </c>
      <c r="D46" s="60" t="e">
        <f t="shared" si="3"/>
        <v>#REF!</v>
      </c>
      <c r="E46" s="19" t="e">
        <f t="shared" si="8"/>
        <v>#REF!</v>
      </c>
      <c r="F46" s="13"/>
      <c r="G46" s="4" t="e">
        <f>#REF!</f>
        <v>#REF!</v>
      </c>
      <c r="H46" s="2" t="e">
        <f>#REF!</f>
        <v>#REF!</v>
      </c>
      <c r="I46" s="2" t="e">
        <f>#REF!</f>
        <v>#REF!</v>
      </c>
      <c r="J46" s="2" t="e">
        <f>#REF!</f>
        <v>#REF!</v>
      </c>
      <c r="K46" s="2" t="e">
        <f>#REF!</f>
        <v>#REF!</v>
      </c>
      <c r="L46" s="2" t="e">
        <f>#REF!</f>
        <v>#REF!</v>
      </c>
      <c r="M46" s="2" t="e">
        <f>#REF!</f>
        <v>#REF!</v>
      </c>
      <c r="N46" s="7" t="e">
        <f t="shared" si="4"/>
        <v>#REF!</v>
      </c>
      <c r="O46" s="4" t="e">
        <f>#REF!</f>
        <v>#REF!</v>
      </c>
      <c r="P46" s="2" t="e">
        <f>#REF!</f>
        <v>#REF!</v>
      </c>
      <c r="Q46" s="2" t="e">
        <f>#REF!</f>
        <v>#REF!</v>
      </c>
      <c r="R46" s="2" t="e">
        <f>#REF!</f>
        <v>#REF!</v>
      </c>
      <c r="S46" s="2" t="e">
        <f>#REF!</f>
        <v>#REF!</v>
      </c>
      <c r="T46" s="2" t="e">
        <f>#REF!</f>
        <v>#REF!</v>
      </c>
      <c r="U46" s="2" t="e">
        <f>#REF!</f>
        <v>#REF!</v>
      </c>
      <c r="V46" s="7" t="e">
        <f t="shared" si="5"/>
        <v>#REF!</v>
      </c>
      <c r="W46" s="4" t="e">
        <f>#REF!</f>
        <v>#REF!</v>
      </c>
      <c r="X46" s="2" t="e">
        <f>#REF!</f>
        <v>#REF!</v>
      </c>
      <c r="Y46" s="2" t="e">
        <f>#REF!</f>
        <v>#REF!</v>
      </c>
      <c r="Z46" s="2" t="e">
        <f>#REF!</f>
        <v>#REF!</v>
      </c>
      <c r="AA46" s="2" t="e">
        <f>#REF!</f>
        <v>#REF!</v>
      </c>
      <c r="AB46" s="2" t="e">
        <f>#REF!</f>
        <v>#REF!</v>
      </c>
      <c r="AC46" s="2" t="e">
        <f>#REF!</f>
        <v>#REF!</v>
      </c>
      <c r="AD46" s="7" t="e">
        <f t="shared" si="6"/>
        <v>#REF!</v>
      </c>
      <c r="AE46" s="2"/>
    </row>
    <row r="47" spans="1:31">
      <c r="A47" s="1" t="s">
        <v>63</v>
      </c>
      <c r="B47" s="49" t="e">
        <f t="shared" si="1"/>
        <v>#REF!</v>
      </c>
      <c r="C47" s="53" t="e">
        <f t="shared" si="2"/>
        <v>#REF!</v>
      </c>
      <c r="D47" s="59" t="e">
        <f t="shared" si="3"/>
        <v>#REF!</v>
      </c>
      <c r="E47" s="19" t="e">
        <f t="shared" si="8"/>
        <v>#REF!</v>
      </c>
      <c r="F47" s="13"/>
      <c r="G47" s="4" t="e">
        <f>#REF!</f>
        <v>#REF!</v>
      </c>
      <c r="H47" s="2" t="e">
        <f>#REF!</f>
        <v>#REF!</v>
      </c>
      <c r="I47" s="2" t="e">
        <f>#REF!</f>
        <v>#REF!</v>
      </c>
      <c r="J47" s="2" t="e">
        <f>#REF!</f>
        <v>#REF!</v>
      </c>
      <c r="K47" s="2" t="e">
        <f>#REF!</f>
        <v>#REF!</v>
      </c>
      <c r="L47" s="2" t="e">
        <f>#REF!</f>
        <v>#REF!</v>
      </c>
      <c r="M47" s="2" t="e">
        <f>#REF!</f>
        <v>#REF!</v>
      </c>
      <c r="N47" s="7" t="e">
        <f t="shared" si="4"/>
        <v>#REF!</v>
      </c>
      <c r="O47" s="4" t="e">
        <f>#REF!</f>
        <v>#REF!</v>
      </c>
      <c r="P47" s="2" t="e">
        <f>#REF!</f>
        <v>#REF!</v>
      </c>
      <c r="Q47" s="2" t="e">
        <f>#REF!</f>
        <v>#REF!</v>
      </c>
      <c r="R47" s="2" t="e">
        <f>#REF!</f>
        <v>#REF!</v>
      </c>
      <c r="S47" s="2" t="e">
        <f>#REF!</f>
        <v>#REF!</v>
      </c>
      <c r="T47" s="2" t="e">
        <f>#REF!</f>
        <v>#REF!</v>
      </c>
      <c r="U47" s="2" t="e">
        <f>#REF!</f>
        <v>#REF!</v>
      </c>
      <c r="V47" s="7" t="e">
        <f t="shared" si="5"/>
        <v>#REF!</v>
      </c>
      <c r="W47" s="4" t="e">
        <f>#REF!</f>
        <v>#REF!</v>
      </c>
      <c r="X47" s="2" t="e">
        <f>#REF!</f>
        <v>#REF!</v>
      </c>
      <c r="Y47" s="2" t="e">
        <f>#REF!</f>
        <v>#REF!</v>
      </c>
      <c r="Z47" s="2" t="e">
        <f>#REF!</f>
        <v>#REF!</v>
      </c>
      <c r="AA47" s="2" t="e">
        <f>#REF!</f>
        <v>#REF!</v>
      </c>
      <c r="AB47" s="2" t="e">
        <f>#REF!</f>
        <v>#REF!</v>
      </c>
      <c r="AC47" s="2" t="e">
        <f>#REF!</f>
        <v>#REF!</v>
      </c>
      <c r="AD47" s="7" t="e">
        <f t="shared" si="6"/>
        <v>#REF!</v>
      </c>
      <c r="AE47" s="2"/>
    </row>
    <row r="48" spans="1:31">
      <c r="A48" s="1" t="s">
        <v>20</v>
      </c>
      <c r="B48" s="50" t="e">
        <f t="shared" si="1"/>
        <v>#REF!</v>
      </c>
      <c r="C48" s="51" t="e">
        <f t="shared" si="2"/>
        <v>#REF!</v>
      </c>
      <c r="D48" s="47" t="e">
        <f t="shared" si="3"/>
        <v>#REF!</v>
      </c>
      <c r="E48" s="19" t="e">
        <f t="shared" si="8"/>
        <v>#REF!</v>
      </c>
      <c r="F48" s="13"/>
      <c r="G48" s="4" t="e">
        <f>#REF!</f>
        <v>#REF!</v>
      </c>
      <c r="H48" s="2" t="e">
        <f>#REF!</f>
        <v>#REF!</v>
      </c>
      <c r="I48" s="2" t="e">
        <f>#REF!</f>
        <v>#REF!</v>
      </c>
      <c r="J48" s="2" t="e">
        <f>#REF!</f>
        <v>#REF!</v>
      </c>
      <c r="K48" s="2" t="e">
        <f>#REF!</f>
        <v>#REF!</v>
      </c>
      <c r="L48" s="2" t="e">
        <f>#REF!</f>
        <v>#REF!</v>
      </c>
      <c r="M48" s="2" t="e">
        <f>#REF!</f>
        <v>#REF!</v>
      </c>
      <c r="N48" s="7" t="e">
        <f t="shared" si="4"/>
        <v>#REF!</v>
      </c>
      <c r="O48" s="4" t="e">
        <f>#REF!</f>
        <v>#REF!</v>
      </c>
      <c r="P48" s="2" t="e">
        <f>#REF!</f>
        <v>#REF!</v>
      </c>
      <c r="Q48" s="2" t="e">
        <f>#REF!</f>
        <v>#REF!</v>
      </c>
      <c r="R48" s="2" t="e">
        <f>#REF!</f>
        <v>#REF!</v>
      </c>
      <c r="S48" s="2" t="e">
        <f>#REF!</f>
        <v>#REF!</v>
      </c>
      <c r="T48" s="2" t="e">
        <f>#REF!</f>
        <v>#REF!</v>
      </c>
      <c r="U48" s="2" t="e">
        <f>#REF!</f>
        <v>#REF!</v>
      </c>
      <c r="V48" s="7" t="e">
        <f t="shared" si="5"/>
        <v>#REF!</v>
      </c>
      <c r="W48" s="4" t="e">
        <f>#REF!</f>
        <v>#REF!</v>
      </c>
      <c r="X48" s="2" t="e">
        <f>#REF!</f>
        <v>#REF!</v>
      </c>
      <c r="Y48" s="2" t="e">
        <f>#REF!</f>
        <v>#REF!</v>
      </c>
      <c r="Z48" s="2" t="e">
        <f>#REF!</f>
        <v>#REF!</v>
      </c>
      <c r="AA48" s="2" t="e">
        <f>#REF!</f>
        <v>#REF!</v>
      </c>
      <c r="AB48" s="2" t="e">
        <f>#REF!</f>
        <v>#REF!</v>
      </c>
      <c r="AC48" s="2" t="e">
        <f>#REF!</f>
        <v>#REF!</v>
      </c>
      <c r="AD48" s="7" t="e">
        <f t="shared" si="6"/>
        <v>#REF!</v>
      </c>
      <c r="AE48" s="2"/>
    </row>
    <row r="49" spans="1:31">
      <c r="A49" s="1" t="s">
        <v>21</v>
      </c>
      <c r="B49" s="50" t="e">
        <f t="shared" si="1"/>
        <v>#REF!</v>
      </c>
      <c r="C49" s="52" t="e">
        <f t="shared" si="2"/>
        <v>#REF!</v>
      </c>
      <c r="D49" s="47" t="e">
        <f t="shared" si="3"/>
        <v>#REF!</v>
      </c>
      <c r="E49" s="19" t="e">
        <f t="shared" si="8"/>
        <v>#REF!</v>
      </c>
      <c r="F49" s="13"/>
      <c r="G49" s="4" t="e">
        <f>#REF!</f>
        <v>#REF!</v>
      </c>
      <c r="H49" s="2" t="e">
        <f>#REF!</f>
        <v>#REF!</v>
      </c>
      <c r="I49" s="2" t="e">
        <f>#REF!</f>
        <v>#REF!</v>
      </c>
      <c r="J49" s="2" t="e">
        <f>#REF!</f>
        <v>#REF!</v>
      </c>
      <c r="K49" s="2" t="e">
        <f>#REF!</f>
        <v>#REF!</v>
      </c>
      <c r="L49" s="2" t="e">
        <f>#REF!</f>
        <v>#REF!</v>
      </c>
      <c r="M49" s="2" t="e">
        <f>#REF!</f>
        <v>#REF!</v>
      </c>
      <c r="N49" s="7" t="e">
        <f t="shared" si="4"/>
        <v>#REF!</v>
      </c>
      <c r="O49" s="4" t="e">
        <f>#REF!</f>
        <v>#REF!</v>
      </c>
      <c r="P49" s="2" t="e">
        <f>#REF!</f>
        <v>#REF!</v>
      </c>
      <c r="Q49" s="2" t="e">
        <f>#REF!</f>
        <v>#REF!</v>
      </c>
      <c r="R49" s="2" t="e">
        <f>#REF!</f>
        <v>#REF!</v>
      </c>
      <c r="S49" s="2" t="e">
        <f>#REF!</f>
        <v>#REF!</v>
      </c>
      <c r="T49" s="2" t="e">
        <f>#REF!</f>
        <v>#REF!</v>
      </c>
      <c r="U49" s="2" t="e">
        <f>#REF!</f>
        <v>#REF!</v>
      </c>
      <c r="V49" s="7" t="e">
        <f t="shared" si="5"/>
        <v>#REF!</v>
      </c>
      <c r="W49" s="4" t="e">
        <f>#REF!</f>
        <v>#REF!</v>
      </c>
      <c r="X49" s="2" t="e">
        <f>#REF!</f>
        <v>#REF!</v>
      </c>
      <c r="Y49" s="2" t="e">
        <f>#REF!</f>
        <v>#REF!</v>
      </c>
      <c r="Z49" s="2" t="e">
        <f>#REF!</f>
        <v>#REF!</v>
      </c>
      <c r="AA49" s="2" t="e">
        <f>#REF!</f>
        <v>#REF!</v>
      </c>
      <c r="AB49" s="2" t="e">
        <f>#REF!</f>
        <v>#REF!</v>
      </c>
      <c r="AC49" s="2" t="e">
        <f>#REF!</f>
        <v>#REF!</v>
      </c>
      <c r="AD49" s="7" t="e">
        <f t="shared" si="6"/>
        <v>#REF!</v>
      </c>
      <c r="AE49" s="2"/>
    </row>
    <row r="50" spans="1:31">
      <c r="A50" s="1" t="s">
        <v>64</v>
      </c>
      <c r="B50" s="54" t="e">
        <f t="shared" si="1"/>
        <v>#REF!</v>
      </c>
      <c r="C50" s="52" t="e">
        <f t="shared" si="2"/>
        <v>#REF!</v>
      </c>
      <c r="D50" s="47" t="e">
        <f t="shared" si="3"/>
        <v>#REF!</v>
      </c>
      <c r="E50" s="19" t="e">
        <f t="shared" si="8"/>
        <v>#REF!</v>
      </c>
      <c r="F50" s="13"/>
      <c r="G50" s="4" t="e">
        <f>#REF!</f>
        <v>#REF!</v>
      </c>
      <c r="H50" s="2" t="e">
        <f>#REF!</f>
        <v>#REF!</v>
      </c>
      <c r="I50" s="2" t="e">
        <f>#REF!</f>
        <v>#REF!</v>
      </c>
      <c r="J50" s="2" t="e">
        <f>#REF!</f>
        <v>#REF!</v>
      </c>
      <c r="K50" s="2" t="e">
        <f>#REF!</f>
        <v>#REF!</v>
      </c>
      <c r="L50" s="2" t="e">
        <f>#REF!</f>
        <v>#REF!</v>
      </c>
      <c r="M50" s="2" t="e">
        <f>#REF!</f>
        <v>#REF!</v>
      </c>
      <c r="N50" s="7" t="e">
        <f t="shared" si="4"/>
        <v>#REF!</v>
      </c>
      <c r="O50" s="4" t="e">
        <f>#REF!</f>
        <v>#REF!</v>
      </c>
      <c r="P50" s="2" t="e">
        <f>#REF!</f>
        <v>#REF!</v>
      </c>
      <c r="Q50" s="2" t="e">
        <f>#REF!</f>
        <v>#REF!</v>
      </c>
      <c r="R50" s="2" t="e">
        <f>#REF!</f>
        <v>#REF!</v>
      </c>
      <c r="S50" s="2" t="e">
        <f>#REF!</f>
        <v>#REF!</v>
      </c>
      <c r="T50" s="2" t="e">
        <f>#REF!</f>
        <v>#REF!</v>
      </c>
      <c r="U50" s="2" t="e">
        <f>#REF!</f>
        <v>#REF!</v>
      </c>
      <c r="V50" s="7" t="e">
        <f t="shared" si="5"/>
        <v>#REF!</v>
      </c>
      <c r="W50" s="4" t="e">
        <f>#REF!</f>
        <v>#REF!</v>
      </c>
      <c r="X50" s="2" t="e">
        <f>#REF!</f>
        <v>#REF!</v>
      </c>
      <c r="Y50" s="2" t="e">
        <f>#REF!</f>
        <v>#REF!</v>
      </c>
      <c r="Z50" s="2" t="e">
        <f>#REF!</f>
        <v>#REF!</v>
      </c>
      <c r="AA50" s="2" t="e">
        <f>#REF!</f>
        <v>#REF!</v>
      </c>
      <c r="AB50" s="2" t="e">
        <f>#REF!</f>
        <v>#REF!</v>
      </c>
      <c r="AC50" s="2" t="e">
        <f>#REF!</f>
        <v>#REF!</v>
      </c>
      <c r="AD50" s="7" t="e">
        <f t="shared" si="6"/>
        <v>#REF!</v>
      </c>
      <c r="AE50" s="2"/>
    </row>
    <row r="51" spans="1:31">
      <c r="A51" s="1" t="s">
        <v>22</v>
      </c>
      <c r="B51" s="45" t="e">
        <f t="shared" si="1"/>
        <v>#REF!</v>
      </c>
      <c r="C51" s="61" t="e">
        <f t="shared" si="2"/>
        <v>#REF!</v>
      </c>
      <c r="D51" s="47" t="e">
        <f t="shared" si="3"/>
        <v>#REF!</v>
      </c>
      <c r="E51" s="19" t="e">
        <f t="shared" si="8"/>
        <v>#REF!</v>
      </c>
      <c r="F51" s="13"/>
      <c r="G51" s="4" t="e">
        <f>#REF!</f>
        <v>#REF!</v>
      </c>
      <c r="H51" s="2" t="e">
        <f>#REF!</f>
        <v>#REF!</v>
      </c>
      <c r="I51" s="2" t="e">
        <f>#REF!</f>
        <v>#REF!</v>
      </c>
      <c r="J51" s="2" t="e">
        <f>#REF!</f>
        <v>#REF!</v>
      </c>
      <c r="K51" s="2" t="e">
        <f>#REF!</f>
        <v>#REF!</v>
      </c>
      <c r="L51" s="2" t="e">
        <f>#REF!</f>
        <v>#REF!</v>
      </c>
      <c r="M51" s="2" t="e">
        <f>#REF!</f>
        <v>#REF!</v>
      </c>
      <c r="N51" s="7" t="e">
        <f t="shared" si="4"/>
        <v>#REF!</v>
      </c>
      <c r="O51" s="4" t="e">
        <f>#REF!</f>
        <v>#REF!</v>
      </c>
      <c r="P51" s="2" t="e">
        <f>#REF!</f>
        <v>#REF!</v>
      </c>
      <c r="Q51" s="2" t="e">
        <f>#REF!</f>
        <v>#REF!</v>
      </c>
      <c r="R51" s="2" t="e">
        <f>#REF!</f>
        <v>#REF!</v>
      </c>
      <c r="S51" s="2" t="e">
        <f>#REF!</f>
        <v>#REF!</v>
      </c>
      <c r="T51" s="2" t="e">
        <f>#REF!</f>
        <v>#REF!</v>
      </c>
      <c r="U51" s="2" t="e">
        <f>#REF!</f>
        <v>#REF!</v>
      </c>
      <c r="V51" s="7" t="e">
        <f t="shared" si="5"/>
        <v>#REF!</v>
      </c>
      <c r="W51" s="4" t="e">
        <f>#REF!</f>
        <v>#REF!</v>
      </c>
      <c r="X51" s="2" t="e">
        <f>#REF!</f>
        <v>#REF!</v>
      </c>
      <c r="Y51" s="2" t="e">
        <f>#REF!</f>
        <v>#REF!</v>
      </c>
      <c r="Z51" s="2" t="e">
        <f>#REF!</f>
        <v>#REF!</v>
      </c>
      <c r="AA51" s="2" t="e">
        <f>#REF!</f>
        <v>#REF!</v>
      </c>
      <c r="AB51" s="2" t="e">
        <f>#REF!</f>
        <v>#REF!</v>
      </c>
      <c r="AC51" s="2" t="e">
        <f>#REF!</f>
        <v>#REF!</v>
      </c>
      <c r="AD51" s="7" t="e">
        <f t="shared" si="6"/>
        <v>#REF!</v>
      </c>
      <c r="AE51" s="2"/>
    </row>
    <row r="52" spans="1:31">
      <c r="A52" s="1" t="s">
        <v>23</v>
      </c>
      <c r="B52" s="49" t="e">
        <f t="shared" si="1"/>
        <v>#REF!</v>
      </c>
      <c r="C52" s="52" t="e">
        <f t="shared" si="2"/>
        <v>#REF!</v>
      </c>
      <c r="D52" s="47" t="e">
        <f t="shared" si="3"/>
        <v>#REF!</v>
      </c>
      <c r="E52" s="19" t="e">
        <f t="shared" si="8"/>
        <v>#REF!</v>
      </c>
      <c r="F52" s="13"/>
      <c r="G52" s="4" t="e">
        <f>#REF!</f>
        <v>#REF!</v>
      </c>
      <c r="H52" s="2" t="e">
        <f>#REF!</f>
        <v>#REF!</v>
      </c>
      <c r="I52" s="2" t="e">
        <f>#REF!</f>
        <v>#REF!</v>
      </c>
      <c r="J52" s="2" t="e">
        <f>#REF!</f>
        <v>#REF!</v>
      </c>
      <c r="K52" s="2" t="e">
        <f>#REF!</f>
        <v>#REF!</v>
      </c>
      <c r="L52" s="2" t="e">
        <f>#REF!</f>
        <v>#REF!</v>
      </c>
      <c r="M52" s="2" t="e">
        <f>#REF!</f>
        <v>#REF!</v>
      </c>
      <c r="N52" s="7" t="e">
        <f t="shared" si="4"/>
        <v>#REF!</v>
      </c>
      <c r="O52" s="4" t="e">
        <f>#REF!</f>
        <v>#REF!</v>
      </c>
      <c r="P52" s="2" t="e">
        <f>#REF!</f>
        <v>#REF!</v>
      </c>
      <c r="Q52" s="2" t="e">
        <f>#REF!</f>
        <v>#REF!</v>
      </c>
      <c r="R52" s="2" t="e">
        <f>#REF!</f>
        <v>#REF!</v>
      </c>
      <c r="S52" s="2" t="e">
        <f>#REF!</f>
        <v>#REF!</v>
      </c>
      <c r="T52" s="2" t="e">
        <f>#REF!</f>
        <v>#REF!</v>
      </c>
      <c r="U52" s="2" t="e">
        <f>#REF!</f>
        <v>#REF!</v>
      </c>
      <c r="V52" s="7" t="e">
        <f t="shared" si="5"/>
        <v>#REF!</v>
      </c>
      <c r="W52" s="4" t="e">
        <f>#REF!</f>
        <v>#REF!</v>
      </c>
      <c r="X52" s="2" t="e">
        <f>#REF!</f>
        <v>#REF!</v>
      </c>
      <c r="Y52" s="2" t="e">
        <f>#REF!</f>
        <v>#REF!</v>
      </c>
      <c r="Z52" s="2" t="e">
        <f>#REF!</f>
        <v>#REF!</v>
      </c>
      <c r="AA52" s="2" t="e">
        <f>#REF!</f>
        <v>#REF!</v>
      </c>
      <c r="AB52" s="2" t="e">
        <f>#REF!</f>
        <v>#REF!</v>
      </c>
      <c r="AC52" s="2" t="e">
        <f>#REF!</f>
        <v>#REF!</v>
      </c>
      <c r="AD52" s="7" t="e">
        <f t="shared" si="6"/>
        <v>#REF!</v>
      </c>
      <c r="AE52" s="2"/>
    </row>
    <row r="53" spans="1:31">
      <c r="A53" s="1" t="s">
        <v>65</v>
      </c>
      <c r="B53" s="50" t="e">
        <f t="shared" si="1"/>
        <v>#REF!</v>
      </c>
      <c r="C53" s="57" t="e">
        <f t="shared" si="2"/>
        <v>#REF!</v>
      </c>
      <c r="D53" s="47" t="e">
        <f t="shared" si="3"/>
        <v>#REF!</v>
      </c>
      <c r="E53" s="19" t="e">
        <f t="shared" si="8"/>
        <v>#REF!</v>
      </c>
      <c r="F53" s="13"/>
      <c r="G53" s="4" t="e">
        <f>#REF!</f>
        <v>#REF!</v>
      </c>
      <c r="H53" s="2" t="e">
        <f>#REF!</f>
        <v>#REF!</v>
      </c>
      <c r="I53" s="2" t="e">
        <f>#REF!</f>
        <v>#REF!</v>
      </c>
      <c r="J53" s="2" t="e">
        <f>#REF!</f>
        <v>#REF!</v>
      </c>
      <c r="K53" s="2" t="e">
        <f>#REF!</f>
        <v>#REF!</v>
      </c>
      <c r="L53" s="2" t="e">
        <f>#REF!</f>
        <v>#REF!</v>
      </c>
      <c r="M53" s="2" t="e">
        <f>#REF!</f>
        <v>#REF!</v>
      </c>
      <c r="N53" s="7" t="e">
        <f t="shared" si="4"/>
        <v>#REF!</v>
      </c>
      <c r="O53" s="4" t="e">
        <f>#REF!</f>
        <v>#REF!</v>
      </c>
      <c r="P53" s="2" t="e">
        <f>#REF!</f>
        <v>#REF!</v>
      </c>
      <c r="Q53" s="2" t="e">
        <f>#REF!</f>
        <v>#REF!</v>
      </c>
      <c r="R53" s="2" t="e">
        <f>#REF!</f>
        <v>#REF!</v>
      </c>
      <c r="S53" s="2" t="e">
        <f>#REF!</f>
        <v>#REF!</v>
      </c>
      <c r="T53" s="2" t="e">
        <f>#REF!</f>
        <v>#REF!</v>
      </c>
      <c r="U53" s="2" t="e">
        <f>#REF!</f>
        <v>#REF!</v>
      </c>
      <c r="V53" s="7" t="e">
        <f t="shared" si="5"/>
        <v>#REF!</v>
      </c>
      <c r="W53" s="4" t="e">
        <f>#REF!</f>
        <v>#REF!</v>
      </c>
      <c r="X53" s="2" t="e">
        <f>#REF!</f>
        <v>#REF!</v>
      </c>
      <c r="Y53" s="2" t="e">
        <f>#REF!</f>
        <v>#REF!</v>
      </c>
      <c r="Z53" s="2" t="e">
        <f>#REF!</f>
        <v>#REF!</v>
      </c>
      <c r="AA53" s="2" t="e">
        <f>#REF!</f>
        <v>#REF!</v>
      </c>
      <c r="AB53" s="2" t="e">
        <f>#REF!</f>
        <v>#REF!</v>
      </c>
      <c r="AC53" s="2" t="e">
        <f>#REF!</f>
        <v>#REF!</v>
      </c>
      <c r="AD53" s="7" t="e">
        <f t="shared" si="6"/>
        <v>#REF!</v>
      </c>
      <c r="AE53" s="2"/>
    </row>
    <row r="54" spans="1:31">
      <c r="A54" s="1" t="s">
        <v>24</v>
      </c>
      <c r="B54" s="50" t="e">
        <f t="shared" si="1"/>
        <v>#REF!</v>
      </c>
      <c r="C54" s="52" t="e">
        <f t="shared" si="2"/>
        <v>#REF!</v>
      </c>
      <c r="D54" s="47" t="e">
        <f t="shared" si="3"/>
        <v>#REF!</v>
      </c>
      <c r="E54" s="19" t="e">
        <f t="shared" si="8"/>
        <v>#REF!</v>
      </c>
      <c r="F54" s="13"/>
      <c r="G54" s="4" t="e">
        <f>#REF!</f>
        <v>#REF!</v>
      </c>
      <c r="H54" s="2" t="e">
        <f>#REF!</f>
        <v>#REF!</v>
      </c>
      <c r="I54" s="2" t="e">
        <f>#REF!</f>
        <v>#REF!</v>
      </c>
      <c r="J54" s="2" t="e">
        <f>#REF!</f>
        <v>#REF!</v>
      </c>
      <c r="K54" s="2" t="e">
        <f>#REF!</f>
        <v>#REF!</v>
      </c>
      <c r="L54" s="2" t="e">
        <f>#REF!</f>
        <v>#REF!</v>
      </c>
      <c r="M54" s="2" t="e">
        <f>#REF!</f>
        <v>#REF!</v>
      </c>
      <c r="N54" s="7" t="e">
        <f t="shared" si="4"/>
        <v>#REF!</v>
      </c>
      <c r="O54" s="4" t="e">
        <f>#REF!</f>
        <v>#REF!</v>
      </c>
      <c r="P54" s="2" t="e">
        <f>#REF!</f>
        <v>#REF!</v>
      </c>
      <c r="Q54" s="2" t="e">
        <f>#REF!</f>
        <v>#REF!</v>
      </c>
      <c r="R54" s="2" t="e">
        <f>#REF!</f>
        <v>#REF!</v>
      </c>
      <c r="S54" s="2" t="e">
        <f>#REF!</f>
        <v>#REF!</v>
      </c>
      <c r="T54" s="2" t="e">
        <f>#REF!</f>
        <v>#REF!</v>
      </c>
      <c r="U54" s="2" t="e">
        <f>#REF!</f>
        <v>#REF!</v>
      </c>
      <c r="V54" s="7" t="e">
        <f t="shared" si="5"/>
        <v>#REF!</v>
      </c>
      <c r="W54" s="4" t="e">
        <f>#REF!</f>
        <v>#REF!</v>
      </c>
      <c r="X54" s="2" t="e">
        <f>#REF!</f>
        <v>#REF!</v>
      </c>
      <c r="Y54" s="2" t="e">
        <f>#REF!</f>
        <v>#REF!</v>
      </c>
      <c r="Z54" s="2" t="e">
        <f>#REF!</f>
        <v>#REF!</v>
      </c>
      <c r="AA54" s="2" t="e">
        <f>#REF!</f>
        <v>#REF!</v>
      </c>
      <c r="AB54" s="2" t="e">
        <f>#REF!</f>
        <v>#REF!</v>
      </c>
      <c r="AC54" s="2" t="e">
        <f>#REF!</f>
        <v>#REF!</v>
      </c>
      <c r="AD54" s="7" t="e">
        <f t="shared" si="6"/>
        <v>#REF!</v>
      </c>
      <c r="AE54" s="2"/>
    </row>
    <row r="55" spans="1:31">
      <c r="A55" s="1" t="s">
        <v>66</v>
      </c>
      <c r="B55" s="50" t="e">
        <f t="shared" si="1"/>
        <v>#REF!</v>
      </c>
      <c r="C55" s="52" t="e">
        <f t="shared" si="2"/>
        <v>#REF!</v>
      </c>
      <c r="D55" s="47" t="e">
        <f t="shared" si="3"/>
        <v>#REF!</v>
      </c>
      <c r="E55" s="19" t="e">
        <f t="shared" si="8"/>
        <v>#REF!</v>
      </c>
      <c r="F55" s="13"/>
      <c r="G55" s="4" t="e">
        <f>#REF!</f>
        <v>#REF!</v>
      </c>
      <c r="H55" s="2" t="e">
        <f>#REF!</f>
        <v>#REF!</v>
      </c>
      <c r="I55" s="2" t="e">
        <f>#REF!</f>
        <v>#REF!</v>
      </c>
      <c r="J55" s="2" t="e">
        <f>#REF!</f>
        <v>#REF!</v>
      </c>
      <c r="K55" s="2" t="e">
        <f>#REF!</f>
        <v>#REF!</v>
      </c>
      <c r="L55" s="2" t="e">
        <f>#REF!</f>
        <v>#REF!</v>
      </c>
      <c r="M55" s="2" t="e">
        <f>#REF!</f>
        <v>#REF!</v>
      </c>
      <c r="N55" s="7" t="e">
        <f t="shared" si="4"/>
        <v>#REF!</v>
      </c>
      <c r="O55" s="4" t="e">
        <f>#REF!</f>
        <v>#REF!</v>
      </c>
      <c r="P55" s="2" t="e">
        <f>#REF!</f>
        <v>#REF!</v>
      </c>
      <c r="Q55" s="2" t="e">
        <f>#REF!</f>
        <v>#REF!</v>
      </c>
      <c r="R55" s="2" t="e">
        <f>#REF!</f>
        <v>#REF!</v>
      </c>
      <c r="S55" s="2" t="e">
        <f>#REF!</f>
        <v>#REF!</v>
      </c>
      <c r="T55" s="2" t="e">
        <f>#REF!</f>
        <v>#REF!</v>
      </c>
      <c r="U55" s="2" t="e">
        <f>#REF!</f>
        <v>#REF!</v>
      </c>
      <c r="V55" s="7" t="e">
        <f t="shared" si="5"/>
        <v>#REF!</v>
      </c>
      <c r="W55" s="4" t="e">
        <f>#REF!</f>
        <v>#REF!</v>
      </c>
      <c r="X55" s="2" t="e">
        <f>#REF!</f>
        <v>#REF!</v>
      </c>
      <c r="Y55" s="2" t="e">
        <f>#REF!</f>
        <v>#REF!</v>
      </c>
      <c r="Z55" s="2" t="e">
        <f>#REF!</f>
        <v>#REF!</v>
      </c>
      <c r="AA55" s="2" t="e">
        <f>#REF!</f>
        <v>#REF!</v>
      </c>
      <c r="AB55" s="2" t="e">
        <f>#REF!</f>
        <v>#REF!</v>
      </c>
      <c r="AC55" s="2" t="e">
        <f>#REF!</f>
        <v>#REF!</v>
      </c>
      <c r="AD55" s="7" t="e">
        <f t="shared" si="6"/>
        <v>#REF!</v>
      </c>
      <c r="AE55" s="2"/>
    </row>
    <row r="56" spans="1:31">
      <c r="A56" s="1" t="s">
        <v>25</v>
      </c>
      <c r="B56" s="50" t="e">
        <f t="shared" si="1"/>
        <v>#REF!</v>
      </c>
      <c r="C56" s="53" t="e">
        <f t="shared" si="2"/>
        <v>#REF!</v>
      </c>
      <c r="D56" s="47" t="e">
        <f t="shared" si="3"/>
        <v>#REF!</v>
      </c>
      <c r="E56" s="19" t="e">
        <f t="shared" si="8"/>
        <v>#REF!</v>
      </c>
      <c r="F56" s="13"/>
      <c r="G56" s="4" t="e">
        <f>#REF!</f>
        <v>#REF!</v>
      </c>
      <c r="H56" s="2" t="e">
        <f>#REF!</f>
        <v>#REF!</v>
      </c>
      <c r="I56" s="2" t="e">
        <f>#REF!</f>
        <v>#REF!</v>
      </c>
      <c r="J56" s="2" t="e">
        <f>#REF!</f>
        <v>#REF!</v>
      </c>
      <c r="K56" s="2" t="e">
        <f>#REF!</f>
        <v>#REF!</v>
      </c>
      <c r="L56" s="2" t="e">
        <f>#REF!</f>
        <v>#REF!</v>
      </c>
      <c r="M56" s="2" t="e">
        <f>#REF!</f>
        <v>#REF!</v>
      </c>
      <c r="N56" s="7" t="e">
        <f t="shared" si="4"/>
        <v>#REF!</v>
      </c>
      <c r="O56" s="4" t="e">
        <f>#REF!</f>
        <v>#REF!</v>
      </c>
      <c r="P56" s="2" t="e">
        <f>#REF!</f>
        <v>#REF!</v>
      </c>
      <c r="Q56" s="2" t="e">
        <f>#REF!</f>
        <v>#REF!</v>
      </c>
      <c r="R56" s="2" t="e">
        <f>#REF!</f>
        <v>#REF!</v>
      </c>
      <c r="S56" s="2" t="e">
        <f>#REF!</f>
        <v>#REF!</v>
      </c>
      <c r="T56" s="2" t="e">
        <f>#REF!</f>
        <v>#REF!</v>
      </c>
      <c r="U56" s="2" t="e">
        <f>#REF!</f>
        <v>#REF!</v>
      </c>
      <c r="V56" s="7" t="e">
        <f t="shared" si="5"/>
        <v>#REF!</v>
      </c>
      <c r="W56" s="4" t="e">
        <f>#REF!</f>
        <v>#REF!</v>
      </c>
      <c r="X56" s="2" t="e">
        <f>#REF!</f>
        <v>#REF!</v>
      </c>
      <c r="Y56" s="2" t="e">
        <f>#REF!</f>
        <v>#REF!</v>
      </c>
      <c r="Z56" s="2" t="e">
        <f>#REF!</f>
        <v>#REF!</v>
      </c>
      <c r="AA56" s="2" t="e">
        <f>#REF!</f>
        <v>#REF!</v>
      </c>
      <c r="AB56" s="2" t="e">
        <f>#REF!</f>
        <v>#REF!</v>
      </c>
      <c r="AC56" s="2" t="e">
        <f>#REF!</f>
        <v>#REF!</v>
      </c>
      <c r="AD56" s="7" t="e">
        <f t="shared" si="6"/>
        <v>#REF!</v>
      </c>
      <c r="AE56" s="2"/>
    </row>
    <row r="57" spans="1:31">
      <c r="A57" s="1" t="s">
        <v>26</v>
      </c>
      <c r="B57" s="50" t="e">
        <f t="shared" si="1"/>
        <v>#REF!</v>
      </c>
      <c r="C57" s="51" t="e">
        <f t="shared" si="2"/>
        <v>#REF!</v>
      </c>
      <c r="D57" s="47" t="e">
        <f t="shared" si="3"/>
        <v>#REF!</v>
      </c>
      <c r="E57" s="19" t="e">
        <f t="shared" si="8"/>
        <v>#REF!</v>
      </c>
      <c r="F57" s="13"/>
      <c r="G57" s="4" t="e">
        <f>#REF!</f>
        <v>#REF!</v>
      </c>
      <c r="H57" s="2" t="e">
        <f>#REF!</f>
        <v>#REF!</v>
      </c>
      <c r="I57" s="2" t="e">
        <f>#REF!</f>
        <v>#REF!</v>
      </c>
      <c r="J57" s="2" t="e">
        <f>#REF!</f>
        <v>#REF!</v>
      </c>
      <c r="K57" s="2" t="e">
        <f>#REF!</f>
        <v>#REF!</v>
      </c>
      <c r="L57" s="2" t="e">
        <f>#REF!</f>
        <v>#REF!</v>
      </c>
      <c r="M57" s="2" t="e">
        <f>#REF!</f>
        <v>#REF!</v>
      </c>
      <c r="N57" s="7" t="e">
        <f t="shared" si="4"/>
        <v>#REF!</v>
      </c>
      <c r="O57" s="4" t="e">
        <f>#REF!</f>
        <v>#REF!</v>
      </c>
      <c r="P57" s="2" t="e">
        <f>#REF!</f>
        <v>#REF!</v>
      </c>
      <c r="Q57" s="2" t="e">
        <f>#REF!</f>
        <v>#REF!</v>
      </c>
      <c r="R57" s="2" t="e">
        <f>#REF!</f>
        <v>#REF!</v>
      </c>
      <c r="S57" s="2" t="e">
        <f>#REF!</f>
        <v>#REF!</v>
      </c>
      <c r="T57" s="2" t="e">
        <f>#REF!</f>
        <v>#REF!</v>
      </c>
      <c r="U57" s="2" t="e">
        <f>#REF!</f>
        <v>#REF!</v>
      </c>
      <c r="V57" s="7" t="e">
        <f t="shared" si="5"/>
        <v>#REF!</v>
      </c>
      <c r="W57" s="4" t="e">
        <f>#REF!</f>
        <v>#REF!</v>
      </c>
      <c r="X57" s="2" t="e">
        <f>#REF!</f>
        <v>#REF!</v>
      </c>
      <c r="Y57" s="2" t="e">
        <f>#REF!</f>
        <v>#REF!</v>
      </c>
      <c r="Z57" s="2" t="e">
        <f>#REF!</f>
        <v>#REF!</v>
      </c>
      <c r="AA57" s="2" t="e">
        <f>#REF!</f>
        <v>#REF!</v>
      </c>
      <c r="AB57" s="2" t="e">
        <f>#REF!</f>
        <v>#REF!</v>
      </c>
      <c r="AC57" s="2" t="e">
        <f>#REF!</f>
        <v>#REF!</v>
      </c>
      <c r="AD57" s="7" t="e">
        <f t="shared" si="6"/>
        <v>#REF!</v>
      </c>
      <c r="AE57" s="2"/>
    </row>
    <row r="58" spans="1:31">
      <c r="A58" s="1" t="s">
        <v>67</v>
      </c>
      <c r="B58" s="50" t="e">
        <f t="shared" si="1"/>
        <v>#REF!</v>
      </c>
      <c r="C58" s="52" t="e">
        <f t="shared" si="2"/>
        <v>#REF!</v>
      </c>
      <c r="D58" s="47" t="e">
        <f t="shared" si="3"/>
        <v>#REF!</v>
      </c>
      <c r="E58" s="19" t="e">
        <f t="shared" si="8"/>
        <v>#REF!</v>
      </c>
      <c r="F58" s="13"/>
      <c r="G58" s="4" t="e">
        <f>#REF!</f>
        <v>#REF!</v>
      </c>
      <c r="H58" s="2" t="e">
        <f>#REF!</f>
        <v>#REF!</v>
      </c>
      <c r="I58" s="2" t="e">
        <f>#REF!</f>
        <v>#REF!</v>
      </c>
      <c r="J58" s="2" t="e">
        <f>#REF!</f>
        <v>#REF!</v>
      </c>
      <c r="K58" s="2" t="e">
        <f>#REF!</f>
        <v>#REF!</v>
      </c>
      <c r="L58" s="2" t="e">
        <f>#REF!</f>
        <v>#REF!</v>
      </c>
      <c r="M58" s="2" t="e">
        <f>#REF!</f>
        <v>#REF!</v>
      </c>
      <c r="N58" s="7" t="e">
        <f t="shared" si="4"/>
        <v>#REF!</v>
      </c>
      <c r="O58" s="4" t="e">
        <f>#REF!</f>
        <v>#REF!</v>
      </c>
      <c r="P58" s="2" t="e">
        <f>#REF!</f>
        <v>#REF!</v>
      </c>
      <c r="Q58" s="2" t="e">
        <f>#REF!</f>
        <v>#REF!</v>
      </c>
      <c r="R58" s="2" t="e">
        <f>#REF!</f>
        <v>#REF!</v>
      </c>
      <c r="S58" s="2" t="e">
        <f>#REF!</f>
        <v>#REF!</v>
      </c>
      <c r="T58" s="2" t="e">
        <f>#REF!</f>
        <v>#REF!</v>
      </c>
      <c r="U58" s="2" t="e">
        <f>#REF!</f>
        <v>#REF!</v>
      </c>
      <c r="V58" s="7" t="e">
        <f t="shared" si="5"/>
        <v>#REF!</v>
      </c>
      <c r="W58" s="4" t="e">
        <f>#REF!</f>
        <v>#REF!</v>
      </c>
      <c r="X58" s="2" t="e">
        <f>#REF!</f>
        <v>#REF!</v>
      </c>
      <c r="Y58" s="2" t="e">
        <f>#REF!</f>
        <v>#REF!</v>
      </c>
      <c r="Z58" s="2" t="e">
        <f>#REF!</f>
        <v>#REF!</v>
      </c>
      <c r="AA58" s="2" t="e">
        <f>#REF!</f>
        <v>#REF!</v>
      </c>
      <c r="AB58" s="2" t="e">
        <f>#REF!</f>
        <v>#REF!</v>
      </c>
      <c r="AC58" s="2" t="e">
        <f>#REF!</f>
        <v>#REF!</v>
      </c>
      <c r="AD58" s="7" t="e">
        <f t="shared" si="6"/>
        <v>#REF!</v>
      </c>
      <c r="AE58" s="2"/>
    </row>
    <row r="59" spans="1:31">
      <c r="A59" s="1" t="s">
        <v>27</v>
      </c>
      <c r="B59" s="50" t="e">
        <f t="shared" si="1"/>
        <v>#REF!</v>
      </c>
      <c r="C59" s="53" t="e">
        <f t="shared" si="2"/>
        <v>#REF!</v>
      </c>
      <c r="D59" s="47" t="e">
        <f t="shared" si="3"/>
        <v>#REF!</v>
      </c>
      <c r="E59" s="19" t="e">
        <f t="shared" si="8"/>
        <v>#REF!</v>
      </c>
      <c r="F59" s="13"/>
      <c r="G59" s="4" t="e">
        <f>#REF!</f>
        <v>#REF!</v>
      </c>
      <c r="H59" s="2" t="e">
        <f>#REF!</f>
        <v>#REF!</v>
      </c>
      <c r="I59" s="2" t="e">
        <f>#REF!</f>
        <v>#REF!</v>
      </c>
      <c r="J59" s="2" t="e">
        <f>#REF!</f>
        <v>#REF!</v>
      </c>
      <c r="K59" s="2" t="e">
        <f>#REF!</f>
        <v>#REF!</v>
      </c>
      <c r="L59" s="2" t="e">
        <f>#REF!</f>
        <v>#REF!</v>
      </c>
      <c r="M59" s="2" t="e">
        <f>#REF!</f>
        <v>#REF!</v>
      </c>
      <c r="N59" s="7" t="e">
        <f t="shared" si="4"/>
        <v>#REF!</v>
      </c>
      <c r="O59" s="4" t="e">
        <f>#REF!</f>
        <v>#REF!</v>
      </c>
      <c r="P59" s="2" t="e">
        <f>#REF!</f>
        <v>#REF!</v>
      </c>
      <c r="Q59" s="2" t="e">
        <f>#REF!</f>
        <v>#REF!</v>
      </c>
      <c r="R59" s="2" t="e">
        <f>#REF!</f>
        <v>#REF!</v>
      </c>
      <c r="S59" s="2" t="e">
        <f>#REF!</f>
        <v>#REF!</v>
      </c>
      <c r="T59" s="2" t="e">
        <f>#REF!</f>
        <v>#REF!</v>
      </c>
      <c r="U59" s="2" t="e">
        <f>#REF!</f>
        <v>#REF!</v>
      </c>
      <c r="V59" s="7" t="e">
        <f t="shared" si="5"/>
        <v>#REF!</v>
      </c>
      <c r="W59" s="4" t="e">
        <f>#REF!</f>
        <v>#REF!</v>
      </c>
      <c r="X59" s="2" t="e">
        <f>#REF!</f>
        <v>#REF!</v>
      </c>
      <c r="Y59" s="2" t="e">
        <f>#REF!</f>
        <v>#REF!</v>
      </c>
      <c r="Z59" s="2" t="e">
        <f>#REF!</f>
        <v>#REF!</v>
      </c>
      <c r="AA59" s="2" t="e">
        <f>#REF!</f>
        <v>#REF!</v>
      </c>
      <c r="AB59" s="2" t="e">
        <f>#REF!</f>
        <v>#REF!</v>
      </c>
      <c r="AC59" s="2" t="e">
        <f>#REF!</f>
        <v>#REF!</v>
      </c>
      <c r="AD59" s="7" t="e">
        <f t="shared" si="6"/>
        <v>#REF!</v>
      </c>
      <c r="AE59" s="2"/>
    </row>
    <row r="60" spans="1:31">
      <c r="A60" s="1" t="s">
        <v>28</v>
      </c>
      <c r="B60" s="50" t="e">
        <f t="shared" si="1"/>
        <v>#REF!</v>
      </c>
      <c r="C60" s="51" t="e">
        <f t="shared" si="2"/>
        <v>#REF!</v>
      </c>
      <c r="D60" s="47" t="e">
        <f t="shared" si="3"/>
        <v>#REF!</v>
      </c>
      <c r="E60" s="19" t="e">
        <f t="shared" si="8"/>
        <v>#REF!</v>
      </c>
      <c r="F60" s="13"/>
      <c r="G60" s="4" t="e">
        <f>#REF!</f>
        <v>#REF!</v>
      </c>
      <c r="H60" s="2" t="e">
        <f>#REF!</f>
        <v>#REF!</v>
      </c>
      <c r="I60" s="2" t="e">
        <f>#REF!</f>
        <v>#REF!</v>
      </c>
      <c r="J60" s="2" t="e">
        <f>#REF!</f>
        <v>#REF!</v>
      </c>
      <c r="K60" s="2" t="e">
        <f>#REF!</f>
        <v>#REF!</v>
      </c>
      <c r="L60" s="2" t="e">
        <f>#REF!</f>
        <v>#REF!</v>
      </c>
      <c r="M60" s="2" t="e">
        <f>#REF!</f>
        <v>#REF!</v>
      </c>
      <c r="N60" s="7" t="e">
        <f t="shared" si="4"/>
        <v>#REF!</v>
      </c>
      <c r="O60" s="4" t="e">
        <f>#REF!</f>
        <v>#REF!</v>
      </c>
      <c r="P60" s="2" t="e">
        <f>#REF!</f>
        <v>#REF!</v>
      </c>
      <c r="Q60" s="2" t="e">
        <f>#REF!</f>
        <v>#REF!</v>
      </c>
      <c r="R60" s="2" t="e">
        <f>#REF!</f>
        <v>#REF!</v>
      </c>
      <c r="S60" s="2" t="e">
        <f>#REF!</f>
        <v>#REF!</v>
      </c>
      <c r="T60" s="2" t="e">
        <f>#REF!</f>
        <v>#REF!</v>
      </c>
      <c r="U60" s="2" t="e">
        <f>#REF!</f>
        <v>#REF!</v>
      </c>
      <c r="V60" s="7" t="e">
        <f t="shared" si="5"/>
        <v>#REF!</v>
      </c>
      <c r="W60" s="4" t="e">
        <f>#REF!</f>
        <v>#REF!</v>
      </c>
      <c r="X60" s="2" t="e">
        <f>#REF!</f>
        <v>#REF!</v>
      </c>
      <c r="Y60" s="2" t="e">
        <f>#REF!</f>
        <v>#REF!</v>
      </c>
      <c r="Z60" s="2" t="e">
        <f>#REF!</f>
        <v>#REF!</v>
      </c>
      <c r="AA60" s="2" t="e">
        <f>#REF!</f>
        <v>#REF!</v>
      </c>
      <c r="AB60" s="2" t="e">
        <f>#REF!</f>
        <v>#REF!</v>
      </c>
      <c r="AC60" s="2" t="e">
        <f>#REF!</f>
        <v>#REF!</v>
      </c>
      <c r="AD60" s="7" t="e">
        <f t="shared" si="6"/>
        <v>#REF!</v>
      </c>
      <c r="AE60" s="2"/>
    </row>
    <row r="61" spans="1:31">
      <c r="A61" s="1" t="s">
        <v>29</v>
      </c>
      <c r="B61" s="50" t="e">
        <f t="shared" si="1"/>
        <v>#REF!</v>
      </c>
      <c r="C61" s="52" t="e">
        <f t="shared" si="2"/>
        <v>#REF!</v>
      </c>
      <c r="D61" s="47" t="e">
        <f t="shared" si="3"/>
        <v>#REF!</v>
      </c>
      <c r="E61" s="19" t="e">
        <f t="shared" si="8"/>
        <v>#REF!</v>
      </c>
      <c r="F61" s="13"/>
      <c r="G61" s="4" t="e">
        <f>#REF!</f>
        <v>#REF!</v>
      </c>
      <c r="H61" s="2" t="e">
        <f>#REF!</f>
        <v>#REF!</v>
      </c>
      <c r="I61" s="2" t="e">
        <f>#REF!</f>
        <v>#REF!</v>
      </c>
      <c r="J61" s="2" t="e">
        <f>#REF!</f>
        <v>#REF!</v>
      </c>
      <c r="K61" s="2" t="e">
        <f>#REF!</f>
        <v>#REF!</v>
      </c>
      <c r="L61" s="2" t="e">
        <f>#REF!</f>
        <v>#REF!</v>
      </c>
      <c r="M61" s="2" t="e">
        <f>#REF!</f>
        <v>#REF!</v>
      </c>
      <c r="N61" s="7" t="e">
        <f t="shared" si="4"/>
        <v>#REF!</v>
      </c>
      <c r="O61" s="4" t="e">
        <f>#REF!</f>
        <v>#REF!</v>
      </c>
      <c r="P61" s="2" t="e">
        <f>#REF!</f>
        <v>#REF!</v>
      </c>
      <c r="Q61" s="2" t="e">
        <f>#REF!</f>
        <v>#REF!</v>
      </c>
      <c r="R61" s="2" t="e">
        <f>#REF!</f>
        <v>#REF!</v>
      </c>
      <c r="S61" s="2" t="e">
        <f>#REF!</f>
        <v>#REF!</v>
      </c>
      <c r="T61" s="2" t="e">
        <f>#REF!</f>
        <v>#REF!</v>
      </c>
      <c r="U61" s="2" t="e">
        <f>#REF!</f>
        <v>#REF!</v>
      </c>
      <c r="V61" s="7" t="e">
        <f t="shared" si="5"/>
        <v>#REF!</v>
      </c>
      <c r="W61" s="4" t="e">
        <f>#REF!</f>
        <v>#REF!</v>
      </c>
      <c r="X61" s="2" t="e">
        <f>#REF!</f>
        <v>#REF!</v>
      </c>
      <c r="Y61" s="2" t="e">
        <f>#REF!</f>
        <v>#REF!</v>
      </c>
      <c r="Z61" s="2" t="e">
        <f>#REF!</f>
        <v>#REF!</v>
      </c>
      <c r="AA61" s="2" t="e">
        <f>#REF!</f>
        <v>#REF!</v>
      </c>
      <c r="AB61" s="2" t="e">
        <f>#REF!</f>
        <v>#REF!</v>
      </c>
      <c r="AC61" s="2" t="e">
        <f>#REF!</f>
        <v>#REF!</v>
      </c>
      <c r="AD61" s="7" t="e">
        <f t="shared" si="6"/>
        <v>#REF!</v>
      </c>
      <c r="AE61" s="2"/>
    </row>
    <row r="62" spans="1:31">
      <c r="A62" s="1" t="s">
        <v>68</v>
      </c>
      <c r="B62" s="50" t="e">
        <f t="shared" si="1"/>
        <v>#REF!</v>
      </c>
      <c r="C62" s="52" t="e">
        <f t="shared" si="2"/>
        <v>#REF!</v>
      </c>
      <c r="D62" s="47" t="e">
        <f t="shared" si="3"/>
        <v>#REF!</v>
      </c>
      <c r="E62" s="19" t="e">
        <f t="shared" si="8"/>
        <v>#REF!</v>
      </c>
      <c r="F62" s="13"/>
      <c r="G62" s="4" t="e">
        <f>#REF!</f>
        <v>#REF!</v>
      </c>
      <c r="H62" s="2" t="e">
        <f>#REF!</f>
        <v>#REF!</v>
      </c>
      <c r="I62" s="2" t="e">
        <f>#REF!</f>
        <v>#REF!</v>
      </c>
      <c r="J62" s="2" t="e">
        <f>#REF!</f>
        <v>#REF!</v>
      </c>
      <c r="K62" s="2" t="e">
        <f>#REF!</f>
        <v>#REF!</v>
      </c>
      <c r="L62" s="2" t="e">
        <f>#REF!</f>
        <v>#REF!</v>
      </c>
      <c r="M62" s="2" t="e">
        <f>#REF!</f>
        <v>#REF!</v>
      </c>
      <c r="N62" s="7" t="e">
        <f t="shared" si="4"/>
        <v>#REF!</v>
      </c>
      <c r="O62" s="4" t="e">
        <f>#REF!</f>
        <v>#REF!</v>
      </c>
      <c r="P62" s="2" t="e">
        <f>#REF!</f>
        <v>#REF!</v>
      </c>
      <c r="Q62" s="2" t="e">
        <f>#REF!</f>
        <v>#REF!</v>
      </c>
      <c r="R62" s="2" t="e">
        <f>#REF!</f>
        <v>#REF!</v>
      </c>
      <c r="S62" s="2" t="e">
        <f>#REF!</f>
        <v>#REF!</v>
      </c>
      <c r="T62" s="2" t="e">
        <f>#REF!</f>
        <v>#REF!</v>
      </c>
      <c r="U62" s="2" t="e">
        <f>#REF!</f>
        <v>#REF!</v>
      </c>
      <c r="V62" s="7" t="e">
        <f t="shared" si="5"/>
        <v>#REF!</v>
      </c>
      <c r="W62" s="4" t="e">
        <f>#REF!</f>
        <v>#REF!</v>
      </c>
      <c r="X62" s="2" t="e">
        <f>#REF!</f>
        <v>#REF!</v>
      </c>
      <c r="Y62" s="2" t="e">
        <f>#REF!</f>
        <v>#REF!</v>
      </c>
      <c r="Z62" s="2" t="e">
        <f>#REF!</f>
        <v>#REF!</v>
      </c>
      <c r="AA62" s="2" t="e">
        <f>#REF!</f>
        <v>#REF!</v>
      </c>
      <c r="AB62" s="2" t="e">
        <f>#REF!</f>
        <v>#REF!</v>
      </c>
      <c r="AC62" s="2" t="e">
        <f>#REF!</f>
        <v>#REF!</v>
      </c>
      <c r="AD62" s="7" t="e">
        <f t="shared" si="6"/>
        <v>#REF!</v>
      </c>
      <c r="AE62" s="2"/>
    </row>
    <row r="63" spans="1:31">
      <c r="A63" s="1" t="s">
        <v>30</v>
      </c>
      <c r="B63" s="50" t="e">
        <f t="shared" si="1"/>
        <v>#REF!</v>
      </c>
      <c r="C63" s="52" t="e">
        <f t="shared" si="2"/>
        <v>#REF!</v>
      </c>
      <c r="D63" s="47" t="e">
        <f t="shared" si="3"/>
        <v>#REF!</v>
      </c>
      <c r="E63" s="19" t="e">
        <f t="shared" si="8"/>
        <v>#REF!</v>
      </c>
      <c r="F63" s="13"/>
      <c r="G63" s="4" t="e">
        <f>#REF!</f>
        <v>#REF!</v>
      </c>
      <c r="H63" s="2" t="e">
        <f>#REF!</f>
        <v>#REF!</v>
      </c>
      <c r="I63" s="2" t="e">
        <f>#REF!</f>
        <v>#REF!</v>
      </c>
      <c r="J63" s="2" t="e">
        <f>#REF!</f>
        <v>#REF!</v>
      </c>
      <c r="K63" s="2" t="e">
        <f>#REF!</f>
        <v>#REF!</v>
      </c>
      <c r="L63" s="2" t="e">
        <f>#REF!</f>
        <v>#REF!</v>
      </c>
      <c r="M63" s="2" t="e">
        <f>#REF!</f>
        <v>#REF!</v>
      </c>
      <c r="N63" s="7" t="e">
        <f t="shared" si="4"/>
        <v>#REF!</v>
      </c>
      <c r="O63" s="4" t="e">
        <f>#REF!</f>
        <v>#REF!</v>
      </c>
      <c r="P63" s="2" t="e">
        <f>#REF!</f>
        <v>#REF!</v>
      </c>
      <c r="Q63" s="2" t="e">
        <f>#REF!</f>
        <v>#REF!</v>
      </c>
      <c r="R63" s="2" t="e">
        <f>#REF!</f>
        <v>#REF!</v>
      </c>
      <c r="S63" s="2" t="e">
        <f>#REF!</f>
        <v>#REF!</v>
      </c>
      <c r="T63" s="2" t="e">
        <f>#REF!</f>
        <v>#REF!</v>
      </c>
      <c r="U63" s="2" t="e">
        <f>#REF!</f>
        <v>#REF!</v>
      </c>
      <c r="V63" s="7" t="e">
        <f t="shared" si="5"/>
        <v>#REF!</v>
      </c>
      <c r="W63" s="4" t="e">
        <f>#REF!</f>
        <v>#REF!</v>
      </c>
      <c r="X63" s="2" t="e">
        <f>#REF!</f>
        <v>#REF!</v>
      </c>
      <c r="Y63" s="2" t="e">
        <f>#REF!</f>
        <v>#REF!</v>
      </c>
      <c r="Z63" s="2" t="e">
        <f>#REF!</f>
        <v>#REF!</v>
      </c>
      <c r="AA63" s="2" t="e">
        <f>#REF!</f>
        <v>#REF!</v>
      </c>
      <c r="AB63" s="2" t="e">
        <f>#REF!</f>
        <v>#REF!</v>
      </c>
      <c r="AC63" s="2" t="e">
        <f>#REF!</f>
        <v>#REF!</v>
      </c>
      <c r="AD63" s="7" t="e">
        <f t="shared" si="6"/>
        <v>#REF!</v>
      </c>
      <c r="AE63" s="2"/>
    </row>
    <row r="64" spans="1:31">
      <c r="A64" s="1" t="s">
        <v>69</v>
      </c>
      <c r="B64" s="50" t="e">
        <f t="shared" si="1"/>
        <v>#REF!</v>
      </c>
      <c r="C64" s="52" t="e">
        <f t="shared" si="2"/>
        <v>#REF!</v>
      </c>
      <c r="D64" s="47" t="e">
        <f t="shared" si="3"/>
        <v>#REF!</v>
      </c>
      <c r="E64" s="19" t="e">
        <f t="shared" si="8"/>
        <v>#REF!</v>
      </c>
      <c r="F64" s="13"/>
      <c r="G64" s="4" t="e">
        <f>#REF!</f>
        <v>#REF!</v>
      </c>
      <c r="H64" s="2" t="e">
        <f>#REF!</f>
        <v>#REF!</v>
      </c>
      <c r="I64" s="2" t="e">
        <f>#REF!</f>
        <v>#REF!</v>
      </c>
      <c r="J64" s="2" t="e">
        <f>#REF!</f>
        <v>#REF!</v>
      </c>
      <c r="K64" s="2" t="e">
        <f>#REF!</f>
        <v>#REF!</v>
      </c>
      <c r="L64" s="2" t="e">
        <f>#REF!</f>
        <v>#REF!</v>
      </c>
      <c r="M64" s="2" t="e">
        <f>#REF!</f>
        <v>#REF!</v>
      </c>
      <c r="N64" s="7" t="e">
        <f t="shared" si="4"/>
        <v>#REF!</v>
      </c>
      <c r="O64" s="4" t="e">
        <f>#REF!</f>
        <v>#REF!</v>
      </c>
      <c r="P64" s="2" t="e">
        <f>#REF!</f>
        <v>#REF!</v>
      </c>
      <c r="Q64" s="2" t="e">
        <f>#REF!</f>
        <v>#REF!</v>
      </c>
      <c r="R64" s="2" t="e">
        <f>#REF!</f>
        <v>#REF!</v>
      </c>
      <c r="S64" s="2" t="e">
        <f>#REF!</f>
        <v>#REF!</v>
      </c>
      <c r="T64" s="2" t="e">
        <f>#REF!</f>
        <v>#REF!</v>
      </c>
      <c r="U64" s="2" t="e">
        <f>#REF!</f>
        <v>#REF!</v>
      </c>
      <c r="V64" s="7" t="e">
        <f t="shared" si="5"/>
        <v>#REF!</v>
      </c>
      <c r="W64" s="4" t="e">
        <f>#REF!</f>
        <v>#REF!</v>
      </c>
      <c r="X64" s="2" t="e">
        <f>#REF!</f>
        <v>#REF!</v>
      </c>
      <c r="Y64" s="2" t="e">
        <f>#REF!</f>
        <v>#REF!</v>
      </c>
      <c r="Z64" s="2" t="e">
        <f>#REF!</f>
        <v>#REF!</v>
      </c>
      <c r="AA64" s="2" t="e">
        <f>#REF!</f>
        <v>#REF!</v>
      </c>
      <c r="AB64" s="2" t="e">
        <f>#REF!</f>
        <v>#REF!</v>
      </c>
      <c r="AC64" s="2" t="e">
        <f>#REF!</f>
        <v>#REF!</v>
      </c>
      <c r="AD64" s="7" t="e">
        <f t="shared" si="6"/>
        <v>#REF!</v>
      </c>
      <c r="AE64" s="2"/>
    </row>
    <row r="65" spans="1:31">
      <c r="A65" s="1" t="s">
        <v>31</v>
      </c>
      <c r="B65" s="50" t="e">
        <f t="shared" si="1"/>
        <v>#REF!</v>
      </c>
      <c r="C65" s="52" t="e">
        <f t="shared" si="2"/>
        <v>#REF!</v>
      </c>
      <c r="D65" s="47" t="e">
        <f t="shared" si="3"/>
        <v>#REF!</v>
      </c>
      <c r="E65" s="19" t="e">
        <f t="shared" si="8"/>
        <v>#REF!</v>
      </c>
      <c r="F65" s="13"/>
      <c r="G65" s="4" t="e">
        <f>#REF!</f>
        <v>#REF!</v>
      </c>
      <c r="H65" s="2" t="e">
        <f>#REF!</f>
        <v>#REF!</v>
      </c>
      <c r="I65" s="2" t="e">
        <f>#REF!</f>
        <v>#REF!</v>
      </c>
      <c r="J65" s="2" t="e">
        <f>#REF!</f>
        <v>#REF!</v>
      </c>
      <c r="K65" s="2" t="e">
        <f>#REF!</f>
        <v>#REF!</v>
      </c>
      <c r="L65" s="2" t="e">
        <f>#REF!</f>
        <v>#REF!</v>
      </c>
      <c r="M65" s="2" t="e">
        <f>#REF!</f>
        <v>#REF!</v>
      </c>
      <c r="N65" s="7" t="e">
        <f t="shared" si="4"/>
        <v>#REF!</v>
      </c>
      <c r="O65" s="4" t="e">
        <f>#REF!</f>
        <v>#REF!</v>
      </c>
      <c r="P65" s="2" t="e">
        <f>#REF!</f>
        <v>#REF!</v>
      </c>
      <c r="Q65" s="2" t="e">
        <f>#REF!</f>
        <v>#REF!</v>
      </c>
      <c r="R65" s="2" t="e">
        <f>#REF!</f>
        <v>#REF!</v>
      </c>
      <c r="S65" s="2" t="e">
        <f>#REF!</f>
        <v>#REF!</v>
      </c>
      <c r="T65" s="2" t="e">
        <f>#REF!</f>
        <v>#REF!</v>
      </c>
      <c r="U65" s="2" t="e">
        <f>#REF!</f>
        <v>#REF!</v>
      </c>
      <c r="V65" s="7" t="e">
        <f t="shared" si="5"/>
        <v>#REF!</v>
      </c>
      <c r="W65" s="4" t="e">
        <f>#REF!</f>
        <v>#REF!</v>
      </c>
      <c r="X65" s="2" t="e">
        <f>#REF!</f>
        <v>#REF!</v>
      </c>
      <c r="Y65" s="2" t="e">
        <f>#REF!</f>
        <v>#REF!</v>
      </c>
      <c r="Z65" s="2" t="e">
        <f>#REF!</f>
        <v>#REF!</v>
      </c>
      <c r="AA65" s="2" t="e">
        <f>#REF!</f>
        <v>#REF!</v>
      </c>
      <c r="AB65" s="2" t="e">
        <f>#REF!</f>
        <v>#REF!</v>
      </c>
      <c r="AC65" s="2" t="e">
        <f>#REF!</f>
        <v>#REF!</v>
      </c>
      <c r="AD65" s="7" t="e">
        <f t="shared" si="6"/>
        <v>#REF!</v>
      </c>
      <c r="AE65" s="2"/>
    </row>
    <row r="66" spans="1:31">
      <c r="A66" s="1" t="s">
        <v>70</v>
      </c>
      <c r="B66" s="50" t="e">
        <f t="shared" si="1"/>
        <v>#REF!</v>
      </c>
      <c r="C66" s="52" t="e">
        <f t="shared" si="2"/>
        <v>#REF!</v>
      </c>
      <c r="D66" s="47" t="e">
        <f t="shared" si="3"/>
        <v>#REF!</v>
      </c>
      <c r="E66" s="19" t="e">
        <f t="shared" si="8"/>
        <v>#REF!</v>
      </c>
      <c r="F66" s="13"/>
      <c r="G66" s="4" t="e">
        <f>#REF!</f>
        <v>#REF!</v>
      </c>
      <c r="H66" s="2" t="e">
        <f>#REF!</f>
        <v>#REF!</v>
      </c>
      <c r="I66" s="2" t="e">
        <f>#REF!</f>
        <v>#REF!</v>
      </c>
      <c r="J66" s="2" t="e">
        <f>#REF!</f>
        <v>#REF!</v>
      </c>
      <c r="K66" s="2" t="e">
        <f>#REF!</f>
        <v>#REF!</v>
      </c>
      <c r="L66" s="2" t="e">
        <f>#REF!</f>
        <v>#REF!</v>
      </c>
      <c r="M66" s="2" t="e">
        <f>#REF!</f>
        <v>#REF!</v>
      </c>
      <c r="N66" s="7" t="e">
        <f t="shared" si="4"/>
        <v>#REF!</v>
      </c>
      <c r="O66" s="4" t="e">
        <f>#REF!</f>
        <v>#REF!</v>
      </c>
      <c r="P66" s="2" t="e">
        <f>#REF!</f>
        <v>#REF!</v>
      </c>
      <c r="Q66" s="2" t="e">
        <f>#REF!</f>
        <v>#REF!</v>
      </c>
      <c r="R66" s="2" t="e">
        <f>#REF!</f>
        <v>#REF!</v>
      </c>
      <c r="S66" s="2" t="e">
        <f>#REF!</f>
        <v>#REF!</v>
      </c>
      <c r="T66" s="2" t="e">
        <f>#REF!</f>
        <v>#REF!</v>
      </c>
      <c r="U66" s="2" t="e">
        <f>#REF!</f>
        <v>#REF!</v>
      </c>
      <c r="V66" s="7" t="e">
        <f t="shared" si="5"/>
        <v>#REF!</v>
      </c>
      <c r="W66" s="4" t="e">
        <f>#REF!</f>
        <v>#REF!</v>
      </c>
      <c r="X66" s="2" t="e">
        <f>#REF!</f>
        <v>#REF!</v>
      </c>
      <c r="Y66" s="2" t="e">
        <f>#REF!</f>
        <v>#REF!</v>
      </c>
      <c r="Z66" s="2" t="e">
        <f>#REF!</f>
        <v>#REF!</v>
      </c>
      <c r="AA66" s="2" t="e">
        <f>#REF!</f>
        <v>#REF!</v>
      </c>
      <c r="AB66" s="2" t="e">
        <f>#REF!</f>
        <v>#REF!</v>
      </c>
      <c r="AC66" s="2" t="e">
        <f>#REF!</f>
        <v>#REF!</v>
      </c>
      <c r="AD66" s="7" t="e">
        <f t="shared" si="6"/>
        <v>#REF!</v>
      </c>
      <c r="AE66" s="2"/>
    </row>
    <row r="67" spans="1:31">
      <c r="A67" s="1" t="s">
        <v>32</v>
      </c>
      <c r="B67" s="50" t="e">
        <f t="shared" si="1"/>
        <v>#REF!</v>
      </c>
      <c r="C67" s="57" t="e">
        <f t="shared" si="2"/>
        <v>#REF!</v>
      </c>
      <c r="D67" s="47" t="e">
        <f t="shared" si="3"/>
        <v>#REF!</v>
      </c>
      <c r="E67" s="19" t="e">
        <f t="shared" si="8"/>
        <v>#REF!</v>
      </c>
      <c r="F67" s="13"/>
      <c r="G67" s="4" t="e">
        <f>#REF!</f>
        <v>#REF!</v>
      </c>
      <c r="H67" s="2" t="e">
        <f>#REF!</f>
        <v>#REF!</v>
      </c>
      <c r="I67" s="2" t="e">
        <f>#REF!</f>
        <v>#REF!</v>
      </c>
      <c r="J67" s="2" t="e">
        <f>#REF!</f>
        <v>#REF!</v>
      </c>
      <c r="K67" s="2" t="e">
        <f>#REF!</f>
        <v>#REF!</v>
      </c>
      <c r="L67" s="2" t="e">
        <f>#REF!</f>
        <v>#REF!</v>
      </c>
      <c r="M67" s="2" t="e">
        <f>#REF!</f>
        <v>#REF!</v>
      </c>
      <c r="N67" s="7" t="e">
        <f t="shared" si="4"/>
        <v>#REF!</v>
      </c>
      <c r="O67" s="4" t="e">
        <f>#REF!</f>
        <v>#REF!</v>
      </c>
      <c r="P67" s="2" t="e">
        <f>#REF!</f>
        <v>#REF!</v>
      </c>
      <c r="Q67" s="2" t="e">
        <f>#REF!</f>
        <v>#REF!</v>
      </c>
      <c r="R67" s="2" t="e">
        <f>#REF!</f>
        <v>#REF!</v>
      </c>
      <c r="S67" s="2" t="e">
        <f>#REF!</f>
        <v>#REF!</v>
      </c>
      <c r="T67" s="2" t="e">
        <f>#REF!</f>
        <v>#REF!</v>
      </c>
      <c r="U67" s="2" t="e">
        <f>#REF!</f>
        <v>#REF!</v>
      </c>
      <c r="V67" s="7" t="e">
        <f t="shared" si="5"/>
        <v>#REF!</v>
      </c>
      <c r="W67" s="4" t="e">
        <f>#REF!</f>
        <v>#REF!</v>
      </c>
      <c r="X67" s="2" t="e">
        <f>#REF!</f>
        <v>#REF!</v>
      </c>
      <c r="Y67" s="2" t="e">
        <f>#REF!</f>
        <v>#REF!</v>
      </c>
      <c r="Z67" s="2" t="e">
        <f>#REF!</f>
        <v>#REF!</v>
      </c>
      <c r="AA67" s="2" t="e">
        <f>#REF!</f>
        <v>#REF!</v>
      </c>
      <c r="AB67" s="2" t="e">
        <f>#REF!</f>
        <v>#REF!</v>
      </c>
      <c r="AC67" s="2" t="e">
        <f>#REF!</f>
        <v>#REF!</v>
      </c>
      <c r="AD67" s="7" t="e">
        <f t="shared" si="6"/>
        <v>#REF!</v>
      </c>
      <c r="AE67" s="2"/>
    </row>
    <row r="68" spans="1:31">
      <c r="A68" s="1" t="s">
        <v>33</v>
      </c>
      <c r="B68" s="50" t="e">
        <f t="shared" si="1"/>
        <v>#REF!</v>
      </c>
      <c r="C68" s="52" t="e">
        <f t="shared" si="2"/>
        <v>#REF!</v>
      </c>
      <c r="D68" s="47" t="e">
        <f t="shared" si="3"/>
        <v>#REF!</v>
      </c>
      <c r="E68" s="19" t="e">
        <f t="shared" si="8"/>
        <v>#REF!</v>
      </c>
      <c r="F68" s="13"/>
      <c r="G68" s="4" t="e">
        <f>#REF!</f>
        <v>#REF!</v>
      </c>
      <c r="H68" s="2" t="e">
        <f>#REF!</f>
        <v>#REF!</v>
      </c>
      <c r="I68" s="2" t="e">
        <f>#REF!</f>
        <v>#REF!</v>
      </c>
      <c r="J68" s="2" t="e">
        <f>#REF!</f>
        <v>#REF!</v>
      </c>
      <c r="K68" s="2" t="e">
        <f>#REF!</f>
        <v>#REF!</v>
      </c>
      <c r="L68" s="2" t="e">
        <f>#REF!</f>
        <v>#REF!</v>
      </c>
      <c r="M68" s="2" t="e">
        <f>#REF!</f>
        <v>#REF!</v>
      </c>
      <c r="N68" s="7" t="e">
        <f t="shared" si="4"/>
        <v>#REF!</v>
      </c>
      <c r="O68" s="4" t="e">
        <f>#REF!</f>
        <v>#REF!</v>
      </c>
      <c r="P68" s="2" t="e">
        <f>#REF!</f>
        <v>#REF!</v>
      </c>
      <c r="Q68" s="2" t="e">
        <f>#REF!</f>
        <v>#REF!</v>
      </c>
      <c r="R68" s="2" t="e">
        <f>#REF!</f>
        <v>#REF!</v>
      </c>
      <c r="S68" s="2" t="e">
        <f>#REF!</f>
        <v>#REF!</v>
      </c>
      <c r="T68" s="2" t="e">
        <f>#REF!</f>
        <v>#REF!</v>
      </c>
      <c r="U68" s="2" t="e">
        <f>#REF!</f>
        <v>#REF!</v>
      </c>
      <c r="V68" s="7" t="e">
        <f t="shared" si="5"/>
        <v>#REF!</v>
      </c>
      <c r="W68" s="4" t="e">
        <f>#REF!</f>
        <v>#REF!</v>
      </c>
      <c r="X68" s="2" t="e">
        <f>#REF!</f>
        <v>#REF!</v>
      </c>
      <c r="Y68" s="2" t="e">
        <f>#REF!</f>
        <v>#REF!</v>
      </c>
      <c r="Z68" s="2" t="e">
        <f>#REF!</f>
        <v>#REF!</v>
      </c>
      <c r="AA68" s="2" t="e">
        <f>#REF!</f>
        <v>#REF!</v>
      </c>
      <c r="AB68" s="2" t="e">
        <f>#REF!</f>
        <v>#REF!</v>
      </c>
      <c r="AC68" s="2" t="e">
        <f>#REF!</f>
        <v>#REF!</v>
      </c>
      <c r="AD68" s="7" t="e">
        <f t="shared" si="6"/>
        <v>#REF!</v>
      </c>
      <c r="AE68" s="2"/>
    </row>
    <row r="69" spans="1:31">
      <c r="A69" s="1" t="s">
        <v>71</v>
      </c>
      <c r="B69" s="50" t="e">
        <f t="shared" ref="B69:B76" si="9">N69</f>
        <v>#REF!</v>
      </c>
      <c r="C69" s="52" t="e">
        <f t="shared" ref="C69:C76" si="10">V69</f>
        <v>#REF!</v>
      </c>
      <c r="D69" s="47" t="e">
        <f t="shared" ref="D69:D76" si="11">AD69</f>
        <v>#REF!</v>
      </c>
      <c r="E69" s="19" t="e">
        <f t="shared" si="8"/>
        <v>#REF!</v>
      </c>
      <c r="F69" s="13"/>
      <c r="G69" s="4" t="e">
        <f>#REF!</f>
        <v>#REF!</v>
      </c>
      <c r="H69" s="2" t="e">
        <f>#REF!</f>
        <v>#REF!</v>
      </c>
      <c r="I69" s="2" t="e">
        <f>#REF!</f>
        <v>#REF!</v>
      </c>
      <c r="J69" s="2" t="e">
        <f>#REF!</f>
        <v>#REF!</v>
      </c>
      <c r="K69" s="2" t="e">
        <f>#REF!</f>
        <v>#REF!</v>
      </c>
      <c r="L69" s="2" t="e">
        <f>#REF!</f>
        <v>#REF!</v>
      </c>
      <c r="M69" s="2" t="e">
        <f>#REF!</f>
        <v>#REF!</v>
      </c>
      <c r="N69" s="7" t="e">
        <f t="shared" ref="N69:N76" si="12">AVERAGE(G69:M69)</f>
        <v>#REF!</v>
      </c>
      <c r="O69" s="4" t="e">
        <f>#REF!</f>
        <v>#REF!</v>
      </c>
      <c r="P69" s="2" t="e">
        <f>#REF!</f>
        <v>#REF!</v>
      </c>
      <c r="Q69" s="2" t="e">
        <f>#REF!</f>
        <v>#REF!</v>
      </c>
      <c r="R69" s="2" t="e">
        <f>#REF!</f>
        <v>#REF!</v>
      </c>
      <c r="S69" s="2" t="e">
        <f>#REF!</f>
        <v>#REF!</v>
      </c>
      <c r="T69" s="2" t="e">
        <f>#REF!</f>
        <v>#REF!</v>
      </c>
      <c r="U69" s="2" t="e">
        <f>#REF!</f>
        <v>#REF!</v>
      </c>
      <c r="V69" s="7" t="e">
        <f t="shared" ref="V69:V76" si="13">AVERAGE(O69:U69)</f>
        <v>#REF!</v>
      </c>
      <c r="W69" s="4" t="e">
        <f>#REF!</f>
        <v>#REF!</v>
      </c>
      <c r="X69" s="2" t="e">
        <f>#REF!</f>
        <v>#REF!</v>
      </c>
      <c r="Y69" s="2" t="e">
        <f>#REF!</f>
        <v>#REF!</v>
      </c>
      <c r="Z69" s="2" t="e">
        <f>#REF!</f>
        <v>#REF!</v>
      </c>
      <c r="AA69" s="2" t="e">
        <f>#REF!</f>
        <v>#REF!</v>
      </c>
      <c r="AB69" s="2" t="e">
        <f>#REF!</f>
        <v>#REF!</v>
      </c>
      <c r="AC69" s="2" t="e">
        <f>#REF!</f>
        <v>#REF!</v>
      </c>
      <c r="AD69" s="7" t="e">
        <f t="shared" ref="AD69:AD76" si="14">AVERAGE(W69:AC69)</f>
        <v>#REF!</v>
      </c>
      <c r="AE69" s="2"/>
    </row>
    <row r="70" spans="1:31">
      <c r="A70" s="1" t="s">
        <v>34</v>
      </c>
      <c r="B70" s="50" t="e">
        <f t="shared" si="9"/>
        <v>#REF!</v>
      </c>
      <c r="C70" s="57" t="e">
        <f t="shared" si="10"/>
        <v>#REF!</v>
      </c>
      <c r="D70" s="47" t="e">
        <f t="shared" si="11"/>
        <v>#REF!</v>
      </c>
      <c r="E70" s="19" t="e">
        <f t="shared" si="8"/>
        <v>#REF!</v>
      </c>
      <c r="F70" s="13"/>
      <c r="G70" s="4" t="e">
        <f>#REF!</f>
        <v>#REF!</v>
      </c>
      <c r="H70" s="2" t="e">
        <f>#REF!</f>
        <v>#REF!</v>
      </c>
      <c r="I70" s="2" t="e">
        <f>#REF!</f>
        <v>#REF!</v>
      </c>
      <c r="J70" s="2" t="e">
        <f>#REF!</f>
        <v>#REF!</v>
      </c>
      <c r="K70" s="2" t="e">
        <f>#REF!</f>
        <v>#REF!</v>
      </c>
      <c r="L70" s="2" t="e">
        <f>#REF!</f>
        <v>#REF!</v>
      </c>
      <c r="M70" s="2" t="e">
        <f>#REF!</f>
        <v>#REF!</v>
      </c>
      <c r="N70" s="7" t="e">
        <f t="shared" si="12"/>
        <v>#REF!</v>
      </c>
      <c r="O70" s="4" t="e">
        <f>#REF!</f>
        <v>#REF!</v>
      </c>
      <c r="P70" s="2" t="e">
        <f>#REF!</f>
        <v>#REF!</v>
      </c>
      <c r="Q70" s="2" t="e">
        <f>#REF!</f>
        <v>#REF!</v>
      </c>
      <c r="R70" s="2" t="e">
        <f>#REF!</f>
        <v>#REF!</v>
      </c>
      <c r="S70" s="2" t="e">
        <f>#REF!</f>
        <v>#REF!</v>
      </c>
      <c r="T70" s="2" t="e">
        <f>#REF!</f>
        <v>#REF!</v>
      </c>
      <c r="U70" s="2" t="e">
        <f>#REF!</f>
        <v>#REF!</v>
      </c>
      <c r="V70" s="7" t="e">
        <f t="shared" si="13"/>
        <v>#REF!</v>
      </c>
      <c r="W70" s="4" t="e">
        <f>#REF!</f>
        <v>#REF!</v>
      </c>
      <c r="X70" s="2" t="e">
        <f>#REF!</f>
        <v>#REF!</v>
      </c>
      <c r="Y70" s="2" t="e">
        <f>#REF!</f>
        <v>#REF!</v>
      </c>
      <c r="Z70" s="2" t="e">
        <f>#REF!</f>
        <v>#REF!</v>
      </c>
      <c r="AA70" s="2" t="e">
        <f>#REF!</f>
        <v>#REF!</v>
      </c>
      <c r="AB70" s="2" t="e">
        <f>#REF!</f>
        <v>#REF!</v>
      </c>
      <c r="AC70" s="2" t="e">
        <f>#REF!</f>
        <v>#REF!</v>
      </c>
      <c r="AD70" s="7" t="e">
        <f t="shared" si="14"/>
        <v>#REF!</v>
      </c>
      <c r="AE70" s="2"/>
    </row>
    <row r="71" spans="1:31">
      <c r="A71" s="1" t="s">
        <v>35</v>
      </c>
      <c r="B71" s="50" t="e">
        <f t="shared" si="9"/>
        <v>#REF!</v>
      </c>
      <c r="C71" s="52" t="e">
        <f t="shared" si="10"/>
        <v>#REF!</v>
      </c>
      <c r="D71" s="47" t="e">
        <f t="shared" si="11"/>
        <v>#REF!</v>
      </c>
      <c r="E71" s="19" t="e">
        <f t="shared" si="8"/>
        <v>#REF!</v>
      </c>
      <c r="F71" s="13"/>
      <c r="G71" s="4" t="e">
        <f>#REF!</f>
        <v>#REF!</v>
      </c>
      <c r="H71" s="2" t="e">
        <f>#REF!</f>
        <v>#REF!</v>
      </c>
      <c r="I71" s="2" t="e">
        <f>#REF!</f>
        <v>#REF!</v>
      </c>
      <c r="J71" s="2" t="e">
        <f>#REF!</f>
        <v>#REF!</v>
      </c>
      <c r="K71" s="2" t="e">
        <f>#REF!</f>
        <v>#REF!</v>
      </c>
      <c r="L71" s="2" t="e">
        <f>#REF!</f>
        <v>#REF!</v>
      </c>
      <c r="M71" s="2" t="e">
        <f>#REF!</f>
        <v>#REF!</v>
      </c>
      <c r="N71" s="7" t="e">
        <f t="shared" si="12"/>
        <v>#REF!</v>
      </c>
      <c r="O71" s="4" t="e">
        <f>#REF!</f>
        <v>#REF!</v>
      </c>
      <c r="P71" s="2" t="e">
        <f>#REF!</f>
        <v>#REF!</v>
      </c>
      <c r="Q71" s="2" t="e">
        <f>#REF!</f>
        <v>#REF!</v>
      </c>
      <c r="R71" s="2" t="e">
        <f>#REF!</f>
        <v>#REF!</v>
      </c>
      <c r="S71" s="2" t="e">
        <f>#REF!</f>
        <v>#REF!</v>
      </c>
      <c r="T71" s="2" t="e">
        <f>#REF!</f>
        <v>#REF!</v>
      </c>
      <c r="U71" s="2" t="e">
        <f>#REF!</f>
        <v>#REF!</v>
      </c>
      <c r="V71" s="7" t="e">
        <f t="shared" si="13"/>
        <v>#REF!</v>
      </c>
      <c r="W71" s="4" t="e">
        <f>#REF!</f>
        <v>#REF!</v>
      </c>
      <c r="X71" s="2" t="e">
        <f>#REF!</f>
        <v>#REF!</v>
      </c>
      <c r="Y71" s="2" t="e">
        <f>#REF!</f>
        <v>#REF!</v>
      </c>
      <c r="Z71" s="2" t="e">
        <f>#REF!</f>
        <v>#REF!</v>
      </c>
      <c r="AA71" s="2" t="e">
        <f>#REF!</f>
        <v>#REF!</v>
      </c>
      <c r="AB71" s="2" t="e">
        <f>#REF!</f>
        <v>#REF!</v>
      </c>
      <c r="AC71" s="2" t="e">
        <f>#REF!</f>
        <v>#REF!</v>
      </c>
      <c r="AD71" s="7" t="e">
        <f t="shared" si="14"/>
        <v>#REF!</v>
      </c>
      <c r="AE71" s="2"/>
    </row>
    <row r="72" spans="1:31">
      <c r="A72" s="1" t="s">
        <v>72</v>
      </c>
      <c r="B72" s="50" t="e">
        <f t="shared" si="9"/>
        <v>#REF!</v>
      </c>
      <c r="C72" s="52" t="e">
        <f t="shared" si="10"/>
        <v>#REF!</v>
      </c>
      <c r="D72" s="47" t="e">
        <f t="shared" si="11"/>
        <v>#REF!</v>
      </c>
      <c r="E72" s="19" t="e">
        <f t="shared" si="8"/>
        <v>#REF!</v>
      </c>
      <c r="F72" s="13"/>
      <c r="G72" s="4" t="e">
        <f>#REF!</f>
        <v>#REF!</v>
      </c>
      <c r="H72" s="2" t="e">
        <f>#REF!</f>
        <v>#REF!</v>
      </c>
      <c r="I72" s="2" t="e">
        <f>#REF!</f>
        <v>#REF!</v>
      </c>
      <c r="J72" s="2" t="e">
        <f>#REF!</f>
        <v>#REF!</v>
      </c>
      <c r="K72" s="2" t="e">
        <f>#REF!</f>
        <v>#REF!</v>
      </c>
      <c r="L72" s="2" t="e">
        <f>#REF!</f>
        <v>#REF!</v>
      </c>
      <c r="M72" s="2" t="e">
        <f>#REF!</f>
        <v>#REF!</v>
      </c>
      <c r="N72" s="7" t="e">
        <f t="shared" si="12"/>
        <v>#REF!</v>
      </c>
      <c r="O72" s="4" t="e">
        <f>#REF!</f>
        <v>#REF!</v>
      </c>
      <c r="P72" s="2" t="e">
        <f>#REF!</f>
        <v>#REF!</v>
      </c>
      <c r="Q72" s="2" t="e">
        <f>#REF!</f>
        <v>#REF!</v>
      </c>
      <c r="R72" s="2" t="e">
        <f>#REF!</f>
        <v>#REF!</v>
      </c>
      <c r="S72" s="2" t="e">
        <f>#REF!</f>
        <v>#REF!</v>
      </c>
      <c r="T72" s="2" t="e">
        <f>#REF!</f>
        <v>#REF!</v>
      </c>
      <c r="U72" s="2" t="e">
        <f>#REF!</f>
        <v>#REF!</v>
      </c>
      <c r="V72" s="7" t="e">
        <f t="shared" si="13"/>
        <v>#REF!</v>
      </c>
      <c r="W72" s="4" t="e">
        <f>#REF!</f>
        <v>#REF!</v>
      </c>
      <c r="X72" s="2" t="e">
        <f>#REF!</f>
        <v>#REF!</v>
      </c>
      <c r="Y72" s="2" t="e">
        <f>#REF!</f>
        <v>#REF!</v>
      </c>
      <c r="Z72" s="2" t="e">
        <f>#REF!</f>
        <v>#REF!</v>
      </c>
      <c r="AA72" s="2" t="e">
        <f>#REF!</f>
        <v>#REF!</v>
      </c>
      <c r="AB72" s="2" t="e">
        <f>#REF!</f>
        <v>#REF!</v>
      </c>
      <c r="AC72" s="2" t="e">
        <f>#REF!</f>
        <v>#REF!</v>
      </c>
      <c r="AD72" s="7" t="e">
        <f t="shared" si="14"/>
        <v>#REF!</v>
      </c>
      <c r="AE72" s="2"/>
    </row>
    <row r="73" spans="1:31">
      <c r="A73" s="1" t="s">
        <v>36</v>
      </c>
      <c r="B73" s="50" t="e">
        <f t="shared" si="9"/>
        <v>#REF!</v>
      </c>
      <c r="C73" s="52" t="e">
        <f t="shared" si="10"/>
        <v>#REF!</v>
      </c>
      <c r="D73" s="47" t="e">
        <f t="shared" si="11"/>
        <v>#REF!</v>
      </c>
      <c r="E73" s="19" t="e">
        <f t="shared" si="8"/>
        <v>#REF!</v>
      </c>
      <c r="F73" s="13"/>
      <c r="G73" s="4" t="e">
        <f>#REF!</f>
        <v>#REF!</v>
      </c>
      <c r="H73" s="2" t="e">
        <f>#REF!</f>
        <v>#REF!</v>
      </c>
      <c r="I73" s="2" t="e">
        <f>#REF!</f>
        <v>#REF!</v>
      </c>
      <c r="J73" s="2" t="e">
        <f>#REF!</f>
        <v>#REF!</v>
      </c>
      <c r="K73" s="2" t="e">
        <f>#REF!</f>
        <v>#REF!</v>
      </c>
      <c r="L73" s="2" t="e">
        <f>#REF!</f>
        <v>#REF!</v>
      </c>
      <c r="M73" s="2" t="e">
        <f>#REF!</f>
        <v>#REF!</v>
      </c>
      <c r="N73" s="7" t="e">
        <f t="shared" si="12"/>
        <v>#REF!</v>
      </c>
      <c r="O73" s="4" t="e">
        <f>#REF!</f>
        <v>#REF!</v>
      </c>
      <c r="P73" s="2" t="e">
        <f>#REF!</f>
        <v>#REF!</v>
      </c>
      <c r="Q73" s="2" t="e">
        <f>#REF!</f>
        <v>#REF!</v>
      </c>
      <c r="R73" s="2" t="e">
        <f>#REF!</f>
        <v>#REF!</v>
      </c>
      <c r="S73" s="2" t="e">
        <f>#REF!</f>
        <v>#REF!</v>
      </c>
      <c r="T73" s="2" t="e">
        <f>#REF!</f>
        <v>#REF!</v>
      </c>
      <c r="U73" s="2" t="e">
        <f>#REF!</f>
        <v>#REF!</v>
      </c>
      <c r="V73" s="7" t="e">
        <f t="shared" si="13"/>
        <v>#REF!</v>
      </c>
      <c r="W73" s="4" t="e">
        <f>#REF!</f>
        <v>#REF!</v>
      </c>
      <c r="X73" s="2" t="e">
        <f>#REF!</f>
        <v>#REF!</v>
      </c>
      <c r="Y73" s="2" t="e">
        <f>#REF!</f>
        <v>#REF!</v>
      </c>
      <c r="Z73" s="2" t="e">
        <f>#REF!</f>
        <v>#REF!</v>
      </c>
      <c r="AA73" s="2" t="e">
        <f>#REF!</f>
        <v>#REF!</v>
      </c>
      <c r="AB73" s="2" t="e">
        <f>#REF!</f>
        <v>#REF!</v>
      </c>
      <c r="AC73" s="2" t="e">
        <f>#REF!</f>
        <v>#REF!</v>
      </c>
      <c r="AD73" s="7" t="e">
        <f t="shared" si="14"/>
        <v>#REF!</v>
      </c>
      <c r="AE73" s="2"/>
    </row>
    <row r="74" spans="1:31" ht="15" thickBot="1">
      <c r="A74" s="28" t="s">
        <v>73</v>
      </c>
      <c r="B74" s="62" t="e">
        <f t="shared" si="9"/>
        <v>#REF!</v>
      </c>
      <c r="C74" s="63" t="e">
        <f t="shared" si="10"/>
        <v>#REF!</v>
      </c>
      <c r="D74" s="64" t="e">
        <f t="shared" si="11"/>
        <v>#REF!</v>
      </c>
      <c r="E74" s="20" t="e">
        <f t="shared" si="8"/>
        <v>#REF!</v>
      </c>
      <c r="F74" s="13"/>
      <c r="G74" s="4" t="e">
        <f>#REF!</f>
        <v>#REF!</v>
      </c>
      <c r="H74" s="2" t="e">
        <f>#REF!</f>
        <v>#REF!</v>
      </c>
      <c r="I74" s="2" t="e">
        <f>#REF!</f>
        <v>#REF!</v>
      </c>
      <c r="J74" s="2" t="e">
        <f>#REF!</f>
        <v>#REF!</v>
      </c>
      <c r="K74" s="2" t="e">
        <f>#REF!</f>
        <v>#REF!</v>
      </c>
      <c r="L74" s="2" t="e">
        <f>#REF!</f>
        <v>#REF!</v>
      </c>
      <c r="M74" s="2" t="e">
        <f>#REF!</f>
        <v>#REF!</v>
      </c>
      <c r="N74" s="7" t="e">
        <f t="shared" si="12"/>
        <v>#REF!</v>
      </c>
      <c r="O74" s="4" t="e">
        <f>#REF!</f>
        <v>#REF!</v>
      </c>
      <c r="P74" s="2" t="e">
        <f>#REF!</f>
        <v>#REF!</v>
      </c>
      <c r="Q74" s="2" t="e">
        <f>#REF!</f>
        <v>#REF!</v>
      </c>
      <c r="R74" s="2" t="e">
        <f>#REF!</f>
        <v>#REF!</v>
      </c>
      <c r="S74" s="2" t="e">
        <f>#REF!</f>
        <v>#REF!</v>
      </c>
      <c r="T74" s="2" t="e">
        <f>#REF!</f>
        <v>#REF!</v>
      </c>
      <c r="U74" s="2" t="e">
        <f>#REF!</f>
        <v>#REF!</v>
      </c>
      <c r="V74" s="7" t="e">
        <f t="shared" si="13"/>
        <v>#REF!</v>
      </c>
      <c r="W74" s="4" t="e">
        <f>#REF!</f>
        <v>#REF!</v>
      </c>
      <c r="X74" s="2" t="e">
        <f>#REF!</f>
        <v>#REF!</v>
      </c>
      <c r="Y74" s="2" t="e">
        <f>#REF!</f>
        <v>#REF!</v>
      </c>
      <c r="Z74" s="2" t="e">
        <f>#REF!</f>
        <v>#REF!</v>
      </c>
      <c r="AA74" s="2" t="e">
        <f>#REF!</f>
        <v>#REF!</v>
      </c>
      <c r="AB74" s="2" t="e">
        <f>#REF!</f>
        <v>#REF!</v>
      </c>
      <c r="AC74" s="2" t="e">
        <f>#REF!</f>
        <v>#REF!</v>
      </c>
      <c r="AD74" s="7" t="e">
        <f t="shared" si="14"/>
        <v>#REF!</v>
      </c>
      <c r="AE74" s="2"/>
    </row>
    <row r="75" spans="1:31">
      <c r="A75" s="25" t="s">
        <v>37</v>
      </c>
      <c r="B75" s="16" t="e">
        <f t="shared" si="9"/>
        <v>#REF!</v>
      </c>
      <c r="C75" s="16" t="e">
        <f t="shared" si="10"/>
        <v>#REF!</v>
      </c>
      <c r="D75" s="16" t="e">
        <f t="shared" si="11"/>
        <v>#REF!</v>
      </c>
      <c r="E75" s="14" t="e">
        <f t="shared" si="8"/>
        <v>#REF!</v>
      </c>
      <c r="F75" s="13"/>
      <c r="G75" s="4" t="e">
        <f>#REF!</f>
        <v>#REF!</v>
      </c>
      <c r="H75" s="2" t="e">
        <f>#REF!</f>
        <v>#REF!</v>
      </c>
      <c r="I75" s="2" t="e">
        <f>#REF!</f>
        <v>#REF!</v>
      </c>
      <c r="J75" s="2" t="e">
        <f>#REF!</f>
        <v>#REF!</v>
      </c>
      <c r="K75" s="2" t="e">
        <f>#REF!</f>
        <v>#REF!</v>
      </c>
      <c r="L75" s="2" t="e">
        <f>#REF!</f>
        <v>#REF!</v>
      </c>
      <c r="M75" s="2" t="e">
        <f>#REF!</f>
        <v>#REF!</v>
      </c>
      <c r="N75" s="7" t="e">
        <f t="shared" si="12"/>
        <v>#REF!</v>
      </c>
      <c r="O75" s="4" t="e">
        <f>#REF!</f>
        <v>#REF!</v>
      </c>
      <c r="P75" s="2" t="e">
        <f>#REF!</f>
        <v>#REF!</v>
      </c>
      <c r="Q75" s="2" t="e">
        <f>#REF!</f>
        <v>#REF!</v>
      </c>
      <c r="R75" s="2" t="e">
        <f>#REF!</f>
        <v>#REF!</v>
      </c>
      <c r="S75" s="2" t="e">
        <f>#REF!</f>
        <v>#REF!</v>
      </c>
      <c r="T75" s="2" t="e">
        <f>#REF!</f>
        <v>#REF!</v>
      </c>
      <c r="U75" s="2" t="e">
        <f>#REF!</f>
        <v>#REF!</v>
      </c>
      <c r="V75" s="7" t="e">
        <f t="shared" si="13"/>
        <v>#REF!</v>
      </c>
      <c r="W75" s="4" t="e">
        <f>#REF!</f>
        <v>#REF!</v>
      </c>
      <c r="X75" s="2" t="e">
        <f>#REF!</f>
        <v>#REF!</v>
      </c>
      <c r="Y75" s="2" t="e">
        <f>#REF!</f>
        <v>#REF!</v>
      </c>
      <c r="Z75" s="2" t="e">
        <f>#REF!</f>
        <v>#REF!</v>
      </c>
      <c r="AA75" s="2" t="e">
        <f>#REF!</f>
        <v>#REF!</v>
      </c>
      <c r="AB75" s="2" t="e">
        <f>#REF!</f>
        <v>#REF!</v>
      </c>
      <c r="AC75" s="2" t="e">
        <f>#REF!</f>
        <v>#REF!</v>
      </c>
      <c r="AD75" s="7" t="e">
        <f t="shared" si="14"/>
        <v>#REF!</v>
      </c>
      <c r="AE75" s="2"/>
    </row>
    <row r="76" spans="1:31" ht="15" thickBot="1">
      <c r="A76" s="26" t="s">
        <v>38</v>
      </c>
      <c r="B76" s="27" t="e">
        <f t="shared" si="9"/>
        <v>#REF!</v>
      </c>
      <c r="C76" s="27" t="e">
        <f t="shared" si="10"/>
        <v>#REF!</v>
      </c>
      <c r="D76" s="27" t="e">
        <f t="shared" si="11"/>
        <v>#REF!</v>
      </c>
      <c r="E76" s="15" t="e">
        <f t="shared" si="8"/>
        <v>#REF!</v>
      </c>
      <c r="F76" s="13"/>
      <c r="G76" s="5" t="e">
        <f>#REF!</f>
        <v>#REF!</v>
      </c>
      <c r="H76" s="6" t="e">
        <f>#REF!</f>
        <v>#REF!</v>
      </c>
      <c r="I76" s="6" t="e">
        <f>#REF!</f>
        <v>#REF!</v>
      </c>
      <c r="J76" s="6" t="e">
        <f>#REF!</f>
        <v>#REF!</v>
      </c>
      <c r="K76" s="6" t="e">
        <f>#REF!</f>
        <v>#REF!</v>
      </c>
      <c r="L76" s="6" t="e">
        <f>#REF!</f>
        <v>#REF!</v>
      </c>
      <c r="M76" s="6" t="e">
        <f>#REF!</f>
        <v>#REF!</v>
      </c>
      <c r="N76" s="8" t="e">
        <f t="shared" si="12"/>
        <v>#REF!</v>
      </c>
      <c r="O76" s="5" t="e">
        <f>#REF!</f>
        <v>#REF!</v>
      </c>
      <c r="P76" s="6" t="e">
        <f>#REF!</f>
        <v>#REF!</v>
      </c>
      <c r="Q76" s="6" t="e">
        <f>#REF!</f>
        <v>#REF!</v>
      </c>
      <c r="R76" s="6" t="e">
        <f>#REF!</f>
        <v>#REF!</v>
      </c>
      <c r="S76" s="6" t="e">
        <f>#REF!</f>
        <v>#REF!</v>
      </c>
      <c r="T76" s="6" t="e">
        <f>#REF!</f>
        <v>#REF!</v>
      </c>
      <c r="U76" s="6" t="e">
        <f>#REF!</f>
        <v>#REF!</v>
      </c>
      <c r="V76" s="8" t="e">
        <f t="shared" si="13"/>
        <v>#REF!</v>
      </c>
      <c r="W76" s="5" t="e">
        <f>#REF!</f>
        <v>#REF!</v>
      </c>
      <c r="X76" s="6" t="e">
        <f>#REF!</f>
        <v>#REF!</v>
      </c>
      <c r="Y76" s="6" t="e">
        <f>#REF!</f>
        <v>#REF!</v>
      </c>
      <c r="Z76" s="6" t="e">
        <f>#REF!</f>
        <v>#REF!</v>
      </c>
      <c r="AA76" s="6" t="e">
        <f>#REF!</f>
        <v>#REF!</v>
      </c>
      <c r="AB76" s="6" t="e">
        <f>#REF!</f>
        <v>#REF!</v>
      </c>
      <c r="AC76" s="6" t="e">
        <f>#REF!</f>
        <v>#REF!</v>
      </c>
      <c r="AD76" s="8" t="e">
        <f t="shared" si="14"/>
        <v>#REF!</v>
      </c>
      <c r="AE76" s="2"/>
    </row>
  </sheetData>
  <mergeCells count="3">
    <mergeCell ref="G1:L1"/>
    <mergeCell ref="O1:T1"/>
    <mergeCell ref="W1:AB1"/>
  </mergeCells>
  <conditionalFormatting sqref="B4:D74">
    <cfRule type="cellIs" dxfId="1" priority="1" operator="equal">
      <formula>0</formula>
    </cfRule>
    <cfRule type="expression" dxfId="0" priority="2">
      <formula>J4="x"</formula>
    </cfRule>
  </conditionalFormatting>
  <pageMargins left="0.7" right="0.7" top="0.75" bottom="0.75" header="0.3" footer="0.3"/>
  <pageSetup fitToWidth="2" orientation="portrait" r:id="rId1"/>
  <headerFooter>
    <oddFooter>&amp;L&amp;F  &amp;D</oddFooter>
  </headerFooter>
  <rowBreaks count="1" manualBreakCount="1">
    <brk id="38" max="4"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Z110"/>
  <sheetViews>
    <sheetView workbookViewId="0">
      <selection activeCell="K21" sqref="K21"/>
    </sheetView>
  </sheetViews>
  <sheetFormatPr defaultColWidth="8.77734375" defaultRowHeight="14.4"/>
  <cols>
    <col min="1" max="1" width="7.21875" customWidth="1"/>
    <col min="2" max="2" width="11.77734375" bestFit="1" customWidth="1"/>
    <col min="3" max="4" width="7.77734375" customWidth="1"/>
    <col min="5" max="5" width="10.21875" customWidth="1"/>
    <col min="6" max="7" width="7.77734375" customWidth="1"/>
    <col min="8" max="8" width="10.21875" customWidth="1"/>
    <col min="9" max="10" width="7.21875" customWidth="1"/>
    <col min="11" max="11" width="12" style="10" customWidth="1"/>
    <col min="12" max="12" width="11.21875" style="10" customWidth="1"/>
    <col min="13" max="13" width="6.77734375" style="10" customWidth="1"/>
    <col min="14" max="14" width="7.21875" style="10" customWidth="1"/>
    <col min="15" max="15" width="11.21875" style="10" customWidth="1"/>
    <col min="16" max="16" width="14.44140625" customWidth="1"/>
    <col min="17" max="17" width="0" hidden="1" customWidth="1"/>
    <col min="18" max="19" width="1.77734375" customWidth="1"/>
    <col min="20" max="20" width="16" customWidth="1"/>
    <col min="21" max="21" width="8.21875" customWidth="1"/>
    <col min="22" max="22" width="5.77734375" customWidth="1"/>
  </cols>
  <sheetData>
    <row r="1" spans="1:26" ht="15" thickBot="1">
      <c r="A1" s="67"/>
      <c r="B1" s="68"/>
      <c r="C1" s="261" t="s">
        <v>174</v>
      </c>
      <c r="D1" s="262"/>
      <c r="E1" s="263"/>
      <c r="F1" s="261" t="s">
        <v>173</v>
      </c>
      <c r="G1" s="262"/>
      <c r="H1" s="263"/>
      <c r="I1" s="252" t="s">
        <v>328</v>
      </c>
      <c r="J1" s="253"/>
      <c r="K1" s="253"/>
      <c r="L1" s="253"/>
      <c r="M1" s="253"/>
      <c r="N1" s="253"/>
      <c r="O1" s="254"/>
      <c r="Q1" s="163" t="s">
        <v>165</v>
      </c>
    </row>
    <row r="2" spans="1:26" ht="14.55" customHeight="1">
      <c r="A2" s="181"/>
      <c r="B2" s="255" t="s">
        <v>176</v>
      </c>
      <c r="C2" s="259" t="s">
        <v>326</v>
      </c>
      <c r="D2" s="257" t="s">
        <v>175</v>
      </c>
      <c r="E2" s="247" t="s">
        <v>329</v>
      </c>
      <c r="F2" s="259" t="s">
        <v>326</v>
      </c>
      <c r="G2" s="257" t="s">
        <v>175</v>
      </c>
      <c r="H2" s="247" t="s">
        <v>329</v>
      </c>
      <c r="I2" s="177"/>
      <c r="J2" s="249" t="s">
        <v>81</v>
      </c>
      <c r="K2" s="250"/>
      <c r="L2" s="251"/>
      <c r="M2" s="249" t="s">
        <v>165</v>
      </c>
      <c r="N2" s="250"/>
      <c r="O2" s="251"/>
      <c r="Q2" s="182"/>
    </row>
    <row r="3" spans="1:26" ht="14.55" customHeight="1" thickBot="1">
      <c r="A3" s="69" t="s">
        <v>162</v>
      </c>
      <c r="B3" s="256"/>
      <c r="C3" s="260"/>
      <c r="D3" s="258"/>
      <c r="E3" s="248"/>
      <c r="F3" s="260"/>
      <c r="G3" s="258"/>
      <c r="H3" s="248"/>
      <c r="I3" s="189" t="s">
        <v>327</v>
      </c>
      <c r="J3" s="173" t="s">
        <v>323</v>
      </c>
      <c r="K3" s="178" t="s">
        <v>366</v>
      </c>
      <c r="L3" s="170" t="s">
        <v>331</v>
      </c>
      <c r="M3" s="174" t="s">
        <v>323</v>
      </c>
      <c r="N3" s="185" t="s">
        <v>324</v>
      </c>
      <c r="O3" s="170" t="s">
        <v>331</v>
      </c>
      <c r="P3" s="169" t="s">
        <v>177</v>
      </c>
      <c r="Q3" s="76" t="s">
        <v>212</v>
      </c>
      <c r="T3" s="155" t="s">
        <v>164</v>
      </c>
      <c r="U3" s="166" t="s">
        <v>322</v>
      </c>
      <c r="W3" t="s">
        <v>162</v>
      </c>
      <c r="X3" t="s">
        <v>332</v>
      </c>
      <c r="Y3" t="s">
        <v>333</v>
      </c>
    </row>
    <row r="4" spans="1:26">
      <c r="A4" s="70">
        <v>1</v>
      </c>
      <c r="B4" s="71" t="s">
        <v>87</v>
      </c>
      <c r="C4" s="209">
        <v>155046.241049918</v>
      </c>
      <c r="D4" s="156">
        <v>178613</v>
      </c>
      <c r="E4" s="194">
        <f>IF(C4/D4&lt;1,C4/D4,1)</f>
        <v>0.86805686624107981</v>
      </c>
      <c r="F4" s="179">
        <v>34294.307128202003</v>
      </c>
      <c r="G4" s="183">
        <v>20270</v>
      </c>
      <c r="H4" s="201">
        <f>IF(F4/G4&lt;1,F4/G4,1)</f>
        <v>1</v>
      </c>
      <c r="I4" s="204">
        <v>0.59289999999999998</v>
      </c>
      <c r="J4" s="193">
        <v>2</v>
      </c>
      <c r="K4" s="196">
        <v>0.85909999999999997</v>
      </c>
      <c r="L4" s="190" t="s">
        <v>215</v>
      </c>
      <c r="M4" s="175">
        <v>1</v>
      </c>
      <c r="N4" s="186">
        <v>1</v>
      </c>
      <c r="O4" s="190" t="s">
        <v>213</v>
      </c>
      <c r="P4" s="66">
        <v>0.55369999999999997</v>
      </c>
      <c r="Q4" s="157">
        <v>1</v>
      </c>
      <c r="T4" s="71" t="s">
        <v>87</v>
      </c>
      <c r="U4" s="165">
        <v>0.93269999999999997</v>
      </c>
      <c r="W4">
        <v>1</v>
      </c>
      <c r="X4">
        <v>34294.307128202003</v>
      </c>
      <c r="Y4">
        <v>20270</v>
      </c>
    </row>
    <row r="5" spans="1:26">
      <c r="A5" s="70">
        <v>2</v>
      </c>
      <c r="B5" s="72" t="s">
        <v>88</v>
      </c>
      <c r="C5" s="209">
        <v>8203.4304975737996</v>
      </c>
      <c r="D5" s="156">
        <v>15941</v>
      </c>
      <c r="E5" s="200">
        <f t="shared" ref="E5:E68" si="0">IF(C5/D5&lt;1,C5/D5,1)</f>
        <v>0.5146120379884449</v>
      </c>
      <c r="F5" s="179">
        <v>1364.58895423013</v>
      </c>
      <c r="G5" s="183">
        <v>1086</v>
      </c>
      <c r="H5" s="201">
        <f t="shared" ref="H5:H68" si="1">IF(F5/G5&lt;1,F5/G5,1)</f>
        <v>1</v>
      </c>
      <c r="I5" s="205">
        <v>0.24399999999999999</v>
      </c>
      <c r="J5" s="171">
        <v>3</v>
      </c>
      <c r="K5" s="197">
        <v>0.66020000000000001</v>
      </c>
      <c r="L5" s="191" t="s">
        <v>214</v>
      </c>
      <c r="M5" s="168">
        <v>1</v>
      </c>
      <c r="N5" s="187">
        <v>1</v>
      </c>
      <c r="O5" s="191" t="s">
        <v>213</v>
      </c>
      <c r="P5" s="66">
        <v>0.2157</v>
      </c>
      <c r="Q5" s="161">
        <v>0.85</v>
      </c>
      <c r="T5" s="72" t="s">
        <v>88</v>
      </c>
      <c r="U5" s="165">
        <v>0.55330000000000001</v>
      </c>
      <c r="V5" s="167"/>
      <c r="W5">
        <v>2</v>
      </c>
      <c r="X5">
        <v>1364.58895423013</v>
      </c>
      <c r="Y5">
        <v>1086</v>
      </c>
    </row>
    <row r="6" spans="1:26">
      <c r="A6" s="70">
        <v>3</v>
      </c>
      <c r="B6" s="72" t="s">
        <v>89</v>
      </c>
      <c r="C6" s="209">
        <v>24640.883008197899</v>
      </c>
      <c r="D6" s="156">
        <v>46097</v>
      </c>
      <c r="E6" s="200">
        <f t="shared" si="0"/>
        <v>0.53454417875779114</v>
      </c>
      <c r="F6" s="179">
        <v>5105.2313138107902</v>
      </c>
      <c r="G6" s="183">
        <v>4233</v>
      </c>
      <c r="H6" s="201">
        <f t="shared" si="1"/>
        <v>1</v>
      </c>
      <c r="I6" s="205">
        <v>0.27510000000000001</v>
      </c>
      <c r="J6" s="171">
        <v>3</v>
      </c>
      <c r="K6" s="197">
        <v>0.56989999999999996</v>
      </c>
      <c r="L6" s="191" t="s">
        <v>214</v>
      </c>
      <c r="M6" s="168">
        <v>1</v>
      </c>
      <c r="N6" s="187">
        <v>1</v>
      </c>
      <c r="O6" s="191" t="s">
        <v>213</v>
      </c>
      <c r="P6" s="66">
        <v>0.31180000000000002</v>
      </c>
      <c r="Q6" s="161">
        <v>0.76</v>
      </c>
      <c r="T6" s="72" t="s">
        <v>89</v>
      </c>
      <c r="U6" s="165">
        <v>0.6079</v>
      </c>
      <c r="V6" s="167"/>
      <c r="W6">
        <v>3</v>
      </c>
      <c r="X6">
        <v>5105.2313138107902</v>
      </c>
      <c r="Y6">
        <v>4233</v>
      </c>
      <c r="Z6" s="2"/>
    </row>
    <row r="7" spans="1:26">
      <c r="A7" s="70">
        <v>4</v>
      </c>
      <c r="B7" s="72" t="s">
        <v>90</v>
      </c>
      <c r="C7" s="209">
        <v>90.350017519739595</v>
      </c>
      <c r="D7" s="156">
        <v>7112</v>
      </c>
      <c r="E7" s="200">
        <f t="shared" si="0"/>
        <v>1.2703883228309842E-2</v>
      </c>
      <c r="F7" s="179">
        <v>25.030925634971599</v>
      </c>
      <c r="G7" s="183">
        <v>267</v>
      </c>
      <c r="H7" s="201">
        <f t="shared" si="1"/>
        <v>9.374878514970636E-2</v>
      </c>
      <c r="I7" s="205">
        <v>0.57130000000000003</v>
      </c>
      <c r="J7" s="171">
        <v>3</v>
      </c>
      <c r="K7" s="197">
        <v>0.60960000000000003</v>
      </c>
      <c r="L7" s="191" t="s">
        <v>214</v>
      </c>
      <c r="M7" s="168">
        <v>1</v>
      </c>
      <c r="N7" s="187">
        <v>1</v>
      </c>
      <c r="O7" s="191" t="s">
        <v>213</v>
      </c>
      <c r="P7" s="66">
        <v>0.55830000000000002</v>
      </c>
      <c r="Q7" s="161">
        <v>0.87</v>
      </c>
      <c r="T7" s="72" t="s">
        <v>90</v>
      </c>
      <c r="U7" s="165">
        <v>1</v>
      </c>
      <c r="V7" s="167"/>
      <c r="W7">
        <v>4</v>
      </c>
      <c r="X7">
        <v>25.030925634971599</v>
      </c>
      <c r="Y7">
        <v>267</v>
      </c>
    </row>
    <row r="8" spans="1:26">
      <c r="A8" s="70">
        <v>5</v>
      </c>
      <c r="B8" s="72" t="s">
        <v>91</v>
      </c>
      <c r="C8" s="209">
        <v>93.788202813445807</v>
      </c>
      <c r="D8" s="156">
        <v>624</v>
      </c>
      <c r="E8" s="200">
        <f t="shared" si="0"/>
        <v>0.15030160707282983</v>
      </c>
      <c r="F8" s="179">
        <v>5.1966589240160799</v>
      </c>
      <c r="G8" s="183">
        <v>10</v>
      </c>
      <c r="H8" s="201">
        <f t="shared" si="1"/>
        <v>0.51966589240160799</v>
      </c>
      <c r="I8" s="205">
        <v>0.54169999999999996</v>
      </c>
      <c r="J8" s="171">
        <v>3</v>
      </c>
      <c r="K8" s="197">
        <v>0.97650000000000003</v>
      </c>
      <c r="L8" s="191" t="s">
        <v>214</v>
      </c>
      <c r="M8" s="168">
        <v>1</v>
      </c>
      <c r="N8" s="187">
        <v>1</v>
      </c>
      <c r="O8" s="191" t="s">
        <v>213</v>
      </c>
      <c r="P8" s="66">
        <v>0.54610000000000003</v>
      </c>
      <c r="Q8" s="161">
        <v>0.99</v>
      </c>
      <c r="T8" s="72" t="s">
        <v>91</v>
      </c>
      <c r="U8" s="165">
        <v>1</v>
      </c>
      <c r="V8" s="167"/>
      <c r="W8">
        <v>5</v>
      </c>
      <c r="X8">
        <v>5.1966589240160799</v>
      </c>
      <c r="Y8">
        <v>10</v>
      </c>
    </row>
    <row r="9" spans="1:26">
      <c r="A9" s="70">
        <v>6</v>
      </c>
      <c r="B9" s="72" t="s">
        <v>92</v>
      </c>
      <c r="C9" s="209">
        <v>2.9503680974330702</v>
      </c>
      <c r="D9" s="156">
        <v>209</v>
      </c>
      <c r="E9" s="200">
        <f t="shared" si="0"/>
        <v>1.4116593767622346E-2</v>
      </c>
      <c r="F9" s="179">
        <v>2.5219422678539002E-3</v>
      </c>
      <c r="G9" s="183">
        <v>78</v>
      </c>
      <c r="H9" s="201">
        <f t="shared" si="1"/>
        <v>3.2332593177614105E-5</v>
      </c>
      <c r="I9" s="205">
        <v>0.6593</v>
      </c>
      <c r="J9" s="171">
        <v>3</v>
      </c>
      <c r="K9" s="197">
        <v>0.96250000000000002</v>
      </c>
      <c r="L9" s="191" t="s">
        <v>214</v>
      </c>
      <c r="M9" s="168">
        <v>1</v>
      </c>
      <c r="N9" s="187">
        <v>1</v>
      </c>
      <c r="O9" s="191" t="s">
        <v>213</v>
      </c>
      <c r="P9" s="66">
        <v>0.68120000000000003</v>
      </c>
      <c r="Q9" s="161">
        <v>0.92</v>
      </c>
      <c r="T9" s="72" t="s">
        <v>92</v>
      </c>
      <c r="U9" s="165">
        <v>1</v>
      </c>
      <c r="V9" s="167"/>
      <c r="W9">
        <v>6</v>
      </c>
      <c r="X9">
        <v>2.5219422678539002E-3</v>
      </c>
      <c r="Y9">
        <v>78</v>
      </c>
    </row>
    <row r="10" spans="1:26">
      <c r="A10" s="70">
        <v>7</v>
      </c>
      <c r="B10" s="72" t="s">
        <v>40</v>
      </c>
      <c r="C10" s="209">
        <v>21.226423389359098</v>
      </c>
      <c r="D10" s="156">
        <v>248</v>
      </c>
      <c r="E10" s="200">
        <f t="shared" si="0"/>
        <v>8.5590416892577015E-2</v>
      </c>
      <c r="F10" s="179">
        <v>6.92730820742785</v>
      </c>
      <c r="G10" s="183">
        <v>109</v>
      </c>
      <c r="H10" s="201">
        <f t="shared" si="1"/>
        <v>6.3553286306677517E-2</v>
      </c>
      <c r="I10" s="205">
        <v>0.91749999999999998</v>
      </c>
      <c r="J10" s="171">
        <v>3</v>
      </c>
      <c r="K10" s="197">
        <v>0.96250000000000002</v>
      </c>
      <c r="L10" s="191" t="s">
        <v>214</v>
      </c>
      <c r="M10" s="168">
        <v>1</v>
      </c>
      <c r="N10" s="187">
        <v>1</v>
      </c>
      <c r="O10" s="191" t="s">
        <v>213</v>
      </c>
      <c r="P10" s="66">
        <v>0.93049999999999999</v>
      </c>
      <c r="Q10" s="161">
        <v>0.92</v>
      </c>
      <c r="T10" s="72" t="s">
        <v>40</v>
      </c>
      <c r="U10" s="165" t="s">
        <v>158</v>
      </c>
      <c r="V10" s="167"/>
      <c r="W10">
        <v>7</v>
      </c>
      <c r="X10">
        <v>6.92730820742785</v>
      </c>
      <c r="Y10">
        <v>109</v>
      </c>
    </row>
    <row r="11" spans="1:26">
      <c r="A11" s="70">
        <v>8</v>
      </c>
      <c r="B11" s="72" t="s">
        <v>93</v>
      </c>
      <c r="C11" s="209">
        <v>61712.775177903197</v>
      </c>
      <c r="D11" s="156">
        <v>60246</v>
      </c>
      <c r="E11" s="200">
        <f t="shared" si="0"/>
        <v>1</v>
      </c>
      <c r="F11" s="179">
        <v>9300.1323283805395</v>
      </c>
      <c r="G11" s="183">
        <v>3561</v>
      </c>
      <c r="H11" s="201">
        <f t="shared" si="1"/>
        <v>1</v>
      </c>
      <c r="I11" s="205">
        <v>0.78420000000000001</v>
      </c>
      <c r="J11" s="171">
        <v>3</v>
      </c>
      <c r="K11" s="197">
        <v>0.80620000000000003</v>
      </c>
      <c r="L11" s="191" t="s">
        <v>277</v>
      </c>
      <c r="M11" s="168">
        <v>1</v>
      </c>
      <c r="N11" s="187">
        <v>1</v>
      </c>
      <c r="O11" s="191" t="s">
        <v>213</v>
      </c>
      <c r="P11" s="66">
        <v>0.84789999999999999</v>
      </c>
      <c r="Q11" s="161">
        <v>0.81</v>
      </c>
      <c r="T11" s="72" t="s">
        <v>93</v>
      </c>
      <c r="U11" s="165">
        <v>1</v>
      </c>
      <c r="V11" s="167"/>
      <c r="W11">
        <v>8</v>
      </c>
      <c r="X11">
        <v>9300.1323283805395</v>
      </c>
      <c r="Y11">
        <v>3561</v>
      </c>
    </row>
    <row r="12" spans="1:26">
      <c r="A12" s="70">
        <v>9</v>
      </c>
      <c r="B12" s="72" t="s">
        <v>94</v>
      </c>
      <c r="C12" s="209">
        <v>66761.498977384705</v>
      </c>
      <c r="D12" s="156">
        <v>75035</v>
      </c>
      <c r="E12" s="200">
        <f t="shared" si="0"/>
        <v>0.8897381085811249</v>
      </c>
      <c r="F12" s="179">
        <v>14151.076252016999</v>
      </c>
      <c r="G12" s="183">
        <v>7352</v>
      </c>
      <c r="H12" s="201">
        <f t="shared" si="1"/>
        <v>1</v>
      </c>
      <c r="I12" s="205">
        <v>0.65580000000000005</v>
      </c>
      <c r="J12" s="171">
        <v>3</v>
      </c>
      <c r="K12" s="197">
        <v>0.89</v>
      </c>
      <c r="L12" s="191" t="s">
        <v>277</v>
      </c>
      <c r="M12" s="168">
        <v>1</v>
      </c>
      <c r="N12" s="187">
        <v>1</v>
      </c>
      <c r="O12" s="191" t="s">
        <v>213</v>
      </c>
      <c r="P12" s="66">
        <v>0.56269999999999998</v>
      </c>
      <c r="Q12" s="161">
        <v>0.89</v>
      </c>
      <c r="T12" s="72" t="s">
        <v>94</v>
      </c>
      <c r="U12" s="165">
        <v>1</v>
      </c>
      <c r="V12" s="167"/>
      <c r="W12">
        <v>9</v>
      </c>
      <c r="X12">
        <v>14151.076252016999</v>
      </c>
      <c r="Y12">
        <v>7352</v>
      </c>
    </row>
    <row r="13" spans="1:26">
      <c r="A13" s="70">
        <v>10</v>
      </c>
      <c r="B13" s="72" t="s">
        <v>95</v>
      </c>
      <c r="C13" s="209">
        <v>63076.715934666099</v>
      </c>
      <c r="D13" s="156">
        <v>76950</v>
      </c>
      <c r="E13" s="200">
        <f t="shared" si="0"/>
        <v>0.81971040850768162</v>
      </c>
      <c r="F13" s="179">
        <v>29920.422005028999</v>
      </c>
      <c r="G13" s="183">
        <v>29606</v>
      </c>
      <c r="H13" s="201">
        <f t="shared" si="1"/>
        <v>1</v>
      </c>
      <c r="I13" s="205">
        <v>0.96930000000000005</v>
      </c>
      <c r="J13" s="171">
        <v>3</v>
      </c>
      <c r="K13" s="197">
        <v>0.99070000000000003</v>
      </c>
      <c r="L13" s="191" t="s">
        <v>214</v>
      </c>
      <c r="M13" s="168">
        <v>1</v>
      </c>
      <c r="N13" s="187">
        <v>1</v>
      </c>
      <c r="O13" s="191" t="s">
        <v>213</v>
      </c>
      <c r="P13" s="66">
        <v>0.82779999999999998</v>
      </c>
      <c r="Q13" s="161">
        <v>0.93</v>
      </c>
      <c r="T13" s="72" t="s">
        <v>95</v>
      </c>
      <c r="U13" s="165">
        <v>0.7762</v>
      </c>
      <c r="V13" s="167"/>
      <c r="W13">
        <v>10</v>
      </c>
      <c r="X13">
        <v>29920.422005028999</v>
      </c>
      <c r="Y13">
        <v>29606</v>
      </c>
    </row>
    <row r="14" spans="1:26">
      <c r="A14" s="70">
        <v>11</v>
      </c>
      <c r="B14" s="72" t="s">
        <v>96</v>
      </c>
      <c r="C14" s="209">
        <v>81491.142920916405</v>
      </c>
      <c r="D14" s="156">
        <v>94472</v>
      </c>
      <c r="E14" s="208">
        <f t="shared" si="0"/>
        <v>0.86259572064650269</v>
      </c>
      <c r="F14" s="179">
        <v>29328.4260818974</v>
      </c>
      <c r="G14" s="183">
        <v>22477</v>
      </c>
      <c r="H14" s="201">
        <f t="shared" si="1"/>
        <v>1</v>
      </c>
      <c r="I14" s="205">
        <v>1</v>
      </c>
      <c r="J14" s="171">
        <v>2</v>
      </c>
      <c r="K14" s="198">
        <v>0.79149999999999998</v>
      </c>
      <c r="L14" s="191" t="s">
        <v>215</v>
      </c>
      <c r="M14" s="168">
        <v>1</v>
      </c>
      <c r="N14" s="187">
        <v>1</v>
      </c>
      <c r="O14" s="191" t="s">
        <v>213</v>
      </c>
      <c r="P14" s="66">
        <v>1</v>
      </c>
      <c r="Q14" s="161">
        <v>0.9</v>
      </c>
      <c r="T14" s="72" t="s">
        <v>96</v>
      </c>
      <c r="U14" s="165">
        <v>1</v>
      </c>
      <c r="V14" s="167"/>
      <c r="W14">
        <v>11</v>
      </c>
      <c r="X14">
        <v>29328.4260818974</v>
      </c>
      <c r="Y14">
        <v>22477</v>
      </c>
    </row>
    <row r="15" spans="1:26">
      <c r="A15" s="70">
        <v>12</v>
      </c>
      <c r="B15" s="72" t="s">
        <v>97</v>
      </c>
      <c r="C15" s="209">
        <v>13.227770476202799</v>
      </c>
      <c r="D15" s="156">
        <v>1</v>
      </c>
      <c r="E15" s="200">
        <f t="shared" si="0"/>
        <v>1</v>
      </c>
      <c r="F15" s="179">
        <v>0.96255363821738804</v>
      </c>
      <c r="G15" s="183">
        <v>1</v>
      </c>
      <c r="H15" s="201">
        <f t="shared" si="1"/>
        <v>0.96255363821738804</v>
      </c>
      <c r="I15" s="205">
        <v>0.53110000000000002</v>
      </c>
      <c r="J15" s="171">
        <v>3</v>
      </c>
      <c r="K15" s="197">
        <v>1</v>
      </c>
      <c r="L15" s="191" t="s">
        <v>213</v>
      </c>
      <c r="M15" s="168">
        <v>1</v>
      </c>
      <c r="N15" s="187">
        <v>1</v>
      </c>
      <c r="O15" s="191" t="s">
        <v>213</v>
      </c>
      <c r="P15" s="66">
        <v>0.62649999999999995</v>
      </c>
      <c r="Q15" s="161">
        <v>1</v>
      </c>
      <c r="T15" s="72" t="s">
        <v>97</v>
      </c>
      <c r="U15" s="165">
        <v>1</v>
      </c>
      <c r="V15" s="167"/>
      <c r="W15">
        <v>12</v>
      </c>
      <c r="X15">
        <v>0.96255363821738804</v>
      </c>
      <c r="Y15">
        <v>1</v>
      </c>
    </row>
    <row r="16" spans="1:26">
      <c r="A16" s="70">
        <v>13</v>
      </c>
      <c r="B16" s="72" t="s">
        <v>98</v>
      </c>
      <c r="C16" s="209">
        <v>13226.5083602943</v>
      </c>
      <c r="D16" s="156">
        <v>22711</v>
      </c>
      <c r="E16" s="200">
        <f t="shared" si="0"/>
        <v>0.58238335433465283</v>
      </c>
      <c r="F16" s="179">
        <v>962.41116630008605</v>
      </c>
      <c r="G16" s="183">
        <v>1948</v>
      </c>
      <c r="H16" s="201">
        <f t="shared" si="1"/>
        <v>0.49405090672489016</v>
      </c>
      <c r="I16" s="205">
        <v>1</v>
      </c>
      <c r="J16" s="171">
        <v>3</v>
      </c>
      <c r="K16" s="197">
        <v>0.94440000000000002</v>
      </c>
      <c r="L16" s="191" t="s">
        <v>214</v>
      </c>
      <c r="M16" s="168">
        <v>1</v>
      </c>
      <c r="N16" s="187">
        <v>1</v>
      </c>
      <c r="O16" s="191" t="s">
        <v>213</v>
      </c>
      <c r="P16" s="66">
        <v>0.75039999999999996</v>
      </c>
      <c r="Q16" s="161">
        <v>0.95</v>
      </c>
      <c r="T16" s="72" t="s">
        <v>98</v>
      </c>
      <c r="U16" s="165">
        <v>1</v>
      </c>
      <c r="V16" s="167"/>
      <c r="W16">
        <v>13</v>
      </c>
      <c r="X16">
        <v>962.41116630008605</v>
      </c>
      <c r="Y16">
        <v>1948</v>
      </c>
    </row>
    <row r="17" spans="1:25">
      <c r="A17" s="70">
        <v>14</v>
      </c>
      <c r="B17" s="72" t="s">
        <v>99</v>
      </c>
      <c r="C17" s="209">
        <v>5665.6203928755403</v>
      </c>
      <c r="D17" s="156">
        <v>4329</v>
      </c>
      <c r="E17" s="200">
        <f t="shared" si="0"/>
        <v>1</v>
      </c>
      <c r="F17" s="179">
        <v>956.86441110159399</v>
      </c>
      <c r="G17" s="183">
        <v>714</v>
      </c>
      <c r="H17" s="201">
        <f t="shared" si="1"/>
        <v>1</v>
      </c>
      <c r="I17" s="205">
        <v>1</v>
      </c>
      <c r="J17" s="171">
        <v>3</v>
      </c>
      <c r="K17" s="197">
        <v>0.94440000000000002</v>
      </c>
      <c r="L17" s="191" t="s">
        <v>214</v>
      </c>
      <c r="M17" s="168">
        <v>1</v>
      </c>
      <c r="N17" s="187">
        <v>1</v>
      </c>
      <c r="O17" s="191" t="s">
        <v>213</v>
      </c>
      <c r="P17" s="66">
        <v>0.74</v>
      </c>
      <c r="Q17" s="161">
        <v>0.95</v>
      </c>
      <c r="T17" s="72" t="s">
        <v>99</v>
      </c>
      <c r="U17" s="165">
        <v>0.5988</v>
      </c>
      <c r="V17" s="167"/>
      <c r="W17">
        <v>14</v>
      </c>
      <c r="X17">
        <v>956.86441110159399</v>
      </c>
      <c r="Y17">
        <v>714</v>
      </c>
    </row>
    <row r="18" spans="1:25">
      <c r="A18" s="70">
        <v>15</v>
      </c>
      <c r="B18" s="72" t="s">
        <v>100</v>
      </c>
      <c r="C18" s="209">
        <v>25677.5275047984</v>
      </c>
      <c r="D18" s="156">
        <v>25006</v>
      </c>
      <c r="E18" s="200">
        <f t="shared" si="0"/>
        <v>1</v>
      </c>
      <c r="F18" s="179">
        <v>8725.5494987695092</v>
      </c>
      <c r="G18" s="183">
        <v>9748</v>
      </c>
      <c r="H18" s="201">
        <f t="shared" si="1"/>
        <v>0.89511176638997836</v>
      </c>
      <c r="I18" s="205">
        <v>0.99619999999999997</v>
      </c>
      <c r="J18" s="171">
        <v>3</v>
      </c>
      <c r="K18" s="197">
        <v>0.94440000000000002</v>
      </c>
      <c r="L18" s="191" t="s">
        <v>214</v>
      </c>
      <c r="M18" s="168">
        <v>1</v>
      </c>
      <c r="N18" s="187">
        <v>1</v>
      </c>
      <c r="O18" s="191" t="s">
        <v>213</v>
      </c>
      <c r="P18" s="66">
        <v>0.86529999999999996</v>
      </c>
      <c r="Q18" s="161">
        <v>0.95</v>
      </c>
      <c r="T18" s="72" t="s">
        <v>100</v>
      </c>
      <c r="U18" s="165">
        <v>1</v>
      </c>
      <c r="V18" s="167"/>
      <c r="W18">
        <v>15</v>
      </c>
      <c r="X18">
        <v>8725.5494987695092</v>
      </c>
      <c r="Y18">
        <v>9748</v>
      </c>
    </row>
    <row r="19" spans="1:25">
      <c r="A19" s="70">
        <v>16</v>
      </c>
      <c r="B19" s="72" t="s">
        <v>101</v>
      </c>
      <c r="C19" s="209">
        <v>7939.2595154845503</v>
      </c>
      <c r="D19" s="156">
        <v>10840</v>
      </c>
      <c r="E19" s="200">
        <f t="shared" si="0"/>
        <v>0.73240401434359326</v>
      </c>
      <c r="F19" s="179">
        <v>2862.14474424733</v>
      </c>
      <c r="G19" s="183">
        <v>3804</v>
      </c>
      <c r="H19" s="201">
        <f t="shared" si="1"/>
        <v>0.75240398113757356</v>
      </c>
      <c r="I19" s="205">
        <v>0.98509999999999998</v>
      </c>
      <c r="J19" s="171">
        <v>3</v>
      </c>
      <c r="K19" s="219">
        <v>0.97899999999999998</v>
      </c>
      <c r="L19" s="191" t="s">
        <v>304</v>
      </c>
      <c r="M19" s="168">
        <v>1</v>
      </c>
      <c r="N19" s="187">
        <v>1</v>
      </c>
      <c r="O19" s="191" t="s">
        <v>213</v>
      </c>
      <c r="P19" s="66">
        <v>0.89990000000000003</v>
      </c>
      <c r="Q19" s="161">
        <v>0.99</v>
      </c>
      <c r="T19" s="72" t="s">
        <v>101</v>
      </c>
      <c r="U19" s="165">
        <v>0.76980000000000004</v>
      </c>
      <c r="V19" s="167"/>
      <c r="W19">
        <v>16</v>
      </c>
      <c r="X19">
        <v>2862.14474424733</v>
      </c>
      <c r="Y19">
        <v>3804</v>
      </c>
    </row>
    <row r="20" spans="1:25">
      <c r="A20" s="70">
        <v>17</v>
      </c>
      <c r="B20" s="72" t="s">
        <v>102</v>
      </c>
      <c r="C20" s="209">
        <v>22756.7643426656</v>
      </c>
      <c r="D20" s="156">
        <v>30996</v>
      </c>
      <c r="E20" s="200">
        <f t="shared" si="0"/>
        <v>0.73418390575124526</v>
      </c>
      <c r="F20" s="179">
        <v>10450.064242103501</v>
      </c>
      <c r="G20" s="183">
        <v>12364</v>
      </c>
      <c r="H20" s="201">
        <f t="shared" si="1"/>
        <v>0.84520092543703496</v>
      </c>
      <c r="I20" s="205">
        <v>0.95689999999999997</v>
      </c>
      <c r="J20" s="171">
        <v>3</v>
      </c>
      <c r="K20" s="221">
        <v>0.98370000000000002</v>
      </c>
      <c r="L20" s="191" t="s">
        <v>213</v>
      </c>
      <c r="M20" s="168">
        <v>1</v>
      </c>
      <c r="N20" s="187">
        <v>1</v>
      </c>
      <c r="O20" s="191" t="s">
        <v>213</v>
      </c>
      <c r="P20" s="66">
        <v>0.8256</v>
      </c>
      <c r="Q20" s="161">
        <v>0.87</v>
      </c>
      <c r="T20" s="72" t="s">
        <v>102</v>
      </c>
      <c r="U20" s="165">
        <v>0.68579999999999997</v>
      </c>
      <c r="V20" s="167"/>
      <c r="W20">
        <v>17</v>
      </c>
      <c r="X20">
        <v>10450.064242103501</v>
      </c>
      <c r="Y20">
        <v>12364</v>
      </c>
    </row>
    <row r="21" spans="1:25">
      <c r="A21" s="70">
        <v>18</v>
      </c>
      <c r="B21" s="72" t="s">
        <v>103</v>
      </c>
      <c r="C21" s="209">
        <v>3091.43424490797</v>
      </c>
      <c r="D21" s="156">
        <v>4282</v>
      </c>
      <c r="E21" s="200">
        <f t="shared" si="0"/>
        <v>0.72196035612049747</v>
      </c>
      <c r="F21" s="179">
        <v>1594.7268571971699</v>
      </c>
      <c r="G21" s="183">
        <v>2385</v>
      </c>
      <c r="H21" s="201">
        <f t="shared" si="1"/>
        <v>0.66864857744116135</v>
      </c>
      <c r="I21" s="205">
        <v>1</v>
      </c>
      <c r="J21" s="171">
        <v>3</v>
      </c>
      <c r="K21" s="221">
        <v>0.98370000000000002</v>
      </c>
      <c r="L21" s="191" t="s">
        <v>213</v>
      </c>
      <c r="M21" s="168">
        <v>1</v>
      </c>
      <c r="N21" s="187">
        <v>1</v>
      </c>
      <c r="O21" s="191" t="s">
        <v>213</v>
      </c>
      <c r="P21" s="66">
        <v>0.84040000000000004</v>
      </c>
      <c r="Q21" s="158">
        <v>0.70420000000000005</v>
      </c>
      <c r="T21" s="72" t="s">
        <v>103</v>
      </c>
      <c r="U21" s="165">
        <v>0.75209999999999999</v>
      </c>
      <c r="V21" s="167"/>
      <c r="W21">
        <v>18</v>
      </c>
      <c r="X21">
        <v>1594.7268571971699</v>
      </c>
      <c r="Y21">
        <v>2385</v>
      </c>
    </row>
    <row r="22" spans="1:25">
      <c r="A22" s="70">
        <v>19</v>
      </c>
      <c r="B22" s="72" t="s">
        <v>104</v>
      </c>
      <c r="C22" s="209">
        <v>0</v>
      </c>
      <c r="D22" s="156">
        <v>0</v>
      </c>
      <c r="E22" s="200" t="s">
        <v>330</v>
      </c>
      <c r="F22" s="179">
        <v>0</v>
      </c>
      <c r="G22" s="183">
        <v>0</v>
      </c>
      <c r="H22" s="201" t="s">
        <v>330</v>
      </c>
      <c r="I22" s="205">
        <v>1</v>
      </c>
      <c r="J22" s="171">
        <v>3</v>
      </c>
      <c r="K22" s="197">
        <v>1</v>
      </c>
      <c r="L22" s="191" t="s">
        <v>213</v>
      </c>
      <c r="M22" s="168">
        <v>1</v>
      </c>
      <c r="N22" s="187">
        <v>1</v>
      </c>
      <c r="O22" s="191" t="s">
        <v>213</v>
      </c>
      <c r="P22" s="66">
        <v>0.75070000000000003</v>
      </c>
      <c r="Q22" s="161">
        <v>1</v>
      </c>
      <c r="T22" s="72" t="s">
        <v>104</v>
      </c>
      <c r="U22" s="165">
        <v>1</v>
      </c>
      <c r="V22" s="167"/>
      <c r="W22">
        <v>19</v>
      </c>
      <c r="X22">
        <v>0</v>
      </c>
      <c r="Y22">
        <v>0</v>
      </c>
    </row>
    <row r="23" spans="1:25">
      <c r="A23" s="70">
        <v>20</v>
      </c>
      <c r="B23" s="72" t="s">
        <v>105</v>
      </c>
      <c r="C23" s="209">
        <v>13013.257361537901</v>
      </c>
      <c r="D23" s="156">
        <v>14508</v>
      </c>
      <c r="E23" s="200">
        <f t="shared" si="0"/>
        <v>0.89697114430230906</v>
      </c>
      <c r="F23" s="179">
        <v>8275.2992527245297</v>
      </c>
      <c r="G23" s="183">
        <v>8288</v>
      </c>
      <c r="H23" s="201">
        <f t="shared" si="1"/>
        <v>0.998467573929118</v>
      </c>
      <c r="I23" s="205">
        <v>0.98560000000000003</v>
      </c>
      <c r="J23" s="171">
        <v>3</v>
      </c>
      <c r="K23" s="219">
        <v>0.97799999999999998</v>
      </c>
      <c r="L23" s="191" t="s">
        <v>304</v>
      </c>
      <c r="M23" s="168">
        <v>1</v>
      </c>
      <c r="N23" s="187">
        <v>1</v>
      </c>
      <c r="O23" s="191" t="s">
        <v>213</v>
      </c>
      <c r="P23" s="66">
        <v>0.89449999999999996</v>
      </c>
      <c r="Q23" s="161">
        <v>0.99</v>
      </c>
      <c r="T23" s="72" t="s">
        <v>105</v>
      </c>
      <c r="U23" s="165">
        <v>0.88060000000000005</v>
      </c>
      <c r="V23" s="167"/>
      <c r="W23">
        <v>20</v>
      </c>
      <c r="X23">
        <v>8275.2992527245297</v>
      </c>
      <c r="Y23">
        <v>8288</v>
      </c>
    </row>
    <row r="24" spans="1:25">
      <c r="A24" s="70">
        <v>21</v>
      </c>
      <c r="B24" s="72" t="s">
        <v>106</v>
      </c>
      <c r="C24" s="209">
        <v>13.0170069298594</v>
      </c>
      <c r="D24" s="156">
        <v>1139</v>
      </c>
      <c r="E24" s="200">
        <f t="shared" si="0"/>
        <v>1.1428452089428798E-2</v>
      </c>
      <c r="F24" s="179">
        <v>8.2763011064392806</v>
      </c>
      <c r="G24" s="183">
        <v>710</v>
      </c>
      <c r="H24" s="201">
        <f t="shared" si="1"/>
        <v>1.1656762121745465E-2</v>
      </c>
      <c r="I24" s="205">
        <v>0.57779999999999998</v>
      </c>
      <c r="J24" s="171">
        <v>3</v>
      </c>
      <c r="K24" s="219">
        <v>0.97799999999999998</v>
      </c>
      <c r="L24" s="191" t="s">
        <v>304</v>
      </c>
      <c r="M24" s="168">
        <v>1</v>
      </c>
      <c r="N24" s="187">
        <v>1</v>
      </c>
      <c r="O24" s="191" t="s">
        <v>213</v>
      </c>
      <c r="P24" s="66">
        <v>0.55100000000000005</v>
      </c>
      <c r="Q24" s="162">
        <v>0.99</v>
      </c>
      <c r="T24" s="72" t="s">
        <v>106</v>
      </c>
      <c r="U24" s="165" t="s">
        <v>158</v>
      </c>
      <c r="V24" s="167"/>
      <c r="W24">
        <v>21</v>
      </c>
      <c r="X24">
        <v>8.2763011064392806</v>
      </c>
      <c r="Y24">
        <v>710</v>
      </c>
    </row>
    <row r="25" spans="1:25">
      <c r="A25" s="70">
        <v>22</v>
      </c>
      <c r="B25" s="72" t="s">
        <v>107</v>
      </c>
      <c r="C25" s="209">
        <v>22513.8873852959</v>
      </c>
      <c r="D25" s="156">
        <v>12205</v>
      </c>
      <c r="E25" s="194">
        <f t="shared" si="0"/>
        <v>1</v>
      </c>
      <c r="F25" s="179">
        <v>10940.412971542701</v>
      </c>
      <c r="G25" s="183">
        <v>8729</v>
      </c>
      <c r="H25" s="201">
        <f t="shared" si="1"/>
        <v>1</v>
      </c>
      <c r="I25" s="205">
        <v>0.7792</v>
      </c>
      <c r="J25" s="171">
        <v>2</v>
      </c>
      <c r="K25" s="198">
        <v>0.98809999999999998</v>
      </c>
      <c r="L25" s="191" t="s">
        <v>215</v>
      </c>
      <c r="M25" s="168">
        <v>1</v>
      </c>
      <c r="N25" s="187">
        <v>1</v>
      </c>
      <c r="O25" s="191" t="s">
        <v>213</v>
      </c>
      <c r="P25" s="66">
        <v>0.69840000000000002</v>
      </c>
      <c r="Q25" s="158">
        <v>1</v>
      </c>
      <c r="T25" s="72" t="s">
        <v>107</v>
      </c>
      <c r="U25" s="165">
        <v>1</v>
      </c>
      <c r="V25" s="167"/>
      <c r="W25">
        <v>22</v>
      </c>
      <c r="X25">
        <v>10940.412971542701</v>
      </c>
      <c r="Y25">
        <v>8729</v>
      </c>
    </row>
    <row r="26" spans="1:25">
      <c r="A26" s="70">
        <v>23</v>
      </c>
      <c r="B26" s="72" t="s">
        <v>108</v>
      </c>
      <c r="C26" s="209">
        <v>1672.7777065504599</v>
      </c>
      <c r="D26" s="156">
        <v>1309</v>
      </c>
      <c r="E26" s="194">
        <f t="shared" si="0"/>
        <v>1</v>
      </c>
      <c r="F26" s="179">
        <v>299</v>
      </c>
      <c r="G26" s="183">
        <v>299</v>
      </c>
      <c r="H26" s="195">
        <f t="shared" si="1"/>
        <v>1</v>
      </c>
      <c r="I26" s="205">
        <v>0.1759</v>
      </c>
      <c r="J26" s="171">
        <v>1</v>
      </c>
      <c r="K26" s="198">
        <v>1</v>
      </c>
      <c r="L26" s="191" t="s">
        <v>213</v>
      </c>
      <c r="M26" s="168">
        <v>1</v>
      </c>
      <c r="N26" s="168">
        <v>1</v>
      </c>
      <c r="O26" s="191" t="s">
        <v>213</v>
      </c>
      <c r="P26" s="66">
        <v>0.1338</v>
      </c>
      <c r="Q26" s="158">
        <v>0.70699999999999996</v>
      </c>
      <c r="T26" s="72" t="s">
        <v>108</v>
      </c>
      <c r="U26" s="165">
        <v>0.23960000000000001</v>
      </c>
      <c r="V26" s="167"/>
      <c r="W26">
        <v>23</v>
      </c>
      <c r="X26">
        <v>299</v>
      </c>
      <c r="Y26">
        <v>299</v>
      </c>
    </row>
    <row r="27" spans="1:25">
      <c r="A27" s="70">
        <v>24</v>
      </c>
      <c r="B27" s="72" t="s">
        <v>109</v>
      </c>
      <c r="C27" s="209">
        <v>791.09611825343802</v>
      </c>
      <c r="D27" s="156">
        <v>2426</v>
      </c>
      <c r="E27" s="200">
        <f t="shared" si="0"/>
        <v>0.32609073299811953</v>
      </c>
      <c r="F27" s="179">
        <v>123.737853608289</v>
      </c>
      <c r="G27" s="183">
        <v>770</v>
      </c>
      <c r="H27" s="201">
        <f t="shared" si="1"/>
        <v>0.1606985111795961</v>
      </c>
      <c r="I27" s="205">
        <v>4.1799999999999997E-2</v>
      </c>
      <c r="J27" s="171">
        <v>1</v>
      </c>
      <c r="K27" s="207">
        <v>1</v>
      </c>
      <c r="L27" s="191" t="s">
        <v>213</v>
      </c>
      <c r="M27" s="168">
        <v>1</v>
      </c>
      <c r="N27" s="168">
        <v>1</v>
      </c>
      <c r="O27" s="191" t="s">
        <v>213</v>
      </c>
      <c r="P27" s="66">
        <v>1E-4</v>
      </c>
      <c r="Q27" s="161">
        <v>0.35299999999999998</v>
      </c>
      <c r="R27" s="160"/>
      <c r="T27" s="72" t="s">
        <v>109</v>
      </c>
      <c r="U27" s="165">
        <v>1E-4</v>
      </c>
      <c r="V27" s="167"/>
      <c r="W27">
        <v>24</v>
      </c>
      <c r="X27">
        <v>123.737853608289</v>
      </c>
      <c r="Y27">
        <v>770</v>
      </c>
    </row>
    <row r="28" spans="1:25">
      <c r="A28" s="70">
        <v>25</v>
      </c>
      <c r="B28" s="72" t="s">
        <v>110</v>
      </c>
      <c r="C28" s="209">
        <v>15839.028393286801</v>
      </c>
      <c r="D28" s="156">
        <v>9330</v>
      </c>
      <c r="E28" s="194">
        <f t="shared" si="0"/>
        <v>1</v>
      </c>
      <c r="F28" s="179">
        <v>9293.7082037333203</v>
      </c>
      <c r="G28" s="183">
        <v>6671</v>
      </c>
      <c r="H28" s="201">
        <f t="shared" si="1"/>
        <v>1</v>
      </c>
      <c r="I28" s="205">
        <v>0.55720000000000003</v>
      </c>
      <c r="J28" s="171">
        <v>2</v>
      </c>
      <c r="K28" s="198">
        <v>1</v>
      </c>
      <c r="L28" s="191" t="s">
        <v>215</v>
      </c>
      <c r="M28" s="168">
        <v>1</v>
      </c>
      <c r="N28" s="168">
        <v>1</v>
      </c>
      <c r="O28" s="191" t="s">
        <v>213</v>
      </c>
      <c r="P28" s="66">
        <v>0.16450000000000001</v>
      </c>
      <c r="Q28" s="158">
        <v>1</v>
      </c>
      <c r="T28" s="72" t="s">
        <v>110</v>
      </c>
      <c r="U28" s="165">
        <v>1</v>
      </c>
      <c r="V28" s="167"/>
      <c r="W28">
        <v>25</v>
      </c>
      <c r="X28">
        <v>9293.7082037333203</v>
      </c>
      <c r="Y28">
        <v>6671</v>
      </c>
    </row>
    <row r="29" spans="1:25">
      <c r="A29" s="70">
        <v>26</v>
      </c>
      <c r="B29" s="72" t="s">
        <v>111</v>
      </c>
      <c r="C29" s="209">
        <v>5919.6170744334604</v>
      </c>
      <c r="D29" s="156">
        <v>5524</v>
      </c>
      <c r="E29" s="194">
        <f t="shared" si="0"/>
        <v>1</v>
      </c>
      <c r="F29" s="179">
        <v>3022.6789888692001</v>
      </c>
      <c r="G29" s="183">
        <v>3205</v>
      </c>
      <c r="H29" s="201">
        <f t="shared" si="1"/>
        <v>0.94311356906995325</v>
      </c>
      <c r="I29" s="205">
        <v>1</v>
      </c>
      <c r="J29" s="171">
        <v>2</v>
      </c>
      <c r="K29" s="198">
        <v>0.96809999999999996</v>
      </c>
      <c r="L29" s="191" t="s">
        <v>215</v>
      </c>
      <c r="M29" s="168">
        <v>1</v>
      </c>
      <c r="N29" s="168">
        <v>1</v>
      </c>
      <c r="O29" s="191" t="s">
        <v>213</v>
      </c>
      <c r="P29" s="66">
        <v>0.95199999999999996</v>
      </c>
      <c r="Q29" s="158">
        <v>0.87350000000000005</v>
      </c>
      <c r="T29" s="72" t="s">
        <v>111</v>
      </c>
      <c r="U29" s="165">
        <v>0.99409999999999998</v>
      </c>
      <c r="V29" s="167"/>
      <c r="W29">
        <v>26</v>
      </c>
      <c r="X29">
        <v>3022.6789888692001</v>
      </c>
      <c r="Y29">
        <v>3205</v>
      </c>
    </row>
    <row r="30" spans="1:25">
      <c r="A30" s="70">
        <v>27</v>
      </c>
      <c r="B30" s="72" t="s">
        <v>112</v>
      </c>
      <c r="C30" s="209">
        <v>7520.7600316831804</v>
      </c>
      <c r="D30" s="156">
        <v>5829</v>
      </c>
      <c r="E30" s="194">
        <f t="shared" si="0"/>
        <v>1</v>
      </c>
      <c r="F30" s="179">
        <v>3698.4545914595901</v>
      </c>
      <c r="G30" s="183">
        <v>3715</v>
      </c>
      <c r="H30" s="201">
        <f t="shared" si="1"/>
        <v>0.99554632340769589</v>
      </c>
      <c r="I30" s="205">
        <v>0.79259999999999997</v>
      </c>
      <c r="J30" s="171">
        <v>2</v>
      </c>
      <c r="K30" s="198">
        <v>0.92649999999999999</v>
      </c>
      <c r="L30" s="191" t="s">
        <v>215</v>
      </c>
      <c r="M30" s="168">
        <v>1</v>
      </c>
      <c r="N30" s="168">
        <v>1</v>
      </c>
      <c r="O30" s="191" t="s">
        <v>213</v>
      </c>
      <c r="P30" s="66">
        <v>0.6855</v>
      </c>
      <c r="Q30" s="158">
        <v>0.97829999999999995</v>
      </c>
      <c r="T30" s="72" t="s">
        <v>112</v>
      </c>
      <c r="U30" s="165">
        <v>1</v>
      </c>
      <c r="V30" s="167"/>
      <c r="W30">
        <v>27</v>
      </c>
      <c r="X30">
        <v>3698.4545914595901</v>
      </c>
      <c r="Y30">
        <v>3715</v>
      </c>
    </row>
    <row r="31" spans="1:25">
      <c r="A31" s="70">
        <v>28</v>
      </c>
      <c r="B31" s="72" t="s">
        <v>113</v>
      </c>
      <c r="C31" s="209">
        <v>0</v>
      </c>
      <c r="D31" s="156">
        <v>0</v>
      </c>
      <c r="E31" s="200" t="s">
        <v>330</v>
      </c>
      <c r="F31" s="179">
        <v>0</v>
      </c>
      <c r="G31" s="183">
        <v>0</v>
      </c>
      <c r="H31" s="200" t="s">
        <v>330</v>
      </c>
      <c r="I31" s="205">
        <v>2.109</v>
      </c>
      <c r="J31" s="210">
        <v>0</v>
      </c>
      <c r="K31" s="198">
        <v>1</v>
      </c>
      <c r="L31" s="191" t="s">
        <v>211</v>
      </c>
      <c r="M31" s="168">
        <v>0</v>
      </c>
      <c r="N31" s="168">
        <v>1</v>
      </c>
      <c r="O31" s="191" t="s">
        <v>211</v>
      </c>
      <c r="P31" s="66">
        <v>2.0605000000000002</v>
      </c>
      <c r="Q31" s="158">
        <v>1</v>
      </c>
      <c r="T31" s="72" t="s">
        <v>113</v>
      </c>
      <c r="U31" s="165">
        <v>1</v>
      </c>
      <c r="V31" s="167"/>
      <c r="W31">
        <v>28</v>
      </c>
      <c r="X31">
        <v>0</v>
      </c>
      <c r="Y31">
        <v>0</v>
      </c>
    </row>
    <row r="32" spans="1:25">
      <c r="A32" s="70">
        <v>29</v>
      </c>
      <c r="B32" s="72" t="s">
        <v>114</v>
      </c>
      <c r="C32" s="209">
        <v>0</v>
      </c>
      <c r="D32" s="156">
        <v>0</v>
      </c>
      <c r="E32" s="200" t="s">
        <v>330</v>
      </c>
      <c r="F32" s="179">
        <v>0</v>
      </c>
      <c r="G32" s="183">
        <v>0</v>
      </c>
      <c r="H32" s="200" t="s">
        <v>330</v>
      </c>
      <c r="I32" s="205">
        <v>1</v>
      </c>
      <c r="J32" s="210">
        <v>0</v>
      </c>
      <c r="K32" s="198">
        <v>1</v>
      </c>
      <c r="L32" s="191" t="s">
        <v>211</v>
      </c>
      <c r="M32" s="168">
        <v>0</v>
      </c>
      <c r="N32" s="168">
        <v>1</v>
      </c>
      <c r="O32" s="191" t="s">
        <v>211</v>
      </c>
      <c r="P32" s="66">
        <v>1</v>
      </c>
      <c r="Q32" s="158">
        <v>1</v>
      </c>
      <c r="T32" s="72" t="s">
        <v>114</v>
      </c>
      <c r="U32" s="165">
        <v>1</v>
      </c>
      <c r="V32" s="167"/>
      <c r="W32">
        <v>29</v>
      </c>
      <c r="X32">
        <v>0</v>
      </c>
      <c r="Y32">
        <v>0</v>
      </c>
    </row>
    <row r="33" spans="1:25">
      <c r="A33" s="70">
        <v>30</v>
      </c>
      <c r="B33" s="72" t="s">
        <v>115</v>
      </c>
      <c r="C33" s="209">
        <v>25783.8888643504</v>
      </c>
      <c r="D33" s="156">
        <v>34993</v>
      </c>
      <c r="E33" s="217">
        <f t="shared" si="0"/>
        <v>0.7368299049624325</v>
      </c>
      <c r="F33" s="179">
        <v>6583.4086086818097</v>
      </c>
      <c r="G33" s="183">
        <v>5019</v>
      </c>
      <c r="H33" s="218">
        <f>G33/F33</f>
        <v>0.76237102970963089</v>
      </c>
      <c r="I33" s="205">
        <v>0.4123</v>
      </c>
      <c r="J33" s="171">
        <v>3</v>
      </c>
      <c r="K33" s="219">
        <v>0.85299999999999998</v>
      </c>
      <c r="L33" s="191" t="s">
        <v>213</v>
      </c>
      <c r="M33" s="168">
        <v>1</v>
      </c>
      <c r="N33" s="168">
        <v>1</v>
      </c>
      <c r="O33" s="191" t="s">
        <v>213</v>
      </c>
      <c r="P33" s="66">
        <v>0.16120000000000001</v>
      </c>
      <c r="Q33" s="161">
        <v>0.87</v>
      </c>
      <c r="T33" s="72" t="s">
        <v>115</v>
      </c>
      <c r="U33" s="165">
        <v>0.58209999999999995</v>
      </c>
      <c r="V33" s="167"/>
      <c r="W33">
        <v>30</v>
      </c>
      <c r="X33">
        <v>6583.4086086818097</v>
      </c>
      <c r="Y33">
        <v>5019</v>
      </c>
    </row>
    <row r="34" spans="1:25">
      <c r="A34" s="70">
        <v>31</v>
      </c>
      <c r="B34" s="72" t="s">
        <v>116</v>
      </c>
      <c r="C34" s="209">
        <v>3077.1384353527901</v>
      </c>
      <c r="D34" s="156">
        <v>5149</v>
      </c>
      <c r="E34" s="194">
        <f t="shared" si="0"/>
        <v>0.59761865126292291</v>
      </c>
      <c r="F34" s="179">
        <v>781.30990488183897</v>
      </c>
      <c r="G34" s="183">
        <v>606</v>
      </c>
      <c r="H34" s="201">
        <f t="shared" si="1"/>
        <v>1</v>
      </c>
      <c r="I34" s="205">
        <v>0.46050000000000002</v>
      </c>
      <c r="J34" s="171">
        <v>2</v>
      </c>
      <c r="K34" s="198">
        <v>0.58899999999999997</v>
      </c>
      <c r="L34" s="191" t="s">
        <v>215</v>
      </c>
      <c r="M34" s="168">
        <v>1</v>
      </c>
      <c r="N34" s="168">
        <v>1</v>
      </c>
      <c r="O34" s="191" t="s">
        <v>213</v>
      </c>
      <c r="P34" s="66">
        <v>0.21540000000000001</v>
      </c>
      <c r="Q34" s="158">
        <v>1</v>
      </c>
      <c r="T34" s="72" t="s">
        <v>116</v>
      </c>
      <c r="U34" s="165">
        <v>0.59850000000000003</v>
      </c>
      <c r="V34" s="167"/>
      <c r="W34">
        <v>31</v>
      </c>
      <c r="X34">
        <v>781.30990488183897</v>
      </c>
      <c r="Y34">
        <v>606</v>
      </c>
    </row>
    <row r="35" spans="1:25">
      <c r="A35" s="70">
        <v>32</v>
      </c>
      <c r="B35" s="72" t="s">
        <v>13</v>
      </c>
      <c r="C35" s="209">
        <v>1270.0973018048201</v>
      </c>
      <c r="D35" s="156">
        <v>6484</v>
      </c>
      <c r="E35" s="200">
        <f t="shared" si="0"/>
        <v>0.19588175536780075</v>
      </c>
      <c r="F35" s="179">
        <v>325.095156161006</v>
      </c>
      <c r="G35" s="183">
        <v>776</v>
      </c>
      <c r="H35" s="201">
        <f t="shared" si="1"/>
        <v>0.41893705690851291</v>
      </c>
      <c r="I35" s="205">
        <v>0.20119999999999999</v>
      </c>
      <c r="J35" s="171">
        <v>3</v>
      </c>
      <c r="K35" s="219">
        <v>0.33500000000000002</v>
      </c>
      <c r="L35" s="191" t="s">
        <v>213</v>
      </c>
      <c r="M35" s="168">
        <v>3</v>
      </c>
      <c r="N35" s="220">
        <f>K35</f>
        <v>0.33500000000000002</v>
      </c>
      <c r="O35" s="191" t="s">
        <v>304</v>
      </c>
      <c r="P35" s="66">
        <v>5.8999999999999999E-3</v>
      </c>
      <c r="Q35" s="161">
        <v>0.36</v>
      </c>
      <c r="R35" s="35">
        <v>32</v>
      </c>
      <c r="T35" s="72" t="s">
        <v>13</v>
      </c>
      <c r="U35" s="165">
        <v>8.5000000000000006E-2</v>
      </c>
      <c r="V35" s="167"/>
      <c r="W35">
        <v>32</v>
      </c>
      <c r="X35">
        <v>325.095156161006</v>
      </c>
      <c r="Y35">
        <v>776</v>
      </c>
    </row>
    <row r="36" spans="1:25">
      <c r="A36" s="70">
        <v>33</v>
      </c>
      <c r="B36" s="72" t="s">
        <v>14</v>
      </c>
      <c r="C36" s="209">
        <v>5085.3787731612301</v>
      </c>
      <c r="D36" s="156">
        <v>18394</v>
      </c>
      <c r="E36" s="194">
        <f t="shared" si="0"/>
        <v>0.27646943422644504</v>
      </c>
      <c r="F36" s="179">
        <v>1209.0812903783899</v>
      </c>
      <c r="G36" s="183">
        <v>1810</v>
      </c>
      <c r="H36" s="195">
        <f t="shared" si="1"/>
        <v>0.66800071291623753</v>
      </c>
      <c r="I36" s="205">
        <v>0.20119999999999999</v>
      </c>
      <c r="J36" s="171">
        <v>2</v>
      </c>
      <c r="K36" s="198">
        <v>0.32140000000000002</v>
      </c>
      <c r="L36" s="191" t="s">
        <v>215</v>
      </c>
      <c r="M36" s="168">
        <v>2</v>
      </c>
      <c r="N36" s="211">
        <v>0.27650000000000002</v>
      </c>
      <c r="O36" s="191" t="s">
        <v>325</v>
      </c>
      <c r="P36" s="66">
        <v>7.5600000000000001E-2</v>
      </c>
      <c r="Q36" s="158">
        <v>0.1298</v>
      </c>
      <c r="R36" s="35">
        <v>33</v>
      </c>
      <c r="T36" s="72" t="s">
        <v>14</v>
      </c>
      <c r="U36" s="165">
        <v>9.9699999999999997E-2</v>
      </c>
      <c r="V36" s="167"/>
      <c r="W36">
        <v>33</v>
      </c>
      <c r="X36">
        <v>1209.0812903783899</v>
      </c>
      <c r="Y36">
        <v>1810</v>
      </c>
    </row>
    <row r="37" spans="1:25">
      <c r="A37" s="70">
        <v>34</v>
      </c>
      <c r="B37" s="72" t="s">
        <v>117</v>
      </c>
      <c r="C37" s="209">
        <v>42322.546166868</v>
      </c>
      <c r="D37" s="156">
        <v>123019</v>
      </c>
      <c r="E37" s="200">
        <f t="shared" si="0"/>
        <v>0.34403259794721142</v>
      </c>
      <c r="F37" s="179">
        <v>9801.8649056161594</v>
      </c>
      <c r="G37" s="183">
        <v>14215</v>
      </c>
      <c r="H37" s="201">
        <f t="shared" si="1"/>
        <v>0.6895437851295223</v>
      </c>
      <c r="I37" s="205">
        <v>0.37430000000000002</v>
      </c>
      <c r="J37" s="171">
        <v>3</v>
      </c>
      <c r="K37" s="197">
        <v>0.76600000000000001</v>
      </c>
      <c r="L37" s="191" t="s">
        <v>304</v>
      </c>
      <c r="M37" s="168">
        <v>3</v>
      </c>
      <c r="N37" s="188">
        <f>K37</f>
        <v>0.76600000000000001</v>
      </c>
      <c r="O37" s="191" t="s">
        <v>304</v>
      </c>
      <c r="P37" s="66">
        <v>5.9999999999999995E-4</v>
      </c>
      <c r="Q37" s="161">
        <v>0.77</v>
      </c>
      <c r="R37" s="35">
        <v>34</v>
      </c>
      <c r="T37" s="72" t="s">
        <v>117</v>
      </c>
      <c r="U37" s="165">
        <v>0.1784</v>
      </c>
      <c r="V37" s="167"/>
      <c r="W37">
        <v>34</v>
      </c>
      <c r="X37">
        <v>9801.8649056161594</v>
      </c>
      <c r="Y37">
        <v>14215</v>
      </c>
    </row>
    <row r="38" spans="1:25">
      <c r="A38" s="70">
        <v>35</v>
      </c>
      <c r="B38" s="72" t="s">
        <v>118</v>
      </c>
      <c r="C38" s="209">
        <v>27016.043275922701</v>
      </c>
      <c r="D38" s="156">
        <v>39764</v>
      </c>
      <c r="E38" s="194">
        <f t="shared" si="0"/>
        <v>0.67940959852939087</v>
      </c>
      <c r="F38" s="179">
        <v>6264.3572671760003</v>
      </c>
      <c r="G38" s="183">
        <v>5507</v>
      </c>
      <c r="H38" s="201">
        <f t="shared" si="1"/>
        <v>1</v>
      </c>
      <c r="I38" s="205">
        <v>0.37430000000000002</v>
      </c>
      <c r="J38" s="171">
        <v>2</v>
      </c>
      <c r="K38" s="198">
        <v>0.47199999999999998</v>
      </c>
      <c r="L38" s="191" t="s">
        <v>215</v>
      </c>
      <c r="M38" s="168">
        <v>1</v>
      </c>
      <c r="N38" s="168">
        <v>1</v>
      </c>
      <c r="O38" s="191" t="s">
        <v>213</v>
      </c>
      <c r="P38" s="66">
        <v>1E-4</v>
      </c>
      <c r="Q38" s="158">
        <v>0.38169999999999998</v>
      </c>
      <c r="R38" s="35">
        <v>35</v>
      </c>
      <c r="T38" s="72" t="s">
        <v>118</v>
      </c>
      <c r="U38" s="165">
        <v>0.38119999999999998</v>
      </c>
      <c r="V38" s="167"/>
      <c r="W38">
        <v>35</v>
      </c>
      <c r="X38">
        <v>6264.3572671760003</v>
      </c>
      <c r="Y38">
        <v>5507</v>
      </c>
    </row>
    <row r="39" spans="1:25">
      <c r="A39" s="70">
        <v>36</v>
      </c>
      <c r="B39" s="72" t="s">
        <v>119</v>
      </c>
      <c r="C39" s="209">
        <v>5089.8920219552601</v>
      </c>
      <c r="D39" s="156">
        <v>6702</v>
      </c>
      <c r="E39" s="200">
        <f t="shared" si="0"/>
        <v>0.75945867232994035</v>
      </c>
      <c r="F39" s="179">
        <v>2925.4665939061401</v>
      </c>
      <c r="G39" s="183">
        <v>4021</v>
      </c>
      <c r="H39" s="201">
        <f t="shared" si="1"/>
        <v>0.72754702658695358</v>
      </c>
      <c r="I39" s="205">
        <v>1</v>
      </c>
      <c r="J39" s="171">
        <v>1</v>
      </c>
      <c r="K39" s="198">
        <v>1</v>
      </c>
      <c r="L39" s="191" t="s">
        <v>213</v>
      </c>
      <c r="M39" s="168">
        <v>1</v>
      </c>
      <c r="N39" s="168">
        <v>1</v>
      </c>
      <c r="O39" s="191" t="s">
        <v>213</v>
      </c>
      <c r="P39" s="66">
        <v>1.1208</v>
      </c>
      <c r="Q39" s="158">
        <v>1</v>
      </c>
      <c r="T39" s="72" t="s">
        <v>119</v>
      </c>
      <c r="U39" s="156">
        <v>1</v>
      </c>
      <c r="V39" s="168"/>
      <c r="W39">
        <v>36</v>
      </c>
      <c r="X39">
        <v>2925.4665939061401</v>
      </c>
      <c r="Y39">
        <v>4021</v>
      </c>
    </row>
    <row r="40" spans="1:25">
      <c r="A40" s="70">
        <v>37</v>
      </c>
      <c r="B40" s="72" t="s">
        <v>120</v>
      </c>
      <c r="C40" s="209">
        <v>1916.9420246291299</v>
      </c>
      <c r="D40" s="156">
        <v>1410</v>
      </c>
      <c r="E40" s="200">
        <f t="shared" si="0"/>
        <v>1</v>
      </c>
      <c r="F40" s="179">
        <v>128.25127914222699</v>
      </c>
      <c r="G40" s="183">
        <v>105</v>
      </c>
      <c r="H40" s="201">
        <f t="shared" si="1"/>
        <v>1</v>
      </c>
      <c r="I40" s="205">
        <v>1</v>
      </c>
      <c r="J40" s="171">
        <v>1</v>
      </c>
      <c r="K40" s="198">
        <v>1</v>
      </c>
      <c r="L40" s="191" t="s">
        <v>213</v>
      </c>
      <c r="M40" s="168">
        <v>1</v>
      </c>
      <c r="N40" s="168">
        <v>1</v>
      </c>
      <c r="O40" s="191" t="s">
        <v>213</v>
      </c>
      <c r="P40" s="66">
        <v>1.2202</v>
      </c>
      <c r="Q40" s="158">
        <v>1</v>
      </c>
      <c r="T40" s="72" t="s">
        <v>120</v>
      </c>
      <c r="U40" s="156">
        <v>1</v>
      </c>
      <c r="V40" s="168"/>
      <c r="W40">
        <v>37</v>
      </c>
      <c r="X40">
        <v>128.25127914222699</v>
      </c>
      <c r="Y40">
        <v>105</v>
      </c>
    </row>
    <row r="41" spans="1:25">
      <c r="A41" s="70">
        <v>38</v>
      </c>
      <c r="B41" s="72" t="s">
        <v>121</v>
      </c>
      <c r="C41" s="209">
        <v>3.83105134000597</v>
      </c>
      <c r="D41" s="156">
        <v>1410</v>
      </c>
      <c r="E41" s="200">
        <f t="shared" si="0"/>
        <v>2.7170576879474964E-3</v>
      </c>
      <c r="F41" s="179">
        <v>0.25617304502162402</v>
      </c>
      <c r="G41" s="183">
        <v>105</v>
      </c>
      <c r="H41" s="201">
        <f t="shared" si="1"/>
        <v>2.4397432859202288E-3</v>
      </c>
      <c r="I41" s="205">
        <v>1</v>
      </c>
      <c r="J41" s="171">
        <v>1</v>
      </c>
      <c r="K41" s="198">
        <v>1</v>
      </c>
      <c r="L41" s="191" t="s">
        <v>213</v>
      </c>
      <c r="M41" s="168">
        <v>1</v>
      </c>
      <c r="N41" s="168">
        <v>1</v>
      </c>
      <c r="O41" s="191" t="s">
        <v>213</v>
      </c>
      <c r="P41" s="66">
        <v>1.4426000000000001</v>
      </c>
      <c r="Q41" s="158">
        <v>1</v>
      </c>
      <c r="T41" s="72" t="s">
        <v>121</v>
      </c>
      <c r="U41" s="156">
        <v>1</v>
      </c>
      <c r="V41" s="168"/>
      <c r="W41">
        <v>38</v>
      </c>
      <c r="X41">
        <v>0.25617304502162402</v>
      </c>
      <c r="Y41">
        <v>105</v>
      </c>
    </row>
    <row r="42" spans="1:25">
      <c r="A42" s="70">
        <v>39</v>
      </c>
      <c r="B42" s="72" t="s">
        <v>178</v>
      </c>
      <c r="C42" s="209">
        <v>6023.1399859315698</v>
      </c>
      <c r="D42" s="156">
        <v>7344</v>
      </c>
      <c r="E42" s="200">
        <f t="shared" si="0"/>
        <v>0.82014433359634664</v>
      </c>
      <c r="F42" s="179">
        <v>4435.0321809082498</v>
      </c>
      <c r="G42" s="183">
        <v>5845</v>
      </c>
      <c r="H42" s="201">
        <f t="shared" si="1"/>
        <v>0.75877368364555176</v>
      </c>
      <c r="I42" s="205">
        <v>1</v>
      </c>
      <c r="J42" s="171">
        <v>1</v>
      </c>
      <c r="K42" s="198">
        <v>1</v>
      </c>
      <c r="L42" s="191" t="s">
        <v>213</v>
      </c>
      <c r="M42" s="168">
        <v>1</v>
      </c>
      <c r="N42" s="168">
        <v>1</v>
      </c>
      <c r="O42" s="191" t="s">
        <v>213</v>
      </c>
      <c r="P42" s="66">
        <v>1.0290999999999999</v>
      </c>
      <c r="Q42" s="158">
        <v>1</v>
      </c>
      <c r="T42" s="72" t="s">
        <v>178</v>
      </c>
      <c r="U42" s="156">
        <v>1</v>
      </c>
      <c r="V42" s="168"/>
      <c r="W42">
        <v>39</v>
      </c>
      <c r="X42">
        <v>4435.0321809082498</v>
      </c>
      <c r="Y42">
        <v>5845</v>
      </c>
    </row>
    <row r="43" spans="1:25">
      <c r="A43" s="70">
        <v>40</v>
      </c>
      <c r="B43" s="72" t="s">
        <v>178</v>
      </c>
      <c r="C43" s="209">
        <v>6385.2545331657102</v>
      </c>
      <c r="D43" s="156">
        <v>11857</v>
      </c>
      <c r="E43" s="200">
        <f t="shared" si="0"/>
        <v>0.53852193077217758</v>
      </c>
      <c r="F43" s="179">
        <v>5041.17750295104</v>
      </c>
      <c r="G43" s="183">
        <v>9449</v>
      </c>
      <c r="H43" s="201">
        <f t="shared" si="1"/>
        <v>0.53351439336977879</v>
      </c>
      <c r="I43" s="205">
        <v>1</v>
      </c>
      <c r="J43" s="171">
        <v>1</v>
      </c>
      <c r="K43" s="198">
        <v>1</v>
      </c>
      <c r="L43" s="191" t="s">
        <v>213</v>
      </c>
      <c r="M43" s="168">
        <v>1</v>
      </c>
      <c r="N43" s="168">
        <v>1</v>
      </c>
      <c r="O43" s="191" t="s">
        <v>213</v>
      </c>
      <c r="P43" s="66">
        <v>0.92600000000000005</v>
      </c>
      <c r="Q43" s="158">
        <v>1</v>
      </c>
      <c r="T43" s="72" t="s">
        <v>178</v>
      </c>
      <c r="U43" s="156">
        <v>1</v>
      </c>
      <c r="V43" s="168"/>
      <c r="W43">
        <v>40</v>
      </c>
      <c r="X43">
        <v>5041.17750295104</v>
      </c>
      <c r="Y43">
        <v>9449</v>
      </c>
    </row>
    <row r="44" spans="1:25">
      <c r="A44" s="70">
        <v>41</v>
      </c>
      <c r="B44" s="72" t="s">
        <v>124</v>
      </c>
      <c r="C44" s="209">
        <v>1957.45162532739</v>
      </c>
      <c r="D44" s="156">
        <v>3004</v>
      </c>
      <c r="E44" s="200">
        <f t="shared" si="0"/>
        <v>0.65161505503574901</v>
      </c>
      <c r="F44" s="179">
        <v>1221.79211395013</v>
      </c>
      <c r="G44" s="183">
        <v>1946</v>
      </c>
      <c r="H44" s="201">
        <f t="shared" si="1"/>
        <v>0.62784795167015928</v>
      </c>
      <c r="I44" s="205">
        <v>1</v>
      </c>
      <c r="J44" s="171">
        <v>1</v>
      </c>
      <c r="K44" s="198">
        <v>1</v>
      </c>
      <c r="L44" s="191" t="s">
        <v>213</v>
      </c>
      <c r="M44" s="168">
        <v>1</v>
      </c>
      <c r="N44" s="168">
        <v>1</v>
      </c>
      <c r="O44" s="191" t="s">
        <v>213</v>
      </c>
      <c r="P44" s="66">
        <v>12.6165</v>
      </c>
      <c r="Q44" s="158">
        <v>1</v>
      </c>
      <c r="T44" s="72" t="s">
        <v>124</v>
      </c>
      <c r="U44" s="156">
        <v>1</v>
      </c>
      <c r="V44" s="168"/>
      <c r="W44">
        <v>41</v>
      </c>
      <c r="X44">
        <v>1221.79211395013</v>
      </c>
      <c r="Y44">
        <v>1946</v>
      </c>
    </row>
    <row r="45" spans="1:25">
      <c r="A45" s="70">
        <v>42</v>
      </c>
      <c r="B45" s="72" t="s">
        <v>125</v>
      </c>
      <c r="C45" s="209">
        <v>13822.5717879022</v>
      </c>
      <c r="D45" s="156">
        <v>11189</v>
      </c>
      <c r="E45" s="200">
        <f t="shared" si="0"/>
        <v>1</v>
      </c>
      <c r="F45" s="179">
        <v>7578.1413914266604</v>
      </c>
      <c r="G45" s="183">
        <v>5777</v>
      </c>
      <c r="H45" s="201">
        <f t="shared" si="1"/>
        <v>1</v>
      </c>
      <c r="I45" s="205">
        <v>1</v>
      </c>
      <c r="J45" s="171">
        <v>1</v>
      </c>
      <c r="K45" s="198">
        <v>1</v>
      </c>
      <c r="L45" s="191" t="s">
        <v>213</v>
      </c>
      <c r="M45" s="168">
        <v>1</v>
      </c>
      <c r="N45" s="168">
        <v>1</v>
      </c>
      <c r="O45" s="191" t="s">
        <v>213</v>
      </c>
      <c r="P45" s="66">
        <v>0.89059999999999995</v>
      </c>
      <c r="Q45" s="158">
        <v>1</v>
      </c>
      <c r="T45" s="72" t="s">
        <v>125</v>
      </c>
      <c r="U45" s="156">
        <v>1</v>
      </c>
      <c r="V45" s="168"/>
      <c r="W45">
        <v>42</v>
      </c>
      <c r="X45">
        <v>7578.1413914266604</v>
      </c>
      <c r="Y45">
        <v>5777</v>
      </c>
    </row>
    <row r="46" spans="1:25">
      <c r="A46" s="70">
        <v>43</v>
      </c>
      <c r="B46" s="72" t="s">
        <v>19</v>
      </c>
      <c r="C46" s="209">
        <v>1449.1153285868299</v>
      </c>
      <c r="D46" s="156">
        <v>669</v>
      </c>
      <c r="E46" s="200">
        <f t="shared" si="0"/>
        <v>1</v>
      </c>
      <c r="F46" s="179">
        <v>819.79432439430502</v>
      </c>
      <c r="G46" s="183">
        <v>311</v>
      </c>
      <c r="H46" s="201">
        <f t="shared" si="1"/>
        <v>1</v>
      </c>
      <c r="I46" s="205">
        <v>1</v>
      </c>
      <c r="J46" s="171">
        <v>1</v>
      </c>
      <c r="K46" s="198">
        <v>1</v>
      </c>
      <c r="L46" s="191" t="s">
        <v>213</v>
      </c>
      <c r="M46" s="168">
        <v>1</v>
      </c>
      <c r="N46" s="168">
        <v>1</v>
      </c>
      <c r="O46" s="191" t="s">
        <v>213</v>
      </c>
      <c r="P46" s="66">
        <v>0.80869999999999997</v>
      </c>
      <c r="Q46" s="158">
        <v>1</v>
      </c>
      <c r="T46" s="72" t="s">
        <v>19</v>
      </c>
      <c r="U46" s="156">
        <v>1</v>
      </c>
      <c r="V46" s="168"/>
      <c r="W46">
        <v>43</v>
      </c>
      <c r="X46">
        <v>819.79432439430502</v>
      </c>
      <c r="Y46">
        <v>311</v>
      </c>
    </row>
    <row r="47" spans="1:25">
      <c r="A47" s="70">
        <v>44</v>
      </c>
      <c r="B47" s="72" t="s">
        <v>63</v>
      </c>
      <c r="C47" s="209">
        <v>2.8628996034301002</v>
      </c>
      <c r="D47" s="156">
        <v>669</v>
      </c>
      <c r="E47" s="200">
        <f t="shared" si="0"/>
        <v>4.2793716045292978E-3</v>
      </c>
      <c r="F47" s="179">
        <v>1.62173069234459</v>
      </c>
      <c r="G47" s="183">
        <v>311</v>
      </c>
      <c r="H47" s="201">
        <f t="shared" si="1"/>
        <v>5.2145681425871063E-3</v>
      </c>
      <c r="I47" s="205">
        <v>1</v>
      </c>
      <c r="J47" s="171">
        <v>1</v>
      </c>
      <c r="K47" s="198">
        <v>1</v>
      </c>
      <c r="L47" s="191" t="s">
        <v>213</v>
      </c>
      <c r="M47" s="168">
        <v>1</v>
      </c>
      <c r="N47" s="168">
        <v>1</v>
      </c>
      <c r="O47" s="191" t="s">
        <v>213</v>
      </c>
      <c r="P47" s="66">
        <v>0.91800000000000004</v>
      </c>
      <c r="Q47" s="158">
        <v>1</v>
      </c>
      <c r="T47" s="72" t="s">
        <v>63</v>
      </c>
      <c r="U47" s="156">
        <v>1</v>
      </c>
      <c r="V47" s="168"/>
      <c r="W47">
        <v>44</v>
      </c>
      <c r="X47">
        <v>1.62173069234459</v>
      </c>
      <c r="Y47">
        <v>311</v>
      </c>
    </row>
    <row r="48" spans="1:25">
      <c r="A48" s="70">
        <v>45</v>
      </c>
      <c r="B48" s="72" t="s">
        <v>126</v>
      </c>
      <c r="C48" s="209">
        <v>851.465085367553</v>
      </c>
      <c r="D48" s="156">
        <v>1243</v>
      </c>
      <c r="E48" s="200">
        <f t="shared" si="0"/>
        <v>0.68500811373093562</v>
      </c>
      <c r="F48" s="179">
        <v>642.60741231262</v>
      </c>
      <c r="G48" s="183">
        <v>993</v>
      </c>
      <c r="H48" s="201">
        <f t="shared" si="1"/>
        <v>0.64713737393013093</v>
      </c>
      <c r="I48" s="205">
        <v>1</v>
      </c>
      <c r="J48" s="171">
        <v>1</v>
      </c>
      <c r="K48" s="198">
        <v>1</v>
      </c>
      <c r="L48" s="191" t="s">
        <v>213</v>
      </c>
      <c r="M48" s="168">
        <v>1</v>
      </c>
      <c r="N48" s="168">
        <v>1</v>
      </c>
      <c r="O48" s="191" t="s">
        <v>213</v>
      </c>
      <c r="P48" s="66">
        <v>1.226</v>
      </c>
      <c r="Q48" s="158">
        <v>1</v>
      </c>
      <c r="T48" s="72" t="s">
        <v>126</v>
      </c>
      <c r="U48" s="156">
        <v>1</v>
      </c>
      <c r="V48" s="168"/>
      <c r="W48">
        <v>45</v>
      </c>
      <c r="X48">
        <v>642.60741231262</v>
      </c>
      <c r="Y48">
        <v>993</v>
      </c>
    </row>
    <row r="49" spans="1:25">
      <c r="A49" s="70">
        <v>46</v>
      </c>
      <c r="B49" s="72" t="s">
        <v>127</v>
      </c>
      <c r="C49" s="209">
        <v>29.410660520208801</v>
      </c>
      <c r="D49" s="156">
        <v>28</v>
      </c>
      <c r="E49" s="200">
        <f t="shared" si="0"/>
        <v>1</v>
      </c>
      <c r="F49" s="179">
        <v>3.32892765141791</v>
      </c>
      <c r="G49" s="183">
        <v>10</v>
      </c>
      <c r="H49" s="201">
        <f t="shared" si="1"/>
        <v>0.332892765141791</v>
      </c>
      <c r="I49" s="205">
        <v>1</v>
      </c>
      <c r="J49" s="171">
        <v>1</v>
      </c>
      <c r="K49" s="198">
        <v>1</v>
      </c>
      <c r="L49" s="191" t="s">
        <v>213</v>
      </c>
      <c r="M49" s="168">
        <v>1</v>
      </c>
      <c r="N49" s="168">
        <v>1</v>
      </c>
      <c r="O49" s="191" t="s">
        <v>213</v>
      </c>
      <c r="P49" s="66">
        <v>0.99219999999999997</v>
      </c>
      <c r="Q49" s="158">
        <v>1</v>
      </c>
      <c r="T49" s="72" t="s">
        <v>127</v>
      </c>
      <c r="U49" s="156">
        <v>1</v>
      </c>
      <c r="V49" s="168"/>
      <c r="W49">
        <v>46</v>
      </c>
      <c r="X49">
        <v>3.32892765141791</v>
      </c>
      <c r="Y49">
        <v>10</v>
      </c>
    </row>
    <row r="50" spans="1:25">
      <c r="A50" s="70">
        <v>47</v>
      </c>
      <c r="B50" s="72" t="s">
        <v>128</v>
      </c>
      <c r="C50" s="209">
        <v>8.8902951876245806E-2</v>
      </c>
      <c r="D50" s="156">
        <v>28</v>
      </c>
      <c r="E50" s="200">
        <f t="shared" si="0"/>
        <v>3.1751054241516358E-3</v>
      </c>
      <c r="F50" s="179">
        <v>1.00400239528674E-2</v>
      </c>
      <c r="G50" s="183">
        <v>10</v>
      </c>
      <c r="H50" s="201">
        <f t="shared" si="1"/>
        <v>1.0040023952867399E-3</v>
      </c>
      <c r="I50" s="205">
        <v>1</v>
      </c>
      <c r="J50" s="171">
        <v>1</v>
      </c>
      <c r="K50" s="198">
        <v>1</v>
      </c>
      <c r="L50" s="191" t="s">
        <v>213</v>
      </c>
      <c r="M50" s="168">
        <v>1</v>
      </c>
      <c r="N50" s="168">
        <v>1</v>
      </c>
      <c r="O50" s="191" t="s">
        <v>213</v>
      </c>
      <c r="P50" s="66">
        <v>0.7671</v>
      </c>
      <c r="Q50" s="158">
        <v>1</v>
      </c>
      <c r="T50" s="72" t="s">
        <v>128</v>
      </c>
      <c r="U50" s="156">
        <v>1</v>
      </c>
      <c r="V50" s="168"/>
      <c r="W50">
        <v>47</v>
      </c>
      <c r="X50">
        <v>1.00400239528674E-2</v>
      </c>
      <c r="Y50">
        <v>10</v>
      </c>
    </row>
    <row r="51" spans="1:25">
      <c r="A51" s="70">
        <v>48</v>
      </c>
      <c r="B51" s="72" t="s">
        <v>129</v>
      </c>
      <c r="C51" s="209">
        <v>180.15073492844999</v>
      </c>
      <c r="D51" s="156">
        <v>224</v>
      </c>
      <c r="E51" s="200">
        <f t="shared" si="0"/>
        <v>0.8042443523591517</v>
      </c>
      <c r="F51" s="179">
        <v>133.05813478059599</v>
      </c>
      <c r="G51" s="183">
        <v>141</v>
      </c>
      <c r="H51" s="201">
        <f t="shared" si="1"/>
        <v>0.94367471475599995</v>
      </c>
      <c r="I51" s="205">
        <v>1</v>
      </c>
      <c r="J51" s="171">
        <v>1</v>
      </c>
      <c r="K51" s="198">
        <v>1</v>
      </c>
      <c r="L51" s="191" t="s">
        <v>213</v>
      </c>
      <c r="M51" s="168">
        <v>1</v>
      </c>
      <c r="N51" s="168">
        <v>1</v>
      </c>
      <c r="O51" s="191" t="s">
        <v>213</v>
      </c>
      <c r="P51" s="66">
        <v>4.4999999999999997E-3</v>
      </c>
      <c r="Q51" s="158">
        <v>1</v>
      </c>
      <c r="T51" s="72" t="s">
        <v>129</v>
      </c>
      <c r="U51" s="156">
        <v>1</v>
      </c>
      <c r="V51" s="168"/>
      <c r="W51">
        <v>48</v>
      </c>
      <c r="X51">
        <v>133.05813478059599</v>
      </c>
      <c r="Y51">
        <v>141</v>
      </c>
    </row>
    <row r="52" spans="1:25">
      <c r="A52" s="70">
        <v>49</v>
      </c>
      <c r="B52" s="72" t="s">
        <v>130</v>
      </c>
      <c r="C52" s="209">
        <v>49.118126823002001</v>
      </c>
      <c r="D52" s="156">
        <v>35</v>
      </c>
      <c r="E52" s="200">
        <f t="shared" si="0"/>
        <v>1</v>
      </c>
      <c r="F52" s="179">
        <v>35.542296589400799</v>
      </c>
      <c r="G52" s="183">
        <v>22</v>
      </c>
      <c r="H52" s="201">
        <f t="shared" si="1"/>
        <v>1</v>
      </c>
      <c r="I52" s="205">
        <v>1</v>
      </c>
      <c r="J52" s="171">
        <v>1</v>
      </c>
      <c r="K52" s="198">
        <v>1</v>
      </c>
      <c r="L52" s="191" t="s">
        <v>213</v>
      </c>
      <c r="M52" s="168">
        <v>1</v>
      </c>
      <c r="N52" s="168">
        <v>1</v>
      </c>
      <c r="O52" s="191" t="s">
        <v>213</v>
      </c>
      <c r="P52" s="66">
        <v>1.3892</v>
      </c>
      <c r="Q52" s="158">
        <v>1</v>
      </c>
      <c r="T52" s="72" t="s">
        <v>130</v>
      </c>
      <c r="U52" s="156">
        <v>1</v>
      </c>
      <c r="V52" s="168"/>
      <c r="W52">
        <v>49</v>
      </c>
      <c r="X52">
        <v>35.542296589400799</v>
      </c>
      <c r="Y52">
        <v>22</v>
      </c>
    </row>
    <row r="53" spans="1:25">
      <c r="A53" s="70">
        <v>50</v>
      </c>
      <c r="B53" s="72" t="s">
        <v>131</v>
      </c>
      <c r="C53" s="209">
        <v>4.9434748433838702E-2</v>
      </c>
      <c r="D53" s="156">
        <v>35</v>
      </c>
      <c r="E53" s="200">
        <f t="shared" si="0"/>
        <v>1.4124213838239629E-3</v>
      </c>
      <c r="F53" s="179">
        <v>3.5745523957135102E-2</v>
      </c>
      <c r="G53" s="183">
        <v>22</v>
      </c>
      <c r="H53" s="201">
        <f t="shared" si="1"/>
        <v>1.6247965435061409E-3</v>
      </c>
      <c r="I53" s="205">
        <v>1</v>
      </c>
      <c r="J53" s="171">
        <v>1</v>
      </c>
      <c r="K53" s="198">
        <v>1</v>
      </c>
      <c r="L53" s="191" t="s">
        <v>213</v>
      </c>
      <c r="M53" s="168">
        <v>1</v>
      </c>
      <c r="N53" s="168">
        <v>1</v>
      </c>
      <c r="O53" s="191" t="s">
        <v>213</v>
      </c>
      <c r="P53" s="66">
        <v>1.1419999999999999</v>
      </c>
      <c r="Q53" s="158">
        <v>1</v>
      </c>
      <c r="T53" s="72" t="s">
        <v>131</v>
      </c>
      <c r="U53" s="156">
        <v>1</v>
      </c>
      <c r="V53" s="168"/>
      <c r="W53">
        <v>50</v>
      </c>
      <c r="X53">
        <v>3.5745523957135102E-2</v>
      </c>
      <c r="Y53">
        <v>22</v>
      </c>
    </row>
    <row r="54" spans="1:25">
      <c r="A54" s="70">
        <v>51</v>
      </c>
      <c r="B54" s="72" t="s">
        <v>132</v>
      </c>
      <c r="C54" s="209">
        <v>3224.1653716710898</v>
      </c>
      <c r="D54" s="156">
        <v>1146</v>
      </c>
      <c r="E54" s="200">
        <f t="shared" si="0"/>
        <v>1</v>
      </c>
      <c r="F54" s="179">
        <v>2325.3112226173298</v>
      </c>
      <c r="G54" s="183">
        <v>684</v>
      </c>
      <c r="H54" s="201">
        <f t="shared" si="1"/>
        <v>1</v>
      </c>
      <c r="I54" s="205">
        <v>1</v>
      </c>
      <c r="J54" s="171">
        <v>1</v>
      </c>
      <c r="K54" s="198">
        <v>1</v>
      </c>
      <c r="L54" s="191" t="s">
        <v>213</v>
      </c>
      <c r="M54" s="168">
        <v>1</v>
      </c>
      <c r="N54" s="168">
        <v>1</v>
      </c>
      <c r="O54" s="191" t="s">
        <v>213</v>
      </c>
      <c r="P54" s="66">
        <v>1.5519000000000001</v>
      </c>
      <c r="Q54" s="158">
        <v>1</v>
      </c>
      <c r="T54" s="72" t="s">
        <v>132</v>
      </c>
      <c r="U54" s="156">
        <v>1</v>
      </c>
      <c r="V54" s="168"/>
      <c r="W54">
        <v>51</v>
      </c>
      <c r="X54">
        <v>2325.3112226173298</v>
      </c>
      <c r="Y54">
        <v>684</v>
      </c>
    </row>
    <row r="55" spans="1:25">
      <c r="A55" s="70">
        <v>52</v>
      </c>
      <c r="B55" s="72" t="s">
        <v>133</v>
      </c>
      <c r="C55" s="209">
        <v>6.4406385391813297</v>
      </c>
      <c r="D55" s="156">
        <v>1146</v>
      </c>
      <c r="E55" s="200">
        <f t="shared" si="0"/>
        <v>5.6201034373310034E-3</v>
      </c>
      <c r="F55" s="179">
        <v>4.64510820808772</v>
      </c>
      <c r="G55" s="183">
        <v>684</v>
      </c>
      <c r="H55" s="201">
        <f t="shared" si="1"/>
        <v>6.7910938714732744E-3</v>
      </c>
      <c r="I55" s="205">
        <v>1</v>
      </c>
      <c r="J55" s="171">
        <v>1</v>
      </c>
      <c r="K55" s="198">
        <v>1</v>
      </c>
      <c r="L55" s="191" t="s">
        <v>213</v>
      </c>
      <c r="M55" s="168">
        <v>1</v>
      </c>
      <c r="N55" s="168">
        <v>1</v>
      </c>
      <c r="O55" s="191" t="s">
        <v>213</v>
      </c>
      <c r="P55" s="66">
        <v>0.74950000000000006</v>
      </c>
      <c r="Q55" s="158">
        <v>1</v>
      </c>
      <c r="T55" s="72" t="s">
        <v>133</v>
      </c>
      <c r="U55" s="156">
        <v>1</v>
      </c>
      <c r="V55" s="168"/>
      <c r="W55">
        <v>52</v>
      </c>
      <c r="X55">
        <v>4.64510820808772</v>
      </c>
      <c r="Y55">
        <v>684</v>
      </c>
    </row>
    <row r="56" spans="1:25">
      <c r="A56" s="70">
        <v>53</v>
      </c>
      <c r="B56" s="72" t="s">
        <v>134</v>
      </c>
      <c r="C56" s="209">
        <v>9428.7837832532696</v>
      </c>
      <c r="D56" s="156">
        <v>8450</v>
      </c>
      <c r="E56" s="200">
        <f t="shared" si="0"/>
        <v>1</v>
      </c>
      <c r="F56" s="179">
        <v>7594.7722804477899</v>
      </c>
      <c r="G56" s="183">
        <v>6525</v>
      </c>
      <c r="H56" s="201">
        <f t="shared" si="1"/>
        <v>1</v>
      </c>
      <c r="I56" s="205">
        <v>1</v>
      </c>
      <c r="J56" s="171">
        <v>1</v>
      </c>
      <c r="K56" s="198">
        <v>1</v>
      </c>
      <c r="L56" s="191" t="s">
        <v>213</v>
      </c>
      <c r="M56" s="168">
        <v>1</v>
      </c>
      <c r="N56" s="168">
        <v>1</v>
      </c>
      <c r="O56" s="191" t="s">
        <v>213</v>
      </c>
      <c r="P56" s="66">
        <v>0.87839999999999996</v>
      </c>
      <c r="Q56" s="158">
        <v>1</v>
      </c>
      <c r="T56" s="72" t="s">
        <v>134</v>
      </c>
      <c r="U56" s="156">
        <v>1</v>
      </c>
      <c r="V56" s="168"/>
      <c r="W56">
        <v>53</v>
      </c>
      <c r="X56">
        <v>7594.7722804477899</v>
      </c>
      <c r="Y56">
        <v>6525</v>
      </c>
    </row>
    <row r="57" spans="1:25">
      <c r="A57" s="70">
        <v>54</v>
      </c>
      <c r="B57" s="72" t="s">
        <v>135</v>
      </c>
      <c r="C57" s="209">
        <v>3808.9144199383099</v>
      </c>
      <c r="D57" s="156">
        <v>5081</v>
      </c>
      <c r="E57" s="200">
        <f t="shared" si="0"/>
        <v>0.7496387364570577</v>
      </c>
      <c r="F57" s="179">
        <v>2712.1177204512001</v>
      </c>
      <c r="G57" s="183">
        <v>3743</v>
      </c>
      <c r="H57" s="201">
        <f t="shared" si="1"/>
        <v>0.72458394882479293</v>
      </c>
      <c r="I57" s="205">
        <v>1</v>
      </c>
      <c r="J57" s="171">
        <v>1</v>
      </c>
      <c r="K57" s="198">
        <v>1</v>
      </c>
      <c r="L57" s="191" t="s">
        <v>213</v>
      </c>
      <c r="M57" s="168">
        <v>1</v>
      </c>
      <c r="N57" s="168">
        <v>1</v>
      </c>
      <c r="O57" s="191" t="s">
        <v>213</v>
      </c>
      <c r="P57" s="66">
        <v>11.4087</v>
      </c>
      <c r="Q57" s="158">
        <v>1</v>
      </c>
      <c r="T57" s="72" t="s">
        <v>135</v>
      </c>
      <c r="U57" s="156">
        <v>1</v>
      </c>
      <c r="V57" s="168"/>
      <c r="W57">
        <v>54</v>
      </c>
      <c r="X57">
        <v>2712.1177204512001</v>
      </c>
      <c r="Y57">
        <v>3743</v>
      </c>
    </row>
    <row r="58" spans="1:25">
      <c r="A58" s="70">
        <v>55</v>
      </c>
      <c r="B58" s="72" t="s">
        <v>136</v>
      </c>
      <c r="C58" s="209">
        <v>9.4202224547368001</v>
      </c>
      <c r="D58" s="156">
        <v>38</v>
      </c>
      <c r="E58" s="200">
        <f t="shared" si="0"/>
        <v>0.24790059091412631</v>
      </c>
      <c r="F58" s="179">
        <v>7.5881174840848402</v>
      </c>
      <c r="G58" s="183">
        <v>32</v>
      </c>
      <c r="H58" s="201">
        <f t="shared" si="1"/>
        <v>0.23712867137765126</v>
      </c>
      <c r="I58" s="205">
        <v>1</v>
      </c>
      <c r="J58" s="171">
        <v>1</v>
      </c>
      <c r="K58" s="198">
        <v>1</v>
      </c>
      <c r="L58" s="191" t="s">
        <v>213</v>
      </c>
      <c r="M58" s="168">
        <v>1</v>
      </c>
      <c r="N58" s="168">
        <v>1</v>
      </c>
      <c r="O58" s="191" t="s">
        <v>213</v>
      </c>
      <c r="P58" s="66">
        <v>0.90869999999999995</v>
      </c>
      <c r="Q58" s="158">
        <v>1</v>
      </c>
      <c r="T58" s="72" t="s">
        <v>136</v>
      </c>
      <c r="U58" s="156">
        <v>1</v>
      </c>
      <c r="V58" s="168"/>
      <c r="W58">
        <v>55</v>
      </c>
      <c r="X58">
        <v>7.5881174840848402</v>
      </c>
      <c r="Y58">
        <v>32</v>
      </c>
    </row>
    <row r="59" spans="1:25">
      <c r="A59" s="70">
        <v>56</v>
      </c>
      <c r="B59" s="72" t="s">
        <v>137</v>
      </c>
      <c r="C59" s="209">
        <v>5024.2517966047399</v>
      </c>
      <c r="D59" s="156">
        <v>4266</v>
      </c>
      <c r="E59" s="200">
        <f t="shared" si="0"/>
        <v>1</v>
      </c>
      <c r="F59" s="179">
        <v>3936.7811527945701</v>
      </c>
      <c r="G59" s="183">
        <v>3314</v>
      </c>
      <c r="H59" s="201">
        <f t="shared" si="1"/>
        <v>1</v>
      </c>
      <c r="I59" s="205">
        <v>1</v>
      </c>
      <c r="J59" s="171">
        <v>1</v>
      </c>
      <c r="K59" s="198">
        <v>1</v>
      </c>
      <c r="L59" s="191" t="s">
        <v>213</v>
      </c>
      <c r="M59" s="168">
        <v>1</v>
      </c>
      <c r="N59" s="168">
        <v>1</v>
      </c>
      <c r="O59" s="191" t="s">
        <v>213</v>
      </c>
      <c r="P59" s="66">
        <v>0.77969999999999995</v>
      </c>
      <c r="Q59" s="158">
        <v>1</v>
      </c>
      <c r="T59" s="72" t="s">
        <v>137</v>
      </c>
      <c r="U59" s="156">
        <v>1</v>
      </c>
      <c r="V59" s="168"/>
      <c r="W59">
        <v>56</v>
      </c>
      <c r="X59">
        <v>3936.7811527945701</v>
      </c>
      <c r="Y59">
        <v>3314</v>
      </c>
    </row>
    <row r="60" spans="1:25">
      <c r="A60" s="70">
        <v>57</v>
      </c>
      <c r="B60" s="72" t="s">
        <v>138</v>
      </c>
      <c r="C60" s="209">
        <v>5963.9459397024602</v>
      </c>
      <c r="D60" s="156">
        <v>8453</v>
      </c>
      <c r="E60" s="200">
        <f t="shared" si="0"/>
        <v>0.70554193064030046</v>
      </c>
      <c r="F60" s="179">
        <v>4936.3391680190298</v>
      </c>
      <c r="G60" s="183">
        <v>6300</v>
      </c>
      <c r="H60" s="201">
        <f t="shared" si="1"/>
        <v>0.78354589968556032</v>
      </c>
      <c r="I60" s="205">
        <v>1</v>
      </c>
      <c r="J60" s="171">
        <v>1</v>
      </c>
      <c r="K60" s="198">
        <v>1</v>
      </c>
      <c r="L60" s="191" t="s">
        <v>213</v>
      </c>
      <c r="M60" s="168">
        <v>1</v>
      </c>
      <c r="N60" s="168">
        <v>1</v>
      </c>
      <c r="O60" s="191" t="s">
        <v>213</v>
      </c>
      <c r="P60" s="66">
        <v>1.3556999999999999</v>
      </c>
      <c r="Q60" s="158">
        <v>1</v>
      </c>
      <c r="T60" s="72" t="s">
        <v>138</v>
      </c>
      <c r="U60" s="156">
        <v>1</v>
      </c>
      <c r="V60" s="168"/>
      <c r="W60">
        <v>57</v>
      </c>
      <c r="X60">
        <v>4936.3391680190298</v>
      </c>
      <c r="Y60">
        <v>6300</v>
      </c>
    </row>
    <row r="61" spans="1:25">
      <c r="A61" s="70">
        <v>58</v>
      </c>
      <c r="B61" s="72" t="s">
        <v>139</v>
      </c>
      <c r="C61" s="209">
        <v>5.0198524868924599</v>
      </c>
      <c r="D61" s="156">
        <v>29</v>
      </c>
      <c r="E61" s="200">
        <f t="shared" si="0"/>
        <v>0.17309836161698139</v>
      </c>
      <c r="F61" s="179">
        <v>3.9339419647246201</v>
      </c>
      <c r="G61" s="183">
        <v>24</v>
      </c>
      <c r="H61" s="201">
        <f t="shared" si="1"/>
        <v>0.16391424853019251</v>
      </c>
      <c r="I61" s="205">
        <v>1</v>
      </c>
      <c r="J61" s="171">
        <v>1</v>
      </c>
      <c r="K61" s="198">
        <v>1</v>
      </c>
      <c r="L61" s="191" t="s">
        <v>213</v>
      </c>
      <c r="M61" s="168">
        <v>1</v>
      </c>
      <c r="N61" s="168">
        <v>1</v>
      </c>
      <c r="O61" s="191" t="s">
        <v>213</v>
      </c>
      <c r="P61" s="66">
        <v>1.5716000000000001</v>
      </c>
      <c r="Q61" s="158">
        <v>1</v>
      </c>
      <c r="T61" s="72" t="s">
        <v>139</v>
      </c>
      <c r="U61" s="156">
        <v>1</v>
      </c>
      <c r="V61" s="168"/>
      <c r="W61">
        <v>58</v>
      </c>
      <c r="X61">
        <v>3.9339419647246201</v>
      </c>
      <c r="Y61">
        <v>24</v>
      </c>
    </row>
    <row r="62" spans="1:25">
      <c r="A62" s="70">
        <v>59</v>
      </c>
      <c r="B62" s="72" t="s">
        <v>140</v>
      </c>
      <c r="C62" s="209">
        <v>5.0198524868924599</v>
      </c>
      <c r="D62" s="156">
        <v>29</v>
      </c>
      <c r="E62" s="200">
        <f t="shared" si="0"/>
        <v>0.17309836161698139</v>
      </c>
      <c r="F62" s="179">
        <v>3.9339419647246201</v>
      </c>
      <c r="G62" s="183">
        <v>24</v>
      </c>
      <c r="H62" s="201">
        <f t="shared" si="1"/>
        <v>0.16391424853019251</v>
      </c>
      <c r="I62" s="205">
        <v>1</v>
      </c>
      <c r="J62" s="171">
        <v>1</v>
      </c>
      <c r="K62" s="198">
        <v>1</v>
      </c>
      <c r="L62" s="191" t="s">
        <v>213</v>
      </c>
      <c r="M62" s="168">
        <v>1</v>
      </c>
      <c r="N62" s="168">
        <v>1</v>
      </c>
      <c r="O62" s="191" t="s">
        <v>213</v>
      </c>
      <c r="P62" s="66">
        <v>1.079</v>
      </c>
      <c r="Q62" s="158">
        <v>1</v>
      </c>
      <c r="T62" s="72" t="s">
        <v>140</v>
      </c>
      <c r="U62" s="156">
        <v>1</v>
      </c>
      <c r="V62" s="168"/>
      <c r="W62">
        <v>59</v>
      </c>
      <c r="X62">
        <v>3.9339419647246201</v>
      </c>
      <c r="Y62">
        <v>24</v>
      </c>
    </row>
    <row r="63" spans="1:25">
      <c r="A63" s="70">
        <v>60</v>
      </c>
      <c r="B63" s="72" t="s">
        <v>141</v>
      </c>
      <c r="C63" s="209">
        <v>1.34569905455123</v>
      </c>
      <c r="D63" s="156">
        <v>779</v>
      </c>
      <c r="E63" s="200">
        <f t="shared" si="0"/>
        <v>1.7274699031466366E-3</v>
      </c>
      <c r="F63" s="179">
        <v>0.97801526492987301</v>
      </c>
      <c r="G63" s="183">
        <v>604</v>
      </c>
      <c r="H63" s="201">
        <f t="shared" si="1"/>
        <v>1.6192305710759486E-3</v>
      </c>
      <c r="I63" s="205">
        <v>1</v>
      </c>
      <c r="J63" s="171">
        <v>1</v>
      </c>
      <c r="K63" s="198">
        <v>1</v>
      </c>
      <c r="L63" s="191" t="s">
        <v>213</v>
      </c>
      <c r="M63" s="168">
        <v>1</v>
      </c>
      <c r="N63" s="168">
        <v>1</v>
      </c>
      <c r="O63" s="191" t="s">
        <v>213</v>
      </c>
      <c r="P63" s="66">
        <v>0.15229999999999999</v>
      </c>
      <c r="Q63" s="158">
        <v>1</v>
      </c>
      <c r="T63" s="72" t="s">
        <v>141</v>
      </c>
      <c r="U63" s="156">
        <v>1</v>
      </c>
      <c r="V63" s="168"/>
      <c r="W63">
        <v>60</v>
      </c>
      <c r="X63">
        <v>0.97801526492987301</v>
      </c>
      <c r="Y63">
        <v>604</v>
      </c>
    </row>
    <row r="64" spans="1:25">
      <c r="A64" s="70">
        <v>61</v>
      </c>
      <c r="B64" s="72" t="s">
        <v>142</v>
      </c>
      <c r="C64" s="209">
        <v>673.59935518006102</v>
      </c>
      <c r="D64" s="156">
        <v>500</v>
      </c>
      <c r="E64" s="200">
        <f t="shared" si="0"/>
        <v>1</v>
      </c>
      <c r="F64" s="179">
        <v>489.61647646182001</v>
      </c>
      <c r="G64" s="183">
        <v>421</v>
      </c>
      <c r="H64" s="201">
        <f t="shared" si="1"/>
        <v>1</v>
      </c>
      <c r="I64" s="205">
        <v>1</v>
      </c>
      <c r="J64" s="171">
        <v>1</v>
      </c>
      <c r="K64" s="198">
        <v>1</v>
      </c>
      <c r="L64" s="191" t="s">
        <v>213</v>
      </c>
      <c r="M64" s="168">
        <v>1</v>
      </c>
      <c r="N64" s="168">
        <v>1</v>
      </c>
      <c r="O64" s="191" t="s">
        <v>213</v>
      </c>
      <c r="P64" s="66">
        <v>0.89559999999999995</v>
      </c>
      <c r="Q64" s="158">
        <v>1</v>
      </c>
      <c r="T64" s="72" t="s">
        <v>142</v>
      </c>
      <c r="U64" s="156">
        <v>1</v>
      </c>
      <c r="V64" s="168"/>
      <c r="W64">
        <v>61</v>
      </c>
      <c r="X64">
        <v>489.61647646182001</v>
      </c>
      <c r="Y64">
        <v>421</v>
      </c>
    </row>
    <row r="65" spans="1:25">
      <c r="A65" s="70">
        <v>62</v>
      </c>
      <c r="B65" s="72" t="s">
        <v>143</v>
      </c>
      <c r="C65" s="209">
        <v>0.41807804853514502</v>
      </c>
      <c r="D65" s="156">
        <v>406</v>
      </c>
      <c r="E65" s="200">
        <f t="shared" si="0"/>
        <v>1.0297488880175985E-3</v>
      </c>
      <c r="F65" s="179">
        <v>0.31888156105371401</v>
      </c>
      <c r="G65" s="183">
        <v>288</v>
      </c>
      <c r="H65" s="201">
        <f t="shared" si="1"/>
        <v>1.1072276425476181E-3</v>
      </c>
      <c r="I65" s="205">
        <v>1</v>
      </c>
      <c r="J65" s="171">
        <v>1</v>
      </c>
      <c r="K65" s="198">
        <v>1</v>
      </c>
      <c r="L65" s="191" t="s">
        <v>213</v>
      </c>
      <c r="M65" s="168">
        <v>1</v>
      </c>
      <c r="N65" s="168">
        <v>1</v>
      </c>
      <c r="O65" s="191" t="s">
        <v>213</v>
      </c>
      <c r="P65" s="66">
        <v>54.978099999999998</v>
      </c>
      <c r="Q65" s="158">
        <v>1</v>
      </c>
      <c r="T65" s="72" t="s">
        <v>143</v>
      </c>
      <c r="U65" s="156">
        <v>1</v>
      </c>
      <c r="V65" s="168"/>
      <c r="W65">
        <v>62</v>
      </c>
      <c r="X65">
        <v>0.31888156105371401</v>
      </c>
      <c r="Y65">
        <v>288</v>
      </c>
    </row>
    <row r="66" spans="1:25">
      <c r="A66" s="70">
        <v>63</v>
      </c>
      <c r="B66" s="72" t="s">
        <v>144</v>
      </c>
      <c r="C66" s="209">
        <v>208.66084134984999</v>
      </c>
      <c r="D66" s="156">
        <v>3018</v>
      </c>
      <c r="E66" s="200">
        <f t="shared" si="0"/>
        <v>6.9138781096703114E-2</v>
      </c>
      <c r="F66" s="179">
        <v>159.07361867428301</v>
      </c>
      <c r="G66" s="183">
        <v>2650</v>
      </c>
      <c r="H66" s="201">
        <f t="shared" si="1"/>
        <v>6.002778063180491E-2</v>
      </c>
      <c r="I66" s="205">
        <v>1</v>
      </c>
      <c r="J66" s="171">
        <v>1</v>
      </c>
      <c r="K66" s="198">
        <v>1</v>
      </c>
      <c r="L66" s="191" t="s">
        <v>213</v>
      </c>
      <c r="M66" s="168">
        <v>1</v>
      </c>
      <c r="N66" s="168">
        <v>1</v>
      </c>
      <c r="O66" s="191" t="s">
        <v>213</v>
      </c>
      <c r="P66" s="66">
        <v>21.84</v>
      </c>
      <c r="Q66" s="158">
        <v>1</v>
      </c>
      <c r="T66" s="72" t="s">
        <v>144</v>
      </c>
      <c r="U66" s="156">
        <v>1</v>
      </c>
      <c r="V66" s="168"/>
      <c r="W66">
        <v>63</v>
      </c>
      <c r="X66">
        <v>159.07361867428301</v>
      </c>
      <c r="Y66">
        <v>2650</v>
      </c>
    </row>
    <row r="67" spans="1:25">
      <c r="A67" s="70">
        <v>64</v>
      </c>
      <c r="B67" s="72" t="s">
        <v>145</v>
      </c>
      <c r="C67" s="209">
        <v>1047.4854368880201</v>
      </c>
      <c r="D67" s="156">
        <v>2068</v>
      </c>
      <c r="E67" s="200">
        <f t="shared" si="0"/>
        <v>0.50652100429788205</v>
      </c>
      <c r="F67" s="179">
        <v>922.38336416204004</v>
      </c>
      <c r="G67" s="183">
        <v>1410</v>
      </c>
      <c r="H67" s="201">
        <f t="shared" si="1"/>
        <v>0.65417259869648225</v>
      </c>
      <c r="I67" s="205">
        <v>1</v>
      </c>
      <c r="J67" s="171">
        <v>1</v>
      </c>
      <c r="K67" s="198">
        <v>1</v>
      </c>
      <c r="L67" s="191" t="s">
        <v>213</v>
      </c>
      <c r="M67" s="168">
        <v>1</v>
      </c>
      <c r="N67" s="168">
        <v>1</v>
      </c>
      <c r="O67" s="191" t="s">
        <v>213</v>
      </c>
      <c r="P67" s="66">
        <v>0.91420000000000001</v>
      </c>
      <c r="Q67" s="158">
        <v>1</v>
      </c>
      <c r="T67" s="72" t="s">
        <v>145</v>
      </c>
      <c r="U67" s="156">
        <v>1</v>
      </c>
      <c r="V67" s="168"/>
      <c r="W67">
        <v>64</v>
      </c>
      <c r="X67">
        <v>922.38336416204004</v>
      </c>
      <c r="Y67">
        <v>1410</v>
      </c>
    </row>
    <row r="68" spans="1:25">
      <c r="A68" s="70">
        <v>65</v>
      </c>
      <c r="B68" s="72" t="s">
        <v>179</v>
      </c>
      <c r="C68" s="209">
        <v>5904.3364256204204</v>
      </c>
      <c r="D68" s="156">
        <v>3003</v>
      </c>
      <c r="E68" s="200">
        <f t="shared" si="0"/>
        <v>1</v>
      </c>
      <c r="F68" s="179">
        <v>4801.7757109315698</v>
      </c>
      <c r="G68" s="183">
        <v>2708</v>
      </c>
      <c r="H68" s="201">
        <f t="shared" si="1"/>
        <v>1</v>
      </c>
      <c r="I68" s="205">
        <v>1</v>
      </c>
      <c r="J68" s="171">
        <v>1</v>
      </c>
      <c r="K68" s="198">
        <v>1</v>
      </c>
      <c r="L68" s="191" t="s">
        <v>213</v>
      </c>
      <c r="M68" s="168">
        <v>1</v>
      </c>
      <c r="N68" s="168">
        <v>1</v>
      </c>
      <c r="O68" s="191" t="s">
        <v>213</v>
      </c>
      <c r="P68" s="66">
        <v>169.28469999999999</v>
      </c>
      <c r="Q68" s="158">
        <v>1</v>
      </c>
      <c r="T68" s="72" t="s">
        <v>179</v>
      </c>
      <c r="U68" s="156">
        <v>1</v>
      </c>
      <c r="V68" s="168"/>
      <c r="W68">
        <v>65</v>
      </c>
      <c r="X68">
        <v>4801.7757109315698</v>
      </c>
      <c r="Y68">
        <v>2708</v>
      </c>
    </row>
    <row r="69" spans="1:25">
      <c r="A69" s="70">
        <v>66</v>
      </c>
      <c r="B69" s="72" t="s">
        <v>179</v>
      </c>
      <c r="C69" s="209">
        <v>6.9435485359311997</v>
      </c>
      <c r="D69" s="156">
        <v>3003</v>
      </c>
      <c r="E69" s="200">
        <f t="shared" ref="E69:E74" si="2">IF(C69/D69&lt;1,C69/D69,1)</f>
        <v>2.3122039746690643E-3</v>
      </c>
      <c r="F69" s="179">
        <v>5.7172376282257504</v>
      </c>
      <c r="G69" s="183">
        <v>2708</v>
      </c>
      <c r="H69" s="201">
        <f t="shared" ref="H69:H74" si="3">IF(F69/G69&lt;1,F69/G69,1)</f>
        <v>2.1112398922547085E-3</v>
      </c>
      <c r="I69" s="205">
        <v>1</v>
      </c>
      <c r="J69" s="171">
        <v>1</v>
      </c>
      <c r="K69" s="198">
        <v>1</v>
      </c>
      <c r="L69" s="191" t="s">
        <v>213</v>
      </c>
      <c r="M69" s="168">
        <v>1</v>
      </c>
      <c r="N69" s="168">
        <v>1</v>
      </c>
      <c r="O69" s="191" t="s">
        <v>213</v>
      </c>
      <c r="P69" s="66">
        <v>0.67</v>
      </c>
      <c r="Q69" s="158">
        <v>1</v>
      </c>
      <c r="T69" s="72" t="s">
        <v>179</v>
      </c>
      <c r="U69" s="156">
        <v>1</v>
      </c>
      <c r="V69" s="168"/>
      <c r="W69">
        <v>66</v>
      </c>
      <c r="X69">
        <v>5.7172376282257504</v>
      </c>
      <c r="Y69">
        <v>2708</v>
      </c>
    </row>
    <row r="70" spans="1:25">
      <c r="A70" s="70">
        <v>67</v>
      </c>
      <c r="B70" s="72" t="s">
        <v>148</v>
      </c>
      <c r="C70" s="209">
        <v>1736.1816935110501</v>
      </c>
      <c r="D70" s="156">
        <v>2366</v>
      </c>
      <c r="E70" s="200">
        <f t="shared" si="2"/>
        <v>0.73380460418894766</v>
      </c>
      <c r="F70" s="179">
        <v>1538.1572627498599</v>
      </c>
      <c r="G70" s="183">
        <v>1832</v>
      </c>
      <c r="H70" s="201">
        <f t="shared" si="3"/>
        <v>0.83960549276739083</v>
      </c>
      <c r="I70" s="205">
        <v>1</v>
      </c>
      <c r="J70" s="171">
        <v>1</v>
      </c>
      <c r="K70" s="198">
        <v>1</v>
      </c>
      <c r="L70" s="191" t="s">
        <v>213</v>
      </c>
      <c r="M70" s="168">
        <v>1</v>
      </c>
      <c r="N70" s="168">
        <v>1</v>
      </c>
      <c r="O70" s="191" t="s">
        <v>213</v>
      </c>
      <c r="P70" s="66">
        <v>1.1293</v>
      </c>
      <c r="Q70" s="158">
        <v>1</v>
      </c>
      <c r="T70" s="72" t="s">
        <v>148</v>
      </c>
      <c r="U70" s="156">
        <v>1</v>
      </c>
      <c r="V70" s="168"/>
      <c r="W70">
        <v>67</v>
      </c>
      <c r="X70">
        <v>1538.1572627498599</v>
      </c>
      <c r="Y70">
        <v>1832</v>
      </c>
    </row>
    <row r="71" spans="1:25">
      <c r="A71" s="70">
        <v>68</v>
      </c>
      <c r="B71" s="72" t="s">
        <v>180</v>
      </c>
      <c r="C71" s="209">
        <v>198.05193152971799</v>
      </c>
      <c r="D71" s="156">
        <v>3164</v>
      </c>
      <c r="E71" s="200">
        <f t="shared" si="2"/>
        <v>6.2595427158570791E-2</v>
      </c>
      <c r="F71" s="179">
        <v>184.49466083573401</v>
      </c>
      <c r="G71" s="183">
        <v>2915</v>
      </c>
      <c r="H71" s="201">
        <f t="shared" si="3"/>
        <v>6.329147884587788E-2</v>
      </c>
      <c r="I71" s="205">
        <v>1</v>
      </c>
      <c r="J71" s="171">
        <v>1</v>
      </c>
      <c r="K71" s="198">
        <v>1</v>
      </c>
      <c r="L71" s="191" t="s">
        <v>213</v>
      </c>
      <c r="M71" s="168">
        <v>1</v>
      </c>
      <c r="N71" s="168">
        <v>1</v>
      </c>
      <c r="O71" s="191" t="s">
        <v>213</v>
      </c>
      <c r="P71" s="66">
        <v>0.2019</v>
      </c>
      <c r="Q71" s="158">
        <v>1</v>
      </c>
      <c r="T71" s="72" t="s">
        <v>180</v>
      </c>
      <c r="U71" s="156">
        <v>1</v>
      </c>
      <c r="V71" s="168"/>
      <c r="W71">
        <v>68</v>
      </c>
      <c r="X71">
        <v>184.49466083573401</v>
      </c>
      <c r="Y71">
        <v>2915</v>
      </c>
    </row>
    <row r="72" spans="1:25">
      <c r="A72" s="70">
        <v>69</v>
      </c>
      <c r="B72" s="72" t="s">
        <v>180</v>
      </c>
      <c r="C72" s="209">
        <v>0</v>
      </c>
      <c r="D72" s="156">
        <v>3164</v>
      </c>
      <c r="E72" s="200">
        <f t="shared" si="2"/>
        <v>0</v>
      </c>
      <c r="F72" s="179">
        <v>0</v>
      </c>
      <c r="G72" s="183">
        <v>2915</v>
      </c>
      <c r="H72" s="201">
        <f t="shared" si="3"/>
        <v>0</v>
      </c>
      <c r="I72" s="205">
        <v>1</v>
      </c>
      <c r="J72" s="171">
        <v>1</v>
      </c>
      <c r="K72" s="198">
        <v>1</v>
      </c>
      <c r="L72" s="191" t="s">
        <v>213</v>
      </c>
      <c r="M72" s="168">
        <v>1</v>
      </c>
      <c r="N72" s="168">
        <v>1</v>
      </c>
      <c r="O72" s="191" t="s">
        <v>213</v>
      </c>
      <c r="P72" s="66">
        <v>0.93969999999999998</v>
      </c>
      <c r="Q72" s="158">
        <v>1</v>
      </c>
      <c r="T72" s="72" t="s">
        <v>180</v>
      </c>
      <c r="U72" s="156">
        <v>1</v>
      </c>
      <c r="V72" s="168"/>
      <c r="W72">
        <v>69</v>
      </c>
      <c r="X72">
        <v>0</v>
      </c>
      <c r="Y72">
        <v>2915</v>
      </c>
    </row>
    <row r="73" spans="1:25">
      <c r="A73" s="70">
        <v>70</v>
      </c>
      <c r="B73" s="72" t="s">
        <v>181</v>
      </c>
      <c r="C73" s="209">
        <v>111.90466518744999</v>
      </c>
      <c r="D73" s="156">
        <v>2200</v>
      </c>
      <c r="E73" s="200">
        <f t="shared" si="2"/>
        <v>5.0865756903386364E-2</v>
      </c>
      <c r="F73" s="179">
        <v>85.226130894587101</v>
      </c>
      <c r="G73" s="183">
        <v>2116</v>
      </c>
      <c r="H73" s="201">
        <f t="shared" si="3"/>
        <v>4.0276999477593146E-2</v>
      </c>
      <c r="I73" s="205">
        <v>1</v>
      </c>
      <c r="J73" s="171">
        <v>1</v>
      </c>
      <c r="K73" s="198">
        <v>1</v>
      </c>
      <c r="L73" s="191" t="s">
        <v>213</v>
      </c>
      <c r="M73" s="168">
        <v>1</v>
      </c>
      <c r="N73" s="168">
        <v>1</v>
      </c>
      <c r="O73" s="191" t="s">
        <v>213</v>
      </c>
      <c r="P73" s="66">
        <v>0.155</v>
      </c>
      <c r="Q73" s="158">
        <v>1</v>
      </c>
      <c r="T73" s="72" t="s">
        <v>181</v>
      </c>
      <c r="U73" s="156">
        <v>1</v>
      </c>
      <c r="V73" s="168"/>
      <c r="W73">
        <v>70</v>
      </c>
      <c r="X73">
        <v>85.226130894587101</v>
      </c>
      <c r="Y73">
        <v>2116</v>
      </c>
    </row>
    <row r="74" spans="1:25" ht="15" thickBot="1">
      <c r="A74" s="73">
        <v>71</v>
      </c>
      <c r="B74" s="74" t="s">
        <v>181</v>
      </c>
      <c r="C74" s="209">
        <v>0</v>
      </c>
      <c r="D74" s="156">
        <v>2200</v>
      </c>
      <c r="E74" s="202">
        <f t="shared" si="2"/>
        <v>0</v>
      </c>
      <c r="F74" s="180">
        <v>0</v>
      </c>
      <c r="G74" s="184">
        <v>2116</v>
      </c>
      <c r="H74" s="203">
        <f t="shared" si="3"/>
        <v>0</v>
      </c>
      <c r="I74" s="206">
        <v>1</v>
      </c>
      <c r="J74" s="172">
        <v>1</v>
      </c>
      <c r="K74" s="199">
        <v>1</v>
      </c>
      <c r="L74" s="192" t="s">
        <v>213</v>
      </c>
      <c r="M74" s="176">
        <v>1</v>
      </c>
      <c r="N74" s="176">
        <v>1</v>
      </c>
      <c r="O74" s="192" t="s">
        <v>213</v>
      </c>
      <c r="P74" s="66">
        <v>0.78810000000000002</v>
      </c>
      <c r="Q74" s="159">
        <v>1</v>
      </c>
      <c r="T74" s="74" t="s">
        <v>181</v>
      </c>
      <c r="U74" s="156">
        <v>1</v>
      </c>
      <c r="V74" s="168"/>
      <c r="W74">
        <v>71</v>
      </c>
      <c r="X74">
        <v>0</v>
      </c>
      <c r="Y74">
        <v>2116</v>
      </c>
    </row>
    <row r="75" spans="1:25">
      <c r="D75" s="156"/>
      <c r="K75"/>
      <c r="L75"/>
      <c r="M75"/>
      <c r="N75"/>
      <c r="O75" s="11"/>
      <c r="Q75" s="164"/>
      <c r="T75" s="156">
        <v>72</v>
      </c>
      <c r="U75" s="156">
        <v>1</v>
      </c>
      <c r="V75" s="168"/>
      <c r="W75">
        <v>72</v>
      </c>
      <c r="X75">
        <v>0</v>
      </c>
      <c r="Y75">
        <v>0</v>
      </c>
    </row>
    <row r="76" spans="1:25">
      <c r="K76"/>
      <c r="L76"/>
      <c r="M76"/>
      <c r="N76"/>
      <c r="O76" s="11"/>
      <c r="Q76" s="164"/>
      <c r="T76" s="156">
        <v>73</v>
      </c>
      <c r="U76" s="156">
        <v>1</v>
      </c>
      <c r="V76" s="168"/>
      <c r="W76">
        <v>73</v>
      </c>
      <c r="X76">
        <v>0</v>
      </c>
      <c r="Y76">
        <v>0</v>
      </c>
    </row>
    <row r="77" spans="1:25">
      <c r="K77"/>
      <c r="L77"/>
      <c r="M77"/>
      <c r="N77"/>
      <c r="O77"/>
      <c r="W77">
        <v>74</v>
      </c>
      <c r="X77">
        <v>0</v>
      </c>
      <c r="Y77">
        <v>0</v>
      </c>
    </row>
    <row r="78" spans="1:25">
      <c r="K78"/>
      <c r="L78"/>
      <c r="M78"/>
      <c r="N78"/>
      <c r="O78"/>
    </row>
    <row r="79" spans="1:25">
      <c r="K79"/>
      <c r="L79"/>
      <c r="M79"/>
      <c r="N79"/>
      <c r="O79"/>
    </row>
    <row r="80" spans="1:25">
      <c r="K80"/>
      <c r="L80"/>
      <c r="M80"/>
      <c r="N80"/>
      <c r="O80"/>
    </row>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sheetData>
  <mergeCells count="12">
    <mergeCell ref="H2:H3"/>
    <mergeCell ref="M2:O2"/>
    <mergeCell ref="J2:L2"/>
    <mergeCell ref="I1:O1"/>
    <mergeCell ref="B2:B3"/>
    <mergeCell ref="G2:G3"/>
    <mergeCell ref="F2:F3"/>
    <mergeCell ref="D2:D3"/>
    <mergeCell ref="C2:C3"/>
    <mergeCell ref="E2:E3"/>
    <mergeCell ref="C1:E1"/>
    <mergeCell ref="F1:H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3:F30"/>
  <sheetViews>
    <sheetView workbookViewId="0">
      <selection activeCell="F5" sqref="F5"/>
    </sheetView>
  </sheetViews>
  <sheetFormatPr defaultColWidth="8.77734375" defaultRowHeight="14.4"/>
  <cols>
    <col min="1" max="1" width="12.44140625" customWidth="1"/>
    <col min="2" max="2" width="15.44140625" bestFit="1" customWidth="1"/>
    <col min="3" max="3" width="8" customWidth="1"/>
    <col min="4" max="4" width="10.77734375" bestFit="1" customWidth="1"/>
    <col min="5" max="5" width="7" bestFit="1" customWidth="1"/>
    <col min="6" max="6" width="24.21875" customWidth="1"/>
    <col min="7" max="7" width="9.77734375" bestFit="1" customWidth="1"/>
    <col min="8" max="9" width="7" bestFit="1" customWidth="1"/>
    <col min="10" max="10" width="9.77734375" bestFit="1" customWidth="1"/>
    <col min="11" max="11" width="7" bestFit="1" customWidth="1"/>
    <col min="12" max="12" width="8" bestFit="1" customWidth="1"/>
    <col min="13" max="13" width="9.77734375" bestFit="1" customWidth="1"/>
    <col min="14" max="14" width="7" bestFit="1" customWidth="1"/>
    <col min="15" max="15" width="8" bestFit="1" customWidth="1"/>
    <col min="16" max="16" width="9.77734375" bestFit="1" customWidth="1"/>
    <col min="17" max="17" width="7" bestFit="1" customWidth="1"/>
    <col min="18" max="18" width="8" bestFit="1" customWidth="1"/>
    <col min="19" max="19" width="9.77734375" bestFit="1" customWidth="1"/>
    <col min="20" max="20" width="7" bestFit="1" customWidth="1"/>
    <col min="21" max="21" width="8" bestFit="1" customWidth="1"/>
    <col min="22" max="22" width="9.77734375" bestFit="1" customWidth="1"/>
    <col min="23" max="23" width="10.77734375" bestFit="1" customWidth="1"/>
  </cols>
  <sheetData>
    <row r="3" spans="1:6">
      <c r="A3" t="s">
        <v>182</v>
      </c>
      <c r="B3" t="s">
        <v>159</v>
      </c>
      <c r="F3" s="11" t="s">
        <v>183</v>
      </c>
    </row>
    <row r="4" spans="1:6">
      <c r="A4" t="s">
        <v>160</v>
      </c>
      <c r="B4" t="s">
        <v>184</v>
      </c>
      <c r="C4" t="s">
        <v>185</v>
      </c>
      <c r="D4" t="s">
        <v>161</v>
      </c>
    </row>
    <row r="5" spans="1:6">
      <c r="A5" s="34" t="s">
        <v>186</v>
      </c>
      <c r="B5" s="2">
        <v>8770.27</v>
      </c>
      <c r="C5" s="2">
        <v>51438.77</v>
      </c>
      <c r="D5" s="2">
        <v>60209.039999999994</v>
      </c>
      <c r="F5" s="244">
        <f>C5/D5</f>
        <v>0.85433632557502992</v>
      </c>
    </row>
    <row r="6" spans="1:6">
      <c r="A6" s="34" t="s">
        <v>187</v>
      </c>
      <c r="B6" s="2">
        <v>56015.350000000006</v>
      </c>
      <c r="C6" s="2">
        <v>178606.58999999985</v>
      </c>
      <c r="D6" s="2">
        <v>234621.93999999986</v>
      </c>
      <c r="F6" s="75">
        <f t="shared" ref="F6:F30" si="0">C6/D6</f>
        <v>0.76125272001416389</v>
      </c>
    </row>
    <row r="7" spans="1:6">
      <c r="A7" s="34" t="s">
        <v>188</v>
      </c>
      <c r="B7" s="2">
        <v>83623.260000000009</v>
      </c>
      <c r="C7" s="2">
        <v>878402.10000000009</v>
      </c>
      <c r="D7" s="2">
        <v>962025.3600000001</v>
      </c>
      <c r="F7" s="75">
        <f t="shared" si="0"/>
        <v>0.91307582577656787</v>
      </c>
    </row>
    <row r="8" spans="1:6">
      <c r="A8" s="34" t="s">
        <v>189</v>
      </c>
      <c r="B8" s="2">
        <v>5373.2800000000007</v>
      </c>
      <c r="C8" s="2">
        <v>22046.200000000004</v>
      </c>
      <c r="D8" s="2">
        <v>27419.480000000003</v>
      </c>
      <c r="F8" s="75">
        <f t="shared" si="0"/>
        <v>0.80403421217324333</v>
      </c>
    </row>
    <row r="9" spans="1:6">
      <c r="A9" s="34" t="s">
        <v>190</v>
      </c>
      <c r="B9" s="2">
        <v>0.90999999999999992</v>
      </c>
      <c r="C9" s="2">
        <v>7.7699999999999969</v>
      </c>
      <c r="D9" s="2">
        <v>8.6799999999999962</v>
      </c>
      <c r="F9" s="75">
        <f t="shared" si="0"/>
        <v>0.89516129032258074</v>
      </c>
    </row>
    <row r="10" spans="1:6">
      <c r="A10" s="34" t="s">
        <v>191</v>
      </c>
      <c r="B10" s="2">
        <v>59000.370000000032</v>
      </c>
      <c r="C10" s="2">
        <v>1185793.7300000002</v>
      </c>
      <c r="D10" s="2">
        <v>1244794.1000000003</v>
      </c>
      <c r="F10" s="75">
        <f t="shared" si="0"/>
        <v>0.95260230587532502</v>
      </c>
    </row>
    <row r="11" spans="1:6">
      <c r="A11" s="34" t="s">
        <v>192</v>
      </c>
      <c r="B11" s="2">
        <v>67740.73</v>
      </c>
      <c r="C11" s="2">
        <v>490736.92999999953</v>
      </c>
      <c r="D11" s="2">
        <v>558477.65999999957</v>
      </c>
      <c r="F11" s="75">
        <f t="shared" si="0"/>
        <v>0.87870467370171956</v>
      </c>
    </row>
    <row r="12" spans="1:6">
      <c r="A12" s="34" t="s">
        <v>193</v>
      </c>
      <c r="B12" s="2">
        <v>0</v>
      </c>
      <c r="C12" s="2">
        <v>219576.68999999994</v>
      </c>
      <c r="D12" s="2">
        <v>219576.68999999994</v>
      </c>
      <c r="F12" s="75">
        <f t="shared" si="0"/>
        <v>1</v>
      </c>
    </row>
    <row r="13" spans="1:6">
      <c r="A13" s="34" t="s">
        <v>194</v>
      </c>
      <c r="B13" s="2">
        <v>17381.850000000009</v>
      </c>
      <c r="C13" s="2">
        <v>316944.82999999978</v>
      </c>
      <c r="D13" s="2">
        <v>334326.67999999982</v>
      </c>
      <c r="F13" s="75">
        <f t="shared" si="0"/>
        <v>0.94800938411496194</v>
      </c>
    </row>
    <row r="14" spans="1:6">
      <c r="A14" s="34" t="s">
        <v>195</v>
      </c>
      <c r="B14" s="2">
        <v>0.06</v>
      </c>
      <c r="C14" s="2">
        <v>3.9399999999999973</v>
      </c>
      <c r="D14" s="2">
        <v>3.9999999999999973</v>
      </c>
      <c r="F14" s="75">
        <f t="shared" si="0"/>
        <v>0.98499999999999999</v>
      </c>
    </row>
    <row r="15" spans="1:6">
      <c r="A15" s="34" t="s">
        <v>196</v>
      </c>
      <c r="B15" s="2">
        <v>58.810000000000009</v>
      </c>
      <c r="C15" s="2">
        <v>671.83</v>
      </c>
      <c r="D15" s="2">
        <v>730.6400000000001</v>
      </c>
      <c r="F15" s="75">
        <f t="shared" si="0"/>
        <v>0.91950892368334602</v>
      </c>
    </row>
    <row r="16" spans="1:6">
      <c r="A16" s="34" t="s">
        <v>197</v>
      </c>
      <c r="B16" s="2">
        <v>186.56000000000009</v>
      </c>
      <c r="C16" s="2">
        <v>816.28999999999792</v>
      </c>
      <c r="D16" s="2">
        <v>1002.849999999998</v>
      </c>
      <c r="F16" s="75">
        <f t="shared" si="0"/>
        <v>0.81397018497282703</v>
      </c>
    </row>
    <row r="17" spans="1:6">
      <c r="A17" s="34" t="s">
        <v>198</v>
      </c>
      <c r="B17" s="2">
        <v>103208.71999999999</v>
      </c>
      <c r="C17" s="2">
        <v>1310782.9299999995</v>
      </c>
      <c r="D17" s="2">
        <v>1413991.6499999994</v>
      </c>
      <c r="F17" s="75">
        <f t="shared" si="0"/>
        <v>0.92700896076720107</v>
      </c>
    </row>
    <row r="18" spans="1:6">
      <c r="A18" s="34" t="s">
        <v>199</v>
      </c>
      <c r="B18" s="2">
        <v>2530.71</v>
      </c>
      <c r="C18" s="2">
        <v>16281.980000000003</v>
      </c>
      <c r="D18" s="2">
        <v>18812.690000000002</v>
      </c>
      <c r="F18" s="75">
        <f t="shared" si="0"/>
        <v>0.86547856792409805</v>
      </c>
    </row>
    <row r="19" spans="1:6">
      <c r="A19" s="34" t="s">
        <v>200</v>
      </c>
      <c r="B19" s="2">
        <v>29157</v>
      </c>
      <c r="C19" s="2">
        <v>452426.2200000002</v>
      </c>
      <c r="D19" s="2">
        <v>481583.2200000002</v>
      </c>
      <c r="F19" s="75">
        <f t="shared" si="0"/>
        <v>0.93945594699084412</v>
      </c>
    </row>
    <row r="20" spans="1:6">
      <c r="A20" s="34" t="s">
        <v>201</v>
      </c>
      <c r="B20" s="2">
        <v>1429.4099999999999</v>
      </c>
      <c r="C20" s="2">
        <v>17724.889999999974</v>
      </c>
      <c r="D20" s="2">
        <v>19154.299999999974</v>
      </c>
      <c r="F20" s="75">
        <f t="shared" si="0"/>
        <v>0.92537393692277969</v>
      </c>
    </row>
    <row r="21" spans="1:6">
      <c r="A21" s="34" t="s">
        <v>202</v>
      </c>
      <c r="B21" s="2">
        <v>2707.4800000000005</v>
      </c>
      <c r="C21" s="2">
        <v>82074.719999999928</v>
      </c>
      <c r="D21" s="2">
        <v>84782.199999999924</v>
      </c>
      <c r="F21" s="75">
        <f t="shared" si="0"/>
        <v>0.96806546657199277</v>
      </c>
    </row>
    <row r="22" spans="1:6">
      <c r="A22" s="34" t="s">
        <v>203</v>
      </c>
      <c r="B22" s="2">
        <v>0</v>
      </c>
      <c r="C22" s="2">
        <v>754351.12</v>
      </c>
      <c r="D22" s="2">
        <v>754351.12</v>
      </c>
      <c r="F22" s="75">
        <f t="shared" si="0"/>
        <v>1</v>
      </c>
    </row>
    <row r="23" spans="1:6">
      <c r="A23" s="34" t="s">
        <v>204</v>
      </c>
      <c r="B23" s="2">
        <v>223.72</v>
      </c>
      <c r="C23" s="2">
        <v>72746.649999999936</v>
      </c>
      <c r="D23" s="2">
        <v>72970.369999999937</v>
      </c>
      <c r="F23" s="75">
        <f t="shared" si="0"/>
        <v>0.99693409804554911</v>
      </c>
    </row>
    <row r="24" spans="1:6">
      <c r="A24" s="34" t="s">
        <v>205</v>
      </c>
      <c r="B24" s="2">
        <v>138545.66999999998</v>
      </c>
      <c r="C24" s="2">
        <v>348580.82000000007</v>
      </c>
      <c r="D24" s="2">
        <v>487126.49000000005</v>
      </c>
      <c r="F24" s="75">
        <f t="shared" si="0"/>
        <v>0.71558584301174022</v>
      </c>
    </row>
    <row r="25" spans="1:6">
      <c r="A25" s="34" t="s">
        <v>206</v>
      </c>
      <c r="B25" s="2">
        <v>1042.1099999999999</v>
      </c>
      <c r="C25" s="2">
        <v>176220.57</v>
      </c>
      <c r="D25" s="2">
        <v>177262.68</v>
      </c>
      <c r="F25" s="75">
        <f t="shared" si="0"/>
        <v>0.9941210975711301</v>
      </c>
    </row>
    <row r="26" spans="1:6">
      <c r="A26" s="34" t="s">
        <v>207</v>
      </c>
      <c r="B26" s="2">
        <v>44562.320000000007</v>
      </c>
      <c r="C26" s="2">
        <v>105465.97000000006</v>
      </c>
      <c r="D26" s="2">
        <v>150028.29000000007</v>
      </c>
      <c r="F26" s="75">
        <f t="shared" si="0"/>
        <v>0.70297388579180642</v>
      </c>
    </row>
    <row r="27" spans="1:6">
      <c r="A27" s="34" t="s">
        <v>208</v>
      </c>
      <c r="B27" s="2">
        <v>975.68000000000006</v>
      </c>
      <c r="C27" s="2">
        <v>67392.84000000004</v>
      </c>
      <c r="D27" s="2">
        <v>68368.520000000033</v>
      </c>
      <c r="F27" s="75">
        <f t="shared" si="0"/>
        <v>0.98572910456449847</v>
      </c>
    </row>
    <row r="28" spans="1:6">
      <c r="A28" s="34" t="s">
        <v>209</v>
      </c>
      <c r="B28" s="2">
        <v>18874.649999999994</v>
      </c>
      <c r="C28" s="2">
        <v>165554.50999999981</v>
      </c>
      <c r="D28" s="2">
        <v>184429.1599999998</v>
      </c>
      <c r="F28" s="75">
        <f t="shared" si="0"/>
        <v>0.89765907950781743</v>
      </c>
    </row>
    <row r="29" spans="1:6">
      <c r="A29" s="34" t="s">
        <v>210</v>
      </c>
      <c r="B29" s="2">
        <v>33651.639999999992</v>
      </c>
      <c r="C29" s="2">
        <v>423072.79000000004</v>
      </c>
      <c r="D29" s="2">
        <v>456724.43000000005</v>
      </c>
      <c r="F29" s="75">
        <f t="shared" si="0"/>
        <v>0.92631959713650525</v>
      </c>
    </row>
    <row r="30" spans="1:6">
      <c r="A30" s="34" t="s">
        <v>161</v>
      </c>
      <c r="B30" s="2">
        <v>675060.55999999994</v>
      </c>
      <c r="C30" s="2">
        <v>7337721.6799999988</v>
      </c>
      <c r="D30" s="2">
        <v>8012782.2400000002</v>
      </c>
      <c r="F30" s="75">
        <f t="shared" si="0"/>
        <v>0.91575203970599839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3:AF96"/>
  <sheetViews>
    <sheetView zoomScale="75" workbookViewId="0">
      <pane xSplit="2" ySplit="10" topLeftCell="H68" activePane="bottomRight" state="frozen"/>
      <selection pane="topRight" activeCell="C1" sqref="C1"/>
      <selection pane="bottomLeft" activeCell="A10" sqref="A10"/>
      <selection pane="bottomRight" activeCell="M37" sqref="M37"/>
    </sheetView>
  </sheetViews>
  <sheetFormatPr defaultColWidth="8.77734375" defaultRowHeight="13.2"/>
  <cols>
    <col min="1" max="1" width="5.21875" style="77" bestFit="1" customWidth="1"/>
    <col min="2" max="2" width="22.77734375" style="78" customWidth="1"/>
    <col min="3" max="14" width="7.77734375" style="78" customWidth="1"/>
    <col min="15" max="15" width="9.21875" style="78" bestFit="1" customWidth="1"/>
    <col min="16" max="16" width="7.77734375" style="78" customWidth="1"/>
    <col min="17" max="17" width="9.44140625" style="78" bestFit="1" customWidth="1"/>
    <col min="18" max="18" width="7.77734375" style="78" customWidth="1"/>
    <col min="19" max="19" width="30.21875" style="78" customWidth="1"/>
    <col min="20" max="20" width="31.44140625" style="78" bestFit="1" customWidth="1"/>
    <col min="21" max="21" width="9.44140625" style="78" bestFit="1" customWidth="1"/>
    <col min="22" max="26" width="10.21875" style="78" bestFit="1" customWidth="1"/>
    <col min="27" max="27" width="9.44140625" style="78" bestFit="1" customWidth="1"/>
    <col min="28" max="28" width="9.21875" style="78" bestFit="1" customWidth="1"/>
    <col min="29" max="29" width="9.44140625" style="78" bestFit="1" customWidth="1"/>
    <col min="30" max="30" width="9.21875" style="78" bestFit="1" customWidth="1"/>
    <col min="31" max="33" width="9.44140625" style="78" bestFit="1" customWidth="1"/>
    <col min="34" max="34" width="9.77734375" style="78" bestFit="1" customWidth="1"/>
    <col min="35" max="16384" width="8.77734375" style="78"/>
  </cols>
  <sheetData>
    <row r="3" spans="1:32">
      <c r="A3" s="79"/>
      <c r="B3" s="80" t="s">
        <v>166</v>
      </c>
      <c r="C3" s="267">
        <v>2007</v>
      </c>
      <c r="D3" s="268"/>
      <c r="E3" s="267">
        <v>2008</v>
      </c>
      <c r="F3" s="268"/>
      <c r="G3" s="267">
        <v>2009</v>
      </c>
      <c r="H3" s="268"/>
      <c r="I3" s="267">
        <v>2010</v>
      </c>
      <c r="J3" s="268"/>
      <c r="K3" s="267">
        <v>2011</v>
      </c>
      <c r="L3" s="268"/>
      <c r="M3" s="267">
        <v>2012</v>
      </c>
      <c r="N3" s="268"/>
      <c r="O3" s="267">
        <v>2013</v>
      </c>
      <c r="P3" s="268"/>
      <c r="Q3" s="267">
        <v>2014</v>
      </c>
      <c r="R3" s="268"/>
      <c r="T3" s="78" t="s">
        <v>216</v>
      </c>
      <c r="U3" s="81"/>
      <c r="V3" s="81"/>
      <c r="W3" s="81"/>
      <c r="X3" s="81"/>
      <c r="Y3" s="81"/>
      <c r="Z3" s="81"/>
      <c r="AA3" s="81"/>
      <c r="AB3" s="81"/>
      <c r="AC3" s="81"/>
      <c r="AD3" s="81"/>
      <c r="AE3" s="81"/>
      <c r="AF3" s="81"/>
    </row>
    <row r="4" spans="1:32">
      <c r="A4" s="82"/>
      <c r="B4" s="83" t="s">
        <v>217</v>
      </c>
      <c r="C4" s="266">
        <v>283</v>
      </c>
      <c r="D4" s="265"/>
      <c r="E4" s="266">
        <v>278</v>
      </c>
      <c r="F4" s="265"/>
      <c r="G4" s="266">
        <v>268</v>
      </c>
      <c r="H4" s="265"/>
      <c r="I4" s="266">
        <v>263</v>
      </c>
      <c r="J4" s="265"/>
      <c r="K4" s="266">
        <v>260</v>
      </c>
      <c r="L4" s="265"/>
      <c r="M4" s="266">
        <v>262</v>
      </c>
      <c r="N4" s="265"/>
      <c r="O4" s="266">
        <v>258</v>
      </c>
      <c r="P4" s="265"/>
      <c r="Q4" s="266">
        <v>241</v>
      </c>
      <c r="R4" s="265"/>
      <c r="T4" s="84" t="s">
        <v>218</v>
      </c>
      <c r="U4" s="85"/>
      <c r="V4" s="85"/>
      <c r="W4" s="85"/>
      <c r="X4" s="85"/>
      <c r="Y4" s="85"/>
      <c r="Z4" s="85"/>
      <c r="AA4" s="85"/>
      <c r="AB4" s="85"/>
      <c r="AC4" s="85"/>
      <c r="AD4" s="85"/>
      <c r="AE4" s="85"/>
      <c r="AF4" s="85"/>
    </row>
    <row r="5" spans="1:32" ht="26.4">
      <c r="A5" s="82"/>
      <c r="B5" s="86" t="s">
        <v>219</v>
      </c>
      <c r="C5" s="266">
        <v>3100</v>
      </c>
      <c r="D5" s="265"/>
      <c r="E5" s="266">
        <v>4299</v>
      </c>
      <c r="F5" s="265"/>
      <c r="G5" s="266">
        <v>4665</v>
      </c>
      <c r="H5" s="265"/>
      <c r="I5" s="266">
        <v>4181</v>
      </c>
      <c r="J5" s="265"/>
      <c r="K5" s="266">
        <v>877</v>
      </c>
      <c r="L5" s="265"/>
      <c r="M5" s="266">
        <v>4814</v>
      </c>
      <c r="N5" s="265"/>
      <c r="O5" s="266">
        <v>1543</v>
      </c>
      <c r="P5" s="265"/>
      <c r="Q5" s="266">
        <v>4430</v>
      </c>
      <c r="R5" s="265"/>
      <c r="T5" s="87" t="s">
        <v>220</v>
      </c>
      <c r="U5" s="85"/>
      <c r="V5" s="85"/>
      <c r="W5" s="85"/>
      <c r="X5" s="85"/>
      <c r="Y5" s="85"/>
      <c r="Z5" s="85"/>
      <c r="AA5" s="85"/>
      <c r="AB5" s="85"/>
      <c r="AC5" s="85"/>
      <c r="AD5" s="85"/>
      <c r="AE5" s="85"/>
      <c r="AF5" s="85"/>
    </row>
    <row r="6" spans="1:32">
      <c r="A6" s="82"/>
      <c r="B6" s="83" t="s">
        <v>221</v>
      </c>
      <c r="C6" s="266">
        <v>83235</v>
      </c>
      <c r="D6" s="265"/>
      <c r="E6" s="266">
        <v>52147</v>
      </c>
      <c r="F6" s="265"/>
      <c r="G6" s="266">
        <v>75470</v>
      </c>
      <c r="H6" s="265"/>
      <c r="I6" s="266">
        <v>90213</v>
      </c>
      <c r="J6" s="265"/>
      <c r="K6" s="266">
        <v>74660</v>
      </c>
      <c r="L6" s="265"/>
      <c r="M6" s="266">
        <v>80256</v>
      </c>
      <c r="N6" s="265"/>
      <c r="O6" s="266">
        <v>69264</v>
      </c>
      <c r="P6" s="265"/>
      <c r="Q6" s="266">
        <v>172001</v>
      </c>
      <c r="R6" s="265"/>
      <c r="T6" s="88" t="s">
        <v>222</v>
      </c>
      <c r="U6" s="85"/>
      <c r="V6" s="85"/>
      <c r="W6" s="85"/>
      <c r="X6" s="85"/>
      <c r="Y6" s="85"/>
      <c r="Z6" s="85"/>
      <c r="AA6" s="85"/>
      <c r="AB6" s="85"/>
      <c r="AC6" s="85"/>
      <c r="AD6" s="85"/>
      <c r="AE6" s="85"/>
      <c r="AF6" s="85"/>
    </row>
    <row r="7" spans="1:32">
      <c r="A7" s="82"/>
      <c r="B7" s="83" t="s">
        <v>223</v>
      </c>
      <c r="C7" s="266">
        <v>1326</v>
      </c>
      <c r="D7" s="265"/>
      <c r="E7" s="266">
        <v>1569</v>
      </c>
      <c r="F7" s="265"/>
      <c r="G7" s="266">
        <v>2129</v>
      </c>
      <c r="H7" s="265"/>
      <c r="I7" s="266">
        <v>1875</v>
      </c>
      <c r="J7" s="265"/>
      <c r="K7" s="266">
        <v>1734</v>
      </c>
      <c r="L7" s="265"/>
      <c r="M7" s="266">
        <v>2875</v>
      </c>
      <c r="N7" s="265"/>
      <c r="O7" s="266">
        <v>1337</v>
      </c>
      <c r="P7" s="265"/>
      <c r="Q7" s="266">
        <v>2155</v>
      </c>
      <c r="R7" s="265"/>
      <c r="T7" s="87" t="s">
        <v>224</v>
      </c>
    </row>
    <row r="8" spans="1:32">
      <c r="A8" s="82"/>
      <c r="B8" s="83" t="s">
        <v>225</v>
      </c>
      <c r="C8" s="264">
        <v>268</v>
      </c>
      <c r="D8" s="265"/>
      <c r="E8" s="264">
        <v>268</v>
      </c>
      <c r="F8" s="265"/>
      <c r="G8" s="264">
        <v>268</v>
      </c>
      <c r="H8" s="265"/>
      <c r="I8" s="264">
        <v>281</v>
      </c>
      <c r="J8" s="265"/>
      <c r="K8" s="264">
        <v>300</v>
      </c>
      <c r="L8" s="265"/>
      <c r="M8" s="264">
        <v>298</v>
      </c>
      <c r="N8" s="265"/>
      <c r="O8" s="264">
        <v>310</v>
      </c>
      <c r="P8" s="265"/>
      <c r="Q8" s="264">
        <v>310</v>
      </c>
      <c r="R8" s="265"/>
      <c r="T8" s="88" t="s">
        <v>226</v>
      </c>
    </row>
    <row r="9" spans="1:32">
      <c r="A9" s="82"/>
      <c r="B9" s="89"/>
      <c r="C9" s="90"/>
      <c r="D9" s="89"/>
      <c r="E9" s="90"/>
      <c r="F9" s="89"/>
      <c r="G9" s="90"/>
      <c r="H9" s="89"/>
      <c r="I9" s="90"/>
      <c r="J9" s="89"/>
      <c r="K9" s="90"/>
      <c r="L9" s="89"/>
      <c r="M9" s="90"/>
      <c r="N9" s="89"/>
      <c r="O9" s="90"/>
      <c r="P9" s="89"/>
      <c r="Q9" s="90"/>
      <c r="R9" s="89"/>
      <c r="T9" s="84" t="s">
        <v>227</v>
      </c>
    </row>
    <row r="10" spans="1:32">
      <c r="A10" s="91" t="s">
        <v>228</v>
      </c>
      <c r="B10" s="92" t="s">
        <v>229</v>
      </c>
      <c r="C10" s="93" t="s">
        <v>81</v>
      </c>
      <c r="D10" s="94" t="s">
        <v>230</v>
      </c>
      <c r="E10" s="93" t="s">
        <v>81</v>
      </c>
      <c r="F10" s="94" t="s">
        <v>230</v>
      </c>
      <c r="G10" s="93" t="s">
        <v>81</v>
      </c>
      <c r="H10" s="94" t="s">
        <v>230</v>
      </c>
      <c r="I10" s="93" t="s">
        <v>81</v>
      </c>
      <c r="J10" s="94" t="s">
        <v>230</v>
      </c>
      <c r="K10" s="93" t="s">
        <v>81</v>
      </c>
      <c r="L10" s="94" t="s">
        <v>230</v>
      </c>
      <c r="M10" s="93" t="s">
        <v>81</v>
      </c>
      <c r="N10" s="94" t="s">
        <v>230</v>
      </c>
      <c r="O10" s="93" t="s">
        <v>81</v>
      </c>
      <c r="P10" s="94" t="s">
        <v>230</v>
      </c>
      <c r="Q10" s="93" t="s">
        <v>81</v>
      </c>
      <c r="R10" s="94" t="s">
        <v>230</v>
      </c>
      <c r="T10" s="84" t="s">
        <v>231</v>
      </c>
    </row>
    <row r="11" spans="1:32" ht="14.4">
      <c r="A11" s="82">
        <v>1</v>
      </c>
      <c r="B11" s="89" t="s">
        <v>232</v>
      </c>
      <c r="C11" s="95">
        <v>457.99724949297706</v>
      </c>
      <c r="D11" s="96">
        <v>270.10711525223718</v>
      </c>
      <c r="E11" s="95">
        <v>135.0064512891127</v>
      </c>
      <c r="F11" s="96">
        <v>117.65198247417858</v>
      </c>
      <c r="G11" s="95">
        <v>239.08588242851229</v>
      </c>
      <c r="H11" s="96">
        <v>118.76189913639594</v>
      </c>
      <c r="I11" s="95">
        <v>448.97851633468269</v>
      </c>
      <c r="J11" s="96">
        <v>178.18656044405046</v>
      </c>
      <c r="K11" s="95">
        <v>77.437269009636836</v>
      </c>
      <c r="L11" s="96">
        <v>87.14618469936093</v>
      </c>
      <c r="M11" s="95">
        <v>64.354178562876882</v>
      </c>
      <c r="N11" s="96">
        <v>69.581173534465194</v>
      </c>
      <c r="O11" s="97">
        <v>129.03714527910444</v>
      </c>
      <c r="P11" s="98">
        <v>90.959956377471144</v>
      </c>
      <c r="Q11" s="99">
        <v>183.96118240964623</v>
      </c>
      <c r="R11" s="98">
        <v>116.39382089272789</v>
      </c>
      <c r="T11" s="87" t="s">
        <v>233</v>
      </c>
    </row>
    <row r="12" spans="1:32" ht="14.4">
      <c r="A12" s="82">
        <v>2</v>
      </c>
      <c r="B12" s="89" t="s">
        <v>234</v>
      </c>
      <c r="C12" s="95">
        <v>1200.9155344896944</v>
      </c>
      <c r="D12" s="96">
        <v>392.04395723334375</v>
      </c>
      <c r="E12" s="95">
        <v>1002.1084297944992</v>
      </c>
      <c r="F12" s="96">
        <v>236.83229611521966</v>
      </c>
      <c r="G12" s="95">
        <v>1412.9044375663423</v>
      </c>
      <c r="H12" s="96">
        <v>281.10274066884858</v>
      </c>
      <c r="I12" s="95">
        <v>976.98107435786824</v>
      </c>
      <c r="J12" s="96">
        <v>282.32407876535291</v>
      </c>
      <c r="K12" s="95">
        <v>290.81130710329194</v>
      </c>
      <c r="L12" s="96">
        <v>180.295954305565</v>
      </c>
      <c r="M12" s="95">
        <v>420.03258610177517</v>
      </c>
      <c r="N12" s="96">
        <v>191.99932374905649</v>
      </c>
      <c r="O12" s="97">
        <v>355.50875557865129</v>
      </c>
      <c r="P12" s="96">
        <v>170.91080642071228</v>
      </c>
      <c r="Q12" s="99">
        <v>2202.4961953079705</v>
      </c>
      <c r="R12" s="96">
        <v>351.32729465257421</v>
      </c>
      <c r="T12" s="100" t="s">
        <v>235</v>
      </c>
    </row>
    <row r="13" spans="1:32" ht="14.4">
      <c r="A13" s="82">
        <v>3</v>
      </c>
      <c r="B13" s="89" t="s">
        <v>236</v>
      </c>
      <c r="C13" s="95">
        <v>377.86320090771568</v>
      </c>
      <c r="D13" s="96">
        <v>191.26442438723569</v>
      </c>
      <c r="E13" s="95">
        <v>92.304172858511265</v>
      </c>
      <c r="F13" s="96">
        <v>75.881866637189262</v>
      </c>
      <c r="G13" s="95">
        <v>294.60431305806111</v>
      </c>
      <c r="H13" s="96">
        <v>129.83204744820989</v>
      </c>
      <c r="I13" s="95">
        <v>72.444900031595367</v>
      </c>
      <c r="J13" s="96">
        <v>72.973579987657459</v>
      </c>
      <c r="K13" s="95">
        <v>352.29043158229439</v>
      </c>
      <c r="L13" s="96">
        <v>179.72041581527256</v>
      </c>
      <c r="M13" s="95">
        <v>36.617306806668637</v>
      </c>
      <c r="N13" s="96">
        <v>50.88760621951505</v>
      </c>
      <c r="O13" s="97">
        <v>1421.6955402817005</v>
      </c>
      <c r="P13" s="96">
        <v>494.13886621995016</v>
      </c>
      <c r="Q13" s="99">
        <v>723.20940194624961</v>
      </c>
      <c r="R13" s="96">
        <v>399.1786395347292</v>
      </c>
      <c r="T13" s="88" t="s">
        <v>237</v>
      </c>
    </row>
    <row r="14" spans="1:32" ht="14.4">
      <c r="A14" s="82">
        <v>4</v>
      </c>
      <c r="B14" s="89" t="s">
        <v>238</v>
      </c>
      <c r="C14" s="95">
        <v>861.08590375824861</v>
      </c>
      <c r="D14" s="96">
        <v>294.34028905546711</v>
      </c>
      <c r="E14" s="95">
        <v>1005.9464032899755</v>
      </c>
      <c r="F14" s="96">
        <v>247.73911464910486</v>
      </c>
      <c r="G14" s="95">
        <v>944.91978852032344</v>
      </c>
      <c r="H14" s="96">
        <v>228.88802626932721</v>
      </c>
      <c r="I14" s="95">
        <v>567.35634158501944</v>
      </c>
      <c r="J14" s="96">
        <v>194.2170650620341</v>
      </c>
      <c r="K14" s="95">
        <v>672.18453100646434</v>
      </c>
      <c r="L14" s="96">
        <v>214.83283236198824</v>
      </c>
      <c r="M14" s="95">
        <v>890.42440051019321</v>
      </c>
      <c r="N14" s="96">
        <v>236.28073240185199</v>
      </c>
      <c r="O14" s="97">
        <v>587.44768617087641</v>
      </c>
      <c r="P14" s="96">
        <v>194.08510619614418</v>
      </c>
      <c r="Q14" s="99">
        <v>610.10952943023585</v>
      </c>
      <c r="R14" s="96">
        <v>179.80935019046976</v>
      </c>
      <c r="T14" s="84" t="s">
        <v>239</v>
      </c>
    </row>
    <row r="15" spans="1:32" ht="14.4">
      <c r="A15" s="82">
        <v>5</v>
      </c>
      <c r="B15" s="89" t="s">
        <v>240</v>
      </c>
      <c r="C15" s="95">
        <v>28119.744760745096</v>
      </c>
      <c r="D15" s="96">
        <v>1166.2654666973344</v>
      </c>
      <c r="E15" s="95">
        <v>22440.751787376565</v>
      </c>
      <c r="F15" s="96">
        <v>740.10737456897607</v>
      </c>
      <c r="G15" s="95">
        <v>17648.037505793185</v>
      </c>
      <c r="H15" s="96">
        <v>740.19524632110483</v>
      </c>
      <c r="I15" s="95">
        <v>38459.188874730251</v>
      </c>
      <c r="J15" s="96">
        <v>1075.0721377219272</v>
      </c>
      <c r="K15" s="95">
        <v>19442.286796060627</v>
      </c>
      <c r="L15" s="96">
        <v>848.41082152439128</v>
      </c>
      <c r="M15" s="95">
        <v>18017.511668964034</v>
      </c>
      <c r="N15" s="96">
        <v>783.53301493650861</v>
      </c>
      <c r="O15" s="97">
        <v>13625.952438900636</v>
      </c>
      <c r="P15" s="96">
        <v>786.21058116351105</v>
      </c>
      <c r="Q15" s="99">
        <v>25906.345339880339</v>
      </c>
      <c r="R15" s="96">
        <v>851.70027859332095</v>
      </c>
      <c r="T15" s="100" t="s">
        <v>241</v>
      </c>
    </row>
    <row r="16" spans="1:32" ht="14.4">
      <c r="A16" s="82">
        <v>6</v>
      </c>
      <c r="B16" s="89" t="s">
        <v>242</v>
      </c>
      <c r="C16" s="95">
        <v>29.233112208287441</v>
      </c>
      <c r="D16" s="96">
        <v>70.389773707093838</v>
      </c>
      <c r="E16" s="95">
        <v>25.976627843387149</v>
      </c>
      <c r="F16" s="96">
        <v>29.143980553056043</v>
      </c>
      <c r="G16" s="95">
        <v>101.31074040095412</v>
      </c>
      <c r="H16" s="96">
        <v>80.199041609545603</v>
      </c>
      <c r="I16" s="95">
        <v>129.40950506357891</v>
      </c>
      <c r="J16" s="96">
        <v>95.45267114784366</v>
      </c>
      <c r="K16" s="95">
        <v>2.8957760008247662</v>
      </c>
      <c r="L16" s="96">
        <v>28.86433387180162</v>
      </c>
      <c r="M16" s="95">
        <v>71.666354444443684</v>
      </c>
      <c r="N16" s="96">
        <v>55.984573361633046</v>
      </c>
      <c r="O16" s="97">
        <v>0.92770562290567726</v>
      </c>
      <c r="P16" s="96">
        <v>22.165058205716267</v>
      </c>
      <c r="Q16" s="99">
        <v>268.57571018139703</v>
      </c>
      <c r="R16" s="96">
        <v>85.095823245918496</v>
      </c>
      <c r="T16" s="88" t="s">
        <v>243</v>
      </c>
    </row>
    <row r="17" spans="1:18" ht="14.4">
      <c r="A17" s="82">
        <v>7</v>
      </c>
      <c r="B17" s="89" t="s">
        <v>244</v>
      </c>
      <c r="C17" s="95">
        <v>1664.9529041821204</v>
      </c>
      <c r="D17" s="96">
        <v>389.74390006890161</v>
      </c>
      <c r="E17" s="95">
        <v>713.42176321239117</v>
      </c>
      <c r="F17" s="96">
        <v>181.52692982286501</v>
      </c>
      <c r="G17" s="95">
        <v>1003.8460119038706</v>
      </c>
      <c r="H17" s="96">
        <v>231.05792909409806</v>
      </c>
      <c r="I17" s="95">
        <v>1051.6383411653703</v>
      </c>
      <c r="J17" s="96">
        <v>255.70215706670749</v>
      </c>
      <c r="K17" s="95">
        <v>396.74892477460025</v>
      </c>
      <c r="L17" s="96">
        <v>203.3280024703561</v>
      </c>
      <c r="M17" s="95">
        <v>804.66044488095906</v>
      </c>
      <c r="N17" s="96">
        <v>206.93306483602643</v>
      </c>
      <c r="O17" s="97">
        <v>281.28780421469708</v>
      </c>
      <c r="P17" s="96">
        <v>134.66906287055542</v>
      </c>
      <c r="Q17" s="99">
        <v>619.36433595529547</v>
      </c>
      <c r="R17" s="96">
        <v>156.55085401179522</v>
      </c>
    </row>
    <row r="18" spans="1:18" ht="14.4">
      <c r="A18" s="82">
        <v>8</v>
      </c>
      <c r="B18" s="89" t="s">
        <v>163</v>
      </c>
      <c r="C18" s="95">
        <v>8049.1060106882778</v>
      </c>
      <c r="D18" s="96">
        <v>698.28908339151826</v>
      </c>
      <c r="E18" s="95">
        <v>1601.97037714573</v>
      </c>
      <c r="F18" s="96">
        <v>267.12868288259767</v>
      </c>
      <c r="G18" s="95">
        <v>2685.2820141236939</v>
      </c>
      <c r="H18" s="96">
        <v>323.96562685011224</v>
      </c>
      <c r="I18" s="95">
        <v>3361.1511161144076</v>
      </c>
      <c r="J18" s="96">
        <v>418.5489866940693</v>
      </c>
      <c r="K18" s="95">
        <v>5318.0945309436347</v>
      </c>
      <c r="L18" s="96">
        <v>489.16649636265362</v>
      </c>
      <c r="M18" s="95">
        <v>2905.1376283900331</v>
      </c>
      <c r="N18" s="96">
        <v>332.11533372984184</v>
      </c>
      <c r="O18" s="97">
        <v>2896.9169492562814</v>
      </c>
      <c r="P18" s="96">
        <v>387.42028468638415</v>
      </c>
      <c r="Q18" s="99">
        <v>6562.3765477120078</v>
      </c>
      <c r="R18" s="96">
        <v>421.88907857204708</v>
      </c>
    </row>
    <row r="19" spans="1:18" ht="14.4">
      <c r="A19" s="82">
        <v>9</v>
      </c>
      <c r="B19" s="89" t="s">
        <v>245</v>
      </c>
      <c r="C19" s="95">
        <v>360.82657133267952</v>
      </c>
      <c r="D19" s="96">
        <v>213.10422508172826</v>
      </c>
      <c r="E19" s="95">
        <v>15.729590403807032</v>
      </c>
      <c r="F19" s="96">
        <v>45.245666076875445</v>
      </c>
      <c r="G19" s="95">
        <v>411.34158382850848</v>
      </c>
      <c r="H19" s="96">
        <v>156.7236038372331</v>
      </c>
      <c r="I19" s="95">
        <v>40.980339721047798</v>
      </c>
      <c r="J19" s="96">
        <v>74.897430287915654</v>
      </c>
      <c r="K19" s="95">
        <v>272.38431976992666</v>
      </c>
      <c r="L19" s="96">
        <v>192.62137710178328</v>
      </c>
      <c r="M19" s="95">
        <v>482.6825291795804</v>
      </c>
      <c r="N19" s="96">
        <v>150.86193151247875</v>
      </c>
      <c r="O19" s="97">
        <v>205.98183641786736</v>
      </c>
      <c r="P19" s="96">
        <v>124.68260118313655</v>
      </c>
      <c r="Q19" s="99">
        <v>450.98765511091892</v>
      </c>
      <c r="R19" s="96">
        <v>151.33112902798919</v>
      </c>
    </row>
    <row r="20" spans="1:18" ht="14.4">
      <c r="A20" s="82">
        <v>10</v>
      </c>
      <c r="B20" s="89" t="s">
        <v>246</v>
      </c>
      <c r="C20" s="95">
        <v>1153.8613876931067</v>
      </c>
      <c r="D20" s="96">
        <v>377.0161756172655</v>
      </c>
      <c r="E20" s="95">
        <v>689.27831769928127</v>
      </c>
      <c r="F20" s="96">
        <v>220.02230088134417</v>
      </c>
      <c r="G20" s="95">
        <v>1635.0206328012298</v>
      </c>
      <c r="H20" s="96">
        <v>330.12161069027093</v>
      </c>
      <c r="I20" s="95">
        <v>1768.3068844694028</v>
      </c>
      <c r="J20" s="96">
        <v>389.12737844205219</v>
      </c>
      <c r="K20" s="95">
        <v>1478.9461382354475</v>
      </c>
      <c r="L20" s="96">
        <v>340.80311827581653</v>
      </c>
      <c r="M20" s="95">
        <v>1571.5776714695749</v>
      </c>
      <c r="N20" s="96">
        <v>289.81685462301886</v>
      </c>
      <c r="O20" s="97">
        <v>1514.74447307321</v>
      </c>
      <c r="P20" s="96">
        <v>312.49679973298828</v>
      </c>
      <c r="Q20" s="99">
        <v>2509.7440520408995</v>
      </c>
      <c r="R20" s="96">
        <v>327.55304364580797</v>
      </c>
    </row>
    <row r="21" spans="1:18" ht="14.4">
      <c r="A21" s="82">
        <v>11</v>
      </c>
      <c r="B21" s="89" t="s">
        <v>247</v>
      </c>
      <c r="C21" s="95">
        <v>587.91329162759257</v>
      </c>
      <c r="D21" s="96">
        <v>287.29843454415538</v>
      </c>
      <c r="E21" s="95">
        <v>44.983629955472573</v>
      </c>
      <c r="F21" s="96">
        <v>63.130444209259785</v>
      </c>
      <c r="G21" s="95">
        <v>274.31915652829287</v>
      </c>
      <c r="H21" s="96">
        <v>139.49646343091771</v>
      </c>
      <c r="I21" s="95">
        <v>268.35307746916476</v>
      </c>
      <c r="J21" s="96">
        <v>171.26728035404236</v>
      </c>
      <c r="K21" s="95">
        <v>382.63790347474014</v>
      </c>
      <c r="L21" s="96">
        <v>166.73013014616663</v>
      </c>
      <c r="M21" s="95">
        <v>421.87815784824886</v>
      </c>
      <c r="N21" s="96">
        <v>142.67227688514316</v>
      </c>
      <c r="O21" s="97">
        <v>179.94123048475342</v>
      </c>
      <c r="P21" s="96">
        <v>139.66768263667507</v>
      </c>
      <c r="Q21" s="99">
        <v>83.777439305531047</v>
      </c>
      <c r="R21" s="96">
        <v>37.458046261365162</v>
      </c>
    </row>
    <row r="22" spans="1:18" ht="14.4">
      <c r="A22" s="82">
        <v>12</v>
      </c>
      <c r="B22" s="89" t="s">
        <v>248</v>
      </c>
      <c r="C22" s="95">
        <v>205.72475157791047</v>
      </c>
      <c r="D22" s="96">
        <v>117.97510384197655</v>
      </c>
      <c r="E22" s="95">
        <v>39.452726594691597</v>
      </c>
      <c r="F22" s="96">
        <v>35.877747257027032</v>
      </c>
      <c r="G22" s="95">
        <v>0.16769674397483</v>
      </c>
      <c r="H22" s="96">
        <v>13.880232291847532</v>
      </c>
      <c r="I22" s="95">
        <v>179.07399906552564</v>
      </c>
      <c r="J22" s="96">
        <v>112.24704226440952</v>
      </c>
      <c r="K22" s="95">
        <v>46.244293886188565</v>
      </c>
      <c r="L22" s="96">
        <v>59.148454405655805</v>
      </c>
      <c r="M22" s="95">
        <v>108.74461504188923</v>
      </c>
      <c r="N22" s="96">
        <v>87.549889333898435</v>
      </c>
      <c r="O22" s="97">
        <v>8.1720251315514886E-2</v>
      </c>
      <c r="P22" s="96">
        <v>15.016336802820513</v>
      </c>
      <c r="Q22" s="99">
        <v>126.36771978151192</v>
      </c>
      <c r="R22" s="96">
        <v>55.75528754958664</v>
      </c>
    </row>
    <row r="23" spans="1:18" ht="14.4">
      <c r="A23" s="82">
        <v>13</v>
      </c>
      <c r="B23" s="89" t="s">
        <v>249</v>
      </c>
      <c r="C23" s="95">
        <v>106.64753940148572</v>
      </c>
      <c r="D23" s="96">
        <v>77.683714572517388</v>
      </c>
      <c r="E23" s="95">
        <v>77.830210191429799</v>
      </c>
      <c r="F23" s="96">
        <v>47.696459490422455</v>
      </c>
      <c r="G23" s="95">
        <v>232.27167160666332</v>
      </c>
      <c r="H23" s="96">
        <v>100.32580578935601</v>
      </c>
      <c r="I23" s="95">
        <v>90.957877584642986</v>
      </c>
      <c r="J23" s="96">
        <v>67.039725554282526</v>
      </c>
      <c r="K23" s="95">
        <v>30.183528883545446</v>
      </c>
      <c r="L23" s="96">
        <v>37.484770766793446</v>
      </c>
      <c r="M23" s="95">
        <v>158.63529376530218</v>
      </c>
      <c r="N23" s="96">
        <v>81.451673682650707</v>
      </c>
      <c r="O23" s="97">
        <v>190.99009736536291</v>
      </c>
      <c r="P23" s="96">
        <v>115.01996453980799</v>
      </c>
      <c r="Q23" s="99">
        <v>240.0409184400817</v>
      </c>
      <c r="R23" s="96">
        <v>57.526334068657867</v>
      </c>
    </row>
    <row r="24" spans="1:18" ht="14.4">
      <c r="A24" s="82">
        <v>14</v>
      </c>
      <c r="B24" s="89" t="s">
        <v>250</v>
      </c>
      <c r="C24" s="95">
        <v>1203.5130517597345</v>
      </c>
      <c r="D24" s="96">
        <v>269.25168745800426</v>
      </c>
      <c r="E24" s="95">
        <v>208.09858320428162</v>
      </c>
      <c r="F24" s="96">
        <v>94.950821932281997</v>
      </c>
      <c r="G24" s="95">
        <v>328.65707583404151</v>
      </c>
      <c r="H24" s="96">
        <v>112.60423649185432</v>
      </c>
      <c r="I24" s="95">
        <v>462.67598605336332</v>
      </c>
      <c r="J24" s="96">
        <v>148.08939144880387</v>
      </c>
      <c r="K24" s="95">
        <v>90.824238180322482</v>
      </c>
      <c r="L24" s="96">
        <v>67.962997743693904</v>
      </c>
      <c r="M24" s="95">
        <v>196.27314174858643</v>
      </c>
      <c r="N24" s="96">
        <v>87.877117049467898</v>
      </c>
      <c r="O24" s="97">
        <v>121.03106880336028</v>
      </c>
      <c r="P24" s="96">
        <v>84.642120154329731</v>
      </c>
      <c r="Q24" s="99">
        <v>626.19996119620919</v>
      </c>
      <c r="R24" s="96">
        <v>152.43723919856322</v>
      </c>
    </row>
    <row r="25" spans="1:18" ht="14.4">
      <c r="A25" s="82">
        <v>15</v>
      </c>
      <c r="B25" s="89" t="s">
        <v>251</v>
      </c>
      <c r="C25" s="95">
        <v>22.163016396773099</v>
      </c>
      <c r="D25" s="96">
        <v>69.707978592800458</v>
      </c>
      <c r="E25" s="95">
        <v>35.350356893722264</v>
      </c>
      <c r="F25" s="96">
        <v>40.476445005144441</v>
      </c>
      <c r="G25" s="95">
        <v>12.341101383587723</v>
      </c>
      <c r="H25" s="96">
        <v>38.860488821118878</v>
      </c>
      <c r="I25" s="95">
        <v>28.035181499417078</v>
      </c>
      <c r="J25" s="96">
        <v>63.082590523021267</v>
      </c>
      <c r="K25" s="95">
        <v>7.4590899160558202</v>
      </c>
      <c r="L25" s="96">
        <v>32.881552414122311</v>
      </c>
      <c r="M25" s="95">
        <v>7.1370560018136757</v>
      </c>
      <c r="N25" s="96">
        <v>35.568793770450213</v>
      </c>
      <c r="O25" s="97">
        <v>0.26476480466159952</v>
      </c>
      <c r="P25" s="96">
        <v>17.697410143223035</v>
      </c>
      <c r="Q25" s="99">
        <v>77.67593263900676</v>
      </c>
      <c r="R25" s="96">
        <v>82.145913291250736</v>
      </c>
    </row>
    <row r="26" spans="1:18" ht="14.4">
      <c r="A26" s="82">
        <v>17</v>
      </c>
      <c r="B26" s="89" t="s">
        <v>252</v>
      </c>
      <c r="C26" s="95">
        <v>44.101487467779641</v>
      </c>
      <c r="D26" s="96">
        <v>92.634724539096922</v>
      </c>
      <c r="E26" s="95">
        <v>11.829687152718943</v>
      </c>
      <c r="F26" s="96">
        <v>36.745352713101681</v>
      </c>
      <c r="G26" s="95">
        <v>78.919096152500487</v>
      </c>
      <c r="H26" s="96">
        <v>137.65461634018669</v>
      </c>
      <c r="I26" s="95">
        <v>49.466694462368316</v>
      </c>
      <c r="J26" s="96">
        <v>97.271997750949467</v>
      </c>
      <c r="K26" s="95">
        <v>712.12441529764078</v>
      </c>
      <c r="L26" s="96">
        <v>368.29868292274</v>
      </c>
      <c r="M26" s="95">
        <v>14.419873099729333</v>
      </c>
      <c r="N26" s="96">
        <v>45.619435923264163</v>
      </c>
      <c r="O26" s="97">
        <v>42.317994494538198</v>
      </c>
      <c r="P26" s="96">
        <v>80.165057854292868</v>
      </c>
      <c r="Q26" s="99">
        <v>162.54089518963048</v>
      </c>
      <c r="R26" s="96">
        <v>221.68098930886197</v>
      </c>
    </row>
    <row r="27" spans="1:18" ht="14.4">
      <c r="A27" s="82">
        <v>18</v>
      </c>
      <c r="B27" s="89" t="s">
        <v>253</v>
      </c>
      <c r="C27" s="95">
        <v>481.77145829453826</v>
      </c>
      <c r="D27" s="96">
        <v>277.4670005543162</v>
      </c>
      <c r="E27" s="95">
        <v>193.96089956521627</v>
      </c>
      <c r="F27" s="96">
        <v>162.89063446577185</v>
      </c>
      <c r="G27" s="95">
        <v>362.39846324725784</v>
      </c>
      <c r="H27" s="96">
        <v>202.39422045249185</v>
      </c>
      <c r="I27" s="95">
        <v>194.63929353281912</v>
      </c>
      <c r="J27" s="96">
        <v>135.56309388323186</v>
      </c>
      <c r="K27" s="95">
        <v>30.565162985542663</v>
      </c>
      <c r="L27" s="96">
        <v>65.74642772304793</v>
      </c>
      <c r="M27" s="95">
        <v>421.00111004574507</v>
      </c>
      <c r="N27" s="96">
        <v>168.6822899210168</v>
      </c>
      <c r="O27" s="97">
        <v>95.450341364398227</v>
      </c>
      <c r="P27" s="96">
        <v>106.60966341848486</v>
      </c>
      <c r="Q27" s="99">
        <v>112.20508087481893</v>
      </c>
      <c r="R27" s="96">
        <v>129.61968817735368</v>
      </c>
    </row>
    <row r="28" spans="1:18" ht="14.4">
      <c r="A28" s="82" t="s">
        <v>254</v>
      </c>
      <c r="B28" s="89" t="s">
        <v>255</v>
      </c>
      <c r="C28" s="95">
        <v>4000.2884562332947</v>
      </c>
      <c r="D28" s="96">
        <v>827.84866908932031</v>
      </c>
      <c r="E28" s="95">
        <v>1357.2631040980218</v>
      </c>
      <c r="F28" s="96">
        <v>419.74653667794286</v>
      </c>
      <c r="G28" s="95">
        <v>3312.61885784371</v>
      </c>
      <c r="H28" s="96">
        <v>586.93758123347209</v>
      </c>
      <c r="I28" s="95">
        <v>1826.1245743335476</v>
      </c>
      <c r="J28" s="96">
        <v>560.12419454618714</v>
      </c>
      <c r="K28" s="95">
        <v>1484.2106171467235</v>
      </c>
      <c r="L28" s="96">
        <v>435.16502892127596</v>
      </c>
      <c r="M28" s="95">
        <v>2255.9865787791264</v>
      </c>
      <c r="N28" s="96">
        <v>236.59133418871002</v>
      </c>
      <c r="O28" s="97">
        <v>1456.8283965267574</v>
      </c>
      <c r="P28" s="96">
        <v>649.56638921016076</v>
      </c>
      <c r="Q28" s="99">
        <v>1977.7772823808159</v>
      </c>
      <c r="R28" s="96">
        <v>391.29792299096238</v>
      </c>
    </row>
    <row r="29" spans="1:18" ht="14.4">
      <c r="A29" s="82">
        <v>24</v>
      </c>
      <c r="B29" s="89" t="s">
        <v>256</v>
      </c>
      <c r="C29" s="95">
        <v>2.6382594112662789</v>
      </c>
      <c r="D29" s="96">
        <v>33.249948719736956</v>
      </c>
      <c r="E29" s="95">
        <v>24.640293711964365</v>
      </c>
      <c r="F29" s="96">
        <v>42.219807297708172</v>
      </c>
      <c r="G29" s="95">
        <v>32.178296333495929</v>
      </c>
      <c r="H29" s="96">
        <v>34.378338711726883</v>
      </c>
      <c r="I29" s="95">
        <v>0</v>
      </c>
      <c r="J29" s="96">
        <v>16</v>
      </c>
      <c r="K29" s="95">
        <v>9.5535929903949476E-2</v>
      </c>
      <c r="L29" s="96">
        <v>19.425023043815358</v>
      </c>
      <c r="M29" s="95">
        <v>1.1879127956014661</v>
      </c>
      <c r="N29" s="96">
        <v>22.631119858632573</v>
      </c>
      <c r="O29" s="97">
        <v>1.0220522221912676</v>
      </c>
      <c r="P29" s="96">
        <v>19.603542246705011</v>
      </c>
      <c r="Q29" s="99">
        <v>0.91133410692146377</v>
      </c>
      <c r="R29" s="96">
        <v>20.160738367082651</v>
      </c>
    </row>
    <row r="30" spans="1:18">
      <c r="A30" s="82">
        <v>25</v>
      </c>
      <c r="B30" s="89" t="s">
        <v>257</v>
      </c>
      <c r="C30" s="95">
        <v>86.589691891622167</v>
      </c>
      <c r="D30" s="96">
        <v>172.04161205515015</v>
      </c>
      <c r="E30" s="95">
        <v>236.45635854266155</v>
      </c>
      <c r="F30" s="96">
        <v>139.49620007246304</v>
      </c>
      <c r="G30" s="95">
        <v>528.38936667814903</v>
      </c>
      <c r="H30" s="96">
        <v>213.48760119631646</v>
      </c>
      <c r="I30" s="95"/>
      <c r="J30" s="96"/>
      <c r="K30" s="95"/>
      <c r="L30" s="96"/>
      <c r="M30" s="95"/>
      <c r="N30" s="96"/>
      <c r="P30" s="89"/>
      <c r="R30" s="89"/>
    </row>
    <row r="31" spans="1:18" ht="14.4">
      <c r="A31" s="82">
        <v>50</v>
      </c>
      <c r="B31" s="89" t="s">
        <v>258</v>
      </c>
      <c r="C31" s="95">
        <v>995.70700220373249</v>
      </c>
      <c r="D31" s="96">
        <v>311.37389531913146</v>
      </c>
      <c r="E31" s="95">
        <v>214.43179024493992</v>
      </c>
      <c r="F31" s="96">
        <v>109.22664758812135</v>
      </c>
      <c r="G31" s="95">
        <v>623.12460586034854</v>
      </c>
      <c r="H31" s="96">
        <v>177.8132177775706</v>
      </c>
      <c r="I31" s="95">
        <v>171.22339365221922</v>
      </c>
      <c r="J31" s="96">
        <v>109.22424077654765</v>
      </c>
      <c r="K31" s="95">
        <v>49.771442412091226</v>
      </c>
      <c r="L31" s="96">
        <v>87.458480332188969</v>
      </c>
      <c r="M31" s="95">
        <v>618.56223934281502</v>
      </c>
      <c r="N31" s="96">
        <v>184.20896691987454</v>
      </c>
      <c r="O31" s="97">
        <v>348.66892168071627</v>
      </c>
      <c r="P31" s="96">
        <v>169.60724819148169</v>
      </c>
      <c r="Q31" s="99">
        <v>947.92574974044237</v>
      </c>
      <c r="R31" s="96">
        <v>198.1164703242041</v>
      </c>
    </row>
    <row r="32" spans="1:18" ht="14.4">
      <c r="A32" s="82">
        <v>51</v>
      </c>
      <c r="B32" s="89" t="s">
        <v>259</v>
      </c>
      <c r="C32" s="95">
        <v>32.807460754179829</v>
      </c>
      <c r="D32" s="96">
        <v>69.677611839179576</v>
      </c>
      <c r="E32" s="95">
        <v>0.88964149895306299</v>
      </c>
      <c r="F32" s="96">
        <v>9.9408657283673545</v>
      </c>
      <c r="G32" s="95">
        <v>61.108515677527699</v>
      </c>
      <c r="H32" s="96">
        <v>53.888413750568233</v>
      </c>
      <c r="I32" s="95">
        <v>0.39145345628158768</v>
      </c>
      <c r="J32" s="96">
        <v>9.7760065555303157</v>
      </c>
      <c r="K32" s="95">
        <v>45.162584518567236</v>
      </c>
      <c r="L32" s="96">
        <v>49.738566951515296</v>
      </c>
      <c r="M32" s="95">
        <v>0.68454200207796378</v>
      </c>
      <c r="N32" s="96">
        <v>9.8399218260052308</v>
      </c>
      <c r="O32" s="97">
        <v>83.70819589130717</v>
      </c>
      <c r="P32" s="96">
        <v>63.722320899897319</v>
      </c>
      <c r="Q32" s="99">
        <v>3.9497603960181031</v>
      </c>
      <c r="R32" s="96">
        <v>24.902666999601657</v>
      </c>
    </row>
    <row r="33" spans="1:18" ht="14.4">
      <c r="A33" s="82">
        <v>52</v>
      </c>
      <c r="B33" s="89" t="s">
        <v>260</v>
      </c>
      <c r="C33" s="95">
        <v>3049.2904504635153</v>
      </c>
      <c r="D33" s="96">
        <v>595.26361085487144</v>
      </c>
      <c r="E33" s="95">
        <v>3631.3048567918095</v>
      </c>
      <c r="F33" s="96">
        <v>520.76230289589728</v>
      </c>
      <c r="G33" s="95">
        <v>5667.7568022308515</v>
      </c>
      <c r="H33" s="96">
        <v>675.22724056734057</v>
      </c>
      <c r="I33" s="95">
        <v>7542.9038287514359</v>
      </c>
      <c r="J33" s="96">
        <v>726.45118837275947</v>
      </c>
      <c r="K33" s="95">
        <v>5452.7156523361336</v>
      </c>
      <c r="L33" s="96">
        <v>4897.8035579477155</v>
      </c>
      <c r="M33" s="95">
        <v>11905.339605570234</v>
      </c>
      <c r="N33" s="96">
        <v>705.05534021178721</v>
      </c>
      <c r="O33" s="97">
        <v>5689.9644292416069</v>
      </c>
      <c r="P33" s="96">
        <v>609.54656376692094</v>
      </c>
      <c r="Q33" s="99">
        <v>16700.03397066539</v>
      </c>
      <c r="R33" s="96">
        <v>796.61379471441728</v>
      </c>
    </row>
    <row r="34" spans="1:18" ht="14.4">
      <c r="A34" s="82">
        <v>53</v>
      </c>
      <c r="B34" s="89" t="s">
        <v>261</v>
      </c>
      <c r="C34" s="95">
        <v>1049.7183837818982</v>
      </c>
      <c r="D34" s="96">
        <v>314.2595530487169</v>
      </c>
      <c r="E34" s="95">
        <v>746.18712890159986</v>
      </c>
      <c r="F34" s="96">
        <v>207.26818043471215</v>
      </c>
      <c r="G34" s="95">
        <v>1234.2312770412639</v>
      </c>
      <c r="H34" s="96">
        <v>250.05340892060019</v>
      </c>
      <c r="I34" s="95">
        <v>905.21934810679352</v>
      </c>
      <c r="J34" s="96">
        <v>303.68938824659949</v>
      </c>
      <c r="K34" s="95">
        <v>869.67726784638103</v>
      </c>
      <c r="L34" s="96">
        <v>305.22632197758134</v>
      </c>
      <c r="M34" s="95">
        <v>1643.5519002662406</v>
      </c>
      <c r="N34" s="96">
        <v>296.24784801245107</v>
      </c>
      <c r="O34" s="97">
        <v>378.12480281270342</v>
      </c>
      <c r="P34" s="96">
        <v>185.15591339498482</v>
      </c>
      <c r="Q34" s="99">
        <v>4997.6537702324067</v>
      </c>
      <c r="R34" s="96">
        <v>471.44388472492238</v>
      </c>
    </row>
    <row r="35" spans="1:18" ht="14.4">
      <c r="A35" s="82">
        <v>54</v>
      </c>
      <c r="B35" s="89" t="s">
        <v>262</v>
      </c>
      <c r="C35" s="95">
        <v>1.0611824700100518</v>
      </c>
      <c r="D35" s="96">
        <v>33.544269359477923</v>
      </c>
      <c r="E35" s="95">
        <v>6.7510022028796577</v>
      </c>
      <c r="F35" s="96">
        <v>17.507413436459505</v>
      </c>
      <c r="G35" s="95">
        <v>0.34457061423992413</v>
      </c>
      <c r="H35" s="96">
        <v>15.409010764182764</v>
      </c>
      <c r="I35" s="95">
        <v>10.133519658645312</v>
      </c>
      <c r="J35" s="96">
        <v>33.661159651698078</v>
      </c>
      <c r="K35" s="95">
        <v>1.8445782998355624</v>
      </c>
      <c r="L35" s="96">
        <v>21.767999421921981</v>
      </c>
      <c r="M35" s="95">
        <v>0.33030517214555416</v>
      </c>
      <c r="N35" s="96">
        <v>16.945069779335039</v>
      </c>
      <c r="O35" s="97">
        <v>0.11782656896878718</v>
      </c>
      <c r="P35" s="96">
        <v>15.021588960120543</v>
      </c>
      <c r="Q35" s="99">
        <v>183.33593787863788</v>
      </c>
      <c r="R35" s="96">
        <v>83.2336179407354</v>
      </c>
    </row>
    <row r="36" spans="1:18" ht="14.4">
      <c r="A36" s="82">
        <v>55</v>
      </c>
      <c r="B36" s="89" t="s">
        <v>263</v>
      </c>
      <c r="C36" s="95">
        <v>9127.0273553159223</v>
      </c>
      <c r="D36" s="96">
        <v>832.7618019425895</v>
      </c>
      <c r="E36" s="95">
        <v>8685.6500679668716</v>
      </c>
      <c r="F36" s="96">
        <v>588.17255042572663</v>
      </c>
      <c r="G36" s="95">
        <v>15890.03436021149</v>
      </c>
      <c r="H36" s="96">
        <v>800.78964333271722</v>
      </c>
      <c r="I36" s="95">
        <v>10482.093161225192</v>
      </c>
      <c r="J36" s="96">
        <v>811.90823786148178</v>
      </c>
      <c r="K36" s="95">
        <v>11807.51682321553</v>
      </c>
      <c r="L36" s="96">
        <v>809.75004993724508</v>
      </c>
      <c r="M36" s="95">
        <v>17626.054832954684</v>
      </c>
      <c r="N36" s="96">
        <v>818.63018786389569</v>
      </c>
      <c r="O36" s="97">
        <v>21812.453910943743</v>
      </c>
      <c r="P36" s="96">
        <v>950.51915665376862</v>
      </c>
      <c r="Q36" s="99">
        <v>76153.275736649957</v>
      </c>
      <c r="R36" s="96">
        <v>1240.2635334733095</v>
      </c>
    </row>
    <row r="37" spans="1:18" ht="14.4">
      <c r="A37" s="82">
        <v>56</v>
      </c>
      <c r="B37" s="89" t="s">
        <v>264</v>
      </c>
      <c r="C37" s="95">
        <v>164.87004135627615</v>
      </c>
      <c r="D37" s="96">
        <v>171.15900097158047</v>
      </c>
      <c r="E37" s="95">
        <v>134.31835727553386</v>
      </c>
      <c r="F37" s="96">
        <v>152.83105018854548</v>
      </c>
      <c r="G37" s="95">
        <v>21.863995475698786</v>
      </c>
      <c r="H37" s="96">
        <v>57.436107515864755</v>
      </c>
      <c r="I37" s="95">
        <v>322.47977401833077</v>
      </c>
      <c r="J37" s="96">
        <v>255.96470269717156</v>
      </c>
      <c r="K37" s="95">
        <v>2185.8916795130549</v>
      </c>
      <c r="L37" s="96">
        <v>4305.3861109636382</v>
      </c>
      <c r="M37" s="95">
        <v>5.6616797008707165</v>
      </c>
      <c r="N37" s="96">
        <v>37.496515316711722</v>
      </c>
      <c r="O37" s="97">
        <v>231.7505197188375</v>
      </c>
      <c r="P37" s="96">
        <v>373.93648204539636</v>
      </c>
      <c r="Q37" s="99">
        <v>5351.0227295256072</v>
      </c>
      <c r="R37" s="96">
        <v>748.34382263663304</v>
      </c>
    </row>
    <row r="38" spans="1:18" ht="14.4">
      <c r="A38" s="82">
        <v>57</v>
      </c>
      <c r="B38" s="89" t="s">
        <v>265</v>
      </c>
      <c r="C38" s="95">
        <v>1509.5878918304818</v>
      </c>
      <c r="D38" s="96">
        <v>452.83691680608956</v>
      </c>
      <c r="E38" s="95">
        <v>1018.430427637147</v>
      </c>
      <c r="F38" s="96">
        <v>291.58890136400601</v>
      </c>
      <c r="G38" s="95">
        <v>2555.7660758506222</v>
      </c>
      <c r="H38" s="96">
        <v>504.00221791148164</v>
      </c>
      <c r="I38" s="95">
        <v>1266.838279239508</v>
      </c>
      <c r="J38" s="96">
        <v>470.81738783205731</v>
      </c>
      <c r="K38" s="95">
        <v>2366.2068652165904</v>
      </c>
      <c r="L38" s="96">
        <v>471.17995562399949</v>
      </c>
      <c r="M38" s="95">
        <v>773.23344795977687</v>
      </c>
      <c r="N38" s="96">
        <v>341.33680804629506</v>
      </c>
      <c r="O38" s="97">
        <v>552.65858126025137</v>
      </c>
      <c r="P38" s="96">
        <v>321.02888438808566</v>
      </c>
      <c r="Q38" s="99">
        <v>2951.5636769113503</v>
      </c>
      <c r="R38" s="96">
        <v>356.77696486441062</v>
      </c>
    </row>
    <row r="39" spans="1:18" ht="14.4">
      <c r="A39" s="82">
        <v>58</v>
      </c>
      <c r="B39" s="89" t="s">
        <v>266</v>
      </c>
      <c r="C39" s="95">
        <v>13058.121245813581</v>
      </c>
      <c r="D39" s="96">
        <v>1003.1525723164523</v>
      </c>
      <c r="E39" s="95">
        <v>5711.4984599221007</v>
      </c>
      <c r="F39" s="96">
        <v>592.13496755280153</v>
      </c>
      <c r="G39" s="95">
        <v>13762.976949174921</v>
      </c>
      <c r="H39" s="96">
        <v>1010.0195386919261</v>
      </c>
      <c r="I39" s="95">
        <v>13613.941740856217</v>
      </c>
      <c r="J39" s="96">
        <v>914.16196460868014</v>
      </c>
      <c r="K39" s="95">
        <v>16462.047782051595</v>
      </c>
      <c r="L39" s="96">
        <v>5155.0688730802594</v>
      </c>
      <c r="M39" s="95">
        <v>14065.938318477325</v>
      </c>
      <c r="N39" s="96">
        <v>779.99722006140246</v>
      </c>
      <c r="O39" s="97">
        <v>14644.992136254978</v>
      </c>
      <c r="P39" s="96">
        <v>928.60523912072858</v>
      </c>
      <c r="Q39" s="99">
        <v>14213.894146114424</v>
      </c>
      <c r="R39" s="96">
        <v>661.20781889708007</v>
      </c>
    </row>
    <row r="40" spans="1:18" ht="14.4">
      <c r="A40" s="82">
        <v>59</v>
      </c>
      <c r="B40" s="89" t="s">
        <v>267</v>
      </c>
      <c r="C40" s="95">
        <v>4200.042804304383</v>
      </c>
      <c r="D40" s="96">
        <v>675.46417846725308</v>
      </c>
      <c r="E40" s="95">
        <v>1759.03488912791</v>
      </c>
      <c r="F40" s="96">
        <v>411.70021860460326</v>
      </c>
      <c r="G40" s="95">
        <v>3379.6562962009098</v>
      </c>
      <c r="H40" s="96">
        <v>628.81108420376643</v>
      </c>
      <c r="I40" s="95">
        <v>4046.118772846607</v>
      </c>
      <c r="J40" s="96">
        <v>593.71167298536307</v>
      </c>
      <c r="K40" s="95">
        <v>3396.6431773433892</v>
      </c>
      <c r="L40" s="96">
        <v>558.86851497091061</v>
      </c>
      <c r="M40" s="95">
        <v>3252.0405078782624</v>
      </c>
      <c r="N40" s="96">
        <v>447.73350081311736</v>
      </c>
      <c r="O40" s="97">
        <v>2148.3204675737929</v>
      </c>
      <c r="P40" s="96">
        <v>474.93020437049807</v>
      </c>
      <c r="Q40" s="99">
        <v>5354.4531003954608</v>
      </c>
      <c r="R40" s="96">
        <v>492.13847721132424</v>
      </c>
    </row>
    <row r="41" spans="1:18" ht="14.4">
      <c r="A41" s="82">
        <v>61</v>
      </c>
      <c r="B41" s="89" t="s">
        <v>268</v>
      </c>
      <c r="C41" s="95">
        <v>36.730143912762621</v>
      </c>
      <c r="D41" s="96">
        <v>64.532107208560092</v>
      </c>
      <c r="E41" s="95">
        <v>30.600482100678306</v>
      </c>
      <c r="F41" s="96">
        <v>67.95644702516087</v>
      </c>
      <c r="G41" s="95">
        <v>75.099547158731482</v>
      </c>
      <c r="H41" s="96">
        <v>65.502885402919873</v>
      </c>
      <c r="I41" s="95">
        <v>0.83771665651298299</v>
      </c>
      <c r="J41" s="96">
        <v>15.348949879048339</v>
      </c>
      <c r="K41" s="95">
        <v>1.0635554468198067</v>
      </c>
      <c r="L41" s="96">
        <v>17.866945999062501</v>
      </c>
      <c r="M41" s="95">
        <v>8.9473712570735557</v>
      </c>
      <c r="N41" s="96">
        <v>31.947661776901601</v>
      </c>
      <c r="O41" s="97">
        <v>1.2311158827958122</v>
      </c>
      <c r="P41" s="96">
        <v>18.364896871455652</v>
      </c>
      <c r="Q41" s="99">
        <v>10.096979759395721</v>
      </c>
      <c r="R41" s="96">
        <v>33.220895734231284</v>
      </c>
    </row>
    <row r="42" spans="1:18" ht="14.4">
      <c r="A42" s="82">
        <v>62</v>
      </c>
      <c r="B42" s="89" t="s">
        <v>269</v>
      </c>
      <c r="C42" s="95">
        <v>238.53474727116711</v>
      </c>
      <c r="D42" s="96">
        <v>187.69027335012433</v>
      </c>
      <c r="E42" s="95">
        <v>56.511421483919833</v>
      </c>
      <c r="F42" s="96">
        <v>102.16247814974076</v>
      </c>
      <c r="G42" s="95">
        <v>12.417775714414489</v>
      </c>
      <c r="H42" s="96">
        <v>41.60304423744752</v>
      </c>
      <c r="I42" s="95">
        <v>98.206387738099309</v>
      </c>
      <c r="J42" s="96">
        <v>100.32512115874744</v>
      </c>
      <c r="K42" s="95">
        <v>108.28290979179241</v>
      </c>
      <c r="L42" s="96">
        <v>140.49665934633839</v>
      </c>
      <c r="M42" s="95">
        <v>187.65820998196793</v>
      </c>
      <c r="N42" s="96">
        <v>114.5915149956861</v>
      </c>
      <c r="O42" s="97">
        <v>2.2191227267710323</v>
      </c>
      <c r="P42" s="96">
        <v>21.358120083679694</v>
      </c>
      <c r="Q42" s="99">
        <v>7.5871972233574905</v>
      </c>
      <c r="R42" s="96">
        <v>28.22096063256021</v>
      </c>
    </row>
    <row r="43" spans="1:18" ht="14.4">
      <c r="A43" s="82">
        <v>63</v>
      </c>
      <c r="B43" s="89" t="s">
        <v>270</v>
      </c>
      <c r="C43" s="95">
        <v>723.26819455067061</v>
      </c>
      <c r="D43" s="96">
        <v>283.3370989489996</v>
      </c>
      <c r="E43" s="95">
        <v>91.682290711508003</v>
      </c>
      <c r="F43" s="96">
        <v>76.208238101657827</v>
      </c>
      <c r="G43" s="95">
        <v>608.45646447345439</v>
      </c>
      <c r="H43" s="96">
        <v>188.09607051563015</v>
      </c>
      <c r="I43" s="95">
        <v>1757.853731425658</v>
      </c>
      <c r="J43" s="96">
        <v>346.04855417620058</v>
      </c>
      <c r="K43" s="95">
        <v>819.69338171387369</v>
      </c>
      <c r="L43" s="96">
        <v>241.36627807233697</v>
      </c>
      <c r="M43" s="95">
        <v>1304.3792378151361</v>
      </c>
      <c r="N43" s="96">
        <v>249.04728566905706</v>
      </c>
      <c r="O43" s="97">
        <v>212.57938378728215</v>
      </c>
      <c r="P43" s="96">
        <v>132.92784967057511</v>
      </c>
      <c r="Q43" s="99">
        <v>1675.4341241080001</v>
      </c>
      <c r="R43" s="96">
        <v>311.37324366246526</v>
      </c>
    </row>
    <row r="44" spans="1:18" ht="14.4">
      <c r="A44" s="82">
        <v>64</v>
      </c>
      <c r="B44" s="89" t="s">
        <v>271</v>
      </c>
      <c r="C44" s="95">
        <v>6.3220331363650368</v>
      </c>
      <c r="D44" s="96">
        <v>56.667480527625472</v>
      </c>
      <c r="E44" s="95">
        <v>90.295664591462739</v>
      </c>
      <c r="F44" s="96">
        <v>76.784819694547636</v>
      </c>
      <c r="G44" s="95">
        <v>36.083551443274594</v>
      </c>
      <c r="H44" s="96">
        <v>59.631583513916723</v>
      </c>
      <c r="I44" s="95">
        <v>18.124057719872361</v>
      </c>
      <c r="J44" s="96">
        <v>54.161391992148509</v>
      </c>
      <c r="K44" s="95">
        <v>2.5417480124448097</v>
      </c>
      <c r="L44" s="96">
        <v>31.837987310384534</v>
      </c>
      <c r="M44" s="95">
        <v>3.4675192603834923</v>
      </c>
      <c r="N44" s="96">
        <v>31.695690972924957</v>
      </c>
      <c r="O44" s="97">
        <v>14.834710762614943</v>
      </c>
      <c r="P44" s="96">
        <v>48.036237285306889</v>
      </c>
      <c r="Q44" s="99">
        <v>5.677898168640108</v>
      </c>
      <c r="R44" s="96">
        <v>30.291723030205311</v>
      </c>
    </row>
    <row r="45" spans="1:18" ht="14.4">
      <c r="A45" s="82">
        <v>65</v>
      </c>
      <c r="B45" s="89" t="s">
        <v>272</v>
      </c>
      <c r="C45" s="95">
        <v>24.131010745098898</v>
      </c>
      <c r="D45" s="96">
        <v>90.68645198521952</v>
      </c>
      <c r="E45" s="95">
        <v>16.728863124464738</v>
      </c>
      <c r="F45" s="96">
        <v>33.798147832119014</v>
      </c>
      <c r="G45" s="95">
        <v>1.3928285080292808</v>
      </c>
      <c r="H45" s="96">
        <v>16.069831056419286</v>
      </c>
      <c r="I45" s="95">
        <v>0.71243258466066317</v>
      </c>
      <c r="J45" s="96">
        <v>15.761767809084848</v>
      </c>
      <c r="K45" s="95">
        <v>2.4998701647206549</v>
      </c>
      <c r="L45" s="96">
        <v>20.584956467399138</v>
      </c>
      <c r="M45" s="95">
        <v>9.8943941404803084</v>
      </c>
      <c r="N45" s="96">
        <v>25.426600776566247</v>
      </c>
      <c r="O45" s="97">
        <v>0.5823965991493365</v>
      </c>
      <c r="P45" s="96">
        <v>14.656865195261732</v>
      </c>
      <c r="Q45" s="99">
        <v>0.37297294976360507</v>
      </c>
      <c r="R45" s="96">
        <v>14.591928225119625</v>
      </c>
    </row>
    <row r="46" spans="1:18" ht="14.4">
      <c r="A46" s="82">
        <v>66</v>
      </c>
      <c r="B46" s="89" t="s">
        <v>273</v>
      </c>
      <c r="C46" s="95">
        <v>0.84241252975024516</v>
      </c>
      <c r="D46" s="96">
        <v>16.114164234935959</v>
      </c>
      <c r="E46" s="95">
        <v>0.3248855947812882</v>
      </c>
      <c r="F46" s="96">
        <v>7.7462465285276583</v>
      </c>
      <c r="G46" s="95">
        <v>1.0726915878731034</v>
      </c>
      <c r="H46" s="96">
        <v>11.470072505578978</v>
      </c>
      <c r="I46" s="95">
        <v>9.3484004471878837E-2</v>
      </c>
      <c r="J46" s="96">
        <v>8.3348409145661009</v>
      </c>
      <c r="K46" s="95">
        <v>1.5871929757246498E-2</v>
      </c>
      <c r="L46" s="96">
        <v>7.3441060281298389</v>
      </c>
      <c r="M46" s="95">
        <v>0.32737978435428045</v>
      </c>
      <c r="N46" s="96">
        <v>10.709373358472636</v>
      </c>
      <c r="O46" s="97">
        <v>34.36547718120805</v>
      </c>
      <c r="P46" s="96">
        <v>51.0524339614011</v>
      </c>
      <c r="Q46" s="99">
        <v>5.5735391659791203E-2</v>
      </c>
      <c r="R46" s="96">
        <v>8.5555724623231946</v>
      </c>
    </row>
    <row r="47" spans="1:18">
      <c r="A47" s="82"/>
      <c r="B47" s="89"/>
      <c r="C47" s="90"/>
      <c r="D47" s="89"/>
      <c r="E47" s="90"/>
      <c r="F47" s="89"/>
      <c r="G47" s="90"/>
      <c r="H47" s="89"/>
      <c r="I47" s="90"/>
      <c r="J47" s="89"/>
      <c r="K47" s="95"/>
      <c r="L47" s="89"/>
      <c r="M47" s="95"/>
      <c r="N47" s="89"/>
      <c r="O47" s="95"/>
      <c r="P47" s="89"/>
      <c r="R47" s="89"/>
    </row>
    <row r="48" spans="1:18">
      <c r="A48" s="91" t="s">
        <v>81</v>
      </c>
      <c r="B48" s="92"/>
      <c r="C48" s="101">
        <f>SUM(C11:C47)</f>
        <v>83234.999999999985</v>
      </c>
      <c r="D48" s="92"/>
      <c r="E48" s="101">
        <f>SUM(E11:E47)</f>
        <v>52147.000000000007</v>
      </c>
      <c r="F48" s="92"/>
      <c r="G48" s="101">
        <f>SUM(G11:G47)</f>
        <v>75470</v>
      </c>
      <c r="H48" s="92"/>
      <c r="I48" s="101">
        <f>SUM(I11:I47)</f>
        <v>90212.933659514587</v>
      </c>
      <c r="J48" s="92"/>
      <c r="K48" s="101">
        <f>SUM(K11:K47)</f>
        <v>74660</v>
      </c>
      <c r="L48" s="92"/>
      <c r="M48" s="101">
        <f>SUM(M11:M47)</f>
        <v>80256.000000000029</v>
      </c>
      <c r="N48" s="92"/>
      <c r="O48" s="101">
        <f>SUM(O11:O47)</f>
        <v>69264</v>
      </c>
      <c r="P48" s="92"/>
      <c r="Q48" s="101">
        <f>SUM(Q11:Q47)</f>
        <v>172001</v>
      </c>
      <c r="R48" s="92"/>
    </row>
    <row r="51" spans="1:20">
      <c r="A51" s="79"/>
      <c r="B51" s="80" t="s">
        <v>166</v>
      </c>
      <c r="C51" s="267">
        <v>2007</v>
      </c>
      <c r="D51" s="268"/>
      <c r="E51" s="267">
        <v>2008</v>
      </c>
      <c r="F51" s="268"/>
      <c r="G51" s="267">
        <v>2009</v>
      </c>
      <c r="H51" s="268"/>
      <c r="I51" s="267">
        <v>2010</v>
      </c>
      <c r="J51" s="268"/>
      <c r="K51" s="267">
        <v>2011</v>
      </c>
      <c r="L51" s="268"/>
      <c r="M51" s="267">
        <v>2012</v>
      </c>
      <c r="N51" s="268"/>
      <c r="O51" s="267">
        <v>2013</v>
      </c>
      <c r="P51" s="268"/>
      <c r="Q51" s="267">
        <v>2014</v>
      </c>
      <c r="R51" s="268"/>
    </row>
    <row r="52" spans="1:20">
      <c r="A52" s="82"/>
      <c r="B52" s="83" t="s">
        <v>217</v>
      </c>
      <c r="C52" s="266">
        <v>283</v>
      </c>
      <c r="D52" s="265"/>
      <c r="E52" s="266">
        <v>278</v>
      </c>
      <c r="F52" s="265"/>
      <c r="G52" s="266">
        <v>268</v>
      </c>
      <c r="H52" s="265"/>
      <c r="I52" s="266">
        <v>263</v>
      </c>
      <c r="J52" s="265"/>
      <c r="K52" s="266">
        <v>260</v>
      </c>
      <c r="L52" s="265"/>
      <c r="M52" s="266">
        <v>262</v>
      </c>
      <c r="N52" s="265"/>
      <c r="O52" s="266">
        <v>258</v>
      </c>
      <c r="P52" s="265"/>
      <c r="Q52" s="266"/>
      <c r="R52" s="265"/>
    </row>
    <row r="53" spans="1:20">
      <c r="A53" s="82"/>
      <c r="B53" s="83" t="s">
        <v>274</v>
      </c>
      <c r="C53" s="266">
        <v>83235</v>
      </c>
      <c r="D53" s="265"/>
      <c r="E53" s="266">
        <v>52147</v>
      </c>
      <c r="F53" s="265"/>
      <c r="G53" s="266">
        <v>75470</v>
      </c>
      <c r="H53" s="265"/>
      <c r="I53" s="266">
        <v>90213</v>
      </c>
      <c r="J53" s="265"/>
      <c r="K53" s="266">
        <v>74660</v>
      </c>
      <c r="L53" s="265"/>
      <c r="M53" s="266">
        <v>80256</v>
      </c>
      <c r="N53" s="265"/>
      <c r="O53" s="266">
        <v>69264</v>
      </c>
      <c r="P53" s="265"/>
      <c r="Q53" s="266">
        <v>172001</v>
      </c>
      <c r="R53" s="265"/>
    </row>
    <row r="54" spans="1:20">
      <c r="A54" s="82"/>
      <c r="B54" s="83" t="s">
        <v>223</v>
      </c>
      <c r="C54" s="266">
        <v>1326</v>
      </c>
      <c r="D54" s="265"/>
      <c r="E54" s="266">
        <v>1569</v>
      </c>
      <c r="F54" s="265"/>
      <c r="G54" s="266">
        <v>2129</v>
      </c>
      <c r="H54" s="265"/>
      <c r="I54" s="266">
        <v>1875</v>
      </c>
      <c r="J54" s="265"/>
      <c r="K54" s="266">
        <v>1734</v>
      </c>
      <c r="L54" s="265"/>
      <c r="M54" s="266">
        <v>2875</v>
      </c>
      <c r="N54" s="265"/>
      <c r="O54" s="266">
        <v>1337</v>
      </c>
      <c r="P54" s="265"/>
      <c r="Q54" s="266">
        <v>2155</v>
      </c>
      <c r="R54" s="265"/>
    </row>
    <row r="55" spans="1:20">
      <c r="A55" s="82"/>
      <c r="B55" s="83" t="s">
        <v>225</v>
      </c>
      <c r="C55" s="264">
        <v>268</v>
      </c>
      <c r="D55" s="265"/>
      <c r="E55" s="264">
        <v>268</v>
      </c>
      <c r="F55" s="265"/>
      <c r="G55" s="264">
        <v>268</v>
      </c>
      <c r="H55" s="265"/>
      <c r="I55" s="264">
        <v>281</v>
      </c>
      <c r="J55" s="265"/>
      <c r="K55" s="264">
        <v>300</v>
      </c>
      <c r="L55" s="265"/>
      <c r="M55" s="264">
        <v>298</v>
      </c>
      <c r="N55" s="265"/>
      <c r="O55" s="264">
        <v>310</v>
      </c>
      <c r="P55" s="265"/>
      <c r="Q55" s="264">
        <v>310</v>
      </c>
      <c r="R55" s="265"/>
    </row>
    <row r="56" spans="1:20">
      <c r="A56" s="82"/>
      <c r="B56" s="89"/>
      <c r="C56" s="90"/>
      <c r="D56" s="89"/>
      <c r="E56" s="90"/>
      <c r="F56" s="89"/>
      <c r="G56" s="90"/>
      <c r="H56" s="89"/>
      <c r="I56" s="90"/>
      <c r="J56" s="89"/>
      <c r="K56" s="90"/>
      <c r="L56" s="89"/>
      <c r="M56" s="90"/>
      <c r="N56" s="89"/>
      <c r="O56" s="90"/>
      <c r="P56" s="89"/>
      <c r="Q56" s="90"/>
      <c r="R56" s="89"/>
    </row>
    <row r="57" spans="1:20">
      <c r="A57" s="91" t="s">
        <v>228</v>
      </c>
      <c r="B57" s="92" t="s">
        <v>229</v>
      </c>
      <c r="C57" s="93" t="s">
        <v>81</v>
      </c>
      <c r="D57" s="94" t="s">
        <v>230</v>
      </c>
      <c r="E57" s="93" t="s">
        <v>81</v>
      </c>
      <c r="F57" s="94" t="s">
        <v>230</v>
      </c>
      <c r="G57" s="93" t="s">
        <v>81</v>
      </c>
      <c r="H57" s="94" t="s">
        <v>230</v>
      </c>
      <c r="I57" s="93" t="s">
        <v>81</v>
      </c>
      <c r="J57" s="94" t="s">
        <v>230</v>
      </c>
      <c r="K57" s="93" t="s">
        <v>81</v>
      </c>
      <c r="L57" s="94" t="s">
        <v>230</v>
      </c>
      <c r="M57" s="93" t="s">
        <v>81</v>
      </c>
      <c r="N57" s="94" t="s">
        <v>230</v>
      </c>
      <c r="O57" s="93" t="s">
        <v>81</v>
      </c>
      <c r="P57" s="94" t="s">
        <v>230</v>
      </c>
      <c r="Q57" s="93" t="s">
        <v>81</v>
      </c>
      <c r="R57" s="94" t="s">
        <v>230</v>
      </c>
      <c r="T57" s="102" t="s">
        <v>275</v>
      </c>
    </row>
    <row r="58" spans="1:20" ht="14.4">
      <c r="A58" s="82">
        <v>1</v>
      </c>
      <c r="B58" s="89" t="s">
        <v>232</v>
      </c>
      <c r="C58" s="103">
        <f>C11/C$48</f>
        <v>5.5024598965937059E-3</v>
      </c>
      <c r="D58" s="104">
        <f>D11/C$48</f>
        <v>3.245114618276413E-3</v>
      </c>
      <c r="E58" s="103">
        <f>E11/E$48</f>
        <v>2.5889591211213049E-3</v>
      </c>
      <c r="F58" s="104">
        <f>F11/E$48</f>
        <v>2.2561601333572125E-3</v>
      </c>
      <c r="G58" s="103">
        <f t="shared" ref="G58:G93" si="0">G11/G$48</f>
        <v>3.1679592212602663E-3</v>
      </c>
      <c r="H58" s="104">
        <f t="shared" ref="H58:H93" si="1">H11/G$48</f>
        <v>1.5736305702450768E-3</v>
      </c>
      <c r="I58" s="103">
        <f t="shared" ref="I58:I93" si="2">I11/I$48</f>
        <v>4.9768752452861815E-3</v>
      </c>
      <c r="J58" s="104">
        <f t="shared" ref="J58:J93" si="3">J11/I$48</f>
        <v>1.9751775406902251E-3</v>
      </c>
      <c r="K58" s="103">
        <f t="shared" ref="K58:K93" si="4">K11/K$48</f>
        <v>1.037198888422674E-3</v>
      </c>
      <c r="L58" s="104">
        <f t="shared" ref="L58:L93" si="5">L11/K$48</f>
        <v>1.1672406201360961E-3</v>
      </c>
      <c r="M58" s="103">
        <f t="shared" ref="M58:M93" si="6">M11/M$48</f>
        <v>8.0186127595291141E-4</v>
      </c>
      <c r="N58" s="104">
        <f t="shared" ref="N58:N93" si="7">N11/M$48</f>
        <v>8.6699030022011027E-4</v>
      </c>
      <c r="O58" s="103">
        <f t="shared" ref="O58:Q73" si="8">O11/O$48</f>
        <v>1.8629756479427181E-3</v>
      </c>
      <c r="P58" s="104">
        <f t="shared" ref="P58:P93" si="9">P11/O$48</f>
        <v>1.3132356834354231E-3</v>
      </c>
      <c r="Q58" s="103">
        <f t="shared" si="8"/>
        <v>1.0695355399657342E-3</v>
      </c>
      <c r="R58" s="104">
        <f t="shared" ref="R58:R93" si="10">R11/Q$48</f>
        <v>6.7670432667675127E-4</v>
      </c>
      <c r="T58" s="105">
        <f>AVERAGE(C58,E58,G58,I58,K58,M58,O58,Q58)</f>
        <v>2.6259781045681876E-3</v>
      </c>
    </row>
    <row r="59" spans="1:20">
      <c r="A59" s="82">
        <v>2</v>
      </c>
      <c r="B59" s="89" t="s">
        <v>234</v>
      </c>
      <c r="C59" s="106">
        <f t="shared" ref="C59:E74" si="11">C12/C$48</f>
        <v>1.4428011467407877E-2</v>
      </c>
      <c r="D59" s="107">
        <f t="shared" ref="D59:F74" si="12">D12/C$48</f>
        <v>4.7100853875574437E-3</v>
      </c>
      <c r="E59" s="106">
        <f t="shared" si="11"/>
        <v>1.9216991002253228E-2</v>
      </c>
      <c r="F59" s="107">
        <f t="shared" si="12"/>
        <v>4.5416283988574538E-3</v>
      </c>
      <c r="G59" s="106">
        <f t="shared" si="0"/>
        <v>1.8721405029367196E-2</v>
      </c>
      <c r="H59" s="107">
        <f t="shared" si="1"/>
        <v>3.7246951195024323E-3</v>
      </c>
      <c r="I59" s="106">
        <f t="shared" si="2"/>
        <v>1.0829722909192055E-2</v>
      </c>
      <c r="J59" s="107">
        <f t="shared" si="3"/>
        <v>3.1295299610908586E-3</v>
      </c>
      <c r="K59" s="106">
        <f t="shared" si="4"/>
        <v>3.8951420721040977E-3</v>
      </c>
      <c r="L59" s="107">
        <f t="shared" si="5"/>
        <v>2.4148935749472946E-3</v>
      </c>
      <c r="M59" s="106">
        <f t="shared" si="6"/>
        <v>5.2336596155025793E-3</v>
      </c>
      <c r="N59" s="107">
        <f t="shared" si="7"/>
        <v>2.3923360714346144E-3</v>
      </c>
      <c r="O59" s="106">
        <f t="shared" si="8"/>
        <v>5.1326627913295692E-3</v>
      </c>
      <c r="P59" s="107">
        <f t="shared" si="9"/>
        <v>2.4675272352262688E-3</v>
      </c>
      <c r="Q59" s="106">
        <f t="shared" si="8"/>
        <v>1.2805135989371984E-2</v>
      </c>
      <c r="R59" s="107">
        <f t="shared" si="10"/>
        <v>2.0425886747901128E-3</v>
      </c>
      <c r="T59" s="105">
        <f t="shared" ref="T59:T93" si="13">AVERAGE(C59,E59,G59,I59,K59,M59,O59,Q59)</f>
        <v>1.1282841359566073E-2</v>
      </c>
    </row>
    <row r="60" spans="1:20">
      <c r="A60" s="82">
        <v>3</v>
      </c>
      <c r="B60" s="89" t="s">
        <v>236</v>
      </c>
      <c r="C60" s="106">
        <f t="shared" si="11"/>
        <v>4.5397152749169908E-3</v>
      </c>
      <c r="D60" s="107">
        <f t="shared" si="12"/>
        <v>2.2978845964706641E-3</v>
      </c>
      <c r="E60" s="106">
        <f t="shared" si="11"/>
        <v>1.7700763775195362E-3</v>
      </c>
      <c r="F60" s="107">
        <f t="shared" si="12"/>
        <v>1.4551530603330825E-3</v>
      </c>
      <c r="G60" s="106">
        <f t="shared" si="0"/>
        <v>3.9035949789063351E-3</v>
      </c>
      <c r="H60" s="107">
        <f t="shared" si="1"/>
        <v>1.7203133357388352E-3</v>
      </c>
      <c r="I60" s="106">
        <f t="shared" si="2"/>
        <v>8.0304338959887869E-4</v>
      </c>
      <c r="J60" s="107">
        <f t="shared" si="3"/>
        <v>8.089037461421816E-4</v>
      </c>
      <c r="K60" s="106">
        <f t="shared" si="4"/>
        <v>4.7185967262562871E-3</v>
      </c>
      <c r="L60" s="107">
        <f t="shared" si="5"/>
        <v>2.4071847818814968E-3</v>
      </c>
      <c r="M60" s="106">
        <f t="shared" si="6"/>
        <v>4.562563148757554E-4</v>
      </c>
      <c r="N60" s="107">
        <f t="shared" si="7"/>
        <v>6.3406606633167656E-4</v>
      </c>
      <c r="O60" s="106">
        <f t="shared" si="8"/>
        <v>2.0525749888566938E-2</v>
      </c>
      <c r="P60" s="107">
        <f t="shared" si="9"/>
        <v>7.1341370151875453E-3</v>
      </c>
      <c r="Q60" s="106">
        <f t="shared" si="8"/>
        <v>4.2046813794469192E-3</v>
      </c>
      <c r="R60" s="107">
        <f t="shared" si="10"/>
        <v>2.3207925508266186E-3</v>
      </c>
      <c r="T60" s="105">
        <f t="shared" si="13"/>
        <v>5.1152142912609553E-3</v>
      </c>
    </row>
    <row r="61" spans="1:20">
      <c r="A61" s="82">
        <v>4</v>
      </c>
      <c r="B61" s="89" t="s">
        <v>238</v>
      </c>
      <c r="C61" s="106">
        <f t="shared" si="11"/>
        <v>1.0345238226205908E-2</v>
      </c>
      <c r="D61" s="107">
        <f t="shared" si="12"/>
        <v>3.5362562510418351E-3</v>
      </c>
      <c r="E61" s="106">
        <f t="shared" si="11"/>
        <v>1.9290590125797751E-2</v>
      </c>
      <c r="F61" s="107">
        <f t="shared" si="12"/>
        <v>4.7507836433371975E-3</v>
      </c>
      <c r="G61" s="106">
        <f t="shared" si="0"/>
        <v>1.2520468908444726E-2</v>
      </c>
      <c r="H61" s="107">
        <f t="shared" si="1"/>
        <v>3.0328345868467898E-3</v>
      </c>
      <c r="I61" s="106">
        <f t="shared" si="2"/>
        <v>6.289079831128864E-3</v>
      </c>
      <c r="J61" s="107">
        <f t="shared" si="3"/>
        <v>2.1528738417382173E-3</v>
      </c>
      <c r="K61" s="106">
        <f t="shared" si="4"/>
        <v>9.0032752612706178E-3</v>
      </c>
      <c r="L61" s="107">
        <f t="shared" si="5"/>
        <v>2.8774823514865822E-3</v>
      </c>
      <c r="M61" s="106">
        <f t="shared" si="6"/>
        <v>1.1094801641125808E-2</v>
      </c>
      <c r="N61" s="107">
        <f t="shared" si="7"/>
        <v>2.9440880731889441E-3</v>
      </c>
      <c r="O61" s="106">
        <f t="shared" si="8"/>
        <v>8.4812844503764778E-3</v>
      </c>
      <c r="P61" s="107">
        <f t="shared" si="9"/>
        <v>2.8021065228133546E-3</v>
      </c>
      <c r="Q61" s="106">
        <f t="shared" si="8"/>
        <v>3.5471278040839055E-3</v>
      </c>
      <c r="R61" s="107">
        <f t="shared" si="10"/>
        <v>1.0453971208915632E-3</v>
      </c>
      <c r="T61" s="105">
        <f t="shared" si="13"/>
        <v>1.0071483281054257E-2</v>
      </c>
    </row>
    <row r="62" spans="1:20">
      <c r="A62" s="82">
        <v>5</v>
      </c>
      <c r="B62" s="89" t="s">
        <v>240</v>
      </c>
      <c r="C62" s="106">
        <f t="shared" si="11"/>
        <v>0.33783558311701928</v>
      </c>
      <c r="D62" s="107">
        <f t="shared" si="12"/>
        <v>1.4011719429294583E-2</v>
      </c>
      <c r="E62" s="106">
        <f t="shared" si="11"/>
        <v>0.43033639111313327</v>
      </c>
      <c r="F62" s="107">
        <f t="shared" si="12"/>
        <v>1.4192712420062054E-2</v>
      </c>
      <c r="G62" s="106">
        <f t="shared" si="0"/>
        <v>0.23384175839132351</v>
      </c>
      <c r="H62" s="107">
        <f t="shared" si="1"/>
        <v>9.8078076894276504E-3</v>
      </c>
      <c r="I62" s="106">
        <f t="shared" si="2"/>
        <v>0.42631568794652575</v>
      </c>
      <c r="J62" s="107">
        <f t="shared" si="3"/>
        <v>1.1917051071407447E-2</v>
      </c>
      <c r="K62" s="106">
        <f t="shared" si="4"/>
        <v>0.2604110205740775</v>
      </c>
      <c r="L62" s="107">
        <f t="shared" si="5"/>
        <v>1.1363659543589489E-2</v>
      </c>
      <c r="M62" s="106">
        <f t="shared" si="6"/>
        <v>0.22450049428035321</v>
      </c>
      <c r="N62" s="107">
        <f t="shared" si="7"/>
        <v>9.7629213384233995E-3</v>
      </c>
      <c r="O62" s="106">
        <f t="shared" si="8"/>
        <v>0.19672488506151301</v>
      </c>
      <c r="P62" s="107">
        <f t="shared" si="9"/>
        <v>1.1350926616474808E-2</v>
      </c>
      <c r="Q62" s="106">
        <f t="shared" si="8"/>
        <v>0.1506174111771463</v>
      </c>
      <c r="R62" s="107">
        <f t="shared" si="10"/>
        <v>4.9517170167226992E-3</v>
      </c>
      <c r="T62" s="105">
        <f t="shared" si="13"/>
        <v>0.28257290395763646</v>
      </c>
    </row>
    <row r="63" spans="1:20">
      <c r="A63" s="82">
        <v>6</v>
      </c>
      <c r="B63" s="89" t="s">
        <v>242</v>
      </c>
      <c r="C63" s="106">
        <f t="shared" si="11"/>
        <v>3.5121177639559618E-4</v>
      </c>
      <c r="D63" s="107">
        <f t="shared" si="12"/>
        <v>8.4567518119894099E-4</v>
      </c>
      <c r="E63" s="106">
        <f t="shared" si="11"/>
        <v>4.9814232541444661E-4</v>
      </c>
      <c r="F63" s="107">
        <f t="shared" si="12"/>
        <v>5.5888125017845782E-4</v>
      </c>
      <c r="G63" s="106">
        <f t="shared" si="0"/>
        <v>1.3423975142567129E-3</v>
      </c>
      <c r="H63" s="107">
        <f t="shared" si="1"/>
        <v>1.0626612112037313E-3</v>
      </c>
      <c r="I63" s="106">
        <f t="shared" si="2"/>
        <v>1.4344894885250229E-3</v>
      </c>
      <c r="J63" s="107">
        <f t="shared" si="3"/>
        <v>1.0580818877712714E-3</v>
      </c>
      <c r="K63" s="106">
        <f t="shared" si="4"/>
        <v>3.878617734830922E-5</v>
      </c>
      <c r="L63" s="107">
        <f t="shared" si="5"/>
        <v>3.8661041885616954E-4</v>
      </c>
      <c r="M63" s="106">
        <f t="shared" si="6"/>
        <v>8.9297192041023295E-4</v>
      </c>
      <c r="N63" s="107">
        <f t="shared" si="7"/>
        <v>6.9757492725320256E-4</v>
      </c>
      <c r="O63" s="106">
        <f t="shared" si="8"/>
        <v>1.339376332446404E-5</v>
      </c>
      <c r="P63" s="107">
        <f t="shared" si="9"/>
        <v>3.2000834785337646E-4</v>
      </c>
      <c r="Q63" s="106">
        <f t="shared" si="8"/>
        <v>1.561477608742955E-3</v>
      </c>
      <c r="R63" s="107">
        <f t="shared" si="10"/>
        <v>4.9474028200951451E-4</v>
      </c>
      <c r="T63" s="105">
        <f t="shared" si="13"/>
        <v>7.6660882180221743E-4</v>
      </c>
    </row>
    <row r="64" spans="1:20">
      <c r="A64" s="82">
        <v>7</v>
      </c>
      <c r="B64" s="89" t="s">
        <v>244</v>
      </c>
      <c r="C64" s="106">
        <f t="shared" si="11"/>
        <v>2.0003038435539383E-2</v>
      </c>
      <c r="D64" s="107">
        <f t="shared" si="12"/>
        <v>4.682452094298092E-3</v>
      </c>
      <c r="E64" s="106">
        <f t="shared" si="11"/>
        <v>1.3680974230778206E-2</v>
      </c>
      <c r="F64" s="107">
        <f t="shared" si="12"/>
        <v>3.4810618026514467E-3</v>
      </c>
      <c r="G64" s="106">
        <f t="shared" si="0"/>
        <v>1.3301258936052347E-2</v>
      </c>
      <c r="H64" s="107">
        <f t="shared" si="1"/>
        <v>3.0615864461918385E-3</v>
      </c>
      <c r="I64" s="106">
        <f t="shared" si="2"/>
        <v>1.1657290130199153E-2</v>
      </c>
      <c r="J64" s="107">
        <f t="shared" si="3"/>
        <v>2.8344290191447408E-3</v>
      </c>
      <c r="K64" s="106">
        <f t="shared" si="4"/>
        <v>5.3140761421725186E-3</v>
      </c>
      <c r="L64" s="107">
        <f t="shared" si="5"/>
        <v>2.7233860496967063E-3</v>
      </c>
      <c r="M64" s="106">
        <f t="shared" si="6"/>
        <v>1.0026171811216093E-2</v>
      </c>
      <c r="N64" s="107">
        <f t="shared" si="7"/>
        <v>2.5784123907997701E-3</v>
      </c>
      <c r="O64" s="106">
        <f t="shared" si="8"/>
        <v>4.0610967344464231E-3</v>
      </c>
      <c r="P64" s="107">
        <f t="shared" si="9"/>
        <v>1.9442865394801833E-3</v>
      </c>
      <c r="Q64" s="106">
        <f t="shared" si="8"/>
        <v>3.6009345059348228E-3</v>
      </c>
      <c r="R64" s="107">
        <f t="shared" si="10"/>
        <v>9.1017409207966944E-4</v>
      </c>
      <c r="T64" s="105">
        <f t="shared" si="13"/>
        <v>1.0205605115792368E-2</v>
      </c>
    </row>
    <row r="65" spans="1:20">
      <c r="A65" s="82">
        <v>8</v>
      </c>
      <c r="B65" s="89" t="s">
        <v>163</v>
      </c>
      <c r="C65" s="106">
        <f t="shared" si="11"/>
        <v>9.6703382119159964E-2</v>
      </c>
      <c r="D65" s="107">
        <f t="shared" si="12"/>
        <v>8.3893684554756827E-3</v>
      </c>
      <c r="E65" s="106">
        <f t="shared" si="11"/>
        <v>3.0720278772426599E-2</v>
      </c>
      <c r="F65" s="107">
        <f t="shared" si="12"/>
        <v>5.1226088343068179E-3</v>
      </c>
      <c r="G65" s="106">
        <f t="shared" si="0"/>
        <v>3.5580787254852177E-2</v>
      </c>
      <c r="H65" s="107">
        <f t="shared" si="1"/>
        <v>4.2926411401896418E-3</v>
      </c>
      <c r="I65" s="106">
        <f t="shared" si="2"/>
        <v>3.7257973771257724E-2</v>
      </c>
      <c r="J65" s="107">
        <f t="shared" si="3"/>
        <v>4.6395674069726446E-3</v>
      </c>
      <c r="K65" s="106">
        <f t="shared" si="4"/>
        <v>7.1230840221586322E-2</v>
      </c>
      <c r="L65" s="107">
        <f t="shared" si="5"/>
        <v>6.5519219978924939E-3</v>
      </c>
      <c r="M65" s="106">
        <f t="shared" si="6"/>
        <v>3.6198385521207535E-2</v>
      </c>
      <c r="N65" s="107">
        <f t="shared" si="7"/>
        <v>4.1381994334360262E-3</v>
      </c>
      <c r="O65" s="106">
        <f t="shared" si="8"/>
        <v>4.182428027916784E-2</v>
      </c>
      <c r="P65" s="107">
        <f t="shared" si="9"/>
        <v>5.5933859535456246E-3</v>
      </c>
      <c r="Q65" s="106">
        <f t="shared" si="8"/>
        <v>3.8153130201057019E-2</v>
      </c>
      <c r="R65" s="107">
        <f t="shared" si="10"/>
        <v>2.4528292194350445E-3</v>
      </c>
      <c r="T65" s="105">
        <f t="shared" si="13"/>
        <v>4.8458632267589404E-2</v>
      </c>
    </row>
    <row r="66" spans="1:20">
      <c r="A66" s="82">
        <v>9</v>
      </c>
      <c r="B66" s="89" t="s">
        <v>245</v>
      </c>
      <c r="C66" s="106">
        <f t="shared" si="11"/>
        <v>4.3350341963438411E-3</v>
      </c>
      <c r="D66" s="107">
        <f t="shared" si="12"/>
        <v>2.5602718217303815E-3</v>
      </c>
      <c r="E66" s="106">
        <f t="shared" si="11"/>
        <v>3.0163941173618869E-4</v>
      </c>
      <c r="F66" s="107">
        <f t="shared" si="12"/>
        <v>8.6765616577896018E-4</v>
      </c>
      <c r="G66" s="106">
        <f t="shared" si="0"/>
        <v>5.4503986196966807E-3</v>
      </c>
      <c r="H66" s="107">
        <f t="shared" si="1"/>
        <v>2.0766344751190287E-3</v>
      </c>
      <c r="I66" s="106">
        <f t="shared" si="2"/>
        <v>4.542623552817549E-4</v>
      </c>
      <c r="J66" s="107">
        <f t="shared" si="3"/>
        <v>8.3022940558165033E-4</v>
      </c>
      <c r="K66" s="106">
        <f t="shared" si="4"/>
        <v>3.6483300263853023E-3</v>
      </c>
      <c r="L66" s="107">
        <f t="shared" si="5"/>
        <v>2.5799809416258142E-3</v>
      </c>
      <c r="M66" s="106">
        <f t="shared" si="6"/>
        <v>6.0142858998651844E-3</v>
      </c>
      <c r="N66" s="107">
        <f t="shared" si="7"/>
        <v>1.8797589153767779E-3</v>
      </c>
      <c r="O66" s="106">
        <f t="shared" si="8"/>
        <v>2.9738657371486971E-3</v>
      </c>
      <c r="P66" s="107">
        <f t="shared" si="9"/>
        <v>1.8001068546883887E-3</v>
      </c>
      <c r="Q66" s="106">
        <f t="shared" si="8"/>
        <v>2.6220060064239097E-3</v>
      </c>
      <c r="R66" s="107">
        <f t="shared" si="10"/>
        <v>8.7982703023813341E-4</v>
      </c>
      <c r="T66" s="105">
        <f t="shared" si="13"/>
        <v>3.2249777816101949E-3</v>
      </c>
    </row>
    <row r="67" spans="1:20" s="112" customFormat="1">
      <c r="A67" s="108">
        <v>10</v>
      </c>
      <c r="B67" s="109" t="s">
        <v>246</v>
      </c>
      <c r="C67" s="110">
        <f t="shared" si="11"/>
        <v>1.3862694631983023E-2</v>
      </c>
      <c r="D67" s="111">
        <f t="shared" si="12"/>
        <v>4.5295389633839798E-3</v>
      </c>
      <c r="E67" s="110">
        <f t="shared" si="11"/>
        <v>1.3217986033698606E-2</v>
      </c>
      <c r="F67" s="111">
        <f t="shared" si="12"/>
        <v>4.2192705406129622E-3</v>
      </c>
      <c r="G67" s="110">
        <f t="shared" si="0"/>
        <v>2.1664510836110106E-2</v>
      </c>
      <c r="H67" s="111">
        <f t="shared" si="1"/>
        <v>4.3742097613657209E-3</v>
      </c>
      <c r="I67" s="110">
        <f t="shared" si="2"/>
        <v>1.9601478554543191E-2</v>
      </c>
      <c r="J67" s="111">
        <f t="shared" si="3"/>
        <v>4.3134322613951667E-3</v>
      </c>
      <c r="K67" s="110">
        <f t="shared" si="4"/>
        <v>1.9809083019494342E-2</v>
      </c>
      <c r="L67" s="111">
        <f t="shared" si="5"/>
        <v>4.5647350425370549E-3</v>
      </c>
      <c r="M67" s="110">
        <f t="shared" si="6"/>
        <v>1.9582058306787956E-2</v>
      </c>
      <c r="N67" s="111">
        <f t="shared" si="7"/>
        <v>3.6111549868298788E-3</v>
      </c>
      <c r="O67" s="110">
        <f t="shared" si="8"/>
        <v>2.186914519913967E-2</v>
      </c>
      <c r="P67" s="111">
        <f t="shared" si="9"/>
        <v>4.5116770578220765E-3</v>
      </c>
      <c r="Q67" s="110">
        <f t="shared" si="8"/>
        <v>1.4591450352270623E-2</v>
      </c>
      <c r="R67" s="111">
        <f t="shared" si="10"/>
        <v>1.9043670888297625E-3</v>
      </c>
      <c r="T67" s="113">
        <f t="shared" si="13"/>
        <v>1.8024800866753444E-2</v>
      </c>
    </row>
    <row r="68" spans="1:20" s="112" customFormat="1">
      <c r="A68" s="108">
        <v>11</v>
      </c>
      <c r="B68" s="109" t="s">
        <v>247</v>
      </c>
      <c r="C68" s="110">
        <f t="shared" si="11"/>
        <v>7.0632941866713844E-3</v>
      </c>
      <c r="D68" s="111">
        <f t="shared" si="12"/>
        <v>3.4516541664462719E-3</v>
      </c>
      <c r="E68" s="110">
        <f t="shared" si="11"/>
        <v>8.6263121474816509E-4</v>
      </c>
      <c r="F68" s="111">
        <f t="shared" si="12"/>
        <v>1.2106246612318978E-3</v>
      </c>
      <c r="G68" s="110">
        <f t="shared" si="0"/>
        <v>3.6348106072385433E-3</v>
      </c>
      <c r="H68" s="111">
        <f t="shared" si="1"/>
        <v>1.8483697287785571E-3</v>
      </c>
      <c r="I68" s="110">
        <f t="shared" si="2"/>
        <v>2.9746630176333043E-3</v>
      </c>
      <c r="J68" s="111">
        <f t="shared" si="3"/>
        <v>1.8984781162360428E-3</v>
      </c>
      <c r="K68" s="110">
        <f t="shared" si="4"/>
        <v>5.1250723744272718E-3</v>
      </c>
      <c r="L68" s="111">
        <f t="shared" si="5"/>
        <v>2.233192206618894E-3</v>
      </c>
      <c r="M68" s="110">
        <f t="shared" si="6"/>
        <v>5.2566556749432903E-3</v>
      </c>
      <c r="N68" s="111">
        <f t="shared" si="7"/>
        <v>1.7777147737881667E-3</v>
      </c>
      <c r="O68" s="110">
        <f t="shared" si="8"/>
        <v>2.5979041130277407E-3</v>
      </c>
      <c r="P68" s="111">
        <f t="shared" si="9"/>
        <v>2.0164541845211809E-3</v>
      </c>
      <c r="Q68" s="110">
        <f t="shared" si="8"/>
        <v>4.8707530366411269E-4</v>
      </c>
      <c r="R68" s="111">
        <f t="shared" si="10"/>
        <v>2.1777807257728247E-4</v>
      </c>
      <c r="T68" s="113">
        <f t="shared" si="13"/>
        <v>3.5002633115442266E-3</v>
      </c>
    </row>
    <row r="69" spans="1:20">
      <c r="A69" s="82">
        <v>12</v>
      </c>
      <c r="B69" s="89" t="s">
        <v>248</v>
      </c>
      <c r="C69" s="106">
        <f t="shared" si="11"/>
        <v>2.4716135228919386E-3</v>
      </c>
      <c r="D69" s="107">
        <f t="shared" si="12"/>
        <v>1.4173737471253266E-3</v>
      </c>
      <c r="E69" s="106">
        <f t="shared" si="11"/>
        <v>7.5656752247860073E-4</v>
      </c>
      <c r="F69" s="107">
        <f t="shared" si="12"/>
        <v>6.8801172180618306E-4</v>
      </c>
      <c r="G69" s="106">
        <f t="shared" si="0"/>
        <v>2.2220318533831989E-6</v>
      </c>
      <c r="H69" s="107">
        <f t="shared" si="1"/>
        <v>1.839172160043399E-4</v>
      </c>
      <c r="I69" s="106">
        <f t="shared" si="2"/>
        <v>1.9850146958017593E-3</v>
      </c>
      <c r="J69" s="107">
        <f t="shared" si="3"/>
        <v>1.2442455611526501E-3</v>
      </c>
      <c r="K69" s="106">
        <f t="shared" si="4"/>
        <v>6.1939852512976916E-4</v>
      </c>
      <c r="L69" s="107">
        <f t="shared" si="5"/>
        <v>7.9223753556999471E-4</v>
      </c>
      <c r="M69" s="106">
        <f t="shared" si="6"/>
        <v>1.3549717783329495E-3</v>
      </c>
      <c r="N69" s="107">
        <f t="shared" si="7"/>
        <v>1.0908827917401615E-3</v>
      </c>
      <c r="O69" s="106">
        <f t="shared" si="8"/>
        <v>1.1798373082050543E-6</v>
      </c>
      <c r="P69" s="107">
        <f t="shared" si="9"/>
        <v>2.1679857938930054E-4</v>
      </c>
      <c r="Q69" s="106">
        <f t="shared" si="8"/>
        <v>7.3469177377754734E-4</v>
      </c>
      <c r="R69" s="107">
        <f t="shared" si="10"/>
        <v>3.2415676391176005E-4</v>
      </c>
      <c r="T69" s="105">
        <f t="shared" si="13"/>
        <v>9.9070746094676899E-4</v>
      </c>
    </row>
    <row r="70" spans="1:20">
      <c r="A70" s="82">
        <v>13</v>
      </c>
      <c r="B70" s="89" t="s">
        <v>249</v>
      </c>
      <c r="C70" s="106">
        <f t="shared" si="11"/>
        <v>1.2812823860333482E-3</v>
      </c>
      <c r="D70" s="107">
        <f t="shared" si="12"/>
        <v>9.3330587580365719E-4</v>
      </c>
      <c r="E70" s="106">
        <f t="shared" si="11"/>
        <v>1.4925155846248065E-3</v>
      </c>
      <c r="F70" s="107">
        <f t="shared" si="12"/>
        <v>9.1465394922857397E-4</v>
      </c>
      <c r="G70" s="106">
        <f t="shared" si="0"/>
        <v>3.0776688963384566E-3</v>
      </c>
      <c r="H70" s="107">
        <f t="shared" si="1"/>
        <v>1.3293468370127999E-3</v>
      </c>
      <c r="I70" s="106">
        <f t="shared" si="2"/>
        <v>1.0082576177817251E-3</v>
      </c>
      <c r="J70" s="107">
        <f t="shared" si="3"/>
        <v>7.4312765182104213E-4</v>
      </c>
      <c r="K70" s="106">
        <f t="shared" si="4"/>
        <v>4.0427978681416347E-4</v>
      </c>
      <c r="L70" s="107">
        <f t="shared" si="5"/>
        <v>5.0207300785954257E-4</v>
      </c>
      <c r="M70" s="106">
        <f t="shared" si="6"/>
        <v>1.9766160008635133E-3</v>
      </c>
      <c r="N70" s="107">
        <f t="shared" si="7"/>
        <v>1.014898246643873E-3</v>
      </c>
      <c r="O70" s="106">
        <f t="shared" si="8"/>
        <v>2.7574222881347151E-3</v>
      </c>
      <c r="P70" s="107">
        <f t="shared" si="9"/>
        <v>1.6606023986458765E-3</v>
      </c>
      <c r="Q70" s="106">
        <f t="shared" si="8"/>
        <v>1.3955786212875604E-3</v>
      </c>
      <c r="R70" s="107">
        <f t="shared" si="10"/>
        <v>3.3445348613471936E-4</v>
      </c>
      <c r="T70" s="105">
        <f t="shared" si="13"/>
        <v>1.6742026477347862E-3</v>
      </c>
    </row>
    <row r="71" spans="1:20" s="112" customFormat="1">
      <c r="A71" s="108">
        <v>14</v>
      </c>
      <c r="B71" s="109" t="s">
        <v>250</v>
      </c>
      <c r="C71" s="110">
        <f t="shared" si="11"/>
        <v>1.4459218498945572E-2</v>
      </c>
      <c r="D71" s="111">
        <f t="shared" si="12"/>
        <v>3.2348373575779936E-3</v>
      </c>
      <c r="E71" s="110">
        <f t="shared" si="11"/>
        <v>3.990614670149416E-3</v>
      </c>
      <c r="F71" s="111">
        <f t="shared" si="12"/>
        <v>1.8208299985096358E-3</v>
      </c>
      <c r="G71" s="110">
        <f t="shared" si="0"/>
        <v>4.3548042378964025E-3</v>
      </c>
      <c r="H71" s="111">
        <f t="shared" si="1"/>
        <v>1.492039704410419E-3</v>
      </c>
      <c r="I71" s="110">
        <f t="shared" si="2"/>
        <v>5.1287101226484251E-3</v>
      </c>
      <c r="J71" s="111">
        <f t="shared" si="3"/>
        <v>1.6415538819270529E-3</v>
      </c>
      <c r="K71" s="110">
        <f t="shared" si="4"/>
        <v>1.2165046635457069E-3</v>
      </c>
      <c r="L71" s="111">
        <f t="shared" si="5"/>
        <v>9.1029999656702253E-4</v>
      </c>
      <c r="M71" s="110">
        <f t="shared" si="6"/>
        <v>2.4455883890124896E-3</v>
      </c>
      <c r="N71" s="111">
        <f t="shared" si="7"/>
        <v>1.0949600908276996E-3</v>
      </c>
      <c r="O71" s="110">
        <f t="shared" si="8"/>
        <v>1.7473878032363173E-3</v>
      </c>
      <c r="P71" s="111">
        <f t="shared" si="9"/>
        <v>1.2220218317499673E-3</v>
      </c>
      <c r="Q71" s="110">
        <f t="shared" si="8"/>
        <v>3.6406762820925995E-3</v>
      </c>
      <c r="R71" s="111">
        <f t="shared" si="10"/>
        <v>8.8625786593428651E-4</v>
      </c>
      <c r="T71" s="113">
        <f t="shared" si="13"/>
        <v>4.6229380834408662E-3</v>
      </c>
    </row>
    <row r="72" spans="1:20" s="112" customFormat="1">
      <c r="A72" s="108">
        <v>15</v>
      </c>
      <c r="B72" s="109" t="s">
        <v>251</v>
      </c>
      <c r="C72" s="110">
        <f t="shared" si="11"/>
        <v>2.6627039582835467E-4</v>
      </c>
      <c r="D72" s="111">
        <f t="shared" si="12"/>
        <v>8.3748397420316538E-4</v>
      </c>
      <c r="E72" s="110">
        <f t="shared" si="11"/>
        <v>6.7789818961248502E-4</v>
      </c>
      <c r="F72" s="111">
        <f t="shared" si="12"/>
        <v>7.7619891854074897E-4</v>
      </c>
      <c r="G72" s="110">
        <f t="shared" si="0"/>
        <v>1.6352327260617098E-4</v>
      </c>
      <c r="H72" s="111">
        <f t="shared" si="1"/>
        <v>5.1491306242372969E-4</v>
      </c>
      <c r="I72" s="110">
        <f t="shared" si="2"/>
        <v>3.1076676438911328E-4</v>
      </c>
      <c r="J72" s="111">
        <f t="shared" si="3"/>
        <v>6.9926326485634767E-4</v>
      </c>
      <c r="K72" s="110">
        <f t="shared" si="4"/>
        <v>9.9907445969137695E-5</v>
      </c>
      <c r="L72" s="111">
        <f t="shared" si="5"/>
        <v>4.4041725708709231E-4</v>
      </c>
      <c r="M72" s="110">
        <f t="shared" si="6"/>
        <v>8.8928628411753298E-5</v>
      </c>
      <c r="N72" s="111">
        <f t="shared" si="7"/>
        <v>4.4319170866290619E-4</v>
      </c>
      <c r="O72" s="110">
        <f t="shared" si="8"/>
        <v>3.822545689847533E-6</v>
      </c>
      <c r="P72" s="111">
        <f t="shared" si="9"/>
        <v>2.5550661444939703E-4</v>
      </c>
      <c r="Q72" s="110">
        <f t="shared" si="8"/>
        <v>4.5160163393821409E-4</v>
      </c>
      <c r="R72" s="111">
        <f t="shared" si="10"/>
        <v>4.7758974245062957E-4</v>
      </c>
      <c r="T72" s="113">
        <f t="shared" si="13"/>
        <v>2.5783985955563456E-4</v>
      </c>
    </row>
    <row r="73" spans="1:20" s="112" customFormat="1">
      <c r="A73" s="108">
        <v>17</v>
      </c>
      <c r="B73" s="109" t="s">
        <v>252</v>
      </c>
      <c r="C73" s="110">
        <f t="shared" si="11"/>
        <v>5.2984306442938251E-4</v>
      </c>
      <c r="D73" s="111">
        <f t="shared" si="12"/>
        <v>1.1129299518123018E-3</v>
      </c>
      <c r="E73" s="110">
        <f t="shared" si="11"/>
        <v>2.2685268860565212E-4</v>
      </c>
      <c r="F73" s="111">
        <f t="shared" si="12"/>
        <v>7.0464940865441305E-4</v>
      </c>
      <c r="G73" s="110">
        <f t="shared" si="0"/>
        <v>1.0457015523055583E-3</v>
      </c>
      <c r="H73" s="111">
        <f t="shared" si="1"/>
        <v>1.8239647057133523E-3</v>
      </c>
      <c r="I73" s="110">
        <f t="shared" si="2"/>
        <v>5.483326221167751E-4</v>
      </c>
      <c r="J73" s="111">
        <f t="shared" si="3"/>
        <v>1.0782489140423867E-3</v>
      </c>
      <c r="K73" s="110">
        <f t="shared" si="4"/>
        <v>9.5382321898960717E-3</v>
      </c>
      <c r="L73" s="111">
        <f t="shared" si="5"/>
        <v>4.9330120937950712E-3</v>
      </c>
      <c r="M73" s="110">
        <f t="shared" si="6"/>
        <v>1.7967345867884429E-4</v>
      </c>
      <c r="N73" s="111">
        <f t="shared" si="7"/>
        <v>5.6842399226555203E-4</v>
      </c>
      <c r="O73" s="110">
        <f t="shared" si="8"/>
        <v>6.1096665648155174E-4</v>
      </c>
      <c r="P73" s="111">
        <f t="shared" si="9"/>
        <v>1.1573841801555335E-3</v>
      </c>
      <c r="Q73" s="110">
        <f t="shared" si="8"/>
        <v>9.4499971040651201E-4</v>
      </c>
      <c r="R73" s="111">
        <f t="shared" si="10"/>
        <v>1.2888354678685704E-3</v>
      </c>
      <c r="T73" s="113">
        <f t="shared" si="13"/>
        <v>1.7030752428650435E-3</v>
      </c>
    </row>
    <row r="74" spans="1:20" s="112" customFormat="1">
      <c r="A74" s="108">
        <v>18</v>
      </c>
      <c r="B74" s="109" t="s">
        <v>253</v>
      </c>
      <c r="C74" s="110">
        <f t="shared" si="11"/>
        <v>5.7880874427168657E-3</v>
      </c>
      <c r="D74" s="111">
        <f t="shared" si="12"/>
        <v>3.3335375809973719E-3</v>
      </c>
      <c r="E74" s="110">
        <f t="shared" si="11"/>
        <v>3.7195025517329137E-3</v>
      </c>
      <c r="F74" s="111">
        <f t="shared" si="12"/>
        <v>3.1236817931189105E-3</v>
      </c>
      <c r="G74" s="110">
        <f t="shared" si="0"/>
        <v>4.8018876804989778E-3</v>
      </c>
      <c r="H74" s="111">
        <f t="shared" si="1"/>
        <v>2.6817837611301425E-3</v>
      </c>
      <c r="I74" s="110">
        <f t="shared" si="2"/>
        <v>2.157554195803396E-3</v>
      </c>
      <c r="J74" s="111">
        <f t="shared" si="3"/>
        <v>1.5027013132604659E-3</v>
      </c>
      <c r="K74" s="110">
        <f t="shared" si="4"/>
        <v>4.0939141421835872E-4</v>
      </c>
      <c r="L74" s="111">
        <f t="shared" si="5"/>
        <v>8.8061114014261897E-4</v>
      </c>
      <c r="M74" s="110">
        <f t="shared" si="6"/>
        <v>5.2457275474200671E-3</v>
      </c>
      <c r="N74" s="111">
        <f t="shared" si="7"/>
        <v>2.1018028548771025E-3</v>
      </c>
      <c r="O74" s="110">
        <f t="shared" ref="O74:Q89" si="14">O27/O$48</f>
        <v>1.378065681514181E-3</v>
      </c>
      <c r="P74" s="111">
        <f t="shared" si="9"/>
        <v>1.5391785547829299E-3</v>
      </c>
      <c r="Q74" s="110">
        <f t="shared" si="14"/>
        <v>6.5235132862494368E-4</v>
      </c>
      <c r="R74" s="111">
        <f t="shared" si="10"/>
        <v>7.535984568540513E-4</v>
      </c>
      <c r="T74" s="113">
        <f t="shared" si="13"/>
        <v>3.0190709803162128E-3</v>
      </c>
    </row>
    <row r="75" spans="1:20" s="112" customFormat="1" ht="12.6" customHeight="1">
      <c r="A75" s="108" t="s">
        <v>254</v>
      </c>
      <c r="B75" s="109" t="s">
        <v>255</v>
      </c>
      <c r="C75" s="110">
        <f t="shared" ref="C75:E90" si="15">C28/C$48</f>
        <v>4.8060172478323969E-2</v>
      </c>
      <c r="D75" s="111">
        <f t="shared" ref="D75:F90" si="16">D28/C$48</f>
        <v>9.9459202149254581E-3</v>
      </c>
      <c r="E75" s="110">
        <f t="shared" si="15"/>
        <v>2.6027635417148094E-2</v>
      </c>
      <c r="F75" s="111">
        <f t="shared" si="16"/>
        <v>8.0492940471732378E-3</v>
      </c>
      <c r="G75" s="110">
        <f t="shared" si="0"/>
        <v>4.3893187463147076E-2</v>
      </c>
      <c r="H75" s="111">
        <f t="shared" si="1"/>
        <v>7.7770979360470664E-3</v>
      </c>
      <c r="I75" s="110">
        <f t="shared" si="2"/>
        <v>2.0242381000775155E-2</v>
      </c>
      <c r="J75" s="111">
        <f t="shared" si="3"/>
        <v>6.2089123125097694E-3</v>
      </c>
      <c r="K75" s="110">
        <f t="shared" si="4"/>
        <v>1.9879595729262303E-2</v>
      </c>
      <c r="L75" s="111">
        <f t="shared" si="5"/>
        <v>5.8286234787205456E-3</v>
      </c>
      <c r="M75" s="110">
        <f t="shared" si="6"/>
        <v>2.810988061676542E-2</v>
      </c>
      <c r="N75" s="111">
        <f t="shared" si="7"/>
        <v>2.9479582110834074E-3</v>
      </c>
      <c r="O75" s="110">
        <f t="shared" si="14"/>
        <v>2.1032981007836068E-2</v>
      </c>
      <c r="P75" s="111">
        <f t="shared" si="9"/>
        <v>9.3781241223458191E-3</v>
      </c>
      <c r="Q75" s="110">
        <f t="shared" si="14"/>
        <v>1.1498638277572897E-2</v>
      </c>
      <c r="R75" s="111">
        <f t="shared" si="10"/>
        <v>2.2749746977689801E-3</v>
      </c>
      <c r="T75" s="113">
        <f t="shared" si="13"/>
        <v>2.7343058998853871E-2</v>
      </c>
    </row>
    <row r="76" spans="1:20" s="112" customFormat="1">
      <c r="A76" s="108">
        <v>24</v>
      </c>
      <c r="B76" s="109" t="s">
        <v>256</v>
      </c>
      <c r="C76" s="110">
        <f t="shared" si="15"/>
        <v>3.1696514822686126E-5</v>
      </c>
      <c r="D76" s="111">
        <f t="shared" si="16"/>
        <v>3.9947076013380141E-4</v>
      </c>
      <c r="E76" s="110">
        <f t="shared" si="15"/>
        <v>4.725160356677155E-4</v>
      </c>
      <c r="F76" s="111">
        <f t="shared" si="16"/>
        <v>8.0963060766119175E-4</v>
      </c>
      <c r="G76" s="110">
        <f t="shared" si="0"/>
        <v>4.2637201978926631E-4</v>
      </c>
      <c r="H76" s="111">
        <f t="shared" si="1"/>
        <v>4.5552323720321827E-4</v>
      </c>
      <c r="I76" s="110">
        <f t="shared" si="2"/>
        <v>0</v>
      </c>
      <c r="J76" s="111">
        <f t="shared" si="3"/>
        <v>1.7735816086402717E-4</v>
      </c>
      <c r="K76" s="110">
        <f t="shared" si="4"/>
        <v>1.2796133124022164E-6</v>
      </c>
      <c r="L76" s="111">
        <f t="shared" si="5"/>
        <v>2.601797889608272E-4</v>
      </c>
      <c r="M76" s="110">
        <f t="shared" si="6"/>
        <v>1.4801545001015073E-5</v>
      </c>
      <c r="N76" s="111">
        <f t="shared" si="7"/>
        <v>2.8198664098176541E-4</v>
      </c>
      <c r="O76" s="110">
        <f t="shared" si="14"/>
        <v>1.4755893713780139E-5</v>
      </c>
      <c r="P76" s="111">
        <f t="shared" si="9"/>
        <v>2.8302642421322783E-4</v>
      </c>
      <c r="Q76" s="110">
        <f t="shared" si="14"/>
        <v>5.2984233052218524E-6</v>
      </c>
      <c r="R76" s="111">
        <f t="shared" si="10"/>
        <v>1.1721291368702886E-4</v>
      </c>
      <c r="T76" s="113">
        <f t="shared" si="13"/>
        <v>1.2084000570151091E-4</v>
      </c>
    </row>
    <row r="77" spans="1:20" s="112" customFormat="1">
      <c r="A77" s="108">
        <v>25</v>
      </c>
      <c r="B77" s="109" t="s">
        <v>257</v>
      </c>
      <c r="C77" s="110">
        <f t="shared" si="15"/>
        <v>1.0403038612557479E-3</v>
      </c>
      <c r="D77" s="111">
        <f t="shared" si="16"/>
        <v>2.0669383318934363E-3</v>
      </c>
      <c r="E77" s="110">
        <f t="shared" si="15"/>
        <v>4.5344192099768255E-3</v>
      </c>
      <c r="F77" s="111">
        <f t="shared" si="16"/>
        <v>2.6750570516513514E-3</v>
      </c>
      <c r="G77" s="110">
        <f t="shared" si="0"/>
        <v>7.001316638109832E-3</v>
      </c>
      <c r="H77" s="111">
        <f t="shared" si="1"/>
        <v>2.8287743632743668E-3</v>
      </c>
      <c r="I77" s="110">
        <f t="shared" si="2"/>
        <v>0</v>
      </c>
      <c r="J77" s="111">
        <f t="shared" si="3"/>
        <v>0</v>
      </c>
      <c r="K77" s="110">
        <f t="shared" si="4"/>
        <v>0</v>
      </c>
      <c r="L77" s="111">
        <f t="shared" si="5"/>
        <v>0</v>
      </c>
      <c r="M77" s="110">
        <f t="shared" si="6"/>
        <v>0</v>
      </c>
      <c r="N77" s="111">
        <f t="shared" si="7"/>
        <v>0</v>
      </c>
      <c r="O77" s="110">
        <f t="shared" si="14"/>
        <v>0</v>
      </c>
      <c r="P77" s="111">
        <f t="shared" si="9"/>
        <v>0</v>
      </c>
      <c r="Q77" s="110">
        <f t="shared" si="14"/>
        <v>0</v>
      </c>
      <c r="R77" s="111">
        <f t="shared" si="10"/>
        <v>0</v>
      </c>
      <c r="T77" s="113">
        <f t="shared" si="13"/>
        <v>1.5720049636678006E-3</v>
      </c>
    </row>
    <row r="78" spans="1:20">
      <c r="A78" s="82">
        <v>50</v>
      </c>
      <c r="B78" s="89" t="s">
        <v>258</v>
      </c>
      <c r="C78" s="106">
        <f t="shared" si="15"/>
        <v>1.1962599894320089E-2</v>
      </c>
      <c r="D78" s="107">
        <f t="shared" si="16"/>
        <v>3.7409010070178594E-3</v>
      </c>
      <c r="E78" s="106">
        <f t="shared" si="15"/>
        <v>4.1120637859309236E-3</v>
      </c>
      <c r="F78" s="107">
        <f t="shared" si="16"/>
        <v>2.0945912054024457E-3</v>
      </c>
      <c r="G78" s="106">
        <f t="shared" si="0"/>
        <v>8.2565868008526375E-3</v>
      </c>
      <c r="H78" s="107">
        <f t="shared" si="1"/>
        <v>2.3560781473111248E-3</v>
      </c>
      <c r="I78" s="106">
        <f t="shared" si="2"/>
        <v>1.897991637190934E-3</v>
      </c>
      <c r="J78" s="107">
        <f t="shared" si="3"/>
        <v>1.2107381541186359E-3</v>
      </c>
      <c r="K78" s="106">
        <f t="shared" si="4"/>
        <v>6.6664133956725457E-4</v>
      </c>
      <c r="L78" s="107">
        <f t="shared" si="5"/>
        <v>1.1714235244064957E-3</v>
      </c>
      <c r="M78" s="106">
        <f t="shared" si="6"/>
        <v>7.7073644256231907E-3</v>
      </c>
      <c r="N78" s="107">
        <f t="shared" si="7"/>
        <v>2.2952672313580852E-3</v>
      </c>
      <c r="O78" s="106">
        <f t="shared" si="14"/>
        <v>5.0339125906779317E-3</v>
      </c>
      <c r="P78" s="107">
        <f t="shared" si="9"/>
        <v>2.4487070944716111E-3</v>
      </c>
      <c r="Q78" s="106">
        <f t="shared" si="14"/>
        <v>5.5111641777689799E-3</v>
      </c>
      <c r="R78" s="107">
        <f t="shared" si="10"/>
        <v>1.1518332470404481E-3</v>
      </c>
      <c r="T78" s="105">
        <f t="shared" si="13"/>
        <v>5.643540581491492E-3</v>
      </c>
    </row>
    <row r="79" spans="1:20">
      <c r="A79" s="82">
        <v>51</v>
      </c>
      <c r="B79" s="89" t="s">
        <v>259</v>
      </c>
      <c r="C79" s="106">
        <f t="shared" si="15"/>
        <v>3.9415463151534611E-4</v>
      </c>
      <c r="D79" s="107">
        <f t="shared" si="16"/>
        <v>8.3711914265849211E-4</v>
      </c>
      <c r="E79" s="106">
        <f t="shared" si="15"/>
        <v>1.7060262315244652E-5</v>
      </c>
      <c r="F79" s="107">
        <f t="shared" si="16"/>
        <v>1.9063159392424019E-4</v>
      </c>
      <c r="G79" s="106">
        <f t="shared" si="0"/>
        <v>8.0970605111339205E-4</v>
      </c>
      <c r="H79" s="107">
        <f t="shared" si="1"/>
        <v>7.1403754803985996E-4</v>
      </c>
      <c r="I79" s="106">
        <f t="shared" si="2"/>
        <v>4.3392165668730784E-6</v>
      </c>
      <c r="J79" s="107">
        <f t="shared" si="3"/>
        <v>1.0836590895522062E-4</v>
      </c>
      <c r="K79" s="106">
        <f t="shared" si="4"/>
        <v>6.0491005248549745E-4</v>
      </c>
      <c r="L79" s="107">
        <f t="shared" si="5"/>
        <v>6.6620100390457138E-4</v>
      </c>
      <c r="M79" s="106">
        <f t="shared" si="6"/>
        <v>8.5294806877736691E-6</v>
      </c>
      <c r="N79" s="107">
        <f t="shared" si="7"/>
        <v>1.2260668144444312E-4</v>
      </c>
      <c r="O79" s="106">
        <f t="shared" si="14"/>
        <v>1.208538286719034E-3</v>
      </c>
      <c r="P79" s="107">
        <f t="shared" si="9"/>
        <v>9.1999192798419556E-4</v>
      </c>
      <c r="Q79" s="106">
        <f t="shared" si="14"/>
        <v>2.2963589723420813E-5</v>
      </c>
      <c r="R79" s="107">
        <f t="shared" si="10"/>
        <v>1.4478210591567292E-4</v>
      </c>
      <c r="T79" s="105">
        <f t="shared" si="13"/>
        <v>3.837751963908227E-4</v>
      </c>
    </row>
    <row r="80" spans="1:20">
      <c r="A80" s="82">
        <v>52</v>
      </c>
      <c r="B80" s="89" t="s">
        <v>260</v>
      </c>
      <c r="C80" s="106">
        <f t="shared" si="15"/>
        <v>3.6634714368517042E-2</v>
      </c>
      <c r="D80" s="107">
        <f t="shared" si="16"/>
        <v>7.1516022208790962E-3</v>
      </c>
      <c r="E80" s="106">
        <f t="shared" si="15"/>
        <v>6.9635930289217191E-2</v>
      </c>
      <c r="F80" s="107">
        <f t="shared" si="16"/>
        <v>9.9864288050299579E-3</v>
      </c>
      <c r="G80" s="106">
        <f t="shared" si="0"/>
        <v>7.5099467367574557E-2</v>
      </c>
      <c r="H80" s="107">
        <f t="shared" si="1"/>
        <v>8.9469622441677565E-3</v>
      </c>
      <c r="I80" s="106">
        <f t="shared" si="2"/>
        <v>8.3612221915098983E-2</v>
      </c>
      <c r="J80" s="107">
        <f t="shared" si="3"/>
        <v>8.0526279204549741E-3</v>
      </c>
      <c r="K80" s="106">
        <f t="shared" si="4"/>
        <v>7.3033962661882321E-2</v>
      </c>
      <c r="L80" s="107">
        <f t="shared" si="5"/>
        <v>6.560144063685662E-2</v>
      </c>
      <c r="M80" s="106">
        <f t="shared" si="6"/>
        <v>0.14834205050800225</v>
      </c>
      <c r="N80" s="107">
        <f t="shared" si="7"/>
        <v>8.785079498252928E-3</v>
      </c>
      <c r="O80" s="106">
        <f t="shared" si="14"/>
        <v>8.2148943596119295E-2</v>
      </c>
      <c r="P80" s="107">
        <f t="shared" si="9"/>
        <v>8.8003373147222362E-3</v>
      </c>
      <c r="Q80" s="106">
        <f t="shared" si="14"/>
        <v>9.7092656267494901E-2</v>
      </c>
      <c r="R80" s="107">
        <f t="shared" si="10"/>
        <v>4.6314486236383352E-3</v>
      </c>
      <c r="T80" s="105">
        <f t="shared" si="13"/>
        <v>8.3199993371738321E-2</v>
      </c>
    </row>
    <row r="81" spans="1:20">
      <c r="A81" s="82">
        <v>53</v>
      </c>
      <c r="B81" s="89" t="s">
        <v>261</v>
      </c>
      <c r="C81" s="106">
        <f t="shared" si="15"/>
        <v>1.2611502177952765E-2</v>
      </c>
      <c r="D81" s="107">
        <f t="shared" si="16"/>
        <v>3.7755698089591751E-3</v>
      </c>
      <c r="E81" s="106">
        <f t="shared" si="15"/>
        <v>1.4309301185141997E-2</v>
      </c>
      <c r="F81" s="107">
        <f t="shared" si="16"/>
        <v>3.9746904027980921E-3</v>
      </c>
      <c r="G81" s="106">
        <f t="shared" si="0"/>
        <v>1.6353932384275391E-2</v>
      </c>
      <c r="H81" s="107">
        <f t="shared" si="1"/>
        <v>3.3132822170478362E-3</v>
      </c>
      <c r="I81" s="106">
        <f t="shared" si="2"/>
        <v>1.0034252422422157E-2</v>
      </c>
      <c r="J81" s="107">
        <f t="shared" si="3"/>
        <v>3.3663619608336496E-3</v>
      </c>
      <c r="K81" s="106">
        <f t="shared" si="4"/>
        <v>1.1648503453608103E-2</v>
      </c>
      <c r="L81" s="107">
        <f t="shared" si="5"/>
        <v>4.0882175459092066E-3</v>
      </c>
      <c r="M81" s="106">
        <f t="shared" si="6"/>
        <v>2.0478866380909091E-2</v>
      </c>
      <c r="N81" s="107">
        <f t="shared" si="7"/>
        <v>3.6912859850036254E-3</v>
      </c>
      <c r="O81" s="106">
        <f t="shared" si="14"/>
        <v>5.4591822997907052E-3</v>
      </c>
      <c r="P81" s="107">
        <f t="shared" si="9"/>
        <v>2.6731911728312663E-3</v>
      </c>
      <c r="Q81" s="106">
        <f t="shared" si="14"/>
        <v>2.9055957641132359E-2</v>
      </c>
      <c r="R81" s="107">
        <f t="shared" si="10"/>
        <v>2.7409368824886041E-3</v>
      </c>
      <c r="T81" s="105">
        <f t="shared" si="13"/>
        <v>1.499393724315407E-2</v>
      </c>
    </row>
    <row r="82" spans="1:20" s="112" customFormat="1">
      <c r="A82" s="108">
        <v>54</v>
      </c>
      <c r="B82" s="109" t="s">
        <v>262</v>
      </c>
      <c r="C82" s="110">
        <f t="shared" si="15"/>
        <v>1.274923373592902E-5</v>
      </c>
      <c r="D82" s="111">
        <f t="shared" si="16"/>
        <v>4.0300678031450628E-4</v>
      </c>
      <c r="E82" s="110">
        <f t="shared" si="15"/>
        <v>1.294609891821132E-4</v>
      </c>
      <c r="F82" s="111">
        <f t="shared" si="16"/>
        <v>3.3573193925747413E-4</v>
      </c>
      <c r="G82" s="110">
        <f t="shared" si="0"/>
        <v>4.5656633661047319E-6</v>
      </c>
      <c r="H82" s="111">
        <f t="shared" si="1"/>
        <v>2.0417398654011876E-4</v>
      </c>
      <c r="I82" s="110">
        <f t="shared" si="2"/>
        <v>1.1232890060854981E-4</v>
      </c>
      <c r="J82" s="111">
        <f t="shared" si="3"/>
        <v>3.7313008552347307E-4</v>
      </c>
      <c r="K82" s="110">
        <f t="shared" si="4"/>
        <v>2.4706379585260681E-5</v>
      </c>
      <c r="L82" s="111">
        <f t="shared" si="5"/>
        <v>2.9156173884170881E-4</v>
      </c>
      <c r="M82" s="110">
        <f t="shared" si="6"/>
        <v>4.1156445891341962E-6</v>
      </c>
      <c r="N82" s="111">
        <f t="shared" si="7"/>
        <v>2.1113773150088509E-4</v>
      </c>
      <c r="O82" s="110">
        <f t="shared" si="14"/>
        <v>1.7011227906096555E-6</v>
      </c>
      <c r="P82" s="111">
        <f t="shared" si="9"/>
        <v>2.1687440748614781E-4</v>
      </c>
      <c r="Q82" s="110">
        <f t="shared" si="14"/>
        <v>1.0659004184780199E-3</v>
      </c>
      <c r="R82" s="111">
        <f t="shared" si="10"/>
        <v>4.8391356992538064E-4</v>
      </c>
      <c r="T82" s="113">
        <f t="shared" si="13"/>
        <v>1.6944104404196514E-4</v>
      </c>
    </row>
    <row r="83" spans="1:20">
      <c r="A83" s="82">
        <v>55</v>
      </c>
      <c r="B83" s="89" t="s">
        <v>263</v>
      </c>
      <c r="C83" s="106">
        <f t="shared" si="15"/>
        <v>0.10965371965298161</v>
      </c>
      <c r="D83" s="107">
        <f t="shared" si="16"/>
        <v>1.0004947461315429E-2</v>
      </c>
      <c r="E83" s="106">
        <f t="shared" si="15"/>
        <v>0.16656087728856636</v>
      </c>
      <c r="F83" s="107">
        <f t="shared" si="16"/>
        <v>1.1279125365327373E-2</v>
      </c>
      <c r="G83" s="106">
        <f t="shared" si="0"/>
        <v>0.21054769259588565</v>
      </c>
      <c r="H83" s="107">
        <f t="shared" si="1"/>
        <v>1.0610701514942589E-2</v>
      </c>
      <c r="I83" s="106">
        <f t="shared" si="2"/>
        <v>0.11619279781751854</v>
      </c>
      <c r="J83" s="107">
        <f t="shared" si="3"/>
        <v>8.9999094910915949E-3</v>
      </c>
      <c r="K83" s="106">
        <f t="shared" si="4"/>
        <v>0.15815050660615498</v>
      </c>
      <c r="L83" s="107">
        <f t="shared" si="5"/>
        <v>1.084583511836653E-2</v>
      </c>
      <c r="M83" s="106">
        <f t="shared" si="6"/>
        <v>0.21962289215703096</v>
      </c>
      <c r="N83" s="107">
        <f t="shared" si="7"/>
        <v>1.020023659120683E-2</v>
      </c>
      <c r="O83" s="106">
        <f t="shared" si="14"/>
        <v>0.31491761825686854</v>
      </c>
      <c r="P83" s="107">
        <f t="shared" si="9"/>
        <v>1.3723134047322831E-2</v>
      </c>
      <c r="Q83" s="106">
        <f t="shared" si="14"/>
        <v>0.44274902899779628</v>
      </c>
      <c r="R83" s="107">
        <f t="shared" si="10"/>
        <v>7.2107925737252077E-3</v>
      </c>
      <c r="T83" s="105">
        <f t="shared" si="13"/>
        <v>0.21729939167160034</v>
      </c>
    </row>
    <row r="84" spans="1:20" s="112" customFormat="1">
      <c r="A84" s="108">
        <v>56</v>
      </c>
      <c r="B84" s="109" t="s">
        <v>264</v>
      </c>
      <c r="C84" s="110">
        <f t="shared" si="15"/>
        <v>1.9807778140959473E-3</v>
      </c>
      <c r="D84" s="111">
        <f t="shared" si="16"/>
        <v>2.0563344863528624E-3</v>
      </c>
      <c r="E84" s="110">
        <f t="shared" si="15"/>
        <v>2.5757638459649422E-3</v>
      </c>
      <c r="F84" s="111">
        <f t="shared" si="16"/>
        <v>2.9307735859885604E-3</v>
      </c>
      <c r="G84" s="110">
        <f t="shared" si="0"/>
        <v>2.8970445840332301E-4</v>
      </c>
      <c r="H84" s="111">
        <f t="shared" si="1"/>
        <v>7.6104554811004044E-4</v>
      </c>
      <c r="I84" s="110">
        <f t="shared" si="2"/>
        <v>3.5746512272336402E-3</v>
      </c>
      <c r="J84" s="111">
        <f t="shared" si="3"/>
        <v>2.8373393072798651E-3</v>
      </c>
      <c r="K84" s="110">
        <f t="shared" si="4"/>
        <v>2.9277949096076276E-2</v>
      </c>
      <c r="L84" s="111">
        <f t="shared" si="5"/>
        <v>5.7666569929863895E-2</v>
      </c>
      <c r="M84" s="110">
        <f t="shared" si="6"/>
        <v>7.0545251456224017E-5</v>
      </c>
      <c r="N84" s="111">
        <f t="shared" si="7"/>
        <v>4.6721136509060644E-4</v>
      </c>
      <c r="O84" s="110">
        <f t="shared" si="14"/>
        <v>3.3459014743421906E-3</v>
      </c>
      <c r="P84" s="111">
        <f t="shared" si="9"/>
        <v>5.3987133582437683E-3</v>
      </c>
      <c r="Q84" s="110">
        <f t="shared" si="14"/>
        <v>3.1110416390169867E-2</v>
      </c>
      <c r="R84" s="111">
        <f t="shared" si="10"/>
        <v>4.3508108827078505E-3</v>
      </c>
      <c r="T84" s="113">
        <f t="shared" si="13"/>
        <v>9.0282136947178009E-3</v>
      </c>
    </row>
    <row r="85" spans="1:20">
      <c r="A85" s="82">
        <v>57</v>
      </c>
      <c r="B85" s="89" t="s">
        <v>265</v>
      </c>
      <c r="C85" s="106">
        <f t="shared" si="15"/>
        <v>1.8136455719715047E-2</v>
      </c>
      <c r="D85" s="107">
        <f t="shared" si="16"/>
        <v>5.4404627477153801E-3</v>
      </c>
      <c r="E85" s="106">
        <f t="shared" si="15"/>
        <v>1.9529990749940492E-2</v>
      </c>
      <c r="F85" s="107">
        <f t="shared" si="16"/>
        <v>5.5916716467679052E-3</v>
      </c>
      <c r="G85" s="106">
        <f t="shared" si="0"/>
        <v>3.3864662459926094E-2</v>
      </c>
      <c r="H85" s="107">
        <f t="shared" si="1"/>
        <v>6.6781796463691746E-3</v>
      </c>
      <c r="I85" s="106">
        <f t="shared" si="2"/>
        <v>1.4042756707379252E-2</v>
      </c>
      <c r="J85" s="107">
        <f t="shared" si="3"/>
        <v>5.2189566255436935E-3</v>
      </c>
      <c r="K85" s="106">
        <f t="shared" si="4"/>
        <v>3.1693100257388029E-2</v>
      </c>
      <c r="L85" s="107">
        <f t="shared" si="5"/>
        <v>6.311009317224745E-3</v>
      </c>
      <c r="M85" s="106">
        <f t="shared" si="6"/>
        <v>9.6345874197539937E-3</v>
      </c>
      <c r="N85" s="107">
        <f t="shared" si="7"/>
        <v>4.2531001800026778E-3</v>
      </c>
      <c r="O85" s="106">
        <f t="shared" si="14"/>
        <v>7.979016245961125E-3</v>
      </c>
      <c r="P85" s="107">
        <f t="shared" si="9"/>
        <v>4.6348591532121399E-3</v>
      </c>
      <c r="Q85" s="106">
        <f t="shared" si="14"/>
        <v>1.7160154167192927E-2</v>
      </c>
      <c r="R85" s="107">
        <f t="shared" si="10"/>
        <v>2.0742726197197146E-3</v>
      </c>
      <c r="T85" s="105">
        <f t="shared" si="13"/>
        <v>1.9005090465907121E-2</v>
      </c>
    </row>
    <row r="86" spans="1:20">
      <c r="A86" s="82">
        <v>58</v>
      </c>
      <c r="B86" s="89" t="s">
        <v>266</v>
      </c>
      <c r="C86" s="106">
        <f t="shared" si="15"/>
        <v>0.15688257638990308</v>
      </c>
      <c r="D86" s="107">
        <f t="shared" si="16"/>
        <v>1.2052052289499038E-2</v>
      </c>
      <c r="E86" s="106">
        <f t="shared" si="15"/>
        <v>0.10952688476656566</v>
      </c>
      <c r="F86" s="107">
        <f t="shared" si="16"/>
        <v>1.1355110889462509E-2</v>
      </c>
      <c r="G86" s="106">
        <f t="shared" si="0"/>
        <v>0.18236354775639221</v>
      </c>
      <c r="H86" s="107">
        <f t="shared" si="1"/>
        <v>1.3383060006518167E-2</v>
      </c>
      <c r="I86" s="106">
        <f t="shared" si="2"/>
        <v>0.15090897932926695</v>
      </c>
      <c r="J86" s="107">
        <f t="shared" si="3"/>
        <v>1.0133380298427587E-2</v>
      </c>
      <c r="K86" s="106">
        <f t="shared" si="4"/>
        <v>0.220493541147222</v>
      </c>
      <c r="L86" s="107">
        <f t="shared" si="5"/>
        <v>6.9047265913210018E-2</v>
      </c>
      <c r="M86" s="106">
        <f t="shared" si="6"/>
        <v>0.17526338614530154</v>
      </c>
      <c r="N86" s="107">
        <f t="shared" si="7"/>
        <v>9.7188648831414738E-3</v>
      </c>
      <c r="O86" s="106">
        <f t="shared" si="14"/>
        <v>0.21143728540446666</v>
      </c>
      <c r="P86" s="107">
        <f t="shared" si="9"/>
        <v>1.3406751546557065E-2</v>
      </c>
      <c r="Q86" s="106">
        <f t="shared" si="14"/>
        <v>8.2638438998112948E-2</v>
      </c>
      <c r="R86" s="107">
        <f t="shared" si="10"/>
        <v>3.8442091551623542E-3</v>
      </c>
      <c r="T86" s="105">
        <f t="shared" si="13"/>
        <v>0.16118932999215388</v>
      </c>
    </row>
    <row r="87" spans="1:20" s="112" customFormat="1">
      <c r="A87" s="108">
        <v>59</v>
      </c>
      <c r="B87" s="109" t="s">
        <v>267</v>
      </c>
      <c r="C87" s="110">
        <f t="shared" si="15"/>
        <v>5.0460056518344253E-2</v>
      </c>
      <c r="D87" s="111">
        <f t="shared" si="16"/>
        <v>8.1151460139034445E-3</v>
      </c>
      <c r="E87" s="110">
        <f t="shared" si="15"/>
        <v>3.3732235586474958E-2</v>
      </c>
      <c r="F87" s="111">
        <f t="shared" si="16"/>
        <v>7.8949933573283834E-3</v>
      </c>
      <c r="G87" s="110">
        <f t="shared" si="0"/>
        <v>4.4781453507365968E-2</v>
      </c>
      <c r="H87" s="111">
        <f t="shared" si="1"/>
        <v>8.331934334222425E-3</v>
      </c>
      <c r="I87" s="110">
        <f t="shared" si="2"/>
        <v>4.485076151184305E-2</v>
      </c>
      <c r="J87" s="111">
        <f t="shared" si="3"/>
        <v>6.5812256502617954E-3</v>
      </c>
      <c r="K87" s="110">
        <f t="shared" si="4"/>
        <v>4.5494818876820109E-2</v>
      </c>
      <c r="L87" s="111">
        <f t="shared" si="5"/>
        <v>7.485514532157924E-3</v>
      </c>
      <c r="M87" s="110">
        <f t="shared" si="6"/>
        <v>4.0520839661561267E-2</v>
      </c>
      <c r="N87" s="111">
        <f t="shared" si="7"/>
        <v>5.5788165472128838E-3</v>
      </c>
      <c r="O87" s="110">
        <f t="shared" si="14"/>
        <v>3.1016407767004404E-2</v>
      </c>
      <c r="P87" s="111">
        <f t="shared" si="9"/>
        <v>6.8568116824107486E-3</v>
      </c>
      <c r="Q87" s="110">
        <f t="shared" si="14"/>
        <v>3.1130360290902149E-2</v>
      </c>
      <c r="R87" s="111">
        <f t="shared" si="10"/>
        <v>2.861253581149669E-3</v>
      </c>
      <c r="T87" s="113">
        <f t="shared" si="13"/>
        <v>4.0248366715039521E-2</v>
      </c>
    </row>
    <row r="88" spans="1:20" s="112" customFormat="1">
      <c r="A88" s="108">
        <v>61</v>
      </c>
      <c r="B88" s="109" t="s">
        <v>268</v>
      </c>
      <c r="C88" s="110">
        <f t="shared" si="15"/>
        <v>4.4128244023262605E-4</v>
      </c>
      <c r="D88" s="111">
        <f t="shared" si="16"/>
        <v>7.7530014066871033E-4</v>
      </c>
      <c r="E88" s="110">
        <f t="shared" si="15"/>
        <v>5.8681193742072028E-4</v>
      </c>
      <c r="F88" s="111">
        <f t="shared" si="16"/>
        <v>1.3031707869131659E-3</v>
      </c>
      <c r="G88" s="110">
        <f t="shared" si="0"/>
        <v>9.9509138940945393E-4</v>
      </c>
      <c r="H88" s="111">
        <f t="shared" si="1"/>
        <v>8.6793276007579004E-4</v>
      </c>
      <c r="I88" s="110">
        <f t="shared" si="2"/>
        <v>9.2859928452690404E-6</v>
      </c>
      <c r="J88" s="111">
        <f t="shared" si="3"/>
        <v>1.7014134510888411E-4</v>
      </c>
      <c r="K88" s="110">
        <f t="shared" si="4"/>
        <v>1.4245318066164034E-5</v>
      </c>
      <c r="L88" s="111">
        <f t="shared" si="5"/>
        <v>2.3931082238229978E-4</v>
      </c>
      <c r="M88" s="110">
        <f t="shared" si="6"/>
        <v>1.1148538747350419E-4</v>
      </c>
      <c r="N88" s="111">
        <f t="shared" si="7"/>
        <v>3.9807194199687986E-4</v>
      </c>
      <c r="O88" s="110">
        <f t="shared" si="14"/>
        <v>1.777425333211787E-5</v>
      </c>
      <c r="P88" s="111">
        <f t="shared" si="9"/>
        <v>2.6514346372510472E-4</v>
      </c>
      <c r="Q88" s="110">
        <f t="shared" si="14"/>
        <v>5.8703029397478623E-5</v>
      </c>
      <c r="R88" s="111">
        <f t="shared" si="10"/>
        <v>1.9314361971285797E-4</v>
      </c>
      <c r="T88" s="113">
        <f t="shared" si="13"/>
        <v>2.7933496852216677E-4</v>
      </c>
    </row>
    <row r="89" spans="1:20">
      <c r="A89" s="108">
        <v>62</v>
      </c>
      <c r="B89" s="89" t="s">
        <v>269</v>
      </c>
      <c r="C89" s="106">
        <f t="shared" si="15"/>
        <v>2.8657986096133495E-3</v>
      </c>
      <c r="D89" s="107">
        <f t="shared" si="16"/>
        <v>2.254944114256315E-3</v>
      </c>
      <c r="E89" s="106">
        <f t="shared" si="15"/>
        <v>1.0836945842314961E-3</v>
      </c>
      <c r="F89" s="107">
        <f t="shared" si="16"/>
        <v>1.9591247463850415E-3</v>
      </c>
      <c r="G89" s="106">
        <f t="shared" si="0"/>
        <v>1.6453923034867482E-4</v>
      </c>
      <c r="H89" s="107">
        <f t="shared" si="1"/>
        <v>5.512527393328146E-4</v>
      </c>
      <c r="I89" s="106">
        <f t="shared" si="2"/>
        <v>1.0886065196455527E-3</v>
      </c>
      <c r="J89" s="107">
        <f t="shared" si="3"/>
        <v>1.112092436073509E-3</v>
      </c>
      <c r="K89" s="106">
        <f t="shared" si="4"/>
        <v>1.4503470371255345E-3</v>
      </c>
      <c r="L89" s="107">
        <f t="shared" si="5"/>
        <v>1.8818197072908974E-3</v>
      </c>
      <c r="M89" s="106">
        <f t="shared" si="6"/>
        <v>2.3382452400065772E-3</v>
      </c>
      <c r="N89" s="107">
        <f t="shared" si="7"/>
        <v>1.4278248977732015E-3</v>
      </c>
      <c r="O89" s="106">
        <f t="shared" si="14"/>
        <v>3.2038616406373183E-5</v>
      </c>
      <c r="P89" s="107">
        <f t="shared" si="9"/>
        <v>3.0835816706629266E-4</v>
      </c>
      <c r="Q89" s="106">
        <f t="shared" si="14"/>
        <v>4.4111355302338303E-5</v>
      </c>
      <c r="R89" s="107">
        <f t="shared" si="10"/>
        <v>1.6407439859396288E-4</v>
      </c>
      <c r="T89" s="105">
        <f t="shared" si="13"/>
        <v>1.1334226490849872E-3</v>
      </c>
    </row>
    <row r="90" spans="1:20">
      <c r="A90" s="82">
        <v>63</v>
      </c>
      <c r="B90" s="89" t="s">
        <v>270</v>
      </c>
      <c r="C90" s="106">
        <f t="shared" si="15"/>
        <v>8.6894719114635754E-3</v>
      </c>
      <c r="D90" s="107">
        <f t="shared" si="16"/>
        <v>3.4040619805250152E-3</v>
      </c>
      <c r="E90" s="106">
        <f t="shared" si="15"/>
        <v>1.7581508181009069E-3</v>
      </c>
      <c r="F90" s="107">
        <f t="shared" si="16"/>
        <v>1.4614117418386065E-3</v>
      </c>
      <c r="G90" s="106">
        <f t="shared" si="0"/>
        <v>8.0622295544382459E-3</v>
      </c>
      <c r="H90" s="107">
        <f t="shared" si="1"/>
        <v>2.4923290117348637E-3</v>
      </c>
      <c r="I90" s="106">
        <f t="shared" si="2"/>
        <v>1.9485606554601392E-2</v>
      </c>
      <c r="J90" s="107">
        <f t="shared" si="3"/>
        <v>3.8359084461466629E-3</v>
      </c>
      <c r="K90" s="106">
        <f t="shared" si="4"/>
        <v>1.0979016631581484E-2</v>
      </c>
      <c r="L90" s="107">
        <f t="shared" si="5"/>
        <v>3.2328727306768948E-3</v>
      </c>
      <c r="M90" s="106">
        <f t="shared" si="6"/>
        <v>1.6252731731149515E-2</v>
      </c>
      <c r="N90" s="107">
        <f t="shared" si="7"/>
        <v>3.1031609558046375E-3</v>
      </c>
      <c r="O90" s="106">
        <f t="shared" ref="O90:Q93" si="17">O43/O$48</f>
        <v>3.0691179225468086E-3</v>
      </c>
      <c r="P90" s="107">
        <f t="shared" si="9"/>
        <v>1.9191477487666769E-3</v>
      </c>
      <c r="Q90" s="106">
        <f t="shared" si="17"/>
        <v>9.7408394376079215E-3</v>
      </c>
      <c r="R90" s="107">
        <f t="shared" si="10"/>
        <v>1.8102990311827563E-3</v>
      </c>
      <c r="T90" s="105">
        <f t="shared" si="13"/>
        <v>9.7546455701862326E-3</v>
      </c>
    </row>
    <row r="91" spans="1:20">
      <c r="A91" s="82">
        <v>64</v>
      </c>
      <c r="B91" s="89" t="s">
        <v>271</v>
      </c>
      <c r="C91" s="106">
        <f t="shared" ref="C91:E93" si="18">C44/C$48</f>
        <v>7.5954023383973548E-5</v>
      </c>
      <c r="D91" s="107">
        <f t="shared" ref="D91:F93" si="19">D44/C$48</f>
        <v>6.8081312581997331E-4</v>
      </c>
      <c r="E91" s="106">
        <f t="shared" si="18"/>
        <v>1.7315601010885137E-3</v>
      </c>
      <c r="F91" s="107">
        <f t="shared" si="19"/>
        <v>1.4724685925278085E-3</v>
      </c>
      <c r="G91" s="106">
        <f t="shared" si="0"/>
        <v>4.7811781427420955E-4</v>
      </c>
      <c r="H91" s="107">
        <f t="shared" si="1"/>
        <v>7.9013625962523818E-4</v>
      </c>
      <c r="I91" s="106">
        <f t="shared" si="2"/>
        <v>2.0090309653687723E-4</v>
      </c>
      <c r="J91" s="107">
        <f t="shared" si="3"/>
        <v>6.003728045976943E-4</v>
      </c>
      <c r="K91" s="106">
        <f t="shared" si="4"/>
        <v>3.4044307694144254E-5</v>
      </c>
      <c r="L91" s="107">
        <f t="shared" si="5"/>
        <v>4.2643969073646577E-4</v>
      </c>
      <c r="M91" s="106">
        <f t="shared" si="6"/>
        <v>4.3205732411078187E-5</v>
      </c>
      <c r="N91" s="107">
        <f t="shared" si="7"/>
        <v>3.9493235362994598E-4</v>
      </c>
      <c r="O91" s="106">
        <f t="shared" si="17"/>
        <v>2.1417635081160405E-4</v>
      </c>
      <c r="P91" s="107">
        <f t="shared" si="9"/>
        <v>6.9352386933048751E-4</v>
      </c>
      <c r="Q91" s="106">
        <f t="shared" si="17"/>
        <v>3.3010843940675391E-5</v>
      </c>
      <c r="R91" s="107">
        <f t="shared" si="10"/>
        <v>1.7611364486372352E-4</v>
      </c>
      <c r="T91" s="105">
        <f t="shared" si="13"/>
        <v>3.5137153376763454E-4</v>
      </c>
    </row>
    <row r="92" spans="1:20">
      <c r="A92" s="82">
        <v>65</v>
      </c>
      <c r="B92" s="89" t="s">
        <v>272</v>
      </c>
      <c r="C92" s="106">
        <f t="shared" si="18"/>
        <v>2.8991422772990812E-4</v>
      </c>
      <c r="D92" s="107">
        <f t="shared" si="19"/>
        <v>1.0895230610346554E-3</v>
      </c>
      <c r="E92" s="106">
        <f t="shared" si="18"/>
        <v>3.2080202359607905E-4</v>
      </c>
      <c r="F92" s="107">
        <f t="shared" si="19"/>
        <v>6.481321616223179E-4</v>
      </c>
      <c r="G92" s="106">
        <f t="shared" si="0"/>
        <v>1.8455392977729969E-5</v>
      </c>
      <c r="H92" s="107">
        <f t="shared" si="1"/>
        <v>2.1293005242373507E-4</v>
      </c>
      <c r="I92" s="106">
        <f t="shared" si="2"/>
        <v>7.8972333096887843E-6</v>
      </c>
      <c r="J92" s="107">
        <f t="shared" si="3"/>
        <v>1.7471738441156973E-4</v>
      </c>
      <c r="K92" s="106">
        <f t="shared" si="4"/>
        <v>3.348339358050703E-5</v>
      </c>
      <c r="L92" s="107">
        <f t="shared" si="5"/>
        <v>2.7571599875969913E-4</v>
      </c>
      <c r="M92" s="106">
        <f t="shared" si="6"/>
        <v>1.2328541343301815E-4</v>
      </c>
      <c r="N92" s="107">
        <f t="shared" si="7"/>
        <v>3.1681868989939988E-4</v>
      </c>
      <c r="O92" s="106">
        <f t="shared" si="17"/>
        <v>8.4083593085778535E-6</v>
      </c>
      <c r="P92" s="107">
        <f t="shared" si="9"/>
        <v>2.1160870286529411E-4</v>
      </c>
      <c r="Q92" s="106">
        <f t="shared" si="17"/>
        <v>2.1684347751676159E-6</v>
      </c>
      <c r="R92" s="107">
        <f t="shared" si="10"/>
        <v>8.4836298772214257E-5</v>
      </c>
      <c r="T92" s="105">
        <f t="shared" si="13"/>
        <v>1.0055180983883459E-4</v>
      </c>
    </row>
    <row r="93" spans="1:20" s="112" customFormat="1">
      <c r="A93" s="108">
        <v>66</v>
      </c>
      <c r="B93" s="109" t="s">
        <v>273</v>
      </c>
      <c r="C93" s="110">
        <f t="shared" si="18"/>
        <v>1.0120893010755635E-5</v>
      </c>
      <c r="D93" s="111">
        <f t="shared" si="19"/>
        <v>1.93598416951234E-4</v>
      </c>
      <c r="E93" s="110">
        <f t="shared" si="18"/>
        <v>6.2301876384315137E-6</v>
      </c>
      <c r="F93" s="111">
        <f t="shared" si="19"/>
        <v>1.4854635028913756E-4</v>
      </c>
      <c r="G93" s="110">
        <f t="shared" si="0"/>
        <v>1.421348334269383E-5</v>
      </c>
      <c r="H93" s="111">
        <f t="shared" si="1"/>
        <v>1.5198188029122802E-4</v>
      </c>
      <c r="I93" s="110">
        <f t="shared" si="2"/>
        <v>1.0362594439585576E-6</v>
      </c>
      <c r="J93" s="111">
        <f t="shared" si="3"/>
        <v>9.2390753481355625E-5</v>
      </c>
      <c r="K93" s="110">
        <f t="shared" si="4"/>
        <v>2.1258946902285693E-7</v>
      </c>
      <c r="L93" s="111">
        <f t="shared" si="5"/>
        <v>9.8367345675459938E-5</v>
      </c>
      <c r="M93" s="110">
        <f t="shared" si="6"/>
        <v>4.0791938839997053E-6</v>
      </c>
      <c r="N93" s="111">
        <f t="shared" si="7"/>
        <v>1.3344015847379176E-4</v>
      </c>
      <c r="O93" s="110">
        <f t="shared" si="17"/>
        <v>4.9615207295576418E-4</v>
      </c>
      <c r="P93" s="111">
        <f t="shared" si="9"/>
        <v>7.3707025238798078E-4</v>
      </c>
      <c r="Q93" s="110">
        <f t="shared" si="17"/>
        <v>3.2404109080639767E-7</v>
      </c>
      <c r="R93" s="111">
        <f t="shared" si="10"/>
        <v>4.9741411168093175E-5</v>
      </c>
      <c r="T93" s="113">
        <f t="shared" si="13"/>
        <v>6.6546090104429095E-5</v>
      </c>
    </row>
    <row r="94" spans="1:20">
      <c r="A94" s="82"/>
      <c r="B94" s="89"/>
      <c r="C94" s="90"/>
      <c r="D94" s="89"/>
      <c r="E94" s="90"/>
      <c r="F94" s="89"/>
      <c r="G94" s="90"/>
      <c r="H94" s="89"/>
      <c r="I94" s="90"/>
      <c r="J94" s="89"/>
      <c r="K94" s="95"/>
      <c r="L94" s="89"/>
      <c r="M94" s="95"/>
      <c r="N94" s="89"/>
      <c r="O94" s="95"/>
      <c r="P94" s="89"/>
      <c r="Q94" s="95"/>
      <c r="R94" s="89"/>
    </row>
    <row r="95" spans="1:20" ht="13.8" thickBot="1">
      <c r="A95" s="91" t="s">
        <v>81</v>
      </c>
      <c r="B95" s="92"/>
      <c r="C95" s="101">
        <f>SUM(C58:C94)</f>
        <v>1.0000000000000004</v>
      </c>
      <c r="D95" s="92"/>
      <c r="E95" s="101">
        <f>SUM(E58:E94)</f>
        <v>0.99999999999999989</v>
      </c>
      <c r="F95" s="92"/>
      <c r="G95" s="101">
        <f>SUM(G58:G94)</f>
        <v>1.0000000000000002</v>
      </c>
      <c r="H95" s="92"/>
      <c r="I95" s="101">
        <f>SUM(I58:I94)</f>
        <v>0.99999999999999989</v>
      </c>
      <c r="J95" s="92"/>
      <c r="K95" s="101">
        <f>SUM(K58:K94)</f>
        <v>0.99999999999999989</v>
      </c>
      <c r="L95" s="92"/>
      <c r="M95" s="101">
        <f>SUM(M58:M94)</f>
        <v>0.99999999999999978</v>
      </c>
      <c r="N95" s="92"/>
      <c r="O95" s="101">
        <f>SUM(O58:O94)</f>
        <v>0.99999999999999978</v>
      </c>
      <c r="P95" s="92"/>
      <c r="Q95" s="101">
        <f>SUM(Q58:Q94)</f>
        <v>1.0000000000000002</v>
      </c>
      <c r="R95" s="92"/>
    </row>
    <row r="96" spans="1:20" ht="18" thickBot="1">
      <c r="S96" s="114" t="s">
        <v>276</v>
      </c>
      <c r="T96" s="115">
        <f>SUM(T67:T68,T71:T77,T82,T84,T87:T88,T93)</f>
        <v>0.10995579482512449</v>
      </c>
    </row>
  </sheetData>
  <mergeCells count="88">
    <mergeCell ref="O3:P3"/>
    <mergeCell ref="Q3:R3"/>
    <mergeCell ref="C4:D4"/>
    <mergeCell ref="E4:F4"/>
    <mergeCell ref="G4:H4"/>
    <mergeCell ref="I4:J4"/>
    <mergeCell ref="K4:L4"/>
    <mergeCell ref="M4:N4"/>
    <mergeCell ref="O4:P4"/>
    <mergeCell ref="Q4:R4"/>
    <mergeCell ref="C3:D3"/>
    <mergeCell ref="E3:F3"/>
    <mergeCell ref="G3:H3"/>
    <mergeCell ref="I3:J3"/>
    <mergeCell ref="K3:L3"/>
    <mergeCell ref="M3:N3"/>
    <mergeCell ref="O5:P5"/>
    <mergeCell ref="Q5:R5"/>
    <mergeCell ref="C6:D6"/>
    <mergeCell ref="E6:F6"/>
    <mergeCell ref="G6:H6"/>
    <mergeCell ref="I6:J6"/>
    <mergeCell ref="K6:L6"/>
    <mergeCell ref="M6:N6"/>
    <mergeCell ref="O6:P6"/>
    <mergeCell ref="Q6:R6"/>
    <mergeCell ref="C5:D5"/>
    <mergeCell ref="E5:F5"/>
    <mergeCell ref="G5:H5"/>
    <mergeCell ref="I5:J5"/>
    <mergeCell ref="K5:L5"/>
    <mergeCell ref="M5:N5"/>
    <mergeCell ref="O7:P7"/>
    <mergeCell ref="Q7:R7"/>
    <mergeCell ref="C8:D8"/>
    <mergeCell ref="E8:F8"/>
    <mergeCell ref="G8:H8"/>
    <mergeCell ref="I8:J8"/>
    <mergeCell ref="K8:L8"/>
    <mergeCell ref="M8:N8"/>
    <mergeCell ref="O8:P8"/>
    <mergeCell ref="Q8:R8"/>
    <mergeCell ref="C7:D7"/>
    <mergeCell ref="E7:F7"/>
    <mergeCell ref="G7:H7"/>
    <mergeCell ref="I7:J7"/>
    <mergeCell ref="K7:L7"/>
    <mergeCell ref="M7:N7"/>
    <mergeCell ref="O51:P51"/>
    <mergeCell ref="Q51:R51"/>
    <mergeCell ref="C52:D52"/>
    <mergeCell ref="E52:F52"/>
    <mergeCell ref="G52:H52"/>
    <mergeCell ref="I52:J52"/>
    <mergeCell ref="K52:L52"/>
    <mergeCell ref="M52:N52"/>
    <mergeCell ref="O52:P52"/>
    <mergeCell ref="Q52:R52"/>
    <mergeCell ref="C51:D51"/>
    <mergeCell ref="E51:F51"/>
    <mergeCell ref="G51:H51"/>
    <mergeCell ref="I51:J51"/>
    <mergeCell ref="K51:L51"/>
    <mergeCell ref="M51:N51"/>
    <mergeCell ref="O53:P53"/>
    <mergeCell ref="Q53:R53"/>
    <mergeCell ref="C54:D54"/>
    <mergeCell ref="E54:F54"/>
    <mergeCell ref="G54:H54"/>
    <mergeCell ref="I54:J54"/>
    <mergeCell ref="K54:L54"/>
    <mergeCell ref="M54:N54"/>
    <mergeCell ref="O54:P54"/>
    <mergeCell ref="Q54:R54"/>
    <mergeCell ref="C53:D53"/>
    <mergeCell ref="E53:F53"/>
    <mergeCell ref="G53:H53"/>
    <mergeCell ref="I53:J53"/>
    <mergeCell ref="K53:L53"/>
    <mergeCell ref="M53:N53"/>
    <mergeCell ref="O55:P55"/>
    <mergeCell ref="Q55:R55"/>
    <mergeCell ref="C55:D55"/>
    <mergeCell ref="E55:F55"/>
    <mergeCell ref="G55:H55"/>
    <mergeCell ref="I55:J55"/>
    <mergeCell ref="K55:L55"/>
    <mergeCell ref="M55:N55"/>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H101"/>
  <sheetViews>
    <sheetView zoomScale="75" zoomScaleNormal="75" workbookViewId="0">
      <selection activeCell="V62" sqref="V62:W101"/>
    </sheetView>
  </sheetViews>
  <sheetFormatPr defaultColWidth="8.77734375" defaultRowHeight="13.2"/>
  <cols>
    <col min="1" max="1" width="5" style="116" customWidth="1"/>
    <col min="2" max="2" width="6.77734375" style="116" customWidth="1"/>
    <col min="3" max="3" width="21.77734375" style="116" bestFit="1" customWidth="1"/>
    <col min="4" max="21" width="8.77734375" style="116"/>
    <col min="22" max="22" width="12.77734375" style="116" customWidth="1"/>
    <col min="23" max="23" width="11.77734375" style="116" customWidth="1"/>
    <col min="24" max="25" width="8.77734375" style="116"/>
    <col min="26" max="26" width="21.77734375" style="116" bestFit="1" customWidth="1"/>
    <col min="27" max="16384" width="8.77734375" style="116"/>
  </cols>
  <sheetData>
    <row r="1" spans="1:34">
      <c r="A1" s="116" t="s">
        <v>278</v>
      </c>
    </row>
    <row r="2" spans="1:34">
      <c r="A2" s="116" t="s">
        <v>279</v>
      </c>
    </row>
    <row r="4" spans="1:34">
      <c r="C4" s="116" t="s">
        <v>280</v>
      </c>
    </row>
    <row r="5" spans="1:34">
      <c r="A5" s="117"/>
      <c r="B5" s="118"/>
      <c r="C5" s="119" t="s">
        <v>166</v>
      </c>
      <c r="D5" s="276">
        <v>2006</v>
      </c>
      <c r="E5" s="275"/>
      <c r="F5" s="274">
        <v>2007</v>
      </c>
      <c r="G5" s="275"/>
      <c r="H5" s="274">
        <v>2008</v>
      </c>
      <c r="I5" s="275"/>
      <c r="J5" s="274">
        <v>2009</v>
      </c>
      <c r="K5" s="275"/>
      <c r="L5" s="274">
        <v>2010</v>
      </c>
      <c r="M5" s="275"/>
      <c r="N5" s="274">
        <v>2011</v>
      </c>
      <c r="O5" s="275"/>
      <c r="P5" s="274">
        <v>2012</v>
      </c>
      <c r="Q5" s="275"/>
      <c r="R5" s="274">
        <v>2013</v>
      </c>
      <c r="S5" s="275"/>
      <c r="T5" s="274">
        <v>2014</v>
      </c>
      <c r="U5" s="275"/>
      <c r="V5" s="154"/>
      <c r="W5" s="154"/>
      <c r="Z5" s="120"/>
      <c r="AA5" s="120"/>
      <c r="AB5" s="120"/>
      <c r="AC5" s="120"/>
      <c r="AD5" s="120"/>
      <c r="AE5" s="120"/>
      <c r="AF5" s="120"/>
      <c r="AG5" s="120"/>
      <c r="AH5" s="120"/>
    </row>
    <row r="6" spans="1:34">
      <c r="A6" s="121"/>
      <c r="B6" s="122"/>
      <c r="C6" s="123" t="s">
        <v>281</v>
      </c>
      <c r="D6" s="269">
        <v>64500</v>
      </c>
      <c r="E6" s="270"/>
      <c r="F6" s="269">
        <v>61000</v>
      </c>
      <c r="G6" s="270"/>
      <c r="H6" s="269">
        <v>43500</v>
      </c>
      <c r="I6" s="270"/>
      <c r="J6" s="269">
        <v>34000</v>
      </c>
      <c r="K6" s="270"/>
      <c r="L6" s="269">
        <v>46400</v>
      </c>
      <c r="M6" s="270"/>
      <c r="N6" s="269">
        <v>48000</v>
      </c>
      <c r="O6" s="270"/>
      <c r="P6" s="269">
        <v>40050</v>
      </c>
      <c r="Q6" s="270"/>
      <c r="R6" s="269">
        <v>46650</v>
      </c>
      <c r="S6" s="270"/>
      <c r="T6" s="269">
        <v>44900</v>
      </c>
      <c r="U6" s="270"/>
      <c r="V6" s="154"/>
      <c r="W6" s="154"/>
      <c r="Z6" s="120"/>
      <c r="AA6" s="120"/>
      <c r="AB6" s="120"/>
      <c r="AC6" s="120"/>
      <c r="AD6" s="120"/>
      <c r="AE6" s="120"/>
      <c r="AF6" s="120"/>
      <c r="AG6" s="120"/>
      <c r="AH6" s="120"/>
    </row>
    <row r="7" spans="1:34">
      <c r="A7" s="121"/>
      <c r="B7" s="122"/>
      <c r="C7" s="123" t="s">
        <v>282</v>
      </c>
      <c r="D7" s="269">
        <v>35500</v>
      </c>
      <c r="E7" s="270"/>
      <c r="F7" s="269">
        <v>38000</v>
      </c>
      <c r="G7" s="270"/>
      <c r="H7" s="269">
        <v>26000</v>
      </c>
      <c r="I7" s="270"/>
      <c r="J7" s="269">
        <v>19500</v>
      </c>
      <c r="K7" s="270"/>
      <c r="L7" s="269">
        <v>27550</v>
      </c>
      <c r="M7" s="270"/>
      <c r="N7" s="269">
        <v>27800</v>
      </c>
      <c r="O7" s="270"/>
      <c r="P7" s="269">
        <v>22600</v>
      </c>
      <c r="Q7" s="270"/>
      <c r="R7" s="269">
        <v>28400</v>
      </c>
      <c r="S7" s="270"/>
      <c r="T7" s="269">
        <v>28950</v>
      </c>
      <c r="U7" s="270"/>
      <c r="V7" s="154"/>
      <c r="W7" s="154"/>
      <c r="Z7" s="120"/>
      <c r="AA7" s="120"/>
      <c r="AB7" s="120"/>
      <c r="AC7" s="120"/>
      <c r="AD7" s="120"/>
      <c r="AE7" s="120"/>
      <c r="AF7" s="120"/>
      <c r="AG7" s="120"/>
      <c r="AH7" s="120"/>
    </row>
    <row r="8" spans="1:34">
      <c r="A8" s="121"/>
      <c r="B8" s="122"/>
      <c r="C8" s="123" t="s">
        <v>283</v>
      </c>
      <c r="D8" s="269">
        <v>1000</v>
      </c>
      <c r="E8" s="270"/>
      <c r="F8" s="269">
        <v>500</v>
      </c>
      <c r="G8" s="270"/>
      <c r="H8" s="269">
        <v>500</v>
      </c>
      <c r="I8" s="270"/>
      <c r="J8" s="269">
        <v>500</v>
      </c>
      <c r="K8" s="270"/>
      <c r="L8" s="269">
        <v>450</v>
      </c>
      <c r="M8" s="270"/>
      <c r="N8" s="269">
        <v>400</v>
      </c>
      <c r="O8" s="270"/>
      <c r="P8" s="269">
        <v>450</v>
      </c>
      <c r="Q8" s="270"/>
      <c r="R8" s="269">
        <v>450</v>
      </c>
      <c r="S8" s="270"/>
      <c r="T8" s="269">
        <v>500</v>
      </c>
      <c r="U8" s="270"/>
      <c r="V8" s="154"/>
      <c r="W8" s="154"/>
      <c r="Z8" s="120"/>
      <c r="AA8" s="120"/>
      <c r="AB8" s="120"/>
      <c r="AC8" s="120"/>
      <c r="AD8" s="120"/>
      <c r="AE8" s="120"/>
      <c r="AF8" s="120"/>
      <c r="AG8" s="120"/>
      <c r="AH8" s="120"/>
    </row>
    <row r="9" spans="1:34">
      <c r="A9" s="121"/>
      <c r="B9" s="122"/>
      <c r="C9" s="123" t="s">
        <v>284</v>
      </c>
      <c r="D9" s="269">
        <v>28000</v>
      </c>
      <c r="E9" s="270"/>
      <c r="F9" s="269">
        <v>22500</v>
      </c>
      <c r="G9" s="270"/>
      <c r="H9" s="269">
        <v>17000</v>
      </c>
      <c r="I9" s="270"/>
      <c r="J9" s="269">
        <v>14000</v>
      </c>
      <c r="K9" s="270"/>
      <c r="L9" s="269">
        <v>18400</v>
      </c>
      <c r="M9" s="270"/>
      <c r="N9" s="269">
        <v>19800</v>
      </c>
      <c r="O9" s="270"/>
      <c r="P9" s="269">
        <v>17000</v>
      </c>
      <c r="Q9" s="270"/>
      <c r="R9" s="269">
        <v>17800</v>
      </c>
      <c r="S9" s="270"/>
      <c r="T9" s="269">
        <v>15450</v>
      </c>
      <c r="U9" s="270"/>
      <c r="V9" s="154"/>
      <c r="W9" s="154"/>
      <c r="Z9" s="120"/>
      <c r="AA9" s="120"/>
      <c r="AB9" s="120"/>
      <c r="AC9" s="120"/>
      <c r="AD9" s="120"/>
      <c r="AE9" s="120"/>
      <c r="AF9" s="120"/>
      <c r="AG9" s="120"/>
      <c r="AH9" s="120"/>
    </row>
    <row r="10" spans="1:34">
      <c r="A10" s="121"/>
      <c r="B10" s="122"/>
      <c r="C10" s="124" t="s">
        <v>223</v>
      </c>
      <c r="D10" s="269">
        <v>874</v>
      </c>
      <c r="E10" s="270"/>
      <c r="F10" s="271">
        <v>1020</v>
      </c>
      <c r="G10" s="270"/>
      <c r="H10" s="271">
        <v>642</v>
      </c>
      <c r="I10" s="270"/>
      <c r="J10" s="271">
        <v>576</v>
      </c>
      <c r="K10" s="270"/>
      <c r="L10" s="271">
        <v>769</v>
      </c>
      <c r="M10" s="270"/>
      <c r="N10" s="271">
        <v>798</v>
      </c>
      <c r="O10" s="270"/>
      <c r="P10" s="271">
        <v>504</v>
      </c>
      <c r="Q10" s="270"/>
      <c r="R10" s="271">
        <v>535</v>
      </c>
      <c r="S10" s="270"/>
      <c r="T10" s="271">
        <v>524</v>
      </c>
      <c r="U10" s="270"/>
      <c r="V10" s="154"/>
      <c r="W10" s="154"/>
    </row>
    <row r="11" spans="1:34">
      <c r="A11" s="121"/>
      <c r="B11" s="122"/>
      <c r="C11" s="124" t="s">
        <v>225</v>
      </c>
      <c r="D11" s="272">
        <v>250</v>
      </c>
      <c r="E11" s="270"/>
      <c r="F11" s="273">
        <v>268</v>
      </c>
      <c r="G11" s="270"/>
      <c r="H11" s="273">
        <v>272</v>
      </c>
      <c r="I11" s="270"/>
      <c r="J11" s="273">
        <v>268</v>
      </c>
      <c r="K11" s="270"/>
      <c r="L11" s="273">
        <v>286</v>
      </c>
      <c r="M11" s="270"/>
      <c r="N11" s="273">
        <v>300</v>
      </c>
      <c r="O11" s="270"/>
      <c r="P11" s="273">
        <v>308</v>
      </c>
      <c r="Q11" s="270"/>
      <c r="R11" s="273">
        <v>308</v>
      </c>
      <c r="S11" s="270"/>
      <c r="T11" s="273">
        <v>308</v>
      </c>
      <c r="U11" s="270"/>
      <c r="V11" s="154"/>
      <c r="W11" s="154"/>
    </row>
    <row r="12" spans="1:34">
      <c r="A12" s="121"/>
      <c r="B12" s="122"/>
      <c r="C12" s="125" t="s">
        <v>285</v>
      </c>
      <c r="D12" s="269" t="s">
        <v>286</v>
      </c>
      <c r="E12" s="270"/>
      <c r="F12" s="269" t="s">
        <v>286</v>
      </c>
      <c r="G12" s="270"/>
      <c r="H12" s="271" t="s">
        <v>287</v>
      </c>
      <c r="I12" s="270"/>
      <c r="J12" s="271" t="s">
        <v>288</v>
      </c>
      <c r="K12" s="270"/>
      <c r="L12" s="271" t="s">
        <v>286</v>
      </c>
      <c r="M12" s="270"/>
      <c r="N12" s="271" t="s">
        <v>286</v>
      </c>
      <c r="O12" s="270"/>
      <c r="P12" s="271" t="s">
        <v>288</v>
      </c>
      <c r="Q12" s="270"/>
      <c r="R12" s="271" t="s">
        <v>288</v>
      </c>
      <c r="S12" s="270"/>
      <c r="T12" s="271" t="s">
        <v>288</v>
      </c>
      <c r="U12" s="270"/>
      <c r="V12" s="154"/>
      <c r="W12" s="154"/>
    </row>
    <row r="13" spans="1:34">
      <c r="A13" s="126" t="s">
        <v>289</v>
      </c>
      <c r="B13" s="127" t="s">
        <v>228</v>
      </c>
      <c r="C13" s="128" t="s">
        <v>229</v>
      </c>
      <c r="D13" s="129" t="s">
        <v>81</v>
      </c>
      <c r="E13" s="130" t="s">
        <v>230</v>
      </c>
      <c r="F13" s="131" t="s">
        <v>81</v>
      </c>
      <c r="G13" s="130" t="s">
        <v>230</v>
      </c>
      <c r="H13" s="131" t="s">
        <v>81</v>
      </c>
      <c r="I13" s="130" t="s">
        <v>230</v>
      </c>
      <c r="J13" s="131" t="s">
        <v>81</v>
      </c>
      <c r="K13" s="130" t="s">
        <v>230</v>
      </c>
      <c r="L13" s="131" t="s">
        <v>81</v>
      </c>
      <c r="M13" s="130" t="s">
        <v>230</v>
      </c>
      <c r="N13" s="131" t="s">
        <v>81</v>
      </c>
      <c r="O13" s="130" t="s">
        <v>230</v>
      </c>
      <c r="P13" s="131" t="s">
        <v>81</v>
      </c>
      <c r="Q13" s="130" t="s">
        <v>230</v>
      </c>
      <c r="R13" s="131" t="s">
        <v>81</v>
      </c>
      <c r="S13" s="130" t="s">
        <v>230</v>
      </c>
      <c r="T13" s="131" t="s">
        <v>81</v>
      </c>
      <c r="U13" s="130" t="s">
        <v>230</v>
      </c>
      <c r="V13" s="139"/>
      <c r="W13" s="139"/>
    </row>
    <row r="14" spans="1:34">
      <c r="A14" s="117">
        <v>13</v>
      </c>
      <c r="B14" s="132">
        <v>1</v>
      </c>
      <c r="C14" s="133" t="s">
        <v>232</v>
      </c>
      <c r="D14" s="134">
        <v>521.26140192956768</v>
      </c>
      <c r="E14" s="135">
        <v>267.37746952118056</v>
      </c>
      <c r="F14" s="134">
        <v>366.58118593410285</v>
      </c>
      <c r="G14" s="135">
        <v>154.70266831292298</v>
      </c>
      <c r="H14" s="134">
        <v>178.80517232079345</v>
      </c>
      <c r="I14" s="135">
        <v>224.13816284540945</v>
      </c>
      <c r="J14" s="134">
        <v>198.59206745912141</v>
      </c>
      <c r="K14" s="135">
        <v>146.87775807683667</v>
      </c>
      <c r="L14" s="134">
        <v>82.884074405449866</v>
      </c>
      <c r="M14" s="135">
        <v>105.56070348113124</v>
      </c>
      <c r="N14" s="134">
        <v>288.12048773142999</v>
      </c>
      <c r="O14" s="135">
        <v>183.63851060617364</v>
      </c>
      <c r="P14" s="134">
        <v>160.35755191837447</v>
      </c>
      <c r="Q14" s="135">
        <v>122.62609966633514</v>
      </c>
      <c r="R14" s="134">
        <v>0.60284263364480617</v>
      </c>
      <c r="S14" s="135">
        <v>47.42775293271788</v>
      </c>
      <c r="T14" s="134">
        <v>40.171809747285259</v>
      </c>
      <c r="U14" s="135">
        <v>62.701532390983864</v>
      </c>
      <c r="V14" s="141"/>
      <c r="W14" s="141"/>
    </row>
    <row r="15" spans="1:34">
      <c r="A15" s="121">
        <v>14</v>
      </c>
      <c r="B15" s="116">
        <v>2</v>
      </c>
      <c r="C15" s="136" t="s">
        <v>234</v>
      </c>
      <c r="D15" s="137">
        <v>406.01382170352491</v>
      </c>
      <c r="E15" s="138">
        <v>301.43727612925193</v>
      </c>
      <c r="F15" s="137">
        <v>371.92145640197026</v>
      </c>
      <c r="G15" s="138">
        <v>179.65479732963774</v>
      </c>
      <c r="H15" s="137">
        <v>321.07698837153561</v>
      </c>
      <c r="I15" s="138">
        <v>329.41760094203414</v>
      </c>
      <c r="J15" s="137">
        <v>252.86215373265182</v>
      </c>
      <c r="K15" s="138">
        <v>197.49414986265998</v>
      </c>
      <c r="L15" s="137">
        <v>429.17502206850827</v>
      </c>
      <c r="M15" s="138">
        <v>229.48318062953311</v>
      </c>
      <c r="N15" s="137">
        <v>297.94144309164449</v>
      </c>
      <c r="O15" s="138">
        <v>226.91447007302725</v>
      </c>
      <c r="P15" s="137">
        <v>132.53184285922217</v>
      </c>
      <c r="Q15" s="138">
        <v>129.47374833990938</v>
      </c>
      <c r="R15" s="137">
        <v>93.49119192457141</v>
      </c>
      <c r="S15" s="138">
        <v>105.69475642914732</v>
      </c>
      <c r="T15" s="137">
        <v>299.00625531421315</v>
      </c>
      <c r="U15" s="138">
        <v>166.92036172840818</v>
      </c>
      <c r="V15" s="141"/>
      <c r="W15" s="141"/>
    </row>
    <row r="16" spans="1:34">
      <c r="A16" s="121">
        <v>20</v>
      </c>
      <c r="B16" s="116">
        <v>3</v>
      </c>
      <c r="C16" s="136" t="s">
        <v>236</v>
      </c>
      <c r="D16" s="137">
        <v>198.96340481762434</v>
      </c>
      <c r="E16" s="138">
        <v>149.19711955809015</v>
      </c>
      <c r="F16" s="137">
        <v>168.31753557614562</v>
      </c>
      <c r="G16" s="138">
        <v>117.47405072790598</v>
      </c>
      <c r="H16" s="137">
        <v>11.864908737290103</v>
      </c>
      <c r="I16" s="138">
        <v>30.608457277335617</v>
      </c>
      <c r="J16" s="137">
        <v>94.178487295482427</v>
      </c>
      <c r="K16" s="138">
        <v>90.874526763649257</v>
      </c>
      <c r="L16" s="137">
        <v>75.85961976512867</v>
      </c>
      <c r="M16" s="138">
        <v>93.297721204295158</v>
      </c>
      <c r="N16" s="137">
        <v>183.6834386939662</v>
      </c>
      <c r="O16" s="138">
        <v>137.13189382078218</v>
      </c>
      <c r="P16" s="137">
        <v>101.11981439217512</v>
      </c>
      <c r="Q16" s="138">
        <v>195.28432510612228</v>
      </c>
      <c r="R16" s="137">
        <v>127.94481593983845</v>
      </c>
      <c r="S16" s="138">
        <v>210.33613509605181</v>
      </c>
      <c r="T16" s="137">
        <v>11.971597746525209</v>
      </c>
      <c r="U16" s="138">
        <v>59.901756594785994</v>
      </c>
      <c r="V16" s="141"/>
      <c r="W16" s="141"/>
    </row>
    <row r="17" spans="1:25">
      <c r="A17" s="121">
        <v>15</v>
      </c>
      <c r="B17" s="116">
        <v>4</v>
      </c>
      <c r="C17" s="136" t="s">
        <v>238</v>
      </c>
      <c r="D17" s="137">
        <v>833.13553061546088</v>
      </c>
      <c r="E17" s="138">
        <v>309.8916223205245</v>
      </c>
      <c r="F17" s="137">
        <v>372.09164224376366</v>
      </c>
      <c r="G17" s="138">
        <v>164.89519873289828</v>
      </c>
      <c r="H17" s="137">
        <v>218.2795906592078</v>
      </c>
      <c r="I17" s="138">
        <v>262.53000035647818</v>
      </c>
      <c r="J17" s="137">
        <v>494.96383015003897</v>
      </c>
      <c r="K17" s="138">
        <v>224.68701246273943</v>
      </c>
      <c r="L17" s="137">
        <v>77.10733757706825</v>
      </c>
      <c r="M17" s="138">
        <v>96.394943624525666</v>
      </c>
      <c r="N17" s="137">
        <v>122.24185104290517</v>
      </c>
      <c r="O17" s="138">
        <v>118.71764679272863</v>
      </c>
      <c r="P17" s="137">
        <v>266.90534682114583</v>
      </c>
      <c r="Q17" s="138">
        <v>156.57259511445324</v>
      </c>
      <c r="R17" s="137">
        <v>124.43679341402645</v>
      </c>
      <c r="S17" s="138">
        <v>112.59404574658272</v>
      </c>
      <c r="T17" s="137">
        <v>256.0881637838865</v>
      </c>
      <c r="U17" s="138">
        <v>154.78971811604458</v>
      </c>
      <c r="V17" s="141"/>
      <c r="W17" s="141"/>
    </row>
    <row r="18" spans="1:25">
      <c r="A18" s="121">
        <v>16</v>
      </c>
      <c r="B18" s="116">
        <v>5</v>
      </c>
      <c r="C18" s="136" t="s">
        <v>240</v>
      </c>
      <c r="D18" s="137">
        <v>12887.310919600606</v>
      </c>
      <c r="E18" s="138">
        <v>946.33763313485974</v>
      </c>
      <c r="F18" s="137">
        <v>12216.589502202853</v>
      </c>
      <c r="G18" s="138">
        <v>769.05794278769804</v>
      </c>
      <c r="H18" s="137">
        <v>12134.19867518643</v>
      </c>
      <c r="I18" s="138">
        <v>994.64466944345816</v>
      </c>
      <c r="J18" s="137">
        <v>4990.5600633119438</v>
      </c>
      <c r="K18" s="138">
        <v>580.04530760141449</v>
      </c>
      <c r="L18" s="137">
        <v>12060.669329005799</v>
      </c>
      <c r="M18" s="138">
        <v>770.46072636668657</v>
      </c>
      <c r="N18" s="137">
        <v>7246.4735257310849</v>
      </c>
      <c r="O18" s="138">
        <v>668.10080615363984</v>
      </c>
      <c r="P18" s="137">
        <v>4762.9342228749429</v>
      </c>
      <c r="Q18" s="138">
        <v>597.94580801712334</v>
      </c>
      <c r="R18" s="137">
        <v>5244.2319682515736</v>
      </c>
      <c r="S18" s="138">
        <v>644.25758738372417</v>
      </c>
      <c r="T18" s="137">
        <v>5311.0800143234328</v>
      </c>
      <c r="U18" s="138">
        <v>655.34399803439101</v>
      </c>
      <c r="V18" s="141"/>
      <c r="W18" s="141"/>
    </row>
    <row r="19" spans="1:25">
      <c r="A19" s="121">
        <v>17</v>
      </c>
      <c r="B19" s="116">
        <v>6</v>
      </c>
      <c r="C19" s="136" t="s">
        <v>242</v>
      </c>
      <c r="D19" s="137">
        <v>26.330394769472278</v>
      </c>
      <c r="E19" s="138">
        <v>40.536469876953468</v>
      </c>
      <c r="F19" s="137">
        <v>2.8445029492542799</v>
      </c>
      <c r="G19" s="138">
        <v>34.792582376555195</v>
      </c>
      <c r="H19" s="137">
        <v>35.606652252327187</v>
      </c>
      <c r="I19" s="138">
        <v>45.803830846038032</v>
      </c>
      <c r="J19" s="137">
        <v>3.5357668966664568</v>
      </c>
      <c r="K19" s="138">
        <v>33.329571215160406</v>
      </c>
      <c r="L19" s="137">
        <v>50.821826096555789</v>
      </c>
      <c r="M19" s="138">
        <v>56.810968522793388</v>
      </c>
      <c r="N19" s="137">
        <v>8.6986363305549723</v>
      </c>
      <c r="O19" s="138">
        <v>45.319830200778981</v>
      </c>
      <c r="P19" s="137">
        <v>0.37214601769911515</v>
      </c>
      <c r="Q19" s="138">
        <v>26.940455603846118</v>
      </c>
      <c r="R19" s="137">
        <v>4.9935211267605639E-2</v>
      </c>
      <c r="S19" s="138">
        <v>26.873813936362577</v>
      </c>
      <c r="T19" s="137">
        <v>0</v>
      </c>
      <c r="U19" s="138">
        <v>25.1695949477038</v>
      </c>
      <c r="V19" s="141"/>
      <c r="W19" s="141"/>
    </row>
    <row r="20" spans="1:25">
      <c r="A20" s="121">
        <v>11</v>
      </c>
      <c r="B20" s="116">
        <v>7</v>
      </c>
      <c r="C20" s="136" t="s">
        <v>244</v>
      </c>
      <c r="D20" s="137">
        <v>752.49743593413507</v>
      </c>
      <c r="E20" s="138">
        <v>287.26217205024727</v>
      </c>
      <c r="F20" s="137">
        <v>1335.666772012582</v>
      </c>
      <c r="G20" s="138">
        <v>298.87627673892388</v>
      </c>
      <c r="H20" s="137">
        <v>630.30897677366079</v>
      </c>
      <c r="I20" s="138">
        <v>261.46013509081394</v>
      </c>
      <c r="J20" s="137">
        <v>751.01378058893943</v>
      </c>
      <c r="K20" s="138">
        <v>220.53499688357175</v>
      </c>
      <c r="L20" s="137">
        <v>239.18972281495581</v>
      </c>
      <c r="M20" s="138">
        <v>142.35741886747397</v>
      </c>
      <c r="N20" s="137">
        <v>413.22368728853394</v>
      </c>
      <c r="O20" s="138">
        <v>204.55217906332393</v>
      </c>
      <c r="P20" s="137">
        <v>929.69878318001872</v>
      </c>
      <c r="Q20" s="138">
        <v>290.77635049483661</v>
      </c>
      <c r="R20" s="137">
        <v>816.24588607734233</v>
      </c>
      <c r="S20" s="138">
        <v>297.06881404699277</v>
      </c>
      <c r="T20" s="137">
        <v>127.1496292123615</v>
      </c>
      <c r="U20" s="138">
        <v>125.57342020947191</v>
      </c>
      <c r="V20" s="141"/>
      <c r="W20" s="141"/>
    </row>
    <row r="21" spans="1:25">
      <c r="A21" s="121">
        <v>10</v>
      </c>
      <c r="B21" s="116">
        <v>8</v>
      </c>
      <c r="C21" s="136" t="s">
        <v>163</v>
      </c>
      <c r="D21" s="137">
        <v>13209.191338199525</v>
      </c>
      <c r="E21" s="138">
        <v>885.28147310524196</v>
      </c>
      <c r="F21" s="137">
        <v>15580.847144873558</v>
      </c>
      <c r="G21" s="138">
        <v>795.60322504054204</v>
      </c>
      <c r="H21" s="137">
        <v>6357.3800118724503</v>
      </c>
      <c r="I21" s="138">
        <v>722.24409279841564</v>
      </c>
      <c r="J21" s="137">
        <v>4745.2260527115086</v>
      </c>
      <c r="K21" s="138">
        <v>484.95226215276375</v>
      </c>
      <c r="L21" s="137">
        <v>6825.5371993246936</v>
      </c>
      <c r="M21" s="138">
        <v>633.88443202835037</v>
      </c>
      <c r="N21" s="137">
        <v>11467.169271349007</v>
      </c>
      <c r="O21" s="138">
        <v>768.18193244385009</v>
      </c>
      <c r="P21" s="137">
        <v>6840.9935059356076</v>
      </c>
      <c r="Q21" s="138">
        <v>681.8703505228807</v>
      </c>
      <c r="R21" s="137">
        <v>8245.8442329945883</v>
      </c>
      <c r="S21" s="138">
        <v>795.75777478305815</v>
      </c>
      <c r="T21" s="137">
        <v>7713.4249796784579</v>
      </c>
      <c r="U21" s="138">
        <v>730.18704598443014</v>
      </c>
      <c r="V21" s="141"/>
      <c r="W21" s="141"/>
    </row>
    <row r="22" spans="1:25">
      <c r="A22" s="121">
        <v>12</v>
      </c>
      <c r="B22" s="116">
        <v>9</v>
      </c>
      <c r="C22" s="136" t="s">
        <v>245</v>
      </c>
      <c r="D22" s="137">
        <v>704.020532767605</v>
      </c>
      <c r="E22" s="138">
        <v>267.19379401974294</v>
      </c>
      <c r="F22" s="137">
        <v>510.48280156286177</v>
      </c>
      <c r="G22" s="138">
        <v>186.99622129776287</v>
      </c>
      <c r="H22" s="137">
        <v>411.43302382965038</v>
      </c>
      <c r="I22" s="138">
        <v>245.42683332238428</v>
      </c>
      <c r="J22" s="137">
        <v>317.26072329775457</v>
      </c>
      <c r="K22" s="138">
        <v>184.48160903056856</v>
      </c>
      <c r="L22" s="137">
        <v>540.3531569494138</v>
      </c>
      <c r="M22" s="138">
        <v>210.1018660260078</v>
      </c>
      <c r="N22" s="137">
        <v>369.74791725424961</v>
      </c>
      <c r="O22" s="138">
        <v>189.23766692730757</v>
      </c>
      <c r="P22" s="137">
        <v>631.98625009897546</v>
      </c>
      <c r="Q22" s="138">
        <v>240.54347632511525</v>
      </c>
      <c r="R22" s="137">
        <v>561.65487309005573</v>
      </c>
      <c r="S22" s="138">
        <v>230.35914562141028</v>
      </c>
      <c r="T22" s="137">
        <v>408.91824517896498</v>
      </c>
      <c r="U22" s="138">
        <v>206.74756770776023</v>
      </c>
      <c r="V22" s="141"/>
      <c r="W22" s="141"/>
    </row>
    <row r="23" spans="1:25">
      <c r="A23" s="121">
        <v>9</v>
      </c>
      <c r="B23" s="116">
        <v>10</v>
      </c>
      <c r="C23" s="136" t="s">
        <v>246</v>
      </c>
      <c r="D23" s="137">
        <v>3520.7467188137366</v>
      </c>
      <c r="E23" s="138">
        <v>561.44610145067657</v>
      </c>
      <c r="F23" s="137">
        <v>3333.4058857250861</v>
      </c>
      <c r="G23" s="138">
        <v>456.21598649868008</v>
      </c>
      <c r="H23" s="137">
        <v>2872.3169508905889</v>
      </c>
      <c r="I23" s="138">
        <v>540.22466686786242</v>
      </c>
      <c r="J23" s="137">
        <v>3981.7214668807674</v>
      </c>
      <c r="K23" s="138">
        <v>539.42398807445852</v>
      </c>
      <c r="L23" s="137">
        <v>2543.9328407290714</v>
      </c>
      <c r="M23" s="138">
        <v>438.43294123740441</v>
      </c>
      <c r="N23" s="137">
        <v>3589.7966012433262</v>
      </c>
      <c r="O23" s="138">
        <v>530.2804098515137</v>
      </c>
      <c r="P23" s="137">
        <v>2629.7084253143926</v>
      </c>
      <c r="Q23" s="138">
        <v>467.64073564670701</v>
      </c>
      <c r="R23" s="137">
        <v>2630.7688492548668</v>
      </c>
      <c r="S23" s="138">
        <v>495.92619722391765</v>
      </c>
      <c r="T23" s="137">
        <v>2971.1256676019761</v>
      </c>
      <c r="U23" s="138">
        <v>501.12741060878392</v>
      </c>
      <c r="V23" s="141"/>
      <c r="W23" s="141"/>
    </row>
    <row r="24" spans="1:25">
      <c r="A24" s="121">
        <v>7</v>
      </c>
      <c r="B24" s="116">
        <v>11</v>
      </c>
      <c r="C24" s="136" t="s">
        <v>247</v>
      </c>
      <c r="D24" s="137">
        <v>134.85380952864176</v>
      </c>
      <c r="E24" s="138">
        <v>123.33958568986814</v>
      </c>
      <c r="F24" s="137">
        <v>468.35144204291589</v>
      </c>
      <c r="G24" s="138">
        <v>179.17815128974786</v>
      </c>
      <c r="H24" s="137">
        <v>171.41834244167234</v>
      </c>
      <c r="I24" s="138">
        <v>161.4589646145094</v>
      </c>
      <c r="J24" s="137">
        <v>322.65801641497728</v>
      </c>
      <c r="K24" s="138">
        <v>230.36474183151802</v>
      </c>
      <c r="L24" s="137">
        <v>331.48899278713651</v>
      </c>
      <c r="M24" s="138">
        <v>234.13639796934214</v>
      </c>
      <c r="N24" s="137">
        <v>282.68259242391929</v>
      </c>
      <c r="O24" s="138">
        <v>178.99199031824307</v>
      </c>
      <c r="P24" s="137">
        <v>866.05930364462063</v>
      </c>
      <c r="Q24" s="138">
        <v>287.87316652354991</v>
      </c>
      <c r="R24" s="137">
        <v>67.374540475163229</v>
      </c>
      <c r="S24" s="138">
        <v>125.31923086810123</v>
      </c>
      <c r="T24" s="137">
        <v>100.05745734137622</v>
      </c>
      <c r="U24" s="138">
        <v>115.26484701758427</v>
      </c>
      <c r="V24" s="141"/>
      <c r="W24" s="141"/>
    </row>
    <row r="25" spans="1:25">
      <c r="A25" s="121">
        <v>18</v>
      </c>
      <c r="B25" s="116">
        <v>12</v>
      </c>
      <c r="C25" s="136" t="s">
        <v>248</v>
      </c>
      <c r="D25" s="137">
        <v>11.117799190890882</v>
      </c>
      <c r="E25" s="138">
        <v>26.655260802377498</v>
      </c>
      <c r="F25" s="137">
        <v>39.205309687484444</v>
      </c>
      <c r="G25" s="138">
        <v>41.308931013210426</v>
      </c>
      <c r="H25" s="137">
        <v>1.9603446862287182</v>
      </c>
      <c r="I25" s="138">
        <v>33.633518618687567</v>
      </c>
      <c r="J25" s="137">
        <v>68.33839600959746</v>
      </c>
      <c r="K25" s="138">
        <v>86.494382759380485</v>
      </c>
      <c r="L25" s="137">
        <v>114.6753238736196</v>
      </c>
      <c r="M25" s="138">
        <v>84.417617495671038</v>
      </c>
      <c r="N25" s="137">
        <v>9.3602691167469594</v>
      </c>
      <c r="O25" s="138">
        <v>43.787335039523555</v>
      </c>
      <c r="P25" s="137">
        <v>202.11389193060086</v>
      </c>
      <c r="Q25" s="138">
        <v>124.42833661942666</v>
      </c>
      <c r="R25" s="137">
        <v>290.24336088577616</v>
      </c>
      <c r="S25" s="138">
        <v>167.96091663554134</v>
      </c>
      <c r="T25" s="137">
        <v>198.73429064890206</v>
      </c>
      <c r="U25" s="138">
        <v>138.67824031758065</v>
      </c>
      <c r="V25" s="141"/>
      <c r="W25" s="141"/>
    </row>
    <row r="26" spans="1:25">
      <c r="A26" s="121">
        <v>19</v>
      </c>
      <c r="B26" s="116">
        <v>13</v>
      </c>
      <c r="C26" s="136" t="s">
        <v>249</v>
      </c>
      <c r="D26" s="137">
        <v>3.652964935871684</v>
      </c>
      <c r="E26" s="138">
        <v>16.107350769859281</v>
      </c>
      <c r="F26" s="137">
        <v>42.999884599936699</v>
      </c>
      <c r="G26" s="138">
        <v>42.759875994714875</v>
      </c>
      <c r="H26" s="137">
        <v>23.935409430468084</v>
      </c>
      <c r="I26" s="138">
        <v>55.288560201204092</v>
      </c>
      <c r="J26" s="137">
        <v>1.7084839098261913E-2</v>
      </c>
      <c r="K26" s="138">
        <v>8.0983334657415842</v>
      </c>
      <c r="L26" s="137">
        <v>125.58887500000002</v>
      </c>
      <c r="M26" s="138">
        <v>84.52201650900308</v>
      </c>
      <c r="N26" s="137">
        <v>122.37729499487969</v>
      </c>
      <c r="O26" s="138">
        <v>106.49179356199043</v>
      </c>
      <c r="P26" s="137">
        <v>106.71995907079648</v>
      </c>
      <c r="Q26" s="138">
        <v>109.98631610804246</v>
      </c>
      <c r="R26" s="137">
        <v>0</v>
      </c>
      <c r="S26" s="138">
        <v>13.547941213049711</v>
      </c>
      <c r="T26" s="137">
        <v>0</v>
      </c>
      <c r="U26" s="138">
        <v>11.25550668148321</v>
      </c>
      <c r="V26" s="141"/>
      <c r="W26" s="141"/>
    </row>
    <row r="27" spans="1:25">
      <c r="A27" s="121">
        <v>6</v>
      </c>
      <c r="B27" s="116">
        <v>14</v>
      </c>
      <c r="C27" s="136" t="s">
        <v>250</v>
      </c>
      <c r="D27" s="137">
        <v>775.24260055655611</v>
      </c>
      <c r="E27" s="138">
        <v>235.23836027938938</v>
      </c>
      <c r="F27" s="137">
        <v>1471.5552155543157</v>
      </c>
      <c r="G27" s="138">
        <v>266.44450178156046</v>
      </c>
      <c r="H27" s="137">
        <v>803.86338555417501</v>
      </c>
      <c r="I27" s="138">
        <v>305.42261499838162</v>
      </c>
      <c r="J27" s="137">
        <v>976.96765081655087</v>
      </c>
      <c r="K27" s="138">
        <v>253.11483063318519</v>
      </c>
      <c r="L27" s="137">
        <v>410.37876524049216</v>
      </c>
      <c r="M27" s="138">
        <v>159.25219771405503</v>
      </c>
      <c r="N27" s="137">
        <v>184.18495878136204</v>
      </c>
      <c r="O27" s="138">
        <v>106.11321687029512</v>
      </c>
      <c r="P27" s="137">
        <v>631.8709827666512</v>
      </c>
      <c r="Q27" s="138">
        <v>227.08205556000766</v>
      </c>
      <c r="R27" s="137">
        <v>682.99335636460285</v>
      </c>
      <c r="S27" s="138">
        <v>247.94155569896137</v>
      </c>
      <c r="T27" s="137">
        <v>492.9805082654824</v>
      </c>
      <c r="U27" s="138">
        <v>200.58059220112042</v>
      </c>
      <c r="V27" s="141"/>
      <c r="W27" s="141"/>
    </row>
    <row r="28" spans="1:25">
      <c r="A28" s="121">
        <v>1</v>
      </c>
      <c r="B28" s="116">
        <v>15</v>
      </c>
      <c r="C28" s="136" t="s">
        <v>251</v>
      </c>
      <c r="D28" s="137">
        <v>15.129855253000898</v>
      </c>
      <c r="E28" s="138">
        <v>41.437668013835854</v>
      </c>
      <c r="F28" s="137">
        <v>4.7008094030302772</v>
      </c>
      <c r="G28" s="138">
        <v>36.147866270587194</v>
      </c>
      <c r="H28" s="137">
        <v>49.444969375048728</v>
      </c>
      <c r="I28" s="138">
        <v>52.892582843973784</v>
      </c>
      <c r="J28" s="137">
        <v>7.5219055455413431</v>
      </c>
      <c r="K28" s="138">
        <v>35.846660645414964</v>
      </c>
      <c r="L28" s="137">
        <v>29.13465333777534</v>
      </c>
      <c r="M28" s="138">
        <v>81.527492084919331</v>
      </c>
      <c r="N28" s="137">
        <v>2.1277766045291027</v>
      </c>
      <c r="O28" s="138">
        <v>28.779975920716144</v>
      </c>
      <c r="P28" s="137">
        <v>142.95626373136938</v>
      </c>
      <c r="Q28" s="138">
        <v>116.31926435367042</v>
      </c>
      <c r="R28" s="137">
        <v>6.2932664097794326</v>
      </c>
      <c r="S28" s="138">
        <v>51.135414283818584</v>
      </c>
      <c r="T28" s="137">
        <v>38.31940737810222</v>
      </c>
      <c r="U28" s="138">
        <v>60.259170116013458</v>
      </c>
      <c r="V28" s="141"/>
      <c r="W28" s="141"/>
    </row>
    <row r="29" spans="1:25">
      <c r="A29" s="121">
        <v>3</v>
      </c>
      <c r="B29" s="116">
        <v>17</v>
      </c>
      <c r="C29" s="136" t="s">
        <v>252</v>
      </c>
      <c r="D29" s="137">
        <v>118.68509149241201</v>
      </c>
      <c r="E29" s="138">
        <v>156.85238702139699</v>
      </c>
      <c r="F29" s="137">
        <v>49.992330550559373</v>
      </c>
      <c r="G29" s="138">
        <v>94.243323390880335</v>
      </c>
      <c r="H29" s="137">
        <v>106.80919977559157</v>
      </c>
      <c r="I29" s="138">
        <v>124.64909078260467</v>
      </c>
      <c r="J29" s="137">
        <v>25.254059816403998</v>
      </c>
      <c r="K29" s="138">
        <v>61.950739366544028</v>
      </c>
      <c r="L29" s="137">
        <v>74.39968911565937</v>
      </c>
      <c r="M29" s="138">
        <v>101.27904732088837</v>
      </c>
      <c r="N29" s="137">
        <v>1254.3555887169102</v>
      </c>
      <c r="O29" s="138">
        <v>606.93181889529671</v>
      </c>
      <c r="P29" s="137">
        <v>17.520925981020028</v>
      </c>
      <c r="Q29" s="138">
        <v>67.686903179280009</v>
      </c>
      <c r="R29" s="137">
        <v>110.85196788750646</v>
      </c>
      <c r="S29" s="138">
        <v>154.35076248638387</v>
      </c>
      <c r="T29" s="137">
        <v>67.474419035707925</v>
      </c>
      <c r="U29" s="138">
        <v>126.59736514164177</v>
      </c>
      <c r="V29" s="141"/>
      <c r="W29" s="141"/>
    </row>
    <row r="30" spans="1:25">
      <c r="A30" s="121">
        <v>4</v>
      </c>
      <c r="B30" s="116">
        <v>18</v>
      </c>
      <c r="C30" s="136" t="s">
        <v>253</v>
      </c>
      <c r="D30" s="137">
        <v>757.80069667421037</v>
      </c>
      <c r="E30" s="138">
        <v>364.78957189949421</v>
      </c>
      <c r="F30" s="137">
        <v>386.26984034503386</v>
      </c>
      <c r="G30" s="138">
        <v>215.39313443212856</v>
      </c>
      <c r="H30" s="137">
        <v>551.1392191166849</v>
      </c>
      <c r="I30" s="138">
        <v>247.52219093340636</v>
      </c>
      <c r="J30" s="137">
        <v>251.71823282052156</v>
      </c>
      <c r="K30" s="138">
        <v>263.29437100716598</v>
      </c>
      <c r="L30" s="137">
        <v>67.794196743952256</v>
      </c>
      <c r="M30" s="138">
        <v>103.01846135914329</v>
      </c>
      <c r="N30" s="137">
        <v>81.990312366654521</v>
      </c>
      <c r="O30" s="138">
        <v>111.17390785118559</v>
      </c>
      <c r="P30" s="137">
        <v>52.955057775384255</v>
      </c>
      <c r="Q30" s="138">
        <v>114.03409392657548</v>
      </c>
      <c r="R30" s="137">
        <v>96.165682879084088</v>
      </c>
      <c r="S30" s="138">
        <v>165.536090513614</v>
      </c>
      <c r="T30" s="137">
        <v>80.87408944190625</v>
      </c>
      <c r="U30" s="138">
        <v>114.09117457925731</v>
      </c>
      <c r="V30" s="141"/>
      <c r="W30" s="141"/>
    </row>
    <row r="31" spans="1:25">
      <c r="A31" s="121">
        <v>8</v>
      </c>
      <c r="B31" s="139">
        <v>19</v>
      </c>
      <c r="C31" s="136" t="s">
        <v>255</v>
      </c>
      <c r="D31" s="137">
        <v>4285.666913352341</v>
      </c>
      <c r="E31" s="138">
        <v>713.59794291410503</v>
      </c>
      <c r="F31" s="137">
        <v>4449.9811598727747</v>
      </c>
      <c r="G31" s="138">
        <v>557.22698426172667</v>
      </c>
      <c r="H31" s="137">
        <v>3828.48677743186</v>
      </c>
      <c r="I31" s="138">
        <v>870.47788216263666</v>
      </c>
      <c r="J31" s="137">
        <v>4530.0633920757164</v>
      </c>
      <c r="K31" s="138">
        <v>705.16176884080494</v>
      </c>
      <c r="L31" s="137">
        <v>1795.439361992117</v>
      </c>
      <c r="M31" s="138">
        <v>543.60154327615567</v>
      </c>
      <c r="N31" s="137">
        <v>2207.8545896663841</v>
      </c>
      <c r="O31" s="138">
        <v>540.44393701627939</v>
      </c>
      <c r="P31" s="137">
        <v>2176.3074592891253</v>
      </c>
      <c r="Q31" s="138">
        <v>501.32051360625059</v>
      </c>
      <c r="R31" s="137">
        <v>2996.7461013450234</v>
      </c>
      <c r="S31" s="138">
        <v>607.39860680886113</v>
      </c>
      <c r="T31" s="137">
        <v>1322.7252857795133</v>
      </c>
      <c r="U31" s="138">
        <v>377.33012844342272</v>
      </c>
      <c r="V31" s="141"/>
      <c r="W31" s="141"/>
      <c r="X31" s="140"/>
      <c r="Y31" s="141"/>
    </row>
    <row r="32" spans="1:25">
      <c r="A32" s="121">
        <v>2</v>
      </c>
      <c r="B32" s="116">
        <v>24</v>
      </c>
      <c r="C32" s="136" t="s">
        <v>256</v>
      </c>
      <c r="D32" s="137">
        <v>15.972358517831115</v>
      </c>
      <c r="E32" s="138">
        <v>43.009782571615425</v>
      </c>
      <c r="F32" s="137">
        <v>5.9971308010453674E-2</v>
      </c>
      <c r="G32" s="138">
        <v>19.031265344375541</v>
      </c>
      <c r="H32" s="137">
        <v>0.27144509498250591</v>
      </c>
      <c r="I32" s="138">
        <v>18.905318918393693</v>
      </c>
      <c r="J32" s="137">
        <v>39.010028737707827</v>
      </c>
      <c r="K32" s="138">
        <v>51.964212117890831</v>
      </c>
      <c r="L32" s="137">
        <v>0.52293741220540035</v>
      </c>
      <c r="M32" s="138">
        <v>21.988436430864457</v>
      </c>
      <c r="N32" s="137">
        <v>0.84005340895663505</v>
      </c>
      <c r="O32" s="138">
        <v>21.824422698023689</v>
      </c>
      <c r="P32" s="137">
        <v>12.864039325221242</v>
      </c>
      <c r="Q32" s="138">
        <v>48.853764744654512</v>
      </c>
      <c r="R32" s="137">
        <v>0</v>
      </c>
      <c r="S32" s="138">
        <v>25.366282130123192</v>
      </c>
      <c r="T32" s="137">
        <v>0</v>
      </c>
      <c r="U32" s="138">
        <v>31.313103392405836</v>
      </c>
      <c r="V32" s="141"/>
      <c r="W32" s="141"/>
    </row>
    <row r="33" spans="1:23">
      <c r="A33" s="121">
        <v>5</v>
      </c>
      <c r="B33" s="116">
        <v>25</v>
      </c>
      <c r="C33" s="125" t="s">
        <v>290</v>
      </c>
      <c r="D33" s="137"/>
      <c r="E33" s="138"/>
      <c r="F33" s="137">
        <v>35.039917036578139</v>
      </c>
      <c r="G33" s="138">
        <v>97.064376948850736</v>
      </c>
      <c r="H33" s="137"/>
      <c r="I33" s="138"/>
      <c r="J33" s="137">
        <v>176.71377935896848</v>
      </c>
      <c r="K33" s="138">
        <v>238.81571906642412</v>
      </c>
      <c r="L33" s="137"/>
      <c r="M33" s="138"/>
      <c r="N33" s="137"/>
      <c r="O33" s="138"/>
      <c r="P33" s="137"/>
      <c r="Q33" s="138"/>
      <c r="R33" s="137"/>
      <c r="S33" s="138"/>
      <c r="T33" s="137"/>
      <c r="U33" s="138"/>
      <c r="V33" s="141"/>
      <c r="W33" s="141"/>
    </row>
    <row r="34" spans="1:23">
      <c r="A34" s="121">
        <v>21</v>
      </c>
      <c r="B34" s="116">
        <v>50</v>
      </c>
      <c r="C34" s="136" t="s">
        <v>291</v>
      </c>
      <c r="D34" s="137">
        <v>804.23666839863074</v>
      </c>
      <c r="E34" s="138">
        <v>348.67519465405979</v>
      </c>
      <c r="F34" s="137">
        <v>100.57220382634398</v>
      </c>
      <c r="G34" s="138">
        <v>117.76221185007492</v>
      </c>
      <c r="H34" s="137">
        <v>49.61736741466337</v>
      </c>
      <c r="I34" s="138">
        <v>72.41255076653637</v>
      </c>
      <c r="J34" s="137">
        <v>105.37032783344726</v>
      </c>
      <c r="K34" s="138">
        <v>95.476909905629711</v>
      </c>
      <c r="L34" s="137">
        <v>193.5884571755395</v>
      </c>
      <c r="M34" s="138">
        <v>128.19147719815257</v>
      </c>
      <c r="N34" s="137">
        <v>338.7586852984378</v>
      </c>
      <c r="O34" s="138">
        <v>204.55054749019885</v>
      </c>
      <c r="P34" s="137">
        <v>443.5270919713555</v>
      </c>
      <c r="Q34" s="138">
        <v>230.6524578886075</v>
      </c>
      <c r="R34" s="137">
        <v>11.044070007756893</v>
      </c>
      <c r="S34" s="138">
        <v>55.586934778530726</v>
      </c>
      <c r="T34" s="137">
        <v>114.78635829284963</v>
      </c>
      <c r="U34" s="138">
        <v>119.64686814301457</v>
      </c>
      <c r="V34" s="141"/>
      <c r="W34" s="141"/>
    </row>
    <row r="35" spans="1:23">
      <c r="A35" s="121">
        <v>22</v>
      </c>
      <c r="B35" s="116">
        <v>51</v>
      </c>
      <c r="C35" s="136" t="s">
        <v>172</v>
      </c>
      <c r="D35" s="137">
        <v>4.318237528614759</v>
      </c>
      <c r="E35" s="138">
        <v>18.19232723071821</v>
      </c>
      <c r="F35" s="137">
        <v>51.247779066202412</v>
      </c>
      <c r="G35" s="138">
        <v>51.904278196001975</v>
      </c>
      <c r="H35" s="137">
        <v>0</v>
      </c>
      <c r="I35" s="138">
        <v>8.1068961930343004</v>
      </c>
      <c r="J35" s="137">
        <v>82.59870928691123</v>
      </c>
      <c r="K35" s="138">
        <v>89.365498542429251</v>
      </c>
      <c r="L35" s="137">
        <v>3.6447383753446752</v>
      </c>
      <c r="M35" s="138">
        <v>25.88131434098111</v>
      </c>
      <c r="N35" s="137">
        <v>0.1899341860996871</v>
      </c>
      <c r="O35" s="138">
        <v>10.235563253793721</v>
      </c>
      <c r="P35" s="137">
        <v>2.6581858407079651E-2</v>
      </c>
      <c r="Q35" s="138">
        <v>6.3425115033727959</v>
      </c>
      <c r="R35" s="137">
        <v>0.24793139862889729</v>
      </c>
      <c r="S35" s="138">
        <v>13.01030487773475</v>
      </c>
      <c r="T35" s="137">
        <v>0</v>
      </c>
      <c r="U35" s="138">
        <v>8.8152314434002292</v>
      </c>
      <c r="V35" s="141"/>
      <c r="W35" s="141"/>
    </row>
    <row r="36" spans="1:23">
      <c r="A36" s="121">
        <v>23</v>
      </c>
      <c r="B36" s="116">
        <v>52</v>
      </c>
      <c r="C36" s="136" t="s">
        <v>292</v>
      </c>
      <c r="D36" s="137">
        <v>5028.161144664381</v>
      </c>
      <c r="E36" s="138">
        <v>724.69144126381184</v>
      </c>
      <c r="F36" s="137">
        <v>4986.7786073831558</v>
      </c>
      <c r="G36" s="138">
        <v>575.31794480785391</v>
      </c>
      <c r="H36" s="137">
        <v>2837.7354550960599</v>
      </c>
      <c r="I36" s="138">
        <v>570.16117359514078</v>
      </c>
      <c r="J36" s="137">
        <v>2028.9765576875438</v>
      </c>
      <c r="K36" s="138">
        <v>434.89967086326504</v>
      </c>
      <c r="L36" s="137">
        <v>3206.4990571198741</v>
      </c>
      <c r="M36" s="138">
        <v>563.97260280702369</v>
      </c>
      <c r="N36" s="137">
        <v>2901.3880322131013</v>
      </c>
      <c r="O36" s="138">
        <v>551.23684141998979</v>
      </c>
      <c r="P36" s="137">
        <v>7890.6490133558464</v>
      </c>
      <c r="Q36" s="138">
        <v>751.33781507280571</v>
      </c>
      <c r="R36" s="137">
        <v>4815.1066117517776</v>
      </c>
      <c r="S36" s="138">
        <v>689.55375832904349</v>
      </c>
      <c r="T36" s="137">
        <v>5955.0076494295408</v>
      </c>
      <c r="U36" s="138">
        <v>711.92976692522893</v>
      </c>
      <c r="V36" s="141"/>
      <c r="W36" s="141"/>
    </row>
    <row r="37" spans="1:23">
      <c r="A37" s="121">
        <v>30</v>
      </c>
      <c r="B37" s="116">
        <v>53</v>
      </c>
      <c r="C37" s="136" t="s">
        <v>293</v>
      </c>
      <c r="D37" s="137">
        <v>973.7833449073612</v>
      </c>
      <c r="E37" s="138">
        <v>411.58597541812776</v>
      </c>
      <c r="F37" s="137">
        <v>440.44453969941344</v>
      </c>
      <c r="G37" s="138">
        <v>189.1433674324629</v>
      </c>
      <c r="H37" s="137">
        <v>174.47981046523842</v>
      </c>
      <c r="I37" s="138">
        <v>154.61224887939042</v>
      </c>
      <c r="J37" s="137">
        <v>150.88515518157857</v>
      </c>
      <c r="K37" s="138">
        <v>136.01186008799661</v>
      </c>
      <c r="L37" s="137">
        <v>326.49922475314605</v>
      </c>
      <c r="M37" s="138">
        <v>199.97618410134035</v>
      </c>
      <c r="N37" s="137">
        <v>351.34659470876534</v>
      </c>
      <c r="O37" s="138">
        <v>220.28996048296949</v>
      </c>
      <c r="P37" s="137">
        <v>1.560576603982301</v>
      </c>
      <c r="Q37" s="138">
        <v>24.777991129145231</v>
      </c>
      <c r="R37" s="137">
        <v>429.81657071889532</v>
      </c>
      <c r="S37" s="138">
        <v>233.28943413182341</v>
      </c>
      <c r="T37" s="137">
        <v>1701.0201947795163</v>
      </c>
      <c r="U37" s="138">
        <v>406.21348368100956</v>
      </c>
      <c r="V37" s="141"/>
      <c r="W37" s="141"/>
    </row>
    <row r="38" spans="1:23">
      <c r="A38" s="121">
        <v>24</v>
      </c>
      <c r="B38" s="116">
        <v>54</v>
      </c>
      <c r="C38" s="136" t="s">
        <v>294</v>
      </c>
      <c r="D38" s="137">
        <v>13.753299339838494</v>
      </c>
      <c r="E38" s="138">
        <v>30.024623774850969</v>
      </c>
      <c r="F38" s="137">
        <v>1.3952996964076083</v>
      </c>
      <c r="G38" s="138">
        <v>23.710749360158026</v>
      </c>
      <c r="H38" s="137">
        <v>0.30120426392659561</v>
      </c>
      <c r="I38" s="138">
        <v>21.101036812881798</v>
      </c>
      <c r="J38" s="137">
        <v>0.62328872521486067</v>
      </c>
      <c r="K38" s="138">
        <v>16.511420839936942</v>
      </c>
      <c r="L38" s="137">
        <v>8.1629600790176085</v>
      </c>
      <c r="M38" s="138">
        <v>34.589895469625709</v>
      </c>
      <c r="N38" s="137">
        <v>1.2818725579539882</v>
      </c>
      <c r="O38" s="138">
        <v>22.853565503785685</v>
      </c>
      <c r="P38" s="137">
        <v>0.41396814159292039</v>
      </c>
      <c r="Q38" s="138">
        <v>20.006069989677211</v>
      </c>
      <c r="R38" s="137">
        <v>0.17986342884895584</v>
      </c>
      <c r="S38" s="138">
        <v>22.121668655938961</v>
      </c>
      <c r="T38" s="137">
        <v>0</v>
      </c>
      <c r="U38" s="138">
        <v>16.624287864727286</v>
      </c>
      <c r="V38" s="141"/>
      <c r="W38" s="141"/>
    </row>
    <row r="39" spans="1:23">
      <c r="A39" s="121">
        <v>25</v>
      </c>
      <c r="B39" s="116">
        <v>55</v>
      </c>
      <c r="C39" s="136" t="s">
        <v>295</v>
      </c>
      <c r="D39" s="137">
        <v>8858.5490003826344</v>
      </c>
      <c r="E39" s="138">
        <v>950.36173080525396</v>
      </c>
      <c r="F39" s="137">
        <v>6099.6935889933147</v>
      </c>
      <c r="G39" s="138">
        <v>607.06157932490896</v>
      </c>
      <c r="H39" s="137">
        <v>6195.6210897039273</v>
      </c>
      <c r="I39" s="138">
        <v>802.99419078448227</v>
      </c>
      <c r="J39" s="137">
        <v>5027.8484071041903</v>
      </c>
      <c r="K39" s="138">
        <v>684.9483661934197</v>
      </c>
      <c r="L39" s="137">
        <v>7934.0147810540984</v>
      </c>
      <c r="M39" s="138">
        <v>762.08310728304707</v>
      </c>
      <c r="N39" s="137">
        <v>8454.5697921954325</v>
      </c>
      <c r="O39" s="138">
        <v>762.24600477965964</v>
      </c>
      <c r="P39" s="137">
        <v>5185.5046230408716</v>
      </c>
      <c r="Q39" s="138">
        <v>679.35730901008435</v>
      </c>
      <c r="R39" s="137">
        <v>14221.110602769208</v>
      </c>
      <c r="S39" s="138">
        <v>986.96925322269556</v>
      </c>
      <c r="T39" s="137">
        <v>11232.709095613016</v>
      </c>
      <c r="U39" s="138">
        <v>1001.6524592530358</v>
      </c>
      <c r="V39" s="141"/>
      <c r="W39" s="141"/>
    </row>
    <row r="40" spans="1:23">
      <c r="A40" s="121">
        <v>26</v>
      </c>
      <c r="B40" s="116">
        <v>56</v>
      </c>
      <c r="C40" s="136" t="s">
        <v>264</v>
      </c>
      <c r="D40" s="137">
        <v>444.87899329116681</v>
      </c>
      <c r="E40" s="138">
        <v>207.26980636071599</v>
      </c>
      <c r="F40" s="137">
        <v>32.938288563333842</v>
      </c>
      <c r="G40" s="138">
        <v>89.91275445841508</v>
      </c>
      <c r="H40" s="137">
        <v>74.037898723492376</v>
      </c>
      <c r="I40" s="138">
        <v>120.64504970353208</v>
      </c>
      <c r="J40" s="137">
        <v>4.1872975575458398</v>
      </c>
      <c r="K40" s="138">
        <v>42.075288737313066</v>
      </c>
      <c r="L40" s="137">
        <v>48.156228269951647</v>
      </c>
      <c r="M40" s="138">
        <v>75.417180248913965</v>
      </c>
      <c r="N40" s="137">
        <v>55.116890394444745</v>
      </c>
      <c r="O40" s="138">
        <v>136.0085978578274</v>
      </c>
      <c r="P40" s="137">
        <v>36.374762721238945</v>
      </c>
      <c r="Q40" s="138">
        <v>112.54332855711883</v>
      </c>
      <c r="R40" s="137">
        <v>280.58344531435586</v>
      </c>
      <c r="S40" s="138">
        <v>213.27318036004215</v>
      </c>
      <c r="T40" s="137">
        <v>2.5049909038572253</v>
      </c>
      <c r="U40" s="138">
        <v>43.523991994429188</v>
      </c>
      <c r="V40" s="141"/>
      <c r="W40" s="141"/>
    </row>
    <row r="41" spans="1:23">
      <c r="A41" s="121">
        <v>27</v>
      </c>
      <c r="B41" s="116">
        <v>57</v>
      </c>
      <c r="C41" s="136" t="s">
        <v>265</v>
      </c>
      <c r="D41" s="137">
        <v>2024.1489595943201</v>
      </c>
      <c r="E41" s="138">
        <v>690.37825663054468</v>
      </c>
      <c r="F41" s="137">
        <v>366.90056865295054</v>
      </c>
      <c r="G41" s="138">
        <v>275.82071694251897</v>
      </c>
      <c r="H41" s="137">
        <v>428.89977080207393</v>
      </c>
      <c r="I41" s="138">
        <v>408.40137362087847</v>
      </c>
      <c r="J41" s="137">
        <v>1052.0929865639137</v>
      </c>
      <c r="K41" s="138">
        <v>442.18951428668043</v>
      </c>
      <c r="L41" s="137">
        <v>430.93113032064906</v>
      </c>
      <c r="M41" s="138">
        <v>308.8451311381387</v>
      </c>
      <c r="N41" s="137">
        <v>990.23814439036585</v>
      </c>
      <c r="O41" s="138">
        <v>364.61014494706603</v>
      </c>
      <c r="P41" s="137">
        <v>1205.8969051991151</v>
      </c>
      <c r="Q41" s="138">
        <v>420.65823605044432</v>
      </c>
      <c r="R41" s="137">
        <v>131.68696411888925</v>
      </c>
      <c r="S41" s="138">
        <v>280.96363398420203</v>
      </c>
      <c r="T41" s="137">
        <v>3277.8182824693504</v>
      </c>
      <c r="U41" s="138">
        <v>723.11897973102191</v>
      </c>
      <c r="V41" s="141"/>
      <c r="W41" s="141"/>
    </row>
    <row r="42" spans="1:23">
      <c r="A42" s="121">
        <v>31</v>
      </c>
      <c r="B42" s="116">
        <v>58</v>
      </c>
      <c r="C42" s="136" t="s">
        <v>296</v>
      </c>
      <c r="D42" s="137">
        <v>6248.1182907001239</v>
      </c>
      <c r="E42" s="138">
        <v>760.58884678626487</v>
      </c>
      <c r="F42" s="137">
        <v>5566.062008927157</v>
      </c>
      <c r="G42" s="138">
        <v>632.30179418269449</v>
      </c>
      <c r="H42" s="137">
        <v>2998.7706683747028</v>
      </c>
      <c r="I42" s="138">
        <v>599.4730462770782</v>
      </c>
      <c r="J42" s="137">
        <v>2467.692800429917</v>
      </c>
      <c r="K42" s="138">
        <v>529.57585533731196</v>
      </c>
      <c r="L42" s="137">
        <v>6772.5133912138481</v>
      </c>
      <c r="M42" s="138">
        <v>773.69392915261153</v>
      </c>
      <c r="N42" s="137">
        <v>4931.0438814422814</v>
      </c>
      <c r="O42" s="138">
        <v>686.27796272509624</v>
      </c>
      <c r="P42" s="137">
        <v>3403.9915279576148</v>
      </c>
      <c r="Q42" s="138">
        <v>555.19996313166212</v>
      </c>
      <c r="R42" s="137">
        <v>3583.2954946192108</v>
      </c>
      <c r="S42" s="138">
        <v>597.73336122223918</v>
      </c>
      <c r="T42" s="137">
        <v>2485.0120748847885</v>
      </c>
      <c r="U42" s="138">
        <v>493.22350036787202</v>
      </c>
      <c r="V42" s="141"/>
      <c r="W42" s="141"/>
    </row>
    <row r="43" spans="1:23">
      <c r="A43" s="121">
        <v>32</v>
      </c>
      <c r="B43" s="116">
        <v>59</v>
      </c>
      <c r="C43" s="136" t="s">
        <v>297</v>
      </c>
      <c r="D43" s="137">
        <v>217.15739521084194</v>
      </c>
      <c r="E43" s="138">
        <v>197.96161611646144</v>
      </c>
      <c r="F43" s="137">
        <v>1498.2097455568237</v>
      </c>
      <c r="G43" s="138">
        <v>347.78866847540428</v>
      </c>
      <c r="H43" s="137">
        <v>1627.8162932173543</v>
      </c>
      <c r="I43" s="138">
        <v>505.65374337158312</v>
      </c>
      <c r="J43" s="137">
        <v>810.71566447528733</v>
      </c>
      <c r="K43" s="138">
        <v>294.01503635601216</v>
      </c>
      <c r="L43" s="137">
        <v>922.77446570083544</v>
      </c>
      <c r="M43" s="138">
        <v>345.63776371981083</v>
      </c>
      <c r="N43" s="137">
        <v>1357.1981158648862</v>
      </c>
      <c r="O43" s="138">
        <v>442.96271720716794</v>
      </c>
      <c r="P43" s="137">
        <v>175.62452828656268</v>
      </c>
      <c r="Q43" s="138">
        <v>187.39150584131269</v>
      </c>
      <c r="R43" s="137">
        <v>781.3220695925354</v>
      </c>
      <c r="S43" s="138">
        <v>317.92816017520937</v>
      </c>
      <c r="T43" s="137">
        <v>582.00464493450295</v>
      </c>
      <c r="U43" s="138">
        <v>283.61637585456339</v>
      </c>
      <c r="V43" s="141"/>
      <c r="W43" s="141"/>
    </row>
    <row r="44" spans="1:23">
      <c r="A44" s="121">
        <v>33</v>
      </c>
      <c r="B44" s="116">
        <v>61</v>
      </c>
      <c r="C44" s="136" t="s">
        <v>268</v>
      </c>
      <c r="D44" s="137">
        <v>57.866831550945832</v>
      </c>
      <c r="E44" s="138">
        <v>65.257158159580186</v>
      </c>
      <c r="F44" s="137">
        <v>14.613554314882043</v>
      </c>
      <c r="G44" s="138">
        <v>36.799786335913154</v>
      </c>
      <c r="H44" s="137">
        <v>2.2139467684373066</v>
      </c>
      <c r="I44" s="138">
        <v>31.033441448589283</v>
      </c>
      <c r="J44" s="137">
        <v>1.643666813278793</v>
      </c>
      <c r="K44" s="138">
        <v>19.101461271764144</v>
      </c>
      <c r="L44" s="137">
        <v>39.843033586311847</v>
      </c>
      <c r="M44" s="138">
        <v>73.847631350804264</v>
      </c>
      <c r="N44" s="137">
        <v>1.5767714563602735</v>
      </c>
      <c r="O44" s="138">
        <v>21.752504237865626</v>
      </c>
      <c r="P44" s="137">
        <v>5.1746017699115049E-2</v>
      </c>
      <c r="Q44" s="138">
        <v>20.72703846549895</v>
      </c>
      <c r="R44" s="137">
        <v>2.1431881721596429</v>
      </c>
      <c r="S44" s="138">
        <v>20.066203929407347</v>
      </c>
      <c r="T44" s="137">
        <v>2.1048605970885769E-2</v>
      </c>
      <c r="U44" s="138">
        <v>23.828992476839101</v>
      </c>
      <c r="V44" s="141"/>
      <c r="W44" s="141"/>
    </row>
    <row r="45" spans="1:23">
      <c r="A45" s="121">
        <v>28</v>
      </c>
      <c r="B45" s="116">
        <v>62</v>
      </c>
      <c r="C45" s="136" t="s">
        <v>298</v>
      </c>
      <c r="D45" s="137">
        <v>11.685106095262521</v>
      </c>
      <c r="E45" s="138">
        <v>31.518544920068884</v>
      </c>
      <c r="F45" s="137">
        <v>290.21585842812749</v>
      </c>
      <c r="G45" s="138">
        <v>180.94978858933052</v>
      </c>
      <c r="H45" s="137">
        <v>1.5827678652681796</v>
      </c>
      <c r="I45" s="138">
        <v>25.686015471543506</v>
      </c>
      <c r="J45" s="137">
        <v>23.376078312759375</v>
      </c>
      <c r="K45" s="138">
        <v>58.193513609301924</v>
      </c>
      <c r="L45" s="137">
        <v>82.997407133029284</v>
      </c>
      <c r="M45" s="138">
        <v>94.893574821417261</v>
      </c>
      <c r="N45" s="137">
        <v>18.1821927517997</v>
      </c>
      <c r="O45" s="138">
        <v>42.267408921593351</v>
      </c>
      <c r="P45" s="137">
        <v>0.34251734979040532</v>
      </c>
      <c r="Q45" s="138">
        <v>20.48185761486193</v>
      </c>
      <c r="R45" s="137">
        <v>70.341529051939673</v>
      </c>
      <c r="S45" s="138">
        <v>101.57140135283235</v>
      </c>
      <c r="T45" s="137">
        <v>1.9948243934534087</v>
      </c>
      <c r="U45" s="138">
        <v>30.771304461881215</v>
      </c>
      <c r="V45" s="141"/>
      <c r="W45" s="141"/>
    </row>
    <row r="46" spans="1:23">
      <c r="A46" s="121">
        <v>29</v>
      </c>
      <c r="B46" s="116">
        <v>63</v>
      </c>
      <c r="C46" s="136" t="s">
        <v>299</v>
      </c>
      <c r="D46" s="137">
        <v>547.38382000585614</v>
      </c>
      <c r="E46" s="138">
        <v>351.67318598778212</v>
      </c>
      <c r="F46" s="137">
        <v>294.21446183156343</v>
      </c>
      <c r="G46" s="138">
        <v>187.84290834814547</v>
      </c>
      <c r="H46" s="137">
        <v>321.53528089938868</v>
      </c>
      <c r="I46" s="138">
        <v>135.0727213695107</v>
      </c>
      <c r="J46" s="137">
        <v>0.46536445166347784</v>
      </c>
      <c r="K46" s="138">
        <v>15.999148498419629</v>
      </c>
      <c r="L46" s="137">
        <v>477.67440039202575</v>
      </c>
      <c r="M46" s="138">
        <v>166.99502099239714</v>
      </c>
      <c r="N46" s="137">
        <v>455.58448180466814</v>
      </c>
      <c r="O46" s="138">
        <v>237.72231781402081</v>
      </c>
      <c r="P46" s="137">
        <v>1027.2318467920356</v>
      </c>
      <c r="Q46" s="138">
        <v>285.37935246001439</v>
      </c>
      <c r="R46" s="137">
        <v>226.60300006333443</v>
      </c>
      <c r="S46" s="138">
        <v>161.81248624144499</v>
      </c>
      <c r="T46" s="137">
        <v>64.892741426104138</v>
      </c>
      <c r="U46" s="138">
        <v>107.49878489093874</v>
      </c>
      <c r="V46" s="141"/>
      <c r="W46" s="141"/>
    </row>
    <row r="47" spans="1:23">
      <c r="A47" s="121">
        <v>35</v>
      </c>
      <c r="B47" s="116">
        <v>64</v>
      </c>
      <c r="C47" s="136" t="s">
        <v>300</v>
      </c>
      <c r="D47" s="137">
        <v>62.638818997798062</v>
      </c>
      <c r="E47" s="138">
        <v>101.91419531177966</v>
      </c>
      <c r="F47" s="137">
        <v>38.24012240455373</v>
      </c>
      <c r="G47" s="138">
        <v>66.596801249198734</v>
      </c>
      <c r="H47" s="137">
        <v>76.73026825679726</v>
      </c>
      <c r="I47" s="138">
        <v>103.51018594722451</v>
      </c>
      <c r="J47" s="137">
        <v>15.300784613144547</v>
      </c>
      <c r="K47" s="138">
        <v>48.517375481702025</v>
      </c>
      <c r="L47" s="137">
        <v>72.622957688930015</v>
      </c>
      <c r="M47" s="138">
        <v>78.71068689301589</v>
      </c>
      <c r="N47" s="137">
        <v>6.7328831502615776</v>
      </c>
      <c r="O47" s="138">
        <v>42.107384566984273</v>
      </c>
      <c r="P47" s="137">
        <v>12.806607743362836</v>
      </c>
      <c r="Q47" s="138">
        <v>51.819559165208886</v>
      </c>
      <c r="R47" s="137">
        <v>0.48606164835466931</v>
      </c>
      <c r="S47" s="138">
        <v>35.561698175131625</v>
      </c>
      <c r="T47" s="137">
        <v>39.256757957068849</v>
      </c>
      <c r="U47" s="138">
        <v>78.212350256674554</v>
      </c>
      <c r="V47" s="141"/>
      <c r="W47" s="141"/>
    </row>
    <row r="48" spans="1:23">
      <c r="A48" s="121">
        <v>34</v>
      </c>
      <c r="B48" s="116">
        <v>65</v>
      </c>
      <c r="C48" s="136" t="s">
        <v>301</v>
      </c>
      <c r="D48" s="137">
        <v>25.726500679215434</v>
      </c>
      <c r="E48" s="138">
        <v>60.819016194085094</v>
      </c>
      <c r="F48" s="137">
        <v>11.493151067496996</v>
      </c>
      <c r="G48" s="138">
        <v>43.504013772776212</v>
      </c>
      <c r="H48" s="137">
        <v>2.0504817256959398</v>
      </c>
      <c r="I48" s="138">
        <v>27.400874229430308</v>
      </c>
      <c r="J48" s="137">
        <v>4.5972203637874569E-2</v>
      </c>
      <c r="K48" s="138">
        <v>13.423075367011331</v>
      </c>
      <c r="L48" s="137">
        <v>4.9049690163679101</v>
      </c>
      <c r="M48" s="138">
        <v>30.294820674360668</v>
      </c>
      <c r="N48" s="137">
        <v>3.9146422181911413</v>
      </c>
      <c r="O48" s="138">
        <v>28.987313089709051</v>
      </c>
      <c r="P48" s="137">
        <v>2.1930033185840712E-2</v>
      </c>
      <c r="Q48" s="138">
        <v>15.616739814211147</v>
      </c>
      <c r="R48" s="137">
        <v>4.132341217114005E-2</v>
      </c>
      <c r="S48" s="138">
        <v>19.568456184601406</v>
      </c>
      <c r="T48" s="137">
        <v>2.8695158318940703</v>
      </c>
      <c r="U48" s="138">
        <v>27.662612612262684</v>
      </c>
      <c r="V48" s="141"/>
      <c r="W48" s="141"/>
    </row>
    <row r="49" spans="1:34">
      <c r="A49" s="121">
        <v>36</v>
      </c>
      <c r="B49" s="116">
        <v>66</v>
      </c>
      <c r="C49" s="125" t="s">
        <v>302</v>
      </c>
      <c r="D49" s="137"/>
      <c r="E49" s="138"/>
      <c r="F49" s="137">
        <v>7.5911705469682816E-2</v>
      </c>
      <c r="G49" s="138">
        <v>12.004443943539851</v>
      </c>
      <c r="H49" s="137">
        <v>7.6526223270435706E-3</v>
      </c>
      <c r="I49" s="138">
        <v>8.07353136628657</v>
      </c>
      <c r="J49" s="137">
        <v>0</v>
      </c>
      <c r="K49" s="138">
        <v>7.3856432338364399</v>
      </c>
      <c r="L49" s="137">
        <v>0.21987388143176731</v>
      </c>
      <c r="M49" s="138">
        <v>12.953913652375148</v>
      </c>
      <c r="N49" s="137">
        <v>6.7895299145299152E-3</v>
      </c>
      <c r="O49" s="138">
        <v>8.4795847187406679</v>
      </c>
      <c r="P49" s="137">
        <v>0</v>
      </c>
      <c r="Q49" s="138">
        <v>8.7636855516562324</v>
      </c>
      <c r="R49" s="137">
        <v>5.1608893224210126E-2</v>
      </c>
      <c r="S49" s="138">
        <v>9.1421682992736244</v>
      </c>
      <c r="T49" s="137">
        <v>0</v>
      </c>
      <c r="U49" s="138">
        <v>8.3314131362744277</v>
      </c>
      <c r="V49" s="141"/>
      <c r="W49" s="141"/>
    </row>
    <row r="50" spans="1:34">
      <c r="A50" s="126"/>
      <c r="B50" s="142"/>
      <c r="C50" s="143" t="s">
        <v>81</v>
      </c>
      <c r="D50" s="144">
        <f>SUM(D14:D48)</f>
        <v>64500</v>
      </c>
      <c r="E50" s="128"/>
      <c r="F50" s="144">
        <f>SUM(F14:F49)</f>
        <v>61000.000000000007</v>
      </c>
      <c r="G50" s="128"/>
      <c r="H50" s="144">
        <f>SUM(H14:H49)</f>
        <v>43500.000000000007</v>
      </c>
      <c r="I50" s="128"/>
      <c r="J50" s="144">
        <f>SUM(J14:J49)</f>
        <v>34000</v>
      </c>
      <c r="K50" s="128"/>
      <c r="L50" s="144">
        <v>46400</v>
      </c>
      <c r="M50" s="128"/>
      <c r="N50" s="144">
        <f>SUM(N14:N49)</f>
        <v>48000.000000000007</v>
      </c>
      <c r="O50" s="145"/>
      <c r="P50" s="144">
        <f>SUM(P14:P49)</f>
        <v>40050</v>
      </c>
      <c r="Q50" s="128"/>
      <c r="R50" s="144">
        <f>SUM(R14:R49)</f>
        <v>46650.000000000007</v>
      </c>
      <c r="S50" s="128"/>
      <c r="T50" s="144">
        <f>SUM(T14:T49)</f>
        <v>44900.000000000015</v>
      </c>
      <c r="U50" s="128"/>
    </row>
    <row r="53" spans="1:34">
      <c r="C53" s="116" t="s">
        <v>303</v>
      </c>
    </row>
    <row r="54" spans="1:34">
      <c r="A54" s="117"/>
      <c r="B54" s="118"/>
      <c r="C54" s="119" t="s">
        <v>166</v>
      </c>
      <c r="D54" s="276">
        <v>2006</v>
      </c>
      <c r="E54" s="275"/>
      <c r="F54" s="274">
        <v>2007</v>
      </c>
      <c r="G54" s="275"/>
      <c r="H54" s="274">
        <v>2008</v>
      </c>
      <c r="I54" s="275"/>
      <c r="J54" s="274">
        <v>2009</v>
      </c>
      <c r="K54" s="275"/>
      <c r="L54" s="274">
        <v>2010</v>
      </c>
      <c r="M54" s="275"/>
      <c r="N54" s="274">
        <v>2011</v>
      </c>
      <c r="O54" s="275"/>
      <c r="P54" s="274">
        <v>2012</v>
      </c>
      <c r="Q54" s="275"/>
      <c r="R54" s="274">
        <v>2013</v>
      </c>
      <c r="S54" s="275"/>
      <c r="T54" s="274">
        <v>2014</v>
      </c>
      <c r="U54" s="275"/>
      <c r="V54" s="154"/>
      <c r="W54" s="154"/>
      <c r="Z54" s="120"/>
      <c r="AA54" s="120"/>
      <c r="AB54" s="120"/>
      <c r="AC54" s="120"/>
      <c r="AD54" s="120"/>
      <c r="AE54" s="120"/>
      <c r="AF54" s="120"/>
      <c r="AG54" s="120"/>
      <c r="AH54" s="120"/>
    </row>
    <row r="55" spans="1:34">
      <c r="A55" s="121"/>
      <c r="B55" s="122"/>
      <c r="C55" s="123" t="s">
        <v>281</v>
      </c>
      <c r="D55" s="269">
        <v>64500</v>
      </c>
      <c r="E55" s="270"/>
      <c r="F55" s="269">
        <v>61000</v>
      </c>
      <c r="G55" s="270"/>
      <c r="H55" s="269">
        <v>43500</v>
      </c>
      <c r="I55" s="270"/>
      <c r="J55" s="269">
        <v>34000</v>
      </c>
      <c r="K55" s="270"/>
      <c r="L55" s="269">
        <v>46400</v>
      </c>
      <c r="M55" s="270"/>
      <c r="N55" s="269">
        <v>48000</v>
      </c>
      <c r="O55" s="270"/>
      <c r="P55" s="269">
        <v>40050</v>
      </c>
      <c r="Q55" s="270"/>
      <c r="R55" s="269">
        <v>46650</v>
      </c>
      <c r="S55" s="270"/>
      <c r="T55" s="269">
        <v>44900</v>
      </c>
      <c r="U55" s="270"/>
      <c r="V55" s="154"/>
      <c r="W55" s="154"/>
      <c r="Z55" s="120"/>
      <c r="AA55" s="120"/>
      <c r="AB55" s="120"/>
      <c r="AC55" s="120"/>
      <c r="AD55" s="120"/>
      <c r="AE55" s="120"/>
      <c r="AF55" s="120"/>
      <c r="AG55" s="120"/>
      <c r="AH55" s="120"/>
    </row>
    <row r="56" spans="1:34">
      <c r="A56" s="121"/>
      <c r="B56" s="122"/>
      <c r="C56" s="123" t="s">
        <v>282</v>
      </c>
      <c r="D56" s="269">
        <v>35500</v>
      </c>
      <c r="E56" s="270"/>
      <c r="F56" s="269">
        <v>38000</v>
      </c>
      <c r="G56" s="270"/>
      <c r="H56" s="269">
        <v>26000</v>
      </c>
      <c r="I56" s="270"/>
      <c r="J56" s="269">
        <v>19500</v>
      </c>
      <c r="K56" s="270"/>
      <c r="L56" s="269">
        <v>27550</v>
      </c>
      <c r="M56" s="270"/>
      <c r="N56" s="269">
        <v>27800</v>
      </c>
      <c r="O56" s="270"/>
      <c r="P56" s="269">
        <v>22600</v>
      </c>
      <c r="Q56" s="270"/>
      <c r="R56" s="269">
        <v>28400</v>
      </c>
      <c r="S56" s="270"/>
      <c r="T56" s="269">
        <v>28950</v>
      </c>
      <c r="U56" s="270"/>
      <c r="V56" s="154"/>
      <c r="W56" s="154"/>
      <c r="Z56" s="120"/>
      <c r="AA56" s="120"/>
      <c r="AB56" s="120"/>
      <c r="AC56" s="120"/>
      <c r="AD56" s="120"/>
      <c r="AE56" s="120"/>
      <c r="AF56" s="120"/>
      <c r="AG56" s="120"/>
      <c r="AH56" s="120"/>
    </row>
    <row r="57" spans="1:34">
      <c r="A57" s="121"/>
      <c r="B57" s="122"/>
      <c r="C57" s="123" t="s">
        <v>283</v>
      </c>
      <c r="D57" s="269">
        <v>1000</v>
      </c>
      <c r="E57" s="270"/>
      <c r="F57" s="269">
        <v>500</v>
      </c>
      <c r="G57" s="270"/>
      <c r="H57" s="269">
        <v>500</v>
      </c>
      <c r="I57" s="270"/>
      <c r="J57" s="269">
        <v>500</v>
      </c>
      <c r="K57" s="270"/>
      <c r="L57" s="269">
        <v>450</v>
      </c>
      <c r="M57" s="270"/>
      <c r="N57" s="269">
        <v>400</v>
      </c>
      <c r="O57" s="270"/>
      <c r="P57" s="269">
        <v>450</v>
      </c>
      <c r="Q57" s="270"/>
      <c r="R57" s="269">
        <v>450</v>
      </c>
      <c r="S57" s="270"/>
      <c r="T57" s="269">
        <v>500</v>
      </c>
      <c r="U57" s="270"/>
      <c r="V57" s="154"/>
      <c r="W57" s="154"/>
      <c r="Z57" s="120"/>
      <c r="AA57" s="120"/>
      <c r="AB57" s="120"/>
      <c r="AC57" s="120"/>
      <c r="AD57" s="120"/>
      <c r="AE57" s="120"/>
      <c r="AF57" s="120"/>
      <c r="AG57" s="120"/>
      <c r="AH57" s="120"/>
    </row>
    <row r="58" spans="1:34">
      <c r="A58" s="121"/>
      <c r="B58" s="122"/>
      <c r="C58" s="123" t="s">
        <v>284</v>
      </c>
      <c r="D58" s="269">
        <v>28000</v>
      </c>
      <c r="E58" s="270"/>
      <c r="F58" s="269">
        <v>22500</v>
      </c>
      <c r="G58" s="270"/>
      <c r="H58" s="269">
        <v>17000</v>
      </c>
      <c r="I58" s="270"/>
      <c r="J58" s="269">
        <v>14000</v>
      </c>
      <c r="K58" s="270"/>
      <c r="L58" s="269">
        <v>18400</v>
      </c>
      <c r="M58" s="270"/>
      <c r="N58" s="269">
        <v>19800</v>
      </c>
      <c r="O58" s="270"/>
      <c r="P58" s="269">
        <v>17000</v>
      </c>
      <c r="Q58" s="270"/>
      <c r="R58" s="269">
        <v>17800</v>
      </c>
      <c r="S58" s="270"/>
      <c r="T58" s="269">
        <v>15450</v>
      </c>
      <c r="U58" s="270"/>
      <c r="V58" s="154"/>
      <c r="W58" s="154"/>
      <c r="Z58" s="120"/>
      <c r="AA58" s="120"/>
      <c r="AB58" s="120"/>
      <c r="AC58" s="120"/>
      <c r="AD58" s="120"/>
      <c r="AE58" s="120"/>
      <c r="AF58" s="120"/>
      <c r="AG58" s="120"/>
      <c r="AH58" s="120"/>
    </row>
    <row r="59" spans="1:34">
      <c r="A59" s="121"/>
      <c r="B59" s="122"/>
      <c r="C59" s="124" t="s">
        <v>223</v>
      </c>
      <c r="D59" s="269">
        <v>874</v>
      </c>
      <c r="E59" s="270"/>
      <c r="F59" s="271">
        <v>1020</v>
      </c>
      <c r="G59" s="270"/>
      <c r="H59" s="271">
        <v>642</v>
      </c>
      <c r="I59" s="270"/>
      <c r="J59" s="271">
        <v>576</v>
      </c>
      <c r="K59" s="270"/>
      <c r="L59" s="271">
        <v>769</v>
      </c>
      <c r="M59" s="270"/>
      <c r="N59" s="271">
        <v>798</v>
      </c>
      <c r="O59" s="270"/>
      <c r="P59" s="271">
        <v>504</v>
      </c>
      <c r="Q59" s="270"/>
      <c r="R59" s="271">
        <v>535</v>
      </c>
      <c r="S59" s="270"/>
      <c r="T59" s="271">
        <v>524</v>
      </c>
      <c r="U59" s="270"/>
      <c r="V59" s="154"/>
      <c r="W59" s="154"/>
    </row>
    <row r="60" spans="1:34">
      <c r="A60" s="121"/>
      <c r="B60" s="122"/>
      <c r="C60" s="124" t="s">
        <v>225</v>
      </c>
      <c r="D60" s="272">
        <v>250</v>
      </c>
      <c r="E60" s="270"/>
      <c r="F60" s="273">
        <v>268</v>
      </c>
      <c r="G60" s="270"/>
      <c r="H60" s="273">
        <v>272</v>
      </c>
      <c r="I60" s="270"/>
      <c r="J60" s="273">
        <v>268</v>
      </c>
      <c r="K60" s="270"/>
      <c r="L60" s="273">
        <v>286</v>
      </c>
      <c r="M60" s="270"/>
      <c r="N60" s="273">
        <v>300</v>
      </c>
      <c r="O60" s="270"/>
      <c r="P60" s="273">
        <v>308</v>
      </c>
      <c r="Q60" s="270"/>
      <c r="R60" s="273">
        <v>308</v>
      </c>
      <c r="S60" s="270"/>
      <c r="T60" s="273">
        <v>308</v>
      </c>
      <c r="U60" s="270"/>
      <c r="V60" s="154"/>
      <c r="W60" s="154"/>
    </row>
    <row r="61" spans="1:34">
      <c r="A61" s="121"/>
      <c r="B61" s="122"/>
      <c r="C61" s="125" t="s">
        <v>285</v>
      </c>
      <c r="D61" s="269" t="s">
        <v>286</v>
      </c>
      <c r="E61" s="270"/>
      <c r="F61" s="269" t="s">
        <v>286</v>
      </c>
      <c r="G61" s="270"/>
      <c r="H61" s="271" t="s">
        <v>287</v>
      </c>
      <c r="I61" s="270"/>
      <c r="J61" s="271" t="s">
        <v>288</v>
      </c>
      <c r="K61" s="270"/>
      <c r="L61" s="271" t="s">
        <v>286</v>
      </c>
      <c r="M61" s="270"/>
      <c r="N61" s="271" t="s">
        <v>286</v>
      </c>
      <c r="O61" s="270"/>
      <c r="P61" s="271" t="s">
        <v>288</v>
      </c>
      <c r="Q61" s="270"/>
      <c r="R61" s="271" t="s">
        <v>288</v>
      </c>
      <c r="S61" s="270"/>
      <c r="T61" s="271" t="s">
        <v>288</v>
      </c>
      <c r="U61" s="270"/>
      <c r="V61" s="154"/>
      <c r="W61" s="154"/>
    </row>
    <row r="62" spans="1:34">
      <c r="A62" s="126" t="s">
        <v>289</v>
      </c>
      <c r="B62" s="127" t="s">
        <v>228</v>
      </c>
      <c r="C62" s="128" t="s">
        <v>229</v>
      </c>
      <c r="D62" s="129" t="s">
        <v>81</v>
      </c>
      <c r="E62" s="130" t="s">
        <v>230</v>
      </c>
      <c r="F62" s="131" t="s">
        <v>81</v>
      </c>
      <c r="G62" s="130" t="s">
        <v>230</v>
      </c>
      <c r="H62" s="131" t="s">
        <v>81</v>
      </c>
      <c r="I62" s="130" t="s">
        <v>230</v>
      </c>
      <c r="J62" s="131" t="s">
        <v>81</v>
      </c>
      <c r="K62" s="130" t="s">
        <v>230</v>
      </c>
      <c r="L62" s="131" t="s">
        <v>81</v>
      </c>
      <c r="M62" s="130" t="s">
        <v>230</v>
      </c>
      <c r="N62" s="131" t="s">
        <v>81</v>
      </c>
      <c r="O62" s="130" t="s">
        <v>230</v>
      </c>
      <c r="P62" s="131" t="s">
        <v>81</v>
      </c>
      <c r="Q62" s="130" t="s">
        <v>230</v>
      </c>
      <c r="R62" s="131" t="s">
        <v>81</v>
      </c>
      <c r="S62" s="130" t="s">
        <v>230</v>
      </c>
      <c r="T62" s="131" t="s">
        <v>81</v>
      </c>
      <c r="U62" s="130" t="s">
        <v>230</v>
      </c>
      <c r="V62" s="78"/>
      <c r="W62" s="102" t="s">
        <v>275</v>
      </c>
    </row>
    <row r="63" spans="1:34">
      <c r="A63" s="117">
        <v>13</v>
      </c>
      <c r="B63" s="132">
        <v>1</v>
      </c>
      <c r="C63" s="133" t="s">
        <v>232</v>
      </c>
      <c r="D63" s="146">
        <v>8.0815721229390344E-3</v>
      </c>
      <c r="E63" s="147">
        <v>4.1453871243593886E-3</v>
      </c>
      <c r="F63" s="146">
        <v>6.0095276382639813E-3</v>
      </c>
      <c r="G63" s="147">
        <v>2.5361093166052949E-3</v>
      </c>
      <c r="H63" s="146">
        <v>4.1104637315124929E-3</v>
      </c>
      <c r="I63" s="147">
        <v>5.1526014447220566E-3</v>
      </c>
      <c r="J63" s="146">
        <v>5.8409431605623945E-3</v>
      </c>
      <c r="K63" s="147">
        <v>4.3199340610834318E-3</v>
      </c>
      <c r="L63" s="146">
        <v>1.7862947070140056E-3</v>
      </c>
      <c r="M63" s="147">
        <v>2.2750151612312766E-3</v>
      </c>
      <c r="N63" s="146">
        <v>6.0025101610714582E-3</v>
      </c>
      <c r="O63" s="147">
        <v>3.825802304295284E-3</v>
      </c>
      <c r="P63" s="146">
        <v>4.0039338806086011E-3</v>
      </c>
      <c r="Q63" s="147">
        <v>3.0618252101456962E-3</v>
      </c>
      <c r="R63" s="146">
        <v>1.2922671675129821E-5</v>
      </c>
      <c r="S63" s="147">
        <v>1.0166720885898795E-3</v>
      </c>
      <c r="T63" s="146">
        <v>8.9469509459432644E-4</v>
      </c>
      <c r="U63" s="147">
        <v>1.3964706545876138E-3</v>
      </c>
      <c r="V63" s="78"/>
      <c r="W63" s="105">
        <f>AVERAGE(F63,H63,J63,L63,N63,P63,R63,T63)</f>
        <v>3.582661380662799E-3</v>
      </c>
      <c r="Y63" s="148">
        <f>AVERAGE(D63,F63,H63,J63,L63,N63,P63,R63,T63)</f>
        <v>4.0825403520268252E-3</v>
      </c>
      <c r="Z63" s="149" t="s">
        <v>232</v>
      </c>
    </row>
    <row r="64" spans="1:34">
      <c r="A64" s="121">
        <v>14</v>
      </c>
      <c r="B64" s="116">
        <v>2</v>
      </c>
      <c r="C64" s="136" t="s">
        <v>234</v>
      </c>
      <c r="D64" s="150">
        <v>6.2947879333879828E-3</v>
      </c>
      <c r="E64" s="151">
        <v>4.6734461415387897E-3</v>
      </c>
      <c r="F64" s="150">
        <v>6.0970730557700047E-3</v>
      </c>
      <c r="G64" s="151">
        <v>2.9451606119612747E-3</v>
      </c>
      <c r="H64" s="150">
        <v>7.3810801924490939E-3</v>
      </c>
      <c r="I64" s="151">
        <v>7.5728184124605556E-3</v>
      </c>
      <c r="J64" s="150">
        <v>7.4371221686074067E-3</v>
      </c>
      <c r="K64" s="151">
        <v>5.8086514665488228E-3</v>
      </c>
      <c r="L64" s="150">
        <v>9.2494616825109545E-3</v>
      </c>
      <c r="M64" s="151">
        <v>4.9457582032226962E-3</v>
      </c>
      <c r="N64" s="150">
        <v>6.2071133977425934E-3</v>
      </c>
      <c r="O64" s="151">
        <v>4.7273847931880676E-3</v>
      </c>
      <c r="P64" s="150">
        <v>3.309159621953113E-3</v>
      </c>
      <c r="Q64" s="151">
        <v>3.2328027051163389E-3</v>
      </c>
      <c r="R64" s="150">
        <v>2.0040984335385082E-3</v>
      </c>
      <c r="S64" s="151">
        <v>2.265696815201443E-3</v>
      </c>
      <c r="T64" s="150">
        <v>6.659382078267554E-3</v>
      </c>
      <c r="U64" s="151">
        <v>3.7176027111004051E-3</v>
      </c>
      <c r="V64" s="78"/>
      <c r="W64" s="105">
        <f t="shared" ref="W64:W98" si="0">AVERAGE(F64,H64,J64,L64,N64,P64,R64,T64)</f>
        <v>6.043061328854904E-3</v>
      </c>
      <c r="Y64" s="148">
        <f t="shared" ref="Y64:Y98" si="1">AVERAGE(D64,F64,H64,J64,L64,N64,P64,R64,T64)</f>
        <v>6.071030951580801E-3</v>
      </c>
      <c r="Z64" s="149" t="s">
        <v>234</v>
      </c>
    </row>
    <row r="65" spans="1:26">
      <c r="A65" s="121">
        <v>20</v>
      </c>
      <c r="B65" s="116">
        <v>3</v>
      </c>
      <c r="C65" s="136" t="s">
        <v>236</v>
      </c>
      <c r="D65" s="150">
        <v>3.0847039506608424E-3</v>
      </c>
      <c r="E65" s="151">
        <v>2.3131336365595371E-3</v>
      </c>
      <c r="F65" s="150">
        <v>2.7593038619040263E-3</v>
      </c>
      <c r="G65" s="151">
        <v>1.9258041102935405E-3</v>
      </c>
      <c r="H65" s="150">
        <v>2.7275652269632419E-4</v>
      </c>
      <c r="I65" s="151">
        <v>7.0364269603070387E-4</v>
      </c>
      <c r="J65" s="150">
        <v>2.7699555086906596E-3</v>
      </c>
      <c r="K65" s="151">
        <v>2.6727801989308605E-3</v>
      </c>
      <c r="L65" s="150">
        <v>1.6349055983863937E-3</v>
      </c>
      <c r="M65" s="151">
        <v>2.0107267500925679E-3</v>
      </c>
      <c r="N65" s="150">
        <v>3.8267383061242957E-3</v>
      </c>
      <c r="O65" s="151">
        <v>2.8569144545996287E-3</v>
      </c>
      <c r="P65" s="150">
        <v>2.5248393106660455E-3</v>
      </c>
      <c r="Q65" s="151">
        <v>4.8760131112639774E-3</v>
      </c>
      <c r="R65" s="150">
        <v>2.7426541466203311E-3</v>
      </c>
      <c r="S65" s="151">
        <v>4.5088131853387309E-3</v>
      </c>
      <c r="T65" s="150">
        <v>2.6662801217205366E-4</v>
      </c>
      <c r="U65" s="151">
        <v>1.3341148462090423E-3</v>
      </c>
      <c r="V65" s="78"/>
      <c r="W65" s="105">
        <f t="shared" si="0"/>
        <v>2.0997226584075161E-3</v>
      </c>
      <c r="Y65" s="148">
        <f t="shared" si="1"/>
        <v>2.2091650242134411E-3</v>
      </c>
      <c r="Z65" s="149" t="s">
        <v>236</v>
      </c>
    </row>
    <row r="66" spans="1:26">
      <c r="A66" s="121">
        <v>15</v>
      </c>
      <c r="B66" s="116">
        <v>4</v>
      </c>
      <c r="C66" s="136" t="s">
        <v>238</v>
      </c>
      <c r="D66" s="150">
        <v>1.2916829932022649E-2</v>
      </c>
      <c r="E66" s="151">
        <v>4.8045212762872014E-3</v>
      </c>
      <c r="F66" s="150">
        <v>6.099862987602683E-3</v>
      </c>
      <c r="G66" s="151">
        <v>2.7031999792278406E-3</v>
      </c>
      <c r="H66" s="150">
        <v>5.0179216243496048E-3</v>
      </c>
      <c r="I66" s="151">
        <v>6.0351724219880037E-3</v>
      </c>
      <c r="J66" s="150">
        <v>1.4557759710295264E-2</v>
      </c>
      <c r="K66" s="151">
        <v>6.6084415430217478E-3</v>
      </c>
      <c r="L66" s="150">
        <v>1.6617960684712984E-3</v>
      </c>
      <c r="M66" s="151">
        <v>2.0774772332871911E-3</v>
      </c>
      <c r="N66" s="150">
        <v>2.5467052300605243E-3</v>
      </c>
      <c r="O66" s="151">
        <v>2.4732843081818464E-3</v>
      </c>
      <c r="P66" s="150">
        <v>6.6643032914143778E-3</v>
      </c>
      <c r="Q66" s="151">
        <v>3.9094280927453994E-3</v>
      </c>
      <c r="R66" s="150">
        <v>2.6674553786500848E-3</v>
      </c>
      <c r="S66" s="151">
        <v>2.4135915486941635E-3</v>
      </c>
      <c r="T66" s="150">
        <v>5.7035225787057126E-3</v>
      </c>
      <c r="U66" s="151">
        <v>3.4474324747448683E-3</v>
      </c>
      <c r="V66" s="78"/>
      <c r="W66" s="105">
        <f t="shared" si="0"/>
        <v>5.6149158586936924E-3</v>
      </c>
      <c r="Y66" s="148">
        <f t="shared" si="1"/>
        <v>6.4262396446191326E-3</v>
      </c>
      <c r="Z66" s="149" t="s">
        <v>238</v>
      </c>
    </row>
    <row r="67" spans="1:26">
      <c r="A67" s="121">
        <v>16</v>
      </c>
      <c r="B67" s="116">
        <v>5</v>
      </c>
      <c r="C67" s="136" t="s">
        <v>240</v>
      </c>
      <c r="D67" s="150">
        <v>0.19980327007132723</v>
      </c>
      <c r="E67" s="151">
        <v>1.4671901288912555E-2</v>
      </c>
      <c r="F67" s="150">
        <v>0.20027195905250578</v>
      </c>
      <c r="G67" s="151">
        <v>1.2607507258814722E-2</v>
      </c>
      <c r="H67" s="150">
        <v>0.27894709598129724</v>
      </c>
      <c r="I67" s="151">
        <v>2.2865394699849613E-2</v>
      </c>
      <c r="J67" s="150">
        <v>0.14678117833270424</v>
      </c>
      <c r="K67" s="151">
        <v>1.7060156105923957E-2</v>
      </c>
      <c r="L67" s="150">
        <v>0.25992821829753876</v>
      </c>
      <c r="M67" s="151">
        <v>1.6604757033764798E-2</v>
      </c>
      <c r="N67" s="150">
        <v>0.15096819845273093</v>
      </c>
      <c r="O67" s="151">
        <v>1.3918766794867496E-2</v>
      </c>
      <c r="P67" s="150">
        <v>0.118924699697252</v>
      </c>
      <c r="Q67" s="151">
        <v>1.4929982722025552E-2</v>
      </c>
      <c r="R67" s="150">
        <v>0.11241654808685045</v>
      </c>
      <c r="S67" s="151">
        <v>1.3810452033949072E-2</v>
      </c>
      <c r="T67" s="150">
        <v>0.11828686000720341</v>
      </c>
      <c r="U67" s="151">
        <v>1.4595634700097795E-2</v>
      </c>
      <c r="V67" s="78"/>
      <c r="W67" s="105">
        <f t="shared" si="0"/>
        <v>0.17331559473851033</v>
      </c>
      <c r="Y67" s="148">
        <f t="shared" si="1"/>
        <v>0.17625866977548998</v>
      </c>
      <c r="Z67" s="149" t="s">
        <v>240</v>
      </c>
    </row>
    <row r="68" spans="1:26">
      <c r="A68" s="121">
        <v>17</v>
      </c>
      <c r="B68" s="116">
        <v>6</v>
      </c>
      <c r="C68" s="136" t="s">
        <v>242</v>
      </c>
      <c r="D68" s="150">
        <v>4.0822317472050042E-4</v>
      </c>
      <c r="E68" s="151">
        <v>6.2847240119307706E-4</v>
      </c>
      <c r="F68" s="150">
        <v>4.6631195889414425E-5</v>
      </c>
      <c r="G68" s="151">
        <v>5.7037020289434743E-4</v>
      </c>
      <c r="H68" s="150">
        <v>8.1854372993855602E-4</v>
      </c>
      <c r="I68" s="151">
        <v>1.0529616286445525E-3</v>
      </c>
      <c r="J68" s="150">
        <v>1.0399314401960167E-4</v>
      </c>
      <c r="K68" s="151">
        <v>9.8028150632824729E-4</v>
      </c>
      <c r="L68" s="150">
        <v>1.0952979762188747E-3</v>
      </c>
      <c r="M68" s="151">
        <v>1.2243743216119264E-3</v>
      </c>
      <c r="N68" s="150">
        <v>1.8122159021989527E-4</v>
      </c>
      <c r="O68" s="151">
        <v>9.4416312918289543E-4</v>
      </c>
      <c r="P68" s="150">
        <v>9.2920353982300914E-6</v>
      </c>
      <c r="Q68" s="151">
        <v>6.7267055190627014E-4</v>
      </c>
      <c r="R68" s="150">
        <v>1.0704225352112677E-6</v>
      </c>
      <c r="S68" s="151">
        <v>5.7607318191559649E-4</v>
      </c>
      <c r="T68" s="150">
        <v>0</v>
      </c>
      <c r="U68" s="151">
        <v>5.6057004337870377E-4</v>
      </c>
      <c r="V68" s="78"/>
      <c r="W68" s="105">
        <f t="shared" si="0"/>
        <v>2.8200626177747292E-4</v>
      </c>
      <c r="Y68" s="148">
        <f t="shared" si="1"/>
        <v>2.9603036321558708E-4</v>
      </c>
      <c r="Z68" s="149" t="s">
        <v>242</v>
      </c>
    </row>
    <row r="69" spans="1:26">
      <c r="A69" s="121">
        <v>11</v>
      </c>
      <c r="B69" s="116">
        <v>7</v>
      </c>
      <c r="C69" s="136" t="s">
        <v>244</v>
      </c>
      <c r="D69" s="150">
        <v>1.166662691370752E-2</v>
      </c>
      <c r="E69" s="151">
        <v>4.4536770860503453E-3</v>
      </c>
      <c r="F69" s="150">
        <v>2.1896176590370197E-2</v>
      </c>
      <c r="G69" s="151">
        <v>4.8996110940807197E-3</v>
      </c>
      <c r="H69" s="150">
        <v>1.4489861535026684E-2</v>
      </c>
      <c r="I69" s="151">
        <v>6.0105778181796304E-3</v>
      </c>
      <c r="J69" s="150">
        <v>2.2088640605557042E-2</v>
      </c>
      <c r="K69" s="151">
        <v>6.4863234377521102E-3</v>
      </c>
      <c r="L69" s="150">
        <v>5.1549509227361168E-3</v>
      </c>
      <c r="M69" s="151">
        <v>3.0680478204196974E-3</v>
      </c>
      <c r="N69" s="150">
        <v>8.6088268185111234E-3</v>
      </c>
      <c r="O69" s="151">
        <v>4.2615037304859155E-3</v>
      </c>
      <c r="P69" s="150">
        <v>2.3213452763546034E-2</v>
      </c>
      <c r="Q69" s="151">
        <v>7.2603333456888047E-3</v>
      </c>
      <c r="R69" s="150">
        <v>1.7497232284616127E-2</v>
      </c>
      <c r="S69" s="151">
        <v>6.3680345990780873E-3</v>
      </c>
      <c r="T69" s="150">
        <v>2.831840294261949E-3</v>
      </c>
      <c r="U69" s="151">
        <v>2.7967354166920245E-3</v>
      </c>
      <c r="V69" s="78"/>
      <c r="W69" s="105">
        <f t="shared" si="0"/>
        <v>1.4472622726828159E-2</v>
      </c>
      <c r="Y69" s="148">
        <f t="shared" si="1"/>
        <v>1.4160845414259196E-2</v>
      </c>
      <c r="Z69" s="149" t="s">
        <v>244</v>
      </c>
    </row>
    <row r="70" spans="1:26">
      <c r="A70" s="121">
        <v>10</v>
      </c>
      <c r="B70" s="116">
        <v>8</v>
      </c>
      <c r="C70" s="136" t="s">
        <v>163</v>
      </c>
      <c r="D70" s="150">
        <v>0.20479366415813219</v>
      </c>
      <c r="E70" s="151">
        <v>1.3725294156670419E-2</v>
      </c>
      <c r="F70" s="150">
        <v>0.25542372368645178</v>
      </c>
      <c r="G70" s="151">
        <v>1.3042675820336755E-2</v>
      </c>
      <c r="H70" s="150">
        <v>0.14614666693959655</v>
      </c>
      <c r="I70" s="151">
        <v>1.6603312478124497E-2</v>
      </c>
      <c r="J70" s="150">
        <v>0.13956547213857379</v>
      </c>
      <c r="K70" s="151">
        <v>1.4263301828022464E-2</v>
      </c>
      <c r="L70" s="150">
        <v>0.14710209481303219</v>
      </c>
      <c r="M70" s="151">
        <v>1.3661302414404103E-2</v>
      </c>
      <c r="N70" s="150">
        <v>0.23889935981977098</v>
      </c>
      <c r="O70" s="151">
        <v>1.6003790259246878E-2</v>
      </c>
      <c r="P70" s="150">
        <v>0.17081132349402267</v>
      </c>
      <c r="Q70" s="151">
        <v>1.7025476916925859E-2</v>
      </c>
      <c r="R70" s="150">
        <v>0.17675979063225269</v>
      </c>
      <c r="S70" s="151">
        <v>1.7058044475521075E-2</v>
      </c>
      <c r="T70" s="150">
        <v>0.17179120222001021</v>
      </c>
      <c r="U70" s="151">
        <v>1.6262517727938311E-2</v>
      </c>
      <c r="V70" s="78"/>
      <c r="W70" s="105">
        <f t="shared" si="0"/>
        <v>0.18081245421796382</v>
      </c>
      <c r="Y70" s="148">
        <f t="shared" si="1"/>
        <v>0.1834770331002048</v>
      </c>
      <c r="Z70" s="149" t="s">
        <v>163</v>
      </c>
    </row>
    <row r="71" spans="1:26">
      <c r="A71" s="121">
        <v>12</v>
      </c>
      <c r="B71" s="116">
        <v>9</v>
      </c>
      <c r="C71" s="136" t="s">
        <v>245</v>
      </c>
      <c r="D71" s="150">
        <v>1.091504701965279E-2</v>
      </c>
      <c r="E71" s="151">
        <v>4.1425394421665575E-3</v>
      </c>
      <c r="F71" s="150">
        <v>8.3685705174239636E-3</v>
      </c>
      <c r="G71" s="151">
        <v>3.0655118245534897E-3</v>
      </c>
      <c r="H71" s="150">
        <v>9.4582304328655262E-3</v>
      </c>
      <c r="I71" s="151">
        <v>5.641996168330673E-3</v>
      </c>
      <c r="J71" s="150">
        <v>9.3311977440516045E-3</v>
      </c>
      <c r="K71" s="151">
        <v>5.4259296773696633E-3</v>
      </c>
      <c r="L71" s="150">
        <v>1.1645542175633919E-2</v>
      </c>
      <c r="M71" s="151">
        <v>4.5280574574570647E-3</v>
      </c>
      <c r="N71" s="150">
        <v>7.703081609463534E-3</v>
      </c>
      <c r="O71" s="151">
        <v>3.9424513943189078E-3</v>
      </c>
      <c r="P71" s="150">
        <v>1.5779931338301509E-2</v>
      </c>
      <c r="Q71" s="151">
        <v>6.0060793089916414E-3</v>
      </c>
      <c r="R71" s="150">
        <v>1.2039761481030134E-2</v>
      </c>
      <c r="S71" s="151">
        <v>4.9380309886690307E-3</v>
      </c>
      <c r="T71" s="150">
        <v>9.1073105830504451E-3</v>
      </c>
      <c r="U71" s="151">
        <v>4.6046228888142592E-3</v>
      </c>
      <c r="V71" s="78"/>
      <c r="W71" s="105">
        <f t="shared" si="0"/>
        <v>1.042920323522758E-2</v>
      </c>
      <c r="Y71" s="148">
        <f t="shared" si="1"/>
        <v>1.0483185877941493E-2</v>
      </c>
      <c r="Z71" s="149" t="s">
        <v>245</v>
      </c>
    </row>
    <row r="72" spans="1:26">
      <c r="A72" s="121">
        <v>9</v>
      </c>
      <c r="B72" s="116">
        <v>10</v>
      </c>
      <c r="C72" s="136" t="s">
        <v>246</v>
      </c>
      <c r="D72" s="150">
        <v>5.4585220446724599E-2</v>
      </c>
      <c r="E72" s="151">
        <v>8.7045907201655278E-3</v>
      </c>
      <c r="F72" s="150">
        <v>5.4645998126640755E-2</v>
      </c>
      <c r="G72" s="151">
        <v>7.4789505983390179E-3</v>
      </c>
      <c r="H72" s="150">
        <v>6.6030274733116984E-2</v>
      </c>
      <c r="I72" s="151">
        <v>1.241895785903132E-2</v>
      </c>
      <c r="J72" s="150">
        <v>0.11710945490825786</v>
      </c>
      <c r="K72" s="151">
        <v>1.5865411413954662E-2</v>
      </c>
      <c r="L72" s="150">
        <v>5.4826138808816191E-2</v>
      </c>
      <c r="M72" s="151">
        <v>9.448985802530268E-3</v>
      </c>
      <c r="N72" s="150">
        <v>7.4787429192569296E-2</v>
      </c>
      <c r="O72" s="151">
        <v>1.1047508538573201E-2</v>
      </c>
      <c r="P72" s="150">
        <v>6.5660634839310672E-2</v>
      </c>
      <c r="Q72" s="151">
        <v>1.1676422862589438E-2</v>
      </c>
      <c r="R72" s="150">
        <v>5.6393758826470887E-2</v>
      </c>
      <c r="S72" s="151">
        <v>1.0630786650030389E-2</v>
      </c>
      <c r="T72" s="150">
        <v>6.6172063866413722E-2</v>
      </c>
      <c r="U72" s="151">
        <v>1.1160966828703428E-2</v>
      </c>
      <c r="V72" s="112"/>
      <c r="W72" s="113">
        <f t="shared" si="0"/>
        <v>6.9453219162699559E-2</v>
      </c>
      <c r="Y72" s="148">
        <f t="shared" si="1"/>
        <v>6.7801219305369004E-2</v>
      </c>
      <c r="Z72" s="149" t="s">
        <v>246</v>
      </c>
    </row>
    <row r="73" spans="1:26">
      <c r="A73" s="121">
        <v>7</v>
      </c>
      <c r="B73" s="116">
        <v>11</v>
      </c>
      <c r="C73" s="136" t="s">
        <v>247</v>
      </c>
      <c r="D73" s="150">
        <v>2.090756736878167E-3</v>
      </c>
      <c r="E73" s="151">
        <v>1.9122416386026068E-3</v>
      </c>
      <c r="F73" s="150">
        <v>7.6778924925068178E-3</v>
      </c>
      <c r="G73" s="151">
        <v>2.9373467424548831E-3</v>
      </c>
      <c r="H73" s="150">
        <v>3.9406515503832718E-3</v>
      </c>
      <c r="I73" s="151">
        <v>3.7117003359657332E-3</v>
      </c>
      <c r="J73" s="150">
        <v>9.4899416592640375E-3</v>
      </c>
      <c r="K73" s="151">
        <v>6.7754335832799417E-3</v>
      </c>
      <c r="L73" s="150">
        <v>7.1441593273089765E-3</v>
      </c>
      <c r="M73" s="151">
        <v>5.046043059684098E-3</v>
      </c>
      <c r="N73" s="150">
        <v>5.8892206754983184E-3</v>
      </c>
      <c r="O73" s="151">
        <v>3.7289997982967306E-3</v>
      </c>
      <c r="P73" s="150">
        <v>2.1624452026082912E-2</v>
      </c>
      <c r="Q73" s="151">
        <v>7.1878443576416963E-3</v>
      </c>
      <c r="R73" s="150">
        <v>1.4442559587387617E-3</v>
      </c>
      <c r="S73" s="151">
        <v>2.6863715084266071E-3</v>
      </c>
      <c r="T73" s="150">
        <v>2.2284511657322099E-3</v>
      </c>
      <c r="U73" s="151">
        <v>2.5671458133092267E-3</v>
      </c>
      <c r="V73" s="112"/>
      <c r="W73" s="113">
        <f t="shared" si="0"/>
        <v>7.4298781069394131E-3</v>
      </c>
      <c r="Y73" s="148">
        <f t="shared" si="1"/>
        <v>6.8366423991548303E-3</v>
      </c>
      <c r="Z73" s="149" t="s">
        <v>247</v>
      </c>
    </row>
    <row r="74" spans="1:26">
      <c r="A74" s="121">
        <v>18</v>
      </c>
      <c r="B74" s="116">
        <v>12</v>
      </c>
      <c r="C74" s="136" t="s">
        <v>248</v>
      </c>
      <c r="D74" s="150">
        <v>1.7236897970373459E-4</v>
      </c>
      <c r="E74" s="151">
        <v>4.1325985740120155E-4</v>
      </c>
      <c r="F74" s="150">
        <v>6.4270999487679422E-4</v>
      </c>
      <c r="G74" s="151">
        <v>6.7719559038049873E-4</v>
      </c>
      <c r="H74" s="150">
        <v>4.5065395085717658E-5</v>
      </c>
      <c r="I74" s="151">
        <v>7.7318433606178322E-4</v>
      </c>
      <c r="J74" s="150">
        <v>2.0099528238116901E-3</v>
      </c>
      <c r="K74" s="151">
        <v>2.543952434099426E-3</v>
      </c>
      <c r="L74" s="150">
        <v>2.4714509455521466E-3</v>
      </c>
      <c r="M74" s="151">
        <v>1.8193452046480828E-3</v>
      </c>
      <c r="N74" s="150">
        <v>1.9500560659889497E-4</v>
      </c>
      <c r="O74" s="151">
        <v>9.1223614665674076E-4</v>
      </c>
      <c r="P74" s="150">
        <v>5.0465391243595722E-3</v>
      </c>
      <c r="Q74" s="151">
        <v>3.1068248843801913E-3</v>
      </c>
      <c r="R74" s="150">
        <v>6.2217226342074208E-3</v>
      </c>
      <c r="S74" s="151">
        <v>3.6004483737522258E-3</v>
      </c>
      <c r="T74" s="150">
        <v>4.4261534665679747E-3</v>
      </c>
      <c r="U74" s="151">
        <v>3.088602234244558E-3</v>
      </c>
      <c r="V74" s="78"/>
      <c r="W74" s="105">
        <f t="shared" si="0"/>
        <v>2.6323249988825263E-3</v>
      </c>
      <c r="Y74" s="148">
        <f t="shared" si="1"/>
        <v>2.3589965523071049E-3</v>
      </c>
      <c r="Z74" s="149" t="s">
        <v>248</v>
      </c>
    </row>
    <row r="75" spans="1:26">
      <c r="A75" s="121">
        <v>19</v>
      </c>
      <c r="B75" s="116">
        <v>13</v>
      </c>
      <c r="C75" s="136" t="s">
        <v>249</v>
      </c>
      <c r="D75" s="150">
        <v>5.6635115284832308E-5</v>
      </c>
      <c r="E75" s="151">
        <v>2.4972636852495011E-4</v>
      </c>
      <c r="F75" s="150">
        <v>7.0491614098256881E-4</v>
      </c>
      <c r="G75" s="151">
        <v>7.0098157368385036E-4</v>
      </c>
      <c r="H75" s="150">
        <v>5.502392972521399E-4</v>
      </c>
      <c r="I75" s="151">
        <v>1.2710013839357262E-3</v>
      </c>
      <c r="J75" s="150">
        <v>5.0249526759593865E-7</v>
      </c>
      <c r="K75" s="151">
        <v>2.3818627840416426E-4</v>
      </c>
      <c r="L75" s="150">
        <v>2.7066567887931037E-3</v>
      </c>
      <c r="M75" s="151">
        <v>1.821595183383687E-3</v>
      </c>
      <c r="N75" s="150">
        <v>2.5495269790599935E-3</v>
      </c>
      <c r="O75" s="151">
        <v>2.2185790325414674E-3</v>
      </c>
      <c r="P75" s="150">
        <v>2.6646681415929208E-3</v>
      </c>
      <c r="Q75" s="151">
        <v>2.7462251212994372E-3</v>
      </c>
      <c r="R75" s="150">
        <v>0</v>
      </c>
      <c r="S75" s="151">
        <v>2.9041674626044395E-4</v>
      </c>
      <c r="T75" s="150">
        <v>0</v>
      </c>
      <c r="U75" s="151">
        <v>2.506794361132118E-4</v>
      </c>
      <c r="V75" s="78"/>
      <c r="W75" s="105">
        <f t="shared" si="0"/>
        <v>1.1470637303685402E-3</v>
      </c>
      <c r="Y75" s="148">
        <f t="shared" si="1"/>
        <v>1.0259049953592395E-3</v>
      </c>
      <c r="Z75" s="149" t="s">
        <v>249</v>
      </c>
    </row>
    <row r="76" spans="1:26">
      <c r="A76" s="121">
        <v>6</v>
      </c>
      <c r="B76" s="116">
        <v>14</v>
      </c>
      <c r="C76" s="136" t="s">
        <v>250</v>
      </c>
      <c r="D76" s="150">
        <v>1.2019265124907847E-2</v>
      </c>
      <c r="E76" s="151">
        <v>3.6471063609207657E-3</v>
      </c>
      <c r="F76" s="150">
        <v>2.4123855992693701E-2</v>
      </c>
      <c r="G76" s="151">
        <v>4.3679426521567293E-3</v>
      </c>
      <c r="H76" s="150">
        <v>1.8479618058716667E-2</v>
      </c>
      <c r="I76" s="151">
        <v>7.021209540192681E-3</v>
      </c>
      <c r="J76" s="150">
        <v>2.8734342671075025E-2</v>
      </c>
      <c r="K76" s="151">
        <v>7.4445538421525053E-3</v>
      </c>
      <c r="L76" s="150">
        <v>8.8443699405278478E-3</v>
      </c>
      <c r="M76" s="151">
        <v>3.4321594334925654E-3</v>
      </c>
      <c r="N76" s="150">
        <v>3.8371866412783757E-3</v>
      </c>
      <c r="O76" s="151">
        <v>2.2106920181311483E-3</v>
      </c>
      <c r="P76" s="150">
        <v>1.577705325260053E-2</v>
      </c>
      <c r="Q76" s="151">
        <v>5.6699639340825883E-3</v>
      </c>
      <c r="R76" s="150">
        <v>1.4640800779519889E-2</v>
      </c>
      <c r="S76" s="151">
        <v>5.3149315262371139E-3</v>
      </c>
      <c r="T76" s="150">
        <v>1.0979521342215644E-2</v>
      </c>
      <c r="U76" s="151">
        <v>4.4672737683991185E-3</v>
      </c>
      <c r="V76" s="112"/>
      <c r="W76" s="113">
        <f t="shared" si="0"/>
        <v>1.567709358482846E-2</v>
      </c>
      <c r="Y76" s="148">
        <f t="shared" si="1"/>
        <v>1.5270668200392832E-2</v>
      </c>
      <c r="Z76" s="149" t="s">
        <v>250</v>
      </c>
    </row>
    <row r="77" spans="1:26">
      <c r="A77" s="121">
        <v>1</v>
      </c>
      <c r="B77" s="116">
        <v>15</v>
      </c>
      <c r="C77" s="136" t="s">
        <v>251</v>
      </c>
      <c r="D77" s="150">
        <v>2.3457139927133175E-4</v>
      </c>
      <c r="E77" s="151">
        <v>6.4244446533078838E-4</v>
      </c>
      <c r="F77" s="150">
        <v>7.7062449230004543E-5</v>
      </c>
      <c r="G77" s="151">
        <v>5.9258797164897037E-4</v>
      </c>
      <c r="H77" s="150">
        <v>1.1366659626447983E-3</v>
      </c>
      <c r="I77" s="151">
        <v>1.2159214446890525E-3</v>
      </c>
      <c r="J77" s="150">
        <v>2.2123251604533361E-4</v>
      </c>
      <c r="K77" s="151">
        <v>1.0543135483945577E-3</v>
      </c>
      <c r="L77" s="150">
        <v>6.2790201158998576E-4</v>
      </c>
      <c r="M77" s="151">
        <v>1.7570580190715372E-3</v>
      </c>
      <c r="N77" s="150">
        <v>4.4328679261022971E-5</v>
      </c>
      <c r="O77" s="151">
        <v>5.9958283168158632E-4</v>
      </c>
      <c r="P77" s="150">
        <v>3.569444787300109E-3</v>
      </c>
      <c r="Q77" s="151">
        <v>2.9043511698794112E-3</v>
      </c>
      <c r="R77" s="150">
        <v>1.3490388874125257E-4</v>
      </c>
      <c r="S77" s="151">
        <v>1.0961503597817488E-3</v>
      </c>
      <c r="T77" s="150">
        <v>8.5343891710695373E-4</v>
      </c>
      <c r="U77" s="151">
        <v>1.342075058263106E-3</v>
      </c>
      <c r="V77" s="112"/>
      <c r="W77" s="113">
        <f t="shared" si="0"/>
        <v>8.331224014899325E-4</v>
      </c>
      <c r="Y77" s="148">
        <f t="shared" si="1"/>
        <v>7.666167345767547E-4</v>
      </c>
      <c r="Z77" s="149" t="s">
        <v>251</v>
      </c>
    </row>
    <row r="78" spans="1:26">
      <c r="A78" s="121">
        <v>3</v>
      </c>
      <c r="B78" s="116">
        <v>17</v>
      </c>
      <c r="C78" s="136" t="s">
        <v>252</v>
      </c>
      <c r="D78" s="150">
        <v>1.840078937866853E-3</v>
      </c>
      <c r="E78" s="151">
        <v>2.4318199538201084E-3</v>
      </c>
      <c r="F78" s="150">
        <v>8.1954640246818648E-4</v>
      </c>
      <c r="G78" s="151">
        <v>1.5449725146045956E-3</v>
      </c>
      <c r="H78" s="150">
        <v>2.4553839028871624E-3</v>
      </c>
      <c r="I78" s="151">
        <v>2.8654963398299926E-3</v>
      </c>
      <c r="J78" s="150">
        <v>7.4276646518835285E-4</v>
      </c>
      <c r="K78" s="151">
        <v>1.8220805696042362E-3</v>
      </c>
      <c r="L78" s="150">
        <v>1.6034415757685209E-3</v>
      </c>
      <c r="M78" s="151">
        <v>2.1827380888122493E-3</v>
      </c>
      <c r="N78" s="150">
        <v>2.6132408098268962E-2</v>
      </c>
      <c r="O78" s="151">
        <v>1.2644412893652016E-2</v>
      </c>
      <c r="P78" s="150">
        <v>4.3747630414531908E-4</v>
      </c>
      <c r="Q78" s="151">
        <v>1.6900600044764047E-3</v>
      </c>
      <c r="R78" s="150">
        <v>2.3762479718650903E-3</v>
      </c>
      <c r="S78" s="151">
        <v>3.3086980168571031E-3</v>
      </c>
      <c r="T78" s="150">
        <v>1.502771025294163E-3</v>
      </c>
      <c r="U78" s="151">
        <v>2.8195404263171887E-3</v>
      </c>
      <c r="V78" s="112"/>
      <c r="W78" s="113">
        <f t="shared" si="0"/>
        <v>4.50875521823572E-3</v>
      </c>
      <c r="Y78" s="148">
        <f t="shared" si="1"/>
        <v>4.2122356315280676E-3</v>
      </c>
      <c r="Z78" s="149" t="s">
        <v>252</v>
      </c>
    </row>
    <row r="79" spans="1:26">
      <c r="A79" s="121">
        <v>4</v>
      </c>
      <c r="B79" s="116">
        <v>18</v>
      </c>
      <c r="C79" s="136" t="s">
        <v>253</v>
      </c>
      <c r="D79" s="150">
        <v>1.1748848010452874E-2</v>
      </c>
      <c r="E79" s="151">
        <v>5.6556522775115378E-3</v>
      </c>
      <c r="F79" s="150">
        <v>6.3322924646726864E-3</v>
      </c>
      <c r="G79" s="151">
        <v>3.5310349906906321E-3</v>
      </c>
      <c r="H79" s="150">
        <v>1.2669867106130687E-2</v>
      </c>
      <c r="I79" s="151">
        <v>5.6901653088139393E-3</v>
      </c>
      <c r="J79" s="150">
        <v>7.4034774358976933E-3</v>
      </c>
      <c r="K79" s="151">
        <v>7.7439520884460588E-3</v>
      </c>
      <c r="L79" s="150">
        <v>1.4610818263782813E-3</v>
      </c>
      <c r="M79" s="151">
        <v>2.220225460326364E-3</v>
      </c>
      <c r="N79" s="150">
        <v>1.7081315076386359E-3</v>
      </c>
      <c r="O79" s="151">
        <v>2.3161230802330331E-3</v>
      </c>
      <c r="P79" s="150">
        <v>1.3222236648036019E-3</v>
      </c>
      <c r="Q79" s="151">
        <v>2.8472932316248559E-3</v>
      </c>
      <c r="R79" s="150">
        <v>2.0614294293479977E-3</v>
      </c>
      <c r="S79" s="151">
        <v>3.5484692500238799E-3</v>
      </c>
      <c r="T79" s="150">
        <v>1.8012046646304286E-3</v>
      </c>
      <c r="U79" s="151">
        <v>2.5410061153509425E-3</v>
      </c>
      <c r="V79" s="112"/>
      <c r="W79" s="113">
        <f t="shared" si="0"/>
        <v>4.3449635124375007E-3</v>
      </c>
      <c r="Y79" s="148">
        <f t="shared" si="1"/>
        <v>5.1676173455503203E-3</v>
      </c>
      <c r="Z79" s="149" t="s">
        <v>253</v>
      </c>
    </row>
    <row r="80" spans="1:26">
      <c r="A80" s="121">
        <v>8</v>
      </c>
      <c r="B80" s="139">
        <v>19</v>
      </c>
      <c r="C80" s="136" t="s">
        <v>255</v>
      </c>
      <c r="D80" s="150">
        <v>6.6444448269028539E-2</v>
      </c>
      <c r="E80" s="151">
        <v>1.1063533998668294E-2</v>
      </c>
      <c r="F80" s="150">
        <v>7.2950510817586467E-2</v>
      </c>
      <c r="G80" s="151">
        <v>9.1348685944545351E-3</v>
      </c>
      <c r="H80" s="150">
        <v>8.8011190285789881E-2</v>
      </c>
      <c r="I80" s="151">
        <v>2.0010985796842223E-2</v>
      </c>
      <c r="J80" s="150">
        <v>0.13323715859046226</v>
      </c>
      <c r="K80" s="151">
        <v>2.0740052024729557E-2</v>
      </c>
      <c r="L80" s="150">
        <v>3.8694813836037005E-2</v>
      </c>
      <c r="M80" s="151">
        <v>1.1715550501641286E-2</v>
      </c>
      <c r="N80" s="150">
        <v>4.5996970618049672E-2</v>
      </c>
      <c r="O80" s="151">
        <v>1.1259248687839153E-2</v>
      </c>
      <c r="P80" s="150">
        <v>5.4339761780003125E-2</v>
      </c>
      <c r="Q80" s="151">
        <v>1.2517366132490651E-2</v>
      </c>
      <c r="R80" s="150">
        <v>6.4238930361093752E-2</v>
      </c>
      <c r="S80" s="151">
        <v>1.3020334551100989E-2</v>
      </c>
      <c r="T80" s="150">
        <v>2.9459360485067112E-2</v>
      </c>
      <c r="U80" s="151">
        <v>8.4037890521920424E-3</v>
      </c>
      <c r="V80" s="112"/>
      <c r="W80" s="113">
        <f t="shared" si="0"/>
        <v>6.5866087096761158E-2</v>
      </c>
      <c r="Y80" s="148">
        <f t="shared" si="1"/>
        <v>6.5930349449235315E-2</v>
      </c>
      <c r="Z80" s="149" t="s">
        <v>255</v>
      </c>
    </row>
    <row r="81" spans="1:26">
      <c r="A81" s="121">
        <v>2</v>
      </c>
      <c r="B81" s="116">
        <v>24</v>
      </c>
      <c r="C81" s="136" t="s">
        <v>256</v>
      </c>
      <c r="D81" s="150">
        <v>2.4763346539273046E-4</v>
      </c>
      <c r="E81" s="151">
        <v>6.6681833444364998E-4</v>
      </c>
      <c r="F81" s="150">
        <v>9.8313619689268312E-7</v>
      </c>
      <c r="G81" s="151">
        <v>3.119879564651728E-4</v>
      </c>
      <c r="H81" s="150">
        <v>6.2401171260346185E-6</v>
      </c>
      <c r="I81" s="151">
        <v>4.3460503260675157E-4</v>
      </c>
      <c r="J81" s="150">
        <v>1.1473537864031714E-3</v>
      </c>
      <c r="K81" s="151">
        <v>1.5283591799379655E-3</v>
      </c>
      <c r="L81" s="150">
        <v>1.1270202849254318E-5</v>
      </c>
      <c r="M81" s="151">
        <v>4.7388871618242364E-4</v>
      </c>
      <c r="N81" s="150">
        <v>1.7501112686596562E-5</v>
      </c>
      <c r="O81" s="151">
        <v>4.5467547287549352E-4</v>
      </c>
      <c r="P81" s="150">
        <v>3.2119948377581128E-4</v>
      </c>
      <c r="Q81" s="151">
        <v>1.219819344435818E-3</v>
      </c>
      <c r="R81" s="150">
        <v>0</v>
      </c>
      <c r="S81" s="151">
        <v>5.4375738756962902E-4</v>
      </c>
      <c r="T81" s="150">
        <v>0</v>
      </c>
      <c r="U81" s="151">
        <v>6.9739651208030815E-4</v>
      </c>
      <c r="V81" s="112"/>
      <c r="W81" s="113">
        <f t="shared" si="0"/>
        <v>1.8806847987972011E-4</v>
      </c>
      <c r="Y81" s="148">
        <f t="shared" si="1"/>
        <v>1.9468681160338794E-4</v>
      </c>
      <c r="Z81" s="149" t="s">
        <v>256</v>
      </c>
    </row>
    <row r="82" spans="1:26">
      <c r="A82" s="121">
        <v>5</v>
      </c>
      <c r="B82" s="116">
        <v>25</v>
      </c>
      <c r="C82" s="136" t="s">
        <v>290</v>
      </c>
      <c r="D82" s="150"/>
      <c r="E82" s="151"/>
      <c r="F82" s="150">
        <v>5.7442486945210062E-4</v>
      </c>
      <c r="G82" s="151">
        <v>1.5912192942434547E-3</v>
      </c>
      <c r="H82" s="150"/>
      <c r="I82" s="151"/>
      <c r="J82" s="150">
        <v>5.1974640987931904E-3</v>
      </c>
      <c r="K82" s="151">
        <v>7.0239917372477683E-3</v>
      </c>
      <c r="L82" s="150"/>
      <c r="M82" s="151"/>
      <c r="N82" s="150"/>
      <c r="O82" s="151"/>
      <c r="P82" s="150"/>
      <c r="Q82" s="151"/>
      <c r="R82" s="150"/>
      <c r="S82" s="151"/>
      <c r="T82" s="150"/>
      <c r="U82" s="151"/>
      <c r="V82" s="112"/>
      <c r="W82" s="113">
        <f t="shared" si="0"/>
        <v>2.8859444841226453E-3</v>
      </c>
      <c r="Y82" s="148">
        <f t="shared" si="1"/>
        <v>2.8859444841226453E-3</v>
      </c>
      <c r="Z82" s="149" t="s">
        <v>290</v>
      </c>
    </row>
    <row r="83" spans="1:26">
      <c r="A83" s="121">
        <v>21</v>
      </c>
      <c r="B83" s="116">
        <v>50</v>
      </c>
      <c r="C83" s="136" t="s">
        <v>291</v>
      </c>
      <c r="D83" s="150">
        <v>1.2468785556567918E-2</v>
      </c>
      <c r="E83" s="151">
        <v>5.4058169713807717E-3</v>
      </c>
      <c r="F83" s="150">
        <v>1.6487246528908849E-3</v>
      </c>
      <c r="G83" s="151">
        <v>1.9305280631159822E-3</v>
      </c>
      <c r="H83" s="150">
        <v>1.1406291359692729E-3</v>
      </c>
      <c r="I83" s="151">
        <v>1.6646563394606064E-3</v>
      </c>
      <c r="J83" s="150">
        <v>3.0991272892190373E-3</v>
      </c>
      <c r="K83" s="151">
        <v>2.8081444089891093E-3</v>
      </c>
      <c r="L83" s="150">
        <v>4.1721650253349028E-3</v>
      </c>
      <c r="M83" s="151">
        <v>2.7627473534084603E-3</v>
      </c>
      <c r="N83" s="150">
        <v>7.0574726103841204E-3</v>
      </c>
      <c r="O83" s="151">
        <v>4.2614697393791425E-3</v>
      </c>
      <c r="P83" s="150">
        <v>1.1074334381307253E-2</v>
      </c>
      <c r="Q83" s="151">
        <v>5.7591125565195382E-3</v>
      </c>
      <c r="R83" s="150">
        <v>2.3674319416413492E-4</v>
      </c>
      <c r="S83" s="151">
        <v>1.1915741645987293E-3</v>
      </c>
      <c r="T83" s="150">
        <v>2.5564890488385217E-3</v>
      </c>
      <c r="U83" s="151">
        <v>2.6647409385972065E-3</v>
      </c>
      <c r="V83" s="78"/>
      <c r="W83" s="105">
        <f t="shared" si="0"/>
        <v>3.8732106672635159E-3</v>
      </c>
      <c r="Y83" s="148">
        <f t="shared" si="1"/>
        <v>4.8282745438528937E-3</v>
      </c>
      <c r="Z83" s="149" t="s">
        <v>291</v>
      </c>
    </row>
    <row r="84" spans="1:26">
      <c r="A84" s="121">
        <v>22</v>
      </c>
      <c r="B84" s="116">
        <v>51</v>
      </c>
      <c r="C84" s="136" t="s">
        <v>172</v>
      </c>
      <c r="D84" s="150">
        <v>6.6949419048290831E-5</v>
      </c>
      <c r="E84" s="151">
        <v>2.8205158497237535E-4</v>
      </c>
      <c r="F84" s="150">
        <v>8.4012752567544932E-4</v>
      </c>
      <c r="G84" s="151">
        <v>8.5088980649183563E-4</v>
      </c>
      <c r="H84" s="150">
        <v>0</v>
      </c>
      <c r="I84" s="151">
        <v>1.8636542972492646E-4</v>
      </c>
      <c r="J84" s="150">
        <v>2.4293738025562128E-3</v>
      </c>
      <c r="K84" s="151">
        <v>2.6283970159538014E-3</v>
      </c>
      <c r="L84" s="150">
        <v>7.855039602035938E-5</v>
      </c>
      <c r="M84" s="151">
        <v>5.5778694700390325E-4</v>
      </c>
      <c r="N84" s="150">
        <v>3.9569622104101481E-6</v>
      </c>
      <c r="O84" s="151">
        <v>2.1324090112070251E-4</v>
      </c>
      <c r="P84" s="150">
        <v>6.6371681415929217E-7</v>
      </c>
      <c r="Q84" s="151">
        <v>1.5836483154488878E-4</v>
      </c>
      <c r="R84" s="150">
        <v>5.3147137969752904E-6</v>
      </c>
      <c r="S84" s="151">
        <v>2.788918516127492E-4</v>
      </c>
      <c r="T84" s="150">
        <v>0</v>
      </c>
      <c r="U84" s="151">
        <v>1.963303216792924E-4</v>
      </c>
      <c r="V84" s="78"/>
      <c r="W84" s="105">
        <f t="shared" si="0"/>
        <v>4.1974838963419579E-4</v>
      </c>
      <c r="Y84" s="148">
        <f t="shared" si="1"/>
        <v>3.8054850401353965E-4</v>
      </c>
      <c r="Z84" s="149" t="s">
        <v>172</v>
      </c>
    </row>
    <row r="85" spans="1:26">
      <c r="A85" s="121">
        <v>23</v>
      </c>
      <c r="B85" s="116">
        <v>52</v>
      </c>
      <c r="C85" s="136" t="s">
        <v>292</v>
      </c>
      <c r="D85" s="150">
        <v>7.7955986738982658E-2</v>
      </c>
      <c r="E85" s="151">
        <v>1.1235526221144369E-2</v>
      </c>
      <c r="F85" s="150">
        <v>8.1750468973494361E-2</v>
      </c>
      <c r="G85" s="151">
        <v>9.4314417181615394E-3</v>
      </c>
      <c r="H85" s="150">
        <v>6.5235297818300231E-2</v>
      </c>
      <c r="I85" s="151">
        <v>1.3107153415980247E-2</v>
      </c>
      <c r="J85" s="150">
        <v>5.9675781108457171E-2</v>
      </c>
      <c r="K85" s="151">
        <v>1.279116679009603E-2</v>
      </c>
      <c r="L85" s="150">
        <v>6.9105583127583498E-2</v>
      </c>
      <c r="M85" s="151">
        <v>1.2154581957047925E-2</v>
      </c>
      <c r="N85" s="150">
        <v>6.0445584004439612E-2</v>
      </c>
      <c r="O85" s="151">
        <v>1.1484100862916454E-2</v>
      </c>
      <c r="P85" s="150">
        <v>0.19701995039590128</v>
      </c>
      <c r="Q85" s="151">
        <v>1.8759995382591904E-2</v>
      </c>
      <c r="R85" s="150">
        <v>0.10321771943733714</v>
      </c>
      <c r="S85" s="151">
        <v>1.4781431046710472E-2</v>
      </c>
      <c r="T85" s="150">
        <v>0.13262823272671584</v>
      </c>
      <c r="U85" s="151">
        <v>1.5855896813479486E-2</v>
      </c>
      <c r="V85" s="78"/>
      <c r="W85" s="105">
        <f t="shared" si="0"/>
        <v>9.6134827199028647E-2</v>
      </c>
      <c r="Y85" s="148">
        <f t="shared" si="1"/>
        <v>9.4114956036801325E-2</v>
      </c>
      <c r="Z85" s="149" t="s">
        <v>292</v>
      </c>
    </row>
    <row r="86" spans="1:26">
      <c r="A86" s="121">
        <v>30</v>
      </c>
      <c r="B86" s="116">
        <v>53</v>
      </c>
      <c r="C86" s="136" t="s">
        <v>293</v>
      </c>
      <c r="D86" s="150">
        <v>1.5097416200114127E-2</v>
      </c>
      <c r="E86" s="151">
        <v>6.3811779134593455E-3</v>
      </c>
      <c r="F86" s="150">
        <v>7.2204022901543189E-3</v>
      </c>
      <c r="G86" s="151">
        <v>3.1007109415157851E-3</v>
      </c>
      <c r="H86" s="150">
        <v>4.0110301256376648E-3</v>
      </c>
      <c r="I86" s="151">
        <v>3.55430457194001E-3</v>
      </c>
      <c r="J86" s="150">
        <v>4.4377986818111342E-3</v>
      </c>
      <c r="K86" s="151">
        <v>4.0003488261175476E-3</v>
      </c>
      <c r="L86" s="150">
        <v>7.0366212231281478E-3</v>
      </c>
      <c r="M86" s="151">
        <v>4.3098315539081972E-3</v>
      </c>
      <c r="N86" s="150">
        <v>7.3197207230992775E-3</v>
      </c>
      <c r="O86" s="151">
        <v>4.5893741767285313E-3</v>
      </c>
      <c r="P86" s="150">
        <v>3.8965707964601775E-5</v>
      </c>
      <c r="Q86" s="151">
        <v>6.1867643268777111E-4</v>
      </c>
      <c r="R86" s="150">
        <v>9.2136456745743906E-3</v>
      </c>
      <c r="S86" s="151">
        <v>5.0008453190101484E-3</v>
      </c>
      <c r="T86" s="150">
        <v>3.7884636854777644E-2</v>
      </c>
      <c r="U86" s="151">
        <v>9.0470709060358478E-3</v>
      </c>
      <c r="V86" s="78"/>
      <c r="W86" s="105">
        <f t="shared" si="0"/>
        <v>9.6453526601433977E-3</v>
      </c>
      <c r="Y86" s="148">
        <f t="shared" si="1"/>
        <v>1.0251137497917923E-2</v>
      </c>
      <c r="Z86" s="149" t="s">
        <v>293</v>
      </c>
    </row>
    <row r="87" spans="1:26">
      <c r="A87" s="121">
        <v>24</v>
      </c>
      <c r="B87" s="116">
        <v>54</v>
      </c>
      <c r="C87" s="136" t="s">
        <v>294</v>
      </c>
      <c r="D87" s="150">
        <v>2.1322944712927897E-4</v>
      </c>
      <c r="E87" s="151">
        <v>4.6549804302094527E-4</v>
      </c>
      <c r="F87" s="150">
        <v>2.2873765514878825E-5</v>
      </c>
      <c r="G87" s="151">
        <v>3.8870080918291844E-4</v>
      </c>
      <c r="H87" s="150">
        <v>6.9242359523355306E-6</v>
      </c>
      <c r="I87" s="151">
        <v>4.8508130604325974E-4</v>
      </c>
      <c r="J87" s="150">
        <v>1.8332021329848844E-5</v>
      </c>
      <c r="K87" s="151">
        <v>4.8563002470402769E-4</v>
      </c>
      <c r="L87" s="150">
        <v>1.7592586377193121E-4</v>
      </c>
      <c r="M87" s="151">
        <v>7.4547188512124371E-4</v>
      </c>
      <c r="N87" s="150">
        <v>2.6705678290708088E-5</v>
      </c>
      <c r="O87" s="151">
        <v>4.7611594799553509E-4</v>
      </c>
      <c r="P87" s="150">
        <v>1.0336283185840709E-5</v>
      </c>
      <c r="Q87" s="151">
        <v>4.9952734056622251E-4</v>
      </c>
      <c r="R87" s="150">
        <v>3.8555933300955167E-6</v>
      </c>
      <c r="S87" s="151">
        <v>4.7420511588293596E-4</v>
      </c>
      <c r="T87" s="150">
        <v>0</v>
      </c>
      <c r="U87" s="151">
        <v>3.7025140010528478E-4</v>
      </c>
      <c r="V87" s="112"/>
      <c r="W87" s="113">
        <f t="shared" si="0"/>
        <v>3.3119180171954842E-5</v>
      </c>
      <c r="Y87" s="148">
        <f t="shared" si="1"/>
        <v>5.3131432056101965E-5</v>
      </c>
      <c r="Z87" s="149" t="s">
        <v>294</v>
      </c>
    </row>
    <row r="88" spans="1:26">
      <c r="A88" s="121">
        <v>25</v>
      </c>
      <c r="B88" s="116">
        <v>55</v>
      </c>
      <c r="C88" s="136" t="s">
        <v>295</v>
      </c>
      <c r="D88" s="150">
        <v>0.13734184496717264</v>
      </c>
      <c r="E88" s="151">
        <v>1.4734290400081456E-2</v>
      </c>
      <c r="F88" s="150">
        <v>9.9994976868742869E-2</v>
      </c>
      <c r="G88" s="151">
        <v>9.9518291692608021E-3</v>
      </c>
      <c r="H88" s="150">
        <v>0.14242807102767649</v>
      </c>
      <c r="I88" s="151">
        <v>1.8459636569758214E-2</v>
      </c>
      <c r="J88" s="150">
        <v>0.14787789432659385</v>
      </c>
      <c r="K88" s="151">
        <v>2.0145540182159402E-2</v>
      </c>
      <c r="L88" s="150">
        <v>0.17099169786754523</v>
      </c>
      <c r="M88" s="151">
        <v>1.6424204898341531E-2</v>
      </c>
      <c r="N88" s="150">
        <v>0.17613687067073816</v>
      </c>
      <c r="O88" s="151">
        <v>1.5880125099576241E-2</v>
      </c>
      <c r="P88" s="150">
        <v>0.12947577086244375</v>
      </c>
      <c r="Q88" s="151">
        <v>1.6962729313610096E-2</v>
      </c>
      <c r="R88" s="150">
        <v>0.30484695825871827</v>
      </c>
      <c r="S88" s="151">
        <v>2.1156897175191758E-2</v>
      </c>
      <c r="T88" s="150">
        <v>0.25017169477979989</v>
      </c>
      <c r="U88" s="151">
        <v>2.2308518023452913E-2</v>
      </c>
      <c r="V88" s="78"/>
      <c r="W88" s="105">
        <f t="shared" si="0"/>
        <v>0.17774049183278232</v>
      </c>
      <c r="Y88" s="148">
        <f t="shared" si="1"/>
        <v>0.17325175329215903</v>
      </c>
      <c r="Z88" s="149" t="s">
        <v>295</v>
      </c>
    </row>
    <row r="89" spans="1:26">
      <c r="A89" s="121">
        <v>26</v>
      </c>
      <c r="B89" s="116">
        <v>56</v>
      </c>
      <c r="C89" s="136" t="s">
        <v>264</v>
      </c>
      <c r="D89" s="150">
        <v>6.8973487331963849E-3</v>
      </c>
      <c r="E89" s="151">
        <v>3.213485369933581E-3</v>
      </c>
      <c r="F89" s="150">
        <v>5.3997194366121057E-4</v>
      </c>
      <c r="G89" s="151">
        <v>1.4739795812854931E-3</v>
      </c>
      <c r="H89" s="150">
        <v>1.7020206603101694E-3</v>
      </c>
      <c r="I89" s="151">
        <v>2.7734494184720017E-3</v>
      </c>
      <c r="J89" s="150">
        <v>1.231558105160541E-4</v>
      </c>
      <c r="K89" s="151">
        <v>1.2375084922739137E-3</v>
      </c>
      <c r="L89" s="150">
        <v>1.0378497471972337E-3</v>
      </c>
      <c r="M89" s="151">
        <v>1.6253702639852147E-3</v>
      </c>
      <c r="N89" s="150">
        <v>1.1482685498842655E-3</v>
      </c>
      <c r="O89" s="151">
        <v>2.833512455371404E-3</v>
      </c>
      <c r="P89" s="150">
        <v>9.0823377581120959E-4</v>
      </c>
      <c r="Q89" s="151">
        <v>2.8100706256459131E-3</v>
      </c>
      <c r="R89" s="150">
        <v>6.0146504890537167E-3</v>
      </c>
      <c r="S89" s="151">
        <v>4.5717723549848262E-3</v>
      </c>
      <c r="T89" s="150">
        <v>5.5790443293033973E-5</v>
      </c>
      <c r="U89" s="151">
        <v>9.6935394196946971E-4</v>
      </c>
      <c r="V89" s="112"/>
      <c r="W89" s="113">
        <f t="shared" si="0"/>
        <v>1.4412426774658618E-3</v>
      </c>
      <c r="Y89" s="148">
        <f t="shared" si="1"/>
        <v>2.0474766836581417E-3</v>
      </c>
      <c r="Z89" s="149" t="s">
        <v>264</v>
      </c>
    </row>
    <row r="90" spans="1:26">
      <c r="A90" s="121">
        <v>27</v>
      </c>
      <c r="B90" s="116">
        <v>57</v>
      </c>
      <c r="C90" s="136" t="s">
        <v>265</v>
      </c>
      <c r="D90" s="150">
        <v>3.1382154412315039E-2</v>
      </c>
      <c r="E90" s="151">
        <v>1.0703538862489065E-2</v>
      </c>
      <c r="F90" s="150">
        <v>6.0147634205401732E-3</v>
      </c>
      <c r="G90" s="151">
        <v>4.521651097418344E-3</v>
      </c>
      <c r="H90" s="150">
        <v>9.8597648460246878E-3</v>
      </c>
      <c r="I90" s="151">
        <v>9.3885373246178957E-3</v>
      </c>
      <c r="J90" s="150">
        <v>3.0943911369526875E-2</v>
      </c>
      <c r="K90" s="151">
        <v>1.3005573949608247E-2</v>
      </c>
      <c r="L90" s="150">
        <v>9.2873088431174363E-3</v>
      </c>
      <c r="M90" s="151">
        <v>6.6561450676322995E-3</v>
      </c>
      <c r="N90" s="150">
        <v>2.0629961341465955E-2</v>
      </c>
      <c r="O90" s="151">
        <v>7.5960446863972087E-3</v>
      </c>
      <c r="P90" s="150">
        <v>3.0109785398230091E-2</v>
      </c>
      <c r="Q90" s="151">
        <v>1.0503326742832567E-2</v>
      </c>
      <c r="R90" s="150">
        <v>2.8228716852923743E-3</v>
      </c>
      <c r="S90" s="151">
        <v>6.0228002997685321E-3</v>
      </c>
      <c r="T90" s="150">
        <v>7.3002634353437651E-2</v>
      </c>
      <c r="U90" s="151">
        <v>1.6105099771292247E-2</v>
      </c>
      <c r="V90" s="78"/>
      <c r="W90" s="105">
        <f t="shared" si="0"/>
        <v>2.2833875157204406E-2</v>
      </c>
      <c r="Y90" s="148">
        <f t="shared" si="1"/>
        <v>2.378368396332781E-2</v>
      </c>
      <c r="Z90" s="149" t="s">
        <v>265</v>
      </c>
    </row>
    <row r="91" spans="1:26">
      <c r="A91" s="121">
        <v>31</v>
      </c>
      <c r="B91" s="116">
        <v>58</v>
      </c>
      <c r="C91" s="136" t="s">
        <v>296</v>
      </c>
      <c r="D91" s="150">
        <v>9.6870051018606573E-2</v>
      </c>
      <c r="E91" s="151">
        <v>1.1792075143973098E-2</v>
      </c>
      <c r="F91" s="150">
        <v>9.1246918179133718E-2</v>
      </c>
      <c r="G91" s="151">
        <v>1.036560318332286E-2</v>
      </c>
      <c r="H91" s="150">
        <v>6.8937256744246042E-2</v>
      </c>
      <c r="I91" s="151">
        <v>1.3780989569588004E-2</v>
      </c>
      <c r="J91" s="150">
        <v>7.2579200012644618E-2</v>
      </c>
      <c r="K91" s="151">
        <v>1.557576045109741E-2</v>
      </c>
      <c r="L91" s="150">
        <v>0.14595934032788466</v>
      </c>
      <c r="M91" s="151">
        <v>1.6674438128289042E-2</v>
      </c>
      <c r="N91" s="150">
        <v>0.10273008086338085</v>
      </c>
      <c r="O91" s="151">
        <v>1.4297457556772837E-2</v>
      </c>
      <c r="P91" s="150">
        <v>8.4993546266107736E-2</v>
      </c>
      <c r="Q91" s="151">
        <v>1.3862670739866721E-2</v>
      </c>
      <c r="R91" s="150">
        <v>7.6812336433423598E-2</v>
      </c>
      <c r="S91" s="151">
        <v>1.2813148150530314E-2</v>
      </c>
      <c r="T91" s="150">
        <v>5.5345480509683485E-2</v>
      </c>
      <c r="U91" s="151">
        <v>1.0984933193048375E-2</v>
      </c>
      <c r="V91" s="78"/>
      <c r="W91" s="105">
        <f t="shared" si="0"/>
        <v>8.7325519917063082E-2</v>
      </c>
      <c r="Y91" s="148">
        <f t="shared" si="1"/>
        <v>8.838602337279014E-2</v>
      </c>
      <c r="Z91" s="149" t="s">
        <v>296</v>
      </c>
    </row>
    <row r="92" spans="1:26">
      <c r="A92" s="121">
        <v>32</v>
      </c>
      <c r="B92" s="116">
        <v>59</v>
      </c>
      <c r="C92" s="136" t="s">
        <v>297</v>
      </c>
      <c r="D92" s="150">
        <v>3.3667813210983247E-3</v>
      </c>
      <c r="E92" s="151">
        <v>3.0691723428908752E-3</v>
      </c>
      <c r="F92" s="150">
        <v>2.4560815500931536E-2</v>
      </c>
      <c r="G92" s="151">
        <v>5.7014535815640048E-3</v>
      </c>
      <c r="H92" s="150">
        <v>3.7421064211893201E-2</v>
      </c>
      <c r="I92" s="151">
        <v>1.1624223985553635E-2</v>
      </c>
      <c r="J92" s="150">
        <v>2.3844578366920215E-2</v>
      </c>
      <c r="K92" s="151">
        <v>8.6475010692944748E-3</v>
      </c>
      <c r="L92" s="150">
        <v>1.9887380726311108E-2</v>
      </c>
      <c r="M92" s="151">
        <v>7.4490897353407508E-3</v>
      </c>
      <c r="N92" s="150">
        <v>2.8274960747185128E-2</v>
      </c>
      <c r="O92" s="151">
        <v>9.2283899418159985E-3</v>
      </c>
      <c r="P92" s="150">
        <v>4.3851317924235378E-3</v>
      </c>
      <c r="Q92" s="151">
        <v>4.6789389723174207E-3</v>
      </c>
      <c r="R92" s="150">
        <v>1.674859741891823E-2</v>
      </c>
      <c r="S92" s="151">
        <v>6.8151802824267822E-3</v>
      </c>
      <c r="T92" s="150">
        <v>1.2962241535289597E-2</v>
      </c>
      <c r="U92" s="151">
        <v>6.3166230702575363E-3</v>
      </c>
      <c r="V92" s="112"/>
      <c r="W92" s="113">
        <f t="shared" si="0"/>
        <v>2.1010596287484071E-2</v>
      </c>
      <c r="Y92" s="148">
        <f t="shared" si="1"/>
        <v>1.90501724023301E-2</v>
      </c>
      <c r="Z92" s="149" t="s">
        <v>297</v>
      </c>
    </row>
    <row r="93" spans="1:26">
      <c r="A93" s="121">
        <v>33</v>
      </c>
      <c r="B93" s="116">
        <v>61</v>
      </c>
      <c r="C93" s="136" t="s">
        <v>268</v>
      </c>
      <c r="D93" s="150">
        <v>8.9716017908443146E-4</v>
      </c>
      <c r="E93" s="151">
        <v>1.0117388861950417E-3</v>
      </c>
      <c r="F93" s="150">
        <v>2.3956646417839416E-4</v>
      </c>
      <c r="G93" s="151">
        <v>6.0327518583464185E-4</v>
      </c>
      <c r="H93" s="150">
        <v>5.0895328010053031E-5</v>
      </c>
      <c r="I93" s="151">
        <v>7.1341244709400653E-4</v>
      </c>
      <c r="J93" s="150">
        <v>4.8343141567023323E-5</v>
      </c>
      <c r="K93" s="151">
        <v>5.6180768446365134E-4</v>
      </c>
      <c r="L93" s="150">
        <v>8.5868606867051393E-4</v>
      </c>
      <c r="M93" s="151">
        <v>1.5915437791121608E-3</v>
      </c>
      <c r="N93" s="150">
        <v>3.2849405340839029E-5</v>
      </c>
      <c r="O93" s="151">
        <v>4.5317717162220053E-4</v>
      </c>
      <c r="P93" s="150">
        <v>1.2920353982300886E-6</v>
      </c>
      <c r="Q93" s="151">
        <v>5.1752905032456805E-4</v>
      </c>
      <c r="R93" s="150">
        <v>4.5941868642221709E-5</v>
      </c>
      <c r="S93" s="151">
        <v>4.3014370695406958E-4</v>
      </c>
      <c r="T93" s="150">
        <v>4.6878855169010621E-7</v>
      </c>
      <c r="U93" s="151">
        <v>5.3071252732381073E-4</v>
      </c>
      <c r="V93" s="112"/>
      <c r="W93" s="113">
        <f t="shared" si="0"/>
        <v>1.5975538754487068E-4</v>
      </c>
      <c r="Y93" s="148">
        <f t="shared" si="1"/>
        <v>2.4168925327148851E-4</v>
      </c>
      <c r="Z93" s="149" t="s">
        <v>268</v>
      </c>
    </row>
    <row r="94" spans="1:26">
      <c r="A94" s="121">
        <v>28</v>
      </c>
      <c r="B94" s="116">
        <v>62</v>
      </c>
      <c r="C94" s="136" t="s">
        <v>298</v>
      </c>
      <c r="D94" s="150">
        <v>1.8116443558546544E-4</v>
      </c>
      <c r="E94" s="151">
        <v>4.8865961116385868E-4</v>
      </c>
      <c r="F94" s="150">
        <v>4.7576370234119264E-3</v>
      </c>
      <c r="G94" s="151">
        <v>2.966389976874271E-3</v>
      </c>
      <c r="H94" s="150">
        <v>3.6385468167084586E-5</v>
      </c>
      <c r="I94" s="151">
        <v>5.9048311428835649E-4</v>
      </c>
      <c r="J94" s="150">
        <v>6.8753171508115815E-4</v>
      </c>
      <c r="K94" s="151">
        <v>1.7115739296853507E-3</v>
      </c>
      <c r="L94" s="150">
        <v>1.7887372226945966E-3</v>
      </c>
      <c r="M94" s="151">
        <v>2.0451201470133031E-3</v>
      </c>
      <c r="N94" s="150">
        <v>3.7879568232916043E-4</v>
      </c>
      <c r="O94" s="151">
        <v>8.8057101919986145E-4</v>
      </c>
      <c r="P94" s="150">
        <v>8.5522434404595586E-6</v>
      </c>
      <c r="Q94" s="151">
        <v>5.1140718139480474E-4</v>
      </c>
      <c r="R94" s="150">
        <v>1.5078570000415792E-3</v>
      </c>
      <c r="S94" s="151">
        <v>2.1773076388602861E-3</v>
      </c>
      <c r="T94" s="150">
        <v>4.4428160210543625E-5</v>
      </c>
      <c r="U94" s="151">
        <v>6.8532972075459277E-4</v>
      </c>
      <c r="V94" s="78"/>
      <c r="W94" s="105">
        <f t="shared" si="0"/>
        <v>1.1512405644220635E-3</v>
      </c>
      <c r="Y94" s="148">
        <f t="shared" si="1"/>
        <v>1.0434543278846637E-3</v>
      </c>
      <c r="Z94" s="149" t="s">
        <v>298</v>
      </c>
    </row>
    <row r="95" spans="1:26">
      <c r="A95" s="121">
        <v>29</v>
      </c>
      <c r="B95" s="116">
        <v>63</v>
      </c>
      <c r="C95" s="136" t="s">
        <v>299</v>
      </c>
      <c r="D95" s="150">
        <v>8.4865708528039704E-3</v>
      </c>
      <c r="E95" s="151">
        <v>5.4522974571749169E-3</v>
      </c>
      <c r="F95" s="150">
        <v>4.8231878988780888E-3</v>
      </c>
      <c r="G95" s="151">
        <v>3.0793919401335321E-3</v>
      </c>
      <c r="H95" s="150">
        <v>7.3916156528595093E-3</v>
      </c>
      <c r="I95" s="151">
        <v>3.1051200314830044E-3</v>
      </c>
      <c r="J95" s="150">
        <v>1.3687189754808171E-5</v>
      </c>
      <c r="K95" s="151">
        <v>4.7056319112998907E-4</v>
      </c>
      <c r="L95" s="150">
        <v>1.0294706905000554E-2</v>
      </c>
      <c r="M95" s="151">
        <v>3.5990306248361455E-3</v>
      </c>
      <c r="N95" s="150">
        <v>9.4913433709305859E-3</v>
      </c>
      <c r="O95" s="151">
        <v>4.9525482877921002E-3</v>
      </c>
      <c r="P95" s="150">
        <v>2.5648735250737468E-2</v>
      </c>
      <c r="Q95" s="151">
        <v>7.1255768404497972E-3</v>
      </c>
      <c r="R95" s="150">
        <v>4.8575133989996666E-3</v>
      </c>
      <c r="S95" s="151">
        <v>3.4686492227533759E-3</v>
      </c>
      <c r="T95" s="150">
        <v>1.4452726375524308E-3</v>
      </c>
      <c r="U95" s="151">
        <v>2.3941822915576555E-3</v>
      </c>
      <c r="V95" s="78"/>
      <c r="W95" s="105">
        <f t="shared" si="0"/>
        <v>7.9957577880891365E-3</v>
      </c>
      <c r="Y95" s="148">
        <f t="shared" si="1"/>
        <v>8.0502925730574527E-3</v>
      </c>
      <c r="Z95" s="149" t="s">
        <v>299</v>
      </c>
    </row>
    <row r="96" spans="1:26">
      <c r="A96" s="121">
        <v>35</v>
      </c>
      <c r="B96" s="116">
        <v>64</v>
      </c>
      <c r="C96" s="136" t="s">
        <v>300</v>
      </c>
      <c r="D96" s="150">
        <v>9.7114448058601647E-4</v>
      </c>
      <c r="E96" s="151">
        <v>1.5800650435934833E-3</v>
      </c>
      <c r="F96" s="150">
        <v>6.2688725253366771E-4</v>
      </c>
      <c r="G96" s="151">
        <v>1.0917508401507988E-3</v>
      </c>
      <c r="H96" s="150">
        <v>1.7639142127999368E-3</v>
      </c>
      <c r="I96" s="151">
        <v>2.3795445045338968E-3</v>
      </c>
      <c r="J96" s="150">
        <v>4.5002307685719256E-4</v>
      </c>
      <c r="K96" s="151">
        <v>1.4269816318147653E-3</v>
      </c>
      <c r="L96" s="150">
        <v>1.5651499501924573E-3</v>
      </c>
      <c r="M96" s="151">
        <v>1.6963510106253424E-3</v>
      </c>
      <c r="N96" s="150">
        <v>1.4026839896378286E-4</v>
      </c>
      <c r="O96" s="151">
        <v>8.7723717847883903E-4</v>
      </c>
      <c r="P96" s="150">
        <v>3.197654867256638E-4</v>
      </c>
      <c r="Q96" s="151">
        <v>1.2938716395807463E-3</v>
      </c>
      <c r="R96" s="150">
        <v>1.0419327939006845E-5</v>
      </c>
      <c r="S96" s="151">
        <v>7.6230864255373251E-4</v>
      </c>
      <c r="T96" s="150">
        <v>8.7431532198371602E-4</v>
      </c>
      <c r="U96" s="151">
        <v>1.7419231683001015E-3</v>
      </c>
      <c r="V96" s="78"/>
      <c r="W96" s="105">
        <f t="shared" si="0"/>
        <v>7.1884287849942796E-4</v>
      </c>
      <c r="Y96" s="148">
        <f t="shared" si="1"/>
        <v>7.4687638984238238E-4</v>
      </c>
      <c r="Z96" s="149" t="s">
        <v>300</v>
      </c>
    </row>
    <row r="97" spans="1:26">
      <c r="A97" s="121">
        <v>34</v>
      </c>
      <c r="B97" s="116">
        <v>65</v>
      </c>
      <c r="C97" s="136" t="s">
        <v>301</v>
      </c>
      <c r="D97" s="150">
        <v>3.9886047564675089E-4</v>
      </c>
      <c r="E97" s="151">
        <v>9.4293048362922621E-4</v>
      </c>
      <c r="F97" s="150">
        <v>1.8841231258191798E-4</v>
      </c>
      <c r="G97" s="151">
        <v>7.1318055365206907E-4</v>
      </c>
      <c r="H97" s="150">
        <v>4.7137510935538845E-5</v>
      </c>
      <c r="I97" s="151">
        <v>6.2990515469954727E-4</v>
      </c>
      <c r="J97" s="150">
        <v>1.3521236364080756E-6</v>
      </c>
      <c r="K97" s="151">
        <v>3.9479633432386264E-4</v>
      </c>
      <c r="L97" s="150">
        <v>1.0571053914586013E-4</v>
      </c>
      <c r="M97" s="151">
        <v>6.5290561798191094E-4</v>
      </c>
      <c r="N97" s="150">
        <v>8.1555046212315442E-5</v>
      </c>
      <c r="O97" s="151">
        <v>6.0390235603560521E-4</v>
      </c>
      <c r="P97" s="150">
        <v>5.4756637168141603E-7</v>
      </c>
      <c r="Q97" s="151">
        <v>3.8993108150339945E-4</v>
      </c>
      <c r="R97" s="150">
        <v>8.8581805297191959E-7</v>
      </c>
      <c r="S97" s="151">
        <v>4.1947387319617163E-4</v>
      </c>
      <c r="T97" s="150">
        <v>6.3909038572251012E-5</v>
      </c>
      <c r="U97" s="151">
        <v>6.1609382209939167E-4</v>
      </c>
      <c r="V97" s="78"/>
      <c r="W97" s="105">
        <f t="shared" si="0"/>
        <v>6.1188744438618102E-5</v>
      </c>
      <c r="Y97" s="148">
        <f t="shared" si="1"/>
        <v>9.8707825683966188E-5</v>
      </c>
      <c r="Z97" s="149" t="s">
        <v>301</v>
      </c>
    </row>
    <row r="98" spans="1:26">
      <c r="A98" s="126">
        <v>36</v>
      </c>
      <c r="B98" s="142">
        <v>66</v>
      </c>
      <c r="C98" s="128" t="s">
        <v>302</v>
      </c>
      <c r="D98" s="126"/>
      <c r="E98" s="128"/>
      <c r="F98" s="152">
        <v>1.2444541880275872E-6</v>
      </c>
      <c r="G98" s="153">
        <v>1.9679416300885002E-4</v>
      </c>
      <c r="H98" s="152">
        <v>1.7592235234582922E-7</v>
      </c>
      <c r="I98" s="153">
        <v>1.8559842221348437E-4</v>
      </c>
      <c r="J98" s="152">
        <v>0</v>
      </c>
      <c r="K98" s="153">
        <v>2.1722480099518941E-4</v>
      </c>
      <c r="L98" s="152">
        <v>4.738661237753606E-6</v>
      </c>
      <c r="M98" s="153">
        <v>2.7917917354256785E-4</v>
      </c>
      <c r="N98" s="152">
        <v>1.4144853988603991E-7</v>
      </c>
      <c r="O98" s="153">
        <v>1.766580149737639E-4</v>
      </c>
      <c r="P98" s="152">
        <v>0</v>
      </c>
      <c r="Q98" s="153">
        <v>2.1881861552200331E-4</v>
      </c>
      <c r="R98" s="152">
        <v>1.1062999619337647E-6</v>
      </c>
      <c r="S98" s="153">
        <v>1.9597359698335744E-4</v>
      </c>
      <c r="T98" s="152">
        <v>0</v>
      </c>
      <c r="U98" s="153">
        <v>1.8555485826891822E-4</v>
      </c>
      <c r="V98" s="112"/>
      <c r="W98" s="113">
        <f t="shared" si="0"/>
        <v>9.2584828499335335E-7</v>
      </c>
      <c r="Y98" s="148">
        <f t="shared" si="1"/>
        <v>9.2584828499335335E-7</v>
      </c>
      <c r="Z98" s="116" t="s">
        <v>302</v>
      </c>
    </row>
    <row r="99" spans="1:26">
      <c r="D99" s="148">
        <f>SUM(D63:D97)</f>
        <v>1.0000000000000002</v>
      </c>
      <c r="F99" s="148">
        <f>SUM(F63:F98)</f>
        <v>1.0000000000000002</v>
      </c>
      <c r="G99" s="148"/>
      <c r="H99" s="148">
        <f t="shared" ref="H99" si="2">SUM(H63:H98)</f>
        <v>1</v>
      </c>
      <c r="I99" s="148"/>
      <c r="J99" s="148">
        <f t="shared" ref="J99" si="3">SUM(J63:J98)</f>
        <v>0.99999999999999967</v>
      </c>
      <c r="K99" s="148"/>
      <c r="L99" s="148">
        <f t="shared" ref="L99:N99" si="4">SUM(L63:L98)</f>
        <v>1.0000000000000002</v>
      </c>
      <c r="N99" s="148">
        <f t="shared" si="4"/>
        <v>1.0000000000000002</v>
      </c>
      <c r="P99" s="148">
        <f t="shared" ref="P99" si="5">SUM(P63:P98)</f>
        <v>1</v>
      </c>
      <c r="R99" s="148">
        <f t="shared" ref="R99:T99" si="6">SUM(R63:R98)</f>
        <v>1</v>
      </c>
      <c r="T99" s="148">
        <f t="shared" si="6"/>
        <v>1</v>
      </c>
      <c r="V99" s="78"/>
      <c r="W99" s="78"/>
      <c r="Y99" s="148"/>
    </row>
    <row r="100" spans="1:26" ht="13.8" thickBot="1">
      <c r="V100" s="78"/>
      <c r="W100" s="78"/>
    </row>
    <row r="101" spans="1:26" ht="18" thickBot="1">
      <c r="V101" s="114" t="s">
        <v>276</v>
      </c>
      <c r="W101" s="115">
        <f>SUM(W72:W73,W76:W82,W87,W89,W92:W93,W98)</f>
        <v>0.19383277142834587</v>
      </c>
    </row>
  </sheetData>
  <mergeCells count="144">
    <mergeCell ref="P5:Q5"/>
    <mergeCell ref="R5:S5"/>
    <mergeCell ref="T5:U5"/>
    <mergeCell ref="D6:E6"/>
    <mergeCell ref="F6:G6"/>
    <mergeCell ref="H6:I6"/>
    <mergeCell ref="J6:K6"/>
    <mergeCell ref="L6:M6"/>
    <mergeCell ref="N6:O6"/>
    <mergeCell ref="P6:Q6"/>
    <mergeCell ref="D5:E5"/>
    <mergeCell ref="F5:G5"/>
    <mergeCell ref="H5:I5"/>
    <mergeCell ref="J5:K5"/>
    <mergeCell ref="L5:M5"/>
    <mergeCell ref="N5:O5"/>
    <mergeCell ref="R6:S6"/>
    <mergeCell ref="T6:U6"/>
    <mergeCell ref="D7:E7"/>
    <mergeCell ref="F7:G7"/>
    <mergeCell ref="H7:I7"/>
    <mergeCell ref="J7:K7"/>
    <mergeCell ref="L7:M7"/>
    <mergeCell ref="N7:O7"/>
    <mergeCell ref="P7:Q7"/>
    <mergeCell ref="R7:S7"/>
    <mergeCell ref="T7:U7"/>
    <mergeCell ref="D8:E8"/>
    <mergeCell ref="F8:G8"/>
    <mergeCell ref="H8:I8"/>
    <mergeCell ref="J8:K8"/>
    <mergeCell ref="L8:M8"/>
    <mergeCell ref="N8:O8"/>
    <mergeCell ref="P8:Q8"/>
    <mergeCell ref="R8:S8"/>
    <mergeCell ref="T8:U8"/>
    <mergeCell ref="P9:Q9"/>
    <mergeCell ref="R9:S9"/>
    <mergeCell ref="T9:U9"/>
    <mergeCell ref="D10:E10"/>
    <mergeCell ref="F10:G10"/>
    <mergeCell ref="H10:I10"/>
    <mergeCell ref="J10:K10"/>
    <mergeCell ref="L10:M10"/>
    <mergeCell ref="N10:O10"/>
    <mergeCell ref="P10:Q10"/>
    <mergeCell ref="D9:E9"/>
    <mergeCell ref="F9:G9"/>
    <mergeCell ref="H9:I9"/>
    <mergeCell ref="J9:K9"/>
    <mergeCell ref="L9:M9"/>
    <mergeCell ref="N9:O9"/>
    <mergeCell ref="R10:S10"/>
    <mergeCell ref="T10:U10"/>
    <mergeCell ref="D11:E11"/>
    <mergeCell ref="F11:G11"/>
    <mergeCell ref="H11:I11"/>
    <mergeCell ref="J11:K11"/>
    <mergeCell ref="L11:M11"/>
    <mergeCell ref="N11:O11"/>
    <mergeCell ref="P11:Q11"/>
    <mergeCell ref="R11:S11"/>
    <mergeCell ref="T11:U11"/>
    <mergeCell ref="D12:E12"/>
    <mergeCell ref="F12:G12"/>
    <mergeCell ref="H12:I12"/>
    <mergeCell ref="J12:K12"/>
    <mergeCell ref="L12:M12"/>
    <mergeCell ref="N12:O12"/>
    <mergeCell ref="P12:Q12"/>
    <mergeCell ref="R12:S12"/>
    <mergeCell ref="T12:U12"/>
    <mergeCell ref="P54:Q54"/>
    <mergeCell ref="R54:S54"/>
    <mergeCell ref="T54:U54"/>
    <mergeCell ref="D55:E55"/>
    <mergeCell ref="F55:G55"/>
    <mergeCell ref="H55:I55"/>
    <mergeCell ref="J55:K55"/>
    <mergeCell ref="L55:M55"/>
    <mergeCell ref="N55:O55"/>
    <mergeCell ref="P55:Q55"/>
    <mergeCell ref="D54:E54"/>
    <mergeCell ref="F54:G54"/>
    <mergeCell ref="H54:I54"/>
    <mergeCell ref="J54:K54"/>
    <mergeCell ref="L54:M54"/>
    <mergeCell ref="N54:O54"/>
    <mergeCell ref="R55:S55"/>
    <mergeCell ref="T55:U55"/>
    <mergeCell ref="D56:E56"/>
    <mergeCell ref="F56:G56"/>
    <mergeCell ref="H56:I56"/>
    <mergeCell ref="J56:K56"/>
    <mergeCell ref="L56:M56"/>
    <mergeCell ref="N56:O56"/>
    <mergeCell ref="P56:Q56"/>
    <mergeCell ref="R56:S56"/>
    <mergeCell ref="T56:U56"/>
    <mergeCell ref="D57:E57"/>
    <mergeCell ref="F57:G57"/>
    <mergeCell ref="H57:I57"/>
    <mergeCell ref="J57:K57"/>
    <mergeCell ref="L57:M57"/>
    <mergeCell ref="N57:O57"/>
    <mergeCell ref="P57:Q57"/>
    <mergeCell ref="R57:S57"/>
    <mergeCell ref="T57:U57"/>
    <mergeCell ref="P58:Q58"/>
    <mergeCell ref="R58:S58"/>
    <mergeCell ref="T58:U58"/>
    <mergeCell ref="D59:E59"/>
    <mergeCell ref="F59:G59"/>
    <mergeCell ref="H59:I59"/>
    <mergeCell ref="J59:K59"/>
    <mergeCell ref="L59:M59"/>
    <mergeCell ref="N59:O59"/>
    <mergeCell ref="P59:Q59"/>
    <mergeCell ref="D58:E58"/>
    <mergeCell ref="F58:G58"/>
    <mergeCell ref="H58:I58"/>
    <mergeCell ref="J58:K58"/>
    <mergeCell ref="L58:M58"/>
    <mergeCell ref="N58:O58"/>
    <mergeCell ref="R59:S59"/>
    <mergeCell ref="T59:U59"/>
    <mergeCell ref="D60:E60"/>
    <mergeCell ref="F60:G60"/>
    <mergeCell ref="H60:I60"/>
    <mergeCell ref="J60:K60"/>
    <mergeCell ref="L60:M60"/>
    <mergeCell ref="N60:O60"/>
    <mergeCell ref="P60:Q60"/>
    <mergeCell ref="R60:S60"/>
    <mergeCell ref="T60:U60"/>
    <mergeCell ref="D61:E61"/>
    <mergeCell ref="F61:G61"/>
    <mergeCell ref="H61:I61"/>
    <mergeCell ref="J61:K61"/>
    <mergeCell ref="L61:M61"/>
    <mergeCell ref="N61:O61"/>
    <mergeCell ref="P61:Q61"/>
    <mergeCell ref="R61:S61"/>
    <mergeCell ref="T61:U6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D76"/>
  <sheetViews>
    <sheetView workbookViewId="0">
      <selection activeCell="B4" sqref="B4:F76"/>
    </sheetView>
  </sheetViews>
  <sheetFormatPr defaultColWidth="8.77734375" defaultRowHeight="14.4"/>
  <cols>
    <col min="7" max="7" width="16.77734375" style="35" customWidth="1"/>
    <col min="8" max="8" width="13.21875" customWidth="1"/>
    <col min="15" max="15" width="16.77734375" style="35" customWidth="1"/>
    <col min="23" max="23" width="16.77734375" style="35" customWidth="1"/>
    <col min="31" max="31" width="16.77734375" style="35" customWidth="1"/>
    <col min="39" max="39" width="16.77734375" style="35" customWidth="1"/>
    <col min="47" max="47" width="16.77734375" style="35" customWidth="1"/>
    <col min="55" max="55" width="16.77734375" style="35" customWidth="1"/>
  </cols>
  <sheetData>
    <row r="1" spans="1:55">
      <c r="A1">
        <v>2007</v>
      </c>
      <c r="I1">
        <v>2008</v>
      </c>
      <c r="Q1">
        <v>2009</v>
      </c>
      <c r="Y1">
        <v>2010</v>
      </c>
      <c r="AG1">
        <v>2011</v>
      </c>
      <c r="AO1">
        <v>2012</v>
      </c>
    </row>
    <row r="2" spans="1:55">
      <c r="A2" t="s">
        <v>82</v>
      </c>
      <c r="I2" t="s">
        <v>153</v>
      </c>
      <c r="Q2" t="s">
        <v>154</v>
      </c>
      <c r="Y2" t="s">
        <v>155</v>
      </c>
      <c r="AG2" t="s">
        <v>156</v>
      </c>
      <c r="AO2" t="s">
        <v>157</v>
      </c>
      <c r="AW2" t="s">
        <v>167</v>
      </c>
    </row>
    <row r="3" spans="1:55">
      <c r="A3" t="s">
        <v>39</v>
      </c>
      <c r="B3" t="s">
        <v>83</v>
      </c>
      <c r="C3" t="s">
        <v>84</v>
      </c>
      <c r="D3" t="s">
        <v>85</v>
      </c>
      <c r="E3" t="s">
        <v>86</v>
      </c>
      <c r="F3" t="s">
        <v>81</v>
      </c>
      <c r="G3" s="35" t="s">
        <v>171</v>
      </c>
      <c r="I3" t="s">
        <v>39</v>
      </c>
      <c r="J3" t="s">
        <v>83</v>
      </c>
      <c r="K3" t="s">
        <v>84</v>
      </c>
      <c r="L3" t="s">
        <v>85</v>
      </c>
      <c r="M3" t="s">
        <v>86</v>
      </c>
      <c r="N3" t="s">
        <v>81</v>
      </c>
      <c r="O3" s="35" t="s">
        <v>171</v>
      </c>
      <c r="Q3" t="s">
        <v>39</v>
      </c>
      <c r="R3" t="s">
        <v>83</v>
      </c>
      <c r="S3" t="s">
        <v>84</v>
      </c>
      <c r="T3" t="s">
        <v>85</v>
      </c>
      <c r="U3" t="s">
        <v>86</v>
      </c>
      <c r="V3" t="s">
        <v>81</v>
      </c>
      <c r="W3" s="35" t="s">
        <v>171</v>
      </c>
      <c r="Y3" t="s">
        <v>39</v>
      </c>
      <c r="Z3" t="s">
        <v>83</v>
      </c>
      <c r="AA3" t="s">
        <v>84</v>
      </c>
      <c r="AB3" t="s">
        <v>85</v>
      </c>
      <c r="AC3" t="s">
        <v>86</v>
      </c>
      <c r="AD3" t="s">
        <v>81</v>
      </c>
      <c r="AE3" s="35" t="s">
        <v>171</v>
      </c>
      <c r="AG3" t="s">
        <v>39</v>
      </c>
      <c r="AH3" t="s">
        <v>83</v>
      </c>
      <c r="AI3" t="s">
        <v>84</v>
      </c>
      <c r="AJ3" t="s">
        <v>85</v>
      </c>
      <c r="AK3" t="s">
        <v>86</v>
      </c>
      <c r="AL3" t="s">
        <v>81</v>
      </c>
      <c r="AM3" s="35" t="s">
        <v>171</v>
      </c>
      <c r="AO3" t="s">
        <v>39</v>
      </c>
      <c r="AP3" t="s">
        <v>83</v>
      </c>
      <c r="AQ3" t="s">
        <v>84</v>
      </c>
      <c r="AR3" t="s">
        <v>85</v>
      </c>
      <c r="AS3" t="s">
        <v>86</v>
      </c>
      <c r="AT3" t="s">
        <v>81</v>
      </c>
      <c r="AU3" s="35" t="s">
        <v>171</v>
      </c>
      <c r="AW3" t="s">
        <v>39</v>
      </c>
      <c r="AX3" t="s">
        <v>83</v>
      </c>
      <c r="AY3" t="s">
        <v>84</v>
      </c>
      <c r="AZ3" t="s">
        <v>85</v>
      </c>
      <c r="BA3" t="s">
        <v>86</v>
      </c>
      <c r="BB3" t="s">
        <v>81</v>
      </c>
      <c r="BC3" s="35" t="s">
        <v>171</v>
      </c>
    </row>
    <row r="4" spans="1:55">
      <c r="A4" t="s">
        <v>87</v>
      </c>
      <c r="B4" t="e">
        <f>#REF!-#REF!</f>
        <v>#REF!</v>
      </c>
      <c r="C4" t="e">
        <f>#REF!-#REF!</f>
        <v>#REF!</v>
      </c>
      <c r="D4" t="e">
        <f>#REF!-#REF!</f>
        <v>#REF!</v>
      </c>
      <c r="E4" t="e">
        <f>#REF!-#REF!</f>
        <v>#REF!</v>
      </c>
      <c r="F4" t="e">
        <f>#REF!-#REF!</f>
        <v>#REF!</v>
      </c>
      <c r="G4" s="65">
        <v>6.4516129032258063E-2</v>
      </c>
      <c r="I4" t="s">
        <v>87</v>
      </c>
      <c r="J4">
        <v>19378</v>
      </c>
      <c r="K4">
        <v>20570</v>
      </c>
      <c r="L4">
        <v>85635</v>
      </c>
      <c r="M4">
        <v>22664</v>
      </c>
      <c r="N4">
        <v>148247</v>
      </c>
      <c r="O4" s="65">
        <v>7.9637096774193547E-2</v>
      </c>
      <c r="Q4" t="s">
        <v>87</v>
      </c>
      <c r="R4">
        <v>22664</v>
      </c>
      <c r="S4">
        <v>22699</v>
      </c>
      <c r="T4">
        <v>113679</v>
      </c>
      <c r="U4">
        <v>38205</v>
      </c>
      <c r="V4">
        <v>197247</v>
      </c>
      <c r="W4" s="65">
        <v>0.15037593984962405</v>
      </c>
      <c r="Y4" t="s">
        <v>87</v>
      </c>
      <c r="Z4">
        <v>38205</v>
      </c>
      <c r="AA4">
        <v>19907</v>
      </c>
      <c r="AB4">
        <v>119697</v>
      </c>
      <c r="AC4">
        <v>47641</v>
      </c>
      <c r="AD4">
        <v>225450</v>
      </c>
      <c r="AE4" s="65">
        <v>0.10363247863247864</v>
      </c>
      <c r="AG4" t="s">
        <v>87</v>
      </c>
      <c r="AH4">
        <v>47548</v>
      </c>
      <c r="AI4">
        <v>25975</v>
      </c>
      <c r="AJ4">
        <v>146595</v>
      </c>
      <c r="AK4">
        <v>43039</v>
      </c>
      <c r="AL4">
        <v>263157</v>
      </c>
      <c r="AM4" s="65">
        <v>8.4210526315789472E-2</v>
      </c>
      <c r="AO4" t="s">
        <v>87</v>
      </c>
      <c r="AP4">
        <v>43039</v>
      </c>
      <c r="AQ4">
        <v>16712</v>
      </c>
      <c r="AR4">
        <v>131521</v>
      </c>
      <c r="AS4">
        <v>7414</v>
      </c>
      <c r="AT4">
        <v>198686</v>
      </c>
      <c r="AU4" s="65">
        <v>6.8047337278106509E-2</v>
      </c>
      <c r="AW4" t="s">
        <v>87</v>
      </c>
      <c r="AX4">
        <v>7092</v>
      </c>
      <c r="AY4">
        <v>54800</v>
      </c>
      <c r="AZ4">
        <v>77013</v>
      </c>
      <c r="BA4">
        <v>7092</v>
      </c>
      <c r="BB4">
        <v>145997</v>
      </c>
      <c r="BC4" s="65">
        <v>9.4915254237288138E-2</v>
      </c>
    </row>
    <row r="5" spans="1:55">
      <c r="A5" t="s">
        <v>88</v>
      </c>
      <c r="B5" t="e">
        <f>#REF!-#REF!</f>
        <v>#REF!</v>
      </c>
      <c r="C5" t="e">
        <f>#REF!-#REF!</f>
        <v>#REF!</v>
      </c>
      <c r="D5" t="e">
        <f>#REF!-#REF!</f>
        <v>#REF!</v>
      </c>
      <c r="E5" t="e">
        <f>#REF!-#REF!</f>
        <v>#REF!</v>
      </c>
      <c r="F5" t="e">
        <f>#REF!-#REF!</f>
        <v>#REF!</v>
      </c>
      <c r="G5" s="65"/>
      <c r="I5" t="s">
        <v>88</v>
      </c>
      <c r="J5">
        <v>0</v>
      </c>
      <c r="K5">
        <v>1867</v>
      </c>
      <c r="L5">
        <v>10572</v>
      </c>
      <c r="M5">
        <v>0</v>
      </c>
      <c r="N5">
        <v>12439</v>
      </c>
      <c r="O5" s="65"/>
      <c r="Q5" t="s">
        <v>88</v>
      </c>
      <c r="R5">
        <v>0</v>
      </c>
      <c r="S5">
        <v>3359</v>
      </c>
      <c r="T5">
        <v>19019</v>
      </c>
      <c r="U5">
        <v>0</v>
      </c>
      <c r="V5">
        <v>22378</v>
      </c>
      <c r="W5" s="65"/>
      <c r="Y5" t="s">
        <v>88</v>
      </c>
      <c r="Z5">
        <v>0</v>
      </c>
      <c r="AA5">
        <v>1426</v>
      </c>
      <c r="AB5">
        <v>8073</v>
      </c>
      <c r="AC5">
        <v>0</v>
      </c>
      <c r="AD5">
        <v>9499</v>
      </c>
      <c r="AE5" s="65"/>
      <c r="AG5" t="s">
        <v>88</v>
      </c>
      <c r="AH5">
        <v>0</v>
      </c>
      <c r="AI5">
        <v>4343</v>
      </c>
      <c r="AJ5">
        <v>10063</v>
      </c>
      <c r="AK5">
        <v>0</v>
      </c>
      <c r="AL5">
        <v>14406</v>
      </c>
      <c r="AM5" s="65"/>
      <c r="AO5" t="s">
        <v>88</v>
      </c>
      <c r="AP5">
        <v>0</v>
      </c>
      <c r="AQ5">
        <v>5171</v>
      </c>
      <c r="AR5">
        <v>6093</v>
      </c>
      <c r="AS5">
        <v>0</v>
      </c>
      <c r="AT5">
        <v>11264</v>
      </c>
      <c r="AU5" s="65"/>
      <c r="AW5" t="s">
        <v>88</v>
      </c>
      <c r="AX5">
        <v>0</v>
      </c>
      <c r="AY5">
        <v>288</v>
      </c>
      <c r="AZ5">
        <v>13338</v>
      </c>
      <c r="BA5">
        <v>0</v>
      </c>
      <c r="BB5">
        <v>13626</v>
      </c>
      <c r="BC5" s="65"/>
    </row>
    <row r="6" spans="1:55">
      <c r="A6" t="s">
        <v>89</v>
      </c>
      <c r="B6" t="e">
        <f>#REF!-#REF!</f>
        <v>#REF!</v>
      </c>
      <c r="C6" t="e">
        <f>#REF!-#REF!</f>
        <v>#REF!</v>
      </c>
      <c r="D6" t="e">
        <f>#REF!-#REF!</f>
        <v>#REF!</v>
      </c>
      <c r="E6" t="e">
        <f>#REF!-#REF!</f>
        <v>#REF!</v>
      </c>
      <c r="F6" t="e">
        <f>#REF!-#REF!</f>
        <v>#REF!</v>
      </c>
      <c r="G6" s="65"/>
      <c r="I6" t="s">
        <v>89</v>
      </c>
      <c r="J6">
        <v>1226</v>
      </c>
      <c r="K6">
        <v>11866</v>
      </c>
      <c r="L6">
        <v>13287</v>
      </c>
      <c r="M6">
        <v>509</v>
      </c>
      <c r="N6">
        <v>26888</v>
      </c>
      <c r="O6" s="65"/>
      <c r="Q6" t="s">
        <v>89</v>
      </c>
      <c r="R6">
        <v>509</v>
      </c>
      <c r="S6">
        <v>22236</v>
      </c>
      <c r="T6">
        <v>24900</v>
      </c>
      <c r="U6">
        <v>953</v>
      </c>
      <c r="V6">
        <v>48598</v>
      </c>
      <c r="W6" s="65"/>
      <c r="Y6" t="s">
        <v>89</v>
      </c>
      <c r="Z6">
        <v>953</v>
      </c>
      <c r="AA6">
        <v>20477</v>
      </c>
      <c r="AB6">
        <v>22930</v>
      </c>
      <c r="AC6">
        <v>878</v>
      </c>
      <c r="AD6">
        <v>45238</v>
      </c>
      <c r="AE6" s="65"/>
      <c r="AG6" t="s">
        <v>89</v>
      </c>
      <c r="AH6">
        <v>117</v>
      </c>
      <c r="AI6">
        <v>31244</v>
      </c>
      <c r="AJ6">
        <v>22712</v>
      </c>
      <c r="AK6">
        <v>20</v>
      </c>
      <c r="AL6">
        <v>54093</v>
      </c>
      <c r="AM6" s="65"/>
      <c r="AO6" t="s">
        <v>89</v>
      </c>
      <c r="AP6">
        <v>20</v>
      </c>
      <c r="AQ6">
        <v>24841</v>
      </c>
      <c r="AR6">
        <v>12684</v>
      </c>
      <c r="AS6">
        <v>63</v>
      </c>
      <c r="AT6">
        <v>37608</v>
      </c>
      <c r="AU6" s="65"/>
      <c r="AW6" t="s">
        <v>89</v>
      </c>
      <c r="AX6">
        <v>206</v>
      </c>
      <c r="AY6">
        <v>14047</v>
      </c>
      <c r="AZ6">
        <v>21045</v>
      </c>
      <c r="BA6">
        <v>206</v>
      </c>
      <c r="BB6">
        <v>35504</v>
      </c>
      <c r="BC6" s="65"/>
    </row>
    <row r="7" spans="1:55">
      <c r="A7" t="s">
        <v>90</v>
      </c>
      <c r="B7" t="e">
        <f>#REF!-#REF!</f>
        <v>#REF!</v>
      </c>
      <c r="C7" t="e">
        <f>#REF!-#REF!</f>
        <v>#REF!</v>
      </c>
      <c r="D7" t="e">
        <f>#REF!-#REF!</f>
        <v>#REF!</v>
      </c>
      <c r="E7" t="e">
        <f>#REF!-#REF!</f>
        <v>#REF!</v>
      </c>
      <c r="F7" t="e">
        <f>#REF!-#REF!</f>
        <v>#REF!</v>
      </c>
      <c r="G7" s="65"/>
      <c r="I7" t="s">
        <v>90</v>
      </c>
      <c r="J7">
        <v>0</v>
      </c>
      <c r="K7">
        <v>1414</v>
      </c>
      <c r="L7">
        <v>5811</v>
      </c>
      <c r="M7">
        <v>0</v>
      </c>
      <c r="N7">
        <v>7225</v>
      </c>
      <c r="O7" s="65"/>
      <c r="Q7" t="s">
        <v>90</v>
      </c>
      <c r="R7">
        <v>0</v>
      </c>
      <c r="S7">
        <v>7404</v>
      </c>
      <c r="T7">
        <v>0</v>
      </c>
      <c r="U7">
        <v>0</v>
      </c>
      <c r="V7">
        <v>7404</v>
      </c>
      <c r="W7" s="65"/>
      <c r="Y7" t="s">
        <v>90</v>
      </c>
      <c r="Z7">
        <v>0</v>
      </c>
      <c r="AA7">
        <v>5649</v>
      </c>
      <c r="AB7">
        <v>0</v>
      </c>
      <c r="AC7">
        <v>0</v>
      </c>
      <c r="AD7">
        <v>5649</v>
      </c>
      <c r="AE7" s="65"/>
      <c r="AG7" t="s">
        <v>90</v>
      </c>
      <c r="AH7">
        <v>0</v>
      </c>
      <c r="AI7">
        <v>46</v>
      </c>
      <c r="AJ7">
        <v>8334</v>
      </c>
      <c r="AK7">
        <v>0</v>
      </c>
      <c r="AL7">
        <v>8380</v>
      </c>
      <c r="AM7" s="65"/>
      <c r="AO7" t="s">
        <v>90</v>
      </c>
      <c r="AP7">
        <v>0</v>
      </c>
      <c r="AQ7">
        <v>24</v>
      </c>
      <c r="AR7">
        <v>4380</v>
      </c>
      <c r="AS7">
        <v>0</v>
      </c>
      <c r="AT7">
        <v>4404</v>
      </c>
      <c r="AU7" s="65"/>
      <c r="AW7" t="s">
        <v>90</v>
      </c>
      <c r="AX7">
        <v>0</v>
      </c>
      <c r="AY7">
        <v>0</v>
      </c>
      <c r="AZ7">
        <v>4393</v>
      </c>
      <c r="BA7">
        <v>0</v>
      </c>
      <c r="BB7">
        <v>4393</v>
      </c>
      <c r="BC7" s="65"/>
    </row>
    <row r="8" spans="1:55">
      <c r="A8" t="s">
        <v>91</v>
      </c>
      <c r="B8" t="e">
        <f>#REF!-#REF!</f>
        <v>#REF!</v>
      </c>
      <c r="C8" t="e">
        <f>#REF!-#REF!</f>
        <v>#REF!</v>
      </c>
      <c r="D8" t="e">
        <f>#REF!-#REF!</f>
        <v>#REF!</v>
      </c>
      <c r="E8" t="e">
        <f>#REF!-#REF!</f>
        <v>#REF!</v>
      </c>
      <c r="F8" t="e">
        <f>#REF!-#REF!</f>
        <v>#REF!</v>
      </c>
      <c r="G8" s="65"/>
      <c r="I8" t="s">
        <v>91</v>
      </c>
      <c r="J8">
        <v>0</v>
      </c>
      <c r="K8">
        <v>0</v>
      </c>
      <c r="L8">
        <v>8257</v>
      </c>
      <c r="M8">
        <v>0</v>
      </c>
      <c r="N8">
        <v>8257</v>
      </c>
      <c r="O8" s="65"/>
      <c r="Q8" t="s">
        <v>91</v>
      </c>
      <c r="R8">
        <v>0</v>
      </c>
      <c r="S8">
        <v>0</v>
      </c>
      <c r="T8">
        <v>9765</v>
      </c>
      <c r="U8">
        <v>0</v>
      </c>
      <c r="V8">
        <v>9765</v>
      </c>
      <c r="W8" s="65"/>
      <c r="Y8" t="s">
        <v>91</v>
      </c>
      <c r="Z8">
        <v>0</v>
      </c>
      <c r="AA8">
        <v>0</v>
      </c>
      <c r="AB8">
        <v>1747</v>
      </c>
      <c r="AC8">
        <v>0</v>
      </c>
      <c r="AD8">
        <v>1747</v>
      </c>
      <c r="AE8" s="65"/>
      <c r="AG8" t="s">
        <v>91</v>
      </c>
      <c r="AH8">
        <v>0</v>
      </c>
      <c r="AI8">
        <v>0</v>
      </c>
      <c r="AJ8">
        <v>0</v>
      </c>
      <c r="AK8">
        <v>0</v>
      </c>
      <c r="AL8">
        <v>0</v>
      </c>
      <c r="AM8" s="65"/>
      <c r="AO8" t="s">
        <v>91</v>
      </c>
      <c r="AP8">
        <v>0</v>
      </c>
      <c r="AQ8">
        <v>0</v>
      </c>
      <c r="AR8">
        <v>0</v>
      </c>
      <c r="AS8">
        <v>0</v>
      </c>
      <c r="AT8">
        <v>0</v>
      </c>
      <c r="AU8" s="65"/>
      <c r="AW8" t="s">
        <v>91</v>
      </c>
      <c r="AX8">
        <v>0</v>
      </c>
      <c r="AY8">
        <v>0</v>
      </c>
      <c r="AZ8">
        <v>0</v>
      </c>
      <c r="BA8">
        <v>0</v>
      </c>
      <c r="BB8">
        <v>0</v>
      </c>
      <c r="BC8" s="65"/>
    </row>
    <row r="9" spans="1:55">
      <c r="A9" t="s">
        <v>92</v>
      </c>
      <c r="B9" t="e">
        <f>#REF!-#REF!</f>
        <v>#REF!</v>
      </c>
      <c r="C9" t="e">
        <f>#REF!-#REF!</f>
        <v>#REF!</v>
      </c>
      <c r="D9" t="e">
        <f>#REF!-#REF!</f>
        <v>#REF!</v>
      </c>
      <c r="E9" t="e">
        <f>#REF!-#REF!</f>
        <v>#REF!</v>
      </c>
      <c r="F9" t="e">
        <f>#REF!-#REF!</f>
        <v>#REF!</v>
      </c>
      <c r="G9" s="65"/>
      <c r="I9" t="s">
        <v>92</v>
      </c>
      <c r="J9">
        <v>0</v>
      </c>
      <c r="K9">
        <v>0</v>
      </c>
      <c r="L9">
        <v>39</v>
      </c>
      <c r="M9">
        <v>9</v>
      </c>
      <c r="N9">
        <v>48</v>
      </c>
      <c r="O9" s="65"/>
      <c r="Q9" t="s">
        <v>92</v>
      </c>
      <c r="R9">
        <v>9</v>
      </c>
      <c r="S9">
        <v>5</v>
      </c>
      <c r="T9">
        <v>682</v>
      </c>
      <c r="U9">
        <v>150</v>
      </c>
      <c r="V9">
        <v>846</v>
      </c>
      <c r="W9" s="65"/>
      <c r="Y9" t="s">
        <v>92</v>
      </c>
      <c r="Z9">
        <v>150</v>
      </c>
      <c r="AA9">
        <v>1</v>
      </c>
      <c r="AB9">
        <v>124</v>
      </c>
      <c r="AC9">
        <v>27</v>
      </c>
      <c r="AD9">
        <v>302</v>
      </c>
      <c r="AE9" s="65"/>
      <c r="AG9" t="s">
        <v>92</v>
      </c>
      <c r="AH9">
        <v>27</v>
      </c>
      <c r="AI9">
        <v>0</v>
      </c>
      <c r="AJ9">
        <v>40</v>
      </c>
      <c r="AK9">
        <v>9</v>
      </c>
      <c r="AL9">
        <v>76</v>
      </c>
      <c r="AM9" s="65"/>
      <c r="AO9" t="s">
        <v>92</v>
      </c>
      <c r="AP9">
        <v>9</v>
      </c>
      <c r="AQ9">
        <v>0</v>
      </c>
      <c r="AR9">
        <v>30</v>
      </c>
      <c r="AS9">
        <v>7</v>
      </c>
      <c r="AT9">
        <v>46</v>
      </c>
      <c r="AU9" s="65"/>
      <c r="AW9" t="s">
        <v>92</v>
      </c>
      <c r="AX9">
        <v>0</v>
      </c>
      <c r="AY9">
        <v>0</v>
      </c>
      <c r="AZ9">
        <v>0</v>
      </c>
      <c r="BA9">
        <v>0</v>
      </c>
      <c r="BB9">
        <v>0</v>
      </c>
      <c r="BC9" s="65"/>
    </row>
    <row r="10" spans="1:55">
      <c r="A10" t="s">
        <v>40</v>
      </c>
      <c r="B10" t="e">
        <f>#REF!-#REF!</f>
        <v>#REF!</v>
      </c>
      <c r="C10" t="e">
        <f>#REF!-#REF!</f>
        <v>#REF!</v>
      </c>
      <c r="D10" t="e">
        <f>#REF!-#REF!</f>
        <v>#REF!</v>
      </c>
      <c r="E10" t="e">
        <f>#REF!-#REF!</f>
        <v>#REF!</v>
      </c>
      <c r="F10" t="e">
        <f>#REF!-#REF!</f>
        <v>#REF!</v>
      </c>
      <c r="G10" s="65"/>
      <c r="I10" t="s">
        <v>40</v>
      </c>
      <c r="J10">
        <v>0</v>
      </c>
      <c r="K10">
        <v>0</v>
      </c>
      <c r="L10">
        <v>172</v>
      </c>
      <c r="M10">
        <v>0</v>
      </c>
      <c r="N10">
        <v>172</v>
      </c>
      <c r="O10" s="65"/>
      <c r="Q10" t="s">
        <v>40</v>
      </c>
      <c r="R10">
        <v>0</v>
      </c>
      <c r="S10">
        <v>0</v>
      </c>
      <c r="T10">
        <v>384</v>
      </c>
      <c r="U10">
        <v>1</v>
      </c>
      <c r="V10">
        <v>385</v>
      </c>
      <c r="W10" s="65"/>
      <c r="Y10" t="s">
        <v>40</v>
      </c>
      <c r="Z10">
        <v>1</v>
      </c>
      <c r="AA10">
        <v>0</v>
      </c>
      <c r="AB10">
        <v>206</v>
      </c>
      <c r="AC10">
        <v>0</v>
      </c>
      <c r="AD10">
        <v>207</v>
      </c>
      <c r="AE10" s="65"/>
      <c r="AG10" t="s">
        <v>40</v>
      </c>
      <c r="AH10">
        <v>0</v>
      </c>
      <c r="AI10">
        <v>0</v>
      </c>
      <c r="AJ10">
        <v>277</v>
      </c>
      <c r="AK10">
        <v>1</v>
      </c>
      <c r="AL10">
        <v>278</v>
      </c>
      <c r="AM10" s="65"/>
      <c r="AO10" t="s">
        <v>40</v>
      </c>
      <c r="AP10">
        <v>1</v>
      </c>
      <c r="AQ10">
        <v>0</v>
      </c>
      <c r="AR10">
        <v>283</v>
      </c>
      <c r="AS10">
        <v>1</v>
      </c>
      <c r="AT10">
        <v>285</v>
      </c>
      <c r="AU10" s="65"/>
      <c r="AW10" t="s">
        <v>40</v>
      </c>
      <c r="AX10">
        <v>0</v>
      </c>
      <c r="AY10">
        <v>0</v>
      </c>
      <c r="AZ10">
        <v>235</v>
      </c>
      <c r="BA10">
        <v>0</v>
      </c>
      <c r="BB10">
        <v>235</v>
      </c>
      <c r="BC10" s="65"/>
    </row>
    <row r="11" spans="1:55">
      <c r="A11" t="s">
        <v>93</v>
      </c>
      <c r="B11" t="e">
        <f>#REF!-#REF!</f>
        <v>#REF!</v>
      </c>
      <c r="C11" t="e">
        <f>#REF!-#REF!</f>
        <v>#REF!</v>
      </c>
      <c r="D11" t="e">
        <f>#REF!-#REF!</f>
        <v>#REF!</v>
      </c>
      <c r="E11" t="e">
        <f>#REF!-#REF!</f>
        <v>#REF!</v>
      </c>
      <c r="F11" t="e">
        <f>#REF!-#REF!</f>
        <v>#REF!</v>
      </c>
      <c r="G11" s="65"/>
      <c r="I11" t="s">
        <v>93</v>
      </c>
      <c r="J11">
        <v>0</v>
      </c>
      <c r="K11">
        <v>10503</v>
      </c>
      <c r="L11">
        <v>32497</v>
      </c>
      <c r="M11">
        <v>0</v>
      </c>
      <c r="N11">
        <v>43000</v>
      </c>
      <c r="O11" s="65"/>
      <c r="Q11" t="s">
        <v>93</v>
      </c>
      <c r="R11">
        <v>0</v>
      </c>
      <c r="S11">
        <v>11700</v>
      </c>
      <c r="T11">
        <v>22300</v>
      </c>
      <c r="U11">
        <v>0</v>
      </c>
      <c r="V11">
        <v>34000</v>
      </c>
      <c r="W11" s="65"/>
      <c r="Y11" t="s">
        <v>93</v>
      </c>
      <c r="Z11">
        <v>0</v>
      </c>
      <c r="AA11">
        <v>11600</v>
      </c>
      <c r="AB11">
        <v>34800</v>
      </c>
      <c r="AC11">
        <v>0</v>
      </c>
      <c r="AD11">
        <v>46400</v>
      </c>
      <c r="AE11" s="65"/>
      <c r="AG11" t="s">
        <v>93</v>
      </c>
      <c r="AH11">
        <v>0</v>
      </c>
      <c r="AI11">
        <v>6720</v>
      </c>
      <c r="AJ11">
        <v>41280</v>
      </c>
      <c r="AK11">
        <v>0</v>
      </c>
      <c r="AL11">
        <v>48000</v>
      </c>
      <c r="AM11" s="65"/>
      <c r="AO11" t="s">
        <v>93</v>
      </c>
      <c r="AP11">
        <v>0</v>
      </c>
      <c r="AQ11">
        <v>5607</v>
      </c>
      <c r="AR11">
        <v>34443</v>
      </c>
      <c r="AS11">
        <v>0</v>
      </c>
      <c r="AT11">
        <v>40050</v>
      </c>
      <c r="AU11" s="65"/>
      <c r="AW11" t="s">
        <v>93</v>
      </c>
      <c r="AX11">
        <v>0</v>
      </c>
      <c r="AY11">
        <v>10465</v>
      </c>
      <c r="AZ11">
        <v>36185</v>
      </c>
      <c r="BA11">
        <v>0</v>
      </c>
      <c r="BB11">
        <v>46650</v>
      </c>
      <c r="BC11" s="65"/>
    </row>
    <row r="12" spans="1:55">
      <c r="A12" t="s">
        <v>94</v>
      </c>
      <c r="B12" t="e">
        <f>#REF!-#REF!</f>
        <v>#REF!</v>
      </c>
      <c r="C12" t="e">
        <f>#REF!-#REF!</f>
        <v>#REF!</v>
      </c>
      <c r="D12" t="e">
        <f>#REF!-#REF!</f>
        <v>#REF!</v>
      </c>
      <c r="E12" t="e">
        <f>#REF!-#REF!</f>
        <v>#REF!</v>
      </c>
      <c r="F12" t="e">
        <f>#REF!-#REF!</f>
        <v>#REF!</v>
      </c>
      <c r="G12" s="65">
        <v>2.0274789588094311E-2</v>
      </c>
      <c r="I12" t="s">
        <v>94</v>
      </c>
      <c r="J12">
        <v>0</v>
      </c>
      <c r="K12">
        <v>2134</v>
      </c>
      <c r="L12">
        <v>30833</v>
      </c>
      <c r="M12">
        <v>0</v>
      </c>
      <c r="N12">
        <v>32967</v>
      </c>
      <c r="O12" s="65">
        <v>3.6695199106810572E-2</v>
      </c>
      <c r="Q12" t="s">
        <v>94</v>
      </c>
      <c r="R12">
        <v>0</v>
      </c>
      <c r="S12">
        <v>37920</v>
      </c>
      <c r="T12">
        <v>37550</v>
      </c>
      <c r="U12">
        <v>0</v>
      </c>
      <c r="V12">
        <v>75470</v>
      </c>
      <c r="W12" s="65">
        <v>6.7436040044493883E-2</v>
      </c>
      <c r="Y12" t="s">
        <v>94</v>
      </c>
      <c r="Z12">
        <v>0</v>
      </c>
      <c r="AA12">
        <v>38359</v>
      </c>
      <c r="AB12">
        <v>51854</v>
      </c>
      <c r="AC12">
        <v>0</v>
      </c>
      <c r="AD12">
        <v>90213</v>
      </c>
      <c r="AE12" s="65">
        <v>8.3488760184548941E-2</v>
      </c>
      <c r="AG12" t="s">
        <v>94</v>
      </c>
      <c r="AH12">
        <v>236</v>
      </c>
      <c r="AI12">
        <v>25054</v>
      </c>
      <c r="AJ12">
        <v>49418</v>
      </c>
      <c r="AK12">
        <v>188</v>
      </c>
      <c r="AL12">
        <v>74896</v>
      </c>
      <c r="AM12" s="65">
        <v>0.14280513333940112</v>
      </c>
      <c r="AO12" t="s">
        <v>94</v>
      </c>
      <c r="AP12">
        <v>188</v>
      </c>
      <c r="AQ12">
        <v>26933</v>
      </c>
      <c r="AR12">
        <v>53122</v>
      </c>
      <c r="AS12">
        <v>202</v>
      </c>
      <c r="AT12">
        <v>80445</v>
      </c>
      <c r="AU12" s="65">
        <v>0.14235942310808622</v>
      </c>
      <c r="AW12" t="s">
        <v>94</v>
      </c>
      <c r="AX12">
        <v>127</v>
      </c>
      <c r="AY12">
        <v>23609</v>
      </c>
      <c r="AZ12">
        <v>45529</v>
      </c>
      <c r="BA12">
        <v>127</v>
      </c>
      <c r="BB12">
        <v>69392</v>
      </c>
      <c r="BC12" s="65">
        <v>0.18989547038327526</v>
      </c>
    </row>
    <row r="13" spans="1:55">
      <c r="A13" t="s">
        <v>95</v>
      </c>
      <c r="B13" t="e">
        <f>#REF!-#REF!</f>
        <v>#REF!</v>
      </c>
      <c r="C13" t="e">
        <f>#REF!-#REF!</f>
        <v>#REF!</v>
      </c>
      <c r="D13" t="e">
        <f>#REF!-#REF!</f>
        <v>#REF!</v>
      </c>
      <c r="E13" t="e">
        <f>#REF!-#REF!</f>
        <v>#REF!</v>
      </c>
      <c r="F13" t="e">
        <f>#REF!-#REF!</f>
        <v>#REF!</v>
      </c>
      <c r="G13" s="65">
        <v>0.32412976125387277</v>
      </c>
      <c r="I13" t="s">
        <v>95</v>
      </c>
      <c r="J13">
        <v>12324</v>
      </c>
      <c r="K13">
        <v>28969</v>
      </c>
      <c r="L13">
        <v>55784</v>
      </c>
      <c r="M13">
        <v>9639</v>
      </c>
      <c r="N13">
        <v>106716</v>
      </c>
      <c r="O13" s="65">
        <v>0.25024866889005909</v>
      </c>
      <c r="Q13" t="s">
        <v>95</v>
      </c>
      <c r="R13">
        <v>9639</v>
      </c>
      <c r="S13">
        <v>33349</v>
      </c>
      <c r="T13">
        <v>12752</v>
      </c>
      <c r="U13">
        <v>11675</v>
      </c>
      <c r="V13">
        <v>67415</v>
      </c>
      <c r="W13" s="65">
        <v>0.31340904562661887</v>
      </c>
      <c r="Y13" t="s">
        <v>95</v>
      </c>
      <c r="Z13">
        <v>11675</v>
      </c>
      <c r="AA13">
        <v>58299</v>
      </c>
      <c r="AB13">
        <v>18973</v>
      </c>
      <c r="AC13">
        <v>14760</v>
      </c>
      <c r="AD13">
        <v>103707</v>
      </c>
      <c r="AE13" s="65">
        <v>0.52279386712095399</v>
      </c>
      <c r="AG13" t="s">
        <v>95</v>
      </c>
      <c r="AH13">
        <v>11409</v>
      </c>
      <c r="AI13">
        <v>75711</v>
      </c>
      <c r="AJ13">
        <v>36903</v>
      </c>
      <c r="AK13">
        <v>11407</v>
      </c>
      <c r="AL13">
        <v>135430</v>
      </c>
      <c r="AM13" s="65">
        <v>0.42820043424581722</v>
      </c>
      <c r="AO13" t="s">
        <v>95</v>
      </c>
      <c r="AP13">
        <v>11407</v>
      </c>
      <c r="AQ13">
        <v>22334</v>
      </c>
      <c r="AR13">
        <v>21544</v>
      </c>
      <c r="AS13">
        <v>3328</v>
      </c>
      <c r="AT13">
        <v>58613</v>
      </c>
      <c r="AU13" s="65">
        <v>0.3924932284277054</v>
      </c>
      <c r="AW13" t="s">
        <v>95</v>
      </c>
      <c r="AX13">
        <v>6543</v>
      </c>
      <c r="AY13">
        <v>13105</v>
      </c>
      <c r="AZ13">
        <v>27348</v>
      </c>
      <c r="BA13">
        <v>7297</v>
      </c>
      <c r="BB13">
        <v>54293</v>
      </c>
      <c r="BC13" s="65">
        <v>0.44644676016610513</v>
      </c>
    </row>
    <row r="14" spans="1:55">
      <c r="A14" t="s">
        <v>96</v>
      </c>
      <c r="B14" t="e">
        <f>#REF!-#REF!</f>
        <v>#REF!</v>
      </c>
      <c r="C14" t="e">
        <f>#REF!-#REF!</f>
        <v>#REF!</v>
      </c>
      <c r="D14" t="e">
        <f>#REF!-#REF!</f>
        <v>#REF!</v>
      </c>
      <c r="E14" t="e">
        <f>#REF!-#REF!</f>
        <v>#REF!</v>
      </c>
      <c r="F14" t="e">
        <f>#REF!-#REF!</f>
        <v>#REF!</v>
      </c>
      <c r="G14" s="65"/>
      <c r="I14" t="s">
        <v>96</v>
      </c>
      <c r="J14">
        <v>0</v>
      </c>
      <c r="K14">
        <v>2655</v>
      </c>
      <c r="L14">
        <v>22505</v>
      </c>
      <c r="M14">
        <v>0</v>
      </c>
      <c r="N14">
        <v>25160</v>
      </c>
      <c r="O14" s="65"/>
      <c r="Q14" t="s">
        <v>96</v>
      </c>
      <c r="R14">
        <v>0</v>
      </c>
      <c r="S14">
        <v>10597</v>
      </c>
      <c r="T14">
        <v>55829</v>
      </c>
      <c r="U14">
        <v>0</v>
      </c>
      <c r="V14">
        <v>66426</v>
      </c>
      <c r="W14" s="65"/>
      <c r="Y14" t="s">
        <v>96</v>
      </c>
      <c r="Z14">
        <v>0</v>
      </c>
      <c r="AA14">
        <v>6975</v>
      </c>
      <c r="AB14">
        <v>47950</v>
      </c>
      <c r="AC14">
        <v>0</v>
      </c>
      <c r="AD14">
        <v>54925</v>
      </c>
      <c r="AE14" s="65"/>
      <c r="AG14" t="s">
        <v>96</v>
      </c>
      <c r="AH14">
        <v>0</v>
      </c>
      <c r="AI14">
        <v>7341</v>
      </c>
      <c r="AJ14">
        <v>67868</v>
      </c>
      <c r="AK14">
        <v>0</v>
      </c>
      <c r="AL14">
        <v>75209</v>
      </c>
      <c r="AM14" s="65"/>
      <c r="AO14" t="s">
        <v>96</v>
      </c>
      <c r="AP14">
        <v>0</v>
      </c>
      <c r="AQ14">
        <v>11119</v>
      </c>
      <c r="AR14">
        <v>54295</v>
      </c>
      <c r="AS14">
        <v>0</v>
      </c>
      <c r="AT14">
        <v>65414</v>
      </c>
      <c r="AU14" s="65"/>
      <c r="AW14" t="s">
        <v>96</v>
      </c>
      <c r="AX14">
        <v>0</v>
      </c>
      <c r="AY14">
        <v>0</v>
      </c>
      <c r="AZ14">
        <v>61712</v>
      </c>
      <c r="BA14">
        <v>0</v>
      </c>
      <c r="BB14">
        <v>61712</v>
      </c>
      <c r="BC14" s="65"/>
    </row>
    <row r="15" spans="1:55">
      <c r="A15" t="s">
        <v>97</v>
      </c>
      <c r="B15" t="e">
        <f>#REF!-#REF!</f>
        <v>#REF!</v>
      </c>
      <c r="C15" t="e">
        <f>#REF!-#REF!</f>
        <v>#REF!</v>
      </c>
      <c r="D15" t="e">
        <f>#REF!-#REF!</f>
        <v>#REF!</v>
      </c>
      <c r="E15" t="e">
        <f>#REF!-#REF!</f>
        <v>#REF!</v>
      </c>
      <c r="F15" t="e">
        <f>#REF!-#REF!</f>
        <v>#REF!</v>
      </c>
      <c r="G15" s="65"/>
      <c r="I15" t="s">
        <v>97</v>
      </c>
      <c r="J15">
        <v>0</v>
      </c>
      <c r="K15">
        <v>0</v>
      </c>
      <c r="L15">
        <v>0</v>
      </c>
      <c r="M15">
        <v>0</v>
      </c>
      <c r="N15">
        <v>0</v>
      </c>
      <c r="O15" s="65"/>
      <c r="Q15" t="s">
        <v>97</v>
      </c>
      <c r="R15">
        <v>0</v>
      </c>
      <c r="S15">
        <v>0</v>
      </c>
      <c r="T15">
        <v>0</v>
      </c>
      <c r="U15">
        <v>0</v>
      </c>
      <c r="V15">
        <v>0</v>
      </c>
      <c r="W15" s="65"/>
      <c r="Y15" t="s">
        <v>97</v>
      </c>
      <c r="Z15">
        <v>0</v>
      </c>
      <c r="AA15">
        <v>3</v>
      </c>
      <c r="AB15">
        <v>3</v>
      </c>
      <c r="AC15">
        <v>2</v>
      </c>
      <c r="AD15">
        <v>8</v>
      </c>
      <c r="AE15" s="65"/>
      <c r="AG15" t="s">
        <v>97</v>
      </c>
      <c r="AH15">
        <v>2</v>
      </c>
      <c r="AI15">
        <v>0</v>
      </c>
      <c r="AJ15">
        <v>0</v>
      </c>
      <c r="AK15">
        <v>0</v>
      </c>
      <c r="AL15">
        <v>2</v>
      </c>
      <c r="AM15" s="65"/>
      <c r="AO15" t="s">
        <v>97</v>
      </c>
      <c r="AP15">
        <v>0</v>
      </c>
      <c r="AQ15">
        <v>0</v>
      </c>
      <c r="AR15">
        <v>0</v>
      </c>
      <c r="AS15">
        <v>0</v>
      </c>
      <c r="AT15">
        <v>0</v>
      </c>
      <c r="AU15" s="65"/>
      <c r="AW15" t="s">
        <v>97</v>
      </c>
      <c r="AX15">
        <v>0</v>
      </c>
      <c r="AY15">
        <v>0</v>
      </c>
      <c r="AZ15">
        <v>0</v>
      </c>
      <c r="BA15">
        <v>0</v>
      </c>
      <c r="BB15">
        <v>0</v>
      </c>
      <c r="BC15" s="65"/>
    </row>
    <row r="16" spans="1:55">
      <c r="A16" t="s">
        <v>98</v>
      </c>
      <c r="B16" t="e">
        <f>#REF!-#REF!</f>
        <v>#REF!</v>
      </c>
      <c r="C16" t="e">
        <f>#REF!-#REF!</f>
        <v>#REF!</v>
      </c>
      <c r="D16" t="e">
        <f>#REF!-#REF!</f>
        <v>#REF!</v>
      </c>
      <c r="E16" t="e">
        <f>#REF!-#REF!</f>
        <v>#REF!</v>
      </c>
      <c r="F16" t="e">
        <f>#REF!-#REF!</f>
        <v>#REF!</v>
      </c>
      <c r="G16" s="65"/>
      <c r="I16" t="s">
        <v>98</v>
      </c>
      <c r="J16">
        <v>282</v>
      </c>
      <c r="K16">
        <v>873</v>
      </c>
      <c r="L16">
        <v>5210</v>
      </c>
      <c r="M16">
        <v>0</v>
      </c>
      <c r="N16">
        <v>6365</v>
      </c>
      <c r="O16" s="65"/>
      <c r="Q16" t="s">
        <v>98</v>
      </c>
      <c r="R16">
        <v>0</v>
      </c>
      <c r="S16">
        <v>3924</v>
      </c>
      <c r="T16">
        <v>19992</v>
      </c>
      <c r="U16">
        <v>6</v>
      </c>
      <c r="V16">
        <v>23922</v>
      </c>
      <c r="W16" s="65"/>
      <c r="Y16" t="s">
        <v>98</v>
      </c>
      <c r="Z16">
        <v>6</v>
      </c>
      <c r="AA16">
        <v>3075</v>
      </c>
      <c r="AB16">
        <v>11362</v>
      </c>
      <c r="AC16">
        <v>1</v>
      </c>
      <c r="AD16">
        <v>14444</v>
      </c>
      <c r="AE16" s="65"/>
      <c r="AG16" t="s">
        <v>98</v>
      </c>
      <c r="AH16">
        <v>1</v>
      </c>
      <c r="AI16">
        <v>2245</v>
      </c>
      <c r="AJ16">
        <v>9627</v>
      </c>
      <c r="AK16">
        <v>62</v>
      </c>
      <c r="AL16">
        <v>11935</v>
      </c>
      <c r="AM16" s="65"/>
      <c r="AO16" t="s">
        <v>98</v>
      </c>
      <c r="AP16">
        <v>62</v>
      </c>
      <c r="AQ16">
        <v>1481</v>
      </c>
      <c r="AR16">
        <v>6352</v>
      </c>
      <c r="AS16">
        <v>41</v>
      </c>
      <c r="AT16">
        <v>7936</v>
      </c>
      <c r="AU16" s="65"/>
      <c r="AW16" t="s">
        <v>98</v>
      </c>
      <c r="AX16">
        <v>2</v>
      </c>
      <c r="AY16">
        <v>4215</v>
      </c>
      <c r="AZ16">
        <v>14856</v>
      </c>
      <c r="BA16">
        <v>2</v>
      </c>
      <c r="BB16">
        <v>19075</v>
      </c>
      <c r="BC16" s="65"/>
    </row>
    <row r="17" spans="1:56">
      <c r="A17" t="s">
        <v>99</v>
      </c>
      <c r="B17" t="e">
        <f>#REF!-#REF!</f>
        <v>#REF!</v>
      </c>
      <c r="C17" t="e">
        <f>#REF!-#REF!</f>
        <v>#REF!</v>
      </c>
      <c r="D17" t="e">
        <f>#REF!-#REF!</f>
        <v>#REF!</v>
      </c>
      <c r="E17" t="e">
        <f>#REF!-#REF!</f>
        <v>#REF!</v>
      </c>
      <c r="F17" t="e">
        <f>#REF!-#REF!</f>
        <v>#REF!</v>
      </c>
      <c r="G17" s="65"/>
      <c r="I17" t="s">
        <v>99</v>
      </c>
      <c r="J17">
        <v>477</v>
      </c>
      <c r="K17">
        <v>1743</v>
      </c>
      <c r="L17">
        <v>296</v>
      </c>
      <c r="M17">
        <v>20</v>
      </c>
      <c r="N17">
        <v>2536</v>
      </c>
      <c r="O17" s="65"/>
      <c r="Q17" t="s">
        <v>99</v>
      </c>
      <c r="R17">
        <v>20</v>
      </c>
      <c r="S17">
        <v>4265</v>
      </c>
      <c r="T17">
        <v>1203</v>
      </c>
      <c r="U17">
        <v>0</v>
      </c>
      <c r="V17">
        <v>5488</v>
      </c>
      <c r="W17" s="65"/>
      <c r="Y17" t="s">
        <v>99</v>
      </c>
      <c r="Z17">
        <v>0</v>
      </c>
      <c r="AA17">
        <v>702</v>
      </c>
      <c r="AB17">
        <v>8693</v>
      </c>
      <c r="AC17">
        <v>0</v>
      </c>
      <c r="AD17">
        <v>9395</v>
      </c>
      <c r="AE17" s="65"/>
      <c r="AG17" t="s">
        <v>99</v>
      </c>
      <c r="AH17">
        <v>0</v>
      </c>
      <c r="AI17">
        <v>9771</v>
      </c>
      <c r="AJ17">
        <v>10301</v>
      </c>
      <c r="AK17">
        <v>1579</v>
      </c>
      <c r="AL17">
        <v>21651</v>
      </c>
      <c r="AM17" s="65"/>
      <c r="AO17" t="s">
        <v>99</v>
      </c>
      <c r="AP17">
        <v>1579</v>
      </c>
      <c r="AQ17">
        <v>10135</v>
      </c>
      <c r="AR17">
        <v>10684</v>
      </c>
      <c r="AS17">
        <v>1638</v>
      </c>
      <c r="AT17">
        <v>24036</v>
      </c>
      <c r="AU17" s="65"/>
      <c r="AW17" t="s">
        <v>99</v>
      </c>
      <c r="AX17">
        <v>134</v>
      </c>
      <c r="AY17">
        <v>4974</v>
      </c>
      <c r="AZ17">
        <v>6280</v>
      </c>
      <c r="BA17">
        <v>134</v>
      </c>
      <c r="BB17">
        <v>11522</v>
      </c>
      <c r="BC17" s="65"/>
    </row>
    <row r="18" spans="1:56">
      <c r="A18" t="s">
        <v>100</v>
      </c>
      <c r="B18" t="e">
        <f>#REF!-#REF!</f>
        <v>#REF!</v>
      </c>
      <c r="C18" t="e">
        <f>#REF!-#REF!</f>
        <v>#REF!</v>
      </c>
      <c r="D18" t="e">
        <f>#REF!-#REF!</f>
        <v>#REF!</v>
      </c>
      <c r="E18" t="e">
        <f>#REF!-#REF!</f>
        <v>#REF!</v>
      </c>
      <c r="F18" t="e">
        <f>#REF!-#REF!</f>
        <v>#REF!</v>
      </c>
      <c r="G18" s="65"/>
      <c r="I18" t="s">
        <v>100</v>
      </c>
      <c r="J18">
        <v>3269</v>
      </c>
      <c r="K18">
        <v>2052</v>
      </c>
      <c r="L18">
        <v>16229</v>
      </c>
      <c r="M18">
        <v>1839</v>
      </c>
      <c r="N18">
        <v>23389</v>
      </c>
      <c r="O18" s="65"/>
      <c r="Q18" t="s">
        <v>100</v>
      </c>
      <c r="R18">
        <v>1839</v>
      </c>
      <c r="S18">
        <v>5057</v>
      </c>
      <c r="T18">
        <v>14854</v>
      </c>
      <c r="U18">
        <v>5530</v>
      </c>
      <c r="V18">
        <v>27280</v>
      </c>
      <c r="W18" s="65"/>
      <c r="Y18" t="s">
        <v>100</v>
      </c>
      <c r="Z18">
        <v>5530</v>
      </c>
      <c r="AA18">
        <v>2091</v>
      </c>
      <c r="AB18">
        <v>4525</v>
      </c>
      <c r="AC18">
        <v>1258</v>
      </c>
      <c r="AD18">
        <v>13404</v>
      </c>
      <c r="AE18" s="65"/>
      <c r="AG18" t="s">
        <v>100</v>
      </c>
      <c r="AH18">
        <v>1258</v>
      </c>
      <c r="AI18">
        <v>5597</v>
      </c>
      <c r="AJ18">
        <v>12111</v>
      </c>
      <c r="AK18">
        <v>3367</v>
      </c>
      <c r="AL18">
        <v>22333</v>
      </c>
      <c r="AM18" s="65"/>
      <c r="AO18" t="s">
        <v>100</v>
      </c>
      <c r="AP18">
        <v>3367</v>
      </c>
      <c r="AQ18">
        <v>5883</v>
      </c>
      <c r="AR18">
        <v>12731</v>
      </c>
      <c r="AS18">
        <v>3539</v>
      </c>
      <c r="AT18">
        <v>25520</v>
      </c>
      <c r="AU18" s="65"/>
      <c r="AW18" t="s">
        <v>100</v>
      </c>
      <c r="AX18">
        <v>2288</v>
      </c>
      <c r="AY18">
        <v>2531</v>
      </c>
      <c r="AZ18">
        <v>10334</v>
      </c>
      <c r="BA18">
        <v>2288</v>
      </c>
      <c r="BB18">
        <v>17441</v>
      </c>
      <c r="BC18" s="65"/>
    </row>
    <row r="19" spans="1:56">
      <c r="A19" t="s">
        <v>101</v>
      </c>
      <c r="B19" t="e">
        <f>#REF!-#REF!</f>
        <v>#REF!</v>
      </c>
      <c r="C19" t="e">
        <f>#REF!-#REF!</f>
        <v>#REF!</v>
      </c>
      <c r="D19" t="e">
        <f>#REF!-#REF!</f>
        <v>#REF!</v>
      </c>
      <c r="E19" t="e">
        <f>#REF!-#REF!</f>
        <v>#REF!</v>
      </c>
      <c r="F19" t="e">
        <f>#REF!-#REF!</f>
        <v>#REF!</v>
      </c>
      <c r="G19" s="65">
        <v>0.38332179246216241</v>
      </c>
      <c r="I19" t="s">
        <v>101</v>
      </c>
      <c r="J19">
        <v>0</v>
      </c>
      <c r="K19">
        <v>1764</v>
      </c>
      <c r="L19">
        <v>957</v>
      </c>
      <c r="M19">
        <v>0</v>
      </c>
      <c r="N19">
        <v>2721</v>
      </c>
      <c r="O19" s="65">
        <v>0.32438531892148709</v>
      </c>
      <c r="Q19" t="s">
        <v>101</v>
      </c>
      <c r="R19">
        <v>0</v>
      </c>
      <c r="S19">
        <v>2953</v>
      </c>
      <c r="T19">
        <v>970</v>
      </c>
      <c r="U19">
        <v>0</v>
      </c>
      <c r="V19">
        <v>3923</v>
      </c>
      <c r="W19" s="65">
        <v>0.34657798004551021</v>
      </c>
      <c r="Y19" t="s">
        <v>101</v>
      </c>
      <c r="Z19">
        <v>0</v>
      </c>
      <c r="AA19">
        <v>7188</v>
      </c>
      <c r="AB19">
        <v>2854</v>
      </c>
      <c r="AC19">
        <v>0</v>
      </c>
      <c r="AD19">
        <v>10042</v>
      </c>
      <c r="AE19" s="65">
        <v>0.34519147806464456</v>
      </c>
      <c r="AG19" t="s">
        <v>101</v>
      </c>
      <c r="AH19">
        <v>0</v>
      </c>
      <c r="AI19">
        <v>9310</v>
      </c>
      <c r="AJ19">
        <v>4042</v>
      </c>
      <c r="AK19">
        <v>0</v>
      </c>
      <c r="AL19">
        <v>13352</v>
      </c>
      <c r="AM19" s="65">
        <v>0.30531361430993159</v>
      </c>
      <c r="AO19" t="s">
        <v>101</v>
      </c>
      <c r="AP19">
        <v>0</v>
      </c>
      <c r="AQ19">
        <v>13882</v>
      </c>
      <c r="AR19">
        <v>11942</v>
      </c>
      <c r="AS19">
        <v>0</v>
      </c>
      <c r="AT19">
        <v>25824</v>
      </c>
      <c r="AU19" s="65">
        <v>0.40143043857101363</v>
      </c>
      <c r="AW19" t="s">
        <v>101</v>
      </c>
      <c r="AX19">
        <v>0</v>
      </c>
      <c r="AY19" s="36">
        <v>8170</v>
      </c>
      <c r="AZ19" s="36">
        <v>6189</v>
      </c>
      <c r="BA19">
        <v>0</v>
      </c>
      <c r="BB19">
        <v>14359</v>
      </c>
      <c r="BC19" s="65">
        <v>0.40906054279749476</v>
      </c>
      <c r="BD19" s="36" t="s">
        <v>168</v>
      </c>
    </row>
    <row r="20" spans="1:56">
      <c r="A20" t="s">
        <v>102</v>
      </c>
      <c r="B20" t="e">
        <f>#REF!-#REF!</f>
        <v>#REF!</v>
      </c>
      <c r="C20" t="e">
        <f>#REF!-#REF!</f>
        <v>#REF!</v>
      </c>
      <c r="D20" t="e">
        <f>#REF!-#REF!</f>
        <v>#REF!</v>
      </c>
      <c r="E20" t="e">
        <f>#REF!-#REF!</f>
        <v>#REF!</v>
      </c>
      <c r="F20" t="e">
        <f>#REF!-#REF!</f>
        <v>#REF!</v>
      </c>
      <c r="G20" s="65">
        <v>0.63894139886578449</v>
      </c>
      <c r="I20" t="s">
        <v>102</v>
      </c>
      <c r="J20">
        <v>1878</v>
      </c>
      <c r="K20">
        <v>9135</v>
      </c>
      <c r="L20">
        <v>11226</v>
      </c>
      <c r="M20">
        <v>840</v>
      </c>
      <c r="N20">
        <v>23079</v>
      </c>
      <c r="O20" s="65">
        <v>0.59715025906735753</v>
      </c>
      <c r="Q20" t="s">
        <v>102</v>
      </c>
      <c r="R20">
        <v>840</v>
      </c>
      <c r="S20">
        <v>7076</v>
      </c>
      <c r="T20">
        <v>4687</v>
      </c>
      <c r="U20">
        <v>1815</v>
      </c>
      <c r="V20">
        <v>14418</v>
      </c>
      <c r="W20" s="65">
        <v>0.61758519141775348</v>
      </c>
      <c r="Y20" t="s">
        <v>102</v>
      </c>
      <c r="Z20">
        <v>1815</v>
      </c>
      <c r="AA20">
        <v>13278</v>
      </c>
      <c r="AB20">
        <v>16235</v>
      </c>
      <c r="AC20">
        <v>3099</v>
      </c>
      <c r="AD20">
        <v>34427</v>
      </c>
      <c r="AE20" s="65">
        <v>0.54410201912858658</v>
      </c>
      <c r="AG20" t="s">
        <v>102</v>
      </c>
      <c r="AH20">
        <v>3099</v>
      </c>
      <c r="AI20">
        <v>9651</v>
      </c>
      <c r="AJ20">
        <v>19941</v>
      </c>
      <c r="AK20">
        <v>1303</v>
      </c>
      <c r="AL20">
        <v>33994</v>
      </c>
      <c r="AM20" s="65">
        <v>0.56013745704467355</v>
      </c>
      <c r="AO20" t="s">
        <v>102</v>
      </c>
      <c r="AP20">
        <v>1303</v>
      </c>
      <c r="AQ20">
        <v>25595</v>
      </c>
      <c r="AR20">
        <v>29058</v>
      </c>
      <c r="AS20">
        <v>143</v>
      </c>
      <c r="AT20">
        <v>56099</v>
      </c>
      <c r="AU20" s="65">
        <v>0.6471321695760599</v>
      </c>
      <c r="AW20" t="s">
        <v>102</v>
      </c>
      <c r="AX20">
        <v>2010</v>
      </c>
      <c r="AY20" s="36">
        <v>30864</v>
      </c>
      <c r="AZ20" s="36">
        <v>18451</v>
      </c>
      <c r="BA20">
        <v>3963</v>
      </c>
      <c r="BB20">
        <v>53655</v>
      </c>
      <c r="BC20" s="65">
        <v>0.654296875</v>
      </c>
    </row>
    <row r="21" spans="1:56">
      <c r="A21" t="s">
        <v>103</v>
      </c>
      <c r="B21" t="e">
        <f>#REF!-#REF!</f>
        <v>#REF!</v>
      </c>
      <c r="C21" t="e">
        <f>#REF!-#REF!</f>
        <v>#REF!</v>
      </c>
      <c r="D21" t="e">
        <f>#REF!-#REF!</f>
        <v>#REF!</v>
      </c>
      <c r="E21" t="e">
        <f>#REF!-#REF!</f>
        <v>#REF!</v>
      </c>
      <c r="F21" t="e">
        <f>#REF!-#REF!</f>
        <v>#REF!</v>
      </c>
      <c r="G21" s="65"/>
      <c r="I21" t="s">
        <v>103</v>
      </c>
      <c r="J21">
        <v>0</v>
      </c>
      <c r="K21">
        <v>391</v>
      </c>
      <c r="L21">
        <v>1695</v>
      </c>
      <c r="M21">
        <v>0</v>
      </c>
      <c r="N21">
        <v>2086</v>
      </c>
      <c r="O21" s="65"/>
      <c r="Q21" t="s">
        <v>103</v>
      </c>
      <c r="R21">
        <v>0</v>
      </c>
      <c r="S21">
        <v>58</v>
      </c>
      <c r="T21">
        <v>2971</v>
      </c>
      <c r="U21">
        <v>0</v>
      </c>
      <c r="V21">
        <v>3029</v>
      </c>
      <c r="W21" s="65"/>
      <c r="Y21" t="s">
        <v>103</v>
      </c>
      <c r="Z21">
        <v>0</v>
      </c>
      <c r="AA21">
        <v>364</v>
      </c>
      <c r="AB21">
        <v>4249</v>
      </c>
      <c r="AC21">
        <v>0</v>
      </c>
      <c r="AD21">
        <v>4613</v>
      </c>
      <c r="AE21" s="65"/>
      <c r="AG21" t="s">
        <v>103</v>
      </c>
      <c r="AH21">
        <v>0</v>
      </c>
      <c r="AI21">
        <v>506</v>
      </c>
      <c r="AJ21">
        <v>4224</v>
      </c>
      <c r="AK21">
        <v>0</v>
      </c>
      <c r="AL21">
        <v>4730</v>
      </c>
      <c r="AM21" s="65"/>
      <c r="AO21" t="s">
        <v>103</v>
      </c>
      <c r="AP21">
        <v>0</v>
      </c>
      <c r="AQ21">
        <v>1796</v>
      </c>
      <c r="AR21">
        <v>5799</v>
      </c>
      <c r="AS21">
        <v>0</v>
      </c>
      <c r="AT21">
        <v>7595</v>
      </c>
      <c r="AU21" s="65"/>
      <c r="AW21" t="s">
        <v>103</v>
      </c>
      <c r="AX21">
        <v>0</v>
      </c>
      <c r="AY21" s="36">
        <v>989.16999999999985</v>
      </c>
      <c r="AZ21" s="36">
        <v>6729.04</v>
      </c>
      <c r="BA21">
        <v>0</v>
      </c>
      <c r="BB21">
        <v>8648</v>
      </c>
      <c r="BC21" s="65"/>
    </row>
    <row r="22" spans="1:56">
      <c r="A22" t="s">
        <v>104</v>
      </c>
      <c r="B22" t="e">
        <f>#REF!-#REF!</f>
        <v>#REF!</v>
      </c>
      <c r="C22" t="e">
        <f>#REF!-#REF!</f>
        <v>#REF!</v>
      </c>
      <c r="D22" t="e">
        <f>#REF!-#REF!</f>
        <v>#REF!</v>
      </c>
      <c r="E22" t="e">
        <f>#REF!-#REF!</f>
        <v>#REF!</v>
      </c>
      <c r="F22" t="e">
        <f>#REF!-#REF!</f>
        <v>#REF!</v>
      </c>
      <c r="G22" s="65"/>
      <c r="I22" t="s">
        <v>104</v>
      </c>
      <c r="J22">
        <v>0</v>
      </c>
      <c r="K22">
        <v>0</v>
      </c>
      <c r="L22">
        <v>33</v>
      </c>
      <c r="M22">
        <v>0</v>
      </c>
      <c r="N22">
        <v>33</v>
      </c>
      <c r="O22" s="65"/>
      <c r="Q22" t="s">
        <v>104</v>
      </c>
      <c r="R22">
        <v>0</v>
      </c>
      <c r="S22">
        <v>74</v>
      </c>
      <c r="T22">
        <v>35</v>
      </c>
      <c r="U22">
        <v>0</v>
      </c>
      <c r="V22">
        <v>109</v>
      </c>
      <c r="W22" s="65"/>
      <c r="Y22" t="s">
        <v>104</v>
      </c>
      <c r="Z22">
        <v>0</v>
      </c>
      <c r="AA22">
        <v>0</v>
      </c>
      <c r="AB22">
        <v>0</v>
      </c>
      <c r="AC22">
        <v>0</v>
      </c>
      <c r="AD22">
        <v>0</v>
      </c>
      <c r="AE22" s="65"/>
      <c r="AG22" t="s">
        <v>104</v>
      </c>
      <c r="AH22">
        <v>0</v>
      </c>
      <c r="AI22">
        <v>0</v>
      </c>
      <c r="AJ22">
        <v>0</v>
      </c>
      <c r="AK22">
        <v>0</v>
      </c>
      <c r="AL22">
        <v>0</v>
      </c>
      <c r="AM22" s="65"/>
      <c r="AO22" t="s">
        <v>104</v>
      </c>
      <c r="AP22">
        <v>0</v>
      </c>
      <c r="AQ22">
        <v>0</v>
      </c>
      <c r="AR22">
        <v>69</v>
      </c>
      <c r="AS22">
        <v>0</v>
      </c>
      <c r="AT22">
        <v>69</v>
      </c>
      <c r="AU22" s="65"/>
      <c r="AW22" t="s">
        <v>104</v>
      </c>
      <c r="AX22">
        <v>0</v>
      </c>
      <c r="AY22">
        <v>0</v>
      </c>
      <c r="AZ22">
        <v>10</v>
      </c>
      <c r="BA22">
        <v>0</v>
      </c>
      <c r="BB22">
        <v>10</v>
      </c>
      <c r="BC22" s="65"/>
    </row>
    <row r="23" spans="1:56">
      <c r="A23" t="s">
        <v>105</v>
      </c>
      <c r="B23" t="e">
        <f>#REF!-#REF!</f>
        <v>#REF!</v>
      </c>
      <c r="C23" t="e">
        <f>#REF!-#REF!</f>
        <v>#REF!</v>
      </c>
      <c r="D23" t="e">
        <f>#REF!-#REF!</f>
        <v>#REF!</v>
      </c>
      <c r="E23" t="e">
        <f>#REF!-#REF!</f>
        <v>#REF!</v>
      </c>
      <c r="F23" t="e">
        <f>#REF!-#REF!</f>
        <v>#REF!</v>
      </c>
      <c r="G23" s="65">
        <v>0.40846063454759107</v>
      </c>
      <c r="I23" t="s">
        <v>105</v>
      </c>
      <c r="J23">
        <v>0</v>
      </c>
      <c r="K23">
        <v>3037</v>
      </c>
      <c r="L23">
        <v>1636</v>
      </c>
      <c r="M23">
        <v>0</v>
      </c>
      <c r="N23">
        <v>4673</v>
      </c>
      <c r="O23" s="65">
        <v>0.52787610619469028</v>
      </c>
      <c r="Q23" t="s">
        <v>105</v>
      </c>
      <c r="R23">
        <v>0</v>
      </c>
      <c r="S23">
        <v>6687</v>
      </c>
      <c r="T23">
        <v>1445</v>
      </c>
      <c r="U23">
        <v>0</v>
      </c>
      <c r="V23">
        <v>8132</v>
      </c>
      <c r="W23" s="65">
        <v>0.46918827029324267</v>
      </c>
      <c r="Y23" t="s">
        <v>105</v>
      </c>
      <c r="Z23">
        <v>0</v>
      </c>
      <c r="AA23">
        <v>23363</v>
      </c>
      <c r="AB23">
        <v>10808</v>
      </c>
      <c r="AC23">
        <v>0</v>
      </c>
      <c r="AD23">
        <v>34171</v>
      </c>
      <c r="AE23" s="65">
        <v>0.67906865098415747</v>
      </c>
      <c r="AG23" t="s">
        <v>105</v>
      </c>
      <c r="AH23">
        <v>0</v>
      </c>
      <c r="AI23">
        <v>7687</v>
      </c>
      <c r="AJ23">
        <v>4831</v>
      </c>
      <c r="AK23">
        <v>0</v>
      </c>
      <c r="AL23">
        <v>12518</v>
      </c>
      <c r="AM23" s="65">
        <v>0.66494312306101344</v>
      </c>
      <c r="AO23" t="s">
        <v>105</v>
      </c>
      <c r="AP23">
        <v>0</v>
      </c>
      <c r="AQ23">
        <v>6855</v>
      </c>
      <c r="AR23">
        <v>1926</v>
      </c>
      <c r="AS23">
        <v>0</v>
      </c>
      <c r="AT23">
        <v>8781</v>
      </c>
      <c r="AU23" s="65">
        <v>0.69414141414141417</v>
      </c>
      <c r="AW23" t="s">
        <v>105</v>
      </c>
      <c r="AX23">
        <v>0</v>
      </c>
      <c r="AY23">
        <v>14165</v>
      </c>
      <c r="AZ23">
        <v>11006</v>
      </c>
      <c r="BA23">
        <v>0</v>
      </c>
      <c r="BB23">
        <v>25171</v>
      </c>
      <c r="BC23" s="65">
        <v>0.42868996035770257</v>
      </c>
    </row>
    <row r="24" spans="1:56">
      <c r="A24" t="s">
        <v>106</v>
      </c>
      <c r="B24" t="e">
        <f>#REF!-#REF!</f>
        <v>#REF!</v>
      </c>
      <c r="C24" t="e">
        <f>#REF!-#REF!</f>
        <v>#REF!</v>
      </c>
      <c r="D24" t="e">
        <f>#REF!-#REF!</f>
        <v>#REF!</v>
      </c>
      <c r="E24" t="e">
        <f>#REF!-#REF!</f>
        <v>#REF!</v>
      </c>
      <c r="F24" t="e">
        <f>#REF!-#REF!</f>
        <v>#REF!</v>
      </c>
      <c r="G24" s="65">
        <v>0.40846063454759107</v>
      </c>
      <c r="I24" t="s">
        <v>106</v>
      </c>
      <c r="J24">
        <v>0</v>
      </c>
      <c r="K24">
        <v>87</v>
      </c>
      <c r="L24">
        <v>459</v>
      </c>
      <c r="M24">
        <v>0</v>
      </c>
      <c r="N24">
        <v>546</v>
      </c>
      <c r="O24" s="65">
        <v>0.52787610619469028</v>
      </c>
      <c r="Q24" t="s">
        <v>106</v>
      </c>
      <c r="R24">
        <v>0</v>
      </c>
      <c r="S24">
        <v>246</v>
      </c>
      <c r="T24">
        <v>245</v>
      </c>
      <c r="U24">
        <v>0</v>
      </c>
      <c r="V24">
        <v>491</v>
      </c>
      <c r="W24" s="65">
        <v>0.46918827029324267</v>
      </c>
      <c r="Y24" t="s">
        <v>106</v>
      </c>
      <c r="Z24">
        <v>0</v>
      </c>
      <c r="AA24">
        <v>803</v>
      </c>
      <c r="AB24">
        <v>2030</v>
      </c>
      <c r="AC24">
        <v>0</v>
      </c>
      <c r="AD24">
        <v>2833</v>
      </c>
      <c r="AE24" s="65">
        <v>0.67906865098415747</v>
      </c>
      <c r="AG24" t="s">
        <v>106</v>
      </c>
      <c r="AH24">
        <v>0</v>
      </c>
      <c r="AI24">
        <v>277</v>
      </c>
      <c r="AJ24">
        <v>1826</v>
      </c>
      <c r="AK24">
        <v>0</v>
      </c>
      <c r="AL24">
        <v>2103</v>
      </c>
      <c r="AM24" s="65">
        <v>0.66494312306101344</v>
      </c>
      <c r="AO24" t="s">
        <v>106</v>
      </c>
      <c r="AP24">
        <v>0</v>
      </c>
      <c r="AQ24">
        <v>919</v>
      </c>
      <c r="AR24">
        <v>611</v>
      </c>
      <c r="AS24">
        <v>0</v>
      </c>
      <c r="AT24">
        <v>1530</v>
      </c>
      <c r="AU24" s="65">
        <v>0.69414141414141417</v>
      </c>
      <c r="AW24" t="s">
        <v>106</v>
      </c>
      <c r="AX24">
        <v>0</v>
      </c>
      <c r="AY24">
        <v>156</v>
      </c>
      <c r="AZ24">
        <v>508</v>
      </c>
      <c r="BA24">
        <v>0</v>
      </c>
      <c r="BB24">
        <v>664</v>
      </c>
      <c r="BC24" s="65">
        <v>0.42868996035770257</v>
      </c>
    </row>
    <row r="25" spans="1:56">
      <c r="A25" t="s">
        <v>107</v>
      </c>
      <c r="B25" t="e">
        <f>#REF!-#REF!</f>
        <v>#REF!</v>
      </c>
      <c r="C25" t="e">
        <f>#REF!-#REF!</f>
        <v>#REF!</v>
      </c>
      <c r="D25" t="e">
        <f>#REF!-#REF!</f>
        <v>#REF!</v>
      </c>
      <c r="E25" t="e">
        <f>#REF!-#REF!</f>
        <v>#REF!</v>
      </c>
      <c r="F25" t="e">
        <f>#REF!-#REF!</f>
        <v>#REF!</v>
      </c>
      <c r="G25" s="65"/>
      <c r="I25" t="s">
        <v>107</v>
      </c>
      <c r="J25">
        <v>0</v>
      </c>
      <c r="K25">
        <v>2145</v>
      </c>
      <c r="L25">
        <v>7499</v>
      </c>
      <c r="M25">
        <v>0</v>
      </c>
      <c r="N25">
        <v>9644</v>
      </c>
      <c r="O25" s="65"/>
      <c r="Q25" t="s">
        <v>107</v>
      </c>
      <c r="R25">
        <v>0</v>
      </c>
      <c r="S25">
        <v>124</v>
      </c>
      <c r="T25">
        <v>4899</v>
      </c>
      <c r="U25">
        <v>0</v>
      </c>
      <c r="V25">
        <v>5023</v>
      </c>
      <c r="W25" s="65"/>
      <c r="Y25" t="s">
        <v>107</v>
      </c>
      <c r="Z25">
        <v>0</v>
      </c>
      <c r="AA25">
        <v>9422</v>
      </c>
      <c r="AB25">
        <v>22278</v>
      </c>
      <c r="AC25">
        <v>0</v>
      </c>
      <c r="AD25">
        <v>31700</v>
      </c>
      <c r="AE25" s="65"/>
      <c r="AG25" t="s">
        <v>107</v>
      </c>
      <c r="AH25">
        <v>0</v>
      </c>
      <c r="AI25">
        <v>4072</v>
      </c>
      <c r="AJ25">
        <v>16869</v>
      </c>
      <c r="AK25">
        <v>0</v>
      </c>
      <c r="AL25">
        <v>20941</v>
      </c>
      <c r="AM25" s="65"/>
      <c r="AO25" t="s">
        <v>107</v>
      </c>
      <c r="AP25">
        <v>0</v>
      </c>
      <c r="AQ25">
        <v>13033</v>
      </c>
      <c r="AR25">
        <v>11912</v>
      </c>
      <c r="AS25">
        <v>0</v>
      </c>
      <c r="AT25">
        <v>24945</v>
      </c>
      <c r="AU25" s="65"/>
      <c r="AW25" t="s">
        <v>107</v>
      </c>
      <c r="AX25">
        <v>0</v>
      </c>
      <c r="AY25">
        <v>2192</v>
      </c>
      <c r="AZ25">
        <v>11497</v>
      </c>
      <c r="BA25">
        <v>0</v>
      </c>
      <c r="BB25">
        <v>13689</v>
      </c>
      <c r="BC25" s="65"/>
    </row>
    <row r="26" spans="1:56">
      <c r="A26" t="s">
        <v>108</v>
      </c>
      <c r="B26" t="e">
        <f>#REF!-#REF!</f>
        <v>#REF!</v>
      </c>
      <c r="C26" t="e">
        <f>#REF!-#REF!</f>
        <v>#REF!</v>
      </c>
      <c r="D26" t="e">
        <f>#REF!-#REF!</f>
        <v>#REF!</v>
      </c>
      <c r="E26" t="e">
        <f>#REF!-#REF!</f>
        <v>#REF!</v>
      </c>
      <c r="F26" t="e">
        <f>#REF!-#REF!</f>
        <v>#REF!</v>
      </c>
      <c r="G26" s="65"/>
      <c r="I26" t="s">
        <v>108</v>
      </c>
      <c r="J26">
        <v>0</v>
      </c>
      <c r="K26">
        <v>0</v>
      </c>
      <c r="L26">
        <v>759</v>
      </c>
      <c r="M26">
        <v>0</v>
      </c>
      <c r="N26">
        <v>759</v>
      </c>
      <c r="O26" s="65"/>
      <c r="Q26" t="s">
        <v>108</v>
      </c>
      <c r="R26">
        <v>0</v>
      </c>
      <c r="S26">
        <v>0</v>
      </c>
      <c r="T26">
        <v>1195</v>
      </c>
      <c r="U26">
        <v>0</v>
      </c>
      <c r="V26">
        <v>1195</v>
      </c>
      <c r="W26" s="65"/>
      <c r="Y26" t="s">
        <v>108</v>
      </c>
      <c r="Z26">
        <v>0</v>
      </c>
      <c r="AA26">
        <v>0</v>
      </c>
      <c r="AB26">
        <v>1239</v>
      </c>
      <c r="AC26">
        <v>0</v>
      </c>
      <c r="AD26">
        <v>1239</v>
      </c>
      <c r="AE26" s="65"/>
      <c r="AG26" t="s">
        <v>108</v>
      </c>
      <c r="AH26">
        <v>0</v>
      </c>
      <c r="AI26">
        <v>0</v>
      </c>
      <c r="AJ26">
        <v>1835</v>
      </c>
      <c r="AK26">
        <v>0</v>
      </c>
      <c r="AL26">
        <v>1835</v>
      </c>
      <c r="AM26" s="65"/>
      <c r="AO26" t="s">
        <v>108</v>
      </c>
      <c r="AP26">
        <v>0</v>
      </c>
      <c r="AQ26">
        <v>0</v>
      </c>
      <c r="AR26">
        <v>1835</v>
      </c>
      <c r="AS26">
        <v>0</v>
      </c>
      <c r="AT26">
        <v>1835</v>
      </c>
      <c r="AU26" s="65"/>
      <c r="AW26" t="s">
        <v>108</v>
      </c>
      <c r="AX26">
        <v>0</v>
      </c>
      <c r="AY26">
        <v>0</v>
      </c>
      <c r="AZ26">
        <v>2463</v>
      </c>
      <c r="BA26">
        <v>0</v>
      </c>
      <c r="BB26">
        <v>2463</v>
      </c>
      <c r="BC26" s="65"/>
    </row>
    <row r="27" spans="1:56">
      <c r="A27" t="s">
        <v>109</v>
      </c>
      <c r="B27" t="e">
        <f>#REF!-#REF!</f>
        <v>#REF!</v>
      </c>
      <c r="C27" t="e">
        <f>#REF!-#REF!</f>
        <v>#REF!</v>
      </c>
      <c r="D27" t="e">
        <f>#REF!-#REF!</f>
        <v>#REF!</v>
      </c>
      <c r="E27" t="e">
        <f>#REF!-#REF!</f>
        <v>#REF!</v>
      </c>
      <c r="F27" t="e">
        <f>#REF!-#REF!</f>
        <v>#REF!</v>
      </c>
      <c r="G27" s="65"/>
      <c r="I27" t="s">
        <v>109</v>
      </c>
      <c r="J27">
        <v>0</v>
      </c>
      <c r="K27">
        <v>0</v>
      </c>
      <c r="L27">
        <v>813</v>
      </c>
      <c r="M27">
        <v>0</v>
      </c>
      <c r="N27">
        <v>813</v>
      </c>
      <c r="O27" s="65"/>
      <c r="Q27" t="s">
        <v>109</v>
      </c>
      <c r="R27">
        <v>0</v>
      </c>
      <c r="S27">
        <v>0</v>
      </c>
      <c r="T27">
        <v>1001</v>
      </c>
      <c r="U27">
        <v>0</v>
      </c>
      <c r="V27">
        <v>1001</v>
      </c>
      <c r="W27" s="65"/>
      <c r="Y27" t="s">
        <v>109</v>
      </c>
      <c r="Z27">
        <v>0</v>
      </c>
      <c r="AA27">
        <v>0</v>
      </c>
      <c r="AB27">
        <v>1474</v>
      </c>
      <c r="AC27">
        <v>0</v>
      </c>
      <c r="AD27">
        <v>1474</v>
      </c>
      <c r="AE27" s="65"/>
      <c r="AG27" t="s">
        <v>109</v>
      </c>
      <c r="AH27">
        <v>0</v>
      </c>
      <c r="AI27">
        <v>0</v>
      </c>
      <c r="AJ27">
        <v>4446</v>
      </c>
      <c r="AK27">
        <v>0</v>
      </c>
      <c r="AL27">
        <v>4446</v>
      </c>
      <c r="AM27" s="65"/>
      <c r="AO27" t="s">
        <v>109</v>
      </c>
      <c r="AP27">
        <v>0</v>
      </c>
      <c r="AQ27">
        <v>0</v>
      </c>
      <c r="AR27">
        <v>4446</v>
      </c>
      <c r="AS27">
        <v>0</v>
      </c>
      <c r="AT27">
        <v>4446</v>
      </c>
      <c r="AU27" s="65"/>
      <c r="AW27" t="s">
        <v>109</v>
      </c>
      <c r="AX27">
        <v>0</v>
      </c>
      <c r="AY27">
        <v>0</v>
      </c>
      <c r="AZ27">
        <v>702</v>
      </c>
      <c r="BA27">
        <v>0</v>
      </c>
      <c r="BB27">
        <v>702</v>
      </c>
      <c r="BC27" s="65"/>
    </row>
    <row r="28" spans="1:56">
      <c r="A28" t="s">
        <v>110</v>
      </c>
      <c r="B28" t="e">
        <f>#REF!-#REF!</f>
        <v>#REF!</v>
      </c>
      <c r="C28" t="e">
        <f>#REF!-#REF!</f>
        <v>#REF!</v>
      </c>
      <c r="D28" t="e">
        <f>#REF!-#REF!</f>
        <v>#REF!</v>
      </c>
      <c r="E28" t="e">
        <f>#REF!-#REF!</f>
        <v>#REF!</v>
      </c>
      <c r="F28" t="e">
        <f>#REF!-#REF!</f>
        <v>#REF!</v>
      </c>
      <c r="G28" s="65"/>
      <c r="I28" t="s">
        <v>110</v>
      </c>
      <c r="J28">
        <v>0</v>
      </c>
      <c r="K28">
        <v>0</v>
      </c>
      <c r="L28">
        <v>1647</v>
      </c>
      <c r="M28">
        <v>0</v>
      </c>
      <c r="N28">
        <v>1647</v>
      </c>
      <c r="O28" s="65"/>
      <c r="Q28" t="s">
        <v>110</v>
      </c>
      <c r="R28">
        <v>0</v>
      </c>
      <c r="S28">
        <v>0</v>
      </c>
      <c r="T28">
        <v>3130</v>
      </c>
      <c r="U28">
        <v>0</v>
      </c>
      <c r="V28">
        <v>3130</v>
      </c>
      <c r="W28" s="65"/>
      <c r="Y28" t="s">
        <v>110</v>
      </c>
      <c r="Z28">
        <v>0</v>
      </c>
      <c r="AA28">
        <v>0</v>
      </c>
      <c r="AB28">
        <v>3153</v>
      </c>
      <c r="AC28">
        <v>0</v>
      </c>
      <c r="AD28">
        <v>3153</v>
      </c>
      <c r="AE28" s="65"/>
      <c r="AG28" t="s">
        <v>110</v>
      </c>
      <c r="AH28">
        <v>0</v>
      </c>
      <c r="AI28">
        <v>0</v>
      </c>
      <c r="AJ28">
        <v>18888</v>
      </c>
      <c r="AK28">
        <v>0</v>
      </c>
      <c r="AL28">
        <v>18888</v>
      </c>
      <c r="AM28" s="65"/>
      <c r="AO28" t="s">
        <v>110</v>
      </c>
      <c r="AP28">
        <v>0</v>
      </c>
      <c r="AQ28">
        <v>0</v>
      </c>
      <c r="AR28">
        <v>18888</v>
      </c>
      <c r="AS28">
        <v>0</v>
      </c>
      <c r="AT28">
        <v>18888</v>
      </c>
      <c r="AU28" s="65"/>
      <c r="AW28" t="s">
        <v>110</v>
      </c>
      <c r="AX28">
        <v>0</v>
      </c>
      <c r="AY28">
        <v>0</v>
      </c>
      <c r="AZ28">
        <v>6305</v>
      </c>
      <c r="BA28">
        <v>0</v>
      </c>
      <c r="BB28">
        <v>6305</v>
      </c>
      <c r="BC28" s="65"/>
    </row>
    <row r="29" spans="1:56">
      <c r="A29" t="s">
        <v>111</v>
      </c>
      <c r="B29" t="e">
        <f>#REF!-#REF!</f>
        <v>#REF!</v>
      </c>
      <c r="C29" t="e">
        <f>#REF!-#REF!</f>
        <v>#REF!</v>
      </c>
      <c r="D29" t="e">
        <f>#REF!-#REF!</f>
        <v>#REF!</v>
      </c>
      <c r="E29" t="e">
        <f>#REF!-#REF!</f>
        <v>#REF!</v>
      </c>
      <c r="F29" t="e">
        <f>#REF!-#REF!</f>
        <v>#REF!</v>
      </c>
      <c r="G29" s="65">
        <v>0.20770877944325483</v>
      </c>
      <c r="I29" t="s">
        <v>111</v>
      </c>
      <c r="J29">
        <v>0</v>
      </c>
      <c r="K29">
        <v>6332</v>
      </c>
      <c r="L29">
        <v>344</v>
      </c>
      <c r="M29">
        <v>0</v>
      </c>
      <c r="N29">
        <v>6676</v>
      </c>
      <c r="O29" s="65">
        <v>0.16979425729143116</v>
      </c>
      <c r="Q29" t="s">
        <v>111</v>
      </c>
      <c r="R29">
        <v>0</v>
      </c>
      <c r="S29">
        <v>546</v>
      </c>
      <c r="T29">
        <v>427</v>
      </c>
      <c r="U29">
        <v>0</v>
      </c>
      <c r="V29">
        <v>973</v>
      </c>
      <c r="W29" s="65">
        <v>0.14089347079037801</v>
      </c>
      <c r="Y29" t="s">
        <v>111</v>
      </c>
      <c r="Z29">
        <v>0</v>
      </c>
      <c r="AA29">
        <v>7672</v>
      </c>
      <c r="AB29">
        <v>4334</v>
      </c>
      <c r="AC29">
        <v>0</v>
      </c>
      <c r="AD29">
        <v>12006</v>
      </c>
      <c r="AE29" s="65">
        <v>0.16332783407966062</v>
      </c>
      <c r="AG29" t="s">
        <v>111</v>
      </c>
      <c r="AH29">
        <v>0</v>
      </c>
      <c r="AI29">
        <v>3472</v>
      </c>
      <c r="AJ29">
        <v>396</v>
      </c>
      <c r="AK29">
        <v>0</v>
      </c>
      <c r="AL29">
        <v>3868</v>
      </c>
      <c r="AM29" s="65">
        <v>0.20246478873239437</v>
      </c>
      <c r="AO29" t="s">
        <v>111</v>
      </c>
      <c r="AP29">
        <v>0</v>
      </c>
      <c r="AQ29">
        <v>8350</v>
      </c>
      <c r="AR29">
        <v>2344</v>
      </c>
      <c r="AS29">
        <v>0</v>
      </c>
      <c r="AT29">
        <v>10694</v>
      </c>
      <c r="AU29" s="65">
        <v>0.28744186046511627</v>
      </c>
      <c r="AW29" t="s">
        <v>111</v>
      </c>
      <c r="AX29">
        <v>0</v>
      </c>
      <c r="AY29" s="37">
        <v>1596</v>
      </c>
      <c r="AZ29" s="37">
        <v>925</v>
      </c>
      <c r="BA29">
        <v>0</v>
      </c>
      <c r="BB29">
        <v>2370</v>
      </c>
      <c r="BC29" s="65">
        <v>0.46410256410256412</v>
      </c>
    </row>
    <row r="30" spans="1:56">
      <c r="A30" t="s">
        <v>112</v>
      </c>
      <c r="B30" t="e">
        <f>#REF!-#REF!</f>
        <v>#REF!</v>
      </c>
      <c r="C30" t="e">
        <f>#REF!-#REF!</f>
        <v>#REF!</v>
      </c>
      <c r="D30" t="e">
        <f>#REF!-#REF!</f>
        <v>#REF!</v>
      </c>
      <c r="E30" t="e">
        <f>#REF!-#REF!</f>
        <v>#REF!</v>
      </c>
      <c r="F30" t="e">
        <f>#REF!-#REF!</f>
        <v>#REF!</v>
      </c>
      <c r="G30" s="65"/>
      <c r="I30" t="s">
        <v>112</v>
      </c>
      <c r="J30">
        <v>0</v>
      </c>
      <c r="K30">
        <v>643</v>
      </c>
      <c r="L30">
        <v>3072</v>
      </c>
      <c r="M30">
        <v>0</v>
      </c>
      <c r="N30">
        <v>3715</v>
      </c>
      <c r="O30" s="65"/>
      <c r="Q30" t="s">
        <v>112</v>
      </c>
      <c r="R30">
        <v>0</v>
      </c>
      <c r="S30">
        <v>14</v>
      </c>
      <c r="T30">
        <v>5168</v>
      </c>
      <c r="U30">
        <v>0</v>
      </c>
      <c r="V30">
        <v>5182</v>
      </c>
      <c r="W30" s="65"/>
      <c r="Y30" t="s">
        <v>112</v>
      </c>
      <c r="Z30">
        <v>0</v>
      </c>
      <c r="AA30">
        <v>286</v>
      </c>
      <c r="AB30">
        <v>7077</v>
      </c>
      <c r="AC30">
        <v>0</v>
      </c>
      <c r="AD30">
        <v>7363</v>
      </c>
      <c r="AE30" s="65"/>
      <c r="AG30" t="s">
        <v>112</v>
      </c>
      <c r="AH30">
        <v>0</v>
      </c>
      <c r="AI30">
        <v>805</v>
      </c>
      <c r="AJ30">
        <v>6738</v>
      </c>
      <c r="AK30">
        <v>0</v>
      </c>
      <c r="AL30">
        <v>7543</v>
      </c>
      <c r="AM30" s="65"/>
      <c r="AO30" t="s">
        <v>112</v>
      </c>
      <c r="AP30">
        <v>0</v>
      </c>
      <c r="AQ30">
        <v>3687</v>
      </c>
      <c r="AR30">
        <v>6747</v>
      </c>
      <c r="AS30">
        <v>0</v>
      </c>
      <c r="AT30">
        <v>10434</v>
      </c>
      <c r="AU30" s="65"/>
      <c r="AW30" t="s">
        <v>112</v>
      </c>
      <c r="AX30">
        <v>0</v>
      </c>
      <c r="AY30" s="37">
        <v>2030.81</v>
      </c>
      <c r="AZ30" s="37">
        <v>6515.7</v>
      </c>
      <c r="BA30">
        <v>0</v>
      </c>
      <c r="BB30">
        <v>8554</v>
      </c>
      <c r="BC30" s="65"/>
    </row>
    <row r="31" spans="1:56">
      <c r="A31" t="s">
        <v>113</v>
      </c>
      <c r="B31" t="e">
        <f>#REF!-#REF!</f>
        <v>#REF!</v>
      </c>
      <c r="C31" t="e">
        <f>#REF!-#REF!</f>
        <v>#REF!</v>
      </c>
      <c r="D31" t="e">
        <f>#REF!-#REF!</f>
        <v>#REF!</v>
      </c>
      <c r="E31" t="e">
        <f>#REF!-#REF!</f>
        <v>#REF!</v>
      </c>
      <c r="F31" t="e">
        <f>#REF!-#REF!</f>
        <v>#REF!</v>
      </c>
      <c r="G31" s="65"/>
      <c r="I31" t="s">
        <v>113</v>
      </c>
      <c r="J31">
        <v>0</v>
      </c>
      <c r="K31">
        <v>0</v>
      </c>
      <c r="L31">
        <v>0</v>
      </c>
      <c r="M31">
        <v>0</v>
      </c>
      <c r="N31">
        <v>0</v>
      </c>
      <c r="O31" s="65"/>
      <c r="Q31" t="s">
        <v>113</v>
      </c>
      <c r="R31">
        <v>0</v>
      </c>
      <c r="S31">
        <v>0</v>
      </c>
      <c r="T31">
        <v>0</v>
      </c>
      <c r="U31">
        <v>0</v>
      </c>
      <c r="V31">
        <v>0</v>
      </c>
      <c r="W31" s="65"/>
      <c r="Y31" t="s">
        <v>113</v>
      </c>
      <c r="Z31">
        <v>0</v>
      </c>
      <c r="AA31">
        <v>0</v>
      </c>
      <c r="AB31">
        <v>0</v>
      </c>
      <c r="AC31">
        <v>0</v>
      </c>
      <c r="AD31">
        <v>0</v>
      </c>
      <c r="AE31" s="65"/>
      <c r="AG31" t="s">
        <v>113</v>
      </c>
      <c r="AH31">
        <v>0</v>
      </c>
      <c r="AI31">
        <v>0</v>
      </c>
      <c r="AJ31">
        <v>0</v>
      </c>
      <c r="AK31">
        <v>0</v>
      </c>
      <c r="AL31">
        <v>0</v>
      </c>
      <c r="AM31" s="65"/>
      <c r="AO31" t="s">
        <v>113</v>
      </c>
      <c r="AP31">
        <v>0</v>
      </c>
      <c r="AQ31">
        <v>0</v>
      </c>
      <c r="AR31">
        <v>0</v>
      </c>
      <c r="AS31">
        <v>0</v>
      </c>
      <c r="AT31">
        <v>0</v>
      </c>
      <c r="AU31" s="65"/>
      <c r="AW31" t="s">
        <v>113</v>
      </c>
      <c r="AX31">
        <v>3026</v>
      </c>
      <c r="AY31">
        <v>0</v>
      </c>
      <c r="AZ31">
        <v>244918</v>
      </c>
      <c r="BA31">
        <v>4943</v>
      </c>
      <c r="BB31">
        <v>252887</v>
      </c>
      <c r="BC31" s="65"/>
    </row>
    <row r="32" spans="1:56">
      <c r="A32" t="s">
        <v>114</v>
      </c>
      <c r="B32" t="e">
        <f>#REF!-#REF!</f>
        <v>#REF!</v>
      </c>
      <c r="C32" t="e">
        <f>#REF!-#REF!</f>
        <v>#REF!</v>
      </c>
      <c r="D32" t="e">
        <f>#REF!-#REF!</f>
        <v>#REF!</v>
      </c>
      <c r="E32" t="e">
        <f>#REF!-#REF!</f>
        <v>#REF!</v>
      </c>
      <c r="F32" t="e">
        <f>#REF!-#REF!</f>
        <v>#REF!</v>
      </c>
      <c r="G32" s="65"/>
      <c r="I32" t="s">
        <v>114</v>
      </c>
      <c r="J32">
        <v>0</v>
      </c>
      <c r="K32">
        <v>0</v>
      </c>
      <c r="L32">
        <v>0</v>
      </c>
      <c r="M32">
        <v>0</v>
      </c>
      <c r="N32">
        <v>0</v>
      </c>
      <c r="O32" s="65"/>
      <c r="Q32" t="s">
        <v>114</v>
      </c>
      <c r="R32">
        <v>0</v>
      </c>
      <c r="S32">
        <v>0</v>
      </c>
      <c r="T32">
        <v>0</v>
      </c>
      <c r="U32">
        <v>0</v>
      </c>
      <c r="V32">
        <v>0</v>
      </c>
      <c r="W32" s="65"/>
      <c r="Y32" t="s">
        <v>114</v>
      </c>
      <c r="Z32">
        <v>0</v>
      </c>
      <c r="AA32">
        <v>0</v>
      </c>
      <c r="AB32">
        <v>0</v>
      </c>
      <c r="AC32">
        <v>0</v>
      </c>
      <c r="AD32">
        <v>0</v>
      </c>
      <c r="AE32" s="65"/>
      <c r="AG32" t="s">
        <v>114</v>
      </c>
      <c r="AH32">
        <v>0</v>
      </c>
      <c r="AI32">
        <v>0</v>
      </c>
      <c r="AJ32">
        <v>0</v>
      </c>
      <c r="AK32">
        <v>0</v>
      </c>
      <c r="AL32">
        <v>0</v>
      </c>
      <c r="AM32" s="65"/>
      <c r="AO32" t="s">
        <v>114</v>
      </c>
      <c r="AP32">
        <v>0</v>
      </c>
      <c r="AQ32">
        <v>0</v>
      </c>
      <c r="AR32">
        <v>0</v>
      </c>
      <c r="AS32">
        <v>0</v>
      </c>
      <c r="AT32">
        <v>0</v>
      </c>
      <c r="AU32" s="65"/>
      <c r="AW32" t="s">
        <v>114</v>
      </c>
      <c r="AX32">
        <v>0</v>
      </c>
      <c r="AY32">
        <v>0</v>
      </c>
      <c r="AZ32">
        <v>0</v>
      </c>
      <c r="BA32">
        <v>0</v>
      </c>
      <c r="BB32">
        <v>0</v>
      </c>
      <c r="BC32" s="65"/>
    </row>
    <row r="33" spans="1:56">
      <c r="A33" t="s">
        <v>115</v>
      </c>
      <c r="B33" t="e">
        <f>#REF!-#REF!</f>
        <v>#REF!</v>
      </c>
      <c r="C33" t="e">
        <f>#REF!-#REF!</f>
        <v>#REF!</v>
      </c>
      <c r="D33" t="e">
        <f>#REF!-#REF!</f>
        <v>#REF!</v>
      </c>
      <c r="E33" t="e">
        <f>#REF!-#REF!</f>
        <v>#REF!</v>
      </c>
      <c r="F33" t="e">
        <f>#REF!-#REF!</f>
        <v>#REF!</v>
      </c>
      <c r="G33" s="65">
        <v>6.2054146970348091E-2</v>
      </c>
      <c r="I33" t="s">
        <v>115</v>
      </c>
      <c r="J33">
        <v>1468</v>
      </c>
      <c r="K33">
        <v>0</v>
      </c>
      <c r="L33">
        <v>64</v>
      </c>
      <c r="M33">
        <v>220</v>
      </c>
      <c r="N33">
        <v>1752</v>
      </c>
      <c r="O33" s="65">
        <v>0.2441860465116279</v>
      </c>
      <c r="Q33" t="s">
        <v>115</v>
      </c>
      <c r="R33">
        <v>220</v>
      </c>
      <c r="S33">
        <v>0</v>
      </c>
      <c r="T33">
        <v>105</v>
      </c>
      <c r="U33">
        <v>332</v>
      </c>
      <c r="V33">
        <v>657</v>
      </c>
      <c r="W33" s="65">
        <v>5.6603773584905662E-2</v>
      </c>
      <c r="Y33" t="s">
        <v>115</v>
      </c>
      <c r="Z33">
        <v>332</v>
      </c>
      <c r="AA33">
        <v>17985</v>
      </c>
      <c r="AB33">
        <v>8129</v>
      </c>
      <c r="AC33">
        <v>5811</v>
      </c>
      <c r="AD33">
        <v>32257</v>
      </c>
      <c r="AE33" s="65">
        <v>9.3903133903133901E-2</v>
      </c>
      <c r="AG33" t="s">
        <v>115</v>
      </c>
      <c r="AH33">
        <v>1709</v>
      </c>
      <c r="AI33">
        <v>18302</v>
      </c>
      <c r="AJ33">
        <v>2048</v>
      </c>
      <c r="AK33">
        <v>4618</v>
      </c>
      <c r="AL33">
        <v>26677</v>
      </c>
      <c r="AM33" s="65">
        <v>0.10680245462854158</v>
      </c>
      <c r="AO33" t="s">
        <v>115</v>
      </c>
      <c r="AP33">
        <v>4618</v>
      </c>
      <c r="AQ33">
        <v>21876</v>
      </c>
      <c r="AR33">
        <v>24180</v>
      </c>
      <c r="AS33">
        <v>13564</v>
      </c>
      <c r="AT33">
        <v>64238</v>
      </c>
      <c r="AU33" s="65">
        <v>0.21021377672209027</v>
      </c>
      <c r="AW33" t="s">
        <v>115</v>
      </c>
      <c r="AX33" s="36">
        <v>16830</v>
      </c>
      <c r="AY33" s="36">
        <v>15074</v>
      </c>
      <c r="AZ33" s="36">
        <v>72117</v>
      </c>
      <c r="BA33">
        <v>1425</v>
      </c>
      <c r="BB33">
        <v>102264</v>
      </c>
      <c r="BC33" s="65"/>
    </row>
    <row r="34" spans="1:56">
      <c r="A34" t="s">
        <v>116</v>
      </c>
      <c r="B34" t="e">
        <f>#REF!-#REF!</f>
        <v>#REF!</v>
      </c>
      <c r="C34" t="e">
        <f>#REF!-#REF!</f>
        <v>#REF!</v>
      </c>
      <c r="D34" t="e">
        <f>#REF!-#REF!</f>
        <v>#REF!</v>
      </c>
      <c r="E34" t="e">
        <f>#REF!-#REF!</f>
        <v>#REF!</v>
      </c>
      <c r="F34" t="e">
        <f>#REF!-#REF!</f>
        <v>#REF!</v>
      </c>
      <c r="G34" s="65"/>
      <c r="I34" t="s">
        <v>116</v>
      </c>
      <c r="J34">
        <v>490</v>
      </c>
      <c r="K34">
        <v>9</v>
      </c>
      <c r="L34">
        <v>271</v>
      </c>
      <c r="M34">
        <v>201</v>
      </c>
      <c r="N34">
        <v>971</v>
      </c>
      <c r="O34" s="65"/>
      <c r="Q34" t="s">
        <v>116</v>
      </c>
      <c r="R34">
        <v>201</v>
      </c>
      <c r="S34">
        <v>9</v>
      </c>
      <c r="T34">
        <v>175</v>
      </c>
      <c r="U34">
        <v>226</v>
      </c>
      <c r="V34">
        <v>611</v>
      </c>
      <c r="W34" s="65"/>
      <c r="Y34" t="s">
        <v>116</v>
      </c>
      <c r="Z34">
        <v>226</v>
      </c>
      <c r="AA34">
        <v>282</v>
      </c>
      <c r="AB34">
        <v>1927</v>
      </c>
      <c r="AC34">
        <v>129</v>
      </c>
      <c r="AD34">
        <v>2564</v>
      </c>
      <c r="AE34" s="65"/>
      <c r="AG34" t="s">
        <v>116</v>
      </c>
      <c r="AH34">
        <v>129</v>
      </c>
      <c r="AI34">
        <v>217</v>
      </c>
      <c r="AJ34">
        <v>2161</v>
      </c>
      <c r="AK34">
        <v>342</v>
      </c>
      <c r="AL34">
        <v>2849</v>
      </c>
      <c r="AM34" s="65"/>
      <c r="AO34" t="s">
        <v>116</v>
      </c>
      <c r="AP34">
        <v>342</v>
      </c>
      <c r="AQ34">
        <v>1217</v>
      </c>
      <c r="AR34">
        <v>5907</v>
      </c>
      <c r="AS34">
        <v>514</v>
      </c>
      <c r="AT34">
        <v>7980</v>
      </c>
      <c r="AU34" s="65"/>
      <c r="AW34" t="s">
        <v>116</v>
      </c>
      <c r="AX34" s="36">
        <v>833</v>
      </c>
      <c r="AY34" s="36">
        <v>1588</v>
      </c>
      <c r="AZ34" s="36">
        <v>15034</v>
      </c>
      <c r="BA34">
        <v>0</v>
      </c>
      <c r="BB34">
        <v>17283</v>
      </c>
      <c r="BC34" s="65"/>
    </row>
    <row r="35" spans="1:56">
      <c r="A35" t="s">
        <v>13</v>
      </c>
      <c r="B35" t="e">
        <f>#REF!-#REF!</f>
        <v>#REF!</v>
      </c>
      <c r="C35" t="e">
        <f>#REF!-#REF!</f>
        <v>#REF!</v>
      </c>
      <c r="D35" t="e">
        <f>#REF!-#REF!</f>
        <v>#REF!</v>
      </c>
      <c r="E35" t="e">
        <f>#REF!-#REF!</f>
        <v>#REF!</v>
      </c>
      <c r="F35" t="e">
        <f>#REF!-#REF!</f>
        <v>#REF!</v>
      </c>
      <c r="G35" s="65">
        <v>6.9410583679908211E-2</v>
      </c>
      <c r="I35" t="s">
        <v>13</v>
      </c>
      <c r="J35">
        <v>256</v>
      </c>
      <c r="K35">
        <v>0</v>
      </c>
      <c r="L35">
        <v>0</v>
      </c>
      <c r="M35">
        <v>236</v>
      </c>
      <c r="N35">
        <v>492</v>
      </c>
      <c r="O35" s="65">
        <v>4.1095890410958902E-2</v>
      </c>
      <c r="Q35" t="s">
        <v>13</v>
      </c>
      <c r="R35">
        <v>236</v>
      </c>
      <c r="S35">
        <v>0</v>
      </c>
      <c r="T35">
        <v>0</v>
      </c>
      <c r="U35">
        <v>0</v>
      </c>
      <c r="V35">
        <v>236</v>
      </c>
      <c r="W35" s="65">
        <v>5.6603773584905662E-2</v>
      </c>
      <c r="Y35" t="s">
        <v>13</v>
      </c>
      <c r="Z35">
        <v>0</v>
      </c>
      <c r="AA35">
        <v>164</v>
      </c>
      <c r="AB35">
        <v>176</v>
      </c>
      <c r="AC35">
        <v>529</v>
      </c>
      <c r="AD35">
        <v>869</v>
      </c>
      <c r="AE35" s="65">
        <v>8.15450643776824E-2</v>
      </c>
      <c r="AG35" t="s">
        <v>13</v>
      </c>
      <c r="AH35">
        <v>529</v>
      </c>
      <c r="AI35">
        <v>855</v>
      </c>
      <c r="AJ35">
        <v>2755</v>
      </c>
      <c r="AK35">
        <v>107</v>
      </c>
      <c r="AL35">
        <v>4246</v>
      </c>
      <c r="AM35" s="65">
        <v>0.11303594629709832</v>
      </c>
      <c r="AO35" t="s">
        <v>13</v>
      </c>
      <c r="AP35">
        <v>107</v>
      </c>
      <c r="AQ35">
        <v>1563</v>
      </c>
      <c r="AR35">
        <v>8993</v>
      </c>
      <c r="AS35">
        <v>118</v>
      </c>
      <c r="AT35">
        <v>10781</v>
      </c>
      <c r="AU35" s="65">
        <v>0.2487291212781409</v>
      </c>
      <c r="AW35" t="s">
        <v>13</v>
      </c>
      <c r="AX35" s="36">
        <v>118</v>
      </c>
      <c r="AY35" s="36">
        <v>7069</v>
      </c>
      <c r="AZ35" s="36">
        <v>9720</v>
      </c>
      <c r="BA35">
        <v>0</v>
      </c>
      <c r="BB35">
        <v>18244</v>
      </c>
      <c r="BC35" s="65"/>
    </row>
    <row r="36" spans="1:56">
      <c r="A36" t="s">
        <v>14</v>
      </c>
      <c r="B36" t="e">
        <f>#REF!-#REF!</f>
        <v>#REF!</v>
      </c>
      <c r="C36" t="e">
        <f>#REF!-#REF!</f>
        <v>#REF!</v>
      </c>
      <c r="D36" t="e">
        <f>#REF!-#REF!</f>
        <v>#REF!</v>
      </c>
      <c r="E36" t="e">
        <f>#REF!-#REF!</f>
        <v>#REF!</v>
      </c>
      <c r="F36" t="e">
        <f>#REF!-#REF!</f>
        <v>#REF!</v>
      </c>
      <c r="G36" s="65"/>
      <c r="I36" t="s">
        <v>14</v>
      </c>
      <c r="J36">
        <v>535</v>
      </c>
      <c r="K36">
        <v>0</v>
      </c>
      <c r="L36">
        <v>0</v>
      </c>
      <c r="M36">
        <v>280</v>
      </c>
      <c r="N36">
        <v>815</v>
      </c>
      <c r="O36" s="65"/>
      <c r="Q36" t="s">
        <v>14</v>
      </c>
      <c r="R36">
        <v>280</v>
      </c>
      <c r="S36">
        <v>0</v>
      </c>
      <c r="T36">
        <v>867</v>
      </c>
      <c r="U36">
        <v>0</v>
      </c>
      <c r="V36">
        <v>1147</v>
      </c>
      <c r="W36" s="65"/>
      <c r="Y36" t="s">
        <v>14</v>
      </c>
      <c r="Z36">
        <v>0</v>
      </c>
      <c r="AA36">
        <v>184</v>
      </c>
      <c r="AB36">
        <v>819</v>
      </c>
      <c r="AC36">
        <v>541</v>
      </c>
      <c r="AD36">
        <v>1544</v>
      </c>
      <c r="AE36" s="65"/>
      <c r="AG36" t="s">
        <v>14</v>
      </c>
      <c r="AH36">
        <v>541</v>
      </c>
      <c r="AI36">
        <v>1784</v>
      </c>
      <c r="AJ36">
        <v>8906</v>
      </c>
      <c r="AK36">
        <v>233</v>
      </c>
      <c r="AL36">
        <v>11464</v>
      </c>
      <c r="AM36" s="65"/>
      <c r="AO36" t="s">
        <v>14</v>
      </c>
      <c r="AP36">
        <v>233</v>
      </c>
      <c r="AQ36">
        <v>15608</v>
      </c>
      <c r="AR36">
        <v>32457</v>
      </c>
      <c r="AS36">
        <v>534</v>
      </c>
      <c r="AT36">
        <v>48832</v>
      </c>
      <c r="AU36" s="65"/>
      <c r="AW36" t="s">
        <v>14</v>
      </c>
      <c r="AX36" s="36">
        <v>534</v>
      </c>
      <c r="AY36" s="36">
        <v>14914</v>
      </c>
      <c r="AZ36" s="36">
        <v>28702</v>
      </c>
      <c r="BA36">
        <v>579</v>
      </c>
      <c r="BB36">
        <v>14382</v>
      </c>
      <c r="BC36" s="65"/>
    </row>
    <row r="37" spans="1:56">
      <c r="A37" t="s">
        <v>117</v>
      </c>
      <c r="B37" t="e">
        <f>#REF!-#REF!</f>
        <v>#REF!</v>
      </c>
      <c r="C37" t="e">
        <f>#REF!-#REF!</f>
        <v>#REF!</v>
      </c>
      <c r="D37" t="e">
        <f>#REF!-#REF!</f>
        <v>#REF!</v>
      </c>
      <c r="E37" t="e">
        <f>#REF!-#REF!</f>
        <v>#REF!</v>
      </c>
      <c r="F37" t="e">
        <f>#REF!-#REF!</f>
        <v>#REF!</v>
      </c>
      <c r="G37" s="65">
        <v>5.2754614284218973E-2</v>
      </c>
      <c r="I37" t="s">
        <v>117</v>
      </c>
      <c r="J37">
        <v>352</v>
      </c>
      <c r="K37">
        <v>0</v>
      </c>
      <c r="L37">
        <v>0</v>
      </c>
      <c r="M37">
        <v>0</v>
      </c>
      <c r="N37">
        <v>352</v>
      </c>
      <c r="O37" s="65">
        <v>4.1095890410958902E-2</v>
      </c>
      <c r="Q37" t="s">
        <v>117</v>
      </c>
      <c r="R37">
        <v>0</v>
      </c>
      <c r="S37">
        <v>0</v>
      </c>
      <c r="T37">
        <v>0</v>
      </c>
      <c r="U37">
        <v>0</v>
      </c>
      <c r="V37">
        <v>0</v>
      </c>
      <c r="W37" s="65">
        <v>5.6603773584905662E-2</v>
      </c>
      <c r="Y37" t="s">
        <v>117</v>
      </c>
      <c r="Z37">
        <v>0</v>
      </c>
      <c r="AA37">
        <v>0</v>
      </c>
      <c r="AB37">
        <v>13658</v>
      </c>
      <c r="AC37">
        <v>0</v>
      </c>
      <c r="AD37">
        <v>13658</v>
      </c>
      <c r="AE37" s="65">
        <v>0.13820780648708081</v>
      </c>
      <c r="AG37" t="s">
        <v>117</v>
      </c>
      <c r="AH37">
        <v>0</v>
      </c>
      <c r="AI37">
        <v>10583</v>
      </c>
      <c r="AJ37">
        <v>50323</v>
      </c>
      <c r="AK37">
        <v>317</v>
      </c>
      <c r="AL37">
        <v>61223</v>
      </c>
      <c r="AM37" s="65">
        <v>0.16381621172650734</v>
      </c>
      <c r="AO37" t="s">
        <v>117</v>
      </c>
      <c r="AP37">
        <v>317</v>
      </c>
      <c r="AQ37">
        <v>43970</v>
      </c>
      <c r="AR37">
        <v>108881</v>
      </c>
      <c r="AS37">
        <v>3930</v>
      </c>
      <c r="AT37">
        <v>157098</v>
      </c>
      <c r="AU37" s="65">
        <v>0.25794835913101355</v>
      </c>
      <c r="AW37" t="s">
        <v>117</v>
      </c>
      <c r="AX37" s="36">
        <v>3313</v>
      </c>
      <c r="AY37" s="36">
        <v>132339</v>
      </c>
      <c r="AZ37" s="36">
        <v>126532</v>
      </c>
      <c r="BA37">
        <v>0</v>
      </c>
      <c r="BB37">
        <v>302763</v>
      </c>
      <c r="BC37" s="65">
        <v>0.161662924469341</v>
      </c>
    </row>
    <row r="38" spans="1:56">
      <c r="A38" t="s">
        <v>118</v>
      </c>
      <c r="B38" t="e">
        <f>#REF!-#REF!</f>
        <v>#REF!</v>
      </c>
      <c r="C38" t="e">
        <f>#REF!-#REF!</f>
        <v>#REF!</v>
      </c>
      <c r="D38" t="e">
        <f>#REF!-#REF!</f>
        <v>#REF!</v>
      </c>
      <c r="E38" t="e">
        <f>#REF!-#REF!</f>
        <v>#REF!</v>
      </c>
      <c r="F38" t="e">
        <f>#REF!-#REF!</f>
        <v>#REF!</v>
      </c>
      <c r="G38" s="65"/>
      <c r="I38" t="s">
        <v>118</v>
      </c>
      <c r="J38">
        <v>772</v>
      </c>
      <c r="K38">
        <v>0</v>
      </c>
      <c r="L38">
        <v>0</v>
      </c>
      <c r="M38">
        <v>0</v>
      </c>
      <c r="N38">
        <v>772</v>
      </c>
      <c r="O38" s="65"/>
      <c r="Q38" t="s">
        <v>118</v>
      </c>
      <c r="R38">
        <v>0</v>
      </c>
      <c r="S38">
        <v>0</v>
      </c>
      <c r="T38">
        <v>0</v>
      </c>
      <c r="U38">
        <v>1208</v>
      </c>
      <c r="V38">
        <v>1208</v>
      </c>
      <c r="W38" s="65"/>
      <c r="Y38" t="s">
        <v>118</v>
      </c>
      <c r="Z38">
        <v>1208</v>
      </c>
      <c r="AA38">
        <v>1341</v>
      </c>
      <c r="AB38">
        <v>5245</v>
      </c>
      <c r="AC38">
        <v>1307</v>
      </c>
      <c r="AD38">
        <v>9101</v>
      </c>
      <c r="AE38" s="65"/>
      <c r="AG38" t="s">
        <v>118</v>
      </c>
      <c r="AH38">
        <v>1312</v>
      </c>
      <c r="AI38">
        <v>2903</v>
      </c>
      <c r="AJ38">
        <v>21659</v>
      </c>
      <c r="AK38">
        <v>5482</v>
      </c>
      <c r="AL38">
        <v>31356</v>
      </c>
      <c r="AM38" s="65"/>
      <c r="AO38" t="s">
        <v>118</v>
      </c>
      <c r="AP38">
        <v>5482</v>
      </c>
      <c r="AQ38">
        <v>18922</v>
      </c>
      <c r="AR38">
        <v>28334</v>
      </c>
      <c r="AS38">
        <v>2002</v>
      </c>
      <c r="AT38">
        <v>54740</v>
      </c>
      <c r="AU38" s="65"/>
      <c r="AW38" t="s">
        <v>118</v>
      </c>
      <c r="AX38" s="36">
        <v>10556</v>
      </c>
      <c r="AY38" s="36">
        <v>24376</v>
      </c>
      <c r="AZ38" s="36">
        <v>37206</v>
      </c>
      <c r="BA38">
        <v>54793</v>
      </c>
      <c r="BB38">
        <v>286753</v>
      </c>
      <c r="BC38" s="65"/>
    </row>
    <row r="39" spans="1:56">
      <c r="A39" t="s">
        <v>119</v>
      </c>
      <c r="B39" t="e">
        <f>#REF!-#REF!</f>
        <v>#REF!</v>
      </c>
      <c r="C39" t="e">
        <f>#REF!-#REF!</f>
        <v>#REF!</v>
      </c>
      <c r="D39" t="e">
        <f>#REF!-#REF!</f>
        <v>#REF!</v>
      </c>
      <c r="E39" t="e">
        <f>#REF!-#REF!</f>
        <v>#REF!</v>
      </c>
      <c r="F39" t="e">
        <f>#REF!-#REF!</f>
        <v>#REF!</v>
      </c>
      <c r="G39" s="65"/>
      <c r="I39" t="s">
        <v>119</v>
      </c>
      <c r="J39">
        <v>1441</v>
      </c>
      <c r="K39">
        <v>0</v>
      </c>
      <c r="L39">
        <v>1811</v>
      </c>
      <c r="M39">
        <v>1699</v>
      </c>
      <c r="N39">
        <v>4951</v>
      </c>
      <c r="O39" s="65"/>
      <c r="Q39" t="s">
        <v>119</v>
      </c>
      <c r="R39">
        <v>1689</v>
      </c>
      <c r="S39">
        <v>0</v>
      </c>
      <c r="T39">
        <v>2426</v>
      </c>
      <c r="U39">
        <v>1586</v>
      </c>
      <c r="V39">
        <v>5701</v>
      </c>
      <c r="W39" s="65"/>
      <c r="Y39" t="s">
        <v>119</v>
      </c>
      <c r="Z39">
        <v>1576</v>
      </c>
      <c r="AA39">
        <v>0</v>
      </c>
      <c r="AB39">
        <v>1646</v>
      </c>
      <c r="AC39">
        <v>2406</v>
      </c>
      <c r="AD39">
        <v>5628</v>
      </c>
      <c r="AE39" s="65"/>
      <c r="AG39" t="s">
        <v>119</v>
      </c>
      <c r="AH39">
        <v>2406</v>
      </c>
      <c r="AI39">
        <v>0</v>
      </c>
      <c r="AJ39">
        <v>4175</v>
      </c>
      <c r="AK39">
        <v>2643</v>
      </c>
      <c r="AL39">
        <v>9224</v>
      </c>
      <c r="AM39" s="65"/>
      <c r="AO39" t="s">
        <v>119</v>
      </c>
      <c r="AP39">
        <v>2643</v>
      </c>
      <c r="AQ39">
        <v>0</v>
      </c>
      <c r="AR39">
        <v>3396</v>
      </c>
      <c r="AS39">
        <v>3778</v>
      </c>
      <c r="AT39">
        <v>9816</v>
      </c>
      <c r="AU39" s="65"/>
      <c r="AW39" t="s">
        <v>119</v>
      </c>
      <c r="AX39" s="35">
        <v>3778</v>
      </c>
      <c r="AY39">
        <v>0</v>
      </c>
      <c r="AZ39">
        <v>2588</v>
      </c>
      <c r="BA39">
        <v>3802</v>
      </c>
      <c r="BB39">
        <v>8761</v>
      </c>
      <c r="BC39" s="65"/>
      <c r="BD39" s="35" t="s">
        <v>169</v>
      </c>
    </row>
    <row r="40" spans="1:56">
      <c r="A40" t="s">
        <v>120</v>
      </c>
      <c r="B40" t="e">
        <f>#REF!-#REF!</f>
        <v>#REF!</v>
      </c>
      <c r="C40" t="e">
        <f>#REF!-#REF!</f>
        <v>#REF!</v>
      </c>
      <c r="D40" t="e">
        <f>#REF!-#REF!</f>
        <v>#REF!</v>
      </c>
      <c r="E40" t="e">
        <f>#REF!-#REF!</f>
        <v>#REF!</v>
      </c>
      <c r="F40" t="e">
        <f>#REF!-#REF!</f>
        <v>#REF!</v>
      </c>
      <c r="G40" s="65"/>
      <c r="I40" t="s">
        <v>120</v>
      </c>
      <c r="J40">
        <v>0</v>
      </c>
      <c r="K40">
        <v>0</v>
      </c>
      <c r="L40">
        <v>0</v>
      </c>
      <c r="M40">
        <v>0</v>
      </c>
      <c r="N40">
        <v>0</v>
      </c>
      <c r="O40" s="65"/>
      <c r="Q40" t="s">
        <v>120</v>
      </c>
      <c r="R40">
        <v>0</v>
      </c>
      <c r="S40">
        <v>0</v>
      </c>
      <c r="T40">
        <v>16</v>
      </c>
      <c r="U40">
        <v>0</v>
      </c>
      <c r="V40">
        <v>16</v>
      </c>
      <c r="W40" s="65"/>
      <c r="Y40" t="s">
        <v>120</v>
      </c>
      <c r="Z40">
        <v>0</v>
      </c>
      <c r="AA40">
        <v>0</v>
      </c>
      <c r="AB40">
        <v>173</v>
      </c>
      <c r="AC40">
        <v>0</v>
      </c>
      <c r="AD40">
        <v>173</v>
      </c>
      <c r="AE40" s="65"/>
      <c r="AG40" t="s">
        <v>120</v>
      </c>
      <c r="AH40">
        <v>0</v>
      </c>
      <c r="AI40">
        <v>0</v>
      </c>
      <c r="AJ40">
        <v>104</v>
      </c>
      <c r="AK40">
        <v>0</v>
      </c>
      <c r="AL40">
        <v>104</v>
      </c>
      <c r="AM40" s="65"/>
      <c r="AO40" t="s">
        <v>120</v>
      </c>
      <c r="AP40">
        <v>0</v>
      </c>
      <c r="AQ40">
        <v>0</v>
      </c>
      <c r="AR40">
        <v>16</v>
      </c>
      <c r="AS40">
        <v>0</v>
      </c>
      <c r="AT40">
        <v>16</v>
      </c>
      <c r="AU40" s="65"/>
      <c r="AW40" t="s">
        <v>120</v>
      </c>
      <c r="AX40" s="35">
        <v>0</v>
      </c>
      <c r="AY40">
        <v>0</v>
      </c>
      <c r="AZ40">
        <v>3155</v>
      </c>
      <c r="BA40">
        <v>59</v>
      </c>
      <c r="BB40">
        <v>3214</v>
      </c>
      <c r="BC40" s="65"/>
    </row>
    <row r="41" spans="1:56">
      <c r="A41" t="s">
        <v>121</v>
      </c>
      <c r="B41" t="e">
        <f>#REF!-#REF!</f>
        <v>#REF!</v>
      </c>
      <c r="C41" t="e">
        <f>#REF!-#REF!</f>
        <v>#REF!</v>
      </c>
      <c r="D41" t="e">
        <f>#REF!-#REF!</f>
        <v>#REF!</v>
      </c>
      <c r="E41" t="e">
        <f>#REF!-#REF!</f>
        <v>#REF!</v>
      </c>
      <c r="F41" t="e">
        <f>#REF!-#REF!</f>
        <v>#REF!</v>
      </c>
      <c r="G41" s="65"/>
      <c r="I41" t="s">
        <v>121</v>
      </c>
      <c r="J41">
        <v>24</v>
      </c>
      <c r="K41">
        <v>0</v>
      </c>
      <c r="L41">
        <v>27</v>
      </c>
      <c r="M41">
        <v>21</v>
      </c>
      <c r="N41">
        <v>72</v>
      </c>
      <c r="O41" s="65"/>
      <c r="Q41" t="s">
        <v>121</v>
      </c>
      <c r="R41">
        <v>21</v>
      </c>
      <c r="S41">
        <v>0</v>
      </c>
      <c r="T41">
        <v>998</v>
      </c>
      <c r="U41">
        <v>0</v>
      </c>
      <c r="V41">
        <v>1019</v>
      </c>
      <c r="W41" s="65"/>
      <c r="Y41" t="s">
        <v>121</v>
      </c>
      <c r="Z41">
        <v>0</v>
      </c>
      <c r="AA41">
        <v>0</v>
      </c>
      <c r="AB41">
        <v>5934</v>
      </c>
      <c r="AC41">
        <v>1</v>
      </c>
      <c r="AD41">
        <v>5935</v>
      </c>
      <c r="AE41" s="65"/>
      <c r="AG41" t="s">
        <v>121</v>
      </c>
      <c r="AH41">
        <v>1</v>
      </c>
      <c r="AI41">
        <v>0</v>
      </c>
      <c r="AJ41">
        <v>5513</v>
      </c>
      <c r="AK41">
        <v>3</v>
      </c>
      <c r="AL41">
        <v>5517</v>
      </c>
      <c r="AM41" s="65"/>
      <c r="AO41" t="s">
        <v>121</v>
      </c>
      <c r="AP41">
        <v>3</v>
      </c>
      <c r="AQ41">
        <v>0</v>
      </c>
      <c r="AR41">
        <v>412</v>
      </c>
      <c r="AS41">
        <v>4</v>
      </c>
      <c r="AT41">
        <v>419</v>
      </c>
      <c r="AU41" s="65"/>
      <c r="AW41" t="s">
        <v>121</v>
      </c>
      <c r="AX41" s="35">
        <v>4</v>
      </c>
      <c r="AY41">
        <v>0</v>
      </c>
      <c r="AZ41">
        <v>4745</v>
      </c>
      <c r="BA41">
        <v>30</v>
      </c>
      <c r="BB41">
        <v>4778</v>
      </c>
      <c r="BC41" s="65"/>
    </row>
    <row r="42" spans="1:56">
      <c r="A42" t="s">
        <v>122</v>
      </c>
      <c r="B42" t="e">
        <f>#REF!-#REF!</f>
        <v>#REF!</v>
      </c>
      <c r="C42" t="e">
        <f>#REF!-#REF!</f>
        <v>#REF!</v>
      </c>
      <c r="D42" t="e">
        <f>#REF!-#REF!</f>
        <v>#REF!</v>
      </c>
      <c r="E42" t="e">
        <f>#REF!-#REF!</f>
        <v>#REF!</v>
      </c>
      <c r="F42" t="e">
        <f>#REF!-#REF!</f>
        <v>#REF!</v>
      </c>
      <c r="G42" s="65"/>
      <c r="I42" t="s">
        <v>122</v>
      </c>
      <c r="J42">
        <v>1</v>
      </c>
      <c r="K42">
        <v>0</v>
      </c>
      <c r="L42">
        <v>6083</v>
      </c>
      <c r="M42">
        <v>1</v>
      </c>
      <c r="N42">
        <v>6085</v>
      </c>
      <c r="O42" s="65"/>
      <c r="Q42" t="s">
        <v>122</v>
      </c>
      <c r="R42">
        <v>1</v>
      </c>
      <c r="S42">
        <v>0</v>
      </c>
      <c r="T42">
        <v>2687</v>
      </c>
      <c r="U42">
        <v>1</v>
      </c>
      <c r="V42">
        <v>2689</v>
      </c>
      <c r="W42" s="65"/>
      <c r="Y42" t="s">
        <v>122</v>
      </c>
      <c r="Z42">
        <v>1</v>
      </c>
      <c r="AA42">
        <v>0</v>
      </c>
      <c r="AB42">
        <v>7547</v>
      </c>
      <c r="AC42">
        <v>33</v>
      </c>
      <c r="AD42">
        <v>7581</v>
      </c>
      <c r="AE42" s="65"/>
      <c r="AG42" t="s">
        <v>122</v>
      </c>
      <c r="AH42">
        <v>1</v>
      </c>
      <c r="AI42">
        <v>0</v>
      </c>
      <c r="AJ42">
        <v>10167</v>
      </c>
      <c r="AK42">
        <v>0</v>
      </c>
      <c r="AL42">
        <v>10168</v>
      </c>
      <c r="AM42" s="65"/>
      <c r="AO42" t="s">
        <v>122</v>
      </c>
      <c r="AP42">
        <v>1</v>
      </c>
      <c r="AQ42">
        <v>0</v>
      </c>
      <c r="AR42">
        <v>9018</v>
      </c>
      <c r="AS42">
        <v>7</v>
      </c>
      <c r="AT42">
        <v>9026</v>
      </c>
      <c r="AU42" s="65"/>
      <c r="AW42" t="s">
        <v>122</v>
      </c>
      <c r="AX42" s="35">
        <v>7</v>
      </c>
      <c r="AY42">
        <v>0</v>
      </c>
      <c r="AZ42">
        <v>16386</v>
      </c>
      <c r="BA42">
        <v>50</v>
      </c>
      <c r="BB42">
        <v>16495</v>
      </c>
      <c r="BC42" s="65"/>
    </row>
    <row r="43" spans="1:56">
      <c r="A43" t="s">
        <v>123</v>
      </c>
      <c r="B43" t="e">
        <f>#REF!-#REF!</f>
        <v>#REF!</v>
      </c>
      <c r="C43" t="e">
        <f>#REF!-#REF!</f>
        <v>#REF!</v>
      </c>
      <c r="D43" t="e">
        <f>#REF!-#REF!</f>
        <v>#REF!</v>
      </c>
      <c r="E43" t="e">
        <f>#REF!-#REF!</f>
        <v>#REF!</v>
      </c>
      <c r="F43" t="e">
        <f>#REF!-#REF!</f>
        <v>#REF!</v>
      </c>
      <c r="G43" s="65"/>
      <c r="I43" t="s">
        <v>123</v>
      </c>
      <c r="J43">
        <v>1</v>
      </c>
      <c r="K43">
        <v>0</v>
      </c>
      <c r="L43">
        <v>11652</v>
      </c>
      <c r="M43">
        <v>261</v>
      </c>
      <c r="N43">
        <v>11914</v>
      </c>
      <c r="O43" s="65"/>
      <c r="Q43" t="s">
        <v>123</v>
      </c>
      <c r="R43">
        <v>1</v>
      </c>
      <c r="S43">
        <v>0</v>
      </c>
      <c r="T43">
        <v>8012</v>
      </c>
      <c r="U43">
        <v>73</v>
      </c>
      <c r="V43">
        <v>8086</v>
      </c>
      <c r="W43" s="65"/>
      <c r="Y43" t="s">
        <v>123</v>
      </c>
      <c r="Z43">
        <v>1</v>
      </c>
      <c r="AA43">
        <v>0</v>
      </c>
      <c r="AB43">
        <v>10293</v>
      </c>
      <c r="AC43">
        <v>328</v>
      </c>
      <c r="AD43">
        <v>10622</v>
      </c>
      <c r="AE43" s="65"/>
      <c r="AG43" t="s">
        <v>123</v>
      </c>
      <c r="AH43">
        <v>1</v>
      </c>
      <c r="AI43">
        <v>0</v>
      </c>
      <c r="AJ43">
        <v>12943</v>
      </c>
      <c r="AK43">
        <v>154</v>
      </c>
      <c r="AL43">
        <v>13098</v>
      </c>
      <c r="AM43" s="65"/>
      <c r="AO43" t="s">
        <v>123</v>
      </c>
      <c r="AP43">
        <v>1</v>
      </c>
      <c r="AQ43">
        <v>0</v>
      </c>
      <c r="AR43">
        <v>15648</v>
      </c>
      <c r="AS43">
        <v>26</v>
      </c>
      <c r="AT43">
        <v>15675</v>
      </c>
      <c r="AU43" s="65"/>
      <c r="AW43" t="s">
        <v>123</v>
      </c>
      <c r="AX43" s="35">
        <v>26</v>
      </c>
      <c r="AY43">
        <v>0</v>
      </c>
      <c r="AZ43">
        <v>12751</v>
      </c>
      <c r="BA43">
        <v>244</v>
      </c>
      <c r="BB43">
        <v>13051</v>
      </c>
      <c r="BC43" s="65"/>
    </row>
    <row r="44" spans="1:56">
      <c r="A44" t="s">
        <v>124</v>
      </c>
      <c r="B44" t="e">
        <f>#REF!-#REF!</f>
        <v>#REF!</v>
      </c>
      <c r="C44" t="e">
        <f>#REF!-#REF!</f>
        <v>#REF!</v>
      </c>
      <c r="D44" t="e">
        <f>#REF!-#REF!</f>
        <v>#REF!</v>
      </c>
      <c r="E44" t="e">
        <f>#REF!-#REF!</f>
        <v>#REF!</v>
      </c>
      <c r="F44" t="e">
        <f>#REF!-#REF!</f>
        <v>#REF!</v>
      </c>
      <c r="G44" s="65"/>
      <c r="I44" t="s">
        <v>124</v>
      </c>
      <c r="J44">
        <v>1814</v>
      </c>
      <c r="K44">
        <v>317</v>
      </c>
      <c r="L44">
        <v>3280</v>
      </c>
      <c r="M44">
        <v>1012</v>
      </c>
      <c r="N44">
        <v>6423</v>
      </c>
      <c r="O44" s="65">
        <v>0.38095238095238093</v>
      </c>
      <c r="Q44" t="s">
        <v>124</v>
      </c>
      <c r="R44">
        <v>1012</v>
      </c>
      <c r="S44">
        <v>7925</v>
      </c>
      <c r="T44">
        <v>1197</v>
      </c>
      <c r="U44">
        <v>1854</v>
      </c>
      <c r="V44">
        <v>11988</v>
      </c>
      <c r="W44" s="65"/>
      <c r="Y44" t="s">
        <v>124</v>
      </c>
      <c r="Z44">
        <v>1854</v>
      </c>
      <c r="AA44">
        <v>4855</v>
      </c>
      <c r="AB44">
        <v>396</v>
      </c>
      <c r="AC44">
        <v>3403</v>
      </c>
      <c r="AD44">
        <v>10508</v>
      </c>
      <c r="AE44" s="65">
        <v>0.46478873239436619</v>
      </c>
      <c r="AG44" t="s">
        <v>124</v>
      </c>
      <c r="AH44">
        <v>340</v>
      </c>
      <c r="AI44">
        <v>324</v>
      </c>
      <c r="AJ44">
        <v>211</v>
      </c>
      <c r="AK44">
        <v>7</v>
      </c>
      <c r="AL44">
        <v>882</v>
      </c>
      <c r="AM44" s="65">
        <v>0.51127819548872178</v>
      </c>
      <c r="AO44" t="s">
        <v>124</v>
      </c>
      <c r="AP44">
        <v>7</v>
      </c>
      <c r="AQ44">
        <v>186</v>
      </c>
      <c r="AR44">
        <v>641</v>
      </c>
      <c r="AS44">
        <v>4</v>
      </c>
      <c r="AT44">
        <v>838</v>
      </c>
      <c r="AU44" s="65">
        <v>0.72839506172839508</v>
      </c>
      <c r="AW44" t="s">
        <v>124</v>
      </c>
      <c r="AX44" s="35">
        <v>4</v>
      </c>
      <c r="AY44">
        <v>500</v>
      </c>
      <c r="AZ44">
        <v>350</v>
      </c>
      <c r="BA44">
        <v>537</v>
      </c>
      <c r="BB44">
        <v>1387</v>
      </c>
      <c r="BC44" s="65"/>
    </row>
    <row r="45" spans="1:56">
      <c r="A45" t="s">
        <v>125</v>
      </c>
      <c r="B45" t="e">
        <f>#REF!-#REF!</f>
        <v>#REF!</v>
      </c>
      <c r="C45" t="e">
        <f>#REF!-#REF!</f>
        <v>#REF!</v>
      </c>
      <c r="D45" t="e">
        <f>#REF!-#REF!</f>
        <v>#REF!</v>
      </c>
      <c r="E45" t="e">
        <f>#REF!-#REF!</f>
        <v>#REF!</v>
      </c>
      <c r="F45" t="e">
        <f>#REF!-#REF!</f>
        <v>#REF!</v>
      </c>
      <c r="G45" s="65"/>
      <c r="I45" t="s">
        <v>125</v>
      </c>
      <c r="J45">
        <v>180</v>
      </c>
      <c r="K45">
        <v>0</v>
      </c>
      <c r="L45">
        <v>2819</v>
      </c>
      <c r="M45">
        <v>315</v>
      </c>
      <c r="N45">
        <v>3314</v>
      </c>
      <c r="O45" s="65"/>
      <c r="Q45" t="s">
        <v>125</v>
      </c>
      <c r="R45">
        <v>315</v>
      </c>
      <c r="S45">
        <v>0</v>
      </c>
      <c r="T45">
        <v>6397</v>
      </c>
      <c r="U45">
        <v>395</v>
      </c>
      <c r="V45">
        <v>7107</v>
      </c>
      <c r="W45" s="65"/>
      <c r="Y45" t="s">
        <v>125</v>
      </c>
      <c r="Z45">
        <v>395</v>
      </c>
      <c r="AA45">
        <v>0</v>
      </c>
      <c r="AB45">
        <v>5716</v>
      </c>
      <c r="AC45">
        <v>234</v>
      </c>
      <c r="AD45">
        <v>6345</v>
      </c>
      <c r="AE45" s="65"/>
      <c r="AG45" t="s">
        <v>125</v>
      </c>
      <c r="AH45">
        <v>234</v>
      </c>
      <c r="AI45">
        <v>0</v>
      </c>
      <c r="AJ45">
        <v>4626</v>
      </c>
      <c r="AK45">
        <v>526</v>
      </c>
      <c r="AL45">
        <v>5386</v>
      </c>
      <c r="AM45" s="65"/>
      <c r="AO45" t="s">
        <v>125</v>
      </c>
      <c r="AP45">
        <v>526</v>
      </c>
      <c r="AQ45">
        <v>0</v>
      </c>
      <c r="AR45">
        <v>5696</v>
      </c>
      <c r="AS45">
        <v>360</v>
      </c>
      <c r="AT45">
        <v>6582</v>
      </c>
      <c r="AU45" s="65"/>
      <c r="AW45" t="s">
        <v>125</v>
      </c>
      <c r="AX45" s="35">
        <v>360</v>
      </c>
      <c r="AY45">
        <v>0</v>
      </c>
      <c r="AZ45">
        <v>4896</v>
      </c>
      <c r="BA45">
        <v>747</v>
      </c>
      <c r="BB45">
        <v>6426</v>
      </c>
      <c r="BC45" s="65"/>
    </row>
    <row r="46" spans="1:56">
      <c r="A46" t="s">
        <v>19</v>
      </c>
      <c r="B46" t="e">
        <f>#REF!-#REF!</f>
        <v>#REF!</v>
      </c>
      <c r="C46" t="e">
        <f>#REF!-#REF!</f>
        <v>#REF!</v>
      </c>
      <c r="D46" t="e">
        <f>#REF!-#REF!</f>
        <v>#REF!</v>
      </c>
      <c r="E46" t="e">
        <f>#REF!-#REF!</f>
        <v>#REF!</v>
      </c>
      <c r="F46" t="e">
        <f>#REF!-#REF!</f>
        <v>#REF!</v>
      </c>
      <c r="G46" s="65"/>
      <c r="I46" t="s">
        <v>19</v>
      </c>
      <c r="J46">
        <v>0</v>
      </c>
      <c r="K46">
        <v>0</v>
      </c>
      <c r="L46">
        <v>0</v>
      </c>
      <c r="M46">
        <v>0</v>
      </c>
      <c r="N46">
        <v>0</v>
      </c>
      <c r="O46" s="65"/>
      <c r="Q46" t="s">
        <v>19</v>
      </c>
      <c r="R46">
        <v>0</v>
      </c>
      <c r="S46">
        <v>0</v>
      </c>
      <c r="T46">
        <v>0</v>
      </c>
      <c r="U46">
        <v>0</v>
      </c>
      <c r="V46">
        <v>0</v>
      </c>
      <c r="W46" s="65"/>
      <c r="Y46" t="s">
        <v>19</v>
      </c>
      <c r="Z46">
        <v>0</v>
      </c>
      <c r="AA46">
        <v>0</v>
      </c>
      <c r="AB46">
        <v>0</v>
      </c>
      <c r="AC46">
        <v>0</v>
      </c>
      <c r="AD46">
        <v>0</v>
      </c>
      <c r="AE46" s="65"/>
      <c r="AG46" t="s">
        <v>19</v>
      </c>
      <c r="AH46">
        <v>0</v>
      </c>
      <c r="AI46">
        <v>0</v>
      </c>
      <c r="AJ46">
        <v>0</v>
      </c>
      <c r="AK46">
        <v>0</v>
      </c>
      <c r="AL46">
        <v>0</v>
      </c>
      <c r="AM46" s="65"/>
      <c r="AO46" t="s">
        <v>19</v>
      </c>
      <c r="AP46">
        <v>0</v>
      </c>
      <c r="AQ46">
        <v>0</v>
      </c>
      <c r="AR46">
        <v>0</v>
      </c>
      <c r="AS46">
        <v>0</v>
      </c>
      <c r="AT46">
        <v>0</v>
      </c>
      <c r="AU46" s="65"/>
      <c r="AW46" t="s">
        <v>19</v>
      </c>
      <c r="AX46" s="35">
        <v>0</v>
      </c>
      <c r="AY46">
        <v>0</v>
      </c>
      <c r="AZ46">
        <v>0</v>
      </c>
      <c r="BA46">
        <v>0</v>
      </c>
      <c r="BB46">
        <v>0</v>
      </c>
      <c r="BC46" s="65"/>
    </row>
    <row r="47" spans="1:56">
      <c r="A47" t="s">
        <v>63</v>
      </c>
      <c r="B47" t="e">
        <f>#REF!-#REF!</f>
        <v>#REF!</v>
      </c>
      <c r="C47" t="e">
        <f>#REF!-#REF!</f>
        <v>#REF!</v>
      </c>
      <c r="D47" t="e">
        <f>#REF!-#REF!</f>
        <v>#REF!</v>
      </c>
      <c r="E47" t="e">
        <f>#REF!-#REF!</f>
        <v>#REF!</v>
      </c>
      <c r="F47" t="e">
        <f>#REF!-#REF!</f>
        <v>#REF!</v>
      </c>
      <c r="G47" s="65"/>
      <c r="I47" t="s">
        <v>63</v>
      </c>
      <c r="J47">
        <v>24</v>
      </c>
      <c r="K47">
        <v>2</v>
      </c>
      <c r="L47">
        <v>4545</v>
      </c>
      <c r="M47">
        <v>32</v>
      </c>
      <c r="N47">
        <v>4603</v>
      </c>
      <c r="O47" s="65"/>
      <c r="Q47" t="s">
        <v>63</v>
      </c>
      <c r="R47">
        <v>32</v>
      </c>
      <c r="S47">
        <v>0</v>
      </c>
      <c r="T47">
        <v>94</v>
      </c>
      <c r="U47">
        <v>6</v>
      </c>
      <c r="V47">
        <v>132</v>
      </c>
      <c r="W47" s="65"/>
      <c r="Y47" t="s">
        <v>63</v>
      </c>
      <c r="Z47">
        <v>6</v>
      </c>
      <c r="AA47">
        <v>54</v>
      </c>
      <c r="AB47">
        <v>2164</v>
      </c>
      <c r="AC47">
        <v>4</v>
      </c>
      <c r="AD47">
        <v>2228</v>
      </c>
      <c r="AE47" s="65"/>
      <c r="AG47" t="s">
        <v>63</v>
      </c>
      <c r="AH47">
        <v>4</v>
      </c>
      <c r="AI47">
        <v>29</v>
      </c>
      <c r="AJ47">
        <v>331</v>
      </c>
      <c r="AK47">
        <v>0</v>
      </c>
      <c r="AL47">
        <v>364</v>
      </c>
      <c r="AM47" s="65"/>
      <c r="AO47" t="s">
        <v>63</v>
      </c>
      <c r="AP47">
        <v>0</v>
      </c>
      <c r="AQ47">
        <v>16</v>
      </c>
      <c r="AR47">
        <v>1517</v>
      </c>
      <c r="AS47">
        <v>4</v>
      </c>
      <c r="AT47">
        <v>1537</v>
      </c>
      <c r="AU47" s="65"/>
      <c r="AW47" t="s">
        <v>63</v>
      </c>
      <c r="AX47" s="35">
        <v>4</v>
      </c>
      <c r="AY47">
        <v>17</v>
      </c>
      <c r="AZ47">
        <v>1178</v>
      </c>
      <c r="BA47">
        <v>67</v>
      </c>
      <c r="BB47">
        <v>1266</v>
      </c>
      <c r="BC47" s="65"/>
    </row>
    <row r="48" spans="1:56">
      <c r="A48" t="s">
        <v>126</v>
      </c>
      <c r="B48" t="e">
        <f>#REF!-#REF!</f>
        <v>#REF!</v>
      </c>
      <c r="C48" t="e">
        <f>#REF!-#REF!</f>
        <v>#REF!</v>
      </c>
      <c r="D48" t="e">
        <f>#REF!-#REF!</f>
        <v>#REF!</v>
      </c>
      <c r="E48" t="e">
        <f>#REF!-#REF!</f>
        <v>#REF!</v>
      </c>
      <c r="F48" t="e">
        <f>#REF!-#REF!</f>
        <v>#REF!</v>
      </c>
      <c r="G48" s="65"/>
      <c r="I48" t="s">
        <v>126</v>
      </c>
      <c r="J48">
        <v>1566</v>
      </c>
      <c r="K48">
        <v>0</v>
      </c>
      <c r="L48">
        <v>0</v>
      </c>
      <c r="M48">
        <v>938</v>
      </c>
      <c r="N48">
        <v>2504</v>
      </c>
      <c r="O48" s="65"/>
      <c r="Q48" t="s">
        <v>126</v>
      </c>
      <c r="R48">
        <v>938</v>
      </c>
      <c r="S48">
        <v>0</v>
      </c>
      <c r="T48">
        <v>0</v>
      </c>
      <c r="U48">
        <v>1113</v>
      </c>
      <c r="V48">
        <v>2051</v>
      </c>
      <c r="W48" s="65"/>
      <c r="Y48" t="s">
        <v>126</v>
      </c>
      <c r="Z48">
        <v>1113</v>
      </c>
      <c r="AA48">
        <v>0</v>
      </c>
      <c r="AB48">
        <v>0</v>
      </c>
      <c r="AC48">
        <v>211</v>
      </c>
      <c r="AD48">
        <v>1324</v>
      </c>
      <c r="AE48" s="65"/>
      <c r="AG48" t="s">
        <v>126</v>
      </c>
      <c r="AH48">
        <v>211</v>
      </c>
      <c r="AI48">
        <v>0</v>
      </c>
      <c r="AJ48">
        <v>0</v>
      </c>
      <c r="AK48">
        <v>789</v>
      </c>
      <c r="AL48">
        <v>1001</v>
      </c>
      <c r="AM48" s="65"/>
      <c r="AO48" t="s">
        <v>126</v>
      </c>
      <c r="AP48">
        <v>789</v>
      </c>
      <c r="AQ48">
        <v>0</v>
      </c>
      <c r="AR48">
        <v>0</v>
      </c>
      <c r="AS48">
        <v>644</v>
      </c>
      <c r="AT48">
        <v>1434</v>
      </c>
      <c r="AU48" s="65"/>
      <c r="AW48" t="s">
        <v>126</v>
      </c>
      <c r="AX48" s="35">
        <v>644</v>
      </c>
      <c r="AY48">
        <v>0</v>
      </c>
      <c r="AZ48">
        <v>0</v>
      </c>
      <c r="BA48">
        <v>2686</v>
      </c>
      <c r="BB48">
        <v>5047</v>
      </c>
      <c r="BC48" s="65"/>
    </row>
    <row r="49" spans="1:55">
      <c r="A49" t="s">
        <v>127</v>
      </c>
      <c r="B49" t="e">
        <f>#REF!-#REF!</f>
        <v>#REF!</v>
      </c>
      <c r="C49" t="e">
        <f>#REF!-#REF!</f>
        <v>#REF!</v>
      </c>
      <c r="D49" t="e">
        <f>#REF!-#REF!</f>
        <v>#REF!</v>
      </c>
      <c r="E49" t="e">
        <f>#REF!-#REF!</f>
        <v>#REF!</v>
      </c>
      <c r="F49" t="e">
        <f>#REF!-#REF!</f>
        <v>#REF!</v>
      </c>
      <c r="G49" s="65"/>
      <c r="I49" t="s">
        <v>127</v>
      </c>
      <c r="J49">
        <v>1</v>
      </c>
      <c r="K49">
        <v>0</v>
      </c>
      <c r="L49">
        <v>0</v>
      </c>
      <c r="M49">
        <v>0</v>
      </c>
      <c r="N49">
        <v>1</v>
      </c>
      <c r="O49" s="65"/>
      <c r="Q49" t="s">
        <v>127</v>
      </c>
      <c r="R49">
        <v>1</v>
      </c>
      <c r="S49">
        <v>0</v>
      </c>
      <c r="T49">
        <v>30</v>
      </c>
      <c r="U49">
        <v>0</v>
      </c>
      <c r="V49">
        <v>31</v>
      </c>
      <c r="W49" s="65"/>
      <c r="Y49" t="s">
        <v>127</v>
      </c>
      <c r="Z49">
        <v>1</v>
      </c>
      <c r="AA49">
        <v>0</v>
      </c>
      <c r="AB49">
        <v>0</v>
      </c>
      <c r="AC49">
        <v>0</v>
      </c>
      <c r="AD49">
        <v>1</v>
      </c>
      <c r="AE49" s="65"/>
      <c r="AG49" t="s">
        <v>127</v>
      </c>
      <c r="AH49">
        <v>1</v>
      </c>
      <c r="AI49">
        <v>0</v>
      </c>
      <c r="AJ49">
        <v>11</v>
      </c>
      <c r="AK49">
        <v>0</v>
      </c>
      <c r="AL49">
        <v>12</v>
      </c>
      <c r="AM49" s="65"/>
      <c r="AO49" t="s">
        <v>127</v>
      </c>
      <c r="AP49">
        <v>1</v>
      </c>
      <c r="AQ49">
        <v>0</v>
      </c>
      <c r="AR49">
        <v>0</v>
      </c>
      <c r="AS49">
        <v>0</v>
      </c>
      <c r="AT49">
        <v>1</v>
      </c>
      <c r="AU49" s="65"/>
      <c r="AW49" t="s">
        <v>127</v>
      </c>
      <c r="AX49" s="35">
        <v>0</v>
      </c>
      <c r="AY49">
        <v>0</v>
      </c>
      <c r="AZ49">
        <v>48</v>
      </c>
      <c r="BA49">
        <v>0</v>
      </c>
      <c r="BB49">
        <v>466</v>
      </c>
      <c r="BC49" s="65"/>
    </row>
    <row r="50" spans="1:55">
      <c r="A50" t="s">
        <v>128</v>
      </c>
      <c r="B50" t="e">
        <f>#REF!-#REF!</f>
        <v>#REF!</v>
      </c>
      <c r="C50" t="e">
        <f>#REF!-#REF!</f>
        <v>#REF!</v>
      </c>
      <c r="D50" t="e">
        <f>#REF!-#REF!</f>
        <v>#REF!</v>
      </c>
      <c r="E50" t="e">
        <f>#REF!-#REF!</f>
        <v>#REF!</v>
      </c>
      <c r="F50" t="e">
        <f>#REF!-#REF!</f>
        <v>#REF!</v>
      </c>
      <c r="G50" s="65"/>
      <c r="I50" t="s">
        <v>128</v>
      </c>
      <c r="J50">
        <v>1</v>
      </c>
      <c r="K50">
        <v>0</v>
      </c>
      <c r="L50">
        <v>7</v>
      </c>
      <c r="M50">
        <v>1</v>
      </c>
      <c r="N50">
        <v>9</v>
      </c>
      <c r="O50" s="65"/>
      <c r="Q50" t="s">
        <v>128</v>
      </c>
      <c r="R50">
        <v>1</v>
      </c>
      <c r="S50">
        <v>0</v>
      </c>
      <c r="T50">
        <v>90</v>
      </c>
      <c r="U50">
        <v>0</v>
      </c>
      <c r="V50">
        <v>91</v>
      </c>
      <c r="W50" s="65"/>
      <c r="Y50" t="s">
        <v>128</v>
      </c>
      <c r="Z50">
        <v>1</v>
      </c>
      <c r="AA50">
        <v>0</v>
      </c>
      <c r="AB50">
        <v>21</v>
      </c>
      <c r="AC50">
        <v>0</v>
      </c>
      <c r="AD50">
        <v>22</v>
      </c>
      <c r="AE50" s="65"/>
      <c r="AG50" t="s">
        <v>128</v>
      </c>
      <c r="AH50">
        <v>1</v>
      </c>
      <c r="AI50">
        <v>0</v>
      </c>
      <c r="AJ50">
        <v>52</v>
      </c>
      <c r="AK50">
        <v>0</v>
      </c>
      <c r="AL50">
        <v>53</v>
      </c>
      <c r="AM50" s="65"/>
      <c r="AO50" t="s">
        <v>128</v>
      </c>
      <c r="AP50">
        <v>1</v>
      </c>
      <c r="AQ50">
        <v>0</v>
      </c>
      <c r="AR50">
        <v>19</v>
      </c>
      <c r="AS50">
        <v>3</v>
      </c>
      <c r="AT50">
        <v>23</v>
      </c>
      <c r="AU50" s="65"/>
      <c r="AW50" t="s">
        <v>128</v>
      </c>
      <c r="AX50" s="35">
        <v>3</v>
      </c>
      <c r="AY50">
        <v>0</v>
      </c>
      <c r="AZ50">
        <v>132</v>
      </c>
      <c r="BA50">
        <v>0</v>
      </c>
      <c r="BB50">
        <v>157</v>
      </c>
      <c r="BC50" s="65"/>
    </row>
    <row r="51" spans="1:55">
      <c r="A51" t="s">
        <v>129</v>
      </c>
      <c r="B51" t="e">
        <f>#REF!-#REF!</f>
        <v>#REF!</v>
      </c>
      <c r="C51" t="e">
        <f>#REF!-#REF!</f>
        <v>#REF!</v>
      </c>
      <c r="D51" t="e">
        <f>#REF!-#REF!</f>
        <v>#REF!</v>
      </c>
      <c r="E51" t="e">
        <f>#REF!-#REF!</f>
        <v>#REF!</v>
      </c>
      <c r="F51" t="e">
        <f>#REF!-#REF!</f>
        <v>#REF!</v>
      </c>
      <c r="G51" s="65"/>
      <c r="I51" t="s">
        <v>129</v>
      </c>
      <c r="J51">
        <v>0</v>
      </c>
      <c r="K51">
        <v>0</v>
      </c>
      <c r="L51">
        <v>113</v>
      </c>
      <c r="M51">
        <v>0</v>
      </c>
      <c r="N51">
        <v>113</v>
      </c>
      <c r="O51" s="65"/>
      <c r="Q51" t="s">
        <v>129</v>
      </c>
      <c r="R51">
        <v>0</v>
      </c>
      <c r="S51">
        <v>0</v>
      </c>
      <c r="T51">
        <v>92</v>
      </c>
      <c r="U51">
        <v>0</v>
      </c>
      <c r="V51">
        <v>92</v>
      </c>
      <c r="W51" s="65"/>
      <c r="Y51" t="s">
        <v>129</v>
      </c>
      <c r="Z51">
        <v>0</v>
      </c>
      <c r="AA51">
        <v>0</v>
      </c>
      <c r="AB51">
        <v>162</v>
      </c>
      <c r="AC51">
        <v>0</v>
      </c>
      <c r="AD51">
        <v>162</v>
      </c>
      <c r="AE51" s="65"/>
      <c r="AG51" t="s">
        <v>129</v>
      </c>
      <c r="AH51">
        <v>0</v>
      </c>
      <c r="AI51">
        <v>0</v>
      </c>
      <c r="AJ51">
        <v>109</v>
      </c>
      <c r="AK51">
        <v>0</v>
      </c>
      <c r="AL51">
        <v>109</v>
      </c>
      <c r="AM51" s="65"/>
      <c r="AO51" t="s">
        <v>129</v>
      </c>
      <c r="AP51">
        <v>0</v>
      </c>
      <c r="AQ51">
        <v>0</v>
      </c>
      <c r="AR51">
        <v>145</v>
      </c>
      <c r="AS51">
        <v>0</v>
      </c>
      <c r="AT51">
        <v>145</v>
      </c>
      <c r="AU51" s="65"/>
      <c r="AW51" t="s">
        <v>129</v>
      </c>
      <c r="AX51" s="35">
        <v>0</v>
      </c>
      <c r="AY51">
        <v>0</v>
      </c>
      <c r="AZ51">
        <v>251</v>
      </c>
      <c r="BA51">
        <v>0</v>
      </c>
      <c r="BB51">
        <v>251</v>
      </c>
      <c r="BC51" s="65"/>
    </row>
    <row r="52" spans="1:55">
      <c r="A52" t="s">
        <v>130</v>
      </c>
      <c r="B52" t="e">
        <f>#REF!-#REF!</f>
        <v>#REF!</v>
      </c>
      <c r="C52" t="e">
        <f>#REF!-#REF!</f>
        <v>#REF!</v>
      </c>
      <c r="D52" t="e">
        <f>#REF!-#REF!</f>
        <v>#REF!</v>
      </c>
      <c r="E52" t="e">
        <f>#REF!-#REF!</f>
        <v>#REF!</v>
      </c>
      <c r="F52" t="e">
        <f>#REF!-#REF!</f>
        <v>#REF!</v>
      </c>
      <c r="G52" s="65"/>
      <c r="I52" t="s">
        <v>130</v>
      </c>
      <c r="J52">
        <v>1</v>
      </c>
      <c r="K52">
        <v>0</v>
      </c>
      <c r="L52">
        <v>0</v>
      </c>
      <c r="M52">
        <v>6</v>
      </c>
      <c r="N52">
        <v>7</v>
      </c>
      <c r="O52" s="65"/>
      <c r="Q52" t="s">
        <v>130</v>
      </c>
      <c r="R52">
        <v>1</v>
      </c>
      <c r="S52">
        <v>0</v>
      </c>
      <c r="T52">
        <v>15</v>
      </c>
      <c r="U52">
        <v>0</v>
      </c>
      <c r="V52">
        <v>16</v>
      </c>
      <c r="W52" s="65"/>
      <c r="Y52" t="s">
        <v>130</v>
      </c>
      <c r="Z52">
        <v>1</v>
      </c>
      <c r="AA52">
        <v>0</v>
      </c>
      <c r="AB52">
        <v>0</v>
      </c>
      <c r="AC52">
        <v>0</v>
      </c>
      <c r="AD52">
        <v>1</v>
      </c>
      <c r="AE52" s="65"/>
      <c r="AG52" t="s">
        <v>130</v>
      </c>
      <c r="AH52">
        <v>1</v>
      </c>
      <c r="AI52">
        <v>0</v>
      </c>
      <c r="AJ52">
        <v>11</v>
      </c>
      <c r="AK52">
        <v>0</v>
      </c>
      <c r="AL52">
        <v>12</v>
      </c>
      <c r="AM52" s="65"/>
      <c r="AO52" t="s">
        <v>130</v>
      </c>
      <c r="AP52">
        <v>1</v>
      </c>
      <c r="AQ52">
        <v>0</v>
      </c>
      <c r="AR52">
        <v>0</v>
      </c>
      <c r="AS52">
        <v>0</v>
      </c>
      <c r="AT52">
        <v>1</v>
      </c>
      <c r="AU52" s="65"/>
      <c r="AW52" t="s">
        <v>130</v>
      </c>
      <c r="AX52" s="35">
        <v>0</v>
      </c>
      <c r="AY52">
        <v>0</v>
      </c>
      <c r="AZ52">
        <v>99</v>
      </c>
      <c r="BA52">
        <v>0</v>
      </c>
      <c r="BB52">
        <v>190</v>
      </c>
      <c r="BC52" s="65"/>
    </row>
    <row r="53" spans="1:55">
      <c r="A53" t="s">
        <v>131</v>
      </c>
      <c r="B53" t="e">
        <f>#REF!-#REF!</f>
        <v>#REF!</v>
      </c>
      <c r="C53" t="e">
        <f>#REF!-#REF!</f>
        <v>#REF!</v>
      </c>
      <c r="D53" t="e">
        <f>#REF!-#REF!</f>
        <v>#REF!</v>
      </c>
      <c r="E53" t="e">
        <f>#REF!-#REF!</f>
        <v>#REF!</v>
      </c>
      <c r="F53" t="e">
        <f>#REF!-#REF!</f>
        <v>#REF!</v>
      </c>
      <c r="G53" s="65"/>
      <c r="I53" t="s">
        <v>131</v>
      </c>
      <c r="J53">
        <v>1</v>
      </c>
      <c r="K53">
        <v>0</v>
      </c>
      <c r="L53">
        <v>10</v>
      </c>
      <c r="M53">
        <v>1</v>
      </c>
      <c r="N53">
        <v>12</v>
      </c>
      <c r="O53" s="65"/>
      <c r="Q53" t="s">
        <v>131</v>
      </c>
      <c r="R53">
        <v>1</v>
      </c>
      <c r="S53">
        <v>0</v>
      </c>
      <c r="T53">
        <v>73</v>
      </c>
      <c r="U53">
        <v>0</v>
      </c>
      <c r="V53">
        <v>74</v>
      </c>
      <c r="W53" s="65"/>
      <c r="Y53" t="s">
        <v>131</v>
      </c>
      <c r="Z53">
        <v>1</v>
      </c>
      <c r="AA53">
        <v>0</v>
      </c>
      <c r="AB53">
        <v>1</v>
      </c>
      <c r="AC53">
        <v>0</v>
      </c>
      <c r="AD53">
        <v>2</v>
      </c>
      <c r="AE53" s="65"/>
      <c r="AG53" t="s">
        <v>131</v>
      </c>
      <c r="AH53">
        <v>1</v>
      </c>
      <c r="AI53">
        <v>0</v>
      </c>
      <c r="AJ53">
        <v>129</v>
      </c>
      <c r="AK53">
        <v>0</v>
      </c>
      <c r="AL53">
        <v>130</v>
      </c>
      <c r="AM53" s="65"/>
      <c r="AO53" t="s">
        <v>131</v>
      </c>
      <c r="AP53">
        <v>1</v>
      </c>
      <c r="AQ53">
        <v>0</v>
      </c>
      <c r="AR53">
        <v>13</v>
      </c>
      <c r="AS53">
        <v>4</v>
      </c>
      <c r="AT53">
        <v>18</v>
      </c>
      <c r="AU53" s="65"/>
      <c r="AW53" t="s">
        <v>131</v>
      </c>
      <c r="AX53" s="35">
        <v>4</v>
      </c>
      <c r="AY53">
        <v>0</v>
      </c>
      <c r="AZ53">
        <v>1026</v>
      </c>
      <c r="BA53">
        <v>3</v>
      </c>
      <c r="BB53">
        <v>3032</v>
      </c>
      <c r="BC53" s="65"/>
    </row>
    <row r="54" spans="1:55">
      <c r="A54" t="s">
        <v>132</v>
      </c>
      <c r="B54" t="e">
        <f>#REF!-#REF!</f>
        <v>#REF!</v>
      </c>
      <c r="C54" t="e">
        <f>#REF!-#REF!</f>
        <v>#REF!</v>
      </c>
      <c r="D54" t="e">
        <f>#REF!-#REF!</f>
        <v>#REF!</v>
      </c>
      <c r="E54" t="e">
        <f>#REF!-#REF!</f>
        <v>#REF!</v>
      </c>
      <c r="F54" t="e">
        <f>#REF!-#REF!</f>
        <v>#REF!</v>
      </c>
      <c r="G54" s="65"/>
      <c r="I54" t="s">
        <v>132</v>
      </c>
      <c r="J54">
        <v>1</v>
      </c>
      <c r="K54">
        <v>0</v>
      </c>
      <c r="L54">
        <v>0</v>
      </c>
      <c r="M54">
        <v>0</v>
      </c>
      <c r="N54">
        <v>1</v>
      </c>
      <c r="O54" s="65"/>
      <c r="Q54" t="s">
        <v>132</v>
      </c>
      <c r="R54">
        <v>1</v>
      </c>
      <c r="S54">
        <v>0</v>
      </c>
      <c r="T54">
        <v>0</v>
      </c>
      <c r="U54">
        <v>0</v>
      </c>
      <c r="V54">
        <v>1</v>
      </c>
      <c r="W54" s="65"/>
      <c r="Y54" t="s">
        <v>132</v>
      </c>
      <c r="Z54">
        <v>1</v>
      </c>
      <c r="AA54">
        <v>0</v>
      </c>
      <c r="AB54">
        <v>0</v>
      </c>
      <c r="AC54">
        <v>0</v>
      </c>
      <c r="AD54">
        <v>1</v>
      </c>
      <c r="AE54" s="65"/>
      <c r="AG54" t="s">
        <v>132</v>
      </c>
      <c r="AH54">
        <v>1</v>
      </c>
      <c r="AI54">
        <v>0</v>
      </c>
      <c r="AJ54">
        <v>0</v>
      </c>
      <c r="AK54">
        <v>0</v>
      </c>
      <c r="AL54">
        <v>1</v>
      </c>
      <c r="AM54" s="65"/>
      <c r="AO54" t="s">
        <v>132</v>
      </c>
      <c r="AP54">
        <v>1</v>
      </c>
      <c r="AQ54">
        <v>0</v>
      </c>
      <c r="AR54">
        <v>0</v>
      </c>
      <c r="AS54">
        <v>0</v>
      </c>
      <c r="AT54">
        <v>1</v>
      </c>
      <c r="AU54" s="65"/>
      <c r="AW54" t="s">
        <v>132</v>
      </c>
      <c r="AX54" s="35">
        <v>0</v>
      </c>
      <c r="AY54">
        <v>0</v>
      </c>
      <c r="AZ54">
        <v>0</v>
      </c>
      <c r="BA54">
        <v>0</v>
      </c>
      <c r="BB54">
        <v>0</v>
      </c>
      <c r="BC54" s="65"/>
    </row>
    <row r="55" spans="1:55">
      <c r="A55" t="s">
        <v>133</v>
      </c>
      <c r="B55" t="e">
        <f>#REF!-#REF!</f>
        <v>#REF!</v>
      </c>
      <c r="C55" t="e">
        <f>#REF!-#REF!</f>
        <v>#REF!</v>
      </c>
      <c r="D55" t="e">
        <f>#REF!-#REF!</f>
        <v>#REF!</v>
      </c>
      <c r="E55" t="e">
        <f>#REF!-#REF!</f>
        <v>#REF!</v>
      </c>
      <c r="F55" t="e">
        <f>#REF!-#REF!</f>
        <v>#REF!</v>
      </c>
      <c r="G55" s="65"/>
      <c r="I55" t="s">
        <v>133</v>
      </c>
      <c r="J55">
        <v>1</v>
      </c>
      <c r="K55">
        <v>0</v>
      </c>
      <c r="L55">
        <v>3465</v>
      </c>
      <c r="M55">
        <v>0</v>
      </c>
      <c r="N55">
        <v>3466</v>
      </c>
      <c r="O55" s="65"/>
      <c r="Q55" t="s">
        <v>133</v>
      </c>
      <c r="R55">
        <v>1</v>
      </c>
      <c r="S55">
        <v>0</v>
      </c>
      <c r="T55">
        <v>1436</v>
      </c>
      <c r="U55">
        <v>0</v>
      </c>
      <c r="V55">
        <v>1437</v>
      </c>
      <c r="W55" s="65"/>
      <c r="Y55" t="s">
        <v>133</v>
      </c>
      <c r="Z55">
        <v>1</v>
      </c>
      <c r="AA55">
        <v>0</v>
      </c>
      <c r="AB55">
        <v>2842</v>
      </c>
      <c r="AC55">
        <v>0</v>
      </c>
      <c r="AD55">
        <v>2843</v>
      </c>
      <c r="AE55" s="65"/>
      <c r="AG55" t="s">
        <v>133</v>
      </c>
      <c r="AH55">
        <v>1</v>
      </c>
      <c r="AI55">
        <v>0</v>
      </c>
      <c r="AJ55">
        <v>4150</v>
      </c>
      <c r="AK55">
        <v>1</v>
      </c>
      <c r="AL55">
        <v>4152</v>
      </c>
      <c r="AM55" s="65"/>
      <c r="AO55" t="s">
        <v>133</v>
      </c>
      <c r="AP55">
        <v>1</v>
      </c>
      <c r="AQ55">
        <v>0</v>
      </c>
      <c r="AR55">
        <v>375</v>
      </c>
      <c r="AS55">
        <v>0</v>
      </c>
      <c r="AT55">
        <v>376</v>
      </c>
      <c r="AU55" s="65"/>
      <c r="AW55" t="s">
        <v>133</v>
      </c>
      <c r="AX55" s="35">
        <v>0</v>
      </c>
      <c r="AY55">
        <v>0</v>
      </c>
      <c r="AZ55">
        <v>8076</v>
      </c>
      <c r="BA55">
        <v>35</v>
      </c>
      <c r="BB55">
        <v>8116</v>
      </c>
      <c r="BC55" s="65"/>
    </row>
    <row r="56" spans="1:55">
      <c r="A56" t="s">
        <v>134</v>
      </c>
      <c r="B56" t="e">
        <f>#REF!-#REF!</f>
        <v>#REF!</v>
      </c>
      <c r="C56" t="e">
        <f>#REF!-#REF!</f>
        <v>#REF!</v>
      </c>
      <c r="D56" t="e">
        <f>#REF!-#REF!</f>
        <v>#REF!</v>
      </c>
      <c r="E56" t="e">
        <f>#REF!-#REF!</f>
        <v>#REF!</v>
      </c>
      <c r="F56" t="e">
        <f>#REF!-#REF!</f>
        <v>#REF!</v>
      </c>
      <c r="G56" s="65"/>
      <c r="I56" t="s">
        <v>134</v>
      </c>
      <c r="J56">
        <v>2157</v>
      </c>
      <c r="K56">
        <v>0</v>
      </c>
      <c r="L56">
        <v>4048</v>
      </c>
      <c r="M56">
        <v>899</v>
      </c>
      <c r="N56">
        <v>7104</v>
      </c>
      <c r="O56" s="65"/>
      <c r="Q56" t="s">
        <v>134</v>
      </c>
      <c r="R56">
        <v>899</v>
      </c>
      <c r="S56">
        <v>0</v>
      </c>
      <c r="T56">
        <v>3248</v>
      </c>
      <c r="U56">
        <v>1584</v>
      </c>
      <c r="V56">
        <v>5731</v>
      </c>
      <c r="W56" s="65"/>
      <c r="Y56" t="s">
        <v>134</v>
      </c>
      <c r="Z56">
        <v>1584</v>
      </c>
      <c r="AA56">
        <v>0</v>
      </c>
      <c r="AB56">
        <v>5331</v>
      </c>
      <c r="AC56">
        <v>432</v>
      </c>
      <c r="AD56">
        <v>7347</v>
      </c>
      <c r="AE56" s="65"/>
      <c r="AG56" t="s">
        <v>134</v>
      </c>
      <c r="AH56">
        <v>432</v>
      </c>
      <c r="AI56">
        <v>0</v>
      </c>
      <c r="AJ56">
        <v>2388</v>
      </c>
      <c r="AK56">
        <v>458</v>
      </c>
      <c r="AL56">
        <v>3278</v>
      </c>
      <c r="AM56" s="65"/>
      <c r="AO56" t="s">
        <v>134</v>
      </c>
      <c r="AP56">
        <v>458</v>
      </c>
      <c r="AQ56">
        <v>0</v>
      </c>
      <c r="AR56">
        <v>7087</v>
      </c>
      <c r="AS56">
        <v>1553</v>
      </c>
      <c r="AT56">
        <v>9098</v>
      </c>
      <c r="AU56" s="65"/>
      <c r="AW56" t="s">
        <v>134</v>
      </c>
      <c r="AX56" s="35">
        <v>1553</v>
      </c>
      <c r="AY56">
        <v>0</v>
      </c>
      <c r="AZ56">
        <v>4940</v>
      </c>
      <c r="BA56">
        <v>1395</v>
      </c>
      <c r="BB56">
        <v>7653</v>
      </c>
      <c r="BC56" s="65"/>
    </row>
    <row r="57" spans="1:55">
      <c r="A57" t="s">
        <v>135</v>
      </c>
      <c r="B57" t="e">
        <f>#REF!-#REF!</f>
        <v>#REF!</v>
      </c>
      <c r="C57" t="e">
        <f>#REF!-#REF!</f>
        <v>#REF!</v>
      </c>
      <c r="D57" t="e">
        <f>#REF!-#REF!</f>
        <v>#REF!</v>
      </c>
      <c r="E57" t="e">
        <f>#REF!-#REF!</f>
        <v>#REF!</v>
      </c>
      <c r="F57" t="e">
        <f>#REF!-#REF!</f>
        <v>#REF!</v>
      </c>
      <c r="G57" s="65"/>
      <c r="I57" t="s">
        <v>135</v>
      </c>
      <c r="J57">
        <v>854</v>
      </c>
      <c r="K57">
        <v>0</v>
      </c>
      <c r="L57">
        <v>537</v>
      </c>
      <c r="M57">
        <v>710</v>
      </c>
      <c r="N57">
        <v>2101</v>
      </c>
      <c r="O57" s="65"/>
      <c r="Q57" t="s">
        <v>135</v>
      </c>
      <c r="R57">
        <v>710</v>
      </c>
      <c r="S57">
        <v>0</v>
      </c>
      <c r="T57">
        <v>2141</v>
      </c>
      <c r="U57">
        <v>1288</v>
      </c>
      <c r="V57">
        <v>4139</v>
      </c>
      <c r="W57" s="65"/>
      <c r="Y57" t="s">
        <v>135</v>
      </c>
      <c r="Z57">
        <v>1288</v>
      </c>
      <c r="AA57">
        <v>0</v>
      </c>
      <c r="AB57">
        <v>1387</v>
      </c>
      <c r="AC57">
        <v>820</v>
      </c>
      <c r="AD57">
        <v>3495</v>
      </c>
      <c r="AE57" s="65"/>
      <c r="AG57" t="s">
        <v>135</v>
      </c>
      <c r="AH57">
        <v>820</v>
      </c>
      <c r="AI57">
        <v>0</v>
      </c>
      <c r="AJ57">
        <v>3320</v>
      </c>
      <c r="AK57">
        <v>1115</v>
      </c>
      <c r="AL57">
        <v>5255</v>
      </c>
      <c r="AM57" s="65"/>
      <c r="AO57" t="s">
        <v>135</v>
      </c>
      <c r="AP57">
        <v>1115</v>
      </c>
      <c r="AQ57">
        <v>0</v>
      </c>
      <c r="AR57">
        <v>5545</v>
      </c>
      <c r="AS57">
        <v>1497</v>
      </c>
      <c r="AT57">
        <v>8157</v>
      </c>
      <c r="AU57" s="65"/>
      <c r="AW57" t="s">
        <v>135</v>
      </c>
      <c r="AX57" s="35">
        <v>1497</v>
      </c>
      <c r="AY57">
        <v>0</v>
      </c>
      <c r="AZ57">
        <v>1538</v>
      </c>
      <c r="BA57">
        <v>1943</v>
      </c>
      <c r="BB57">
        <v>5277</v>
      </c>
      <c r="BC57" s="65"/>
    </row>
    <row r="58" spans="1:55">
      <c r="A58" t="s">
        <v>136</v>
      </c>
      <c r="B58" t="e">
        <f>#REF!-#REF!</f>
        <v>#REF!</v>
      </c>
      <c r="C58" t="e">
        <f>#REF!-#REF!</f>
        <v>#REF!</v>
      </c>
      <c r="D58" t="e">
        <f>#REF!-#REF!</f>
        <v>#REF!</v>
      </c>
      <c r="E58" t="e">
        <f>#REF!-#REF!</f>
        <v>#REF!</v>
      </c>
      <c r="F58" t="e">
        <f>#REF!-#REF!</f>
        <v>#REF!</v>
      </c>
      <c r="G58" s="65"/>
      <c r="I58" t="s">
        <v>136</v>
      </c>
      <c r="J58">
        <v>0</v>
      </c>
      <c r="K58">
        <v>0</v>
      </c>
      <c r="L58">
        <v>0</v>
      </c>
      <c r="M58">
        <v>0</v>
      </c>
      <c r="N58">
        <v>0</v>
      </c>
      <c r="O58" s="65"/>
      <c r="Q58" t="s">
        <v>136</v>
      </c>
      <c r="R58">
        <v>0</v>
      </c>
      <c r="S58">
        <v>0</v>
      </c>
      <c r="T58">
        <v>0</v>
      </c>
      <c r="U58">
        <v>4</v>
      </c>
      <c r="V58">
        <v>4</v>
      </c>
      <c r="W58" s="65"/>
      <c r="Y58" t="s">
        <v>136</v>
      </c>
      <c r="Z58">
        <v>4</v>
      </c>
      <c r="AA58">
        <v>0</v>
      </c>
      <c r="AB58">
        <v>2</v>
      </c>
      <c r="AC58">
        <v>4</v>
      </c>
      <c r="AD58">
        <v>10</v>
      </c>
      <c r="AE58" s="65"/>
      <c r="AG58" t="s">
        <v>136</v>
      </c>
      <c r="AH58">
        <v>4</v>
      </c>
      <c r="AI58">
        <v>0</v>
      </c>
      <c r="AJ58">
        <v>1</v>
      </c>
      <c r="AK58">
        <v>0</v>
      </c>
      <c r="AL58">
        <v>5</v>
      </c>
      <c r="AM58" s="65"/>
      <c r="AO58" t="s">
        <v>136</v>
      </c>
      <c r="AP58">
        <v>0</v>
      </c>
      <c r="AQ58">
        <v>0</v>
      </c>
      <c r="AR58">
        <v>15</v>
      </c>
      <c r="AS58">
        <v>4</v>
      </c>
      <c r="AT58">
        <v>19</v>
      </c>
      <c r="AU58" s="65"/>
      <c r="AW58" t="s">
        <v>136</v>
      </c>
      <c r="AX58" s="35">
        <v>4</v>
      </c>
      <c r="AY58">
        <v>0</v>
      </c>
      <c r="AZ58">
        <v>500</v>
      </c>
      <c r="BA58">
        <v>0</v>
      </c>
      <c r="BB58">
        <v>500</v>
      </c>
      <c r="BC58" s="65"/>
    </row>
    <row r="59" spans="1:55">
      <c r="A59" t="s">
        <v>137</v>
      </c>
      <c r="B59" t="e">
        <f>#REF!-#REF!</f>
        <v>#REF!</v>
      </c>
      <c r="C59" t="e">
        <f>#REF!-#REF!</f>
        <v>#REF!</v>
      </c>
      <c r="D59" t="e">
        <f>#REF!-#REF!</f>
        <v>#REF!</v>
      </c>
      <c r="E59" t="e">
        <f>#REF!-#REF!</f>
        <v>#REF!</v>
      </c>
      <c r="F59" t="e">
        <f>#REF!-#REF!</f>
        <v>#REF!</v>
      </c>
      <c r="G59" s="65"/>
      <c r="I59" t="s">
        <v>137</v>
      </c>
      <c r="J59">
        <v>3638</v>
      </c>
      <c r="K59">
        <v>0</v>
      </c>
      <c r="L59">
        <v>1034</v>
      </c>
      <c r="M59">
        <v>936</v>
      </c>
      <c r="N59">
        <v>5608</v>
      </c>
      <c r="O59" s="65"/>
      <c r="Q59" t="s">
        <v>137</v>
      </c>
      <c r="R59">
        <v>936</v>
      </c>
      <c r="S59">
        <v>0</v>
      </c>
      <c r="T59">
        <v>1643</v>
      </c>
      <c r="U59">
        <v>398</v>
      </c>
      <c r="V59">
        <v>2977</v>
      </c>
      <c r="W59" s="65"/>
      <c r="Y59" t="s">
        <v>137</v>
      </c>
      <c r="Z59">
        <v>398</v>
      </c>
      <c r="AA59">
        <v>0</v>
      </c>
      <c r="AB59">
        <v>3030</v>
      </c>
      <c r="AC59">
        <v>162</v>
      </c>
      <c r="AD59">
        <v>3590</v>
      </c>
      <c r="AE59" s="65"/>
      <c r="AG59" t="s">
        <v>137</v>
      </c>
      <c r="AH59">
        <v>162</v>
      </c>
      <c r="AI59">
        <v>0</v>
      </c>
      <c r="AJ59">
        <v>2671</v>
      </c>
      <c r="AK59">
        <v>256</v>
      </c>
      <c r="AL59">
        <v>3089</v>
      </c>
      <c r="AM59" s="65"/>
      <c r="AO59" t="s">
        <v>137</v>
      </c>
      <c r="AP59">
        <v>256</v>
      </c>
      <c r="AQ59">
        <v>0</v>
      </c>
      <c r="AR59">
        <v>3098</v>
      </c>
      <c r="AS59">
        <v>121</v>
      </c>
      <c r="AT59">
        <v>3474</v>
      </c>
      <c r="AU59" s="65"/>
      <c r="AW59" t="s">
        <v>137</v>
      </c>
      <c r="AX59" s="35">
        <v>121</v>
      </c>
      <c r="AY59">
        <v>0</v>
      </c>
      <c r="AZ59">
        <v>2687</v>
      </c>
      <c r="BA59">
        <v>2230</v>
      </c>
      <c r="BB59">
        <v>7307</v>
      </c>
      <c r="BC59" s="65"/>
    </row>
    <row r="60" spans="1:55">
      <c r="A60" t="s">
        <v>138</v>
      </c>
      <c r="B60" t="e">
        <f>#REF!-#REF!</f>
        <v>#REF!</v>
      </c>
      <c r="C60" t="e">
        <f>#REF!-#REF!</f>
        <v>#REF!</v>
      </c>
      <c r="D60" t="e">
        <f>#REF!-#REF!</f>
        <v>#REF!</v>
      </c>
      <c r="E60" t="e">
        <f>#REF!-#REF!</f>
        <v>#REF!</v>
      </c>
      <c r="F60" t="e">
        <f>#REF!-#REF!</f>
        <v>#REF!</v>
      </c>
      <c r="G60" s="65"/>
      <c r="I60" t="s">
        <v>138</v>
      </c>
      <c r="J60">
        <v>1484</v>
      </c>
      <c r="K60">
        <v>1109</v>
      </c>
      <c r="L60">
        <v>6291</v>
      </c>
      <c r="M60">
        <v>526</v>
      </c>
      <c r="N60">
        <v>9410</v>
      </c>
      <c r="O60" s="65"/>
      <c r="Q60" t="s">
        <v>138</v>
      </c>
      <c r="R60">
        <v>526</v>
      </c>
      <c r="S60">
        <v>557</v>
      </c>
      <c r="T60">
        <v>2757</v>
      </c>
      <c r="U60">
        <v>526</v>
      </c>
      <c r="V60">
        <v>4366</v>
      </c>
      <c r="W60" s="65"/>
      <c r="Y60" t="s">
        <v>138</v>
      </c>
      <c r="Z60">
        <v>526</v>
      </c>
      <c r="AA60">
        <v>1086</v>
      </c>
      <c r="AB60">
        <v>2888</v>
      </c>
      <c r="AC60">
        <v>168</v>
      </c>
      <c r="AD60">
        <v>4668</v>
      </c>
      <c r="AE60" s="65"/>
      <c r="AG60" t="s">
        <v>138</v>
      </c>
      <c r="AH60">
        <v>168</v>
      </c>
      <c r="AI60">
        <v>421</v>
      </c>
      <c r="AJ60">
        <v>2236</v>
      </c>
      <c r="AK60">
        <v>314</v>
      </c>
      <c r="AL60">
        <v>3139</v>
      </c>
      <c r="AM60" s="65"/>
      <c r="AO60" t="s">
        <v>138</v>
      </c>
      <c r="AP60">
        <v>314</v>
      </c>
      <c r="AQ60">
        <v>579</v>
      </c>
      <c r="AR60">
        <v>4459</v>
      </c>
      <c r="AS60">
        <v>598</v>
      </c>
      <c r="AT60">
        <v>5950</v>
      </c>
      <c r="AU60" s="65"/>
      <c r="AW60" t="s">
        <v>138</v>
      </c>
      <c r="AX60" s="35">
        <v>598</v>
      </c>
      <c r="AY60">
        <v>769</v>
      </c>
      <c r="AZ60">
        <v>5445</v>
      </c>
      <c r="BA60">
        <v>1135</v>
      </c>
      <c r="BB60">
        <v>8690</v>
      </c>
      <c r="BC60" s="65"/>
    </row>
    <row r="61" spans="1:55">
      <c r="A61" t="s">
        <v>139</v>
      </c>
      <c r="B61" t="e">
        <f>#REF!-#REF!</f>
        <v>#REF!</v>
      </c>
      <c r="C61" t="e">
        <f>#REF!-#REF!</f>
        <v>#REF!</v>
      </c>
      <c r="D61" t="e">
        <f>#REF!-#REF!</f>
        <v>#REF!</v>
      </c>
      <c r="E61" t="e">
        <f>#REF!-#REF!</f>
        <v>#REF!</v>
      </c>
      <c r="F61" t="e">
        <f>#REF!-#REF!</f>
        <v>#REF!</v>
      </c>
      <c r="G61" s="65"/>
      <c r="I61" t="s">
        <v>139</v>
      </c>
      <c r="J61">
        <v>1</v>
      </c>
      <c r="K61">
        <v>0</v>
      </c>
      <c r="L61">
        <v>1</v>
      </c>
      <c r="M61">
        <v>15</v>
      </c>
      <c r="N61">
        <v>17</v>
      </c>
      <c r="O61" s="65"/>
      <c r="Q61" t="s">
        <v>139</v>
      </c>
      <c r="R61">
        <v>1</v>
      </c>
      <c r="S61">
        <v>0</v>
      </c>
      <c r="T61">
        <v>0</v>
      </c>
      <c r="U61">
        <v>2</v>
      </c>
      <c r="V61">
        <v>3</v>
      </c>
      <c r="W61" s="65"/>
      <c r="Y61" t="s">
        <v>139</v>
      </c>
      <c r="Z61">
        <v>1</v>
      </c>
      <c r="AA61">
        <v>0</v>
      </c>
      <c r="AB61">
        <v>0</v>
      </c>
      <c r="AC61">
        <v>4</v>
      </c>
      <c r="AD61">
        <v>5</v>
      </c>
      <c r="AE61" s="65"/>
      <c r="AG61" t="s">
        <v>139</v>
      </c>
      <c r="AH61">
        <v>1</v>
      </c>
      <c r="AI61">
        <v>0</v>
      </c>
      <c r="AJ61">
        <v>0</v>
      </c>
      <c r="AK61">
        <v>6</v>
      </c>
      <c r="AL61">
        <v>7</v>
      </c>
      <c r="AM61" s="65"/>
      <c r="AO61" t="s">
        <v>139</v>
      </c>
      <c r="AP61">
        <v>1</v>
      </c>
      <c r="AQ61">
        <v>0</v>
      </c>
      <c r="AR61">
        <v>0</v>
      </c>
      <c r="AS61">
        <v>4</v>
      </c>
      <c r="AT61">
        <v>5</v>
      </c>
      <c r="AU61" s="65"/>
      <c r="AW61" t="s">
        <v>139</v>
      </c>
      <c r="AX61" s="35">
        <v>4</v>
      </c>
      <c r="AY61">
        <v>0</v>
      </c>
      <c r="AZ61">
        <v>173</v>
      </c>
      <c r="BA61">
        <v>140</v>
      </c>
      <c r="BB61">
        <v>1391</v>
      </c>
      <c r="BC61" s="65"/>
    </row>
    <row r="62" spans="1:55">
      <c r="A62" t="s">
        <v>140</v>
      </c>
      <c r="B62" t="e">
        <f>#REF!-#REF!</f>
        <v>#REF!</v>
      </c>
      <c r="C62" t="e">
        <f>#REF!-#REF!</f>
        <v>#REF!</v>
      </c>
      <c r="D62" t="e">
        <f>#REF!-#REF!</f>
        <v>#REF!</v>
      </c>
      <c r="E62" t="e">
        <f>#REF!-#REF!</f>
        <v>#REF!</v>
      </c>
      <c r="F62" t="e">
        <f>#REF!-#REF!</f>
        <v>#REF!</v>
      </c>
      <c r="G62" s="65"/>
      <c r="I62" t="s">
        <v>140</v>
      </c>
      <c r="J62">
        <v>1</v>
      </c>
      <c r="K62">
        <v>0</v>
      </c>
      <c r="L62">
        <v>51</v>
      </c>
      <c r="M62">
        <v>6</v>
      </c>
      <c r="N62">
        <v>58</v>
      </c>
      <c r="O62" s="65"/>
      <c r="Q62" t="s">
        <v>140</v>
      </c>
      <c r="R62">
        <v>1</v>
      </c>
      <c r="S62">
        <v>0</v>
      </c>
      <c r="T62">
        <v>1</v>
      </c>
      <c r="U62">
        <v>0</v>
      </c>
      <c r="V62">
        <v>2</v>
      </c>
      <c r="W62" s="65"/>
      <c r="Y62" t="s">
        <v>140</v>
      </c>
      <c r="Z62">
        <v>1</v>
      </c>
      <c r="AA62">
        <v>0</v>
      </c>
      <c r="AB62">
        <v>5</v>
      </c>
      <c r="AC62">
        <v>0</v>
      </c>
      <c r="AD62">
        <v>6</v>
      </c>
      <c r="AE62" s="65"/>
      <c r="AG62" t="s">
        <v>140</v>
      </c>
      <c r="AH62">
        <v>1</v>
      </c>
      <c r="AI62">
        <v>0</v>
      </c>
      <c r="AJ62">
        <v>29</v>
      </c>
      <c r="AK62">
        <v>7</v>
      </c>
      <c r="AL62">
        <v>37</v>
      </c>
      <c r="AM62" s="65"/>
      <c r="AO62" t="s">
        <v>140</v>
      </c>
      <c r="AP62">
        <v>1</v>
      </c>
      <c r="AQ62">
        <v>0</v>
      </c>
      <c r="AR62">
        <v>28</v>
      </c>
      <c r="AS62">
        <v>0</v>
      </c>
      <c r="AT62">
        <v>29</v>
      </c>
      <c r="AU62" s="65"/>
      <c r="AW62" t="s">
        <v>140</v>
      </c>
      <c r="AX62" s="35">
        <v>0</v>
      </c>
      <c r="AY62">
        <v>0</v>
      </c>
      <c r="AZ62">
        <v>274</v>
      </c>
      <c r="BA62">
        <v>27</v>
      </c>
      <c r="BB62">
        <v>860</v>
      </c>
      <c r="BC62" s="65"/>
    </row>
    <row r="63" spans="1:55">
      <c r="A63" t="s">
        <v>141</v>
      </c>
      <c r="B63" t="e">
        <f>#REF!-#REF!</f>
        <v>#REF!</v>
      </c>
      <c r="C63" t="e">
        <f>#REF!-#REF!</f>
        <v>#REF!</v>
      </c>
      <c r="D63" t="e">
        <f>#REF!-#REF!</f>
        <v>#REF!</v>
      </c>
      <c r="E63" t="e">
        <f>#REF!-#REF!</f>
        <v>#REF!</v>
      </c>
      <c r="F63" t="e">
        <f>#REF!-#REF!</f>
        <v>#REF!</v>
      </c>
      <c r="G63" s="65"/>
      <c r="I63" t="s">
        <v>141</v>
      </c>
      <c r="J63">
        <v>0</v>
      </c>
      <c r="K63">
        <v>0</v>
      </c>
      <c r="L63">
        <v>1712</v>
      </c>
      <c r="M63">
        <v>0</v>
      </c>
      <c r="N63">
        <v>1712</v>
      </c>
      <c r="O63" s="65"/>
      <c r="Q63" t="s">
        <v>141</v>
      </c>
      <c r="R63">
        <v>0</v>
      </c>
      <c r="S63">
        <v>0</v>
      </c>
      <c r="T63">
        <v>1480</v>
      </c>
      <c r="U63">
        <v>0</v>
      </c>
      <c r="V63">
        <v>1480</v>
      </c>
      <c r="W63" s="65"/>
      <c r="Y63" t="s">
        <v>141</v>
      </c>
      <c r="Z63">
        <v>0</v>
      </c>
      <c r="AA63">
        <v>0</v>
      </c>
      <c r="AB63">
        <v>168</v>
      </c>
      <c r="AC63">
        <v>0</v>
      </c>
      <c r="AD63">
        <v>168</v>
      </c>
      <c r="AE63" s="65"/>
      <c r="AG63" t="s">
        <v>141</v>
      </c>
      <c r="AH63">
        <v>0</v>
      </c>
      <c r="AI63">
        <v>0</v>
      </c>
      <c r="AJ63">
        <v>0</v>
      </c>
      <c r="AK63">
        <v>0</v>
      </c>
      <c r="AL63">
        <v>0</v>
      </c>
      <c r="AM63" s="65"/>
      <c r="AO63" t="s">
        <v>141</v>
      </c>
      <c r="AP63">
        <v>0</v>
      </c>
      <c r="AQ63">
        <v>0</v>
      </c>
      <c r="AR63">
        <v>0</v>
      </c>
      <c r="AS63">
        <v>0</v>
      </c>
      <c r="AT63">
        <v>0</v>
      </c>
      <c r="AU63" s="65"/>
      <c r="AW63" t="s">
        <v>141</v>
      </c>
      <c r="AX63" s="35">
        <v>0</v>
      </c>
      <c r="AY63">
        <v>0</v>
      </c>
      <c r="AZ63">
        <v>43</v>
      </c>
      <c r="BA63">
        <v>0</v>
      </c>
      <c r="BB63">
        <v>43</v>
      </c>
      <c r="BC63" s="65"/>
    </row>
    <row r="64" spans="1:55">
      <c r="A64" t="s">
        <v>142</v>
      </c>
      <c r="B64" t="e">
        <f>#REF!-#REF!</f>
        <v>#REF!</v>
      </c>
      <c r="C64" t="e">
        <f>#REF!-#REF!</f>
        <v>#REF!</v>
      </c>
      <c r="D64" t="e">
        <f>#REF!-#REF!</f>
        <v>#REF!</v>
      </c>
      <c r="E64" t="e">
        <f>#REF!-#REF!</f>
        <v>#REF!</v>
      </c>
      <c r="F64" t="e">
        <f>#REF!-#REF!</f>
        <v>#REF!</v>
      </c>
      <c r="G64" s="65"/>
      <c r="I64" t="s">
        <v>142</v>
      </c>
      <c r="J64">
        <v>1</v>
      </c>
      <c r="K64">
        <v>0</v>
      </c>
      <c r="L64">
        <v>985</v>
      </c>
      <c r="M64">
        <v>9</v>
      </c>
      <c r="N64">
        <v>995</v>
      </c>
      <c r="O64" s="65"/>
      <c r="Q64" t="s">
        <v>142</v>
      </c>
      <c r="R64">
        <v>1</v>
      </c>
      <c r="S64">
        <v>0</v>
      </c>
      <c r="T64">
        <v>775</v>
      </c>
      <c r="U64">
        <v>4</v>
      </c>
      <c r="V64">
        <v>780</v>
      </c>
      <c r="W64" s="65"/>
      <c r="Y64" t="s">
        <v>142</v>
      </c>
      <c r="Z64">
        <v>1</v>
      </c>
      <c r="AA64">
        <v>0</v>
      </c>
      <c r="AB64">
        <v>4</v>
      </c>
      <c r="AC64">
        <v>4</v>
      </c>
      <c r="AD64">
        <v>9</v>
      </c>
      <c r="AE64" s="65"/>
      <c r="AG64" t="s">
        <v>142</v>
      </c>
      <c r="AH64">
        <v>1</v>
      </c>
      <c r="AI64">
        <v>0</v>
      </c>
      <c r="AJ64">
        <v>332</v>
      </c>
      <c r="AK64">
        <v>1</v>
      </c>
      <c r="AL64">
        <v>334</v>
      </c>
      <c r="AM64" s="65"/>
      <c r="AO64" t="s">
        <v>142</v>
      </c>
      <c r="AP64">
        <v>1</v>
      </c>
      <c r="AQ64">
        <v>0</v>
      </c>
      <c r="AR64">
        <v>108</v>
      </c>
      <c r="AS64">
        <v>1</v>
      </c>
      <c r="AT64">
        <v>110</v>
      </c>
      <c r="AU64" s="65"/>
      <c r="AW64" t="s">
        <v>142</v>
      </c>
      <c r="AX64" s="35">
        <v>1</v>
      </c>
      <c r="AY64">
        <v>0</v>
      </c>
      <c r="AZ64">
        <v>242</v>
      </c>
      <c r="BA64">
        <v>2</v>
      </c>
      <c r="BB64">
        <v>350</v>
      </c>
      <c r="BC64" s="65"/>
    </row>
    <row r="65" spans="1:55">
      <c r="A65" t="s">
        <v>143</v>
      </c>
      <c r="B65" t="e">
        <f>#REF!-#REF!</f>
        <v>#REF!</v>
      </c>
      <c r="C65" t="e">
        <f>#REF!-#REF!</f>
        <v>#REF!</v>
      </c>
      <c r="D65" t="e">
        <f>#REF!-#REF!</f>
        <v>#REF!</v>
      </c>
      <c r="E65" t="e">
        <f>#REF!-#REF!</f>
        <v>#REF!</v>
      </c>
      <c r="F65" t="e">
        <f>#REF!-#REF!</f>
        <v>#REF!</v>
      </c>
      <c r="G65" s="65"/>
      <c r="I65" t="s">
        <v>143</v>
      </c>
      <c r="J65">
        <v>0</v>
      </c>
      <c r="K65">
        <v>0</v>
      </c>
      <c r="L65">
        <v>469</v>
      </c>
      <c r="M65">
        <v>0</v>
      </c>
      <c r="N65">
        <v>469</v>
      </c>
      <c r="O65" s="65"/>
      <c r="Q65" t="s">
        <v>143</v>
      </c>
      <c r="R65">
        <v>0</v>
      </c>
      <c r="S65">
        <v>0</v>
      </c>
      <c r="T65">
        <v>1524</v>
      </c>
      <c r="U65">
        <v>0</v>
      </c>
      <c r="V65">
        <v>1524</v>
      </c>
      <c r="W65" s="65"/>
      <c r="Y65" t="s">
        <v>143</v>
      </c>
      <c r="Z65">
        <v>0</v>
      </c>
      <c r="AA65">
        <v>0</v>
      </c>
      <c r="AB65">
        <v>1417</v>
      </c>
      <c r="AC65">
        <v>0</v>
      </c>
      <c r="AD65">
        <v>1417</v>
      </c>
      <c r="AE65" s="65"/>
      <c r="AG65" t="s">
        <v>143</v>
      </c>
      <c r="AH65">
        <v>0</v>
      </c>
      <c r="AI65">
        <v>0</v>
      </c>
      <c r="AJ65">
        <v>53</v>
      </c>
      <c r="AK65">
        <v>0</v>
      </c>
      <c r="AL65">
        <v>53</v>
      </c>
      <c r="AM65" s="65"/>
      <c r="AO65" t="s">
        <v>143</v>
      </c>
      <c r="AP65">
        <v>0</v>
      </c>
      <c r="AQ65">
        <v>0</v>
      </c>
      <c r="AR65">
        <v>52</v>
      </c>
      <c r="AS65">
        <v>0</v>
      </c>
      <c r="AT65">
        <v>52</v>
      </c>
      <c r="AU65" s="65"/>
      <c r="AW65" t="s">
        <v>143</v>
      </c>
      <c r="AX65" s="35">
        <v>0</v>
      </c>
      <c r="AY65">
        <v>0</v>
      </c>
      <c r="AZ65">
        <v>83</v>
      </c>
      <c r="BA65">
        <v>0</v>
      </c>
      <c r="BB65">
        <v>83</v>
      </c>
      <c r="BC65" s="65"/>
    </row>
    <row r="66" spans="1:55">
      <c r="A66" t="s">
        <v>144</v>
      </c>
      <c r="B66" t="e">
        <f>#REF!-#REF!</f>
        <v>#REF!</v>
      </c>
      <c r="C66" t="e">
        <f>#REF!-#REF!</f>
        <v>#REF!</v>
      </c>
      <c r="D66" t="e">
        <f>#REF!-#REF!</f>
        <v>#REF!</v>
      </c>
      <c r="E66" t="e">
        <f>#REF!-#REF!</f>
        <v>#REF!</v>
      </c>
      <c r="F66" t="e">
        <f>#REF!-#REF!</f>
        <v>#REF!</v>
      </c>
      <c r="G66" s="65"/>
      <c r="I66" t="s">
        <v>144</v>
      </c>
      <c r="J66">
        <v>1</v>
      </c>
      <c r="K66">
        <v>0</v>
      </c>
      <c r="L66">
        <v>1487</v>
      </c>
      <c r="M66">
        <v>0</v>
      </c>
      <c r="N66">
        <v>1488</v>
      </c>
      <c r="O66" s="65"/>
      <c r="Q66" t="s">
        <v>144</v>
      </c>
      <c r="R66">
        <v>1</v>
      </c>
      <c r="S66">
        <v>0</v>
      </c>
      <c r="T66">
        <v>728</v>
      </c>
      <c r="U66">
        <v>0</v>
      </c>
      <c r="V66">
        <v>729</v>
      </c>
      <c r="W66" s="65"/>
      <c r="Y66" t="s">
        <v>144</v>
      </c>
      <c r="Z66">
        <v>1</v>
      </c>
      <c r="AA66">
        <v>0</v>
      </c>
      <c r="AB66">
        <v>2436</v>
      </c>
      <c r="AC66">
        <v>0</v>
      </c>
      <c r="AD66">
        <v>2437</v>
      </c>
      <c r="AE66" s="65"/>
      <c r="AG66" t="s">
        <v>144</v>
      </c>
      <c r="AH66">
        <v>1</v>
      </c>
      <c r="AI66">
        <v>0</v>
      </c>
      <c r="AJ66">
        <v>2351</v>
      </c>
      <c r="AK66">
        <v>0</v>
      </c>
      <c r="AL66">
        <v>2352</v>
      </c>
      <c r="AM66" s="65"/>
      <c r="AO66" t="s">
        <v>144</v>
      </c>
      <c r="AP66">
        <v>1</v>
      </c>
      <c r="AQ66">
        <v>0</v>
      </c>
      <c r="AR66">
        <v>1152</v>
      </c>
      <c r="AS66">
        <v>0</v>
      </c>
      <c r="AT66">
        <v>1153</v>
      </c>
      <c r="AU66" s="65"/>
      <c r="AW66" t="s">
        <v>144</v>
      </c>
      <c r="AX66" s="35">
        <v>0</v>
      </c>
      <c r="AY66">
        <v>0</v>
      </c>
      <c r="AZ66">
        <v>3927</v>
      </c>
      <c r="BA66">
        <v>0</v>
      </c>
      <c r="BB66">
        <v>3964</v>
      </c>
      <c r="BC66" s="65"/>
    </row>
    <row r="67" spans="1:55">
      <c r="A67" t="s">
        <v>145</v>
      </c>
      <c r="B67" t="e">
        <f>#REF!-#REF!</f>
        <v>#REF!</v>
      </c>
      <c r="C67" t="e">
        <f>#REF!-#REF!</f>
        <v>#REF!</v>
      </c>
      <c r="D67" t="e">
        <f>#REF!-#REF!</f>
        <v>#REF!</v>
      </c>
      <c r="E67" t="e">
        <f>#REF!-#REF!</f>
        <v>#REF!</v>
      </c>
      <c r="F67" t="e">
        <f>#REF!-#REF!</f>
        <v>#REF!</v>
      </c>
      <c r="G67" s="65"/>
      <c r="I67" t="s">
        <v>145</v>
      </c>
      <c r="J67">
        <v>693</v>
      </c>
      <c r="K67">
        <v>0</v>
      </c>
      <c r="L67">
        <v>711</v>
      </c>
      <c r="M67">
        <v>759</v>
      </c>
      <c r="N67">
        <v>2163</v>
      </c>
      <c r="O67" s="65"/>
      <c r="Q67" t="s">
        <v>145</v>
      </c>
      <c r="R67">
        <v>759</v>
      </c>
      <c r="S67">
        <v>0</v>
      </c>
      <c r="T67">
        <v>566</v>
      </c>
      <c r="U67">
        <v>798</v>
      </c>
      <c r="V67">
        <v>2123</v>
      </c>
      <c r="W67" s="65"/>
      <c r="Y67" t="s">
        <v>145</v>
      </c>
      <c r="Z67">
        <v>798</v>
      </c>
      <c r="AA67">
        <v>0</v>
      </c>
      <c r="AB67">
        <v>354</v>
      </c>
      <c r="AC67">
        <v>298</v>
      </c>
      <c r="AD67">
        <v>1450</v>
      </c>
      <c r="AE67" s="65"/>
      <c r="AG67" t="s">
        <v>145</v>
      </c>
      <c r="AH67">
        <v>481</v>
      </c>
      <c r="AI67">
        <v>0</v>
      </c>
      <c r="AJ67">
        <v>656</v>
      </c>
      <c r="AK67">
        <v>481</v>
      </c>
      <c r="AL67">
        <v>1618</v>
      </c>
      <c r="AM67" s="65"/>
      <c r="AO67" t="s">
        <v>145</v>
      </c>
      <c r="AP67">
        <v>481</v>
      </c>
      <c r="AQ67">
        <v>0</v>
      </c>
      <c r="AR67">
        <v>1244</v>
      </c>
      <c r="AS67">
        <v>367</v>
      </c>
      <c r="AT67">
        <v>2092</v>
      </c>
      <c r="AU67" s="65"/>
      <c r="AW67" t="s">
        <v>145</v>
      </c>
      <c r="AX67" s="35">
        <v>367</v>
      </c>
      <c r="AY67">
        <v>0</v>
      </c>
      <c r="AZ67">
        <v>844</v>
      </c>
      <c r="BA67">
        <v>820</v>
      </c>
      <c r="BB67">
        <v>2418</v>
      </c>
      <c r="BC67" s="65"/>
    </row>
    <row r="68" spans="1:55">
      <c r="A68" t="s">
        <v>146</v>
      </c>
      <c r="B68" t="e">
        <f>#REF!-#REF!</f>
        <v>#REF!</v>
      </c>
      <c r="C68" t="e">
        <f>#REF!-#REF!</f>
        <v>#REF!</v>
      </c>
      <c r="D68" t="e">
        <f>#REF!-#REF!</f>
        <v>#REF!</v>
      </c>
      <c r="E68" t="e">
        <f>#REF!-#REF!</f>
        <v>#REF!</v>
      </c>
      <c r="F68" t="e">
        <f>#REF!-#REF!</f>
        <v>#REF!</v>
      </c>
      <c r="G68" s="65"/>
      <c r="I68" t="s">
        <v>146</v>
      </c>
      <c r="J68">
        <v>1</v>
      </c>
      <c r="K68">
        <v>0</v>
      </c>
      <c r="L68">
        <v>0</v>
      </c>
      <c r="M68">
        <v>0</v>
      </c>
      <c r="N68">
        <v>1</v>
      </c>
      <c r="O68" s="65"/>
      <c r="Q68" t="s">
        <v>146</v>
      </c>
      <c r="R68">
        <v>1</v>
      </c>
      <c r="S68">
        <v>0</v>
      </c>
      <c r="T68">
        <v>0</v>
      </c>
      <c r="U68">
        <v>0</v>
      </c>
      <c r="V68">
        <v>1</v>
      </c>
      <c r="W68" s="65"/>
      <c r="Y68" t="s">
        <v>146</v>
      </c>
      <c r="Z68">
        <v>1</v>
      </c>
      <c r="AA68">
        <v>0</v>
      </c>
      <c r="AB68">
        <v>0</v>
      </c>
      <c r="AC68">
        <v>0</v>
      </c>
      <c r="AD68">
        <v>1</v>
      </c>
      <c r="AE68" s="65"/>
      <c r="AG68" t="s">
        <v>146</v>
      </c>
      <c r="AH68">
        <v>1</v>
      </c>
      <c r="AI68">
        <v>0</v>
      </c>
      <c r="AJ68">
        <v>0</v>
      </c>
      <c r="AK68">
        <v>0</v>
      </c>
      <c r="AL68">
        <v>1</v>
      </c>
      <c r="AM68" s="65"/>
      <c r="AO68" t="s">
        <v>146</v>
      </c>
      <c r="AP68">
        <v>1</v>
      </c>
      <c r="AQ68">
        <v>0</v>
      </c>
      <c r="AR68">
        <v>0</v>
      </c>
      <c r="AS68">
        <v>2</v>
      </c>
      <c r="AT68">
        <v>3</v>
      </c>
      <c r="AU68" s="65"/>
      <c r="AW68" t="s">
        <v>146</v>
      </c>
      <c r="AX68" s="35">
        <v>2</v>
      </c>
      <c r="AY68">
        <v>0</v>
      </c>
      <c r="AZ68">
        <v>6</v>
      </c>
      <c r="BA68">
        <v>47</v>
      </c>
      <c r="BB68">
        <v>351</v>
      </c>
      <c r="BC68" s="65"/>
    </row>
    <row r="69" spans="1:55">
      <c r="A69" t="s">
        <v>147</v>
      </c>
      <c r="B69" t="e">
        <f>#REF!-#REF!</f>
        <v>#REF!</v>
      </c>
      <c r="C69" t="e">
        <f>#REF!-#REF!</f>
        <v>#REF!</v>
      </c>
      <c r="D69" t="e">
        <f>#REF!-#REF!</f>
        <v>#REF!</v>
      </c>
      <c r="E69" t="e">
        <f>#REF!-#REF!</f>
        <v>#REF!</v>
      </c>
      <c r="F69" t="e">
        <f>#REF!-#REF!</f>
        <v>#REF!</v>
      </c>
      <c r="G69" s="65"/>
      <c r="I69" t="s">
        <v>147</v>
      </c>
      <c r="J69">
        <v>1</v>
      </c>
      <c r="K69">
        <v>0</v>
      </c>
      <c r="L69">
        <v>4377</v>
      </c>
      <c r="M69">
        <v>6</v>
      </c>
      <c r="N69">
        <v>4384</v>
      </c>
      <c r="O69" s="65"/>
      <c r="Q69" t="s">
        <v>147</v>
      </c>
      <c r="R69">
        <v>1</v>
      </c>
      <c r="S69">
        <v>0</v>
      </c>
      <c r="T69">
        <v>4674</v>
      </c>
      <c r="U69">
        <v>0</v>
      </c>
      <c r="V69">
        <v>4676</v>
      </c>
      <c r="W69" s="65"/>
      <c r="Y69" t="s">
        <v>147</v>
      </c>
      <c r="Z69">
        <v>1</v>
      </c>
      <c r="AA69">
        <v>0</v>
      </c>
      <c r="AB69">
        <v>3799</v>
      </c>
      <c r="AC69">
        <v>2</v>
      </c>
      <c r="AD69">
        <v>3803</v>
      </c>
      <c r="AE69" s="65"/>
      <c r="AG69" t="s">
        <v>147</v>
      </c>
      <c r="AH69">
        <v>1</v>
      </c>
      <c r="AI69">
        <v>0</v>
      </c>
      <c r="AJ69">
        <v>8948</v>
      </c>
      <c r="AK69">
        <v>4</v>
      </c>
      <c r="AL69">
        <v>8953</v>
      </c>
      <c r="AM69" s="65"/>
      <c r="AO69" t="s">
        <v>147</v>
      </c>
      <c r="AP69">
        <v>1</v>
      </c>
      <c r="AQ69">
        <v>0</v>
      </c>
      <c r="AR69">
        <v>12806</v>
      </c>
      <c r="AS69">
        <v>9</v>
      </c>
      <c r="AT69">
        <v>12816</v>
      </c>
      <c r="AU69" s="65"/>
      <c r="AW69" t="s">
        <v>147</v>
      </c>
      <c r="AX69" s="35">
        <v>9</v>
      </c>
      <c r="AY69">
        <v>0</v>
      </c>
      <c r="AZ69">
        <v>7411</v>
      </c>
      <c r="BA69">
        <v>30</v>
      </c>
      <c r="BB69">
        <v>8620</v>
      </c>
      <c r="BC69" s="65"/>
    </row>
    <row r="70" spans="1:55">
      <c r="A70" t="s">
        <v>148</v>
      </c>
      <c r="B70" t="e">
        <f>#REF!-#REF!</f>
        <v>#REF!</v>
      </c>
      <c r="C70" t="e">
        <f>#REF!-#REF!</f>
        <v>#REF!</v>
      </c>
      <c r="D70" t="e">
        <f>#REF!-#REF!</f>
        <v>#REF!</v>
      </c>
      <c r="E70" t="e">
        <f>#REF!-#REF!</f>
        <v>#REF!</v>
      </c>
      <c r="F70" t="e">
        <f>#REF!-#REF!</f>
        <v>#REF!</v>
      </c>
      <c r="G70" s="65"/>
      <c r="I70" t="s">
        <v>148</v>
      </c>
      <c r="J70">
        <v>233</v>
      </c>
      <c r="K70">
        <v>152</v>
      </c>
      <c r="L70">
        <v>1170</v>
      </c>
      <c r="M70">
        <v>149</v>
      </c>
      <c r="N70">
        <v>1704</v>
      </c>
      <c r="O70" s="65"/>
      <c r="Q70" t="s">
        <v>148</v>
      </c>
      <c r="R70">
        <v>149</v>
      </c>
      <c r="S70">
        <v>172</v>
      </c>
      <c r="T70">
        <v>1058</v>
      </c>
      <c r="U70">
        <v>26</v>
      </c>
      <c r="V70">
        <v>1405</v>
      </c>
      <c r="W70" s="65"/>
      <c r="Y70" t="s">
        <v>148</v>
      </c>
      <c r="Z70">
        <v>26</v>
      </c>
      <c r="AA70">
        <v>119</v>
      </c>
      <c r="AB70">
        <v>544</v>
      </c>
      <c r="AC70">
        <v>0</v>
      </c>
      <c r="AD70">
        <v>689</v>
      </c>
      <c r="AE70" s="65"/>
      <c r="AG70" t="s">
        <v>148</v>
      </c>
      <c r="AH70">
        <v>0</v>
      </c>
      <c r="AI70">
        <v>42</v>
      </c>
      <c r="AJ70">
        <v>959</v>
      </c>
      <c r="AK70">
        <v>146</v>
      </c>
      <c r="AL70">
        <v>1147</v>
      </c>
      <c r="AM70" s="65"/>
      <c r="AO70" t="s">
        <v>148</v>
      </c>
      <c r="AP70">
        <v>146</v>
      </c>
      <c r="AQ70">
        <v>44</v>
      </c>
      <c r="AR70">
        <v>770</v>
      </c>
      <c r="AS70">
        <v>116</v>
      </c>
      <c r="AT70">
        <v>1076</v>
      </c>
      <c r="AU70" s="65"/>
      <c r="AW70" t="s">
        <v>148</v>
      </c>
      <c r="AX70" s="35">
        <v>116</v>
      </c>
      <c r="AY70">
        <v>268</v>
      </c>
      <c r="AZ70">
        <v>1340</v>
      </c>
      <c r="BA70">
        <v>220</v>
      </c>
      <c r="BB70">
        <v>2034</v>
      </c>
      <c r="BC70" s="65"/>
    </row>
    <row r="71" spans="1:55">
      <c r="A71" t="s">
        <v>35</v>
      </c>
      <c r="B71" t="e">
        <f>#REF!-#REF!</f>
        <v>#REF!</v>
      </c>
      <c r="C71" t="e">
        <f>#REF!-#REF!</f>
        <v>#REF!</v>
      </c>
      <c r="D71" t="e">
        <f>#REF!-#REF!</f>
        <v>#REF!</v>
      </c>
      <c r="E71" t="e">
        <f>#REF!-#REF!</f>
        <v>#REF!</v>
      </c>
      <c r="F71" t="e">
        <f>#REF!-#REF!</f>
        <v>#REF!</v>
      </c>
      <c r="G71" s="65"/>
      <c r="I71" t="s">
        <v>35</v>
      </c>
      <c r="J71">
        <v>1</v>
      </c>
      <c r="K71">
        <v>0</v>
      </c>
      <c r="L71">
        <v>0</v>
      </c>
      <c r="M71">
        <v>0</v>
      </c>
      <c r="N71">
        <v>1</v>
      </c>
      <c r="O71" s="65"/>
      <c r="Q71" t="s">
        <v>35</v>
      </c>
      <c r="R71">
        <v>1</v>
      </c>
      <c r="S71">
        <v>0</v>
      </c>
      <c r="T71">
        <v>0</v>
      </c>
      <c r="U71">
        <v>0</v>
      </c>
      <c r="V71">
        <v>1</v>
      </c>
      <c r="W71" s="65"/>
      <c r="Y71" t="s">
        <v>35</v>
      </c>
      <c r="Z71">
        <v>1</v>
      </c>
      <c r="AA71">
        <v>0</v>
      </c>
      <c r="AB71">
        <v>0</v>
      </c>
      <c r="AC71">
        <v>0</v>
      </c>
      <c r="AD71">
        <v>1</v>
      </c>
      <c r="AE71" s="65"/>
      <c r="AG71" t="s">
        <v>35</v>
      </c>
      <c r="AH71">
        <v>1</v>
      </c>
      <c r="AI71">
        <v>0</v>
      </c>
      <c r="AJ71">
        <v>0</v>
      </c>
      <c r="AK71">
        <v>0</v>
      </c>
      <c r="AL71">
        <v>1</v>
      </c>
      <c r="AM71" s="65"/>
      <c r="AO71" t="s">
        <v>35</v>
      </c>
      <c r="AP71">
        <v>1</v>
      </c>
      <c r="AQ71">
        <v>0</v>
      </c>
      <c r="AR71">
        <v>0</v>
      </c>
      <c r="AS71">
        <v>0</v>
      </c>
      <c r="AT71">
        <v>1</v>
      </c>
      <c r="AU71" s="65"/>
      <c r="AW71" t="s">
        <v>35</v>
      </c>
      <c r="AX71" s="35">
        <v>0</v>
      </c>
      <c r="AY71">
        <v>0</v>
      </c>
      <c r="AZ71">
        <v>0</v>
      </c>
      <c r="BA71">
        <v>0</v>
      </c>
      <c r="BB71">
        <v>0</v>
      </c>
      <c r="BC71" s="65"/>
    </row>
    <row r="72" spans="1:55">
      <c r="A72" t="s">
        <v>72</v>
      </c>
      <c r="B72" t="e">
        <f>#REF!-#REF!</f>
        <v>#REF!</v>
      </c>
      <c r="C72" t="e">
        <f>#REF!-#REF!</f>
        <v>#REF!</v>
      </c>
      <c r="D72" t="e">
        <f>#REF!-#REF!</f>
        <v>#REF!</v>
      </c>
      <c r="E72" t="e">
        <f>#REF!-#REF!</f>
        <v>#REF!</v>
      </c>
      <c r="F72" t="e">
        <f>#REF!-#REF!</f>
        <v>#REF!</v>
      </c>
      <c r="G72" s="65"/>
      <c r="I72" t="s">
        <v>72</v>
      </c>
      <c r="J72">
        <v>1</v>
      </c>
      <c r="K72">
        <v>0</v>
      </c>
      <c r="L72">
        <v>10342</v>
      </c>
      <c r="M72">
        <v>1</v>
      </c>
      <c r="N72">
        <v>10344</v>
      </c>
      <c r="O72" s="65"/>
      <c r="Q72" t="s">
        <v>72</v>
      </c>
      <c r="R72">
        <v>1</v>
      </c>
      <c r="S72">
        <v>0</v>
      </c>
      <c r="T72">
        <v>6732</v>
      </c>
      <c r="U72">
        <v>3</v>
      </c>
      <c r="V72">
        <v>6736</v>
      </c>
      <c r="W72" s="65"/>
      <c r="Y72" t="s">
        <v>72</v>
      </c>
      <c r="Z72">
        <v>1</v>
      </c>
      <c r="AA72">
        <v>0</v>
      </c>
      <c r="AB72">
        <v>3632</v>
      </c>
      <c r="AC72">
        <v>0</v>
      </c>
      <c r="AD72">
        <v>3633</v>
      </c>
      <c r="AE72" s="65"/>
      <c r="AG72" t="s">
        <v>72</v>
      </c>
      <c r="AH72">
        <v>1</v>
      </c>
      <c r="AI72">
        <v>0</v>
      </c>
      <c r="AJ72">
        <v>6257</v>
      </c>
      <c r="AK72">
        <v>80</v>
      </c>
      <c r="AL72">
        <v>6338</v>
      </c>
      <c r="AM72" s="65"/>
      <c r="AO72" t="s">
        <v>72</v>
      </c>
      <c r="AP72">
        <v>1</v>
      </c>
      <c r="AQ72">
        <v>0</v>
      </c>
      <c r="AR72">
        <v>3824</v>
      </c>
      <c r="AS72">
        <v>9</v>
      </c>
      <c r="AT72">
        <v>3834</v>
      </c>
      <c r="AU72" s="65"/>
      <c r="AW72" t="s">
        <v>72</v>
      </c>
      <c r="AX72" s="35">
        <v>9</v>
      </c>
      <c r="AY72">
        <v>0</v>
      </c>
      <c r="AZ72">
        <v>4689</v>
      </c>
      <c r="BA72">
        <v>28</v>
      </c>
      <c r="BB72">
        <v>5323</v>
      </c>
      <c r="BC72" s="65"/>
    </row>
    <row r="73" spans="1:55">
      <c r="A73" t="s">
        <v>149</v>
      </c>
      <c r="B73" t="e">
        <f>#REF!-#REF!</f>
        <v>#REF!</v>
      </c>
      <c r="C73" t="e">
        <f>#REF!-#REF!</f>
        <v>#REF!</v>
      </c>
      <c r="D73" t="e">
        <f>#REF!-#REF!</f>
        <v>#REF!</v>
      </c>
      <c r="E73" t="e">
        <f>#REF!-#REF!</f>
        <v>#REF!</v>
      </c>
      <c r="F73" t="e">
        <f>#REF!-#REF!</f>
        <v>#REF!</v>
      </c>
      <c r="G73" s="65"/>
      <c r="I73" t="s">
        <v>149</v>
      </c>
      <c r="J73">
        <v>1</v>
      </c>
      <c r="K73">
        <v>0</v>
      </c>
      <c r="L73">
        <v>0</v>
      </c>
      <c r="M73">
        <v>0</v>
      </c>
      <c r="N73">
        <v>1</v>
      </c>
      <c r="O73" s="65"/>
      <c r="Q73" t="s">
        <v>149</v>
      </c>
      <c r="R73">
        <v>1</v>
      </c>
      <c r="S73">
        <v>0</v>
      </c>
      <c r="T73">
        <v>0</v>
      </c>
      <c r="U73">
        <v>0</v>
      </c>
      <c r="V73">
        <v>1</v>
      </c>
      <c r="W73" s="65"/>
      <c r="Y73" t="s">
        <v>149</v>
      </c>
      <c r="Z73">
        <v>1</v>
      </c>
      <c r="AA73">
        <v>0</v>
      </c>
      <c r="AB73">
        <v>0</v>
      </c>
      <c r="AC73">
        <v>0</v>
      </c>
      <c r="AD73">
        <v>1</v>
      </c>
      <c r="AE73" s="65"/>
      <c r="AG73" t="s">
        <v>149</v>
      </c>
      <c r="AH73">
        <v>1</v>
      </c>
      <c r="AI73">
        <v>0</v>
      </c>
      <c r="AJ73">
        <v>0</v>
      </c>
      <c r="AK73">
        <v>0</v>
      </c>
      <c r="AL73">
        <v>1</v>
      </c>
      <c r="AM73" s="65"/>
      <c r="AO73" t="s">
        <v>149</v>
      </c>
      <c r="AP73">
        <v>1</v>
      </c>
      <c r="AQ73">
        <v>0</v>
      </c>
      <c r="AR73">
        <v>0</v>
      </c>
      <c r="AS73">
        <v>0</v>
      </c>
      <c r="AT73">
        <v>1</v>
      </c>
      <c r="AU73" s="65"/>
      <c r="AW73" t="s">
        <v>149</v>
      </c>
      <c r="AX73" s="35">
        <v>0</v>
      </c>
      <c r="AY73">
        <v>0</v>
      </c>
      <c r="AZ73">
        <v>0</v>
      </c>
      <c r="BA73">
        <v>0</v>
      </c>
      <c r="BB73">
        <v>0</v>
      </c>
      <c r="BC73" s="65"/>
    </row>
    <row r="74" spans="1:55">
      <c r="A74" t="s">
        <v>150</v>
      </c>
      <c r="B74" t="e">
        <f>#REF!-#REF!</f>
        <v>#REF!</v>
      </c>
      <c r="C74" t="e">
        <f>#REF!-#REF!</f>
        <v>#REF!</v>
      </c>
      <c r="D74" t="e">
        <f>#REF!-#REF!</f>
        <v>#REF!</v>
      </c>
      <c r="E74" t="e">
        <f>#REF!-#REF!</f>
        <v>#REF!</v>
      </c>
      <c r="F74" t="e">
        <f>#REF!-#REF!</f>
        <v>#REF!</v>
      </c>
      <c r="G74" s="65"/>
      <c r="I74" t="s">
        <v>150</v>
      </c>
      <c r="J74">
        <v>1</v>
      </c>
      <c r="K74">
        <v>0</v>
      </c>
      <c r="L74">
        <v>9050</v>
      </c>
      <c r="M74">
        <v>33</v>
      </c>
      <c r="N74">
        <v>9084</v>
      </c>
      <c r="O74" s="65"/>
      <c r="Q74" t="s">
        <v>150</v>
      </c>
      <c r="R74">
        <v>1</v>
      </c>
      <c r="S74">
        <v>0</v>
      </c>
      <c r="T74">
        <v>5400</v>
      </c>
      <c r="U74">
        <v>0</v>
      </c>
      <c r="V74">
        <v>5401</v>
      </c>
      <c r="W74" s="65"/>
      <c r="Y74" t="s">
        <v>150</v>
      </c>
      <c r="Z74">
        <v>1</v>
      </c>
      <c r="AA74">
        <v>0</v>
      </c>
      <c r="AB74">
        <v>2270</v>
      </c>
      <c r="AC74">
        <v>89</v>
      </c>
      <c r="AD74">
        <v>2360</v>
      </c>
      <c r="AE74" s="65"/>
      <c r="AG74" t="s">
        <v>150</v>
      </c>
      <c r="AH74">
        <v>1</v>
      </c>
      <c r="AI74">
        <v>0</v>
      </c>
      <c r="AJ74">
        <v>2224</v>
      </c>
      <c r="AK74">
        <v>0</v>
      </c>
      <c r="AL74">
        <v>2225</v>
      </c>
      <c r="AM74" s="65"/>
      <c r="AO74" t="s">
        <v>150</v>
      </c>
      <c r="AP74">
        <v>1</v>
      </c>
      <c r="AQ74">
        <v>0</v>
      </c>
      <c r="AR74">
        <v>688</v>
      </c>
      <c r="AS74">
        <v>1</v>
      </c>
      <c r="AT74">
        <v>690</v>
      </c>
      <c r="AU74" s="65"/>
      <c r="AW74" t="s">
        <v>150</v>
      </c>
      <c r="AX74" s="35">
        <v>1</v>
      </c>
      <c r="AY74">
        <v>0</v>
      </c>
      <c r="AZ74">
        <v>1693</v>
      </c>
      <c r="BA74">
        <v>10</v>
      </c>
      <c r="BB74">
        <v>1896</v>
      </c>
      <c r="BC74" s="65"/>
    </row>
    <row r="75" spans="1:55">
      <c r="A75" t="s">
        <v>151</v>
      </c>
      <c r="B75" t="e">
        <f>#REF!-#REF!</f>
        <v>#REF!</v>
      </c>
      <c r="C75" t="e">
        <f>#REF!-#REF!</f>
        <v>#REF!</v>
      </c>
      <c r="D75" t="e">
        <f>#REF!-#REF!</f>
        <v>#REF!</v>
      </c>
      <c r="E75" t="e">
        <f>#REF!-#REF!</f>
        <v>#REF!</v>
      </c>
      <c r="F75" t="e">
        <f>#REF!-#REF!</f>
        <v>#REF!</v>
      </c>
      <c r="G75" s="65"/>
      <c r="I75" t="s">
        <v>151</v>
      </c>
      <c r="J75">
        <v>0</v>
      </c>
      <c r="K75">
        <v>0</v>
      </c>
      <c r="L75">
        <v>0</v>
      </c>
      <c r="M75">
        <v>0</v>
      </c>
      <c r="N75">
        <v>0</v>
      </c>
      <c r="O75" s="65"/>
      <c r="Q75" t="s">
        <v>151</v>
      </c>
      <c r="R75">
        <v>0</v>
      </c>
      <c r="S75">
        <v>0</v>
      </c>
      <c r="T75">
        <v>0</v>
      </c>
      <c r="U75">
        <v>0</v>
      </c>
      <c r="V75">
        <v>0</v>
      </c>
      <c r="W75" s="65"/>
      <c r="Y75" t="s">
        <v>151</v>
      </c>
      <c r="Z75">
        <v>0</v>
      </c>
      <c r="AA75">
        <v>0</v>
      </c>
      <c r="AB75">
        <v>0</v>
      </c>
      <c r="AC75">
        <v>0</v>
      </c>
      <c r="AD75">
        <v>0</v>
      </c>
      <c r="AE75" s="65"/>
      <c r="AG75" t="s">
        <v>151</v>
      </c>
      <c r="AH75">
        <v>0</v>
      </c>
      <c r="AI75">
        <v>0</v>
      </c>
      <c r="AJ75">
        <v>0</v>
      </c>
      <c r="AK75">
        <v>0</v>
      </c>
      <c r="AL75">
        <v>0</v>
      </c>
      <c r="AM75" s="65"/>
      <c r="AO75" t="s">
        <v>151</v>
      </c>
      <c r="AP75">
        <v>0</v>
      </c>
      <c r="AQ75">
        <v>0</v>
      </c>
      <c r="AR75">
        <v>0</v>
      </c>
      <c r="AS75">
        <v>0</v>
      </c>
      <c r="AT75">
        <v>0</v>
      </c>
      <c r="AU75" s="65"/>
      <c r="AW75" t="s">
        <v>151</v>
      </c>
      <c r="AX75" s="35">
        <v>0</v>
      </c>
      <c r="AY75">
        <v>0</v>
      </c>
      <c r="AZ75">
        <v>0</v>
      </c>
      <c r="BA75">
        <v>0</v>
      </c>
      <c r="BB75">
        <v>0</v>
      </c>
      <c r="BC75" s="65"/>
    </row>
    <row r="76" spans="1:55">
      <c r="A76" t="s">
        <v>152</v>
      </c>
      <c r="B76" t="e">
        <f>#REF!-#REF!</f>
        <v>#REF!</v>
      </c>
      <c r="C76" t="e">
        <f>#REF!-#REF!</f>
        <v>#REF!</v>
      </c>
      <c r="D76" t="e">
        <f>#REF!-#REF!</f>
        <v>#REF!</v>
      </c>
      <c r="E76" t="e">
        <f>#REF!-#REF!</f>
        <v>#REF!</v>
      </c>
      <c r="F76" t="e">
        <f>#REF!-#REF!</f>
        <v>#REF!</v>
      </c>
      <c r="G76" s="65"/>
      <c r="I76" t="s">
        <v>152</v>
      </c>
      <c r="J76">
        <v>0</v>
      </c>
      <c r="K76">
        <v>0</v>
      </c>
      <c r="L76">
        <v>0</v>
      </c>
      <c r="M76">
        <v>0</v>
      </c>
      <c r="N76">
        <v>0</v>
      </c>
      <c r="O76" s="65"/>
      <c r="Q76" t="s">
        <v>152</v>
      </c>
      <c r="R76">
        <v>0</v>
      </c>
      <c r="S76">
        <v>0</v>
      </c>
      <c r="T76">
        <v>0</v>
      </c>
      <c r="U76">
        <v>0</v>
      </c>
      <c r="V76">
        <v>0</v>
      </c>
      <c r="W76" s="65"/>
      <c r="Y76" t="s">
        <v>152</v>
      </c>
      <c r="Z76">
        <v>0</v>
      </c>
      <c r="AA76">
        <v>0</v>
      </c>
      <c r="AB76">
        <v>0</v>
      </c>
      <c r="AC76">
        <v>0</v>
      </c>
      <c r="AD76">
        <v>0</v>
      </c>
      <c r="AE76" s="65"/>
      <c r="AG76" t="s">
        <v>152</v>
      </c>
      <c r="AH76">
        <v>0</v>
      </c>
      <c r="AI76">
        <v>0</v>
      </c>
      <c r="AJ76">
        <v>0</v>
      </c>
      <c r="AK76">
        <v>0</v>
      </c>
      <c r="AL76">
        <v>0</v>
      </c>
      <c r="AM76" s="65"/>
      <c r="AO76" t="s">
        <v>152</v>
      </c>
      <c r="AP76">
        <v>0</v>
      </c>
      <c r="AQ76">
        <v>0</v>
      </c>
      <c r="AR76">
        <v>0</v>
      </c>
      <c r="AS76">
        <v>0</v>
      </c>
      <c r="AT76">
        <v>0</v>
      </c>
      <c r="AU76" s="65"/>
      <c r="AW76" t="s">
        <v>152</v>
      </c>
      <c r="AX76" s="35">
        <v>0</v>
      </c>
      <c r="AY76">
        <v>0</v>
      </c>
      <c r="AZ76">
        <v>0</v>
      </c>
      <c r="BA76">
        <v>0</v>
      </c>
      <c r="BB76">
        <v>0</v>
      </c>
      <c r="BC76" s="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69"/>
  <sheetViews>
    <sheetView tabSelected="1" topLeftCell="A39" workbookViewId="0">
      <selection activeCell="D69" sqref="D69"/>
    </sheetView>
  </sheetViews>
  <sheetFormatPr defaultRowHeight="14.4"/>
  <cols>
    <col min="1" max="1" width="83.44140625" style="34" customWidth="1"/>
  </cols>
  <sheetData>
    <row r="1" spans="1:1">
      <c r="A1" s="34" t="s">
        <v>312</v>
      </c>
    </row>
    <row r="2" spans="1:1">
      <c r="A2" s="212" t="s">
        <v>305</v>
      </c>
    </row>
    <row r="3" spans="1:1">
      <c r="A3" s="212"/>
    </row>
    <row r="4" spans="1:1">
      <c r="A4" s="212" t="s">
        <v>306</v>
      </c>
    </row>
    <row r="5" spans="1:1">
      <c r="A5" s="212"/>
    </row>
    <row r="6" spans="1:1">
      <c r="A6" s="212" t="s">
        <v>307</v>
      </c>
    </row>
    <row r="7" spans="1:1">
      <c r="A7" s="212"/>
    </row>
    <row r="8" spans="1:1">
      <c r="A8" s="212" t="s">
        <v>308</v>
      </c>
    </row>
    <row r="9" spans="1:1">
      <c r="A9" s="212"/>
    </row>
    <row r="10" spans="1:1">
      <c r="A10" s="212" t="s">
        <v>309</v>
      </c>
    </row>
    <row r="11" spans="1:1">
      <c r="A11" s="212"/>
    </row>
    <row r="12" spans="1:1">
      <c r="A12" s="212" t="s">
        <v>310</v>
      </c>
    </row>
    <row r="13" spans="1:1">
      <c r="A13" s="212"/>
    </row>
    <row r="14" spans="1:1">
      <c r="A14" s="212" t="s">
        <v>311</v>
      </c>
    </row>
    <row r="15" spans="1:1">
      <c r="A15" s="212"/>
    </row>
    <row r="17" spans="1:1">
      <c r="A17" s="213" t="s">
        <v>313</v>
      </c>
    </row>
    <row r="18" spans="1:1">
      <c r="A18" s="213"/>
    </row>
    <row r="19" spans="1:1">
      <c r="A19" s="213" t="s">
        <v>314</v>
      </c>
    </row>
    <row r="20" spans="1:1">
      <c r="A20" s="213"/>
    </row>
    <row r="21" spans="1:1">
      <c r="A21" s="213" t="s">
        <v>315</v>
      </c>
    </row>
    <row r="22" spans="1:1">
      <c r="A22" s="213"/>
    </row>
    <row r="23" spans="1:1">
      <c r="A23" s="214" t="s">
        <v>316</v>
      </c>
    </row>
    <row r="24" spans="1:1">
      <c r="A24" s="214" t="s">
        <v>317</v>
      </c>
    </row>
    <row r="25" spans="1:1">
      <c r="A25" s="214" t="s">
        <v>318</v>
      </c>
    </row>
    <row r="26" spans="1:1">
      <c r="A26" s="214" t="s">
        <v>319</v>
      </c>
    </row>
    <row r="27" spans="1:1">
      <c r="A27" s="214" t="s">
        <v>320</v>
      </c>
    </row>
    <row r="28" spans="1:1" ht="15.6">
      <c r="A28" s="215"/>
    </row>
    <row r="29" spans="1:1" ht="15">
      <c r="A29" s="216" t="s">
        <v>321</v>
      </c>
    </row>
    <row r="30" spans="1:1" ht="15.6">
      <c r="A30" s="215"/>
    </row>
    <row r="31" spans="1:1" ht="34.799999999999997">
      <c r="A31" s="223" t="s">
        <v>334</v>
      </c>
    </row>
    <row r="32" spans="1:1">
      <c r="A32" s="222"/>
    </row>
    <row r="33" spans="1:1">
      <c r="A33" s="224" t="s">
        <v>335</v>
      </c>
    </row>
    <row r="34" spans="1:1">
      <c r="A34" s="224" t="s">
        <v>336</v>
      </c>
    </row>
    <row r="35" spans="1:1">
      <c r="A35" s="224" t="s">
        <v>337</v>
      </c>
    </row>
    <row r="36" spans="1:1">
      <c r="A36" s="224" t="s">
        <v>338</v>
      </c>
    </row>
    <row r="37" spans="1:1" ht="15.6">
      <c r="A37" s="225" t="s">
        <v>339</v>
      </c>
    </row>
    <row r="38" spans="1:1">
      <c r="A38" s="222" t="s">
        <v>340</v>
      </c>
    </row>
    <row r="39" spans="1:1" ht="19.8">
      <c r="A39" s="226" t="s">
        <v>341</v>
      </c>
    </row>
    <row r="40" spans="1:1">
      <c r="A40" s="222" t="s">
        <v>342</v>
      </c>
    </row>
    <row r="41" spans="1:1" ht="19.8">
      <c r="A41" s="226" t="s">
        <v>343</v>
      </c>
    </row>
    <row r="42" spans="1:1" ht="17.399999999999999">
      <c r="A42" s="226"/>
    </row>
    <row r="43" spans="1:1" ht="19.8">
      <c r="A43" s="226" t="s">
        <v>344</v>
      </c>
    </row>
    <row r="44" spans="1:1" ht="17.399999999999999">
      <c r="A44" s="227" t="s">
        <v>345</v>
      </c>
    </row>
    <row r="45" spans="1:1">
      <c r="A45" s="222" t="s">
        <v>346</v>
      </c>
    </row>
    <row r="46" spans="1:1">
      <c r="A46" s="222"/>
    </row>
    <row r="47" spans="1:1">
      <c r="A47" s="222"/>
    </row>
    <row r="48" spans="1:1">
      <c r="A48" s="222"/>
    </row>
    <row r="49" spans="1:5" ht="16.2" thickBot="1">
      <c r="A49" s="277" t="s">
        <v>347</v>
      </c>
      <c r="B49" s="277"/>
      <c r="C49" s="277"/>
      <c r="D49" s="277"/>
      <c r="E49" s="277"/>
    </row>
    <row r="50" spans="1:5" ht="15" thickBot="1">
      <c r="A50" s="228" t="s">
        <v>348</v>
      </c>
      <c r="B50" s="228" t="s">
        <v>349</v>
      </c>
      <c r="C50" s="229" t="s">
        <v>350</v>
      </c>
      <c r="D50" s="230" t="s">
        <v>304</v>
      </c>
      <c r="E50" s="230" t="s">
        <v>351</v>
      </c>
    </row>
    <row r="51" spans="1:5">
      <c r="A51" s="231">
        <v>6.2</v>
      </c>
      <c r="B51" s="231">
        <v>0.73219999999999996</v>
      </c>
      <c r="C51" s="232">
        <v>0.73380000000000001</v>
      </c>
      <c r="D51" s="233">
        <v>0.98509999999999998</v>
      </c>
      <c r="E51" s="234">
        <v>0.98729999999999996</v>
      </c>
    </row>
    <row r="52" spans="1:5">
      <c r="A52" s="231">
        <v>5</v>
      </c>
      <c r="B52" s="231">
        <v>0.71440000000000003</v>
      </c>
      <c r="C52" s="232">
        <v>0.71870000000000001</v>
      </c>
      <c r="D52" s="233">
        <v>0.98509999999999998</v>
      </c>
      <c r="E52" s="234">
        <v>0.99099999999999999</v>
      </c>
    </row>
    <row r="53" spans="1:5" ht="15" thickBot="1">
      <c r="A53" s="235">
        <v>4.0999999999999996</v>
      </c>
      <c r="B53" s="235">
        <v>0.76959999999999995</v>
      </c>
      <c r="C53" s="236">
        <v>0.72009999999999996</v>
      </c>
      <c r="D53" s="237">
        <v>0.98509999999999998</v>
      </c>
      <c r="E53" s="238">
        <v>0.92169999999999996</v>
      </c>
    </row>
    <row r="54" spans="1:5">
      <c r="A54" s="222"/>
    </row>
    <row r="55" spans="1:5" ht="15.6">
      <c r="A55" s="225" t="s">
        <v>352</v>
      </c>
    </row>
    <row r="56" spans="1:5">
      <c r="A56" s="222" t="s">
        <v>353</v>
      </c>
    </row>
    <row r="57" spans="1:5">
      <c r="A57" s="239" t="s">
        <v>354</v>
      </c>
    </row>
    <row r="58" spans="1:5">
      <c r="A58" s="239" t="s">
        <v>355</v>
      </c>
    </row>
    <row r="59" spans="1:5">
      <c r="A59" s="239" t="s">
        <v>356</v>
      </c>
    </row>
    <row r="60" spans="1:5">
      <c r="A60" s="239" t="s">
        <v>357</v>
      </c>
    </row>
    <row r="61" spans="1:5">
      <c r="A61" s="240" t="s">
        <v>358</v>
      </c>
    </row>
    <row r="62" spans="1:5">
      <c r="A62" s="222" t="s">
        <v>359</v>
      </c>
    </row>
    <row r="63" spans="1:5">
      <c r="A63" s="241" t="s">
        <v>360</v>
      </c>
    </row>
    <row r="64" spans="1:5">
      <c r="A64" s="242" t="s">
        <v>361</v>
      </c>
    </row>
    <row r="65" spans="1:5">
      <c r="A65" s="242" t="s">
        <v>362</v>
      </c>
    </row>
    <row r="66" spans="1:5">
      <c r="A66" s="222"/>
    </row>
    <row r="67" spans="1:5">
      <c r="A67" s="222"/>
    </row>
    <row r="68" spans="1:5">
      <c r="A68" s="34" t="s">
        <v>363</v>
      </c>
      <c r="B68">
        <f>'ModStk%'!K19</f>
        <v>0.97899999999999998</v>
      </c>
      <c r="D68">
        <v>0.74792060000000005</v>
      </c>
      <c r="E68" t="s">
        <v>365</v>
      </c>
    </row>
    <row r="69" spans="1:5">
      <c r="B69" s="243">
        <f>B68*D69/D68</f>
        <v>0.97874522587379764</v>
      </c>
      <c r="D69">
        <v>0.74772596178004735</v>
      </c>
      <c r="E69" t="s">
        <v>364</v>
      </c>
    </row>
  </sheetData>
  <mergeCells count="1">
    <mergeCell ref="A49:E4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F30"/>
  <sheetViews>
    <sheetView topLeftCell="G1" workbookViewId="0">
      <selection activeCell="C5" sqref="C5"/>
    </sheetView>
  </sheetViews>
  <sheetFormatPr defaultColWidth="8.88671875" defaultRowHeight="14.4"/>
  <cols>
    <col min="1" max="1" width="13.109375" bestFit="1" customWidth="1"/>
    <col min="2" max="2" width="16.33203125" bestFit="1" customWidth="1"/>
    <col min="3" max="3" width="8" customWidth="1"/>
    <col min="4" max="5" width="11.33203125" bestFit="1" customWidth="1"/>
    <col min="6" max="6" width="24.33203125" customWidth="1"/>
    <col min="7" max="7" width="9.6640625" bestFit="1" customWidth="1"/>
    <col min="8" max="9" width="7" bestFit="1" customWidth="1"/>
    <col min="10" max="10" width="9.6640625" bestFit="1" customWidth="1"/>
    <col min="11" max="11" width="7" bestFit="1" customWidth="1"/>
    <col min="12" max="12" width="8" bestFit="1" customWidth="1"/>
    <col min="13" max="13" width="9.6640625" bestFit="1" customWidth="1"/>
    <col min="14" max="14" width="7" bestFit="1" customWidth="1"/>
    <col min="15" max="15" width="8" bestFit="1" customWidth="1"/>
    <col min="16" max="16" width="9.6640625" bestFit="1" customWidth="1"/>
    <col min="17" max="17" width="7" bestFit="1" customWidth="1"/>
    <col min="18" max="18" width="8" bestFit="1" customWidth="1"/>
    <col min="19" max="19" width="9.6640625" bestFit="1" customWidth="1"/>
    <col min="20" max="20" width="7" bestFit="1" customWidth="1"/>
    <col min="21" max="21" width="8" bestFit="1" customWidth="1"/>
    <col min="22" max="22" width="9.6640625" bestFit="1" customWidth="1"/>
    <col min="23" max="23" width="10.6640625" bestFit="1" customWidth="1"/>
  </cols>
  <sheetData>
    <row r="3" spans="1:6">
      <c r="A3" t="s">
        <v>182</v>
      </c>
      <c r="B3" t="s">
        <v>159</v>
      </c>
      <c r="F3" s="11" t="s">
        <v>183</v>
      </c>
    </row>
    <row r="4" spans="1:6">
      <c r="A4" t="s">
        <v>160</v>
      </c>
      <c r="B4" t="s">
        <v>184</v>
      </c>
      <c r="C4" t="s">
        <v>185</v>
      </c>
      <c r="D4" t="s">
        <v>161</v>
      </c>
    </row>
    <row r="5" spans="1:6">
      <c r="A5" s="34" t="s">
        <v>186</v>
      </c>
      <c r="B5" s="2">
        <v>20457.810000000005</v>
      </c>
      <c r="C5" s="2">
        <v>39751.23000000001</v>
      </c>
      <c r="D5" s="2">
        <v>60209.040000000015</v>
      </c>
      <c r="F5" s="244">
        <f>C5/D5</f>
        <v>0.66022029250092673</v>
      </c>
    </row>
    <row r="6" spans="1:6">
      <c r="A6" s="34" t="s">
        <v>187</v>
      </c>
      <c r="B6" s="2">
        <v>100916.44</v>
      </c>
      <c r="C6" s="2">
        <v>133705.49999999997</v>
      </c>
      <c r="D6" s="2">
        <v>234621.93999999997</v>
      </c>
      <c r="F6" s="244">
        <f t="shared" ref="F6:F30" si="0">C6/D6</f>
        <v>0.56987637217559439</v>
      </c>
    </row>
    <row r="7" spans="1:6">
      <c r="A7" s="34" t="s">
        <v>188</v>
      </c>
      <c r="B7" s="2">
        <v>230825.10999999996</v>
      </c>
      <c r="C7" s="2">
        <v>731200.25000000012</v>
      </c>
      <c r="D7" s="2">
        <v>962025.3600000001</v>
      </c>
      <c r="F7" s="244">
        <f t="shared" si="0"/>
        <v>0.760063383360289</v>
      </c>
    </row>
    <row r="8" spans="1:6">
      <c r="A8" s="34" t="s">
        <v>189</v>
      </c>
      <c r="B8" s="2">
        <v>6998.6600000000017</v>
      </c>
      <c r="C8" s="2">
        <v>20420.820000000003</v>
      </c>
      <c r="D8" s="2">
        <v>27419.480000000003</v>
      </c>
      <c r="F8" s="244">
        <f t="shared" si="0"/>
        <v>0.74475591805533881</v>
      </c>
    </row>
    <row r="9" spans="1:6">
      <c r="A9" s="34" t="s">
        <v>190</v>
      </c>
      <c r="B9" s="2">
        <v>1.5799999999999998</v>
      </c>
      <c r="C9" s="2">
        <v>7.0999999999999952</v>
      </c>
      <c r="D9" s="2">
        <v>8.6799999999999944</v>
      </c>
      <c r="F9" s="244">
        <f t="shared" si="0"/>
        <v>0.8179723502304147</v>
      </c>
    </row>
    <row r="10" spans="1:6">
      <c r="A10" s="34" t="s">
        <v>191</v>
      </c>
      <c r="B10" s="2">
        <v>3.48</v>
      </c>
      <c r="C10" s="2">
        <v>1244790.6200000001</v>
      </c>
      <c r="D10" s="2">
        <v>1244794.1000000001</v>
      </c>
      <c r="F10" s="244">
        <f t="shared" si="0"/>
        <v>0.9999972043569294</v>
      </c>
    </row>
    <row r="11" spans="1:6">
      <c r="A11" s="34" t="s">
        <v>192</v>
      </c>
      <c r="B11" s="2">
        <v>11114.280000000002</v>
      </c>
      <c r="C11" s="2">
        <v>547363.38</v>
      </c>
      <c r="D11" s="2">
        <v>558477.66</v>
      </c>
      <c r="F11" s="244">
        <f t="shared" si="0"/>
        <v>0.98009897119250922</v>
      </c>
    </row>
    <row r="12" spans="1:6">
      <c r="A12" s="34" t="s">
        <v>193</v>
      </c>
      <c r="B12" s="2">
        <v>0</v>
      </c>
      <c r="C12" s="2">
        <v>219576.68999999994</v>
      </c>
      <c r="D12" s="2">
        <v>219576.68999999994</v>
      </c>
      <c r="F12" s="244">
        <f t="shared" si="0"/>
        <v>1</v>
      </c>
    </row>
    <row r="13" spans="1:6">
      <c r="A13" s="34" t="s">
        <v>194</v>
      </c>
      <c r="B13" s="2">
        <v>18577.900000000001</v>
      </c>
      <c r="C13" s="2">
        <v>315748.78000000014</v>
      </c>
      <c r="D13" s="2">
        <v>334326.68000000017</v>
      </c>
      <c r="F13" s="244">
        <f t="shared" si="0"/>
        <v>0.9444318951751024</v>
      </c>
    </row>
    <row r="14" spans="1:6">
      <c r="A14" s="34" t="s">
        <v>195</v>
      </c>
      <c r="B14" s="2">
        <v>0.04</v>
      </c>
      <c r="C14" s="2">
        <v>3.9599999999999977</v>
      </c>
      <c r="D14" s="2">
        <v>3.9999999999999978</v>
      </c>
      <c r="F14" s="244">
        <f t="shared" si="0"/>
        <v>0.99</v>
      </c>
    </row>
    <row r="15" spans="1:6">
      <c r="A15" s="34" t="s">
        <v>196</v>
      </c>
      <c r="B15" s="2">
        <v>27.410000000000004</v>
      </c>
      <c r="C15" s="2">
        <v>703.22999999999945</v>
      </c>
      <c r="D15" s="2">
        <v>730.63999999999942</v>
      </c>
      <c r="F15" s="244">
        <f t="shared" si="0"/>
        <v>0.9624849447060112</v>
      </c>
    </row>
    <row r="16" spans="1:6">
      <c r="A16" s="34" t="s">
        <v>197</v>
      </c>
      <c r="B16" s="2">
        <v>170.86</v>
      </c>
      <c r="C16" s="2">
        <v>831.98999999999705</v>
      </c>
      <c r="D16" s="2">
        <v>1002.8499999999971</v>
      </c>
      <c r="F16" s="244">
        <f t="shared" si="0"/>
        <v>0.82962556713366853</v>
      </c>
    </row>
    <row r="17" spans="1:6">
      <c r="A17" s="34" t="s">
        <v>198</v>
      </c>
      <c r="B17" s="2">
        <v>1269272.6199999994</v>
      </c>
      <c r="C17" s="2">
        <v>144719.02999999994</v>
      </c>
      <c r="D17" s="2">
        <v>1413991.6499999994</v>
      </c>
      <c r="F17" s="244">
        <f t="shared" si="0"/>
        <v>0.10234786747149462</v>
      </c>
    </row>
    <row r="18" spans="1:6">
      <c r="A18" s="34" t="s">
        <v>199</v>
      </c>
      <c r="B18" s="2">
        <v>7343.6799999999994</v>
      </c>
      <c r="C18" s="2">
        <v>11469.010000000002</v>
      </c>
      <c r="D18" s="2">
        <v>18812.690000000002</v>
      </c>
      <c r="F18" s="244">
        <f t="shared" si="0"/>
        <v>0.60964221490919168</v>
      </c>
    </row>
    <row r="19" spans="1:6">
      <c r="A19" s="34" t="s">
        <v>200</v>
      </c>
      <c r="B19" s="2">
        <v>71713.270000000019</v>
      </c>
      <c r="C19" s="2">
        <v>409869.95000000007</v>
      </c>
      <c r="D19" s="2">
        <v>481583.22000000009</v>
      </c>
      <c r="F19" s="244">
        <f t="shared" si="0"/>
        <v>0.85108852006928315</v>
      </c>
    </row>
    <row r="20" spans="1:6">
      <c r="A20" s="34" t="s">
        <v>201</v>
      </c>
      <c r="B20" s="2">
        <v>0</v>
      </c>
      <c r="C20" s="2">
        <v>19154.30000000001</v>
      </c>
      <c r="D20" s="2">
        <v>19154.30000000001</v>
      </c>
      <c r="F20" s="244">
        <f t="shared" si="0"/>
        <v>1</v>
      </c>
    </row>
    <row r="21" spans="1:6">
      <c r="A21" s="34" t="s">
        <v>202</v>
      </c>
      <c r="B21" s="2">
        <v>0</v>
      </c>
      <c r="C21" s="2">
        <v>84782.199999999924</v>
      </c>
      <c r="D21" s="2">
        <v>84782.199999999924</v>
      </c>
      <c r="F21" s="244">
        <f t="shared" si="0"/>
        <v>1</v>
      </c>
    </row>
    <row r="22" spans="1:6">
      <c r="A22" s="34" t="s">
        <v>203</v>
      </c>
      <c r="B22" s="2">
        <v>0</v>
      </c>
      <c r="C22" s="2">
        <v>754351.11999999988</v>
      </c>
      <c r="D22" s="2">
        <v>754351.11999999988</v>
      </c>
      <c r="F22" s="244">
        <f t="shared" si="0"/>
        <v>1</v>
      </c>
    </row>
    <row r="23" spans="1:6">
      <c r="A23" s="34" t="s">
        <v>204</v>
      </c>
      <c r="B23" s="2">
        <v>0</v>
      </c>
      <c r="C23" s="2">
        <v>72970.369999999952</v>
      </c>
      <c r="D23" s="2">
        <v>72970.369999999952</v>
      </c>
      <c r="F23" s="244">
        <f t="shared" si="0"/>
        <v>1</v>
      </c>
    </row>
    <row r="24" spans="1:6">
      <c r="A24" s="34" t="s">
        <v>205</v>
      </c>
      <c r="B24" s="2">
        <v>275.54000000000002</v>
      </c>
      <c r="C24" s="2">
        <v>486850.95000000024</v>
      </c>
      <c r="D24" s="2">
        <v>487126.49000000022</v>
      </c>
      <c r="F24" s="244">
        <f t="shared" si="0"/>
        <v>0.999434356361938</v>
      </c>
    </row>
    <row r="25" spans="1:6">
      <c r="A25" s="34" t="s">
        <v>206</v>
      </c>
      <c r="B25" s="2">
        <v>0</v>
      </c>
      <c r="C25" s="2">
        <v>177262.68</v>
      </c>
      <c r="D25" s="2">
        <v>177262.68</v>
      </c>
      <c r="F25" s="244">
        <f t="shared" si="0"/>
        <v>1</v>
      </c>
    </row>
    <row r="26" spans="1:6">
      <c r="A26" s="34" t="s">
        <v>207</v>
      </c>
      <c r="B26" s="2">
        <v>0</v>
      </c>
      <c r="C26" s="2">
        <v>150028.28999999995</v>
      </c>
      <c r="D26" s="2">
        <v>150028.28999999995</v>
      </c>
      <c r="F26" s="244">
        <f t="shared" si="0"/>
        <v>1</v>
      </c>
    </row>
    <row r="27" spans="1:6">
      <c r="A27" s="34" t="s">
        <v>208</v>
      </c>
      <c r="B27" s="2">
        <v>1606.33</v>
      </c>
      <c r="C27" s="2">
        <v>66762.190000000017</v>
      </c>
      <c r="D27" s="2">
        <v>68368.520000000019</v>
      </c>
      <c r="F27" s="244">
        <f t="shared" si="0"/>
        <v>0.97650483000070787</v>
      </c>
    </row>
    <row r="28" spans="1:6">
      <c r="A28" s="34" t="s">
        <v>209</v>
      </c>
      <c r="B28" s="2">
        <v>923.10999999999979</v>
      </c>
      <c r="C28" s="2">
        <v>183506.0499999999</v>
      </c>
      <c r="D28" s="2">
        <v>184429.15999999989</v>
      </c>
      <c r="F28" s="244">
        <f t="shared" si="0"/>
        <v>0.99499477197640551</v>
      </c>
    </row>
    <row r="29" spans="1:6">
      <c r="A29" s="34" t="s">
        <v>210</v>
      </c>
      <c r="B29" s="2">
        <v>4261.0499999999993</v>
      </c>
      <c r="C29" s="2">
        <v>452463.3800000003</v>
      </c>
      <c r="D29" s="2">
        <v>456724.43000000028</v>
      </c>
      <c r="F29" s="244">
        <f t="shared" si="0"/>
        <v>0.99067041366716468</v>
      </c>
    </row>
    <row r="30" spans="1:6">
      <c r="A30" s="34" t="s">
        <v>161</v>
      </c>
      <c r="B30" s="2">
        <v>1744489.1699999997</v>
      </c>
      <c r="C30" s="2">
        <v>6268293.0699999994</v>
      </c>
      <c r="D30" s="2">
        <v>8012782.2400000012</v>
      </c>
      <c r="F30" s="244">
        <f t="shared" si="0"/>
        <v>0.78228671168779929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9114A9D0DECB469CD3434F7556ACE4" ma:contentTypeVersion="15" ma:contentTypeDescription="Create a new document." ma:contentTypeScope="" ma:versionID="d7c6d40c49ba7a98dce712687acf420b">
  <xsd:schema xmlns:xsd="http://www.w3.org/2001/XMLSchema" xmlns:xs="http://www.w3.org/2001/XMLSchema" xmlns:p="http://schemas.microsoft.com/office/2006/metadata/properties" xmlns:ns1="http://schemas.microsoft.com/sharepoint/v3" xmlns:ns2="62120a19-a38a-4c78-8e86-03b65bdcf4fa" xmlns:ns3="671c5c8a-d1dd-40a7-bcfd-3ed591bedb5d" targetNamespace="http://schemas.microsoft.com/office/2006/metadata/properties" ma:root="true" ma:fieldsID="5f8f7844aaab423fe57564514e62d9bb" ns1:_="" ns2:_="" ns3:_="">
    <xsd:import namespace="http://schemas.microsoft.com/sharepoint/v3"/>
    <xsd:import namespace="62120a19-a38a-4c78-8e86-03b65bdcf4fa"/>
    <xsd:import namespace="671c5c8a-d1dd-40a7-bcfd-3ed591bedb5d"/>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120a19-a38a-4c78-8e86-03b65bdcf4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60a6a1c-50a4-4ec0-87e3-f00760ffe76b"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1c5c8a-d1dd-40a7-bcfd-3ed591bedb5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07117b2-5798-43ae-96a3-b908cf62dcef}" ma:internalName="TaxCatchAll" ma:showField="CatchAllData" ma:web="671c5c8a-d1dd-40a7-bcfd-3ed591bedb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5DC7FA-CBB0-448A-A50E-9623BAF29B06}"/>
</file>

<file path=customXml/itemProps2.xml><?xml version="1.0" encoding="utf-8"?>
<ds:datastoreItem xmlns:ds="http://schemas.openxmlformats.org/officeDocument/2006/customXml" ds:itemID="{FF556747-FC3D-407A-906A-D51CA2BCD4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2007-13LCUnmarkOnly</vt:lpstr>
      <vt:lpstr>ModStk%</vt:lpstr>
      <vt:lpstr>CTCmodelstockproppivot</vt:lpstr>
      <vt:lpstr>2007-14 stockNBCtrollGSI</vt:lpstr>
      <vt:lpstr>2007-2014NBCsportGSI</vt:lpstr>
      <vt:lpstr>FRAMLandedCUnmrk</vt:lpstr>
      <vt:lpstr>Correspondence</vt:lpstr>
      <vt:lpstr>CTCmodelstockprDec2016</vt:lpstr>
      <vt:lpstr>'2007-13LCUnmarkOnly'!Print_Area</vt:lpstr>
      <vt:lpstr>'2007-13LCUnmarkOnly'!Print_Titles</vt:lpstr>
    </vt:vector>
  </TitlesOfParts>
  <Company>WDFW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Angelika</cp:lastModifiedBy>
  <cp:lastPrinted>2014-10-08T23:50:49Z</cp:lastPrinted>
  <dcterms:created xsi:type="dcterms:W3CDTF">2009-06-17T22:30:50Z</dcterms:created>
  <dcterms:modified xsi:type="dcterms:W3CDTF">2023-05-23T17:09:05Z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Enabled">
    <vt:lpwstr>true</vt:lpwstr>
  </property>
  <property fmtid="{D5CDD505-2E9C-101B-9397-08002B2CF9AE}" pid="3" name="MSIP_Label_45011977-b912-4387-97a4-f4c94a801377_SetDate">
    <vt:lpwstr>2023-05-22T14:35:50Z</vt:lpwstr>
  </property>
  <property fmtid="{D5CDD505-2E9C-101B-9397-08002B2CF9AE}" pid="4" name="MSIP_Label_45011977-b912-4387-97a4-f4c94a801377_Method">
    <vt:lpwstr>Standard</vt:lpwstr>
  </property>
  <property fmtid="{D5CDD505-2E9C-101B-9397-08002B2CF9AE}" pid="5" name="MSIP_Label_45011977-b912-4387-97a4-f4c94a801377_Name">
    <vt:lpwstr>Uncategorized Data</vt:lpwstr>
  </property>
  <property fmtid="{D5CDD505-2E9C-101B-9397-08002B2CF9AE}" pid="6" name="MSIP_Label_45011977-b912-4387-97a4-f4c94a801377_SiteId">
    <vt:lpwstr>11d0e217-264e-400a-8ba0-57dcc127d72d</vt:lpwstr>
  </property>
  <property fmtid="{D5CDD505-2E9C-101B-9397-08002B2CF9AE}" pid="7" name="MSIP_Label_45011977-b912-4387-97a4-f4c94a801377_ActionId">
    <vt:lpwstr>dc3dc3f1-448b-4e39-a54e-2c1957475da5</vt:lpwstr>
  </property>
  <property fmtid="{D5CDD505-2E9C-101B-9397-08002B2CF9AE}" pid="8" name="MSIP_Label_45011977-b912-4387-97a4-f4c94a801377_ContentBits">
    <vt:lpwstr>0</vt:lpwstr>
  </property>
</Properties>
</file>