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ose\Documents\Chinook\"/>
    </mc:Choice>
  </mc:AlternateContent>
  <bookViews>
    <workbookView xWindow="0" yWindow="0" windowWidth="19200" windowHeight="6075" activeTab="4"/>
  </bookViews>
  <sheets>
    <sheet name="escp_tot" sheetId="1" r:id="rId1"/>
    <sheet name="age_comp" sheetId="2" r:id="rId2"/>
    <sheet name="age_comp_07_18" sheetId="3" r:id="rId3"/>
    <sheet name="revised_age_comp_07_18" sheetId="4" r:id="rId4"/>
    <sheet name="data_request" sheetId="5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C10" i="5" l="1"/>
  <c r="D10" i="5"/>
  <c r="B10" i="5"/>
  <c r="AC6" i="5" l="1"/>
  <c r="AB6" i="5"/>
  <c r="AB7" i="5" s="1"/>
  <c r="AA6" i="5"/>
  <c r="AA7" i="5" s="1"/>
  <c r="Z6" i="5"/>
  <c r="Z7" i="5" s="1"/>
  <c r="Y6" i="5"/>
  <c r="X6" i="5"/>
  <c r="X7" i="5" s="1"/>
  <c r="W6" i="5"/>
  <c r="W7" i="5" s="1"/>
  <c r="V6" i="5"/>
  <c r="V7" i="5" s="1"/>
  <c r="U6" i="5"/>
  <c r="T6" i="5"/>
  <c r="T7" i="5" s="1"/>
  <c r="S6" i="5"/>
  <c r="S7" i="5" s="1"/>
  <c r="R6" i="5"/>
  <c r="R7" i="5" s="1"/>
  <c r="Q6" i="5"/>
  <c r="P6" i="5"/>
  <c r="P7" i="5" s="1"/>
  <c r="O6" i="5"/>
  <c r="O7" i="5" s="1"/>
  <c r="N6" i="5"/>
  <c r="N7" i="5" s="1"/>
  <c r="M6" i="5"/>
  <c r="L6" i="5"/>
  <c r="L7" i="5" s="1"/>
  <c r="K6" i="5"/>
  <c r="K7" i="5" s="1"/>
  <c r="J6" i="5"/>
  <c r="J7" i="5" s="1"/>
  <c r="I6" i="5"/>
  <c r="H6" i="5"/>
  <c r="H7" i="5" s="1"/>
  <c r="G6" i="5"/>
  <c r="G7" i="5" s="1"/>
  <c r="F6" i="5"/>
  <c r="F7" i="5" s="1"/>
  <c r="D7" i="5"/>
  <c r="C7" i="5"/>
  <c r="B7" i="5"/>
  <c r="C6" i="5"/>
  <c r="D6" i="5"/>
  <c r="E6" i="5"/>
  <c r="B6" i="5"/>
</calcChain>
</file>

<file path=xl/sharedStrings.xml><?xml version="1.0" encoding="utf-8"?>
<sst xmlns="http://schemas.openxmlformats.org/spreadsheetml/2006/main" count="651" uniqueCount="81">
  <si>
    <t>year</t>
  </si>
  <si>
    <t>origin</t>
  </si>
  <si>
    <t>escp_est</t>
  </si>
  <si>
    <t>HOR</t>
  </si>
  <si>
    <t>NOR</t>
  </si>
  <si>
    <t>origin_ad</t>
  </si>
  <si>
    <t>a2</t>
  </si>
  <si>
    <t>a3</t>
  </si>
  <si>
    <t>a4</t>
  </si>
  <si>
    <t>a5</t>
  </si>
  <si>
    <t>blank</t>
  </si>
  <si>
    <t>HOR_M</t>
  </si>
  <si>
    <t>NOR_UM</t>
  </si>
  <si>
    <t>HOR_UM</t>
  </si>
  <si>
    <t>age</t>
  </si>
  <si>
    <t>n_all_yr</t>
  </si>
  <si>
    <t>pct_all_yr</t>
  </si>
  <si>
    <t>n</t>
  </si>
  <si>
    <t>pct</t>
  </si>
  <si>
    <t>blank_est</t>
  </si>
  <si>
    <t>n_plus_blank_est</t>
  </si>
  <si>
    <t>pct_by_origin_w_blanks</t>
  </si>
  <si>
    <t>est_v20</t>
  </si>
  <si>
    <t>2007_a3</t>
  </si>
  <si>
    <t>2007_a4</t>
  </si>
  <si>
    <t>2007_a5</t>
  </si>
  <si>
    <t>2007_total_3_5</t>
  </si>
  <si>
    <t>2008_a3</t>
  </si>
  <si>
    <t>2008_a4</t>
  </si>
  <si>
    <t>2008_a5</t>
  </si>
  <si>
    <t>2008_total_3_5</t>
  </si>
  <si>
    <t>2009_a3</t>
  </si>
  <si>
    <t>2009_a4</t>
  </si>
  <si>
    <t>2009_a5</t>
  </si>
  <si>
    <t>2009_total_3_5</t>
  </si>
  <si>
    <t>2010_a3</t>
  </si>
  <si>
    <t>2010_a4</t>
  </si>
  <si>
    <t>2010_a5</t>
  </si>
  <si>
    <t>2010_total_3_5</t>
  </si>
  <si>
    <t>2011_a3</t>
  </si>
  <si>
    <t>2011_a4</t>
  </si>
  <si>
    <t>2011_a5</t>
  </si>
  <si>
    <t>2011_total_3_5</t>
  </si>
  <si>
    <t>2012_a3</t>
  </si>
  <si>
    <t>2012_a4</t>
  </si>
  <si>
    <t>2012_a5</t>
  </si>
  <si>
    <t>2012_total_3_5</t>
  </si>
  <si>
    <t>2013_a3</t>
  </si>
  <si>
    <t>2013_a4</t>
  </si>
  <si>
    <t>2013_a5</t>
  </si>
  <si>
    <t>2013_total_3_5</t>
  </si>
  <si>
    <t>2014_a3</t>
  </si>
  <si>
    <t>2014_a4</t>
  </si>
  <si>
    <t>2014_a5</t>
  </si>
  <si>
    <t>2014_total_3_5</t>
  </si>
  <si>
    <t>2015_a3</t>
  </si>
  <si>
    <t>2015_a4</t>
  </si>
  <si>
    <t>2015_a5</t>
  </si>
  <si>
    <t>2015_total_3_5</t>
  </si>
  <si>
    <t>2016_a3</t>
  </si>
  <si>
    <t>2016_a4</t>
  </si>
  <si>
    <t>2016_a5</t>
  </si>
  <si>
    <t>2016_total_3_5</t>
  </si>
  <si>
    <t>2017_a3</t>
  </si>
  <si>
    <t>2017_a4</t>
  </si>
  <si>
    <t>2017_a5</t>
  </si>
  <si>
    <t>2017_total_3_5</t>
  </si>
  <si>
    <t>2018_a3</t>
  </si>
  <si>
    <t>2018_a4</t>
  </si>
  <si>
    <t>2018_a5</t>
  </si>
  <si>
    <t>2018_total_3_5</t>
  </si>
  <si>
    <t>Row Labels</t>
  </si>
  <si>
    <t>Grand Total</t>
  </si>
  <si>
    <t>Column Labels</t>
  </si>
  <si>
    <t>Sum of pct</t>
  </si>
  <si>
    <t>total</t>
  </si>
  <si>
    <t>%of total</t>
  </si>
  <si>
    <t>Mean % 2007-2013</t>
  </si>
  <si>
    <t>3yo</t>
  </si>
  <si>
    <t>4yo</t>
  </si>
  <si>
    <t>5yo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</si>
</sst>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rdon Rose" refreshedDate="44064.446290162035" createdVersion="5" refreshedVersion="5" minRefreshableVersion="3" recordCount="144">
  <cacheSource type="worksheet">
    <worksheetSource ref="A1:M145" sheet="revised_age_comp_07_18"/>
  </cacheSource>
  <cacheFields count="13"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origin_ad" numFmtId="0">
      <sharedItems count="3">
        <s v="HOR_M"/>
        <s v="HOR_UM"/>
        <s v="NOR_UM"/>
      </sharedItems>
    </cacheField>
    <cacheField name="age" numFmtId="0">
      <sharedItems count="4">
        <s v="a2"/>
        <s v="a3"/>
        <s v="a4"/>
        <s v="a5"/>
      </sharedItems>
    </cacheField>
    <cacheField name="n" numFmtId="0">
      <sharedItems containsSemiMixedTypes="0" containsString="0" containsNumber="1" containsInteger="1" minValue="0" maxValue="193"/>
    </cacheField>
    <cacheField name="pct" numFmtId="0">
      <sharedItems containsSemiMixedTypes="0" containsString="0" containsNumber="1" minValue="0" maxValue="1"/>
    </cacheField>
    <cacheField name="pct_all_yr" numFmtId="0">
      <sharedItems containsSemiMixedTypes="0" containsString="0" containsNumber="1" minValue="1.7410228509249181E-2" maxValue="0.55181023720349565"/>
    </cacheField>
    <cacheField name="blank" numFmtId="0">
      <sharedItems containsSemiMixedTypes="0" containsString="0" containsNumber="1" containsInteger="1" minValue="0" maxValue="112"/>
    </cacheField>
    <cacheField name="blank_est" numFmtId="0">
      <sharedItems containsSemiMixedTypes="0" containsString="0" containsNumber="1" minValue="0" maxValue="71.166666666666657"/>
    </cacheField>
    <cacheField name="n_plus_blank_est" numFmtId="0">
      <sharedItems containsSemiMixedTypes="0" containsString="0" containsNumber="1" minValue="0" maxValue="254.16666666666671"/>
    </cacheField>
    <cacheField name="origin" numFmtId="0">
      <sharedItems/>
    </cacheField>
    <cacheField name="pct_by_origin_w_blanks" numFmtId="0">
      <sharedItems containsSemiMixedTypes="0" containsString="0" containsNumber="1" minValue="0" maxValue="0.78780812791472354"/>
    </cacheField>
    <cacheField name="escp_est" numFmtId="0">
      <sharedItems containsSemiMixedTypes="0" containsString="0" containsNumber="1" minValue="198" maxValue="1234"/>
    </cacheField>
    <cacheField name="est_v20" numFmtId="0">
      <sharedItems containsSemiMixedTypes="0" containsString="0" containsNumber="1" minValue="0" maxValue="761.26618122977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n v="50"/>
    <n v="0.4098360655737705"/>
    <n v="0.1071817192600653"/>
    <n v="10"/>
    <n v="4.0983606557377064"/>
    <n v="54.098360655737707"/>
    <s v="HOR"/>
    <n v="0.36552946389011959"/>
    <n v="603"/>
    <n v="220.41426672574221"/>
  </r>
  <r>
    <x v="0"/>
    <x v="0"/>
    <x v="1"/>
    <n v="46"/>
    <n v="0.37704918032786883"/>
    <n v="0.37976060935799782"/>
    <n v="10"/>
    <n v="3.7704918032786878"/>
    <n v="49.770491803278688"/>
    <s v="HOR"/>
    <n v="0.33628710677891011"/>
    <n v="603"/>
    <n v="202.78112538768281"/>
  </r>
  <r>
    <x v="0"/>
    <x v="0"/>
    <x v="2"/>
    <n v="25"/>
    <n v="0.20491803278688531"/>
    <n v="0.49564744287268769"/>
    <n v="10"/>
    <n v="2.0491803278688532"/>
    <n v="27.04918032786885"/>
    <s v="HOR"/>
    <n v="0.18276473194505979"/>
    <n v="603"/>
    <n v="110.2071333628711"/>
  </r>
  <r>
    <x v="0"/>
    <x v="0"/>
    <x v="3"/>
    <n v="1"/>
    <n v="8.1967213114754103E-3"/>
    <n v="1.7410228509249181E-2"/>
    <n v="10"/>
    <n v="8.1967213114754106E-2"/>
    <n v="1.081967213114754"/>
    <s v="HOR"/>
    <n v="7.3105892778023932E-3"/>
    <n v="603"/>
    <n v="4.4082853345148427"/>
  </r>
  <r>
    <x v="0"/>
    <x v="1"/>
    <x v="0"/>
    <n v="2"/>
    <n v="0.1333333333333333"/>
    <n v="8.9285714285714288E-2"/>
    <n v="1"/>
    <n v="8.9285714285714288E-2"/>
    <n v="2.089285714285714"/>
    <s v="HOR"/>
    <n v="1.411679536679537E-2"/>
    <n v="603"/>
    <n v="8.5124276061776065"/>
  </r>
  <r>
    <x v="0"/>
    <x v="1"/>
    <x v="1"/>
    <n v="7"/>
    <n v="0.46666666666666667"/>
    <n v="0.4285714285714286"/>
    <n v="1"/>
    <n v="0.4285714285714286"/>
    <n v="7.4285714285714288"/>
    <s v="HOR"/>
    <n v="5.0193050193050197E-2"/>
    <n v="603"/>
    <n v="30.266409266409269"/>
  </r>
  <r>
    <x v="0"/>
    <x v="1"/>
    <x v="2"/>
    <n v="5"/>
    <n v="0.33333333333333331"/>
    <n v="0.44642857142857151"/>
    <n v="1"/>
    <n v="0.44642857142857151"/>
    <n v="5.4464285714285712"/>
    <s v="HOR"/>
    <n v="3.6800193050193053E-2"/>
    <n v="603"/>
    <n v="22.190516409266412"/>
  </r>
  <r>
    <x v="0"/>
    <x v="1"/>
    <x v="3"/>
    <n v="1"/>
    <n v="6.6666666666666666E-2"/>
    <n v="3.5714285714285712E-2"/>
    <n v="1"/>
    <n v="3.5714285714285712E-2"/>
    <n v="1.035714285714286"/>
    <s v="HOR"/>
    <n v="6.9980694980694988E-3"/>
    <n v="603"/>
    <n v="4.2198359073359084"/>
  </r>
  <r>
    <x v="0"/>
    <x v="2"/>
    <x v="0"/>
    <n v="12"/>
    <n v="0.16"/>
    <n v="4.7440699126092382E-2"/>
    <n v="13"/>
    <n v="2.08"/>
    <n v="14.08"/>
    <s v="NOR"/>
    <n v="0.16"/>
    <n v="284.28630559783937"/>
    <n v="45.485808895654301"/>
  </r>
  <r>
    <x v="0"/>
    <x v="2"/>
    <x v="1"/>
    <n v="37"/>
    <n v="0.4933333333333334"/>
    <n v="0.32833957553058679"/>
    <n v="13"/>
    <n v="6.4133333333333331"/>
    <n v="43.413333333333327"/>
    <s v="NOR"/>
    <n v="0.4933333333333334"/>
    <n v="284.28630559783937"/>
    <n v="140.24791076160079"/>
  </r>
  <r>
    <x v="0"/>
    <x v="2"/>
    <x v="2"/>
    <n v="22"/>
    <n v="0.29333333333333328"/>
    <n v="0.55181023720349565"/>
    <n v="13"/>
    <n v="3.8133333333333339"/>
    <n v="25.813333333333329"/>
    <s v="NOR"/>
    <n v="0.29333333333333328"/>
    <n v="284.28630559783937"/>
    <n v="83.390649642032884"/>
  </r>
  <r>
    <x v="0"/>
    <x v="2"/>
    <x v="3"/>
    <n v="4"/>
    <n v="5.3333333333333337E-2"/>
    <n v="7.2409488139825215E-2"/>
    <n v="13"/>
    <n v="0.69333333333333336"/>
    <n v="4.6933333333333334"/>
    <s v="NOR"/>
    <n v="5.3333333333333337E-2"/>
    <n v="284.28630559783937"/>
    <n v="15.16193629855144"/>
  </r>
  <r>
    <x v="1"/>
    <x v="0"/>
    <x v="0"/>
    <n v="1"/>
    <n v="5.8479532163742687E-3"/>
    <n v="0.1071817192600653"/>
    <n v="29"/>
    <n v="0.16959064327485379"/>
    <n v="1.169590643274854"/>
    <s v="HOR"/>
    <n v="5.6230319388214118E-3"/>
    <n v="1007"/>
    <n v="5.6623931623931618"/>
  </r>
  <r>
    <x v="1"/>
    <x v="0"/>
    <x v="1"/>
    <n v="123"/>
    <n v="0.7192982456140351"/>
    <n v="0.37976060935799782"/>
    <n v="29"/>
    <n v="20.859649122807021"/>
    <n v="143.85964912280701"/>
    <s v="HOR"/>
    <n v="0.69163292847503377"/>
    <n v="1007"/>
    <n v="696.47435897435901"/>
  </r>
  <r>
    <x v="1"/>
    <x v="0"/>
    <x v="2"/>
    <n v="47"/>
    <n v="0.27485380116959057"/>
    <n v="0.49564744287268769"/>
    <n v="29"/>
    <n v="7.9707602339181278"/>
    <n v="54.970760233918128"/>
    <s v="HOR"/>
    <n v="0.26428250112460638"/>
    <n v="1007"/>
    <n v="266.13247863247858"/>
  </r>
  <r>
    <x v="1"/>
    <x v="0"/>
    <x v="3"/>
    <n v="0"/>
    <n v="0"/>
    <n v="1.7410228509249181E-2"/>
    <n v="29"/>
    <n v="0"/>
    <n v="0"/>
    <s v="HOR"/>
    <n v="0"/>
    <n v="1007"/>
    <n v="0"/>
  </r>
  <r>
    <x v="1"/>
    <x v="1"/>
    <x v="0"/>
    <n v="0"/>
    <n v="0"/>
    <n v="8.9285714285714288E-2"/>
    <n v="2"/>
    <n v="0.1785714285714286"/>
    <n v="0.1785714285714286"/>
    <s v="HOR"/>
    <n v="8.585164835164835E-4"/>
    <n v="1007"/>
    <n v="0.86452609890109888"/>
  </r>
  <r>
    <x v="1"/>
    <x v="1"/>
    <x v="1"/>
    <n v="3"/>
    <n v="0.5"/>
    <n v="0.4285714285714286"/>
    <n v="2"/>
    <n v="0.8571428571428571"/>
    <n v="3.8571428571428572"/>
    <s v="HOR"/>
    <n v="1.8543956043956041E-2"/>
    <n v="1007"/>
    <n v="18.673763736263741"/>
  </r>
  <r>
    <x v="1"/>
    <x v="1"/>
    <x v="2"/>
    <n v="3"/>
    <n v="0.5"/>
    <n v="0.44642857142857151"/>
    <n v="2"/>
    <n v="0.8928571428571429"/>
    <n v="3.8928571428571428"/>
    <s v="HOR"/>
    <n v="1.871565934065934E-2"/>
    <n v="1007"/>
    <n v="18.84666895604396"/>
  </r>
  <r>
    <x v="1"/>
    <x v="1"/>
    <x v="3"/>
    <n v="0"/>
    <n v="0"/>
    <n v="3.5714285714285712E-2"/>
    <n v="2"/>
    <n v="7.1428571428571425E-2"/>
    <n v="7.1428571428571425E-2"/>
    <s v="HOR"/>
    <n v="3.4340659340659338E-4"/>
    <n v="1007"/>
    <n v="0.34581043956043961"/>
  </r>
  <r>
    <x v="1"/>
    <x v="2"/>
    <x v="0"/>
    <n v="1"/>
    <n v="5.434782608695652E-3"/>
    <n v="4.7440699126092382E-2"/>
    <n v="44"/>
    <n v="0.2391304347826087"/>
    <n v="1.2391304347826091"/>
    <s v="NOR"/>
    <n v="5.434782608695652E-3"/>
    <n v="833"/>
    <n v="4.5271739130434794"/>
  </r>
  <r>
    <x v="1"/>
    <x v="2"/>
    <x v="1"/>
    <n v="78"/>
    <n v="0.42391304347826092"/>
    <n v="0.32833957553058679"/>
    <n v="44"/>
    <n v="18.65217391304348"/>
    <n v="96.65217391304347"/>
    <s v="NOR"/>
    <n v="0.42391304347826081"/>
    <n v="833"/>
    <n v="353.11956521739131"/>
  </r>
  <r>
    <x v="1"/>
    <x v="2"/>
    <x v="2"/>
    <n v="100"/>
    <n v="0.54347826086956519"/>
    <n v="0.55181023720349565"/>
    <n v="44"/>
    <n v="23.913043478260871"/>
    <n v="123.9130434782609"/>
    <s v="NOR"/>
    <n v="0.54347826086956519"/>
    <n v="833"/>
    <n v="452.71739130434781"/>
  </r>
  <r>
    <x v="1"/>
    <x v="2"/>
    <x v="3"/>
    <n v="5"/>
    <n v="2.717391304347826E-2"/>
    <n v="7.2409488139825215E-2"/>
    <n v="44"/>
    <n v="1.1956521739130439"/>
    <n v="6.195652173913043"/>
    <s v="NOR"/>
    <n v="2.717391304347826E-2"/>
    <n v="833"/>
    <n v="22.635869565217391"/>
  </r>
  <r>
    <x v="2"/>
    <x v="0"/>
    <x v="0"/>
    <n v="9"/>
    <n v="5.6962025316455688E-2"/>
    <n v="0.1071817192600653"/>
    <n v="62"/>
    <n v="3.5316455696202529"/>
    <n v="12.531645569620251"/>
    <s v="HOR"/>
    <n v="5.4963357761492332E-2"/>
    <n v="902"/>
    <n v="49.576948700866083"/>
  </r>
  <r>
    <x v="2"/>
    <x v="0"/>
    <x v="1"/>
    <n v="19"/>
    <n v="0.120253164556962"/>
    <n v="0.37976060935799782"/>
    <n v="62"/>
    <n v="7.4556962025316453"/>
    <n v="26.455696202531641"/>
    <s v="HOR"/>
    <n v="0.1160337552742616"/>
    <n v="902"/>
    <n v="104.662447257384"/>
  </r>
  <r>
    <x v="2"/>
    <x v="0"/>
    <x v="2"/>
    <n v="129"/>
    <n v="0.81645569620253167"/>
    <n v="0.49564744287268769"/>
    <n v="62"/>
    <n v="50.620253164556956"/>
    <n v="179.620253164557"/>
    <s v="HOR"/>
    <n v="0.78780812791472354"/>
    <n v="902"/>
    <n v="710.60293137908059"/>
  </r>
  <r>
    <x v="2"/>
    <x v="0"/>
    <x v="3"/>
    <n v="1"/>
    <n v="6.3291139240506328E-3"/>
    <n v="1.7410228509249181E-2"/>
    <n v="62"/>
    <n v="0.39240506329113922"/>
    <n v="1.3924050632911389"/>
    <s v="HOR"/>
    <n v="6.107039751276926E-3"/>
    <n v="902"/>
    <n v="5.5085498556517871"/>
  </r>
  <r>
    <x v="2"/>
    <x v="1"/>
    <x v="0"/>
    <n v="1"/>
    <n v="0.16666666666666671"/>
    <n v="8.9285714285714288E-2"/>
    <n v="2"/>
    <n v="0.1785714285714286"/>
    <n v="1.178571428571429"/>
    <s v="HOR"/>
    <n v="5.1691729323308268E-3"/>
    <n v="902"/>
    <n v="4.6625939849624061"/>
  </r>
  <r>
    <x v="2"/>
    <x v="1"/>
    <x v="1"/>
    <n v="0"/>
    <n v="0"/>
    <n v="0.4285714285714286"/>
    <n v="2"/>
    <n v="0.8571428571428571"/>
    <n v="0.8571428571428571"/>
    <s v="HOR"/>
    <n v="3.7593984962406009E-3"/>
    <n v="902"/>
    <n v="3.3909774436090219"/>
  </r>
  <r>
    <x v="2"/>
    <x v="1"/>
    <x v="2"/>
    <n v="5"/>
    <n v="0.83333333333333337"/>
    <n v="0.44642857142857151"/>
    <n v="2"/>
    <n v="0.8928571428571429"/>
    <n v="5.8928571428571432"/>
    <s v="HOR"/>
    <n v="2.5845864661654141E-2"/>
    <n v="902"/>
    <n v="23.31296992481203"/>
  </r>
  <r>
    <x v="2"/>
    <x v="1"/>
    <x v="3"/>
    <n v="0"/>
    <n v="0"/>
    <n v="3.5714285714285712E-2"/>
    <n v="2"/>
    <n v="7.1428571428571425E-2"/>
    <n v="7.1428571428571425E-2"/>
    <s v="HOR"/>
    <n v="3.1328320802005011E-4"/>
    <n v="902"/>
    <n v="0.28258145363408521"/>
  </r>
  <r>
    <x v="2"/>
    <x v="2"/>
    <x v="0"/>
    <n v="6"/>
    <n v="4.5801526717557252E-2"/>
    <n v="4.7440699126092382E-2"/>
    <n v="37"/>
    <n v="1.694656488549618"/>
    <n v="7.6946564885496187"/>
    <s v="NOR"/>
    <n v="4.5801526717557252E-2"/>
    <n v="486"/>
    <n v="22.25954198473282"/>
  </r>
  <r>
    <x v="2"/>
    <x v="2"/>
    <x v="1"/>
    <n v="41"/>
    <n v="0.31297709923664119"/>
    <n v="0.32833957553058679"/>
    <n v="37"/>
    <n v="11.58015267175573"/>
    <n v="52.580152671755727"/>
    <s v="NOR"/>
    <n v="0.31297709923664119"/>
    <n v="486"/>
    <n v="152.10687022900771"/>
  </r>
  <r>
    <x v="2"/>
    <x v="2"/>
    <x v="2"/>
    <n v="80"/>
    <n v="0.61068702290076338"/>
    <n v="0.55181023720349565"/>
    <n v="37"/>
    <n v="22.595419847328252"/>
    <n v="102.5954198473282"/>
    <s v="NOR"/>
    <n v="0.61068702290076338"/>
    <n v="486"/>
    <n v="296.79389312977099"/>
  </r>
  <r>
    <x v="2"/>
    <x v="2"/>
    <x v="3"/>
    <n v="4"/>
    <n v="3.053435114503817E-2"/>
    <n v="7.2409488139825215E-2"/>
    <n v="37"/>
    <n v="1.1297709923664121"/>
    <n v="5.1297709923664119"/>
    <s v="NOR"/>
    <n v="3.053435114503817E-2"/>
    <n v="486"/>
    <n v="14.83969465648855"/>
  </r>
  <r>
    <x v="3"/>
    <x v="0"/>
    <x v="0"/>
    <n v="2"/>
    <n v="3.7037037037037042E-2"/>
    <n v="0.1071817192600653"/>
    <n v="14"/>
    <n v="0.51851851851851849"/>
    <n v="2.518518518518519"/>
    <s v="HOR"/>
    <n v="3.5978835978835978E-2"/>
    <n v="617"/>
    <n v="22.198941798941799"/>
  </r>
  <r>
    <x v="3"/>
    <x v="0"/>
    <x v="1"/>
    <n v="25"/>
    <n v="0.46296296296296302"/>
    <n v="0.37976060935799782"/>
    <n v="14"/>
    <n v="6.4814814814814818"/>
    <n v="31.481481481481481"/>
    <s v="HOR"/>
    <n v="0.44973544973544971"/>
    <n v="617"/>
    <n v="277.48677248677251"/>
  </r>
  <r>
    <x v="3"/>
    <x v="0"/>
    <x v="2"/>
    <n v="21"/>
    <n v="0.3888888888888889"/>
    <n v="0.49564744287268769"/>
    <n v="14"/>
    <n v="5.4444444444444446"/>
    <n v="26.444444444444439"/>
    <s v="HOR"/>
    <n v="0.37777777777777782"/>
    <n v="617"/>
    <n v="233.0888888888889"/>
  </r>
  <r>
    <x v="3"/>
    <x v="0"/>
    <x v="3"/>
    <n v="6"/>
    <n v="0.1111111111111111"/>
    <n v="1.7410228509249181E-2"/>
    <n v="14"/>
    <n v="1.5555555555555549"/>
    <n v="7.5555555555555554"/>
    <s v="HOR"/>
    <n v="0.1079365079365079"/>
    <n v="617"/>
    <n v="66.596825396825395"/>
  </r>
  <r>
    <x v="3"/>
    <x v="1"/>
    <x v="0"/>
    <n v="0"/>
    <n v="0"/>
    <n v="8.9285714285714288E-2"/>
    <n v="0"/>
    <n v="0"/>
    <n v="0"/>
    <s v="HOR"/>
    <n v="0"/>
    <n v="617"/>
    <n v="0"/>
  </r>
  <r>
    <x v="3"/>
    <x v="1"/>
    <x v="1"/>
    <n v="2"/>
    <n v="1"/>
    <n v="0.4285714285714286"/>
    <n v="0"/>
    <n v="0"/>
    <n v="2"/>
    <s v="HOR"/>
    <n v="2.8571428571428571E-2"/>
    <n v="617"/>
    <n v="17.62857142857143"/>
  </r>
  <r>
    <x v="3"/>
    <x v="1"/>
    <x v="2"/>
    <n v="0"/>
    <n v="0"/>
    <n v="0.44642857142857151"/>
    <n v="0"/>
    <n v="0"/>
    <n v="0"/>
    <s v="HOR"/>
    <n v="0"/>
    <n v="617"/>
    <n v="0"/>
  </r>
  <r>
    <x v="3"/>
    <x v="1"/>
    <x v="3"/>
    <n v="0"/>
    <n v="0"/>
    <n v="3.5714285714285712E-2"/>
    <n v="0"/>
    <n v="0"/>
    <n v="0"/>
    <s v="HOR"/>
    <n v="0"/>
    <n v="617"/>
    <n v="0"/>
  </r>
  <r>
    <x v="3"/>
    <x v="2"/>
    <x v="0"/>
    <n v="4"/>
    <n v="5.0632911392405063E-2"/>
    <n v="4.7440699126092382E-2"/>
    <n v="14"/>
    <n v="0.70886075949367089"/>
    <n v="4.7088607594936711"/>
    <s v="NOR"/>
    <n v="5.0632911392405063E-2"/>
    <n v="362"/>
    <n v="18.329113924050631"/>
  </r>
  <r>
    <x v="3"/>
    <x v="2"/>
    <x v="1"/>
    <n v="21"/>
    <n v="0.26582278481012661"/>
    <n v="0.32833957553058679"/>
    <n v="14"/>
    <n v="3.721518987341772"/>
    <n v="24.721518987341771"/>
    <s v="NOR"/>
    <n v="0.26582278481012661"/>
    <n v="362"/>
    <n v="96.227848101265806"/>
  </r>
  <r>
    <x v="3"/>
    <x v="2"/>
    <x v="2"/>
    <n v="42"/>
    <n v="0.53164556962025311"/>
    <n v="0.55181023720349565"/>
    <n v="14"/>
    <n v="7.4430379746835431"/>
    <n v="49.443037974683541"/>
    <s v="NOR"/>
    <n v="0.53164556962025311"/>
    <n v="362"/>
    <n v="192.45569620253161"/>
  </r>
  <r>
    <x v="3"/>
    <x v="2"/>
    <x v="3"/>
    <n v="12"/>
    <n v="0.15189873417721519"/>
    <n v="7.2409488139825215E-2"/>
    <n v="14"/>
    <n v="2.1265822784810129"/>
    <n v="14.12658227848101"/>
    <s v="NOR"/>
    <n v="0.15189873417721519"/>
    <n v="362"/>
    <n v="54.9873417721519"/>
  </r>
  <r>
    <x v="4"/>
    <x v="0"/>
    <x v="0"/>
    <n v="10"/>
    <n v="3.4722222222222217E-2"/>
    <n v="0.1071817192600653"/>
    <n v="112"/>
    <n v="3.8888888888888888"/>
    <n v="13.888888888888889"/>
    <s v="HOR"/>
    <n v="3.3710895361380798E-2"/>
    <n v="1234"/>
    <n v="41.599244875943903"/>
  </r>
  <r>
    <x v="4"/>
    <x v="0"/>
    <x v="1"/>
    <n v="92"/>
    <n v="0.31944444444444442"/>
    <n v="0.37976060935799782"/>
    <n v="112"/>
    <n v="35.777777777777771"/>
    <n v="127.7777777777778"/>
    <s v="HOR"/>
    <n v="0.31014023732470331"/>
    <n v="1234"/>
    <n v="382.71305285868391"/>
  </r>
  <r>
    <x v="4"/>
    <x v="0"/>
    <x v="2"/>
    <n v="183"/>
    <n v="0.63541666666666663"/>
    <n v="0.49564744287268769"/>
    <n v="112"/>
    <n v="71.166666666666657"/>
    <n v="254.16666666666671"/>
    <s v="HOR"/>
    <n v="0.61690938511326854"/>
    <n v="1234"/>
    <n v="761.26618122977334"/>
  </r>
  <r>
    <x v="4"/>
    <x v="0"/>
    <x v="3"/>
    <n v="3"/>
    <n v="1.041666666666667E-2"/>
    <n v="1.7410228509249181E-2"/>
    <n v="112"/>
    <n v="1.166666666666667"/>
    <n v="4.1666666666666661"/>
    <s v="HOR"/>
    <n v="1.0113268608414241E-2"/>
    <n v="1234"/>
    <n v="12.47977346278317"/>
  </r>
  <r>
    <x v="4"/>
    <x v="1"/>
    <x v="0"/>
    <n v="0"/>
    <n v="0"/>
    <n v="8.9285714285714288E-2"/>
    <n v="9"/>
    <n v="0.8035714285714286"/>
    <n v="0.8035714285714286"/>
    <s v="HOR"/>
    <n v="1.9504160887656029E-3"/>
    <n v="1234"/>
    <n v="2.4068134535367549"/>
  </r>
  <r>
    <x v="4"/>
    <x v="1"/>
    <x v="1"/>
    <n v="1"/>
    <n v="0.33333333333333331"/>
    <n v="0.4285714285714286"/>
    <n v="9"/>
    <n v="3.8571428571428572"/>
    <n v="4.8571428571428568"/>
    <s v="HOR"/>
    <n v="1.178918169209431E-2"/>
    <n v="1234"/>
    <n v="14.54785020804438"/>
  </r>
  <r>
    <x v="4"/>
    <x v="1"/>
    <x v="2"/>
    <n v="2"/>
    <n v="0.66666666666666663"/>
    <n v="0.44642857142857151"/>
    <n v="9"/>
    <n v="4.0178571428571432"/>
    <n v="6.0178571428571432"/>
    <s v="HOR"/>
    <n v="1.460644937586685E-2"/>
    <n v="1234"/>
    <n v="18.0243585298197"/>
  </r>
  <r>
    <x v="4"/>
    <x v="1"/>
    <x v="3"/>
    <n v="0"/>
    <n v="0"/>
    <n v="3.5714285714285712E-2"/>
    <n v="9"/>
    <n v="0.3214285714285714"/>
    <n v="0.3214285714285714"/>
    <s v="HOR"/>
    <n v="7.801664355062412E-4"/>
    <n v="1234"/>
    <n v="0.96272538141470165"/>
  </r>
  <r>
    <x v="4"/>
    <x v="2"/>
    <x v="0"/>
    <n v="7"/>
    <n v="6.3063063063063057E-2"/>
    <n v="4.7440699126092382E-2"/>
    <n v="71"/>
    <n v="4.4774774774774784"/>
    <n v="11.47747747747748"/>
    <s v="NOR"/>
    <n v="6.3063063063063071E-2"/>
    <n v="620"/>
    <n v="39.099099099099107"/>
  </r>
  <r>
    <x v="4"/>
    <x v="2"/>
    <x v="1"/>
    <n v="38"/>
    <n v="0.34234234234234229"/>
    <n v="0.32833957553058679"/>
    <n v="71"/>
    <n v="24.306306306306311"/>
    <n v="62.306306306306311"/>
    <s v="NOR"/>
    <n v="0.34234234234234229"/>
    <n v="620"/>
    <n v="212.2522522522523"/>
  </r>
  <r>
    <x v="4"/>
    <x v="2"/>
    <x v="2"/>
    <n v="54"/>
    <n v="0.48648648648648651"/>
    <n v="0.55181023720349565"/>
    <n v="71"/>
    <n v="34.54054054054054"/>
    <n v="88.540540540540547"/>
    <s v="NOR"/>
    <n v="0.48648648648648651"/>
    <n v="620"/>
    <n v="301.62162162162161"/>
  </r>
  <r>
    <x v="4"/>
    <x v="2"/>
    <x v="3"/>
    <n v="12"/>
    <n v="0.1081081081081081"/>
    <n v="7.2409488139825215E-2"/>
    <n v="71"/>
    <n v="7.6756756756756763"/>
    <n v="19.675675675675681"/>
    <s v="NOR"/>
    <n v="0.1081081081081081"/>
    <n v="620"/>
    <n v="67.027027027027032"/>
  </r>
  <r>
    <x v="5"/>
    <x v="0"/>
    <x v="0"/>
    <n v="16"/>
    <n v="7.2398190045248875E-2"/>
    <n v="0.1071817192600653"/>
    <n v="21"/>
    <n v="1.5203619909502259"/>
    <n v="17.520361990950232"/>
    <s v="HOR"/>
    <n v="7.1511681595715221E-2"/>
    <n v="929"/>
    <n v="66.434352202419447"/>
  </r>
  <r>
    <x v="5"/>
    <x v="0"/>
    <x v="1"/>
    <n v="74"/>
    <n v="0.33484162895927599"/>
    <n v="0.37976060935799782"/>
    <n v="21"/>
    <n v="7.0316742081447963"/>
    <n v="81.031674208144793"/>
    <s v="HOR"/>
    <n v="0.33074152738018281"/>
    <n v="929"/>
    <n v="307.25887893618977"/>
  </r>
  <r>
    <x v="5"/>
    <x v="0"/>
    <x v="2"/>
    <n v="127"/>
    <n v="0.57466063348416285"/>
    <n v="0.49564744287268769"/>
    <n v="21"/>
    <n v="12.067873303167421"/>
    <n v="139.0678733031674"/>
    <s v="HOR"/>
    <n v="0.56762397266598952"/>
    <n v="929"/>
    <n v="527.32267060670426"/>
  </r>
  <r>
    <x v="5"/>
    <x v="0"/>
    <x v="3"/>
    <n v="4"/>
    <n v="1.8099547511312219E-2"/>
    <n v="1.7410228509249181E-2"/>
    <n v="21"/>
    <n v="0.3800904977375566"/>
    <n v="4.380090497737557"/>
    <s v="HOR"/>
    <n v="1.7877920398928809E-2"/>
    <n v="929"/>
    <n v="16.608588050604862"/>
  </r>
  <r>
    <x v="5"/>
    <x v="1"/>
    <x v="0"/>
    <n v="0"/>
    <n v="0"/>
    <n v="8.9285714285714288E-2"/>
    <n v="1"/>
    <n v="8.9285714285714288E-2"/>
    <n v="8.9285714285714288E-2"/>
    <s v="HOR"/>
    <n v="3.6443148688046652E-4"/>
    <n v="929"/>
    <n v="0.33855685131195329"/>
  </r>
  <r>
    <x v="5"/>
    <x v="1"/>
    <x v="1"/>
    <n v="1"/>
    <n v="0.5"/>
    <n v="0.4285714285714286"/>
    <n v="1"/>
    <n v="0.4285714285714286"/>
    <n v="1.428571428571429"/>
    <s v="HOR"/>
    <n v="5.8309037900874643E-3"/>
    <n v="929"/>
    <n v="5.4169096209912544"/>
  </r>
  <r>
    <x v="5"/>
    <x v="1"/>
    <x v="2"/>
    <n v="1"/>
    <n v="0.5"/>
    <n v="0.44642857142857151"/>
    <n v="1"/>
    <n v="0.44642857142857151"/>
    <n v="1.446428571428571"/>
    <s v="HOR"/>
    <n v="5.9037900874635571E-3"/>
    <n v="929"/>
    <n v="5.484620991253645"/>
  </r>
  <r>
    <x v="5"/>
    <x v="1"/>
    <x v="3"/>
    <n v="0"/>
    <n v="0"/>
    <n v="3.5714285714285712E-2"/>
    <n v="1"/>
    <n v="3.5714285714285712E-2"/>
    <n v="3.5714285714285712E-2"/>
    <s v="HOR"/>
    <n v="1.4577259475218659E-4"/>
    <n v="929"/>
    <n v="0.13542274052478129"/>
  </r>
  <r>
    <x v="5"/>
    <x v="2"/>
    <x v="0"/>
    <n v="27"/>
    <n v="0.10188679245283019"/>
    <n v="4.7440699126092382E-2"/>
    <n v="40"/>
    <n v="4.0754716981132084"/>
    <n v="31.075471698113208"/>
    <s v="NOR"/>
    <n v="0.10188679245283019"/>
    <n v="1049"/>
    <n v="106.8792452830189"/>
  </r>
  <r>
    <x v="5"/>
    <x v="2"/>
    <x v="1"/>
    <n v="86"/>
    <n v="0.32452830188679238"/>
    <n v="0.32833957553058679"/>
    <n v="40"/>
    <n v="12.981132075471701"/>
    <n v="98.981132075471692"/>
    <s v="NOR"/>
    <n v="0.32452830188679238"/>
    <n v="1049"/>
    <n v="340.4301886792453"/>
  </r>
  <r>
    <x v="5"/>
    <x v="2"/>
    <x v="2"/>
    <n v="141"/>
    <n v="0.5320754716981132"/>
    <n v="0.55181023720349565"/>
    <n v="40"/>
    <n v="21.283018867924529"/>
    <n v="162.28301886792451"/>
    <s v="NOR"/>
    <n v="0.5320754716981132"/>
    <n v="1049"/>
    <n v="558.14716981132074"/>
  </r>
  <r>
    <x v="5"/>
    <x v="2"/>
    <x v="3"/>
    <n v="11"/>
    <n v="4.1509433962264149E-2"/>
    <n v="7.2409488139825215E-2"/>
    <n v="40"/>
    <n v="1.6603773584905659"/>
    <n v="12.660377358490569"/>
    <s v="NOR"/>
    <n v="4.1509433962264149E-2"/>
    <n v="1049"/>
    <n v="43.543396226415091"/>
  </r>
  <r>
    <x v="6"/>
    <x v="0"/>
    <x v="0"/>
    <n v="24"/>
    <n v="0.125"/>
    <n v="0.1071817192600653"/>
    <n v="20"/>
    <n v="2.5"/>
    <n v="26.5"/>
    <s v="HOR"/>
    <n v="0.12211981566820281"/>
    <n v="440"/>
    <n v="53.732718894009217"/>
  </r>
  <r>
    <x v="6"/>
    <x v="0"/>
    <x v="1"/>
    <n v="59"/>
    <n v="0.30729166666666669"/>
    <n v="0.37976060935799782"/>
    <n v="20"/>
    <n v="6.1458333333333339"/>
    <n v="65.145833333333329"/>
    <s v="HOR"/>
    <n v="0.30021121351766511"/>
    <n v="440"/>
    <n v="132.09293394777271"/>
  </r>
  <r>
    <x v="6"/>
    <x v="0"/>
    <x v="2"/>
    <n v="107"/>
    <n v="0.55729166666666663"/>
    <n v="0.49564744287268769"/>
    <n v="20"/>
    <n v="11.14583333333333"/>
    <n v="118.1458333333333"/>
    <s v="HOR"/>
    <n v="0.54445084485407069"/>
    <n v="440"/>
    <n v="239.5583717357911"/>
  </r>
  <r>
    <x v="6"/>
    <x v="0"/>
    <x v="3"/>
    <n v="2"/>
    <n v="1.041666666666667E-2"/>
    <n v="1.7410228509249181E-2"/>
    <n v="20"/>
    <n v="0.20833333333333329"/>
    <n v="2.2083333333333339"/>
    <s v="HOR"/>
    <n v="1.017665130568356E-2"/>
    <n v="440"/>
    <n v="4.4777265745007684"/>
  </r>
  <r>
    <x v="6"/>
    <x v="1"/>
    <x v="0"/>
    <n v="0"/>
    <n v="0"/>
    <n v="8.9285714285714288E-2"/>
    <n v="1"/>
    <n v="8.9285714285714288E-2"/>
    <n v="8.9285714285714288E-2"/>
    <s v="HOR"/>
    <n v="4.1145490454246221E-4"/>
    <n v="440"/>
    <n v="0.18104015799868331"/>
  </r>
  <r>
    <x v="6"/>
    <x v="1"/>
    <x v="1"/>
    <n v="1"/>
    <n v="0.25"/>
    <n v="0.4285714285714286"/>
    <n v="1"/>
    <n v="0.4285714285714286"/>
    <n v="1.428571428571429"/>
    <s v="HOR"/>
    <n v="6.5832784726793953E-3"/>
    <n v="440"/>
    <n v="2.896642527978933"/>
  </r>
  <r>
    <x v="6"/>
    <x v="1"/>
    <x v="2"/>
    <n v="3"/>
    <n v="0.75"/>
    <n v="0.44642857142857151"/>
    <n v="1"/>
    <n v="0.44642857142857151"/>
    <n v="3.4464285714285721"/>
    <s v="HOR"/>
    <n v="1.5882159315339039E-2"/>
    <n v="440"/>
    <n v="6.9881500987491769"/>
  </r>
  <r>
    <x v="6"/>
    <x v="1"/>
    <x v="3"/>
    <n v="0"/>
    <n v="0"/>
    <n v="3.5714285714285712E-2"/>
    <n v="1"/>
    <n v="3.5714285714285712E-2"/>
    <n v="3.5714285714285712E-2"/>
    <s v="HOR"/>
    <n v="1.645819618169849E-4"/>
    <n v="440"/>
    <n v="7.2416063199473329E-2"/>
  </r>
  <r>
    <x v="6"/>
    <x v="2"/>
    <x v="0"/>
    <n v="4"/>
    <n v="1.509433962264151E-2"/>
    <n v="4.7440699126092382E-2"/>
    <n v="54"/>
    <n v="0.81509433962264155"/>
    <n v="4.8150943396226413"/>
    <s v="NOR"/>
    <n v="1.509433962264151E-2"/>
    <n v="699"/>
    <n v="10.550943396226421"/>
  </r>
  <r>
    <x v="6"/>
    <x v="2"/>
    <x v="1"/>
    <n v="50"/>
    <n v="0.18867924528301891"/>
    <n v="0.32833957553058679"/>
    <n v="54"/>
    <n v="10.188679245283019"/>
    <n v="60.188679245283019"/>
    <s v="NOR"/>
    <n v="0.18867924528301891"/>
    <n v="699"/>
    <n v="131.88679245283021"/>
  </r>
  <r>
    <x v="6"/>
    <x v="2"/>
    <x v="2"/>
    <n v="193"/>
    <n v="0.72830188679245278"/>
    <n v="0.55181023720349565"/>
    <n v="54"/>
    <n v="39.328301886792453"/>
    <n v="232.3283018867925"/>
    <s v="NOR"/>
    <n v="0.72830188679245278"/>
    <n v="699"/>
    <n v="509.08301886792452"/>
  </r>
  <r>
    <x v="6"/>
    <x v="2"/>
    <x v="3"/>
    <n v="18"/>
    <n v="6.7924528301886791E-2"/>
    <n v="7.2409488139825215E-2"/>
    <n v="54"/>
    <n v="3.6679245283018869"/>
    <n v="21.667924528301889"/>
    <s v="NOR"/>
    <n v="6.7924528301886805E-2"/>
    <n v="699"/>
    <n v="47.479245283018876"/>
  </r>
  <r>
    <x v="7"/>
    <x v="0"/>
    <x v="0"/>
    <n v="5"/>
    <n v="4.1322314049586778E-2"/>
    <n v="0.1071817192600653"/>
    <n v="14"/>
    <n v="0.57851239669421495"/>
    <n v="5.5785123966942152"/>
    <s v="HOR"/>
    <n v="3.9563917707051172E-2"/>
    <n v="369"/>
    <n v="14.599085633901881"/>
  </r>
  <r>
    <x v="7"/>
    <x v="0"/>
    <x v="1"/>
    <n v="58"/>
    <n v="0.47933884297520662"/>
    <n v="0.37976060935799782"/>
    <n v="14"/>
    <n v="6.7107438016528924"/>
    <n v="64.710743801652896"/>
    <s v="HOR"/>
    <n v="0.4589414454017936"/>
    <n v="369"/>
    <n v="169.3493933532618"/>
  </r>
  <r>
    <x v="7"/>
    <x v="0"/>
    <x v="2"/>
    <n v="50"/>
    <n v="0.41322314049586778"/>
    <n v="0.49564744287268769"/>
    <n v="14"/>
    <n v="5.785123966942149"/>
    <n v="55.785123966942152"/>
    <s v="HOR"/>
    <n v="0.39563917707051172"/>
    <n v="369"/>
    <n v="145.99085633901879"/>
  </r>
  <r>
    <x v="7"/>
    <x v="0"/>
    <x v="3"/>
    <n v="8"/>
    <n v="6.6115702479338845E-2"/>
    <n v="1.7410228509249181E-2"/>
    <n v="14"/>
    <n v="0.92561983471074383"/>
    <n v="8.9256198347107443"/>
    <s v="HOR"/>
    <n v="6.3302268331281872E-2"/>
    <n v="369"/>
    <n v="23.358537014243009"/>
  </r>
  <r>
    <x v="7"/>
    <x v="1"/>
    <x v="0"/>
    <n v="1"/>
    <n v="0.16666666666666671"/>
    <n v="8.9285714285714288E-2"/>
    <n v="0"/>
    <n v="0"/>
    <n v="1"/>
    <s v="HOR"/>
    <n v="7.0921985815602844E-3"/>
    <n v="369"/>
    <n v="2.6170212765957448"/>
  </r>
  <r>
    <x v="7"/>
    <x v="1"/>
    <x v="1"/>
    <n v="3"/>
    <n v="0.5"/>
    <n v="0.4285714285714286"/>
    <n v="0"/>
    <n v="0"/>
    <n v="3"/>
    <s v="HOR"/>
    <n v="2.1276595744680851E-2"/>
    <n v="369"/>
    <n v="7.8510638297872344"/>
  </r>
  <r>
    <x v="7"/>
    <x v="1"/>
    <x v="2"/>
    <n v="1"/>
    <n v="0.16666666666666671"/>
    <n v="0.44642857142857151"/>
    <n v="0"/>
    <n v="0"/>
    <n v="1"/>
    <s v="HOR"/>
    <n v="7.0921985815602844E-3"/>
    <n v="369"/>
    <n v="2.6170212765957448"/>
  </r>
  <r>
    <x v="7"/>
    <x v="1"/>
    <x v="3"/>
    <n v="1"/>
    <n v="0.16666666666666671"/>
    <n v="3.5714285714285712E-2"/>
    <n v="0"/>
    <n v="0"/>
    <n v="1"/>
    <s v="HOR"/>
    <n v="7.0921985815602844E-3"/>
    <n v="369"/>
    <n v="2.6170212765957448"/>
  </r>
  <r>
    <x v="7"/>
    <x v="2"/>
    <x v="0"/>
    <n v="2"/>
    <n v="2.9850746268656719E-2"/>
    <n v="4.7440699126092382E-2"/>
    <n v="13"/>
    <n v="0.38805970149253732"/>
    <n v="2.3880597014925371"/>
    <s v="NOR"/>
    <n v="2.9850746268656709E-2"/>
    <n v="198"/>
    <n v="5.9104477611940291"/>
  </r>
  <r>
    <x v="7"/>
    <x v="2"/>
    <x v="1"/>
    <n v="27"/>
    <n v="0.40298507462686572"/>
    <n v="0.32833957553058679"/>
    <n v="13"/>
    <n v="5.2388059701492544"/>
    <n v="32.238805970149251"/>
    <s v="NOR"/>
    <n v="0.40298507462686561"/>
    <n v="198"/>
    <n v="79.791044776119392"/>
  </r>
  <r>
    <x v="7"/>
    <x v="2"/>
    <x v="2"/>
    <n v="25"/>
    <n v="0.37313432835820898"/>
    <n v="0.55181023720349565"/>
    <n v="13"/>
    <n v="4.8507462686567164"/>
    <n v="29.850746268656721"/>
    <s v="NOR"/>
    <n v="0.37313432835820898"/>
    <n v="198"/>
    <n v="73.880597014925371"/>
  </r>
  <r>
    <x v="7"/>
    <x v="2"/>
    <x v="3"/>
    <n v="13"/>
    <n v="0.19402985074626869"/>
    <n v="7.2409488139825215E-2"/>
    <n v="13"/>
    <n v="2.5223880597014929"/>
    <n v="15.522388059701489"/>
    <s v="NOR"/>
    <n v="0.19402985074626869"/>
    <n v="198"/>
    <n v="38.417910447761187"/>
  </r>
  <r>
    <x v="8"/>
    <x v="0"/>
    <x v="0"/>
    <n v="6"/>
    <n v="6.9767441860465115E-2"/>
    <n v="0.1071817192600653"/>
    <n v="7"/>
    <n v="0.48837209302325579"/>
    <n v="6.4883720930232558"/>
    <s v="HOR"/>
    <n v="6.6207878500237308E-2"/>
    <n v="295"/>
    <n v="19.531324157570008"/>
  </r>
  <r>
    <x v="8"/>
    <x v="0"/>
    <x v="1"/>
    <n v="25"/>
    <n v="0.29069767441860472"/>
    <n v="0.37976060935799782"/>
    <n v="7"/>
    <n v="2.0348837209302331"/>
    <n v="27.034883720930232"/>
    <s v="HOR"/>
    <n v="0.27586616041765538"/>
    <n v="295"/>
    <n v="81.380517323208352"/>
  </r>
  <r>
    <x v="8"/>
    <x v="0"/>
    <x v="2"/>
    <n v="54"/>
    <n v="0.62790697674418605"/>
    <n v="0.49564744287268769"/>
    <n v="7"/>
    <n v="4.3953488372093021"/>
    <n v="58.395348837209312"/>
    <s v="HOR"/>
    <n v="0.59587090650213581"/>
    <n v="295"/>
    <n v="175.78191741813009"/>
  </r>
  <r>
    <x v="8"/>
    <x v="0"/>
    <x v="3"/>
    <n v="1"/>
    <n v="1.1627906976744189E-2"/>
    <n v="1.7410228509249181E-2"/>
    <n v="7"/>
    <n v="8.1395348837209308E-2"/>
    <n v="1.081395348837209"/>
    <s v="HOR"/>
    <n v="1.103464641670622E-2"/>
    <n v="295"/>
    <n v="3.2552206929283338"/>
  </r>
  <r>
    <x v="8"/>
    <x v="1"/>
    <x v="0"/>
    <n v="0"/>
    <n v="0"/>
    <n v="8.9285714285714288E-2"/>
    <n v="0"/>
    <n v="0"/>
    <n v="0"/>
    <s v="HOR"/>
    <n v="0"/>
    <n v="295"/>
    <n v="0"/>
  </r>
  <r>
    <x v="8"/>
    <x v="1"/>
    <x v="1"/>
    <n v="1"/>
    <n v="0.2"/>
    <n v="0.4285714285714286"/>
    <n v="0"/>
    <n v="0"/>
    <n v="1"/>
    <s v="HOR"/>
    <n v="1.020408163265306E-2"/>
    <n v="295"/>
    <n v="3.010204081632653"/>
  </r>
  <r>
    <x v="8"/>
    <x v="1"/>
    <x v="2"/>
    <n v="4"/>
    <n v="0.8"/>
    <n v="0.44642857142857151"/>
    <n v="0"/>
    <n v="0"/>
    <n v="4"/>
    <s v="HOR"/>
    <n v="4.0816326530612242E-2"/>
    <n v="295"/>
    <n v="12.04081632653061"/>
  </r>
  <r>
    <x v="8"/>
    <x v="1"/>
    <x v="3"/>
    <n v="0"/>
    <n v="0"/>
    <n v="3.5714285714285712E-2"/>
    <n v="0"/>
    <n v="0"/>
    <n v="0"/>
    <s v="HOR"/>
    <n v="0"/>
    <n v="295"/>
    <n v="0"/>
  </r>
  <r>
    <x v="8"/>
    <x v="2"/>
    <x v="0"/>
    <n v="5"/>
    <n v="5.9523809523809521E-2"/>
    <n v="4.7440699126092382E-2"/>
    <n v="28"/>
    <n v="1.666666666666667"/>
    <n v="6.6666666666666661"/>
    <s v="NOR"/>
    <n v="5.9523809523809507E-2"/>
    <n v="543"/>
    <n v="32.321428571428569"/>
  </r>
  <r>
    <x v="8"/>
    <x v="2"/>
    <x v="1"/>
    <n v="52"/>
    <n v="0.61904761904761907"/>
    <n v="0.32833957553058679"/>
    <n v="28"/>
    <n v="17.333333333333339"/>
    <n v="69.333333333333343"/>
    <s v="NOR"/>
    <n v="0.61904761904761907"/>
    <n v="543"/>
    <n v="336.14285714285722"/>
  </r>
  <r>
    <x v="8"/>
    <x v="2"/>
    <x v="2"/>
    <n v="24"/>
    <n v="0.2857142857142857"/>
    <n v="0.55181023720349565"/>
    <n v="28"/>
    <n v="8"/>
    <n v="32"/>
    <s v="NOR"/>
    <n v="0.2857142857142857"/>
    <n v="543"/>
    <n v="155.14285714285711"/>
  </r>
  <r>
    <x v="8"/>
    <x v="2"/>
    <x v="3"/>
    <n v="3"/>
    <n v="3.5714285714285712E-2"/>
    <n v="7.2409488139825215E-2"/>
    <n v="28"/>
    <n v="1"/>
    <n v="4"/>
    <s v="NOR"/>
    <n v="3.5714285714285712E-2"/>
    <n v="543"/>
    <n v="19.392857142857139"/>
  </r>
  <r>
    <x v="9"/>
    <x v="0"/>
    <x v="0"/>
    <n v="13"/>
    <n v="0.1529411764705883"/>
    <n v="0.1071817192600653"/>
    <n v="5"/>
    <n v="0.76470588235294124"/>
    <n v="13.76470588235294"/>
    <s v="HOR"/>
    <n v="0.15126050420168069"/>
    <n v="416"/>
    <n v="62.924369747899163"/>
  </r>
  <r>
    <x v="9"/>
    <x v="0"/>
    <x v="1"/>
    <n v="22"/>
    <n v="0.25882352941176467"/>
    <n v="0.37976060935799782"/>
    <n v="5"/>
    <n v="1.294117647058824"/>
    <n v="23.294117647058819"/>
    <s v="HOR"/>
    <n v="0.25597931480284419"/>
    <n v="416"/>
    <n v="106.4873949579832"/>
  </r>
  <r>
    <x v="9"/>
    <x v="0"/>
    <x v="2"/>
    <n v="47"/>
    <n v="0.55294117647058827"/>
    <n v="0.49564744287268769"/>
    <n v="5"/>
    <n v="2.7647058823529411"/>
    <n v="49.764705882352942"/>
    <s v="HOR"/>
    <n v="0.54686489980607633"/>
    <n v="416"/>
    <n v="227.4957983193278"/>
  </r>
  <r>
    <x v="9"/>
    <x v="0"/>
    <x v="3"/>
    <n v="3"/>
    <n v="3.5294117647058823E-2"/>
    <n v="1.7410228509249181E-2"/>
    <n v="5"/>
    <n v="0.1764705882352941"/>
    <n v="3.1764705882352939"/>
    <s v="HOR"/>
    <n v="3.4906270200387848E-2"/>
    <n v="416"/>
    <n v="14.521008403361339"/>
  </r>
  <r>
    <x v="9"/>
    <x v="1"/>
    <x v="0"/>
    <n v="0"/>
    <n v="0"/>
    <n v="8.9285714285714288E-2"/>
    <n v="0"/>
    <n v="0"/>
    <n v="0"/>
    <s v="HOR"/>
    <n v="0"/>
    <n v="416"/>
    <n v="0"/>
  </r>
  <r>
    <x v="9"/>
    <x v="1"/>
    <x v="1"/>
    <n v="0"/>
    <n v="0"/>
    <n v="0.4285714285714286"/>
    <n v="0"/>
    <n v="0"/>
    <n v="0"/>
    <s v="HOR"/>
    <n v="0"/>
    <n v="416"/>
    <n v="0"/>
  </r>
  <r>
    <x v="9"/>
    <x v="1"/>
    <x v="2"/>
    <n v="1"/>
    <n v="1"/>
    <n v="0.44642857142857151"/>
    <n v="0"/>
    <n v="0"/>
    <n v="1"/>
    <s v="HOR"/>
    <n v="1.098901098901099E-2"/>
    <n v="416"/>
    <n v="4.5714285714285721"/>
  </r>
  <r>
    <x v="9"/>
    <x v="1"/>
    <x v="3"/>
    <n v="0"/>
    <n v="0"/>
    <n v="3.5714285714285712E-2"/>
    <n v="0"/>
    <n v="0"/>
    <n v="0"/>
    <s v="HOR"/>
    <n v="0"/>
    <n v="416"/>
    <n v="0"/>
  </r>
  <r>
    <x v="9"/>
    <x v="2"/>
    <x v="0"/>
    <n v="2"/>
    <n v="1.9047619047619049E-2"/>
    <n v="4.7440699126092382E-2"/>
    <n v="25"/>
    <n v="0.47619047619047622"/>
    <n v="2.4761904761904758"/>
    <s v="NOR"/>
    <n v="1.9047619047619049E-2"/>
    <n v="778"/>
    <n v="14.81904761904762"/>
  </r>
  <r>
    <x v="9"/>
    <x v="2"/>
    <x v="1"/>
    <n v="32"/>
    <n v="0.30476190476190479"/>
    <n v="0.32833957553058679"/>
    <n v="25"/>
    <n v="7.6190476190476204"/>
    <n v="39.61904761904762"/>
    <s v="NOR"/>
    <n v="0.30476190476190479"/>
    <n v="778"/>
    <n v="237.10476190476189"/>
  </r>
  <r>
    <x v="9"/>
    <x v="2"/>
    <x v="2"/>
    <n v="63"/>
    <n v="0.6"/>
    <n v="0.55181023720349565"/>
    <n v="25"/>
    <n v="15"/>
    <n v="78"/>
    <s v="NOR"/>
    <n v="0.6"/>
    <n v="778"/>
    <n v="466.8"/>
  </r>
  <r>
    <x v="9"/>
    <x v="2"/>
    <x v="3"/>
    <n v="8"/>
    <n v="7.6190476190476197E-2"/>
    <n v="7.2409488139825215E-2"/>
    <n v="25"/>
    <n v="1.9047619047619051"/>
    <n v="9.9047619047619051"/>
    <s v="NOR"/>
    <n v="7.6190476190476197E-2"/>
    <n v="778"/>
    <n v="59.276190476190479"/>
  </r>
  <r>
    <x v="10"/>
    <x v="0"/>
    <x v="0"/>
    <n v="34"/>
    <n v="0.19883040935672511"/>
    <n v="0.1071817192600653"/>
    <n v="9"/>
    <n v="1.7894736842105261"/>
    <n v="35.789473684210527"/>
    <s v="HOR"/>
    <n v="0.19036954087346031"/>
    <n v="588"/>
    <n v="111.93729003359461"/>
  </r>
  <r>
    <x v="10"/>
    <x v="0"/>
    <x v="1"/>
    <n v="93"/>
    <n v="0.54385964912280704"/>
    <n v="0.37976060935799782"/>
    <n v="9"/>
    <n v="4.8947368421052637"/>
    <n v="97.89473684210526"/>
    <s v="HOR"/>
    <n v="0.5207166853303471"/>
    <n v="588"/>
    <n v="306.1814109742441"/>
  </r>
  <r>
    <x v="10"/>
    <x v="0"/>
    <x v="2"/>
    <n v="43"/>
    <n v="0.25146198830409361"/>
    <n v="0.49564744287268769"/>
    <n v="9"/>
    <n v="2.263157894736842"/>
    <n v="45.263157894736842"/>
    <s v="HOR"/>
    <n v="0.2407614781634938"/>
    <n v="588"/>
    <n v="141.56774916013441"/>
  </r>
  <r>
    <x v="10"/>
    <x v="0"/>
    <x v="3"/>
    <n v="1"/>
    <n v="5.8479532163742687E-3"/>
    <n v="1.7410228509249181E-2"/>
    <n v="9"/>
    <n v="5.2631578947368418E-2"/>
    <n v="1.0526315789473679"/>
    <s v="HOR"/>
    <n v="5.5991041433370659E-3"/>
    <n v="588"/>
    <n v="3.2922732362821949"/>
  </r>
  <r>
    <x v="10"/>
    <x v="1"/>
    <x v="0"/>
    <n v="1"/>
    <n v="0.25"/>
    <n v="8.9285714285714288E-2"/>
    <n v="4"/>
    <n v="0.35714285714285721"/>
    <n v="1.357142857142857"/>
    <s v="HOR"/>
    <n v="7.2188449848024317E-3"/>
    <n v="588"/>
    <n v="4.2446808510638299"/>
  </r>
  <r>
    <x v="10"/>
    <x v="1"/>
    <x v="1"/>
    <n v="3"/>
    <n v="0.75"/>
    <n v="0.4285714285714286"/>
    <n v="4"/>
    <n v="1.714285714285714"/>
    <n v="4.7142857142857144"/>
    <s v="HOR"/>
    <n v="2.5075987841945289E-2"/>
    <n v="588"/>
    <n v="14.74468085106383"/>
  </r>
  <r>
    <x v="10"/>
    <x v="1"/>
    <x v="2"/>
    <n v="0"/>
    <n v="0"/>
    <n v="0.44642857142857151"/>
    <n v="4"/>
    <n v="1.785714285714286"/>
    <n v="1.785714285714286"/>
    <s v="HOR"/>
    <n v="9.4984802431610955E-3"/>
    <n v="588"/>
    <n v="5.585106382978724"/>
  </r>
  <r>
    <x v="10"/>
    <x v="1"/>
    <x v="3"/>
    <n v="0"/>
    <n v="0"/>
    <n v="3.5714285714285712E-2"/>
    <n v="4"/>
    <n v="0.1428571428571429"/>
    <n v="0.1428571428571429"/>
    <s v="HOR"/>
    <n v="7.5987841945288754E-4"/>
    <n v="588"/>
    <n v="0.44680851063829791"/>
  </r>
  <r>
    <x v="10"/>
    <x v="2"/>
    <x v="0"/>
    <n v="3"/>
    <n v="1.6393442622950821E-2"/>
    <n v="4.7440699126092382E-2"/>
    <n v="29"/>
    <n v="0.4754098360655738"/>
    <n v="3.4754098360655741"/>
    <s v="NOR"/>
    <n v="1.6393442622950821E-2"/>
    <n v="624"/>
    <n v="10.22950819672131"/>
  </r>
  <r>
    <x v="10"/>
    <x v="2"/>
    <x v="1"/>
    <n v="55"/>
    <n v="0.30054644808743169"/>
    <n v="0.32833957553058679"/>
    <n v="29"/>
    <n v="8.7158469945355197"/>
    <n v="63.715846994535518"/>
    <s v="NOR"/>
    <n v="0.30054644808743169"/>
    <n v="624"/>
    <n v="187.5409836065574"/>
  </r>
  <r>
    <x v="10"/>
    <x v="2"/>
    <x v="2"/>
    <n v="102"/>
    <n v="0.55737704918032782"/>
    <n v="0.55181023720349565"/>
    <n v="29"/>
    <n v="16.16393442622951"/>
    <n v="118.1639344262295"/>
    <s v="NOR"/>
    <n v="0.55737704918032782"/>
    <n v="624"/>
    <n v="347.80327868852459"/>
  </r>
  <r>
    <x v="10"/>
    <x v="2"/>
    <x v="3"/>
    <n v="23"/>
    <n v="0.12568306010928959"/>
    <n v="7.2409488139825215E-2"/>
    <n v="29"/>
    <n v="3.6448087431693992"/>
    <n v="26.644808743169399"/>
    <s v="NOR"/>
    <n v="0.12568306010928959"/>
    <n v="624"/>
    <n v="78.426229508196727"/>
  </r>
  <r>
    <x v="11"/>
    <x v="0"/>
    <x v="0"/>
    <n v="27"/>
    <n v="0.15976331360946749"/>
    <n v="0.1071817192600653"/>
    <n v="1"/>
    <n v="0.15976331360946749"/>
    <n v="27.159763313609471"/>
    <s v="HOR"/>
    <n v="0.1579056006605202"/>
    <n v="890"/>
    <n v="140.53598458786291"/>
  </r>
  <r>
    <x v="11"/>
    <x v="0"/>
    <x v="1"/>
    <n v="62"/>
    <n v="0.36686390532544377"/>
    <n v="0.37976060935799782"/>
    <n v="1"/>
    <n v="0.36686390532544377"/>
    <n v="62.366863905325452"/>
    <s v="HOR"/>
    <n v="0.36259804596119438"/>
    <n v="890"/>
    <n v="322.71226090546298"/>
  </r>
  <r>
    <x v="11"/>
    <x v="0"/>
    <x v="2"/>
    <n v="78"/>
    <n v="0.46153846153846162"/>
    <n v="0.49564744287268769"/>
    <n v="1"/>
    <n v="0.46153846153846162"/>
    <n v="78.461538461538467"/>
    <s v="HOR"/>
    <n v="0.45617173524150267"/>
    <n v="890"/>
    <n v="405.99284436493741"/>
  </r>
  <r>
    <x v="11"/>
    <x v="0"/>
    <x v="3"/>
    <n v="2"/>
    <n v="1.183431952662722E-2"/>
    <n v="1.7410228509249181E-2"/>
    <n v="1"/>
    <n v="1.183431952662722E-2"/>
    <n v="2.0118343195266268"/>
    <s v="HOR"/>
    <n v="1.169671116003853E-2"/>
    <n v="890"/>
    <n v="10.410072932434289"/>
  </r>
  <r>
    <x v="11"/>
    <x v="1"/>
    <x v="0"/>
    <n v="0"/>
    <n v="0"/>
    <n v="8.9285714285714288E-2"/>
    <n v="0"/>
    <n v="0"/>
    <n v="0"/>
    <s v="HOR"/>
    <n v="0"/>
    <n v="890"/>
    <n v="0"/>
  </r>
  <r>
    <x v="11"/>
    <x v="1"/>
    <x v="1"/>
    <n v="2"/>
    <n v="1"/>
    <n v="0.4285714285714286"/>
    <n v="0"/>
    <n v="0"/>
    <n v="2"/>
    <s v="HOR"/>
    <n v="1.1627906976744189E-2"/>
    <n v="890"/>
    <n v="10.34883720930233"/>
  </r>
  <r>
    <x v="11"/>
    <x v="1"/>
    <x v="2"/>
    <n v="0"/>
    <n v="0"/>
    <n v="0.44642857142857151"/>
    <n v="0"/>
    <n v="0"/>
    <n v="0"/>
    <s v="HOR"/>
    <n v="0"/>
    <n v="890"/>
    <n v="0"/>
  </r>
  <r>
    <x v="11"/>
    <x v="1"/>
    <x v="3"/>
    <n v="0"/>
    <n v="0"/>
    <n v="3.5714285714285712E-2"/>
    <n v="0"/>
    <n v="0"/>
    <n v="0"/>
    <s v="HOR"/>
    <n v="0"/>
    <n v="890"/>
    <n v="0"/>
  </r>
  <r>
    <x v="11"/>
    <x v="2"/>
    <x v="0"/>
    <n v="3"/>
    <n v="5.6603773584905662E-2"/>
    <n v="4.7440699126092382E-2"/>
    <n v="6"/>
    <n v="0.339622641509434"/>
    <n v="3.3396226415094339"/>
    <s v="NOR"/>
    <n v="5.6603773584905662E-2"/>
    <n v="247"/>
    <n v="13.981132075471701"/>
  </r>
  <r>
    <x v="11"/>
    <x v="2"/>
    <x v="1"/>
    <n v="9"/>
    <n v="0.169811320754717"/>
    <n v="0.32833957553058679"/>
    <n v="6"/>
    <n v="1.0188679245283021"/>
    <n v="10.018867924528299"/>
    <s v="NOR"/>
    <n v="0.169811320754717"/>
    <n v="247"/>
    <n v="41.943396226415089"/>
  </r>
  <r>
    <x v="11"/>
    <x v="2"/>
    <x v="2"/>
    <n v="38"/>
    <n v="0.71698113207547165"/>
    <n v="0.55181023720349565"/>
    <n v="6"/>
    <n v="4.3018867924528301"/>
    <n v="42.301886792452827"/>
    <s v="NOR"/>
    <n v="0.71698113207547176"/>
    <n v="247"/>
    <n v="177.09433962264151"/>
  </r>
  <r>
    <x v="11"/>
    <x v="2"/>
    <x v="3"/>
    <n v="3"/>
    <n v="5.6603773584905662E-2"/>
    <n v="7.2409488139825215E-2"/>
    <n v="6"/>
    <n v="0.339622641509434"/>
    <n v="3.3396226415094339"/>
    <s v="NOR"/>
    <n v="5.6603773584905662E-2"/>
    <n v="247"/>
    <n v="13.981132075471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3:U26" firstHeaderRow="1" firstDataRow="2" firstDataCol="1"/>
  <pivotFields count="13">
    <pivotField axis="axisRow" multipleItemSelectionAllowed="1" showAll="0">
      <items count="13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c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2000</v>
      </c>
      <c r="B2" t="s">
        <v>3</v>
      </c>
      <c r="C2">
        <v>554</v>
      </c>
    </row>
    <row r="3" spans="1:3" x14ac:dyDescent="0.25">
      <c r="A3">
        <v>2001</v>
      </c>
      <c r="B3" t="s">
        <v>3</v>
      </c>
      <c r="C3">
        <v>510</v>
      </c>
    </row>
    <row r="4" spans="1:3" x14ac:dyDescent="0.25">
      <c r="A4">
        <v>2002</v>
      </c>
      <c r="B4" t="s">
        <v>3</v>
      </c>
      <c r="C4">
        <v>703</v>
      </c>
    </row>
    <row r="5" spans="1:3" x14ac:dyDescent="0.25">
      <c r="A5">
        <v>2003</v>
      </c>
      <c r="B5" t="s">
        <v>3</v>
      </c>
      <c r="C5">
        <v>527</v>
      </c>
    </row>
    <row r="6" spans="1:3" x14ac:dyDescent="0.25">
      <c r="A6">
        <v>2004</v>
      </c>
      <c r="B6" t="s">
        <v>3</v>
      </c>
      <c r="C6">
        <v>543</v>
      </c>
    </row>
    <row r="7" spans="1:3" x14ac:dyDescent="0.25">
      <c r="A7">
        <v>2005</v>
      </c>
      <c r="B7" t="s">
        <v>3</v>
      </c>
      <c r="C7">
        <v>802</v>
      </c>
    </row>
    <row r="8" spans="1:3" x14ac:dyDescent="0.25">
      <c r="A8">
        <v>2006</v>
      </c>
      <c r="B8" t="s">
        <v>3</v>
      </c>
      <c r="C8">
        <v>917</v>
      </c>
    </row>
    <row r="9" spans="1:3" x14ac:dyDescent="0.25">
      <c r="A9">
        <v>2007</v>
      </c>
      <c r="B9" t="s">
        <v>3</v>
      </c>
      <c r="C9">
        <v>603</v>
      </c>
    </row>
    <row r="10" spans="1:3" x14ac:dyDescent="0.25">
      <c r="A10">
        <v>2008</v>
      </c>
      <c r="B10" t="s">
        <v>3</v>
      </c>
      <c r="C10">
        <v>1007</v>
      </c>
    </row>
    <row r="11" spans="1:3" x14ac:dyDescent="0.25">
      <c r="A11">
        <v>2009</v>
      </c>
      <c r="B11" t="s">
        <v>3</v>
      </c>
      <c r="C11">
        <v>902</v>
      </c>
    </row>
    <row r="12" spans="1:3" x14ac:dyDescent="0.25">
      <c r="A12">
        <v>2010</v>
      </c>
      <c r="B12" t="s">
        <v>3</v>
      </c>
      <c r="C12">
        <v>617</v>
      </c>
    </row>
    <row r="13" spans="1:3" x14ac:dyDescent="0.25">
      <c r="A13">
        <v>2011</v>
      </c>
      <c r="B13" t="s">
        <v>3</v>
      </c>
      <c r="C13">
        <v>1234</v>
      </c>
    </row>
    <row r="14" spans="1:3" x14ac:dyDescent="0.25">
      <c r="A14">
        <v>2012</v>
      </c>
      <c r="B14" t="s">
        <v>3</v>
      </c>
      <c r="C14">
        <v>929</v>
      </c>
    </row>
    <row r="15" spans="1:3" x14ac:dyDescent="0.25">
      <c r="A15">
        <v>2013</v>
      </c>
      <c r="B15" t="s">
        <v>3</v>
      </c>
      <c r="C15">
        <v>440</v>
      </c>
    </row>
    <row r="16" spans="1:3" x14ac:dyDescent="0.25">
      <c r="A16">
        <v>2014</v>
      </c>
      <c r="B16" t="s">
        <v>3</v>
      </c>
      <c r="C16">
        <v>369</v>
      </c>
    </row>
    <row r="17" spans="1:3" x14ac:dyDescent="0.25">
      <c r="A17">
        <v>2015</v>
      </c>
      <c r="B17" t="s">
        <v>3</v>
      </c>
      <c r="C17">
        <v>295</v>
      </c>
    </row>
    <row r="18" spans="1:3" x14ac:dyDescent="0.25">
      <c r="A18">
        <v>2016</v>
      </c>
      <c r="B18" t="s">
        <v>3</v>
      </c>
      <c r="C18">
        <v>416</v>
      </c>
    </row>
    <row r="19" spans="1:3" x14ac:dyDescent="0.25">
      <c r="A19">
        <v>2017</v>
      </c>
      <c r="B19" t="s">
        <v>3</v>
      </c>
      <c r="C19">
        <v>588</v>
      </c>
    </row>
    <row r="20" spans="1:3" x14ac:dyDescent="0.25">
      <c r="A20">
        <v>2018</v>
      </c>
      <c r="B20" t="s">
        <v>3</v>
      </c>
      <c r="C20">
        <v>890</v>
      </c>
    </row>
    <row r="21" spans="1:3" x14ac:dyDescent="0.25">
      <c r="A21">
        <v>2019</v>
      </c>
      <c r="B21" t="s">
        <v>3</v>
      </c>
      <c r="C21">
        <v>506</v>
      </c>
    </row>
    <row r="22" spans="1:3" x14ac:dyDescent="0.25">
      <c r="A22">
        <v>2000</v>
      </c>
      <c r="B22" t="s">
        <v>4</v>
      </c>
      <c r="C22">
        <v>1661.0519541124479</v>
      </c>
    </row>
    <row r="23" spans="1:3" x14ac:dyDescent="0.25">
      <c r="A23">
        <v>2001</v>
      </c>
      <c r="B23" t="s">
        <v>4</v>
      </c>
      <c r="C23">
        <v>1319.0052127424501</v>
      </c>
    </row>
    <row r="24" spans="1:3" x14ac:dyDescent="0.25">
      <c r="A24">
        <v>2002</v>
      </c>
      <c r="B24" t="s">
        <v>4</v>
      </c>
      <c r="C24">
        <v>1452.776284679597</v>
      </c>
    </row>
    <row r="25" spans="1:3" x14ac:dyDescent="0.25">
      <c r="A25">
        <v>2003</v>
      </c>
      <c r="B25" t="s">
        <v>4</v>
      </c>
      <c r="C25">
        <v>818.73077326295106</v>
      </c>
    </row>
    <row r="26" spans="1:3" x14ac:dyDescent="0.25">
      <c r="A26">
        <v>2004</v>
      </c>
      <c r="B26" t="s">
        <v>4</v>
      </c>
      <c r="C26">
        <v>1502.285564606643</v>
      </c>
    </row>
    <row r="27" spans="1:3" x14ac:dyDescent="0.25">
      <c r="A27">
        <v>2005</v>
      </c>
      <c r="B27" t="s">
        <v>4</v>
      </c>
      <c r="C27">
        <v>625.11253690042599</v>
      </c>
    </row>
    <row r="28" spans="1:3" x14ac:dyDescent="0.25">
      <c r="A28">
        <v>2006</v>
      </c>
      <c r="B28" t="s">
        <v>4</v>
      </c>
      <c r="C28">
        <v>791.9963292658972</v>
      </c>
    </row>
    <row r="29" spans="1:3" x14ac:dyDescent="0.25">
      <c r="A29">
        <v>2007</v>
      </c>
      <c r="B29" t="s">
        <v>4</v>
      </c>
      <c r="C29">
        <v>284.28630559783937</v>
      </c>
    </row>
    <row r="30" spans="1:3" x14ac:dyDescent="0.25">
      <c r="A30">
        <v>2008</v>
      </c>
      <c r="B30" t="s">
        <v>4</v>
      </c>
      <c r="C30">
        <v>833</v>
      </c>
    </row>
    <row r="31" spans="1:3" x14ac:dyDescent="0.25">
      <c r="A31">
        <v>2009</v>
      </c>
      <c r="B31" t="s">
        <v>4</v>
      </c>
      <c r="C31">
        <v>486</v>
      </c>
    </row>
    <row r="32" spans="1:3" x14ac:dyDescent="0.25">
      <c r="A32">
        <v>2010</v>
      </c>
      <c r="B32" t="s">
        <v>4</v>
      </c>
      <c r="C32">
        <v>362</v>
      </c>
    </row>
    <row r="33" spans="1:3" x14ac:dyDescent="0.25">
      <c r="A33">
        <v>2011</v>
      </c>
      <c r="B33" t="s">
        <v>4</v>
      </c>
      <c r="C33">
        <v>620</v>
      </c>
    </row>
    <row r="34" spans="1:3" x14ac:dyDescent="0.25">
      <c r="A34">
        <v>2012</v>
      </c>
      <c r="B34" t="s">
        <v>4</v>
      </c>
      <c r="C34">
        <v>1049</v>
      </c>
    </row>
    <row r="35" spans="1:3" x14ac:dyDescent="0.25">
      <c r="A35">
        <v>2013</v>
      </c>
      <c r="B35" t="s">
        <v>4</v>
      </c>
      <c r="C35">
        <v>699</v>
      </c>
    </row>
    <row r="36" spans="1:3" x14ac:dyDescent="0.25">
      <c r="A36">
        <v>2014</v>
      </c>
      <c r="B36" t="s">
        <v>4</v>
      </c>
      <c r="C36">
        <v>198</v>
      </c>
    </row>
    <row r="37" spans="1:3" x14ac:dyDescent="0.25">
      <c r="A37">
        <v>2015</v>
      </c>
      <c r="B37" t="s">
        <v>4</v>
      </c>
      <c r="C37">
        <v>543</v>
      </c>
    </row>
    <row r="38" spans="1:3" x14ac:dyDescent="0.25">
      <c r="A38">
        <v>2016</v>
      </c>
      <c r="B38" t="s">
        <v>4</v>
      </c>
      <c r="C38">
        <v>778</v>
      </c>
    </row>
    <row r="39" spans="1:3" x14ac:dyDescent="0.25">
      <c r="A39">
        <v>2017</v>
      </c>
      <c r="B39" t="s">
        <v>4</v>
      </c>
      <c r="C39">
        <v>624</v>
      </c>
    </row>
    <row r="40" spans="1:3" x14ac:dyDescent="0.25">
      <c r="A40">
        <v>2018</v>
      </c>
      <c r="B40" t="s">
        <v>4</v>
      </c>
      <c r="C40">
        <v>247</v>
      </c>
    </row>
    <row r="41" spans="1:3" x14ac:dyDescent="0.25">
      <c r="A41">
        <v>2019</v>
      </c>
      <c r="B41" t="s">
        <v>4</v>
      </c>
      <c r="C41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/>
  </sheetViews>
  <sheetFormatPr defaultRowHeight="15" x14ac:dyDescent="0.25"/>
  <sheetData>
    <row r="1" spans="1:7" s="1" customForma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5">
      <c r="A2">
        <v>2000</v>
      </c>
      <c r="B2" t="s">
        <v>11</v>
      </c>
      <c r="C2">
        <v>7</v>
      </c>
      <c r="D2">
        <v>31</v>
      </c>
      <c r="E2">
        <v>155</v>
      </c>
      <c r="F2">
        <v>4</v>
      </c>
      <c r="G2">
        <v>50</v>
      </c>
    </row>
    <row r="3" spans="1:7" x14ac:dyDescent="0.25">
      <c r="A3">
        <v>2000</v>
      </c>
      <c r="B3" t="s">
        <v>12</v>
      </c>
      <c r="C3">
        <v>6</v>
      </c>
      <c r="D3">
        <v>65</v>
      </c>
      <c r="E3">
        <v>89</v>
      </c>
      <c r="F3">
        <v>4</v>
      </c>
      <c r="G3">
        <v>118</v>
      </c>
    </row>
    <row r="4" spans="1:7" x14ac:dyDescent="0.25">
      <c r="A4">
        <v>2001</v>
      </c>
      <c r="B4" t="s">
        <v>11</v>
      </c>
      <c r="C4">
        <v>0</v>
      </c>
      <c r="D4">
        <v>15</v>
      </c>
      <c r="E4">
        <v>48</v>
      </c>
      <c r="F4">
        <v>8</v>
      </c>
      <c r="G4">
        <v>31</v>
      </c>
    </row>
    <row r="5" spans="1:7" x14ac:dyDescent="0.25">
      <c r="A5">
        <v>2001</v>
      </c>
      <c r="B5" t="s">
        <v>13</v>
      </c>
      <c r="C5">
        <v>2</v>
      </c>
      <c r="D5">
        <v>33</v>
      </c>
      <c r="E5">
        <v>6</v>
      </c>
      <c r="F5">
        <v>2</v>
      </c>
      <c r="G5">
        <v>33</v>
      </c>
    </row>
    <row r="6" spans="1:7" x14ac:dyDescent="0.25">
      <c r="A6">
        <v>2001</v>
      </c>
      <c r="B6" t="s">
        <v>12</v>
      </c>
      <c r="C6">
        <v>10</v>
      </c>
      <c r="D6">
        <v>28</v>
      </c>
      <c r="E6">
        <v>142</v>
      </c>
      <c r="F6">
        <v>14</v>
      </c>
      <c r="G6">
        <v>404</v>
      </c>
    </row>
    <row r="7" spans="1:7" x14ac:dyDescent="0.25">
      <c r="A7">
        <v>2002</v>
      </c>
      <c r="B7" t="s">
        <v>11</v>
      </c>
      <c r="C7">
        <v>1</v>
      </c>
      <c r="D7">
        <v>1</v>
      </c>
      <c r="E7">
        <v>12</v>
      </c>
      <c r="F7">
        <v>5</v>
      </c>
      <c r="G7">
        <v>6</v>
      </c>
    </row>
    <row r="8" spans="1:7" x14ac:dyDescent="0.25">
      <c r="A8">
        <v>2002</v>
      </c>
      <c r="B8" t="s">
        <v>13</v>
      </c>
      <c r="C8">
        <v>11</v>
      </c>
      <c r="D8">
        <v>17</v>
      </c>
      <c r="E8">
        <v>38</v>
      </c>
      <c r="F8">
        <v>0</v>
      </c>
      <c r="G8">
        <v>17</v>
      </c>
    </row>
    <row r="9" spans="1:7" x14ac:dyDescent="0.25">
      <c r="A9">
        <v>2002</v>
      </c>
      <c r="B9" t="s">
        <v>12</v>
      </c>
      <c r="C9">
        <v>0</v>
      </c>
      <c r="D9">
        <v>0</v>
      </c>
      <c r="E9">
        <v>0</v>
      </c>
      <c r="F9">
        <v>0</v>
      </c>
      <c r="G9">
        <v>234</v>
      </c>
    </row>
    <row r="10" spans="1:7" x14ac:dyDescent="0.25">
      <c r="A10">
        <v>2003</v>
      </c>
      <c r="B10" t="s">
        <v>11</v>
      </c>
      <c r="C10">
        <v>0</v>
      </c>
      <c r="D10">
        <v>0</v>
      </c>
      <c r="E10">
        <v>5</v>
      </c>
      <c r="F10">
        <v>0</v>
      </c>
      <c r="G10">
        <v>0</v>
      </c>
    </row>
    <row r="11" spans="1:7" x14ac:dyDescent="0.25">
      <c r="A11">
        <v>2003</v>
      </c>
      <c r="B11" t="s">
        <v>13</v>
      </c>
      <c r="C11">
        <v>4</v>
      </c>
      <c r="D11">
        <v>56</v>
      </c>
      <c r="E11">
        <v>50</v>
      </c>
      <c r="F11">
        <v>3</v>
      </c>
      <c r="G11">
        <v>14</v>
      </c>
    </row>
    <row r="12" spans="1:7" x14ac:dyDescent="0.25">
      <c r="A12">
        <v>2003</v>
      </c>
      <c r="B12" t="s">
        <v>12</v>
      </c>
      <c r="C12">
        <v>0</v>
      </c>
      <c r="D12">
        <v>8</v>
      </c>
      <c r="E12">
        <v>8</v>
      </c>
      <c r="F12">
        <v>1</v>
      </c>
      <c r="G12">
        <v>210</v>
      </c>
    </row>
    <row r="13" spans="1:7" x14ac:dyDescent="0.25">
      <c r="A13">
        <v>2004</v>
      </c>
      <c r="B13" t="s">
        <v>13</v>
      </c>
      <c r="C13">
        <v>3</v>
      </c>
      <c r="D13">
        <v>5</v>
      </c>
      <c r="E13">
        <v>13</v>
      </c>
      <c r="F13">
        <v>2</v>
      </c>
      <c r="G13">
        <v>1</v>
      </c>
    </row>
    <row r="14" spans="1:7" x14ac:dyDescent="0.25">
      <c r="A14">
        <v>2004</v>
      </c>
      <c r="B14" t="s">
        <v>12</v>
      </c>
      <c r="C14">
        <v>1</v>
      </c>
      <c r="D14">
        <v>4</v>
      </c>
      <c r="E14">
        <v>17</v>
      </c>
      <c r="F14">
        <v>2</v>
      </c>
      <c r="G14">
        <v>73</v>
      </c>
    </row>
    <row r="15" spans="1:7" x14ac:dyDescent="0.25">
      <c r="A15">
        <v>2005</v>
      </c>
      <c r="B15" t="s">
        <v>11</v>
      </c>
      <c r="C15">
        <v>4</v>
      </c>
      <c r="D15">
        <v>26</v>
      </c>
      <c r="E15">
        <v>9</v>
      </c>
      <c r="F15">
        <v>4</v>
      </c>
      <c r="G15">
        <v>5</v>
      </c>
    </row>
    <row r="16" spans="1:7" x14ac:dyDescent="0.25">
      <c r="A16">
        <v>2005</v>
      </c>
      <c r="B16" t="s">
        <v>13</v>
      </c>
      <c r="C16">
        <v>0</v>
      </c>
      <c r="D16">
        <v>64</v>
      </c>
      <c r="E16">
        <v>50</v>
      </c>
      <c r="F16">
        <v>8</v>
      </c>
      <c r="G16">
        <v>11</v>
      </c>
    </row>
    <row r="17" spans="1:7" x14ac:dyDescent="0.25">
      <c r="A17">
        <v>2005</v>
      </c>
      <c r="B17" t="s">
        <v>12</v>
      </c>
      <c r="C17">
        <v>2</v>
      </c>
      <c r="D17">
        <v>48</v>
      </c>
      <c r="E17">
        <v>55</v>
      </c>
      <c r="F17">
        <v>18</v>
      </c>
      <c r="G17">
        <v>46</v>
      </c>
    </row>
    <row r="18" spans="1:7" x14ac:dyDescent="0.25">
      <c r="A18">
        <v>2006</v>
      </c>
      <c r="B18" t="s">
        <v>11</v>
      </c>
      <c r="C18">
        <v>6</v>
      </c>
      <c r="D18">
        <v>8</v>
      </c>
      <c r="E18">
        <v>19</v>
      </c>
      <c r="F18">
        <v>3</v>
      </c>
      <c r="G18">
        <v>6</v>
      </c>
    </row>
    <row r="19" spans="1:7" x14ac:dyDescent="0.25">
      <c r="A19">
        <v>2006</v>
      </c>
      <c r="B19" t="s">
        <v>13</v>
      </c>
      <c r="C19">
        <v>0</v>
      </c>
      <c r="D19">
        <v>2</v>
      </c>
      <c r="E19">
        <v>33</v>
      </c>
      <c r="F19">
        <v>3</v>
      </c>
      <c r="G19">
        <v>9</v>
      </c>
    </row>
    <row r="20" spans="1:7" x14ac:dyDescent="0.25">
      <c r="A20">
        <v>2006</v>
      </c>
      <c r="B20" t="s">
        <v>12</v>
      </c>
      <c r="C20">
        <v>25</v>
      </c>
      <c r="D20">
        <v>10</v>
      </c>
      <c r="E20">
        <v>63</v>
      </c>
      <c r="F20">
        <v>13</v>
      </c>
      <c r="G20">
        <v>11</v>
      </c>
    </row>
    <row r="21" spans="1:7" x14ac:dyDescent="0.25">
      <c r="A21">
        <v>2007</v>
      </c>
      <c r="B21" t="s">
        <v>11</v>
      </c>
      <c r="C21">
        <v>50</v>
      </c>
      <c r="D21">
        <v>46</v>
      </c>
      <c r="E21">
        <v>25</v>
      </c>
      <c r="F21">
        <v>1</v>
      </c>
      <c r="G21">
        <v>10</v>
      </c>
    </row>
    <row r="22" spans="1:7" x14ac:dyDescent="0.25">
      <c r="A22">
        <v>2007</v>
      </c>
      <c r="B22" t="s">
        <v>13</v>
      </c>
      <c r="C22">
        <v>2</v>
      </c>
      <c r="D22">
        <v>7</v>
      </c>
      <c r="E22">
        <v>5</v>
      </c>
      <c r="F22">
        <v>1</v>
      </c>
      <c r="G22">
        <v>1</v>
      </c>
    </row>
    <row r="23" spans="1:7" x14ac:dyDescent="0.25">
      <c r="A23">
        <v>2007</v>
      </c>
      <c r="B23" t="s">
        <v>12</v>
      </c>
      <c r="C23">
        <v>12</v>
      </c>
      <c r="D23">
        <v>37</v>
      </c>
      <c r="E23">
        <v>22</v>
      </c>
      <c r="F23">
        <v>4</v>
      </c>
      <c r="G23">
        <v>13</v>
      </c>
    </row>
    <row r="24" spans="1:7" x14ac:dyDescent="0.25">
      <c r="A24">
        <v>2008</v>
      </c>
      <c r="B24" t="s">
        <v>11</v>
      </c>
      <c r="C24">
        <v>1</v>
      </c>
      <c r="D24">
        <v>123</v>
      </c>
      <c r="E24">
        <v>47</v>
      </c>
      <c r="F24">
        <v>0</v>
      </c>
      <c r="G24">
        <v>29</v>
      </c>
    </row>
    <row r="25" spans="1:7" x14ac:dyDescent="0.25">
      <c r="A25">
        <v>2008</v>
      </c>
      <c r="B25" t="s">
        <v>13</v>
      </c>
      <c r="C25">
        <v>0</v>
      </c>
      <c r="D25">
        <v>3</v>
      </c>
      <c r="E25">
        <v>3</v>
      </c>
      <c r="F25">
        <v>0</v>
      </c>
      <c r="G25">
        <v>2</v>
      </c>
    </row>
    <row r="26" spans="1:7" x14ac:dyDescent="0.25">
      <c r="A26">
        <v>2008</v>
      </c>
      <c r="B26" t="s">
        <v>12</v>
      </c>
      <c r="C26">
        <v>1</v>
      </c>
      <c r="D26">
        <v>78</v>
      </c>
      <c r="E26">
        <v>100</v>
      </c>
      <c r="F26">
        <v>5</v>
      </c>
      <c r="G26">
        <v>44</v>
      </c>
    </row>
    <row r="27" spans="1:7" x14ac:dyDescent="0.25">
      <c r="A27">
        <v>2009</v>
      </c>
      <c r="B27" t="s">
        <v>11</v>
      </c>
      <c r="C27">
        <v>9</v>
      </c>
      <c r="D27">
        <v>19</v>
      </c>
      <c r="E27">
        <v>129</v>
      </c>
      <c r="F27">
        <v>1</v>
      </c>
      <c r="G27">
        <v>62</v>
      </c>
    </row>
    <row r="28" spans="1:7" x14ac:dyDescent="0.25">
      <c r="A28">
        <v>2009</v>
      </c>
      <c r="B28" t="s">
        <v>13</v>
      </c>
      <c r="C28">
        <v>1</v>
      </c>
      <c r="D28">
        <v>0</v>
      </c>
      <c r="E28">
        <v>5</v>
      </c>
      <c r="F28">
        <v>0</v>
      </c>
      <c r="G28">
        <v>2</v>
      </c>
    </row>
    <row r="29" spans="1:7" x14ac:dyDescent="0.25">
      <c r="A29">
        <v>2009</v>
      </c>
      <c r="B29" t="s">
        <v>12</v>
      </c>
      <c r="C29">
        <v>6</v>
      </c>
      <c r="D29">
        <v>41</v>
      </c>
      <c r="E29">
        <v>80</v>
      </c>
      <c r="F29">
        <v>4</v>
      </c>
      <c r="G29">
        <v>37</v>
      </c>
    </row>
    <row r="30" spans="1:7" x14ac:dyDescent="0.25">
      <c r="A30">
        <v>2010</v>
      </c>
      <c r="B30" t="s">
        <v>11</v>
      </c>
      <c r="C30">
        <v>2</v>
      </c>
      <c r="D30">
        <v>25</v>
      </c>
      <c r="E30">
        <v>21</v>
      </c>
      <c r="F30">
        <v>6</v>
      </c>
      <c r="G30">
        <v>14</v>
      </c>
    </row>
    <row r="31" spans="1:7" x14ac:dyDescent="0.25">
      <c r="A31">
        <v>2010</v>
      </c>
      <c r="B31" t="s">
        <v>13</v>
      </c>
      <c r="C31">
        <v>0</v>
      </c>
      <c r="D31">
        <v>2</v>
      </c>
      <c r="E31">
        <v>0</v>
      </c>
      <c r="F31">
        <v>0</v>
      </c>
      <c r="G31">
        <v>0</v>
      </c>
    </row>
    <row r="32" spans="1:7" x14ac:dyDescent="0.25">
      <c r="A32">
        <v>2010</v>
      </c>
      <c r="B32" t="s">
        <v>12</v>
      </c>
      <c r="C32">
        <v>4</v>
      </c>
      <c r="D32">
        <v>21</v>
      </c>
      <c r="E32">
        <v>42</v>
      </c>
      <c r="F32">
        <v>12</v>
      </c>
      <c r="G32">
        <v>14</v>
      </c>
    </row>
    <row r="33" spans="1:7" x14ac:dyDescent="0.25">
      <c r="A33">
        <v>2011</v>
      </c>
      <c r="B33" t="s">
        <v>11</v>
      </c>
      <c r="C33">
        <v>10</v>
      </c>
      <c r="D33">
        <v>92</v>
      </c>
      <c r="E33">
        <v>183</v>
      </c>
      <c r="F33">
        <v>3</v>
      </c>
      <c r="G33">
        <v>112</v>
      </c>
    </row>
    <row r="34" spans="1:7" x14ac:dyDescent="0.25">
      <c r="A34">
        <v>2011</v>
      </c>
      <c r="B34" t="s">
        <v>13</v>
      </c>
      <c r="C34">
        <v>0</v>
      </c>
      <c r="D34">
        <v>1</v>
      </c>
      <c r="E34">
        <v>2</v>
      </c>
      <c r="F34">
        <v>0</v>
      </c>
      <c r="G34">
        <v>9</v>
      </c>
    </row>
    <row r="35" spans="1:7" x14ac:dyDescent="0.25">
      <c r="A35">
        <v>2011</v>
      </c>
      <c r="B35" t="s">
        <v>12</v>
      </c>
      <c r="C35">
        <v>7</v>
      </c>
      <c r="D35">
        <v>38</v>
      </c>
      <c r="E35">
        <v>54</v>
      </c>
      <c r="F35">
        <v>12</v>
      </c>
      <c r="G35">
        <v>71</v>
      </c>
    </row>
    <row r="36" spans="1:7" x14ac:dyDescent="0.25">
      <c r="A36">
        <v>2012</v>
      </c>
      <c r="B36" t="s">
        <v>11</v>
      </c>
      <c r="C36">
        <v>16</v>
      </c>
      <c r="D36">
        <v>74</v>
      </c>
      <c r="E36">
        <v>127</v>
      </c>
      <c r="F36">
        <v>4</v>
      </c>
      <c r="G36">
        <v>21</v>
      </c>
    </row>
    <row r="37" spans="1:7" x14ac:dyDescent="0.25">
      <c r="A37">
        <v>2012</v>
      </c>
      <c r="B37" t="s">
        <v>13</v>
      </c>
      <c r="C37">
        <v>0</v>
      </c>
      <c r="D37">
        <v>1</v>
      </c>
      <c r="E37">
        <v>1</v>
      </c>
      <c r="F37">
        <v>0</v>
      </c>
      <c r="G37">
        <v>1</v>
      </c>
    </row>
    <row r="38" spans="1:7" x14ac:dyDescent="0.25">
      <c r="A38">
        <v>2012</v>
      </c>
      <c r="B38" t="s">
        <v>12</v>
      </c>
      <c r="C38">
        <v>27</v>
      </c>
      <c r="D38">
        <v>86</v>
      </c>
      <c r="E38">
        <v>141</v>
      </c>
      <c r="F38">
        <v>11</v>
      </c>
      <c r="G38">
        <v>40</v>
      </c>
    </row>
    <row r="39" spans="1:7" x14ac:dyDescent="0.25">
      <c r="A39">
        <v>2013</v>
      </c>
      <c r="B39" t="s">
        <v>11</v>
      </c>
      <c r="C39">
        <v>24</v>
      </c>
      <c r="D39">
        <v>59</v>
      </c>
      <c r="E39">
        <v>107</v>
      </c>
      <c r="F39">
        <v>2</v>
      </c>
      <c r="G39">
        <v>20</v>
      </c>
    </row>
    <row r="40" spans="1:7" x14ac:dyDescent="0.25">
      <c r="A40">
        <v>2013</v>
      </c>
      <c r="B40" t="s">
        <v>13</v>
      </c>
      <c r="C40">
        <v>0</v>
      </c>
      <c r="D40">
        <v>1</v>
      </c>
      <c r="E40">
        <v>3</v>
      </c>
      <c r="F40">
        <v>0</v>
      </c>
      <c r="G40">
        <v>1</v>
      </c>
    </row>
    <row r="41" spans="1:7" x14ac:dyDescent="0.25">
      <c r="A41">
        <v>2013</v>
      </c>
      <c r="B41" t="s">
        <v>12</v>
      </c>
      <c r="C41">
        <v>4</v>
      </c>
      <c r="D41">
        <v>50</v>
      </c>
      <c r="E41">
        <v>193</v>
      </c>
      <c r="F41">
        <v>18</v>
      </c>
      <c r="G41">
        <v>54</v>
      </c>
    </row>
    <row r="42" spans="1:7" x14ac:dyDescent="0.25">
      <c r="A42">
        <v>2014</v>
      </c>
      <c r="B42" t="s">
        <v>11</v>
      </c>
      <c r="C42">
        <v>5</v>
      </c>
      <c r="D42">
        <v>58</v>
      </c>
      <c r="E42">
        <v>50</v>
      </c>
      <c r="F42">
        <v>8</v>
      </c>
      <c r="G42">
        <v>14</v>
      </c>
    </row>
    <row r="43" spans="1:7" x14ac:dyDescent="0.25">
      <c r="A43">
        <v>2014</v>
      </c>
      <c r="B43" t="s">
        <v>13</v>
      </c>
      <c r="C43">
        <v>1</v>
      </c>
      <c r="D43">
        <v>3</v>
      </c>
      <c r="E43">
        <v>1</v>
      </c>
      <c r="F43">
        <v>1</v>
      </c>
      <c r="G43">
        <v>0</v>
      </c>
    </row>
    <row r="44" spans="1:7" x14ac:dyDescent="0.25">
      <c r="A44">
        <v>2014</v>
      </c>
      <c r="B44" t="s">
        <v>12</v>
      </c>
      <c r="C44">
        <v>2</v>
      </c>
      <c r="D44">
        <v>27</v>
      </c>
      <c r="E44">
        <v>25</v>
      </c>
      <c r="F44">
        <v>13</v>
      </c>
      <c r="G44">
        <v>13</v>
      </c>
    </row>
    <row r="45" spans="1:7" x14ac:dyDescent="0.25">
      <c r="A45">
        <v>2015</v>
      </c>
      <c r="B45" t="s">
        <v>11</v>
      </c>
      <c r="C45">
        <v>6</v>
      </c>
      <c r="D45">
        <v>25</v>
      </c>
      <c r="E45">
        <v>54</v>
      </c>
      <c r="F45">
        <v>1</v>
      </c>
      <c r="G45">
        <v>7</v>
      </c>
    </row>
    <row r="46" spans="1:7" x14ac:dyDescent="0.25">
      <c r="A46">
        <v>2015</v>
      </c>
      <c r="B46" t="s">
        <v>13</v>
      </c>
      <c r="C46">
        <v>0</v>
      </c>
      <c r="D46">
        <v>1</v>
      </c>
      <c r="E46">
        <v>4</v>
      </c>
      <c r="F46">
        <v>0</v>
      </c>
      <c r="G46">
        <v>0</v>
      </c>
    </row>
    <row r="47" spans="1:7" x14ac:dyDescent="0.25">
      <c r="A47">
        <v>2015</v>
      </c>
      <c r="B47" t="s">
        <v>12</v>
      </c>
      <c r="C47">
        <v>5</v>
      </c>
      <c r="D47">
        <v>52</v>
      </c>
      <c r="E47">
        <v>24</v>
      </c>
      <c r="F47">
        <v>3</v>
      </c>
      <c r="G47">
        <v>28</v>
      </c>
    </row>
    <row r="48" spans="1:7" x14ac:dyDescent="0.25">
      <c r="A48">
        <v>2016</v>
      </c>
      <c r="B48" t="s">
        <v>11</v>
      </c>
      <c r="C48">
        <v>13</v>
      </c>
      <c r="D48">
        <v>22</v>
      </c>
      <c r="E48">
        <v>47</v>
      </c>
      <c r="F48">
        <v>3</v>
      </c>
      <c r="G48">
        <v>5</v>
      </c>
    </row>
    <row r="49" spans="1:7" x14ac:dyDescent="0.25">
      <c r="A49">
        <v>2016</v>
      </c>
      <c r="B49" t="s">
        <v>13</v>
      </c>
      <c r="C49">
        <v>0</v>
      </c>
      <c r="D49">
        <v>0</v>
      </c>
      <c r="E49">
        <v>1</v>
      </c>
      <c r="F49">
        <v>0</v>
      </c>
      <c r="G49">
        <v>0</v>
      </c>
    </row>
    <row r="50" spans="1:7" x14ac:dyDescent="0.25">
      <c r="A50">
        <v>2016</v>
      </c>
      <c r="B50" t="s">
        <v>12</v>
      </c>
      <c r="C50">
        <v>2</v>
      </c>
      <c r="D50">
        <v>32</v>
      </c>
      <c r="E50">
        <v>63</v>
      </c>
      <c r="F50">
        <v>8</v>
      </c>
      <c r="G50">
        <v>25</v>
      </c>
    </row>
    <row r="51" spans="1:7" x14ac:dyDescent="0.25">
      <c r="A51">
        <v>2017</v>
      </c>
      <c r="B51" t="s">
        <v>11</v>
      </c>
      <c r="C51">
        <v>34</v>
      </c>
      <c r="D51">
        <v>93</v>
      </c>
      <c r="E51">
        <v>43</v>
      </c>
      <c r="F51">
        <v>1</v>
      </c>
      <c r="G51">
        <v>9</v>
      </c>
    </row>
    <row r="52" spans="1:7" x14ac:dyDescent="0.25">
      <c r="A52">
        <v>2017</v>
      </c>
      <c r="B52" t="s">
        <v>13</v>
      </c>
      <c r="C52">
        <v>1</v>
      </c>
      <c r="D52">
        <v>3</v>
      </c>
      <c r="E52">
        <v>0</v>
      </c>
      <c r="F52">
        <v>0</v>
      </c>
      <c r="G52">
        <v>4</v>
      </c>
    </row>
    <row r="53" spans="1:7" x14ac:dyDescent="0.25">
      <c r="A53">
        <v>2017</v>
      </c>
      <c r="B53" t="s">
        <v>12</v>
      </c>
      <c r="C53">
        <v>3</v>
      </c>
      <c r="D53">
        <v>55</v>
      </c>
      <c r="E53">
        <v>102</v>
      </c>
      <c r="F53">
        <v>23</v>
      </c>
      <c r="G53">
        <v>29</v>
      </c>
    </row>
    <row r="54" spans="1:7" x14ac:dyDescent="0.25">
      <c r="A54">
        <v>2018</v>
      </c>
      <c r="B54" t="s">
        <v>11</v>
      </c>
      <c r="C54">
        <v>27</v>
      </c>
      <c r="D54">
        <v>62</v>
      </c>
      <c r="E54">
        <v>78</v>
      </c>
      <c r="F54">
        <v>2</v>
      </c>
      <c r="G54">
        <v>1</v>
      </c>
    </row>
    <row r="55" spans="1:7" x14ac:dyDescent="0.25">
      <c r="A55">
        <v>2018</v>
      </c>
      <c r="B55" t="s">
        <v>13</v>
      </c>
      <c r="C55">
        <v>0</v>
      </c>
      <c r="D55">
        <v>2</v>
      </c>
      <c r="E55">
        <v>0</v>
      </c>
      <c r="F55">
        <v>0</v>
      </c>
      <c r="G55">
        <v>0</v>
      </c>
    </row>
    <row r="56" spans="1:7" x14ac:dyDescent="0.25">
      <c r="A56">
        <v>2018</v>
      </c>
      <c r="B56" t="s">
        <v>12</v>
      </c>
      <c r="C56">
        <v>3</v>
      </c>
      <c r="D56">
        <v>9</v>
      </c>
      <c r="E56">
        <v>38</v>
      </c>
      <c r="F56">
        <v>3</v>
      </c>
      <c r="G56">
        <v>6</v>
      </c>
    </row>
    <row r="57" spans="1:7" x14ac:dyDescent="0.25">
      <c r="A57">
        <v>2019</v>
      </c>
      <c r="B57" t="s">
        <v>11</v>
      </c>
      <c r="C57">
        <v>4</v>
      </c>
      <c r="D57">
        <v>123</v>
      </c>
      <c r="E57">
        <v>64</v>
      </c>
      <c r="F57">
        <v>3</v>
      </c>
      <c r="G57">
        <v>7</v>
      </c>
    </row>
    <row r="58" spans="1:7" x14ac:dyDescent="0.25">
      <c r="A58">
        <v>2019</v>
      </c>
      <c r="B58" t="s">
        <v>13</v>
      </c>
      <c r="C58">
        <v>0</v>
      </c>
      <c r="D58">
        <v>13</v>
      </c>
      <c r="E58">
        <v>4</v>
      </c>
      <c r="F58">
        <v>0</v>
      </c>
      <c r="G58">
        <v>1</v>
      </c>
    </row>
    <row r="59" spans="1:7" x14ac:dyDescent="0.25">
      <c r="A59">
        <v>2019</v>
      </c>
      <c r="B59" t="s">
        <v>12</v>
      </c>
      <c r="C59">
        <v>4</v>
      </c>
      <c r="D59">
        <v>24</v>
      </c>
      <c r="E59">
        <v>25</v>
      </c>
      <c r="F59">
        <v>2</v>
      </c>
      <c r="G5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s="1" customFormat="1" x14ac:dyDescent="0.25">
      <c r="A1" s="1" t="s">
        <v>5</v>
      </c>
      <c r="B1" s="1" t="s">
        <v>14</v>
      </c>
      <c r="C1" s="1" t="s">
        <v>15</v>
      </c>
      <c r="D1" s="1" t="s">
        <v>16</v>
      </c>
    </row>
    <row r="2" spans="1:4" x14ac:dyDescent="0.25">
      <c r="A2" t="s">
        <v>11</v>
      </c>
      <c r="B2" t="s">
        <v>6</v>
      </c>
      <c r="C2">
        <v>197</v>
      </c>
      <c r="D2">
        <v>0.1071817192600653</v>
      </c>
    </row>
    <row r="3" spans="1:4" x14ac:dyDescent="0.25">
      <c r="A3" t="s">
        <v>11</v>
      </c>
      <c r="B3" t="s">
        <v>7</v>
      </c>
      <c r="C3">
        <v>698</v>
      </c>
      <c r="D3">
        <v>0.37976060935799782</v>
      </c>
    </row>
    <row r="4" spans="1:4" x14ac:dyDescent="0.25">
      <c r="A4" t="s">
        <v>11</v>
      </c>
      <c r="B4" t="s">
        <v>8</v>
      </c>
      <c r="C4">
        <v>911</v>
      </c>
      <c r="D4">
        <v>0.49564744287268769</v>
      </c>
    </row>
    <row r="5" spans="1:4" x14ac:dyDescent="0.25">
      <c r="A5" t="s">
        <v>11</v>
      </c>
      <c r="B5" t="s">
        <v>9</v>
      </c>
      <c r="C5">
        <v>32</v>
      </c>
      <c r="D5">
        <v>1.7410228509249181E-2</v>
      </c>
    </row>
    <row r="6" spans="1:4" x14ac:dyDescent="0.25">
      <c r="A6" t="s">
        <v>13</v>
      </c>
      <c r="B6" t="s">
        <v>6</v>
      </c>
      <c r="C6">
        <v>5</v>
      </c>
      <c r="D6">
        <v>8.9285714285714288E-2</v>
      </c>
    </row>
    <row r="7" spans="1:4" x14ac:dyDescent="0.25">
      <c r="A7" t="s">
        <v>13</v>
      </c>
      <c r="B7" t="s">
        <v>7</v>
      </c>
      <c r="C7">
        <v>24</v>
      </c>
      <c r="D7">
        <v>0.4285714285714286</v>
      </c>
    </row>
    <row r="8" spans="1:4" x14ac:dyDescent="0.25">
      <c r="A8" t="s">
        <v>13</v>
      </c>
      <c r="B8" t="s">
        <v>8</v>
      </c>
      <c r="C8">
        <v>25</v>
      </c>
      <c r="D8">
        <v>0.44642857142857151</v>
      </c>
    </row>
    <row r="9" spans="1:4" x14ac:dyDescent="0.25">
      <c r="A9" t="s">
        <v>13</v>
      </c>
      <c r="B9" t="s">
        <v>9</v>
      </c>
      <c r="C9">
        <v>2</v>
      </c>
      <c r="D9">
        <v>3.5714285714285712E-2</v>
      </c>
    </row>
    <row r="10" spans="1:4" x14ac:dyDescent="0.25">
      <c r="A10" t="s">
        <v>12</v>
      </c>
      <c r="B10" t="s">
        <v>6</v>
      </c>
      <c r="C10">
        <v>76</v>
      </c>
      <c r="D10">
        <v>4.7440699126092382E-2</v>
      </c>
    </row>
    <row r="11" spans="1:4" x14ac:dyDescent="0.25">
      <c r="A11" t="s">
        <v>12</v>
      </c>
      <c r="B11" t="s">
        <v>7</v>
      </c>
      <c r="C11">
        <v>526</v>
      </c>
      <c r="D11">
        <v>0.32833957553058679</v>
      </c>
    </row>
    <row r="12" spans="1:4" x14ac:dyDescent="0.25">
      <c r="A12" t="s">
        <v>12</v>
      </c>
      <c r="B12" t="s">
        <v>8</v>
      </c>
      <c r="C12">
        <v>884</v>
      </c>
      <c r="D12">
        <v>0.55181023720349565</v>
      </c>
    </row>
    <row r="13" spans="1:4" x14ac:dyDescent="0.25">
      <c r="A13" t="s">
        <v>12</v>
      </c>
      <c r="B13" t="s">
        <v>9</v>
      </c>
      <c r="C13">
        <v>116</v>
      </c>
      <c r="D13">
        <v>7.2409488139825215E-2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M10" sqref="M10"/>
    </sheetView>
  </sheetViews>
  <sheetFormatPr defaultRowHeight="15" x14ac:dyDescent="0.25"/>
  <cols>
    <col min="16" max="16" width="13.140625" bestFit="1" customWidth="1"/>
    <col min="17" max="17" width="16.28515625" customWidth="1"/>
    <col min="18" max="20" width="12" customWidth="1"/>
    <col min="21" max="21" width="11.28515625" bestFit="1" customWidth="1"/>
  </cols>
  <sheetData>
    <row r="1" spans="1:21" s="1" customFormat="1" x14ac:dyDescent="0.25">
      <c r="A1" s="1" t="s">
        <v>0</v>
      </c>
      <c r="B1" s="1" t="s">
        <v>5</v>
      </c>
      <c r="C1" s="1" t="s">
        <v>14</v>
      </c>
      <c r="D1" s="1" t="s">
        <v>17</v>
      </c>
      <c r="E1" s="1" t="s">
        <v>18</v>
      </c>
      <c r="F1" s="1" t="s">
        <v>16</v>
      </c>
      <c r="G1" s="1" t="s">
        <v>10</v>
      </c>
      <c r="H1" s="1" t="s">
        <v>19</v>
      </c>
      <c r="I1" s="1" t="s">
        <v>20</v>
      </c>
      <c r="J1" s="1" t="s">
        <v>1</v>
      </c>
      <c r="K1" s="1" t="s">
        <v>21</v>
      </c>
      <c r="L1" s="1" t="s">
        <v>2</v>
      </c>
      <c r="M1" s="1" t="s">
        <v>22</v>
      </c>
      <c r="P1"/>
      <c r="Q1"/>
    </row>
    <row r="2" spans="1:21" x14ac:dyDescent="0.25">
      <c r="A2">
        <v>2007</v>
      </c>
      <c r="B2" t="s">
        <v>11</v>
      </c>
      <c r="C2" t="s">
        <v>6</v>
      </c>
      <c r="D2">
        <v>50</v>
      </c>
      <c r="E2">
        <v>0.4098360655737705</v>
      </c>
      <c r="F2">
        <v>0.1071817192600653</v>
      </c>
      <c r="G2">
        <v>10</v>
      </c>
      <c r="H2">
        <v>4.0983606557377064</v>
      </c>
      <c r="I2">
        <v>54.098360655737707</v>
      </c>
      <c r="J2" t="s">
        <v>3</v>
      </c>
      <c r="K2">
        <v>0.36552946389011959</v>
      </c>
      <c r="L2">
        <v>603</v>
      </c>
      <c r="M2">
        <v>220.41426672574221</v>
      </c>
    </row>
    <row r="3" spans="1:21" x14ac:dyDescent="0.25">
      <c r="A3">
        <v>2007</v>
      </c>
      <c r="B3" t="s">
        <v>11</v>
      </c>
      <c r="C3" t="s">
        <v>7</v>
      </c>
      <c r="D3">
        <v>46</v>
      </c>
      <c r="E3">
        <v>0.37704918032786883</v>
      </c>
      <c r="F3">
        <v>0.37976060935799782</v>
      </c>
      <c r="G3">
        <v>10</v>
      </c>
      <c r="H3">
        <v>3.7704918032786878</v>
      </c>
      <c r="I3">
        <v>49.770491803278688</v>
      </c>
      <c r="J3" t="s">
        <v>3</v>
      </c>
      <c r="K3">
        <v>0.33628710677891011</v>
      </c>
      <c r="L3">
        <v>603</v>
      </c>
      <c r="M3">
        <v>202.78112538768281</v>
      </c>
      <c r="P3" s="2" t="s">
        <v>74</v>
      </c>
      <c r="Q3" s="2" t="s">
        <v>73</v>
      </c>
    </row>
    <row r="4" spans="1:21" x14ac:dyDescent="0.25">
      <c r="A4">
        <v>2007</v>
      </c>
      <c r="B4" t="s">
        <v>11</v>
      </c>
      <c r="C4" t="s">
        <v>8</v>
      </c>
      <c r="D4">
        <v>25</v>
      </c>
      <c r="E4">
        <v>0.20491803278688531</v>
      </c>
      <c r="F4">
        <v>0.49564744287268769</v>
      </c>
      <c r="G4">
        <v>10</v>
      </c>
      <c r="H4">
        <v>2.0491803278688532</v>
      </c>
      <c r="I4">
        <v>27.04918032786885</v>
      </c>
      <c r="J4" t="s">
        <v>3</v>
      </c>
      <c r="K4">
        <v>0.18276473194505979</v>
      </c>
      <c r="L4">
        <v>603</v>
      </c>
      <c r="M4">
        <v>110.2071333628711</v>
      </c>
      <c r="P4" s="2" t="s">
        <v>71</v>
      </c>
      <c r="Q4" t="s">
        <v>6</v>
      </c>
      <c r="R4" t="s">
        <v>7</v>
      </c>
      <c r="S4" t="s">
        <v>8</v>
      </c>
      <c r="T4" t="s">
        <v>9</v>
      </c>
      <c r="U4" t="s">
        <v>72</v>
      </c>
    </row>
    <row r="5" spans="1:21" x14ac:dyDescent="0.25">
      <c r="A5">
        <v>2007</v>
      </c>
      <c r="B5" t="s">
        <v>11</v>
      </c>
      <c r="C5" t="s">
        <v>9</v>
      </c>
      <c r="D5">
        <v>1</v>
      </c>
      <c r="E5">
        <v>8.1967213114754103E-3</v>
      </c>
      <c r="F5">
        <v>1.7410228509249181E-2</v>
      </c>
      <c r="G5">
        <v>10</v>
      </c>
      <c r="H5">
        <v>8.1967213114754106E-2</v>
      </c>
      <c r="I5">
        <v>1.081967213114754</v>
      </c>
      <c r="J5" t="s">
        <v>3</v>
      </c>
      <c r="K5">
        <v>7.3105892778023932E-3</v>
      </c>
      <c r="L5">
        <v>603</v>
      </c>
      <c r="M5">
        <v>4.4082853345148427</v>
      </c>
      <c r="P5" s="3" t="s">
        <v>11</v>
      </c>
      <c r="Q5" s="5">
        <v>0.61680349341110852</v>
      </c>
      <c r="R5" s="5">
        <v>2.3338496268655495</v>
      </c>
      <c r="S5" s="5">
        <v>2.8951937191987263</v>
      </c>
      <c r="T5" s="5">
        <v>0.154153160524616</v>
      </c>
      <c r="U5" s="5">
        <v>6</v>
      </c>
    </row>
    <row r="6" spans="1:21" x14ac:dyDescent="0.25">
      <c r="A6">
        <v>2007</v>
      </c>
      <c r="B6" t="s">
        <v>13</v>
      </c>
      <c r="C6" t="s">
        <v>6</v>
      </c>
      <c r="D6">
        <v>2</v>
      </c>
      <c r="E6">
        <v>0.1333333333333333</v>
      </c>
      <c r="F6">
        <v>8.9285714285714288E-2</v>
      </c>
      <c r="G6">
        <v>1</v>
      </c>
      <c r="H6">
        <v>8.9285714285714288E-2</v>
      </c>
      <c r="I6">
        <v>2.089285714285714</v>
      </c>
      <c r="J6" t="s">
        <v>3</v>
      </c>
      <c r="K6">
        <v>1.411679536679537E-2</v>
      </c>
      <c r="L6">
        <v>603</v>
      </c>
      <c r="M6">
        <v>8.5124276061776065</v>
      </c>
      <c r="P6" s="4">
        <v>2007</v>
      </c>
      <c r="Q6" s="5">
        <v>0.4098360655737705</v>
      </c>
      <c r="R6" s="5">
        <v>0.37704918032786883</v>
      </c>
      <c r="S6" s="5">
        <v>0.20491803278688531</v>
      </c>
      <c r="T6" s="5">
        <v>8.1967213114754103E-3</v>
      </c>
      <c r="U6" s="5">
        <v>1</v>
      </c>
    </row>
    <row r="7" spans="1:21" x14ac:dyDescent="0.25">
      <c r="A7">
        <v>2007</v>
      </c>
      <c r="B7" t="s">
        <v>13</v>
      </c>
      <c r="C7" t="s">
        <v>7</v>
      </c>
      <c r="D7">
        <v>7</v>
      </c>
      <c r="E7">
        <v>0.46666666666666667</v>
      </c>
      <c r="F7">
        <v>0.4285714285714286</v>
      </c>
      <c r="G7">
        <v>1</v>
      </c>
      <c r="H7">
        <v>0.4285714285714286</v>
      </c>
      <c r="I7">
        <v>7.4285714285714288</v>
      </c>
      <c r="J7" t="s">
        <v>3</v>
      </c>
      <c r="K7">
        <v>5.0193050193050197E-2</v>
      </c>
      <c r="L7">
        <v>603</v>
      </c>
      <c r="M7">
        <v>30.266409266409269</v>
      </c>
      <c r="P7" s="4">
        <v>2008</v>
      </c>
      <c r="Q7" s="5">
        <v>5.8479532163742687E-3</v>
      </c>
      <c r="R7" s="5">
        <v>0.7192982456140351</v>
      </c>
      <c r="S7" s="5">
        <v>0.27485380116959057</v>
      </c>
      <c r="T7" s="5">
        <v>0</v>
      </c>
      <c r="U7" s="5">
        <v>0.99999999999999989</v>
      </c>
    </row>
    <row r="8" spans="1:21" x14ac:dyDescent="0.25">
      <c r="A8">
        <v>2007</v>
      </c>
      <c r="B8" t="s">
        <v>13</v>
      </c>
      <c r="C8" t="s">
        <v>8</v>
      </c>
      <c r="D8">
        <v>5</v>
      </c>
      <c r="E8">
        <v>0.33333333333333331</v>
      </c>
      <c r="F8">
        <v>0.44642857142857151</v>
      </c>
      <c r="G8">
        <v>1</v>
      </c>
      <c r="H8">
        <v>0.44642857142857151</v>
      </c>
      <c r="I8">
        <v>5.4464285714285712</v>
      </c>
      <c r="J8" t="s">
        <v>3</v>
      </c>
      <c r="K8">
        <v>3.6800193050193053E-2</v>
      </c>
      <c r="L8">
        <v>603</v>
      </c>
      <c r="M8">
        <v>22.190516409266412</v>
      </c>
      <c r="P8" s="4">
        <v>2009</v>
      </c>
      <c r="Q8" s="5">
        <v>5.6962025316455688E-2</v>
      </c>
      <c r="R8" s="5">
        <v>0.120253164556962</v>
      </c>
      <c r="S8" s="5">
        <v>0.81645569620253167</v>
      </c>
      <c r="T8" s="5">
        <v>6.3291139240506328E-3</v>
      </c>
      <c r="U8" s="5">
        <v>1</v>
      </c>
    </row>
    <row r="9" spans="1:21" x14ac:dyDescent="0.25">
      <c r="A9">
        <v>2007</v>
      </c>
      <c r="B9" t="s">
        <v>13</v>
      </c>
      <c r="C9" t="s">
        <v>9</v>
      </c>
      <c r="D9">
        <v>1</v>
      </c>
      <c r="E9">
        <v>6.6666666666666666E-2</v>
      </c>
      <c r="F9">
        <v>3.5714285714285712E-2</v>
      </c>
      <c r="G9">
        <v>1</v>
      </c>
      <c r="H9">
        <v>3.5714285714285712E-2</v>
      </c>
      <c r="I9">
        <v>1.035714285714286</v>
      </c>
      <c r="J9" t="s">
        <v>3</v>
      </c>
      <c r="K9">
        <v>6.9980694980694988E-3</v>
      </c>
      <c r="L9">
        <v>603</v>
      </c>
      <c r="M9">
        <v>4.2198359073359084</v>
      </c>
      <c r="P9" s="4">
        <v>2010</v>
      </c>
      <c r="Q9" s="5">
        <v>3.7037037037037042E-2</v>
      </c>
      <c r="R9" s="5">
        <v>0.46296296296296302</v>
      </c>
      <c r="S9" s="5">
        <v>0.3888888888888889</v>
      </c>
      <c r="T9" s="5">
        <v>0.1111111111111111</v>
      </c>
      <c r="U9" s="5">
        <v>1.0000000000000002</v>
      </c>
    </row>
    <row r="10" spans="1:21" x14ac:dyDescent="0.25">
      <c r="A10">
        <v>2007</v>
      </c>
      <c r="B10" t="s">
        <v>12</v>
      </c>
      <c r="C10" t="s">
        <v>6</v>
      </c>
      <c r="D10">
        <v>12</v>
      </c>
      <c r="E10">
        <v>0.16</v>
      </c>
      <c r="F10">
        <v>4.7440699126092382E-2</v>
      </c>
      <c r="G10">
        <v>13</v>
      </c>
      <c r="H10">
        <v>2.08</v>
      </c>
      <c r="I10">
        <v>14.08</v>
      </c>
      <c r="J10" t="s">
        <v>4</v>
      </c>
      <c r="K10">
        <v>0.16</v>
      </c>
      <c r="L10">
        <v>284.28630559783937</v>
      </c>
      <c r="M10">
        <v>45.485808895654301</v>
      </c>
      <c r="P10" s="4">
        <v>2011</v>
      </c>
      <c r="Q10" s="5">
        <v>3.4722222222222217E-2</v>
      </c>
      <c r="R10" s="5">
        <v>0.31944444444444442</v>
      </c>
      <c r="S10" s="5">
        <v>0.63541666666666663</v>
      </c>
      <c r="T10" s="5">
        <v>1.041666666666667E-2</v>
      </c>
      <c r="U10" s="5">
        <v>0.99999999999999989</v>
      </c>
    </row>
    <row r="11" spans="1:21" x14ac:dyDescent="0.25">
      <c r="A11">
        <v>2007</v>
      </c>
      <c r="B11" t="s">
        <v>12</v>
      </c>
      <c r="C11" t="s">
        <v>7</v>
      </c>
      <c r="D11">
        <v>37</v>
      </c>
      <c r="E11">
        <v>0.4933333333333334</v>
      </c>
      <c r="F11">
        <v>0.32833957553058679</v>
      </c>
      <c r="G11">
        <v>13</v>
      </c>
      <c r="H11">
        <v>6.4133333333333331</v>
      </c>
      <c r="I11">
        <v>43.413333333333327</v>
      </c>
      <c r="J11" t="s">
        <v>4</v>
      </c>
      <c r="K11">
        <v>0.4933333333333334</v>
      </c>
      <c r="L11">
        <v>284.28630559783937</v>
      </c>
      <c r="M11">
        <v>140.24791076160079</v>
      </c>
      <c r="P11" s="4">
        <v>2012</v>
      </c>
      <c r="Q11" s="5">
        <v>7.2398190045248875E-2</v>
      </c>
      <c r="R11" s="5">
        <v>0.33484162895927599</v>
      </c>
      <c r="S11" s="5">
        <v>0.57466063348416285</v>
      </c>
      <c r="T11" s="5">
        <v>1.8099547511312219E-2</v>
      </c>
      <c r="U11" s="5">
        <v>1</v>
      </c>
    </row>
    <row r="12" spans="1:21" x14ac:dyDescent="0.25">
      <c r="A12">
        <v>2007</v>
      </c>
      <c r="B12" t="s">
        <v>12</v>
      </c>
      <c r="C12" t="s">
        <v>8</v>
      </c>
      <c r="D12">
        <v>22</v>
      </c>
      <c r="E12">
        <v>0.29333333333333328</v>
      </c>
      <c r="F12">
        <v>0.55181023720349565</v>
      </c>
      <c r="G12">
        <v>13</v>
      </c>
      <c r="H12">
        <v>3.8133333333333339</v>
      </c>
      <c r="I12">
        <v>25.813333333333329</v>
      </c>
      <c r="J12" t="s">
        <v>4</v>
      </c>
      <c r="K12">
        <v>0.29333333333333328</v>
      </c>
      <c r="L12">
        <v>284.28630559783937</v>
      </c>
      <c r="M12">
        <v>83.390649642032884</v>
      </c>
      <c r="P12" s="3" t="s">
        <v>13</v>
      </c>
      <c r="Q12" s="5">
        <v>0.30000000000000004</v>
      </c>
      <c r="R12" s="5">
        <v>2.8000000000000003</v>
      </c>
      <c r="S12" s="5">
        <v>2.833333333333333</v>
      </c>
      <c r="T12" s="5">
        <v>6.6666666666666666E-2</v>
      </c>
      <c r="U12" s="5">
        <v>6</v>
      </c>
    </row>
    <row r="13" spans="1:21" x14ac:dyDescent="0.25">
      <c r="A13">
        <v>2007</v>
      </c>
      <c r="B13" t="s">
        <v>12</v>
      </c>
      <c r="C13" t="s">
        <v>9</v>
      </c>
      <c r="D13">
        <v>4</v>
      </c>
      <c r="E13">
        <v>5.3333333333333337E-2</v>
      </c>
      <c r="F13">
        <v>7.2409488139825215E-2</v>
      </c>
      <c r="G13">
        <v>13</v>
      </c>
      <c r="H13">
        <v>0.69333333333333336</v>
      </c>
      <c r="I13">
        <v>4.6933333333333334</v>
      </c>
      <c r="J13" t="s">
        <v>4</v>
      </c>
      <c r="K13">
        <v>5.3333333333333337E-2</v>
      </c>
      <c r="L13">
        <v>284.28630559783937</v>
      </c>
      <c r="M13">
        <v>15.16193629855144</v>
      </c>
      <c r="P13" s="4">
        <v>2007</v>
      </c>
      <c r="Q13" s="5">
        <v>0.1333333333333333</v>
      </c>
      <c r="R13" s="5">
        <v>0.46666666666666667</v>
      </c>
      <c r="S13" s="5">
        <v>0.33333333333333331</v>
      </c>
      <c r="T13" s="5">
        <v>6.6666666666666666E-2</v>
      </c>
      <c r="U13" s="5">
        <v>1</v>
      </c>
    </row>
    <row r="14" spans="1:21" x14ac:dyDescent="0.25">
      <c r="A14">
        <v>2008</v>
      </c>
      <c r="B14" t="s">
        <v>11</v>
      </c>
      <c r="C14" t="s">
        <v>6</v>
      </c>
      <c r="D14">
        <v>1</v>
      </c>
      <c r="E14">
        <v>5.8479532163742687E-3</v>
      </c>
      <c r="F14">
        <v>0.1071817192600653</v>
      </c>
      <c r="G14">
        <v>29</v>
      </c>
      <c r="H14">
        <v>0.16959064327485379</v>
      </c>
      <c r="I14">
        <v>1.169590643274854</v>
      </c>
      <c r="J14" t="s">
        <v>3</v>
      </c>
      <c r="K14">
        <v>5.6230319388214118E-3</v>
      </c>
      <c r="L14">
        <v>1007</v>
      </c>
      <c r="M14">
        <v>5.6623931623931618</v>
      </c>
      <c r="P14" s="4">
        <v>2008</v>
      </c>
      <c r="Q14" s="5">
        <v>0</v>
      </c>
      <c r="R14" s="5">
        <v>0.5</v>
      </c>
      <c r="S14" s="5">
        <v>0.5</v>
      </c>
      <c r="T14" s="5">
        <v>0</v>
      </c>
      <c r="U14" s="5">
        <v>1</v>
      </c>
    </row>
    <row r="15" spans="1:21" x14ac:dyDescent="0.25">
      <c r="A15">
        <v>2008</v>
      </c>
      <c r="B15" t="s">
        <v>11</v>
      </c>
      <c r="C15" t="s">
        <v>7</v>
      </c>
      <c r="D15">
        <v>123</v>
      </c>
      <c r="E15">
        <v>0.7192982456140351</v>
      </c>
      <c r="F15">
        <v>0.37976060935799782</v>
      </c>
      <c r="G15">
        <v>29</v>
      </c>
      <c r="H15">
        <v>20.859649122807021</v>
      </c>
      <c r="I15">
        <v>143.85964912280701</v>
      </c>
      <c r="J15" t="s">
        <v>3</v>
      </c>
      <c r="K15">
        <v>0.69163292847503377</v>
      </c>
      <c r="L15">
        <v>1007</v>
      </c>
      <c r="M15">
        <v>696.47435897435901</v>
      </c>
      <c r="P15" s="4">
        <v>2009</v>
      </c>
      <c r="Q15" s="5">
        <v>0.16666666666666671</v>
      </c>
      <c r="R15" s="5">
        <v>0</v>
      </c>
      <c r="S15" s="5">
        <v>0.83333333333333337</v>
      </c>
      <c r="T15" s="5">
        <v>0</v>
      </c>
      <c r="U15" s="5">
        <v>1</v>
      </c>
    </row>
    <row r="16" spans="1:21" x14ac:dyDescent="0.25">
      <c r="A16">
        <v>2008</v>
      </c>
      <c r="B16" t="s">
        <v>11</v>
      </c>
      <c r="C16" t="s">
        <v>8</v>
      </c>
      <c r="D16">
        <v>47</v>
      </c>
      <c r="E16">
        <v>0.27485380116959057</v>
      </c>
      <c r="F16">
        <v>0.49564744287268769</v>
      </c>
      <c r="G16">
        <v>29</v>
      </c>
      <c r="H16">
        <v>7.9707602339181278</v>
      </c>
      <c r="I16">
        <v>54.970760233918128</v>
      </c>
      <c r="J16" t="s">
        <v>3</v>
      </c>
      <c r="K16">
        <v>0.26428250112460638</v>
      </c>
      <c r="L16">
        <v>1007</v>
      </c>
      <c r="M16">
        <v>266.13247863247858</v>
      </c>
      <c r="P16" s="4">
        <v>2010</v>
      </c>
      <c r="Q16" s="5">
        <v>0</v>
      </c>
      <c r="R16" s="5">
        <v>1</v>
      </c>
      <c r="S16" s="5">
        <v>0</v>
      </c>
      <c r="T16" s="5">
        <v>0</v>
      </c>
      <c r="U16" s="5">
        <v>1</v>
      </c>
    </row>
    <row r="17" spans="1:21" x14ac:dyDescent="0.25">
      <c r="A17">
        <v>2008</v>
      </c>
      <c r="B17" t="s">
        <v>11</v>
      </c>
      <c r="C17" t="s">
        <v>9</v>
      </c>
      <c r="D17">
        <v>0</v>
      </c>
      <c r="E17">
        <v>0</v>
      </c>
      <c r="F17">
        <v>1.7410228509249181E-2</v>
      </c>
      <c r="G17">
        <v>29</v>
      </c>
      <c r="H17">
        <v>0</v>
      </c>
      <c r="I17">
        <v>0</v>
      </c>
      <c r="J17" t="s">
        <v>3</v>
      </c>
      <c r="K17">
        <v>0</v>
      </c>
      <c r="L17">
        <v>1007</v>
      </c>
      <c r="M17">
        <v>0</v>
      </c>
      <c r="P17" s="4">
        <v>2011</v>
      </c>
      <c r="Q17" s="5">
        <v>0</v>
      </c>
      <c r="R17" s="5">
        <v>0.33333333333333331</v>
      </c>
      <c r="S17" s="5">
        <v>0.66666666666666663</v>
      </c>
      <c r="T17" s="5">
        <v>0</v>
      </c>
      <c r="U17" s="5">
        <v>1</v>
      </c>
    </row>
    <row r="18" spans="1:21" x14ac:dyDescent="0.25">
      <c r="A18">
        <v>2008</v>
      </c>
      <c r="B18" t="s">
        <v>13</v>
      </c>
      <c r="C18" t="s">
        <v>6</v>
      </c>
      <c r="D18">
        <v>0</v>
      </c>
      <c r="E18">
        <v>0</v>
      </c>
      <c r="F18">
        <v>8.9285714285714288E-2</v>
      </c>
      <c r="G18">
        <v>2</v>
      </c>
      <c r="H18">
        <v>0.1785714285714286</v>
      </c>
      <c r="I18">
        <v>0.1785714285714286</v>
      </c>
      <c r="J18" t="s">
        <v>3</v>
      </c>
      <c r="K18">
        <v>8.585164835164835E-4</v>
      </c>
      <c r="L18">
        <v>1007</v>
      </c>
      <c r="M18">
        <v>0.86452609890109888</v>
      </c>
      <c r="P18" s="4">
        <v>2012</v>
      </c>
      <c r="Q18" s="5">
        <v>0</v>
      </c>
      <c r="R18" s="5">
        <v>0.5</v>
      </c>
      <c r="S18" s="5">
        <v>0.5</v>
      </c>
      <c r="T18" s="5">
        <v>0</v>
      </c>
      <c r="U18" s="5">
        <v>1</v>
      </c>
    </row>
    <row r="19" spans="1:21" x14ac:dyDescent="0.25">
      <c r="A19">
        <v>2008</v>
      </c>
      <c r="B19" t="s">
        <v>13</v>
      </c>
      <c r="C19" t="s">
        <v>7</v>
      </c>
      <c r="D19">
        <v>3</v>
      </c>
      <c r="E19">
        <v>0.5</v>
      </c>
      <c r="F19">
        <v>0.4285714285714286</v>
      </c>
      <c r="G19">
        <v>2</v>
      </c>
      <c r="H19">
        <v>0.8571428571428571</v>
      </c>
      <c r="I19">
        <v>3.8571428571428572</v>
      </c>
      <c r="J19" t="s">
        <v>3</v>
      </c>
      <c r="K19">
        <v>1.8543956043956041E-2</v>
      </c>
      <c r="L19">
        <v>1007</v>
      </c>
      <c r="M19">
        <v>18.673763736263741</v>
      </c>
      <c r="P19" s="3" t="s">
        <v>12</v>
      </c>
      <c r="Q19" s="5">
        <v>0.42681907623455118</v>
      </c>
      <c r="R19" s="5">
        <v>2.162916905087497</v>
      </c>
      <c r="S19" s="5">
        <v>2.9977061449085149</v>
      </c>
      <c r="T19" s="5">
        <v>0.4125578737694372</v>
      </c>
      <c r="U19" s="5">
        <v>6</v>
      </c>
    </row>
    <row r="20" spans="1:21" x14ac:dyDescent="0.25">
      <c r="A20">
        <v>2008</v>
      </c>
      <c r="B20" t="s">
        <v>13</v>
      </c>
      <c r="C20" t="s">
        <v>8</v>
      </c>
      <c r="D20">
        <v>3</v>
      </c>
      <c r="E20">
        <v>0.5</v>
      </c>
      <c r="F20">
        <v>0.44642857142857151</v>
      </c>
      <c r="G20">
        <v>2</v>
      </c>
      <c r="H20">
        <v>0.8928571428571429</v>
      </c>
      <c r="I20">
        <v>3.8928571428571428</v>
      </c>
      <c r="J20" t="s">
        <v>3</v>
      </c>
      <c r="K20">
        <v>1.871565934065934E-2</v>
      </c>
      <c r="L20">
        <v>1007</v>
      </c>
      <c r="M20">
        <v>18.84666895604396</v>
      </c>
      <c r="P20" s="4">
        <v>2007</v>
      </c>
      <c r="Q20" s="5">
        <v>0.16</v>
      </c>
      <c r="R20" s="5">
        <v>0.4933333333333334</v>
      </c>
      <c r="S20" s="5">
        <v>0.29333333333333328</v>
      </c>
      <c r="T20" s="5">
        <v>5.3333333333333337E-2</v>
      </c>
      <c r="U20" s="5">
        <v>1</v>
      </c>
    </row>
    <row r="21" spans="1:21" x14ac:dyDescent="0.25">
      <c r="A21">
        <v>2008</v>
      </c>
      <c r="B21" t="s">
        <v>13</v>
      </c>
      <c r="C21" t="s">
        <v>9</v>
      </c>
      <c r="D21">
        <v>0</v>
      </c>
      <c r="E21">
        <v>0</v>
      </c>
      <c r="F21">
        <v>3.5714285714285712E-2</v>
      </c>
      <c r="G21">
        <v>2</v>
      </c>
      <c r="H21">
        <v>7.1428571428571425E-2</v>
      </c>
      <c r="I21">
        <v>7.1428571428571425E-2</v>
      </c>
      <c r="J21" t="s">
        <v>3</v>
      </c>
      <c r="K21">
        <v>3.4340659340659338E-4</v>
      </c>
      <c r="L21">
        <v>1007</v>
      </c>
      <c r="M21">
        <v>0.34581043956043961</v>
      </c>
      <c r="P21" s="4">
        <v>2008</v>
      </c>
      <c r="Q21" s="5">
        <v>5.434782608695652E-3</v>
      </c>
      <c r="R21" s="5">
        <v>0.42391304347826092</v>
      </c>
      <c r="S21" s="5">
        <v>0.54347826086956519</v>
      </c>
      <c r="T21" s="5">
        <v>2.717391304347826E-2</v>
      </c>
      <c r="U21" s="5">
        <v>1</v>
      </c>
    </row>
    <row r="22" spans="1:21" x14ac:dyDescent="0.25">
      <c r="A22">
        <v>2008</v>
      </c>
      <c r="B22" t="s">
        <v>12</v>
      </c>
      <c r="C22" t="s">
        <v>6</v>
      </c>
      <c r="D22">
        <v>1</v>
      </c>
      <c r="E22">
        <v>5.434782608695652E-3</v>
      </c>
      <c r="F22">
        <v>4.7440699126092382E-2</v>
      </c>
      <c r="G22">
        <v>44</v>
      </c>
      <c r="H22">
        <v>0.2391304347826087</v>
      </c>
      <c r="I22">
        <v>1.2391304347826091</v>
      </c>
      <c r="J22" t="s">
        <v>4</v>
      </c>
      <c r="K22">
        <v>5.434782608695652E-3</v>
      </c>
      <c r="L22">
        <v>833</v>
      </c>
      <c r="M22">
        <v>4.5271739130434794</v>
      </c>
      <c r="P22" s="4">
        <v>2009</v>
      </c>
      <c r="Q22" s="5">
        <v>4.5801526717557252E-2</v>
      </c>
      <c r="R22" s="5">
        <v>0.31297709923664119</v>
      </c>
      <c r="S22" s="5">
        <v>0.61068702290076338</v>
      </c>
      <c r="T22" s="5">
        <v>3.053435114503817E-2</v>
      </c>
      <c r="U22" s="5">
        <v>1</v>
      </c>
    </row>
    <row r="23" spans="1:21" x14ac:dyDescent="0.25">
      <c r="A23">
        <v>2008</v>
      </c>
      <c r="B23" t="s">
        <v>12</v>
      </c>
      <c r="C23" t="s">
        <v>7</v>
      </c>
      <c r="D23">
        <v>78</v>
      </c>
      <c r="E23">
        <v>0.42391304347826092</v>
      </c>
      <c r="F23">
        <v>0.32833957553058679</v>
      </c>
      <c r="G23">
        <v>44</v>
      </c>
      <c r="H23">
        <v>18.65217391304348</v>
      </c>
      <c r="I23">
        <v>96.65217391304347</v>
      </c>
      <c r="J23" t="s">
        <v>4</v>
      </c>
      <c r="K23">
        <v>0.42391304347826081</v>
      </c>
      <c r="L23">
        <v>833</v>
      </c>
      <c r="M23">
        <v>353.11956521739131</v>
      </c>
      <c r="P23" s="4">
        <v>2010</v>
      </c>
      <c r="Q23" s="5">
        <v>5.0632911392405063E-2</v>
      </c>
      <c r="R23" s="5">
        <v>0.26582278481012661</v>
      </c>
      <c r="S23" s="5">
        <v>0.53164556962025311</v>
      </c>
      <c r="T23" s="5">
        <v>0.15189873417721519</v>
      </c>
      <c r="U23" s="5">
        <v>1</v>
      </c>
    </row>
    <row r="24" spans="1:21" x14ac:dyDescent="0.25">
      <c r="A24">
        <v>2008</v>
      </c>
      <c r="B24" t="s">
        <v>12</v>
      </c>
      <c r="C24" t="s">
        <v>8</v>
      </c>
      <c r="D24">
        <v>100</v>
      </c>
      <c r="E24">
        <v>0.54347826086956519</v>
      </c>
      <c r="F24">
        <v>0.55181023720349565</v>
      </c>
      <c r="G24">
        <v>44</v>
      </c>
      <c r="H24">
        <v>23.913043478260871</v>
      </c>
      <c r="I24">
        <v>123.9130434782609</v>
      </c>
      <c r="J24" t="s">
        <v>4</v>
      </c>
      <c r="K24">
        <v>0.54347826086956519</v>
      </c>
      <c r="L24">
        <v>833</v>
      </c>
      <c r="M24">
        <v>452.71739130434781</v>
      </c>
      <c r="P24" s="4">
        <v>2011</v>
      </c>
      <c r="Q24" s="5">
        <v>6.3063063063063057E-2</v>
      </c>
      <c r="R24" s="5">
        <v>0.34234234234234229</v>
      </c>
      <c r="S24" s="5">
        <v>0.48648648648648651</v>
      </c>
      <c r="T24" s="5">
        <v>0.1081081081081081</v>
      </c>
      <c r="U24" s="5">
        <v>1</v>
      </c>
    </row>
    <row r="25" spans="1:21" x14ac:dyDescent="0.25">
      <c r="A25">
        <v>2008</v>
      </c>
      <c r="B25" t="s">
        <v>12</v>
      </c>
      <c r="C25" t="s">
        <v>9</v>
      </c>
      <c r="D25">
        <v>5</v>
      </c>
      <c r="E25">
        <v>2.717391304347826E-2</v>
      </c>
      <c r="F25">
        <v>7.2409488139825215E-2</v>
      </c>
      <c r="G25">
        <v>44</v>
      </c>
      <c r="H25">
        <v>1.1956521739130439</v>
      </c>
      <c r="I25">
        <v>6.195652173913043</v>
      </c>
      <c r="J25" t="s">
        <v>4</v>
      </c>
      <c r="K25">
        <v>2.717391304347826E-2</v>
      </c>
      <c r="L25">
        <v>833</v>
      </c>
      <c r="M25">
        <v>22.635869565217391</v>
      </c>
      <c r="P25" s="4">
        <v>2012</v>
      </c>
      <c r="Q25" s="5">
        <v>0.10188679245283019</v>
      </c>
      <c r="R25" s="5">
        <v>0.32452830188679238</v>
      </c>
      <c r="S25" s="5">
        <v>0.5320754716981132</v>
      </c>
      <c r="T25" s="5">
        <v>4.1509433962264149E-2</v>
      </c>
      <c r="U25" s="5">
        <v>0.99999999999999989</v>
      </c>
    </row>
    <row r="26" spans="1:21" x14ac:dyDescent="0.25">
      <c r="A26">
        <v>2009</v>
      </c>
      <c r="B26" t="s">
        <v>11</v>
      </c>
      <c r="C26" t="s">
        <v>6</v>
      </c>
      <c r="D26">
        <v>9</v>
      </c>
      <c r="E26">
        <v>5.6962025316455688E-2</v>
      </c>
      <c r="F26">
        <v>0.1071817192600653</v>
      </c>
      <c r="G26">
        <v>62</v>
      </c>
      <c r="H26">
        <v>3.5316455696202529</v>
      </c>
      <c r="I26">
        <v>12.531645569620251</v>
      </c>
      <c r="J26" t="s">
        <v>3</v>
      </c>
      <c r="K26">
        <v>5.4963357761492332E-2</v>
      </c>
      <c r="L26">
        <v>902</v>
      </c>
      <c r="M26">
        <v>49.576948700866083</v>
      </c>
      <c r="P26" s="3" t="s">
        <v>72</v>
      </c>
      <c r="Q26" s="5">
        <v>1.3436225696456598</v>
      </c>
      <c r="R26" s="5">
        <v>7.296766531953045</v>
      </c>
      <c r="S26" s="5">
        <v>8.7262331974405747</v>
      </c>
      <c r="T26" s="5">
        <v>0.63337770096071988</v>
      </c>
      <c r="U26" s="5">
        <v>18</v>
      </c>
    </row>
    <row r="27" spans="1:21" x14ac:dyDescent="0.25">
      <c r="A27">
        <v>2009</v>
      </c>
      <c r="B27" t="s">
        <v>11</v>
      </c>
      <c r="C27" t="s">
        <v>7</v>
      </c>
      <c r="D27">
        <v>19</v>
      </c>
      <c r="E27">
        <v>0.120253164556962</v>
      </c>
      <c r="F27">
        <v>0.37976060935799782</v>
      </c>
      <c r="G27">
        <v>62</v>
      </c>
      <c r="H27">
        <v>7.4556962025316453</v>
      </c>
      <c r="I27">
        <v>26.455696202531641</v>
      </c>
      <c r="J27" t="s">
        <v>3</v>
      </c>
      <c r="K27">
        <v>0.1160337552742616</v>
      </c>
      <c r="L27">
        <v>902</v>
      </c>
      <c r="M27">
        <v>104.662447257384</v>
      </c>
    </row>
    <row r="28" spans="1:21" x14ac:dyDescent="0.25">
      <c r="A28">
        <v>2009</v>
      </c>
      <c r="B28" t="s">
        <v>11</v>
      </c>
      <c r="C28" t="s">
        <v>8</v>
      </c>
      <c r="D28">
        <v>129</v>
      </c>
      <c r="E28">
        <v>0.81645569620253167</v>
      </c>
      <c r="F28">
        <v>0.49564744287268769</v>
      </c>
      <c r="G28">
        <v>62</v>
      </c>
      <c r="H28">
        <v>50.620253164556956</v>
      </c>
      <c r="I28">
        <v>179.620253164557</v>
      </c>
      <c r="J28" t="s">
        <v>3</v>
      </c>
      <c r="K28">
        <v>0.78780812791472354</v>
      </c>
      <c r="L28">
        <v>902</v>
      </c>
      <c r="M28">
        <v>710.60293137908059</v>
      </c>
    </row>
    <row r="29" spans="1:21" x14ac:dyDescent="0.25">
      <c r="A29">
        <v>2009</v>
      </c>
      <c r="B29" t="s">
        <v>11</v>
      </c>
      <c r="C29" t="s">
        <v>9</v>
      </c>
      <c r="D29">
        <v>1</v>
      </c>
      <c r="E29">
        <v>6.3291139240506328E-3</v>
      </c>
      <c r="F29">
        <v>1.7410228509249181E-2</v>
      </c>
      <c r="G29">
        <v>62</v>
      </c>
      <c r="H29">
        <v>0.39240506329113922</v>
      </c>
      <c r="I29">
        <v>1.3924050632911389</v>
      </c>
      <c r="J29" t="s">
        <v>3</v>
      </c>
      <c r="K29">
        <v>6.107039751276926E-3</v>
      </c>
      <c r="L29">
        <v>902</v>
      </c>
      <c r="M29">
        <v>5.5085498556517871</v>
      </c>
    </row>
    <row r="30" spans="1:21" x14ac:dyDescent="0.25">
      <c r="A30">
        <v>2009</v>
      </c>
      <c r="B30" t="s">
        <v>13</v>
      </c>
      <c r="C30" t="s">
        <v>6</v>
      </c>
      <c r="D30">
        <v>1</v>
      </c>
      <c r="E30">
        <v>0.16666666666666671</v>
      </c>
      <c r="F30">
        <v>8.9285714285714288E-2</v>
      </c>
      <c r="G30">
        <v>2</v>
      </c>
      <c r="H30">
        <v>0.1785714285714286</v>
      </c>
      <c r="I30">
        <v>1.178571428571429</v>
      </c>
      <c r="J30" t="s">
        <v>3</v>
      </c>
      <c r="K30">
        <v>5.1691729323308268E-3</v>
      </c>
      <c r="L30">
        <v>902</v>
      </c>
      <c r="M30">
        <v>4.6625939849624061</v>
      </c>
    </row>
    <row r="31" spans="1:21" x14ac:dyDescent="0.25">
      <c r="A31">
        <v>2009</v>
      </c>
      <c r="B31" t="s">
        <v>13</v>
      </c>
      <c r="C31" t="s">
        <v>7</v>
      </c>
      <c r="D31">
        <v>0</v>
      </c>
      <c r="E31">
        <v>0</v>
      </c>
      <c r="F31">
        <v>0.4285714285714286</v>
      </c>
      <c r="G31">
        <v>2</v>
      </c>
      <c r="H31">
        <v>0.8571428571428571</v>
      </c>
      <c r="I31">
        <v>0.8571428571428571</v>
      </c>
      <c r="J31" t="s">
        <v>3</v>
      </c>
      <c r="K31">
        <v>3.7593984962406009E-3</v>
      </c>
      <c r="L31">
        <v>902</v>
      </c>
      <c r="M31">
        <v>3.3909774436090219</v>
      </c>
    </row>
    <row r="32" spans="1:21" x14ac:dyDescent="0.25">
      <c r="A32">
        <v>2009</v>
      </c>
      <c r="B32" t="s">
        <v>13</v>
      </c>
      <c r="C32" t="s">
        <v>8</v>
      </c>
      <c r="D32">
        <v>5</v>
      </c>
      <c r="E32">
        <v>0.83333333333333337</v>
      </c>
      <c r="F32">
        <v>0.44642857142857151</v>
      </c>
      <c r="G32">
        <v>2</v>
      </c>
      <c r="H32">
        <v>0.8928571428571429</v>
      </c>
      <c r="I32">
        <v>5.8928571428571432</v>
      </c>
      <c r="J32" t="s">
        <v>3</v>
      </c>
      <c r="K32">
        <v>2.5845864661654141E-2</v>
      </c>
      <c r="L32">
        <v>902</v>
      </c>
      <c r="M32">
        <v>23.31296992481203</v>
      </c>
    </row>
    <row r="33" spans="1:13" x14ac:dyDescent="0.25">
      <c r="A33">
        <v>2009</v>
      </c>
      <c r="B33" t="s">
        <v>13</v>
      </c>
      <c r="C33" t="s">
        <v>9</v>
      </c>
      <c r="D33">
        <v>0</v>
      </c>
      <c r="E33">
        <v>0</v>
      </c>
      <c r="F33">
        <v>3.5714285714285712E-2</v>
      </c>
      <c r="G33">
        <v>2</v>
      </c>
      <c r="H33">
        <v>7.1428571428571425E-2</v>
      </c>
      <c r="I33">
        <v>7.1428571428571425E-2</v>
      </c>
      <c r="J33" t="s">
        <v>3</v>
      </c>
      <c r="K33">
        <v>3.1328320802005011E-4</v>
      </c>
      <c r="L33">
        <v>902</v>
      </c>
      <c r="M33">
        <v>0.28258145363408521</v>
      </c>
    </row>
    <row r="34" spans="1:13" x14ac:dyDescent="0.25">
      <c r="A34">
        <v>2009</v>
      </c>
      <c r="B34" t="s">
        <v>12</v>
      </c>
      <c r="C34" t="s">
        <v>6</v>
      </c>
      <c r="D34">
        <v>6</v>
      </c>
      <c r="E34">
        <v>4.5801526717557252E-2</v>
      </c>
      <c r="F34">
        <v>4.7440699126092382E-2</v>
      </c>
      <c r="G34">
        <v>37</v>
      </c>
      <c r="H34">
        <v>1.694656488549618</v>
      </c>
      <c r="I34">
        <v>7.6946564885496187</v>
      </c>
      <c r="J34" t="s">
        <v>4</v>
      </c>
      <c r="K34">
        <v>4.5801526717557252E-2</v>
      </c>
      <c r="L34">
        <v>486</v>
      </c>
      <c r="M34">
        <v>22.25954198473282</v>
      </c>
    </row>
    <row r="35" spans="1:13" x14ac:dyDescent="0.25">
      <c r="A35">
        <v>2009</v>
      </c>
      <c r="B35" t="s">
        <v>12</v>
      </c>
      <c r="C35" t="s">
        <v>7</v>
      </c>
      <c r="D35">
        <v>41</v>
      </c>
      <c r="E35">
        <v>0.31297709923664119</v>
      </c>
      <c r="F35">
        <v>0.32833957553058679</v>
      </c>
      <c r="G35">
        <v>37</v>
      </c>
      <c r="H35">
        <v>11.58015267175573</v>
      </c>
      <c r="I35">
        <v>52.580152671755727</v>
      </c>
      <c r="J35" t="s">
        <v>4</v>
      </c>
      <c r="K35">
        <v>0.31297709923664119</v>
      </c>
      <c r="L35">
        <v>486</v>
      </c>
      <c r="M35">
        <v>152.10687022900771</v>
      </c>
    </row>
    <row r="36" spans="1:13" x14ac:dyDescent="0.25">
      <c r="A36">
        <v>2009</v>
      </c>
      <c r="B36" t="s">
        <v>12</v>
      </c>
      <c r="C36" t="s">
        <v>8</v>
      </c>
      <c r="D36">
        <v>80</v>
      </c>
      <c r="E36">
        <v>0.61068702290076338</v>
      </c>
      <c r="F36">
        <v>0.55181023720349565</v>
      </c>
      <c r="G36">
        <v>37</v>
      </c>
      <c r="H36">
        <v>22.595419847328252</v>
      </c>
      <c r="I36">
        <v>102.5954198473282</v>
      </c>
      <c r="J36" t="s">
        <v>4</v>
      </c>
      <c r="K36">
        <v>0.61068702290076338</v>
      </c>
      <c r="L36">
        <v>486</v>
      </c>
      <c r="M36">
        <v>296.79389312977099</v>
      </c>
    </row>
    <row r="37" spans="1:13" x14ac:dyDescent="0.25">
      <c r="A37">
        <v>2009</v>
      </c>
      <c r="B37" t="s">
        <v>12</v>
      </c>
      <c r="C37" t="s">
        <v>9</v>
      </c>
      <c r="D37">
        <v>4</v>
      </c>
      <c r="E37">
        <v>3.053435114503817E-2</v>
      </c>
      <c r="F37">
        <v>7.2409488139825215E-2</v>
      </c>
      <c r="G37">
        <v>37</v>
      </c>
      <c r="H37">
        <v>1.1297709923664121</v>
      </c>
      <c r="I37">
        <v>5.1297709923664119</v>
      </c>
      <c r="J37" t="s">
        <v>4</v>
      </c>
      <c r="K37">
        <v>3.053435114503817E-2</v>
      </c>
      <c r="L37">
        <v>486</v>
      </c>
      <c r="M37">
        <v>14.83969465648855</v>
      </c>
    </row>
    <row r="38" spans="1:13" x14ac:dyDescent="0.25">
      <c r="A38">
        <v>2010</v>
      </c>
      <c r="B38" t="s">
        <v>11</v>
      </c>
      <c r="C38" t="s">
        <v>6</v>
      </c>
      <c r="D38">
        <v>2</v>
      </c>
      <c r="E38">
        <v>3.7037037037037042E-2</v>
      </c>
      <c r="F38">
        <v>0.1071817192600653</v>
      </c>
      <c r="G38">
        <v>14</v>
      </c>
      <c r="H38">
        <v>0.51851851851851849</v>
      </c>
      <c r="I38">
        <v>2.518518518518519</v>
      </c>
      <c r="J38" t="s">
        <v>3</v>
      </c>
      <c r="K38">
        <v>3.5978835978835978E-2</v>
      </c>
      <c r="L38">
        <v>617</v>
      </c>
      <c r="M38">
        <v>22.198941798941799</v>
      </c>
    </row>
    <row r="39" spans="1:13" x14ac:dyDescent="0.25">
      <c r="A39">
        <v>2010</v>
      </c>
      <c r="B39" t="s">
        <v>11</v>
      </c>
      <c r="C39" t="s">
        <v>7</v>
      </c>
      <c r="D39">
        <v>25</v>
      </c>
      <c r="E39">
        <v>0.46296296296296302</v>
      </c>
      <c r="F39">
        <v>0.37976060935799782</v>
      </c>
      <c r="G39">
        <v>14</v>
      </c>
      <c r="H39">
        <v>6.4814814814814818</v>
      </c>
      <c r="I39">
        <v>31.481481481481481</v>
      </c>
      <c r="J39" t="s">
        <v>3</v>
      </c>
      <c r="K39">
        <v>0.44973544973544971</v>
      </c>
      <c r="L39">
        <v>617</v>
      </c>
      <c r="M39">
        <v>277.48677248677251</v>
      </c>
    </row>
    <row r="40" spans="1:13" x14ac:dyDescent="0.25">
      <c r="A40">
        <v>2010</v>
      </c>
      <c r="B40" t="s">
        <v>11</v>
      </c>
      <c r="C40" t="s">
        <v>8</v>
      </c>
      <c r="D40">
        <v>21</v>
      </c>
      <c r="E40">
        <v>0.3888888888888889</v>
      </c>
      <c r="F40">
        <v>0.49564744287268769</v>
      </c>
      <c r="G40">
        <v>14</v>
      </c>
      <c r="H40">
        <v>5.4444444444444446</v>
      </c>
      <c r="I40">
        <v>26.444444444444439</v>
      </c>
      <c r="J40" t="s">
        <v>3</v>
      </c>
      <c r="K40">
        <v>0.37777777777777782</v>
      </c>
      <c r="L40">
        <v>617</v>
      </c>
      <c r="M40">
        <v>233.0888888888889</v>
      </c>
    </row>
    <row r="41" spans="1:13" x14ac:dyDescent="0.25">
      <c r="A41">
        <v>2010</v>
      </c>
      <c r="B41" t="s">
        <v>11</v>
      </c>
      <c r="C41" t="s">
        <v>9</v>
      </c>
      <c r="D41">
        <v>6</v>
      </c>
      <c r="E41">
        <v>0.1111111111111111</v>
      </c>
      <c r="F41">
        <v>1.7410228509249181E-2</v>
      </c>
      <c r="G41">
        <v>14</v>
      </c>
      <c r="H41">
        <v>1.5555555555555549</v>
      </c>
      <c r="I41">
        <v>7.5555555555555554</v>
      </c>
      <c r="J41" t="s">
        <v>3</v>
      </c>
      <c r="K41">
        <v>0.1079365079365079</v>
      </c>
      <c r="L41">
        <v>617</v>
      </c>
      <c r="M41">
        <v>66.596825396825395</v>
      </c>
    </row>
    <row r="42" spans="1:13" x14ac:dyDescent="0.25">
      <c r="A42">
        <v>2010</v>
      </c>
      <c r="B42" t="s">
        <v>13</v>
      </c>
      <c r="C42" t="s">
        <v>6</v>
      </c>
      <c r="D42">
        <v>0</v>
      </c>
      <c r="E42">
        <v>0</v>
      </c>
      <c r="F42">
        <v>8.9285714285714288E-2</v>
      </c>
      <c r="G42">
        <v>0</v>
      </c>
      <c r="H42">
        <v>0</v>
      </c>
      <c r="I42">
        <v>0</v>
      </c>
      <c r="J42" t="s">
        <v>3</v>
      </c>
      <c r="K42">
        <v>0</v>
      </c>
      <c r="L42">
        <v>617</v>
      </c>
      <c r="M42">
        <v>0</v>
      </c>
    </row>
    <row r="43" spans="1:13" x14ac:dyDescent="0.25">
      <c r="A43">
        <v>2010</v>
      </c>
      <c r="B43" t="s">
        <v>13</v>
      </c>
      <c r="C43" t="s">
        <v>7</v>
      </c>
      <c r="D43">
        <v>2</v>
      </c>
      <c r="E43">
        <v>1</v>
      </c>
      <c r="F43">
        <v>0.4285714285714286</v>
      </c>
      <c r="G43">
        <v>0</v>
      </c>
      <c r="H43">
        <v>0</v>
      </c>
      <c r="I43">
        <v>2</v>
      </c>
      <c r="J43" t="s">
        <v>3</v>
      </c>
      <c r="K43">
        <v>2.8571428571428571E-2</v>
      </c>
      <c r="L43">
        <v>617</v>
      </c>
      <c r="M43">
        <v>17.62857142857143</v>
      </c>
    </row>
    <row r="44" spans="1:13" x14ac:dyDescent="0.25">
      <c r="A44">
        <v>2010</v>
      </c>
      <c r="B44" t="s">
        <v>13</v>
      </c>
      <c r="C44" t="s">
        <v>8</v>
      </c>
      <c r="D44">
        <v>0</v>
      </c>
      <c r="E44">
        <v>0</v>
      </c>
      <c r="F44">
        <v>0.44642857142857151</v>
      </c>
      <c r="G44">
        <v>0</v>
      </c>
      <c r="H44">
        <v>0</v>
      </c>
      <c r="I44">
        <v>0</v>
      </c>
      <c r="J44" t="s">
        <v>3</v>
      </c>
      <c r="K44">
        <v>0</v>
      </c>
      <c r="L44">
        <v>617</v>
      </c>
      <c r="M44">
        <v>0</v>
      </c>
    </row>
    <row r="45" spans="1:13" x14ac:dyDescent="0.25">
      <c r="A45">
        <v>2010</v>
      </c>
      <c r="B45" t="s">
        <v>13</v>
      </c>
      <c r="C45" t="s">
        <v>9</v>
      </c>
      <c r="D45">
        <v>0</v>
      </c>
      <c r="E45">
        <v>0</v>
      </c>
      <c r="F45">
        <v>3.5714285714285712E-2</v>
      </c>
      <c r="G45">
        <v>0</v>
      </c>
      <c r="H45">
        <v>0</v>
      </c>
      <c r="I45">
        <v>0</v>
      </c>
      <c r="J45" t="s">
        <v>3</v>
      </c>
      <c r="K45">
        <v>0</v>
      </c>
      <c r="L45">
        <v>617</v>
      </c>
      <c r="M45">
        <v>0</v>
      </c>
    </row>
    <row r="46" spans="1:13" x14ac:dyDescent="0.25">
      <c r="A46">
        <v>2010</v>
      </c>
      <c r="B46" t="s">
        <v>12</v>
      </c>
      <c r="C46" t="s">
        <v>6</v>
      </c>
      <c r="D46">
        <v>4</v>
      </c>
      <c r="E46">
        <v>5.0632911392405063E-2</v>
      </c>
      <c r="F46">
        <v>4.7440699126092382E-2</v>
      </c>
      <c r="G46">
        <v>14</v>
      </c>
      <c r="H46">
        <v>0.70886075949367089</v>
      </c>
      <c r="I46">
        <v>4.7088607594936711</v>
      </c>
      <c r="J46" t="s">
        <v>4</v>
      </c>
      <c r="K46">
        <v>5.0632911392405063E-2</v>
      </c>
      <c r="L46">
        <v>362</v>
      </c>
      <c r="M46">
        <v>18.329113924050631</v>
      </c>
    </row>
    <row r="47" spans="1:13" x14ac:dyDescent="0.25">
      <c r="A47">
        <v>2010</v>
      </c>
      <c r="B47" t="s">
        <v>12</v>
      </c>
      <c r="C47" t="s">
        <v>7</v>
      </c>
      <c r="D47">
        <v>21</v>
      </c>
      <c r="E47">
        <v>0.26582278481012661</v>
      </c>
      <c r="F47">
        <v>0.32833957553058679</v>
      </c>
      <c r="G47">
        <v>14</v>
      </c>
      <c r="H47">
        <v>3.721518987341772</v>
      </c>
      <c r="I47">
        <v>24.721518987341771</v>
      </c>
      <c r="J47" t="s">
        <v>4</v>
      </c>
      <c r="K47">
        <v>0.26582278481012661</v>
      </c>
      <c r="L47">
        <v>362</v>
      </c>
      <c r="M47">
        <v>96.227848101265806</v>
      </c>
    </row>
    <row r="48" spans="1:13" x14ac:dyDescent="0.25">
      <c r="A48">
        <v>2010</v>
      </c>
      <c r="B48" t="s">
        <v>12</v>
      </c>
      <c r="C48" t="s">
        <v>8</v>
      </c>
      <c r="D48">
        <v>42</v>
      </c>
      <c r="E48">
        <v>0.53164556962025311</v>
      </c>
      <c r="F48">
        <v>0.55181023720349565</v>
      </c>
      <c r="G48">
        <v>14</v>
      </c>
      <c r="H48">
        <v>7.4430379746835431</v>
      </c>
      <c r="I48">
        <v>49.443037974683541</v>
      </c>
      <c r="J48" t="s">
        <v>4</v>
      </c>
      <c r="K48">
        <v>0.53164556962025311</v>
      </c>
      <c r="L48">
        <v>362</v>
      </c>
      <c r="M48">
        <v>192.45569620253161</v>
      </c>
    </row>
    <row r="49" spans="1:13" x14ac:dyDescent="0.25">
      <c r="A49">
        <v>2010</v>
      </c>
      <c r="B49" t="s">
        <v>12</v>
      </c>
      <c r="C49" t="s">
        <v>9</v>
      </c>
      <c r="D49">
        <v>12</v>
      </c>
      <c r="E49">
        <v>0.15189873417721519</v>
      </c>
      <c r="F49">
        <v>7.2409488139825215E-2</v>
      </c>
      <c r="G49">
        <v>14</v>
      </c>
      <c r="H49">
        <v>2.1265822784810129</v>
      </c>
      <c r="I49">
        <v>14.12658227848101</v>
      </c>
      <c r="J49" t="s">
        <v>4</v>
      </c>
      <c r="K49">
        <v>0.15189873417721519</v>
      </c>
      <c r="L49">
        <v>362</v>
      </c>
      <c r="M49">
        <v>54.9873417721519</v>
      </c>
    </row>
    <row r="50" spans="1:13" x14ac:dyDescent="0.25">
      <c r="A50">
        <v>2011</v>
      </c>
      <c r="B50" t="s">
        <v>11</v>
      </c>
      <c r="C50" t="s">
        <v>6</v>
      </c>
      <c r="D50">
        <v>10</v>
      </c>
      <c r="E50">
        <v>3.4722222222222217E-2</v>
      </c>
      <c r="F50">
        <v>0.1071817192600653</v>
      </c>
      <c r="G50">
        <v>112</v>
      </c>
      <c r="H50">
        <v>3.8888888888888888</v>
      </c>
      <c r="I50">
        <v>13.888888888888889</v>
      </c>
      <c r="J50" t="s">
        <v>3</v>
      </c>
      <c r="K50">
        <v>3.3710895361380798E-2</v>
      </c>
      <c r="L50">
        <v>1234</v>
      </c>
      <c r="M50">
        <v>41.599244875943903</v>
      </c>
    </row>
    <row r="51" spans="1:13" x14ac:dyDescent="0.25">
      <c r="A51">
        <v>2011</v>
      </c>
      <c r="B51" t="s">
        <v>11</v>
      </c>
      <c r="C51" t="s">
        <v>7</v>
      </c>
      <c r="D51">
        <v>92</v>
      </c>
      <c r="E51">
        <v>0.31944444444444442</v>
      </c>
      <c r="F51">
        <v>0.37976060935799782</v>
      </c>
      <c r="G51">
        <v>112</v>
      </c>
      <c r="H51">
        <v>35.777777777777771</v>
      </c>
      <c r="I51">
        <v>127.7777777777778</v>
      </c>
      <c r="J51" t="s">
        <v>3</v>
      </c>
      <c r="K51">
        <v>0.31014023732470331</v>
      </c>
      <c r="L51">
        <v>1234</v>
      </c>
      <c r="M51">
        <v>382.71305285868391</v>
      </c>
    </row>
    <row r="52" spans="1:13" x14ac:dyDescent="0.25">
      <c r="A52">
        <v>2011</v>
      </c>
      <c r="B52" t="s">
        <v>11</v>
      </c>
      <c r="C52" t="s">
        <v>8</v>
      </c>
      <c r="D52">
        <v>183</v>
      </c>
      <c r="E52">
        <v>0.63541666666666663</v>
      </c>
      <c r="F52">
        <v>0.49564744287268769</v>
      </c>
      <c r="G52">
        <v>112</v>
      </c>
      <c r="H52">
        <v>71.166666666666657</v>
      </c>
      <c r="I52">
        <v>254.16666666666671</v>
      </c>
      <c r="J52" t="s">
        <v>3</v>
      </c>
      <c r="K52">
        <v>0.61690938511326854</v>
      </c>
      <c r="L52">
        <v>1234</v>
      </c>
      <c r="M52">
        <v>761.26618122977334</v>
      </c>
    </row>
    <row r="53" spans="1:13" x14ac:dyDescent="0.25">
      <c r="A53">
        <v>2011</v>
      </c>
      <c r="B53" t="s">
        <v>11</v>
      </c>
      <c r="C53" t="s">
        <v>9</v>
      </c>
      <c r="D53">
        <v>3</v>
      </c>
      <c r="E53">
        <v>1.041666666666667E-2</v>
      </c>
      <c r="F53">
        <v>1.7410228509249181E-2</v>
      </c>
      <c r="G53">
        <v>112</v>
      </c>
      <c r="H53">
        <v>1.166666666666667</v>
      </c>
      <c r="I53">
        <v>4.1666666666666661</v>
      </c>
      <c r="J53" t="s">
        <v>3</v>
      </c>
      <c r="K53">
        <v>1.0113268608414241E-2</v>
      </c>
      <c r="L53">
        <v>1234</v>
      </c>
      <c r="M53">
        <v>12.47977346278317</v>
      </c>
    </row>
    <row r="54" spans="1:13" x14ac:dyDescent="0.25">
      <c r="A54">
        <v>2011</v>
      </c>
      <c r="B54" t="s">
        <v>13</v>
      </c>
      <c r="C54" t="s">
        <v>6</v>
      </c>
      <c r="D54">
        <v>0</v>
      </c>
      <c r="E54">
        <v>0</v>
      </c>
      <c r="F54">
        <v>8.9285714285714288E-2</v>
      </c>
      <c r="G54">
        <v>9</v>
      </c>
      <c r="H54">
        <v>0.8035714285714286</v>
      </c>
      <c r="I54">
        <v>0.8035714285714286</v>
      </c>
      <c r="J54" t="s">
        <v>3</v>
      </c>
      <c r="K54">
        <v>1.9504160887656029E-3</v>
      </c>
      <c r="L54">
        <v>1234</v>
      </c>
      <c r="M54">
        <v>2.4068134535367549</v>
      </c>
    </row>
    <row r="55" spans="1:13" x14ac:dyDescent="0.25">
      <c r="A55">
        <v>2011</v>
      </c>
      <c r="B55" t="s">
        <v>13</v>
      </c>
      <c r="C55" t="s">
        <v>7</v>
      </c>
      <c r="D55">
        <v>1</v>
      </c>
      <c r="E55">
        <v>0.33333333333333331</v>
      </c>
      <c r="F55">
        <v>0.4285714285714286</v>
      </c>
      <c r="G55">
        <v>9</v>
      </c>
      <c r="H55">
        <v>3.8571428571428572</v>
      </c>
      <c r="I55">
        <v>4.8571428571428568</v>
      </c>
      <c r="J55" t="s">
        <v>3</v>
      </c>
      <c r="K55">
        <v>1.178918169209431E-2</v>
      </c>
      <c r="L55">
        <v>1234</v>
      </c>
      <c r="M55">
        <v>14.54785020804438</v>
      </c>
    </row>
    <row r="56" spans="1:13" x14ac:dyDescent="0.25">
      <c r="A56">
        <v>2011</v>
      </c>
      <c r="B56" t="s">
        <v>13</v>
      </c>
      <c r="C56" t="s">
        <v>8</v>
      </c>
      <c r="D56">
        <v>2</v>
      </c>
      <c r="E56">
        <v>0.66666666666666663</v>
      </c>
      <c r="F56">
        <v>0.44642857142857151</v>
      </c>
      <c r="G56">
        <v>9</v>
      </c>
      <c r="H56">
        <v>4.0178571428571432</v>
      </c>
      <c r="I56">
        <v>6.0178571428571432</v>
      </c>
      <c r="J56" t="s">
        <v>3</v>
      </c>
      <c r="K56">
        <v>1.460644937586685E-2</v>
      </c>
      <c r="L56">
        <v>1234</v>
      </c>
      <c r="M56">
        <v>18.0243585298197</v>
      </c>
    </row>
    <row r="57" spans="1:13" x14ac:dyDescent="0.25">
      <c r="A57">
        <v>2011</v>
      </c>
      <c r="B57" t="s">
        <v>13</v>
      </c>
      <c r="C57" t="s">
        <v>9</v>
      </c>
      <c r="D57">
        <v>0</v>
      </c>
      <c r="E57">
        <v>0</v>
      </c>
      <c r="F57">
        <v>3.5714285714285712E-2</v>
      </c>
      <c r="G57">
        <v>9</v>
      </c>
      <c r="H57">
        <v>0.3214285714285714</v>
      </c>
      <c r="I57">
        <v>0.3214285714285714</v>
      </c>
      <c r="J57" t="s">
        <v>3</v>
      </c>
      <c r="K57">
        <v>7.801664355062412E-4</v>
      </c>
      <c r="L57">
        <v>1234</v>
      </c>
      <c r="M57">
        <v>0.96272538141470165</v>
      </c>
    </row>
    <row r="58" spans="1:13" x14ac:dyDescent="0.25">
      <c r="A58">
        <v>2011</v>
      </c>
      <c r="B58" t="s">
        <v>12</v>
      </c>
      <c r="C58" t="s">
        <v>6</v>
      </c>
      <c r="D58">
        <v>7</v>
      </c>
      <c r="E58">
        <v>6.3063063063063057E-2</v>
      </c>
      <c r="F58">
        <v>4.7440699126092382E-2</v>
      </c>
      <c r="G58">
        <v>71</v>
      </c>
      <c r="H58">
        <v>4.4774774774774784</v>
      </c>
      <c r="I58">
        <v>11.47747747747748</v>
      </c>
      <c r="J58" t="s">
        <v>4</v>
      </c>
      <c r="K58">
        <v>6.3063063063063071E-2</v>
      </c>
      <c r="L58">
        <v>620</v>
      </c>
      <c r="M58">
        <v>39.099099099099107</v>
      </c>
    </row>
    <row r="59" spans="1:13" x14ac:dyDescent="0.25">
      <c r="A59">
        <v>2011</v>
      </c>
      <c r="B59" t="s">
        <v>12</v>
      </c>
      <c r="C59" t="s">
        <v>7</v>
      </c>
      <c r="D59">
        <v>38</v>
      </c>
      <c r="E59">
        <v>0.34234234234234229</v>
      </c>
      <c r="F59">
        <v>0.32833957553058679</v>
      </c>
      <c r="G59">
        <v>71</v>
      </c>
      <c r="H59">
        <v>24.306306306306311</v>
      </c>
      <c r="I59">
        <v>62.306306306306311</v>
      </c>
      <c r="J59" t="s">
        <v>4</v>
      </c>
      <c r="K59">
        <v>0.34234234234234229</v>
      </c>
      <c r="L59">
        <v>620</v>
      </c>
      <c r="M59">
        <v>212.2522522522523</v>
      </c>
    </row>
    <row r="60" spans="1:13" x14ac:dyDescent="0.25">
      <c r="A60">
        <v>2011</v>
      </c>
      <c r="B60" t="s">
        <v>12</v>
      </c>
      <c r="C60" t="s">
        <v>8</v>
      </c>
      <c r="D60">
        <v>54</v>
      </c>
      <c r="E60">
        <v>0.48648648648648651</v>
      </c>
      <c r="F60">
        <v>0.55181023720349565</v>
      </c>
      <c r="G60">
        <v>71</v>
      </c>
      <c r="H60">
        <v>34.54054054054054</v>
      </c>
      <c r="I60">
        <v>88.540540540540547</v>
      </c>
      <c r="J60" t="s">
        <v>4</v>
      </c>
      <c r="K60">
        <v>0.48648648648648651</v>
      </c>
      <c r="L60">
        <v>620</v>
      </c>
      <c r="M60">
        <v>301.62162162162161</v>
      </c>
    </row>
    <row r="61" spans="1:13" x14ac:dyDescent="0.25">
      <c r="A61">
        <v>2011</v>
      </c>
      <c r="B61" t="s">
        <v>12</v>
      </c>
      <c r="C61" t="s">
        <v>9</v>
      </c>
      <c r="D61">
        <v>12</v>
      </c>
      <c r="E61">
        <v>0.1081081081081081</v>
      </c>
      <c r="F61">
        <v>7.2409488139825215E-2</v>
      </c>
      <c r="G61">
        <v>71</v>
      </c>
      <c r="H61">
        <v>7.6756756756756763</v>
      </c>
      <c r="I61">
        <v>19.675675675675681</v>
      </c>
      <c r="J61" t="s">
        <v>4</v>
      </c>
      <c r="K61">
        <v>0.1081081081081081</v>
      </c>
      <c r="L61">
        <v>620</v>
      </c>
      <c r="M61">
        <v>67.027027027027032</v>
      </c>
    </row>
    <row r="62" spans="1:13" x14ac:dyDescent="0.25">
      <c r="A62">
        <v>2012</v>
      </c>
      <c r="B62" t="s">
        <v>11</v>
      </c>
      <c r="C62" t="s">
        <v>6</v>
      </c>
      <c r="D62">
        <v>16</v>
      </c>
      <c r="E62">
        <v>7.2398190045248875E-2</v>
      </c>
      <c r="F62">
        <v>0.1071817192600653</v>
      </c>
      <c r="G62">
        <v>21</v>
      </c>
      <c r="H62">
        <v>1.5203619909502259</v>
      </c>
      <c r="I62">
        <v>17.520361990950232</v>
      </c>
      <c r="J62" t="s">
        <v>3</v>
      </c>
      <c r="K62">
        <v>7.1511681595715221E-2</v>
      </c>
      <c r="L62">
        <v>929</v>
      </c>
      <c r="M62">
        <v>66.434352202419447</v>
      </c>
    </row>
    <row r="63" spans="1:13" x14ac:dyDescent="0.25">
      <c r="A63">
        <v>2012</v>
      </c>
      <c r="B63" t="s">
        <v>11</v>
      </c>
      <c r="C63" t="s">
        <v>7</v>
      </c>
      <c r="D63">
        <v>74</v>
      </c>
      <c r="E63">
        <v>0.33484162895927599</v>
      </c>
      <c r="F63">
        <v>0.37976060935799782</v>
      </c>
      <c r="G63">
        <v>21</v>
      </c>
      <c r="H63">
        <v>7.0316742081447963</v>
      </c>
      <c r="I63">
        <v>81.031674208144793</v>
      </c>
      <c r="J63" t="s">
        <v>3</v>
      </c>
      <c r="K63">
        <v>0.33074152738018281</v>
      </c>
      <c r="L63">
        <v>929</v>
      </c>
      <c r="M63">
        <v>307.25887893618977</v>
      </c>
    </row>
    <row r="64" spans="1:13" x14ac:dyDescent="0.25">
      <c r="A64">
        <v>2012</v>
      </c>
      <c r="B64" t="s">
        <v>11</v>
      </c>
      <c r="C64" t="s">
        <v>8</v>
      </c>
      <c r="D64">
        <v>127</v>
      </c>
      <c r="E64">
        <v>0.57466063348416285</v>
      </c>
      <c r="F64">
        <v>0.49564744287268769</v>
      </c>
      <c r="G64">
        <v>21</v>
      </c>
      <c r="H64">
        <v>12.067873303167421</v>
      </c>
      <c r="I64">
        <v>139.0678733031674</v>
      </c>
      <c r="J64" t="s">
        <v>3</v>
      </c>
      <c r="K64">
        <v>0.56762397266598952</v>
      </c>
      <c r="L64">
        <v>929</v>
      </c>
      <c r="M64">
        <v>527.32267060670426</v>
      </c>
    </row>
    <row r="65" spans="1:13" x14ac:dyDescent="0.25">
      <c r="A65">
        <v>2012</v>
      </c>
      <c r="B65" t="s">
        <v>11</v>
      </c>
      <c r="C65" t="s">
        <v>9</v>
      </c>
      <c r="D65">
        <v>4</v>
      </c>
      <c r="E65">
        <v>1.8099547511312219E-2</v>
      </c>
      <c r="F65">
        <v>1.7410228509249181E-2</v>
      </c>
      <c r="G65">
        <v>21</v>
      </c>
      <c r="H65">
        <v>0.3800904977375566</v>
      </c>
      <c r="I65">
        <v>4.380090497737557</v>
      </c>
      <c r="J65" t="s">
        <v>3</v>
      </c>
      <c r="K65">
        <v>1.7877920398928809E-2</v>
      </c>
      <c r="L65">
        <v>929</v>
      </c>
      <c r="M65">
        <v>16.608588050604862</v>
      </c>
    </row>
    <row r="66" spans="1:13" x14ac:dyDescent="0.25">
      <c r="A66">
        <v>2012</v>
      </c>
      <c r="B66" t="s">
        <v>13</v>
      </c>
      <c r="C66" t="s">
        <v>6</v>
      </c>
      <c r="D66">
        <v>0</v>
      </c>
      <c r="E66">
        <v>0</v>
      </c>
      <c r="F66">
        <v>8.9285714285714288E-2</v>
      </c>
      <c r="G66">
        <v>1</v>
      </c>
      <c r="H66">
        <v>8.9285714285714288E-2</v>
      </c>
      <c r="I66">
        <v>8.9285714285714288E-2</v>
      </c>
      <c r="J66" t="s">
        <v>3</v>
      </c>
      <c r="K66">
        <v>3.6443148688046652E-4</v>
      </c>
      <c r="L66">
        <v>929</v>
      </c>
      <c r="M66">
        <v>0.33855685131195329</v>
      </c>
    </row>
    <row r="67" spans="1:13" x14ac:dyDescent="0.25">
      <c r="A67">
        <v>2012</v>
      </c>
      <c r="B67" t="s">
        <v>13</v>
      </c>
      <c r="C67" t="s">
        <v>7</v>
      </c>
      <c r="D67">
        <v>1</v>
      </c>
      <c r="E67">
        <v>0.5</v>
      </c>
      <c r="F67">
        <v>0.4285714285714286</v>
      </c>
      <c r="G67">
        <v>1</v>
      </c>
      <c r="H67">
        <v>0.4285714285714286</v>
      </c>
      <c r="I67">
        <v>1.428571428571429</v>
      </c>
      <c r="J67" t="s">
        <v>3</v>
      </c>
      <c r="K67">
        <v>5.8309037900874643E-3</v>
      </c>
      <c r="L67">
        <v>929</v>
      </c>
      <c r="M67">
        <v>5.4169096209912544</v>
      </c>
    </row>
    <row r="68" spans="1:13" x14ac:dyDescent="0.25">
      <c r="A68">
        <v>2012</v>
      </c>
      <c r="B68" t="s">
        <v>13</v>
      </c>
      <c r="C68" t="s">
        <v>8</v>
      </c>
      <c r="D68">
        <v>1</v>
      </c>
      <c r="E68">
        <v>0.5</v>
      </c>
      <c r="F68">
        <v>0.44642857142857151</v>
      </c>
      <c r="G68">
        <v>1</v>
      </c>
      <c r="H68">
        <v>0.44642857142857151</v>
      </c>
      <c r="I68">
        <v>1.446428571428571</v>
      </c>
      <c r="J68" t="s">
        <v>3</v>
      </c>
      <c r="K68">
        <v>5.9037900874635571E-3</v>
      </c>
      <c r="L68">
        <v>929</v>
      </c>
      <c r="M68">
        <v>5.484620991253645</v>
      </c>
    </row>
    <row r="69" spans="1:13" x14ac:dyDescent="0.25">
      <c r="A69">
        <v>2012</v>
      </c>
      <c r="B69" t="s">
        <v>13</v>
      </c>
      <c r="C69" t="s">
        <v>9</v>
      </c>
      <c r="D69">
        <v>0</v>
      </c>
      <c r="E69">
        <v>0</v>
      </c>
      <c r="F69">
        <v>3.5714285714285712E-2</v>
      </c>
      <c r="G69">
        <v>1</v>
      </c>
      <c r="H69">
        <v>3.5714285714285712E-2</v>
      </c>
      <c r="I69">
        <v>3.5714285714285712E-2</v>
      </c>
      <c r="J69" t="s">
        <v>3</v>
      </c>
      <c r="K69">
        <v>1.4577259475218659E-4</v>
      </c>
      <c r="L69">
        <v>929</v>
      </c>
      <c r="M69">
        <v>0.13542274052478129</v>
      </c>
    </row>
    <row r="70" spans="1:13" x14ac:dyDescent="0.25">
      <c r="A70">
        <v>2012</v>
      </c>
      <c r="B70" t="s">
        <v>12</v>
      </c>
      <c r="C70" t="s">
        <v>6</v>
      </c>
      <c r="D70">
        <v>27</v>
      </c>
      <c r="E70">
        <v>0.10188679245283019</v>
      </c>
      <c r="F70">
        <v>4.7440699126092382E-2</v>
      </c>
      <c r="G70">
        <v>40</v>
      </c>
      <c r="H70">
        <v>4.0754716981132084</v>
      </c>
      <c r="I70">
        <v>31.075471698113208</v>
      </c>
      <c r="J70" t="s">
        <v>4</v>
      </c>
      <c r="K70">
        <v>0.10188679245283019</v>
      </c>
      <c r="L70">
        <v>1049</v>
      </c>
      <c r="M70">
        <v>106.8792452830189</v>
      </c>
    </row>
    <row r="71" spans="1:13" x14ac:dyDescent="0.25">
      <c r="A71">
        <v>2012</v>
      </c>
      <c r="B71" t="s">
        <v>12</v>
      </c>
      <c r="C71" t="s">
        <v>7</v>
      </c>
      <c r="D71">
        <v>86</v>
      </c>
      <c r="E71">
        <v>0.32452830188679238</v>
      </c>
      <c r="F71">
        <v>0.32833957553058679</v>
      </c>
      <c r="G71">
        <v>40</v>
      </c>
      <c r="H71">
        <v>12.981132075471701</v>
      </c>
      <c r="I71">
        <v>98.981132075471692</v>
      </c>
      <c r="J71" t="s">
        <v>4</v>
      </c>
      <c r="K71">
        <v>0.32452830188679238</v>
      </c>
      <c r="L71">
        <v>1049</v>
      </c>
      <c r="M71">
        <v>340.4301886792453</v>
      </c>
    </row>
    <row r="72" spans="1:13" x14ac:dyDescent="0.25">
      <c r="A72">
        <v>2012</v>
      </c>
      <c r="B72" t="s">
        <v>12</v>
      </c>
      <c r="C72" t="s">
        <v>8</v>
      </c>
      <c r="D72">
        <v>141</v>
      </c>
      <c r="E72">
        <v>0.5320754716981132</v>
      </c>
      <c r="F72">
        <v>0.55181023720349565</v>
      </c>
      <c r="G72">
        <v>40</v>
      </c>
      <c r="H72">
        <v>21.283018867924529</v>
      </c>
      <c r="I72">
        <v>162.28301886792451</v>
      </c>
      <c r="J72" t="s">
        <v>4</v>
      </c>
      <c r="K72">
        <v>0.5320754716981132</v>
      </c>
      <c r="L72">
        <v>1049</v>
      </c>
      <c r="M72">
        <v>558.14716981132074</v>
      </c>
    </row>
    <row r="73" spans="1:13" x14ac:dyDescent="0.25">
      <c r="A73">
        <v>2012</v>
      </c>
      <c r="B73" t="s">
        <v>12</v>
      </c>
      <c r="C73" t="s">
        <v>9</v>
      </c>
      <c r="D73">
        <v>11</v>
      </c>
      <c r="E73">
        <v>4.1509433962264149E-2</v>
      </c>
      <c r="F73">
        <v>7.2409488139825215E-2</v>
      </c>
      <c r="G73">
        <v>40</v>
      </c>
      <c r="H73">
        <v>1.6603773584905659</v>
      </c>
      <c r="I73">
        <v>12.660377358490569</v>
      </c>
      <c r="J73" t="s">
        <v>4</v>
      </c>
      <c r="K73">
        <v>4.1509433962264149E-2</v>
      </c>
      <c r="L73">
        <v>1049</v>
      </c>
      <c r="M73">
        <v>43.543396226415091</v>
      </c>
    </row>
    <row r="74" spans="1:13" x14ac:dyDescent="0.25">
      <c r="A74">
        <v>2013</v>
      </c>
      <c r="B74" t="s">
        <v>11</v>
      </c>
      <c r="C74" t="s">
        <v>6</v>
      </c>
      <c r="D74">
        <v>24</v>
      </c>
      <c r="E74">
        <v>0.125</v>
      </c>
      <c r="F74">
        <v>0.1071817192600653</v>
      </c>
      <c r="G74">
        <v>20</v>
      </c>
      <c r="H74">
        <v>2.5</v>
      </c>
      <c r="I74">
        <v>26.5</v>
      </c>
      <c r="J74" t="s">
        <v>3</v>
      </c>
      <c r="K74">
        <v>0.12211981566820281</v>
      </c>
      <c r="L74">
        <v>440</v>
      </c>
      <c r="M74">
        <v>53.732718894009217</v>
      </c>
    </row>
    <row r="75" spans="1:13" x14ac:dyDescent="0.25">
      <c r="A75">
        <v>2013</v>
      </c>
      <c r="B75" t="s">
        <v>11</v>
      </c>
      <c r="C75" t="s">
        <v>7</v>
      </c>
      <c r="D75">
        <v>59</v>
      </c>
      <c r="E75">
        <v>0.30729166666666669</v>
      </c>
      <c r="F75">
        <v>0.37976060935799782</v>
      </c>
      <c r="G75">
        <v>20</v>
      </c>
      <c r="H75">
        <v>6.1458333333333339</v>
      </c>
      <c r="I75">
        <v>65.145833333333329</v>
      </c>
      <c r="J75" t="s">
        <v>3</v>
      </c>
      <c r="K75">
        <v>0.30021121351766511</v>
      </c>
      <c r="L75">
        <v>440</v>
      </c>
      <c r="M75">
        <v>132.09293394777271</v>
      </c>
    </row>
    <row r="76" spans="1:13" x14ac:dyDescent="0.25">
      <c r="A76">
        <v>2013</v>
      </c>
      <c r="B76" t="s">
        <v>11</v>
      </c>
      <c r="C76" t="s">
        <v>8</v>
      </c>
      <c r="D76">
        <v>107</v>
      </c>
      <c r="E76">
        <v>0.55729166666666663</v>
      </c>
      <c r="F76">
        <v>0.49564744287268769</v>
      </c>
      <c r="G76">
        <v>20</v>
      </c>
      <c r="H76">
        <v>11.14583333333333</v>
      </c>
      <c r="I76">
        <v>118.1458333333333</v>
      </c>
      <c r="J76" t="s">
        <v>3</v>
      </c>
      <c r="K76">
        <v>0.54445084485407069</v>
      </c>
      <c r="L76">
        <v>440</v>
      </c>
      <c r="M76">
        <v>239.5583717357911</v>
      </c>
    </row>
    <row r="77" spans="1:13" x14ac:dyDescent="0.25">
      <c r="A77">
        <v>2013</v>
      </c>
      <c r="B77" t="s">
        <v>11</v>
      </c>
      <c r="C77" t="s">
        <v>9</v>
      </c>
      <c r="D77">
        <v>2</v>
      </c>
      <c r="E77">
        <v>1.041666666666667E-2</v>
      </c>
      <c r="F77">
        <v>1.7410228509249181E-2</v>
      </c>
      <c r="G77">
        <v>20</v>
      </c>
      <c r="H77">
        <v>0.20833333333333329</v>
      </c>
      <c r="I77">
        <v>2.2083333333333339</v>
      </c>
      <c r="J77" t="s">
        <v>3</v>
      </c>
      <c r="K77">
        <v>1.017665130568356E-2</v>
      </c>
      <c r="L77">
        <v>440</v>
      </c>
      <c r="M77">
        <v>4.4777265745007684</v>
      </c>
    </row>
    <row r="78" spans="1:13" x14ac:dyDescent="0.25">
      <c r="A78">
        <v>2013</v>
      </c>
      <c r="B78" t="s">
        <v>13</v>
      </c>
      <c r="C78" t="s">
        <v>6</v>
      </c>
      <c r="D78">
        <v>0</v>
      </c>
      <c r="E78">
        <v>0</v>
      </c>
      <c r="F78">
        <v>8.9285714285714288E-2</v>
      </c>
      <c r="G78">
        <v>1</v>
      </c>
      <c r="H78">
        <v>8.9285714285714288E-2</v>
      </c>
      <c r="I78">
        <v>8.9285714285714288E-2</v>
      </c>
      <c r="J78" t="s">
        <v>3</v>
      </c>
      <c r="K78">
        <v>4.1145490454246221E-4</v>
      </c>
      <c r="L78">
        <v>440</v>
      </c>
      <c r="M78">
        <v>0.18104015799868331</v>
      </c>
    </row>
    <row r="79" spans="1:13" x14ac:dyDescent="0.25">
      <c r="A79">
        <v>2013</v>
      </c>
      <c r="B79" t="s">
        <v>13</v>
      </c>
      <c r="C79" t="s">
        <v>7</v>
      </c>
      <c r="D79">
        <v>1</v>
      </c>
      <c r="E79">
        <v>0.25</v>
      </c>
      <c r="F79">
        <v>0.4285714285714286</v>
      </c>
      <c r="G79">
        <v>1</v>
      </c>
      <c r="H79">
        <v>0.4285714285714286</v>
      </c>
      <c r="I79">
        <v>1.428571428571429</v>
      </c>
      <c r="J79" t="s">
        <v>3</v>
      </c>
      <c r="K79">
        <v>6.5832784726793953E-3</v>
      </c>
      <c r="L79">
        <v>440</v>
      </c>
      <c r="M79">
        <v>2.896642527978933</v>
      </c>
    </row>
    <row r="80" spans="1:13" x14ac:dyDescent="0.25">
      <c r="A80">
        <v>2013</v>
      </c>
      <c r="B80" t="s">
        <v>13</v>
      </c>
      <c r="C80" t="s">
        <v>8</v>
      </c>
      <c r="D80">
        <v>3</v>
      </c>
      <c r="E80">
        <v>0.75</v>
      </c>
      <c r="F80">
        <v>0.44642857142857151</v>
      </c>
      <c r="G80">
        <v>1</v>
      </c>
      <c r="H80">
        <v>0.44642857142857151</v>
      </c>
      <c r="I80">
        <v>3.4464285714285721</v>
      </c>
      <c r="J80" t="s">
        <v>3</v>
      </c>
      <c r="K80">
        <v>1.5882159315339039E-2</v>
      </c>
      <c r="L80">
        <v>440</v>
      </c>
      <c r="M80">
        <v>6.9881500987491769</v>
      </c>
    </row>
    <row r="81" spans="1:13" x14ac:dyDescent="0.25">
      <c r="A81">
        <v>2013</v>
      </c>
      <c r="B81" t="s">
        <v>13</v>
      </c>
      <c r="C81" t="s">
        <v>9</v>
      </c>
      <c r="D81">
        <v>0</v>
      </c>
      <c r="E81">
        <v>0</v>
      </c>
      <c r="F81">
        <v>3.5714285714285712E-2</v>
      </c>
      <c r="G81">
        <v>1</v>
      </c>
      <c r="H81">
        <v>3.5714285714285712E-2</v>
      </c>
      <c r="I81">
        <v>3.5714285714285712E-2</v>
      </c>
      <c r="J81" t="s">
        <v>3</v>
      </c>
      <c r="K81">
        <v>1.645819618169849E-4</v>
      </c>
      <c r="L81">
        <v>440</v>
      </c>
      <c r="M81">
        <v>7.2416063199473329E-2</v>
      </c>
    </row>
    <row r="82" spans="1:13" x14ac:dyDescent="0.25">
      <c r="A82">
        <v>2013</v>
      </c>
      <c r="B82" t="s">
        <v>12</v>
      </c>
      <c r="C82" t="s">
        <v>6</v>
      </c>
      <c r="D82">
        <v>4</v>
      </c>
      <c r="E82">
        <v>1.509433962264151E-2</v>
      </c>
      <c r="F82">
        <v>4.7440699126092382E-2</v>
      </c>
      <c r="G82">
        <v>54</v>
      </c>
      <c r="H82">
        <v>0.81509433962264155</v>
      </c>
      <c r="I82">
        <v>4.8150943396226413</v>
      </c>
      <c r="J82" t="s">
        <v>4</v>
      </c>
      <c r="K82">
        <v>1.509433962264151E-2</v>
      </c>
      <c r="L82">
        <v>699</v>
      </c>
      <c r="M82">
        <v>10.550943396226421</v>
      </c>
    </row>
    <row r="83" spans="1:13" x14ac:dyDescent="0.25">
      <c r="A83">
        <v>2013</v>
      </c>
      <c r="B83" t="s">
        <v>12</v>
      </c>
      <c r="C83" t="s">
        <v>7</v>
      </c>
      <c r="D83">
        <v>50</v>
      </c>
      <c r="E83">
        <v>0.18867924528301891</v>
      </c>
      <c r="F83">
        <v>0.32833957553058679</v>
      </c>
      <c r="G83">
        <v>54</v>
      </c>
      <c r="H83">
        <v>10.188679245283019</v>
      </c>
      <c r="I83">
        <v>60.188679245283019</v>
      </c>
      <c r="J83" t="s">
        <v>4</v>
      </c>
      <c r="K83">
        <v>0.18867924528301891</v>
      </c>
      <c r="L83">
        <v>699</v>
      </c>
      <c r="M83">
        <v>131.88679245283021</v>
      </c>
    </row>
    <row r="84" spans="1:13" x14ac:dyDescent="0.25">
      <c r="A84">
        <v>2013</v>
      </c>
      <c r="B84" t="s">
        <v>12</v>
      </c>
      <c r="C84" t="s">
        <v>8</v>
      </c>
      <c r="D84">
        <v>193</v>
      </c>
      <c r="E84">
        <v>0.72830188679245278</v>
      </c>
      <c r="F84">
        <v>0.55181023720349565</v>
      </c>
      <c r="G84">
        <v>54</v>
      </c>
      <c r="H84">
        <v>39.328301886792453</v>
      </c>
      <c r="I84">
        <v>232.3283018867925</v>
      </c>
      <c r="J84" t="s">
        <v>4</v>
      </c>
      <c r="K84">
        <v>0.72830188679245278</v>
      </c>
      <c r="L84">
        <v>699</v>
      </c>
      <c r="M84">
        <v>509.08301886792452</v>
      </c>
    </row>
    <row r="85" spans="1:13" x14ac:dyDescent="0.25">
      <c r="A85">
        <v>2013</v>
      </c>
      <c r="B85" t="s">
        <v>12</v>
      </c>
      <c r="C85" t="s">
        <v>9</v>
      </c>
      <c r="D85">
        <v>18</v>
      </c>
      <c r="E85">
        <v>6.7924528301886791E-2</v>
      </c>
      <c r="F85">
        <v>7.2409488139825215E-2</v>
      </c>
      <c r="G85">
        <v>54</v>
      </c>
      <c r="H85">
        <v>3.6679245283018869</v>
      </c>
      <c r="I85">
        <v>21.667924528301889</v>
      </c>
      <c r="J85" t="s">
        <v>4</v>
      </c>
      <c r="K85">
        <v>6.7924528301886805E-2</v>
      </c>
      <c r="L85">
        <v>699</v>
      </c>
      <c r="M85">
        <v>47.479245283018876</v>
      </c>
    </row>
    <row r="86" spans="1:13" x14ac:dyDescent="0.25">
      <c r="A86">
        <v>2014</v>
      </c>
      <c r="B86" t="s">
        <v>11</v>
      </c>
      <c r="C86" t="s">
        <v>6</v>
      </c>
      <c r="D86">
        <v>5</v>
      </c>
      <c r="E86">
        <v>4.1322314049586778E-2</v>
      </c>
      <c r="F86">
        <v>0.1071817192600653</v>
      </c>
      <c r="G86">
        <v>14</v>
      </c>
      <c r="H86">
        <v>0.57851239669421495</v>
      </c>
      <c r="I86">
        <v>5.5785123966942152</v>
      </c>
      <c r="J86" t="s">
        <v>3</v>
      </c>
      <c r="K86">
        <v>3.9563917707051172E-2</v>
      </c>
      <c r="L86">
        <v>369</v>
      </c>
      <c r="M86">
        <v>14.599085633901881</v>
      </c>
    </row>
    <row r="87" spans="1:13" x14ac:dyDescent="0.25">
      <c r="A87">
        <v>2014</v>
      </c>
      <c r="B87" t="s">
        <v>11</v>
      </c>
      <c r="C87" t="s">
        <v>7</v>
      </c>
      <c r="D87">
        <v>58</v>
      </c>
      <c r="E87">
        <v>0.47933884297520662</v>
      </c>
      <c r="F87">
        <v>0.37976060935799782</v>
      </c>
      <c r="G87">
        <v>14</v>
      </c>
      <c r="H87">
        <v>6.7107438016528924</v>
      </c>
      <c r="I87">
        <v>64.710743801652896</v>
      </c>
      <c r="J87" t="s">
        <v>3</v>
      </c>
      <c r="K87">
        <v>0.4589414454017936</v>
      </c>
      <c r="L87">
        <v>369</v>
      </c>
      <c r="M87">
        <v>169.3493933532618</v>
      </c>
    </row>
    <row r="88" spans="1:13" x14ac:dyDescent="0.25">
      <c r="A88">
        <v>2014</v>
      </c>
      <c r="B88" t="s">
        <v>11</v>
      </c>
      <c r="C88" t="s">
        <v>8</v>
      </c>
      <c r="D88">
        <v>50</v>
      </c>
      <c r="E88">
        <v>0.41322314049586778</v>
      </c>
      <c r="F88">
        <v>0.49564744287268769</v>
      </c>
      <c r="G88">
        <v>14</v>
      </c>
      <c r="H88">
        <v>5.785123966942149</v>
      </c>
      <c r="I88">
        <v>55.785123966942152</v>
      </c>
      <c r="J88" t="s">
        <v>3</v>
      </c>
      <c r="K88">
        <v>0.39563917707051172</v>
      </c>
      <c r="L88">
        <v>369</v>
      </c>
      <c r="M88">
        <v>145.99085633901879</v>
      </c>
    </row>
    <row r="89" spans="1:13" x14ac:dyDescent="0.25">
      <c r="A89">
        <v>2014</v>
      </c>
      <c r="B89" t="s">
        <v>11</v>
      </c>
      <c r="C89" t="s">
        <v>9</v>
      </c>
      <c r="D89">
        <v>8</v>
      </c>
      <c r="E89">
        <v>6.6115702479338845E-2</v>
      </c>
      <c r="F89">
        <v>1.7410228509249181E-2</v>
      </c>
      <c r="G89">
        <v>14</v>
      </c>
      <c r="H89">
        <v>0.92561983471074383</v>
      </c>
      <c r="I89">
        <v>8.9256198347107443</v>
      </c>
      <c r="J89" t="s">
        <v>3</v>
      </c>
      <c r="K89">
        <v>6.3302268331281872E-2</v>
      </c>
      <c r="L89">
        <v>369</v>
      </c>
      <c r="M89">
        <v>23.358537014243009</v>
      </c>
    </row>
    <row r="90" spans="1:13" x14ac:dyDescent="0.25">
      <c r="A90">
        <v>2014</v>
      </c>
      <c r="B90" t="s">
        <v>13</v>
      </c>
      <c r="C90" t="s">
        <v>6</v>
      </c>
      <c r="D90">
        <v>1</v>
      </c>
      <c r="E90">
        <v>0.16666666666666671</v>
      </c>
      <c r="F90">
        <v>8.9285714285714288E-2</v>
      </c>
      <c r="G90">
        <v>0</v>
      </c>
      <c r="H90">
        <v>0</v>
      </c>
      <c r="I90">
        <v>1</v>
      </c>
      <c r="J90" t="s">
        <v>3</v>
      </c>
      <c r="K90">
        <v>7.0921985815602844E-3</v>
      </c>
      <c r="L90">
        <v>369</v>
      </c>
      <c r="M90">
        <v>2.6170212765957448</v>
      </c>
    </row>
    <row r="91" spans="1:13" x14ac:dyDescent="0.25">
      <c r="A91">
        <v>2014</v>
      </c>
      <c r="B91" t="s">
        <v>13</v>
      </c>
      <c r="C91" t="s">
        <v>7</v>
      </c>
      <c r="D91">
        <v>3</v>
      </c>
      <c r="E91">
        <v>0.5</v>
      </c>
      <c r="F91">
        <v>0.4285714285714286</v>
      </c>
      <c r="G91">
        <v>0</v>
      </c>
      <c r="H91">
        <v>0</v>
      </c>
      <c r="I91">
        <v>3</v>
      </c>
      <c r="J91" t="s">
        <v>3</v>
      </c>
      <c r="K91">
        <v>2.1276595744680851E-2</v>
      </c>
      <c r="L91">
        <v>369</v>
      </c>
      <c r="M91">
        <v>7.8510638297872344</v>
      </c>
    </row>
    <row r="92" spans="1:13" x14ac:dyDescent="0.25">
      <c r="A92">
        <v>2014</v>
      </c>
      <c r="B92" t="s">
        <v>13</v>
      </c>
      <c r="C92" t="s">
        <v>8</v>
      </c>
      <c r="D92">
        <v>1</v>
      </c>
      <c r="E92">
        <v>0.16666666666666671</v>
      </c>
      <c r="F92">
        <v>0.44642857142857151</v>
      </c>
      <c r="G92">
        <v>0</v>
      </c>
      <c r="H92">
        <v>0</v>
      </c>
      <c r="I92">
        <v>1</v>
      </c>
      <c r="J92" t="s">
        <v>3</v>
      </c>
      <c r="K92">
        <v>7.0921985815602844E-3</v>
      </c>
      <c r="L92">
        <v>369</v>
      </c>
      <c r="M92">
        <v>2.6170212765957448</v>
      </c>
    </row>
    <row r="93" spans="1:13" x14ac:dyDescent="0.25">
      <c r="A93">
        <v>2014</v>
      </c>
      <c r="B93" t="s">
        <v>13</v>
      </c>
      <c r="C93" t="s">
        <v>9</v>
      </c>
      <c r="D93">
        <v>1</v>
      </c>
      <c r="E93">
        <v>0.16666666666666671</v>
      </c>
      <c r="F93">
        <v>3.5714285714285712E-2</v>
      </c>
      <c r="G93">
        <v>0</v>
      </c>
      <c r="H93">
        <v>0</v>
      </c>
      <c r="I93">
        <v>1</v>
      </c>
      <c r="J93" t="s">
        <v>3</v>
      </c>
      <c r="K93">
        <v>7.0921985815602844E-3</v>
      </c>
      <c r="L93">
        <v>369</v>
      </c>
      <c r="M93">
        <v>2.6170212765957448</v>
      </c>
    </row>
    <row r="94" spans="1:13" x14ac:dyDescent="0.25">
      <c r="A94">
        <v>2014</v>
      </c>
      <c r="B94" t="s">
        <v>12</v>
      </c>
      <c r="C94" t="s">
        <v>6</v>
      </c>
      <c r="D94">
        <v>2</v>
      </c>
      <c r="E94">
        <v>2.9850746268656719E-2</v>
      </c>
      <c r="F94">
        <v>4.7440699126092382E-2</v>
      </c>
      <c r="G94">
        <v>13</v>
      </c>
      <c r="H94">
        <v>0.38805970149253732</v>
      </c>
      <c r="I94">
        <v>2.3880597014925371</v>
      </c>
      <c r="J94" t="s">
        <v>4</v>
      </c>
      <c r="K94">
        <v>2.9850746268656709E-2</v>
      </c>
      <c r="L94">
        <v>198</v>
      </c>
      <c r="M94">
        <v>5.9104477611940291</v>
      </c>
    </row>
    <row r="95" spans="1:13" x14ac:dyDescent="0.25">
      <c r="A95">
        <v>2014</v>
      </c>
      <c r="B95" t="s">
        <v>12</v>
      </c>
      <c r="C95" t="s">
        <v>7</v>
      </c>
      <c r="D95">
        <v>27</v>
      </c>
      <c r="E95">
        <v>0.40298507462686572</v>
      </c>
      <c r="F95">
        <v>0.32833957553058679</v>
      </c>
      <c r="G95">
        <v>13</v>
      </c>
      <c r="H95">
        <v>5.2388059701492544</v>
      </c>
      <c r="I95">
        <v>32.238805970149251</v>
      </c>
      <c r="J95" t="s">
        <v>4</v>
      </c>
      <c r="K95">
        <v>0.40298507462686561</v>
      </c>
      <c r="L95">
        <v>198</v>
      </c>
      <c r="M95">
        <v>79.791044776119392</v>
      </c>
    </row>
    <row r="96" spans="1:13" x14ac:dyDescent="0.25">
      <c r="A96">
        <v>2014</v>
      </c>
      <c r="B96" t="s">
        <v>12</v>
      </c>
      <c r="C96" t="s">
        <v>8</v>
      </c>
      <c r="D96">
        <v>25</v>
      </c>
      <c r="E96">
        <v>0.37313432835820898</v>
      </c>
      <c r="F96">
        <v>0.55181023720349565</v>
      </c>
      <c r="G96">
        <v>13</v>
      </c>
      <c r="H96">
        <v>4.8507462686567164</v>
      </c>
      <c r="I96">
        <v>29.850746268656721</v>
      </c>
      <c r="J96" t="s">
        <v>4</v>
      </c>
      <c r="K96">
        <v>0.37313432835820898</v>
      </c>
      <c r="L96">
        <v>198</v>
      </c>
      <c r="M96">
        <v>73.880597014925371</v>
      </c>
    </row>
    <row r="97" spans="1:13" x14ac:dyDescent="0.25">
      <c r="A97">
        <v>2014</v>
      </c>
      <c r="B97" t="s">
        <v>12</v>
      </c>
      <c r="C97" t="s">
        <v>9</v>
      </c>
      <c r="D97">
        <v>13</v>
      </c>
      <c r="E97">
        <v>0.19402985074626869</v>
      </c>
      <c r="F97">
        <v>7.2409488139825215E-2</v>
      </c>
      <c r="G97">
        <v>13</v>
      </c>
      <c r="H97">
        <v>2.5223880597014929</v>
      </c>
      <c r="I97">
        <v>15.522388059701489</v>
      </c>
      <c r="J97" t="s">
        <v>4</v>
      </c>
      <c r="K97">
        <v>0.19402985074626869</v>
      </c>
      <c r="L97">
        <v>198</v>
      </c>
      <c r="M97">
        <v>38.417910447761187</v>
      </c>
    </row>
    <row r="98" spans="1:13" x14ac:dyDescent="0.25">
      <c r="A98">
        <v>2015</v>
      </c>
      <c r="B98" t="s">
        <v>11</v>
      </c>
      <c r="C98" t="s">
        <v>6</v>
      </c>
      <c r="D98">
        <v>6</v>
      </c>
      <c r="E98">
        <v>6.9767441860465115E-2</v>
      </c>
      <c r="F98">
        <v>0.1071817192600653</v>
      </c>
      <c r="G98">
        <v>7</v>
      </c>
      <c r="H98">
        <v>0.48837209302325579</v>
      </c>
      <c r="I98">
        <v>6.4883720930232558</v>
      </c>
      <c r="J98" t="s">
        <v>3</v>
      </c>
      <c r="K98">
        <v>6.6207878500237308E-2</v>
      </c>
      <c r="L98">
        <v>295</v>
      </c>
      <c r="M98">
        <v>19.531324157570008</v>
      </c>
    </row>
    <row r="99" spans="1:13" x14ac:dyDescent="0.25">
      <c r="A99">
        <v>2015</v>
      </c>
      <c r="B99" t="s">
        <v>11</v>
      </c>
      <c r="C99" t="s">
        <v>7</v>
      </c>
      <c r="D99">
        <v>25</v>
      </c>
      <c r="E99">
        <v>0.29069767441860472</v>
      </c>
      <c r="F99">
        <v>0.37976060935799782</v>
      </c>
      <c r="G99">
        <v>7</v>
      </c>
      <c r="H99">
        <v>2.0348837209302331</v>
      </c>
      <c r="I99">
        <v>27.034883720930232</v>
      </c>
      <c r="J99" t="s">
        <v>3</v>
      </c>
      <c r="K99">
        <v>0.27586616041765538</v>
      </c>
      <c r="L99">
        <v>295</v>
      </c>
      <c r="M99">
        <v>81.380517323208352</v>
      </c>
    </row>
    <row r="100" spans="1:13" x14ac:dyDescent="0.25">
      <c r="A100">
        <v>2015</v>
      </c>
      <c r="B100" t="s">
        <v>11</v>
      </c>
      <c r="C100" t="s">
        <v>8</v>
      </c>
      <c r="D100">
        <v>54</v>
      </c>
      <c r="E100">
        <v>0.62790697674418605</v>
      </c>
      <c r="F100">
        <v>0.49564744287268769</v>
      </c>
      <c r="G100">
        <v>7</v>
      </c>
      <c r="H100">
        <v>4.3953488372093021</v>
      </c>
      <c r="I100">
        <v>58.395348837209312</v>
      </c>
      <c r="J100" t="s">
        <v>3</v>
      </c>
      <c r="K100">
        <v>0.59587090650213581</v>
      </c>
      <c r="L100">
        <v>295</v>
      </c>
      <c r="M100">
        <v>175.78191741813009</v>
      </c>
    </row>
    <row r="101" spans="1:13" x14ac:dyDescent="0.25">
      <c r="A101">
        <v>2015</v>
      </c>
      <c r="B101" t="s">
        <v>11</v>
      </c>
      <c r="C101" t="s">
        <v>9</v>
      </c>
      <c r="D101">
        <v>1</v>
      </c>
      <c r="E101">
        <v>1.1627906976744189E-2</v>
      </c>
      <c r="F101">
        <v>1.7410228509249181E-2</v>
      </c>
      <c r="G101">
        <v>7</v>
      </c>
      <c r="H101">
        <v>8.1395348837209308E-2</v>
      </c>
      <c r="I101">
        <v>1.081395348837209</v>
      </c>
      <c r="J101" t="s">
        <v>3</v>
      </c>
      <c r="K101">
        <v>1.103464641670622E-2</v>
      </c>
      <c r="L101">
        <v>295</v>
      </c>
      <c r="M101">
        <v>3.2552206929283338</v>
      </c>
    </row>
    <row r="102" spans="1:13" x14ac:dyDescent="0.25">
      <c r="A102">
        <v>2015</v>
      </c>
      <c r="B102" t="s">
        <v>13</v>
      </c>
      <c r="C102" t="s">
        <v>6</v>
      </c>
      <c r="D102">
        <v>0</v>
      </c>
      <c r="E102">
        <v>0</v>
      </c>
      <c r="F102">
        <v>8.9285714285714288E-2</v>
      </c>
      <c r="G102">
        <v>0</v>
      </c>
      <c r="H102">
        <v>0</v>
      </c>
      <c r="I102">
        <v>0</v>
      </c>
      <c r="J102" t="s">
        <v>3</v>
      </c>
      <c r="K102">
        <v>0</v>
      </c>
      <c r="L102">
        <v>295</v>
      </c>
      <c r="M102">
        <v>0</v>
      </c>
    </row>
    <row r="103" spans="1:13" x14ac:dyDescent="0.25">
      <c r="A103">
        <v>2015</v>
      </c>
      <c r="B103" t="s">
        <v>13</v>
      </c>
      <c r="C103" t="s">
        <v>7</v>
      </c>
      <c r="D103">
        <v>1</v>
      </c>
      <c r="E103">
        <v>0.2</v>
      </c>
      <c r="F103">
        <v>0.4285714285714286</v>
      </c>
      <c r="G103">
        <v>0</v>
      </c>
      <c r="H103">
        <v>0</v>
      </c>
      <c r="I103">
        <v>1</v>
      </c>
      <c r="J103" t="s">
        <v>3</v>
      </c>
      <c r="K103">
        <v>1.020408163265306E-2</v>
      </c>
      <c r="L103">
        <v>295</v>
      </c>
      <c r="M103">
        <v>3.010204081632653</v>
      </c>
    </row>
    <row r="104" spans="1:13" x14ac:dyDescent="0.25">
      <c r="A104">
        <v>2015</v>
      </c>
      <c r="B104" t="s">
        <v>13</v>
      </c>
      <c r="C104" t="s">
        <v>8</v>
      </c>
      <c r="D104">
        <v>4</v>
      </c>
      <c r="E104">
        <v>0.8</v>
      </c>
      <c r="F104">
        <v>0.44642857142857151</v>
      </c>
      <c r="G104">
        <v>0</v>
      </c>
      <c r="H104">
        <v>0</v>
      </c>
      <c r="I104">
        <v>4</v>
      </c>
      <c r="J104" t="s">
        <v>3</v>
      </c>
      <c r="K104">
        <v>4.0816326530612242E-2</v>
      </c>
      <c r="L104">
        <v>295</v>
      </c>
      <c r="M104">
        <v>12.04081632653061</v>
      </c>
    </row>
    <row r="105" spans="1:13" x14ac:dyDescent="0.25">
      <c r="A105">
        <v>2015</v>
      </c>
      <c r="B105" t="s">
        <v>13</v>
      </c>
      <c r="C105" t="s">
        <v>9</v>
      </c>
      <c r="D105">
        <v>0</v>
      </c>
      <c r="E105">
        <v>0</v>
      </c>
      <c r="F105">
        <v>3.5714285714285712E-2</v>
      </c>
      <c r="G105">
        <v>0</v>
      </c>
      <c r="H105">
        <v>0</v>
      </c>
      <c r="I105">
        <v>0</v>
      </c>
      <c r="J105" t="s">
        <v>3</v>
      </c>
      <c r="K105">
        <v>0</v>
      </c>
      <c r="L105">
        <v>295</v>
      </c>
      <c r="M105">
        <v>0</v>
      </c>
    </row>
    <row r="106" spans="1:13" x14ac:dyDescent="0.25">
      <c r="A106">
        <v>2015</v>
      </c>
      <c r="B106" t="s">
        <v>12</v>
      </c>
      <c r="C106" t="s">
        <v>6</v>
      </c>
      <c r="D106">
        <v>5</v>
      </c>
      <c r="E106">
        <v>5.9523809523809521E-2</v>
      </c>
      <c r="F106">
        <v>4.7440699126092382E-2</v>
      </c>
      <c r="G106">
        <v>28</v>
      </c>
      <c r="H106">
        <v>1.666666666666667</v>
      </c>
      <c r="I106">
        <v>6.6666666666666661</v>
      </c>
      <c r="J106" t="s">
        <v>4</v>
      </c>
      <c r="K106">
        <v>5.9523809523809507E-2</v>
      </c>
      <c r="L106">
        <v>543</v>
      </c>
      <c r="M106">
        <v>32.321428571428569</v>
      </c>
    </row>
    <row r="107" spans="1:13" x14ac:dyDescent="0.25">
      <c r="A107">
        <v>2015</v>
      </c>
      <c r="B107" t="s">
        <v>12</v>
      </c>
      <c r="C107" t="s">
        <v>7</v>
      </c>
      <c r="D107">
        <v>52</v>
      </c>
      <c r="E107">
        <v>0.61904761904761907</v>
      </c>
      <c r="F107">
        <v>0.32833957553058679</v>
      </c>
      <c r="G107">
        <v>28</v>
      </c>
      <c r="H107">
        <v>17.333333333333339</v>
      </c>
      <c r="I107">
        <v>69.333333333333343</v>
      </c>
      <c r="J107" t="s">
        <v>4</v>
      </c>
      <c r="K107">
        <v>0.61904761904761907</v>
      </c>
      <c r="L107">
        <v>543</v>
      </c>
      <c r="M107">
        <v>336.14285714285722</v>
      </c>
    </row>
    <row r="108" spans="1:13" x14ac:dyDescent="0.25">
      <c r="A108">
        <v>2015</v>
      </c>
      <c r="B108" t="s">
        <v>12</v>
      </c>
      <c r="C108" t="s">
        <v>8</v>
      </c>
      <c r="D108">
        <v>24</v>
      </c>
      <c r="E108">
        <v>0.2857142857142857</v>
      </c>
      <c r="F108">
        <v>0.55181023720349565</v>
      </c>
      <c r="G108">
        <v>28</v>
      </c>
      <c r="H108">
        <v>8</v>
      </c>
      <c r="I108">
        <v>32</v>
      </c>
      <c r="J108" t="s">
        <v>4</v>
      </c>
      <c r="K108">
        <v>0.2857142857142857</v>
      </c>
      <c r="L108">
        <v>543</v>
      </c>
      <c r="M108">
        <v>155.14285714285711</v>
      </c>
    </row>
    <row r="109" spans="1:13" x14ac:dyDescent="0.25">
      <c r="A109">
        <v>2015</v>
      </c>
      <c r="B109" t="s">
        <v>12</v>
      </c>
      <c r="C109" t="s">
        <v>9</v>
      </c>
      <c r="D109">
        <v>3</v>
      </c>
      <c r="E109">
        <v>3.5714285714285712E-2</v>
      </c>
      <c r="F109">
        <v>7.2409488139825215E-2</v>
      </c>
      <c r="G109">
        <v>28</v>
      </c>
      <c r="H109">
        <v>1</v>
      </c>
      <c r="I109">
        <v>4</v>
      </c>
      <c r="J109" t="s">
        <v>4</v>
      </c>
      <c r="K109">
        <v>3.5714285714285712E-2</v>
      </c>
      <c r="L109">
        <v>543</v>
      </c>
      <c r="M109">
        <v>19.392857142857139</v>
      </c>
    </row>
    <row r="110" spans="1:13" x14ac:dyDescent="0.25">
      <c r="A110">
        <v>2016</v>
      </c>
      <c r="B110" t="s">
        <v>11</v>
      </c>
      <c r="C110" t="s">
        <v>6</v>
      </c>
      <c r="D110">
        <v>13</v>
      </c>
      <c r="E110">
        <v>0.1529411764705883</v>
      </c>
      <c r="F110">
        <v>0.1071817192600653</v>
      </c>
      <c r="G110">
        <v>5</v>
      </c>
      <c r="H110">
        <v>0.76470588235294124</v>
      </c>
      <c r="I110">
        <v>13.76470588235294</v>
      </c>
      <c r="J110" t="s">
        <v>3</v>
      </c>
      <c r="K110">
        <v>0.15126050420168069</v>
      </c>
      <c r="L110">
        <v>416</v>
      </c>
      <c r="M110">
        <v>62.924369747899163</v>
      </c>
    </row>
    <row r="111" spans="1:13" x14ac:dyDescent="0.25">
      <c r="A111">
        <v>2016</v>
      </c>
      <c r="B111" t="s">
        <v>11</v>
      </c>
      <c r="C111" t="s">
        <v>7</v>
      </c>
      <c r="D111">
        <v>22</v>
      </c>
      <c r="E111">
        <v>0.25882352941176467</v>
      </c>
      <c r="F111">
        <v>0.37976060935799782</v>
      </c>
      <c r="G111">
        <v>5</v>
      </c>
      <c r="H111">
        <v>1.294117647058824</v>
      </c>
      <c r="I111">
        <v>23.294117647058819</v>
      </c>
      <c r="J111" t="s">
        <v>3</v>
      </c>
      <c r="K111">
        <v>0.25597931480284419</v>
      </c>
      <c r="L111">
        <v>416</v>
      </c>
      <c r="M111">
        <v>106.4873949579832</v>
      </c>
    </row>
    <row r="112" spans="1:13" x14ac:dyDescent="0.25">
      <c r="A112">
        <v>2016</v>
      </c>
      <c r="B112" t="s">
        <v>11</v>
      </c>
      <c r="C112" t="s">
        <v>8</v>
      </c>
      <c r="D112">
        <v>47</v>
      </c>
      <c r="E112">
        <v>0.55294117647058827</v>
      </c>
      <c r="F112">
        <v>0.49564744287268769</v>
      </c>
      <c r="G112">
        <v>5</v>
      </c>
      <c r="H112">
        <v>2.7647058823529411</v>
      </c>
      <c r="I112">
        <v>49.764705882352942</v>
      </c>
      <c r="J112" t="s">
        <v>3</v>
      </c>
      <c r="K112">
        <v>0.54686489980607633</v>
      </c>
      <c r="L112">
        <v>416</v>
      </c>
      <c r="M112">
        <v>227.4957983193278</v>
      </c>
    </row>
    <row r="113" spans="1:13" x14ac:dyDescent="0.25">
      <c r="A113">
        <v>2016</v>
      </c>
      <c r="B113" t="s">
        <v>11</v>
      </c>
      <c r="C113" t="s">
        <v>9</v>
      </c>
      <c r="D113">
        <v>3</v>
      </c>
      <c r="E113">
        <v>3.5294117647058823E-2</v>
      </c>
      <c r="F113">
        <v>1.7410228509249181E-2</v>
      </c>
      <c r="G113">
        <v>5</v>
      </c>
      <c r="H113">
        <v>0.1764705882352941</v>
      </c>
      <c r="I113">
        <v>3.1764705882352939</v>
      </c>
      <c r="J113" t="s">
        <v>3</v>
      </c>
      <c r="K113">
        <v>3.4906270200387848E-2</v>
      </c>
      <c r="L113">
        <v>416</v>
      </c>
      <c r="M113">
        <v>14.521008403361339</v>
      </c>
    </row>
    <row r="114" spans="1:13" x14ac:dyDescent="0.25">
      <c r="A114">
        <v>2016</v>
      </c>
      <c r="B114" t="s">
        <v>13</v>
      </c>
      <c r="C114" t="s">
        <v>6</v>
      </c>
      <c r="D114">
        <v>0</v>
      </c>
      <c r="E114">
        <v>0</v>
      </c>
      <c r="F114">
        <v>8.9285714285714288E-2</v>
      </c>
      <c r="G114">
        <v>0</v>
      </c>
      <c r="H114">
        <v>0</v>
      </c>
      <c r="I114">
        <v>0</v>
      </c>
      <c r="J114" t="s">
        <v>3</v>
      </c>
      <c r="K114">
        <v>0</v>
      </c>
      <c r="L114">
        <v>416</v>
      </c>
      <c r="M114">
        <v>0</v>
      </c>
    </row>
    <row r="115" spans="1:13" x14ac:dyDescent="0.25">
      <c r="A115">
        <v>2016</v>
      </c>
      <c r="B115" t="s">
        <v>13</v>
      </c>
      <c r="C115" t="s">
        <v>7</v>
      </c>
      <c r="D115">
        <v>0</v>
      </c>
      <c r="E115">
        <v>0</v>
      </c>
      <c r="F115">
        <v>0.4285714285714286</v>
      </c>
      <c r="G115">
        <v>0</v>
      </c>
      <c r="H115">
        <v>0</v>
      </c>
      <c r="I115">
        <v>0</v>
      </c>
      <c r="J115" t="s">
        <v>3</v>
      </c>
      <c r="K115">
        <v>0</v>
      </c>
      <c r="L115">
        <v>416</v>
      </c>
      <c r="M115">
        <v>0</v>
      </c>
    </row>
    <row r="116" spans="1:13" x14ac:dyDescent="0.25">
      <c r="A116">
        <v>2016</v>
      </c>
      <c r="B116" t="s">
        <v>13</v>
      </c>
      <c r="C116" t="s">
        <v>8</v>
      </c>
      <c r="D116">
        <v>1</v>
      </c>
      <c r="E116">
        <v>1</v>
      </c>
      <c r="F116">
        <v>0.44642857142857151</v>
      </c>
      <c r="G116">
        <v>0</v>
      </c>
      <c r="H116">
        <v>0</v>
      </c>
      <c r="I116">
        <v>1</v>
      </c>
      <c r="J116" t="s">
        <v>3</v>
      </c>
      <c r="K116">
        <v>1.098901098901099E-2</v>
      </c>
      <c r="L116">
        <v>416</v>
      </c>
      <c r="M116">
        <v>4.5714285714285721</v>
      </c>
    </row>
    <row r="117" spans="1:13" x14ac:dyDescent="0.25">
      <c r="A117">
        <v>2016</v>
      </c>
      <c r="B117" t="s">
        <v>13</v>
      </c>
      <c r="C117" t="s">
        <v>9</v>
      </c>
      <c r="D117">
        <v>0</v>
      </c>
      <c r="E117">
        <v>0</v>
      </c>
      <c r="F117">
        <v>3.5714285714285712E-2</v>
      </c>
      <c r="G117">
        <v>0</v>
      </c>
      <c r="H117">
        <v>0</v>
      </c>
      <c r="I117">
        <v>0</v>
      </c>
      <c r="J117" t="s">
        <v>3</v>
      </c>
      <c r="K117">
        <v>0</v>
      </c>
      <c r="L117">
        <v>416</v>
      </c>
      <c r="M117">
        <v>0</v>
      </c>
    </row>
    <row r="118" spans="1:13" x14ac:dyDescent="0.25">
      <c r="A118">
        <v>2016</v>
      </c>
      <c r="B118" t="s">
        <v>12</v>
      </c>
      <c r="C118" t="s">
        <v>6</v>
      </c>
      <c r="D118">
        <v>2</v>
      </c>
      <c r="E118">
        <v>1.9047619047619049E-2</v>
      </c>
      <c r="F118">
        <v>4.7440699126092382E-2</v>
      </c>
      <c r="G118">
        <v>25</v>
      </c>
      <c r="H118">
        <v>0.47619047619047622</v>
      </c>
      <c r="I118">
        <v>2.4761904761904758</v>
      </c>
      <c r="J118" t="s">
        <v>4</v>
      </c>
      <c r="K118">
        <v>1.9047619047619049E-2</v>
      </c>
      <c r="L118">
        <v>778</v>
      </c>
      <c r="M118">
        <v>14.81904761904762</v>
      </c>
    </row>
    <row r="119" spans="1:13" x14ac:dyDescent="0.25">
      <c r="A119">
        <v>2016</v>
      </c>
      <c r="B119" t="s">
        <v>12</v>
      </c>
      <c r="C119" t="s">
        <v>7</v>
      </c>
      <c r="D119">
        <v>32</v>
      </c>
      <c r="E119">
        <v>0.30476190476190479</v>
      </c>
      <c r="F119">
        <v>0.32833957553058679</v>
      </c>
      <c r="G119">
        <v>25</v>
      </c>
      <c r="H119">
        <v>7.6190476190476204</v>
      </c>
      <c r="I119">
        <v>39.61904761904762</v>
      </c>
      <c r="J119" t="s">
        <v>4</v>
      </c>
      <c r="K119">
        <v>0.30476190476190479</v>
      </c>
      <c r="L119">
        <v>778</v>
      </c>
      <c r="M119">
        <v>237.10476190476189</v>
      </c>
    </row>
    <row r="120" spans="1:13" x14ac:dyDescent="0.25">
      <c r="A120">
        <v>2016</v>
      </c>
      <c r="B120" t="s">
        <v>12</v>
      </c>
      <c r="C120" t="s">
        <v>8</v>
      </c>
      <c r="D120">
        <v>63</v>
      </c>
      <c r="E120">
        <v>0.6</v>
      </c>
      <c r="F120">
        <v>0.55181023720349565</v>
      </c>
      <c r="G120">
        <v>25</v>
      </c>
      <c r="H120">
        <v>15</v>
      </c>
      <c r="I120">
        <v>78</v>
      </c>
      <c r="J120" t="s">
        <v>4</v>
      </c>
      <c r="K120">
        <v>0.6</v>
      </c>
      <c r="L120">
        <v>778</v>
      </c>
      <c r="M120">
        <v>466.8</v>
      </c>
    </row>
    <row r="121" spans="1:13" x14ac:dyDescent="0.25">
      <c r="A121">
        <v>2016</v>
      </c>
      <c r="B121" t="s">
        <v>12</v>
      </c>
      <c r="C121" t="s">
        <v>9</v>
      </c>
      <c r="D121">
        <v>8</v>
      </c>
      <c r="E121">
        <v>7.6190476190476197E-2</v>
      </c>
      <c r="F121">
        <v>7.2409488139825215E-2</v>
      </c>
      <c r="G121">
        <v>25</v>
      </c>
      <c r="H121">
        <v>1.9047619047619051</v>
      </c>
      <c r="I121">
        <v>9.9047619047619051</v>
      </c>
      <c r="J121" t="s">
        <v>4</v>
      </c>
      <c r="K121">
        <v>7.6190476190476197E-2</v>
      </c>
      <c r="L121">
        <v>778</v>
      </c>
      <c r="M121">
        <v>59.276190476190479</v>
      </c>
    </row>
    <row r="122" spans="1:13" x14ac:dyDescent="0.25">
      <c r="A122">
        <v>2017</v>
      </c>
      <c r="B122" t="s">
        <v>11</v>
      </c>
      <c r="C122" t="s">
        <v>6</v>
      </c>
      <c r="D122">
        <v>34</v>
      </c>
      <c r="E122">
        <v>0.19883040935672511</v>
      </c>
      <c r="F122">
        <v>0.1071817192600653</v>
      </c>
      <c r="G122">
        <v>9</v>
      </c>
      <c r="H122">
        <v>1.7894736842105261</v>
      </c>
      <c r="I122">
        <v>35.789473684210527</v>
      </c>
      <c r="J122" t="s">
        <v>3</v>
      </c>
      <c r="K122">
        <v>0.19036954087346031</v>
      </c>
      <c r="L122">
        <v>588</v>
      </c>
      <c r="M122">
        <v>111.93729003359461</v>
      </c>
    </row>
    <row r="123" spans="1:13" x14ac:dyDescent="0.25">
      <c r="A123">
        <v>2017</v>
      </c>
      <c r="B123" t="s">
        <v>11</v>
      </c>
      <c r="C123" t="s">
        <v>7</v>
      </c>
      <c r="D123">
        <v>93</v>
      </c>
      <c r="E123">
        <v>0.54385964912280704</v>
      </c>
      <c r="F123">
        <v>0.37976060935799782</v>
      </c>
      <c r="G123">
        <v>9</v>
      </c>
      <c r="H123">
        <v>4.8947368421052637</v>
      </c>
      <c r="I123">
        <v>97.89473684210526</v>
      </c>
      <c r="J123" t="s">
        <v>3</v>
      </c>
      <c r="K123">
        <v>0.5207166853303471</v>
      </c>
      <c r="L123">
        <v>588</v>
      </c>
      <c r="M123">
        <v>306.1814109742441</v>
      </c>
    </row>
    <row r="124" spans="1:13" x14ac:dyDescent="0.25">
      <c r="A124">
        <v>2017</v>
      </c>
      <c r="B124" t="s">
        <v>11</v>
      </c>
      <c r="C124" t="s">
        <v>8</v>
      </c>
      <c r="D124">
        <v>43</v>
      </c>
      <c r="E124">
        <v>0.25146198830409361</v>
      </c>
      <c r="F124">
        <v>0.49564744287268769</v>
      </c>
      <c r="G124">
        <v>9</v>
      </c>
      <c r="H124">
        <v>2.263157894736842</v>
      </c>
      <c r="I124">
        <v>45.263157894736842</v>
      </c>
      <c r="J124" t="s">
        <v>3</v>
      </c>
      <c r="K124">
        <v>0.2407614781634938</v>
      </c>
      <c r="L124">
        <v>588</v>
      </c>
      <c r="M124">
        <v>141.56774916013441</v>
      </c>
    </row>
    <row r="125" spans="1:13" x14ac:dyDescent="0.25">
      <c r="A125">
        <v>2017</v>
      </c>
      <c r="B125" t="s">
        <v>11</v>
      </c>
      <c r="C125" t="s">
        <v>9</v>
      </c>
      <c r="D125">
        <v>1</v>
      </c>
      <c r="E125">
        <v>5.8479532163742687E-3</v>
      </c>
      <c r="F125">
        <v>1.7410228509249181E-2</v>
      </c>
      <c r="G125">
        <v>9</v>
      </c>
      <c r="H125">
        <v>5.2631578947368418E-2</v>
      </c>
      <c r="I125">
        <v>1.0526315789473679</v>
      </c>
      <c r="J125" t="s">
        <v>3</v>
      </c>
      <c r="K125">
        <v>5.5991041433370659E-3</v>
      </c>
      <c r="L125">
        <v>588</v>
      </c>
      <c r="M125">
        <v>3.2922732362821949</v>
      </c>
    </row>
    <row r="126" spans="1:13" x14ac:dyDescent="0.25">
      <c r="A126">
        <v>2017</v>
      </c>
      <c r="B126" t="s">
        <v>13</v>
      </c>
      <c r="C126" t="s">
        <v>6</v>
      </c>
      <c r="D126">
        <v>1</v>
      </c>
      <c r="E126">
        <v>0.25</v>
      </c>
      <c r="F126">
        <v>8.9285714285714288E-2</v>
      </c>
      <c r="G126">
        <v>4</v>
      </c>
      <c r="H126">
        <v>0.35714285714285721</v>
      </c>
      <c r="I126">
        <v>1.357142857142857</v>
      </c>
      <c r="J126" t="s">
        <v>3</v>
      </c>
      <c r="K126">
        <v>7.2188449848024317E-3</v>
      </c>
      <c r="L126">
        <v>588</v>
      </c>
      <c r="M126">
        <v>4.2446808510638299</v>
      </c>
    </row>
    <row r="127" spans="1:13" x14ac:dyDescent="0.25">
      <c r="A127">
        <v>2017</v>
      </c>
      <c r="B127" t="s">
        <v>13</v>
      </c>
      <c r="C127" t="s">
        <v>7</v>
      </c>
      <c r="D127">
        <v>3</v>
      </c>
      <c r="E127">
        <v>0.75</v>
      </c>
      <c r="F127">
        <v>0.4285714285714286</v>
      </c>
      <c r="G127">
        <v>4</v>
      </c>
      <c r="H127">
        <v>1.714285714285714</v>
      </c>
      <c r="I127">
        <v>4.7142857142857144</v>
      </c>
      <c r="J127" t="s">
        <v>3</v>
      </c>
      <c r="K127">
        <v>2.5075987841945289E-2</v>
      </c>
      <c r="L127">
        <v>588</v>
      </c>
      <c r="M127">
        <v>14.74468085106383</v>
      </c>
    </row>
    <row r="128" spans="1:13" x14ac:dyDescent="0.25">
      <c r="A128">
        <v>2017</v>
      </c>
      <c r="B128" t="s">
        <v>13</v>
      </c>
      <c r="C128" t="s">
        <v>8</v>
      </c>
      <c r="D128">
        <v>0</v>
      </c>
      <c r="E128">
        <v>0</v>
      </c>
      <c r="F128">
        <v>0.44642857142857151</v>
      </c>
      <c r="G128">
        <v>4</v>
      </c>
      <c r="H128">
        <v>1.785714285714286</v>
      </c>
      <c r="I128">
        <v>1.785714285714286</v>
      </c>
      <c r="J128" t="s">
        <v>3</v>
      </c>
      <c r="K128">
        <v>9.4984802431610955E-3</v>
      </c>
      <c r="L128">
        <v>588</v>
      </c>
      <c r="M128">
        <v>5.585106382978724</v>
      </c>
    </row>
    <row r="129" spans="1:13" x14ac:dyDescent="0.25">
      <c r="A129">
        <v>2017</v>
      </c>
      <c r="B129" t="s">
        <v>13</v>
      </c>
      <c r="C129" t="s">
        <v>9</v>
      </c>
      <c r="D129">
        <v>0</v>
      </c>
      <c r="E129">
        <v>0</v>
      </c>
      <c r="F129">
        <v>3.5714285714285712E-2</v>
      </c>
      <c r="G129">
        <v>4</v>
      </c>
      <c r="H129">
        <v>0.1428571428571429</v>
      </c>
      <c r="I129">
        <v>0.1428571428571429</v>
      </c>
      <c r="J129" t="s">
        <v>3</v>
      </c>
      <c r="K129">
        <v>7.5987841945288754E-4</v>
      </c>
      <c r="L129">
        <v>588</v>
      </c>
      <c r="M129">
        <v>0.44680851063829791</v>
      </c>
    </row>
    <row r="130" spans="1:13" x14ac:dyDescent="0.25">
      <c r="A130">
        <v>2017</v>
      </c>
      <c r="B130" t="s">
        <v>12</v>
      </c>
      <c r="C130" t="s">
        <v>6</v>
      </c>
      <c r="D130">
        <v>3</v>
      </c>
      <c r="E130">
        <v>1.6393442622950821E-2</v>
      </c>
      <c r="F130">
        <v>4.7440699126092382E-2</v>
      </c>
      <c r="G130">
        <v>29</v>
      </c>
      <c r="H130">
        <v>0.4754098360655738</v>
      </c>
      <c r="I130">
        <v>3.4754098360655741</v>
      </c>
      <c r="J130" t="s">
        <v>4</v>
      </c>
      <c r="K130">
        <v>1.6393442622950821E-2</v>
      </c>
      <c r="L130">
        <v>624</v>
      </c>
      <c r="M130">
        <v>10.22950819672131</v>
      </c>
    </row>
    <row r="131" spans="1:13" x14ac:dyDescent="0.25">
      <c r="A131">
        <v>2017</v>
      </c>
      <c r="B131" t="s">
        <v>12</v>
      </c>
      <c r="C131" t="s">
        <v>7</v>
      </c>
      <c r="D131">
        <v>55</v>
      </c>
      <c r="E131">
        <v>0.30054644808743169</v>
      </c>
      <c r="F131">
        <v>0.32833957553058679</v>
      </c>
      <c r="G131">
        <v>29</v>
      </c>
      <c r="H131">
        <v>8.7158469945355197</v>
      </c>
      <c r="I131">
        <v>63.715846994535518</v>
      </c>
      <c r="J131" t="s">
        <v>4</v>
      </c>
      <c r="K131">
        <v>0.30054644808743169</v>
      </c>
      <c r="L131">
        <v>624</v>
      </c>
      <c r="M131">
        <v>187.5409836065574</v>
      </c>
    </row>
    <row r="132" spans="1:13" x14ac:dyDescent="0.25">
      <c r="A132">
        <v>2017</v>
      </c>
      <c r="B132" t="s">
        <v>12</v>
      </c>
      <c r="C132" t="s">
        <v>8</v>
      </c>
      <c r="D132">
        <v>102</v>
      </c>
      <c r="E132">
        <v>0.55737704918032782</v>
      </c>
      <c r="F132">
        <v>0.55181023720349565</v>
      </c>
      <c r="G132">
        <v>29</v>
      </c>
      <c r="H132">
        <v>16.16393442622951</v>
      </c>
      <c r="I132">
        <v>118.1639344262295</v>
      </c>
      <c r="J132" t="s">
        <v>4</v>
      </c>
      <c r="K132">
        <v>0.55737704918032782</v>
      </c>
      <c r="L132">
        <v>624</v>
      </c>
      <c r="M132">
        <v>347.80327868852459</v>
      </c>
    </row>
    <row r="133" spans="1:13" x14ac:dyDescent="0.25">
      <c r="A133">
        <v>2017</v>
      </c>
      <c r="B133" t="s">
        <v>12</v>
      </c>
      <c r="C133" t="s">
        <v>9</v>
      </c>
      <c r="D133">
        <v>23</v>
      </c>
      <c r="E133">
        <v>0.12568306010928959</v>
      </c>
      <c r="F133">
        <v>7.2409488139825215E-2</v>
      </c>
      <c r="G133">
        <v>29</v>
      </c>
      <c r="H133">
        <v>3.6448087431693992</v>
      </c>
      <c r="I133">
        <v>26.644808743169399</v>
      </c>
      <c r="J133" t="s">
        <v>4</v>
      </c>
      <c r="K133">
        <v>0.12568306010928959</v>
      </c>
      <c r="L133">
        <v>624</v>
      </c>
      <c r="M133">
        <v>78.426229508196727</v>
      </c>
    </row>
    <row r="134" spans="1:13" x14ac:dyDescent="0.25">
      <c r="A134">
        <v>2018</v>
      </c>
      <c r="B134" t="s">
        <v>11</v>
      </c>
      <c r="C134" t="s">
        <v>6</v>
      </c>
      <c r="D134">
        <v>27</v>
      </c>
      <c r="E134">
        <v>0.15976331360946749</v>
      </c>
      <c r="F134">
        <v>0.1071817192600653</v>
      </c>
      <c r="G134">
        <v>1</v>
      </c>
      <c r="H134">
        <v>0.15976331360946749</v>
      </c>
      <c r="I134">
        <v>27.159763313609471</v>
      </c>
      <c r="J134" t="s">
        <v>3</v>
      </c>
      <c r="K134">
        <v>0.1579056006605202</v>
      </c>
      <c r="L134">
        <v>890</v>
      </c>
      <c r="M134">
        <v>140.53598458786291</v>
      </c>
    </row>
    <row r="135" spans="1:13" x14ac:dyDescent="0.25">
      <c r="A135">
        <v>2018</v>
      </c>
      <c r="B135" t="s">
        <v>11</v>
      </c>
      <c r="C135" t="s">
        <v>7</v>
      </c>
      <c r="D135">
        <v>62</v>
      </c>
      <c r="E135">
        <v>0.36686390532544377</v>
      </c>
      <c r="F135">
        <v>0.37976060935799782</v>
      </c>
      <c r="G135">
        <v>1</v>
      </c>
      <c r="H135">
        <v>0.36686390532544377</v>
      </c>
      <c r="I135">
        <v>62.366863905325452</v>
      </c>
      <c r="J135" t="s">
        <v>3</v>
      </c>
      <c r="K135">
        <v>0.36259804596119438</v>
      </c>
      <c r="L135">
        <v>890</v>
      </c>
      <c r="M135">
        <v>322.71226090546298</v>
      </c>
    </row>
    <row r="136" spans="1:13" x14ac:dyDescent="0.25">
      <c r="A136">
        <v>2018</v>
      </c>
      <c r="B136" t="s">
        <v>11</v>
      </c>
      <c r="C136" t="s">
        <v>8</v>
      </c>
      <c r="D136">
        <v>78</v>
      </c>
      <c r="E136">
        <v>0.46153846153846162</v>
      </c>
      <c r="F136">
        <v>0.49564744287268769</v>
      </c>
      <c r="G136">
        <v>1</v>
      </c>
      <c r="H136">
        <v>0.46153846153846162</v>
      </c>
      <c r="I136">
        <v>78.461538461538467</v>
      </c>
      <c r="J136" t="s">
        <v>3</v>
      </c>
      <c r="K136">
        <v>0.45617173524150267</v>
      </c>
      <c r="L136">
        <v>890</v>
      </c>
      <c r="M136">
        <v>405.99284436493741</v>
      </c>
    </row>
    <row r="137" spans="1:13" x14ac:dyDescent="0.25">
      <c r="A137">
        <v>2018</v>
      </c>
      <c r="B137" t="s">
        <v>11</v>
      </c>
      <c r="C137" t="s">
        <v>9</v>
      </c>
      <c r="D137">
        <v>2</v>
      </c>
      <c r="E137">
        <v>1.183431952662722E-2</v>
      </c>
      <c r="F137">
        <v>1.7410228509249181E-2</v>
      </c>
      <c r="G137">
        <v>1</v>
      </c>
      <c r="H137">
        <v>1.183431952662722E-2</v>
      </c>
      <c r="I137">
        <v>2.0118343195266268</v>
      </c>
      <c r="J137" t="s">
        <v>3</v>
      </c>
      <c r="K137">
        <v>1.169671116003853E-2</v>
      </c>
      <c r="L137">
        <v>890</v>
      </c>
      <c r="M137">
        <v>10.410072932434289</v>
      </c>
    </row>
    <row r="138" spans="1:13" x14ac:dyDescent="0.25">
      <c r="A138">
        <v>2018</v>
      </c>
      <c r="B138" t="s">
        <v>13</v>
      </c>
      <c r="C138" t="s">
        <v>6</v>
      </c>
      <c r="D138">
        <v>0</v>
      </c>
      <c r="E138">
        <v>0</v>
      </c>
      <c r="F138">
        <v>8.9285714285714288E-2</v>
      </c>
      <c r="G138">
        <v>0</v>
      </c>
      <c r="H138">
        <v>0</v>
      </c>
      <c r="I138">
        <v>0</v>
      </c>
      <c r="J138" t="s">
        <v>3</v>
      </c>
      <c r="K138">
        <v>0</v>
      </c>
      <c r="L138">
        <v>890</v>
      </c>
      <c r="M138">
        <v>0</v>
      </c>
    </row>
    <row r="139" spans="1:13" x14ac:dyDescent="0.25">
      <c r="A139">
        <v>2018</v>
      </c>
      <c r="B139" t="s">
        <v>13</v>
      </c>
      <c r="C139" t="s">
        <v>7</v>
      </c>
      <c r="D139">
        <v>2</v>
      </c>
      <c r="E139">
        <v>1</v>
      </c>
      <c r="F139">
        <v>0.4285714285714286</v>
      </c>
      <c r="G139">
        <v>0</v>
      </c>
      <c r="H139">
        <v>0</v>
      </c>
      <c r="I139">
        <v>2</v>
      </c>
      <c r="J139" t="s">
        <v>3</v>
      </c>
      <c r="K139">
        <v>1.1627906976744189E-2</v>
      </c>
      <c r="L139">
        <v>890</v>
      </c>
      <c r="M139">
        <v>10.34883720930233</v>
      </c>
    </row>
    <row r="140" spans="1:13" x14ac:dyDescent="0.25">
      <c r="A140">
        <v>2018</v>
      </c>
      <c r="B140" t="s">
        <v>13</v>
      </c>
      <c r="C140" t="s">
        <v>8</v>
      </c>
      <c r="D140">
        <v>0</v>
      </c>
      <c r="E140">
        <v>0</v>
      </c>
      <c r="F140">
        <v>0.44642857142857151</v>
      </c>
      <c r="G140">
        <v>0</v>
      </c>
      <c r="H140">
        <v>0</v>
      </c>
      <c r="I140">
        <v>0</v>
      </c>
      <c r="J140" t="s">
        <v>3</v>
      </c>
      <c r="K140">
        <v>0</v>
      </c>
      <c r="L140">
        <v>890</v>
      </c>
      <c r="M140">
        <v>0</v>
      </c>
    </row>
    <row r="141" spans="1:13" x14ac:dyDescent="0.25">
      <c r="A141">
        <v>2018</v>
      </c>
      <c r="B141" t="s">
        <v>13</v>
      </c>
      <c r="C141" t="s">
        <v>9</v>
      </c>
      <c r="D141">
        <v>0</v>
      </c>
      <c r="E141">
        <v>0</v>
      </c>
      <c r="F141">
        <v>3.5714285714285712E-2</v>
      </c>
      <c r="G141">
        <v>0</v>
      </c>
      <c r="H141">
        <v>0</v>
      </c>
      <c r="I141">
        <v>0</v>
      </c>
      <c r="J141" t="s">
        <v>3</v>
      </c>
      <c r="K141">
        <v>0</v>
      </c>
      <c r="L141">
        <v>890</v>
      </c>
      <c r="M141">
        <v>0</v>
      </c>
    </row>
    <row r="142" spans="1:13" x14ac:dyDescent="0.25">
      <c r="A142">
        <v>2018</v>
      </c>
      <c r="B142" t="s">
        <v>12</v>
      </c>
      <c r="C142" t="s">
        <v>6</v>
      </c>
      <c r="D142">
        <v>3</v>
      </c>
      <c r="E142">
        <v>5.6603773584905662E-2</v>
      </c>
      <c r="F142">
        <v>4.7440699126092382E-2</v>
      </c>
      <c r="G142">
        <v>6</v>
      </c>
      <c r="H142">
        <v>0.339622641509434</v>
      </c>
      <c r="I142">
        <v>3.3396226415094339</v>
      </c>
      <c r="J142" t="s">
        <v>4</v>
      </c>
      <c r="K142">
        <v>5.6603773584905662E-2</v>
      </c>
      <c r="L142">
        <v>247</v>
      </c>
      <c r="M142">
        <v>13.981132075471701</v>
      </c>
    </row>
    <row r="143" spans="1:13" x14ac:dyDescent="0.25">
      <c r="A143">
        <v>2018</v>
      </c>
      <c r="B143" t="s">
        <v>12</v>
      </c>
      <c r="C143" t="s">
        <v>7</v>
      </c>
      <c r="D143">
        <v>9</v>
      </c>
      <c r="E143">
        <v>0.169811320754717</v>
      </c>
      <c r="F143">
        <v>0.32833957553058679</v>
      </c>
      <c r="G143">
        <v>6</v>
      </c>
      <c r="H143">
        <v>1.0188679245283021</v>
      </c>
      <c r="I143">
        <v>10.018867924528299</v>
      </c>
      <c r="J143" t="s">
        <v>4</v>
      </c>
      <c r="K143">
        <v>0.169811320754717</v>
      </c>
      <c r="L143">
        <v>247</v>
      </c>
      <c r="M143">
        <v>41.943396226415089</v>
      </c>
    </row>
    <row r="144" spans="1:13" x14ac:dyDescent="0.25">
      <c r="A144">
        <v>2018</v>
      </c>
      <c r="B144" t="s">
        <v>12</v>
      </c>
      <c r="C144" t="s">
        <v>8</v>
      </c>
      <c r="D144">
        <v>38</v>
      </c>
      <c r="E144">
        <v>0.71698113207547165</v>
      </c>
      <c r="F144">
        <v>0.55181023720349565</v>
      </c>
      <c r="G144">
        <v>6</v>
      </c>
      <c r="H144">
        <v>4.3018867924528301</v>
      </c>
      <c r="I144">
        <v>42.301886792452827</v>
      </c>
      <c r="J144" t="s">
        <v>4</v>
      </c>
      <c r="K144">
        <v>0.71698113207547176</v>
      </c>
      <c r="L144">
        <v>247</v>
      </c>
      <c r="M144">
        <v>177.09433962264151</v>
      </c>
    </row>
    <row r="145" spans="1:13" x14ac:dyDescent="0.25">
      <c r="A145">
        <v>2018</v>
      </c>
      <c r="B145" t="s">
        <v>12</v>
      </c>
      <c r="C145" t="s">
        <v>9</v>
      </c>
      <c r="D145">
        <v>3</v>
      </c>
      <c r="E145">
        <v>5.6603773584905662E-2</v>
      </c>
      <c r="F145">
        <v>7.2409488139825215E-2</v>
      </c>
      <c r="G145">
        <v>6</v>
      </c>
      <c r="H145">
        <v>0.339622641509434</v>
      </c>
      <c r="I145">
        <v>3.3396226415094339</v>
      </c>
      <c r="J145" t="s">
        <v>4</v>
      </c>
      <c r="K145">
        <v>5.6603773584905662E-2</v>
      </c>
      <c r="L145">
        <v>247</v>
      </c>
      <c r="M145">
        <v>13.981132075471701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abSelected="1" workbookViewId="0">
      <selection activeCell="A9" sqref="A9:D10"/>
    </sheetView>
  </sheetViews>
  <sheetFormatPr defaultRowHeight="15" x14ac:dyDescent="0.25"/>
  <cols>
    <col min="1" max="1" width="17.7109375" customWidth="1"/>
    <col min="2" max="4" width="12" bestFit="1" customWidth="1"/>
    <col min="5" max="5" width="14.28515625" bestFit="1" customWidth="1"/>
    <col min="6" max="8" width="12" bestFit="1" customWidth="1"/>
    <col min="9" max="9" width="14.28515625" bestFit="1" customWidth="1"/>
    <col min="12" max="12" width="12" bestFit="1" customWidth="1"/>
    <col min="13" max="13" width="14.28515625" bestFit="1" customWidth="1"/>
  </cols>
  <sheetData>
    <row r="1" spans="1:49" s="1" customFormat="1" x14ac:dyDescent="0.25">
      <c r="A1" s="1" t="s">
        <v>5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</row>
    <row r="2" spans="1:49" x14ac:dyDescent="0.25">
      <c r="A2" t="s">
        <v>11</v>
      </c>
      <c r="B2">
        <v>202.78112538768281</v>
      </c>
      <c r="C2">
        <v>110.2071333628711</v>
      </c>
      <c r="D2">
        <v>4.4082853345148427</v>
      </c>
      <c r="E2">
        <v>317.39654408506868</v>
      </c>
      <c r="F2">
        <v>696.47435897435901</v>
      </c>
      <c r="G2">
        <v>266.13247863247858</v>
      </c>
      <c r="H2">
        <v>0</v>
      </c>
      <c r="I2">
        <v>962.60683760683764</v>
      </c>
      <c r="J2">
        <v>104.662447257384</v>
      </c>
      <c r="K2">
        <v>710.60293137908059</v>
      </c>
      <c r="L2">
        <v>5.5085498556517871</v>
      </c>
      <c r="M2">
        <v>820.7739284921164</v>
      </c>
      <c r="N2">
        <v>277.48677248677251</v>
      </c>
      <c r="O2">
        <v>233.0888888888889</v>
      </c>
      <c r="P2">
        <v>66.596825396825395</v>
      </c>
      <c r="Q2">
        <v>577.17248677248665</v>
      </c>
      <c r="R2">
        <v>382.71305285868391</v>
      </c>
      <c r="S2">
        <v>761.26618122977334</v>
      </c>
      <c r="T2">
        <v>12.47977346278317</v>
      </c>
      <c r="U2">
        <v>1156.4590075512399</v>
      </c>
      <c r="V2">
        <v>307.25887893618977</v>
      </c>
      <c r="W2">
        <v>527.32267060670426</v>
      </c>
      <c r="X2">
        <v>16.608588050604862</v>
      </c>
      <c r="Y2">
        <v>851.190137593499</v>
      </c>
      <c r="Z2">
        <v>132.09293394777271</v>
      </c>
      <c r="AA2">
        <v>239.5583717357911</v>
      </c>
      <c r="AB2">
        <v>4.4777265745007684</v>
      </c>
      <c r="AC2">
        <v>376.12903225806451</v>
      </c>
      <c r="AD2">
        <v>169.3493933532618</v>
      </c>
      <c r="AE2">
        <v>145.99085633901879</v>
      </c>
      <c r="AF2">
        <v>23.358537014243009</v>
      </c>
      <c r="AG2">
        <v>338.69878670652361</v>
      </c>
      <c r="AH2">
        <v>81.380517323208352</v>
      </c>
      <c r="AI2">
        <v>175.78191741813009</v>
      </c>
      <c r="AJ2">
        <v>3.2552206929283338</v>
      </c>
      <c r="AK2">
        <v>260.41765543426681</v>
      </c>
      <c r="AL2">
        <v>106.4873949579832</v>
      </c>
      <c r="AM2">
        <v>227.4957983193278</v>
      </c>
      <c r="AN2">
        <v>14.521008403361339</v>
      </c>
      <c r="AO2">
        <v>348.50420168067228</v>
      </c>
      <c r="AP2">
        <v>306.1814109742441</v>
      </c>
      <c r="AQ2">
        <v>141.56774916013441</v>
      </c>
      <c r="AR2">
        <v>3.2922732362821949</v>
      </c>
      <c r="AS2">
        <v>451.04143337066068</v>
      </c>
      <c r="AT2">
        <v>322.71226090546298</v>
      </c>
      <c r="AU2">
        <v>405.99284436493741</v>
      </c>
      <c r="AV2">
        <v>10.410072932434289</v>
      </c>
      <c r="AW2">
        <v>739.11517820283484</v>
      </c>
    </row>
    <row r="3" spans="1:49" x14ac:dyDescent="0.25">
      <c r="A3" t="s">
        <v>13</v>
      </c>
      <c r="B3">
        <v>30.266409266409269</v>
      </c>
      <c r="C3">
        <v>22.190516409266412</v>
      </c>
      <c r="D3">
        <v>4.2198359073359084</v>
      </c>
      <c r="E3">
        <v>56.676761583011583</v>
      </c>
      <c r="F3">
        <v>18.673763736263741</v>
      </c>
      <c r="G3">
        <v>18.84666895604396</v>
      </c>
      <c r="H3">
        <v>0.34581043956043961</v>
      </c>
      <c r="I3">
        <v>37.866243131868131</v>
      </c>
      <c r="J3">
        <v>3.3909774436090219</v>
      </c>
      <c r="K3">
        <v>23.31296992481203</v>
      </c>
      <c r="L3">
        <v>0.28258145363408521</v>
      </c>
      <c r="M3">
        <v>26.986528822055138</v>
      </c>
      <c r="N3">
        <v>17.62857142857143</v>
      </c>
      <c r="O3">
        <v>0</v>
      </c>
      <c r="P3">
        <v>0</v>
      </c>
      <c r="Q3">
        <v>17.62857142857143</v>
      </c>
      <c r="R3">
        <v>14.54785020804438</v>
      </c>
      <c r="S3">
        <v>18.0243585298197</v>
      </c>
      <c r="T3">
        <v>0.96272538141470165</v>
      </c>
      <c r="U3">
        <v>33.534934119278773</v>
      </c>
      <c r="V3">
        <v>5.4169096209912544</v>
      </c>
      <c r="W3">
        <v>5.484620991253645</v>
      </c>
      <c r="X3">
        <v>0.13542274052478129</v>
      </c>
      <c r="Y3">
        <v>11.036953352769681</v>
      </c>
      <c r="Z3">
        <v>2.896642527978933</v>
      </c>
      <c r="AA3">
        <v>6.9881500987491769</v>
      </c>
      <c r="AB3">
        <v>7.2416063199473329E-2</v>
      </c>
      <c r="AC3">
        <v>9.9572086899275831</v>
      </c>
      <c r="AD3">
        <v>7.8510638297872344</v>
      </c>
      <c r="AE3">
        <v>2.6170212765957448</v>
      </c>
      <c r="AF3">
        <v>2.6170212765957448</v>
      </c>
      <c r="AG3">
        <v>13.08510638297872</v>
      </c>
      <c r="AH3">
        <v>3.010204081632653</v>
      </c>
      <c r="AI3">
        <v>12.04081632653061</v>
      </c>
      <c r="AJ3">
        <v>0</v>
      </c>
      <c r="AK3">
        <v>15.051020408163261</v>
      </c>
      <c r="AL3">
        <v>0</v>
      </c>
      <c r="AM3">
        <v>4.5714285714285721</v>
      </c>
      <c r="AN3">
        <v>0</v>
      </c>
      <c r="AO3">
        <v>4.5714285714285721</v>
      </c>
      <c r="AP3">
        <v>14.74468085106383</v>
      </c>
      <c r="AQ3">
        <v>5.585106382978724</v>
      </c>
      <c r="AR3">
        <v>0.44680851063829791</v>
      </c>
      <c r="AS3">
        <v>20.776595744680851</v>
      </c>
      <c r="AT3">
        <v>10.34883720930233</v>
      </c>
      <c r="AU3">
        <v>0</v>
      </c>
      <c r="AV3">
        <v>0</v>
      </c>
      <c r="AW3">
        <v>10.34883720930233</v>
      </c>
    </row>
    <row r="4" spans="1:49" x14ac:dyDescent="0.25">
      <c r="A4" t="s">
        <v>12</v>
      </c>
      <c r="B4">
        <v>140.24791076160079</v>
      </c>
      <c r="C4">
        <v>83.390649642032884</v>
      </c>
      <c r="D4">
        <v>15.16193629855144</v>
      </c>
      <c r="E4">
        <v>238.80049670218509</v>
      </c>
      <c r="F4">
        <v>353.11956521739131</v>
      </c>
      <c r="G4">
        <v>452.71739130434781</v>
      </c>
      <c r="H4">
        <v>22.635869565217391</v>
      </c>
      <c r="I4">
        <v>828.47282608695639</v>
      </c>
      <c r="J4">
        <v>152.10687022900771</v>
      </c>
      <c r="K4">
        <v>296.79389312977099</v>
      </c>
      <c r="L4">
        <v>14.83969465648855</v>
      </c>
      <c r="M4">
        <v>463.74045801526722</v>
      </c>
      <c r="N4">
        <v>96.227848101265806</v>
      </c>
      <c r="O4">
        <v>192.45569620253161</v>
      </c>
      <c r="P4">
        <v>54.9873417721519</v>
      </c>
      <c r="Q4">
        <v>343.67088607594928</v>
      </c>
      <c r="R4">
        <v>212.2522522522523</v>
      </c>
      <c r="S4">
        <v>301.62162162162161</v>
      </c>
      <c r="T4">
        <v>67.027027027027032</v>
      </c>
      <c r="U4">
        <v>580.90090090090098</v>
      </c>
      <c r="V4">
        <v>340.4301886792453</v>
      </c>
      <c r="W4">
        <v>558.14716981132074</v>
      </c>
      <c r="X4">
        <v>43.543396226415091</v>
      </c>
      <c r="Y4">
        <v>942.12075471698108</v>
      </c>
      <c r="Z4">
        <v>131.88679245283021</v>
      </c>
      <c r="AA4">
        <v>509.08301886792452</v>
      </c>
      <c r="AB4">
        <v>47.479245283018876</v>
      </c>
      <c r="AC4">
        <v>688.44905660377344</v>
      </c>
      <c r="AD4">
        <v>79.791044776119392</v>
      </c>
      <c r="AE4">
        <v>73.880597014925371</v>
      </c>
      <c r="AF4">
        <v>38.417910447761187</v>
      </c>
      <c r="AG4">
        <v>192.08955223880591</v>
      </c>
      <c r="AH4">
        <v>336.14285714285722</v>
      </c>
      <c r="AI4">
        <v>155.14285714285711</v>
      </c>
      <c r="AJ4">
        <v>19.392857142857139</v>
      </c>
      <c r="AK4">
        <v>510.6785714285715</v>
      </c>
      <c r="AL4">
        <v>237.10476190476189</v>
      </c>
      <c r="AM4">
        <v>466.8</v>
      </c>
      <c r="AN4">
        <v>59.276190476190479</v>
      </c>
      <c r="AO4">
        <v>763.18095238095236</v>
      </c>
      <c r="AP4">
        <v>187.5409836065574</v>
      </c>
      <c r="AQ4">
        <v>347.80327868852459</v>
      </c>
      <c r="AR4">
        <v>78.426229508196727</v>
      </c>
      <c r="AS4">
        <v>613.77049180327867</v>
      </c>
      <c r="AT4">
        <v>41.943396226415089</v>
      </c>
      <c r="AU4">
        <v>177.09433962264151</v>
      </c>
      <c r="AV4">
        <v>13.981132075471701</v>
      </c>
      <c r="AW4">
        <v>233.01886792452831</v>
      </c>
    </row>
    <row r="6" spans="1:49" x14ac:dyDescent="0.25">
      <c r="A6" t="s">
        <v>75</v>
      </c>
      <c r="B6" s="6">
        <f>SUM(B2:B4)</f>
        <v>373.29544541569288</v>
      </c>
      <c r="C6" s="6">
        <f t="shared" ref="C6:E6" si="0">SUM(C2:C4)</f>
        <v>215.78829941417041</v>
      </c>
      <c r="D6" s="6">
        <f t="shared" si="0"/>
        <v>23.790057540402191</v>
      </c>
      <c r="E6" s="6">
        <f t="shared" si="0"/>
        <v>612.87380237026537</v>
      </c>
      <c r="F6" s="6">
        <f>SUM(F2:F4)</f>
        <v>1068.2676879280141</v>
      </c>
      <c r="G6" s="6">
        <f t="shared" ref="G6:I6" si="1">SUM(G2:G4)</f>
        <v>737.69653889287042</v>
      </c>
      <c r="H6" s="6">
        <f t="shared" si="1"/>
        <v>22.981680004777829</v>
      </c>
      <c r="I6" s="6">
        <f t="shared" si="1"/>
        <v>1828.9459068256622</v>
      </c>
      <c r="J6" s="6">
        <f>SUM(J2:J4)</f>
        <v>260.16029493000076</v>
      </c>
      <c r="K6" s="6">
        <f t="shared" ref="K6:M6" si="2">SUM(K2:K4)</f>
        <v>1030.7097944336635</v>
      </c>
      <c r="L6" s="6">
        <f t="shared" si="2"/>
        <v>20.630825965774424</v>
      </c>
      <c r="M6" s="6">
        <f t="shared" si="2"/>
        <v>1311.5009153294386</v>
      </c>
      <c r="N6" s="6">
        <f>SUM(N2:N4)</f>
        <v>391.34319201660975</v>
      </c>
      <c r="O6" s="6">
        <f t="shared" ref="O6:Q6" si="3">SUM(O2:O4)</f>
        <v>425.54458509142052</v>
      </c>
      <c r="P6" s="6">
        <f t="shared" si="3"/>
        <v>121.5841671689773</v>
      </c>
      <c r="Q6" s="6">
        <f t="shared" si="3"/>
        <v>938.47194427700731</v>
      </c>
      <c r="R6" s="6">
        <f>SUM(R2:R4)</f>
        <v>609.51315531898058</v>
      </c>
      <c r="S6" s="6">
        <f t="shared" ref="S6:U6" si="4">SUM(S2:S4)</f>
        <v>1080.9121613812147</v>
      </c>
      <c r="T6" s="6">
        <f t="shared" si="4"/>
        <v>80.469525871224903</v>
      </c>
      <c r="U6" s="6">
        <f t="shared" si="4"/>
        <v>1770.8948425714198</v>
      </c>
      <c r="V6" s="6">
        <f>SUM(V2:V4)</f>
        <v>653.10597723642627</v>
      </c>
      <c r="W6" s="6">
        <f t="shared" ref="W6:Y6" si="5">SUM(W2:W4)</f>
        <v>1090.9544614092788</v>
      </c>
      <c r="X6" s="6">
        <f t="shared" si="5"/>
        <v>60.287407017544737</v>
      </c>
      <c r="Y6" s="6">
        <f t="shared" si="5"/>
        <v>1804.3478456632497</v>
      </c>
      <c r="Z6" s="6">
        <f>SUM(Z2:Z4)</f>
        <v>266.87636892858188</v>
      </c>
      <c r="AA6" s="6">
        <f t="shared" ref="AA6:AC6" si="6">SUM(AA2:AA4)</f>
        <v>755.62954070246474</v>
      </c>
      <c r="AB6" s="6">
        <f t="shared" si="6"/>
        <v>52.029387920719117</v>
      </c>
      <c r="AC6" s="6">
        <f t="shared" si="6"/>
        <v>1074.5352975517656</v>
      </c>
    </row>
    <row r="7" spans="1:49" x14ac:dyDescent="0.25">
      <c r="A7" t="s">
        <v>76</v>
      </c>
      <c r="B7" s="6">
        <f>B6/E6</f>
        <v>0.60909023027577192</v>
      </c>
      <c r="C7" s="6">
        <f>C6/E6</f>
        <v>0.35209254919955402</v>
      </c>
      <c r="D7" s="6">
        <f>D6/E6</f>
        <v>3.8817220524674213E-2</v>
      </c>
      <c r="E7" s="6"/>
      <c r="F7" s="6">
        <f>F6/I6</f>
        <v>0.58408927456040005</v>
      </c>
      <c r="G7" s="6">
        <f>G6/I6</f>
        <v>0.40334519251759848</v>
      </c>
      <c r="H7" s="6">
        <f>H6/I6</f>
        <v>1.2565532922001545E-2</v>
      </c>
      <c r="I7" s="6"/>
      <c r="J7" s="6">
        <f>J6/M6</f>
        <v>0.1983683670282842</v>
      </c>
      <c r="K7" s="6">
        <f>K6/M6</f>
        <v>0.78590093410248019</v>
      </c>
      <c r="L7" s="6">
        <f>L6/M6</f>
        <v>1.573069886923573E-2</v>
      </c>
      <c r="M7" s="6"/>
      <c r="N7" s="6">
        <f>N6/Q6</f>
        <v>0.4170004169044158</v>
      </c>
      <c r="O7" s="6">
        <f>O6/Q6</f>
        <v>0.45344412018545455</v>
      </c>
      <c r="P7" s="6">
        <f>P6/Q6</f>
        <v>0.1295554629101299</v>
      </c>
      <c r="Q7" s="6"/>
      <c r="R7" s="6">
        <f>R6/U6</f>
        <v>0.34418370908683643</v>
      </c>
      <c r="S7" s="6">
        <f>S6/U6</f>
        <v>0.61037625464631262</v>
      </c>
      <c r="T7" s="6">
        <f>T6/U6</f>
        <v>4.5440036266851114E-2</v>
      </c>
      <c r="U7" s="6"/>
      <c r="V7" s="6">
        <f>V6/Y6</f>
        <v>0.36196234490271184</v>
      </c>
      <c r="W7" s="6">
        <f>W6/Y6</f>
        <v>0.60462535759465008</v>
      </c>
      <c r="X7" s="6">
        <f>X6/Y6</f>
        <v>3.3412297502638154E-2</v>
      </c>
      <c r="Y7" s="6"/>
      <c r="Z7" s="6">
        <f>Z6/AC6</f>
        <v>0.24836445069476665</v>
      </c>
      <c r="AA7" s="6">
        <f>AA6/AC6</f>
        <v>0.70321518746205958</v>
      </c>
      <c r="AB7" s="6">
        <f>AB6/AC6</f>
        <v>4.8420361843173991E-2</v>
      </c>
      <c r="AC7" s="6"/>
    </row>
    <row r="8" spans="1:49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49" x14ac:dyDescent="0.25">
      <c r="B9" t="s">
        <v>78</v>
      </c>
      <c r="C9" t="s">
        <v>79</v>
      </c>
      <c r="D9" t="s">
        <v>80</v>
      </c>
    </row>
    <row r="10" spans="1:49" x14ac:dyDescent="0.25">
      <c r="A10" s="7" t="s">
        <v>77</v>
      </c>
      <c r="B10" s="8">
        <f>AVERAGE(B7,F7,J7,N7,R7,V7,Z7)</f>
        <v>0.39472268477902667</v>
      </c>
      <c r="C10" s="8">
        <f t="shared" ref="C10:D10" si="7">AVERAGE(C7,G7,K7,O7,S7,W7,AA7)</f>
        <v>0.55899994224401561</v>
      </c>
      <c r="D10" s="8">
        <f t="shared" si="7"/>
        <v>4.627737297695781E-2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escp_tot</vt:lpstr>
      <vt:lpstr>age_comp</vt:lpstr>
      <vt:lpstr>age_comp_07_18</vt:lpstr>
      <vt:lpstr>revised_age_comp_07_18</vt:lpstr>
      <vt:lpstr>data_request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Rose</dc:creator>
  <cp:lastModifiedBy>Gordon Rose</cp:lastModifiedBy>
  <dcterms:created xsi:type="dcterms:W3CDTF">2020-08-13T00:33:59Z</dcterms:created>
  <dcterms:modified xsi:type="dcterms:W3CDTF">2020-10-29T16:52:45Z</dcterms:modified>
</cp:coreProperties>
</file>