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ka\Documents\CalibDoc\CalibDoc\literature\"/>
    </mc:Choice>
  </mc:AlternateContent>
  <xr:revisionPtr revIDLastSave="0" documentId="13_ncr:1_{10279AEB-6503-4A6C-ABBB-3C24A3EDD1DD}" xr6:coauthVersionLast="47" xr6:coauthVersionMax="47" xr10:uidLastSave="{00000000-0000-0000-0000-000000000000}"/>
  <bookViews>
    <workbookView xWindow="-108" yWindow="-108" windowWidth="23256" windowHeight="12576" xr2:uid="{118B8A05-A168-4396-BAA9-3636F21A30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</calcChain>
</file>

<file path=xl/sharedStrings.xml><?xml version="1.0" encoding="utf-8"?>
<sst xmlns="http://schemas.openxmlformats.org/spreadsheetml/2006/main" count="397" uniqueCount="249">
  <si>
    <t>Stock</t>
  </si>
  <si>
    <t>Fishery</t>
  </si>
  <si>
    <t>TStep</t>
  </si>
  <si>
    <t>Adjusted Age 5 BPER</t>
  </si>
  <si>
    <t>Original Age 5 BPER</t>
  </si>
  <si>
    <t>Species</t>
  </si>
  <si>
    <t>VersionNumber</t>
  </si>
  <si>
    <t>FisheryID</t>
  </si>
  <si>
    <t>FisheryName</t>
  </si>
  <si>
    <t>FisheryTitle</t>
  </si>
  <si>
    <t>CHINOOK</t>
  </si>
  <si>
    <t>SEAK Troll</t>
  </si>
  <si>
    <t>SE Alaska Troll</t>
  </si>
  <si>
    <t>SEAK Net</t>
  </si>
  <si>
    <t>SE Alaska Net</t>
  </si>
  <si>
    <t>SEAK Sport</t>
  </si>
  <si>
    <t>SE Alaska Sport</t>
  </si>
  <si>
    <t>N/C BC Net</t>
  </si>
  <si>
    <t>BC No/Cent Net</t>
  </si>
  <si>
    <t>WCVI Net</t>
  </si>
  <si>
    <t>BC WCVI Net</t>
  </si>
  <si>
    <t>GeoStr Net</t>
  </si>
  <si>
    <t>BC Georgia Strait Net</t>
  </si>
  <si>
    <t>BC JDF Net</t>
  </si>
  <si>
    <t>BCOutSport</t>
  </si>
  <si>
    <t>BC Outside Sport</t>
  </si>
  <si>
    <t>N/C BC Trl</t>
  </si>
  <si>
    <t>BC No/Cent Troll</t>
  </si>
  <si>
    <t>WCVI Troll</t>
  </si>
  <si>
    <t>BC WCVI Troll</t>
  </si>
  <si>
    <t>WCVI Sport</t>
  </si>
  <si>
    <t>BC WCVI Sport</t>
  </si>
  <si>
    <t>GeoS Troll</t>
  </si>
  <si>
    <t>BC Georgia Strait Troll</t>
  </si>
  <si>
    <t>N GS Sport</t>
  </si>
  <si>
    <t>BC N Georgia Strait Sport</t>
  </si>
  <si>
    <t>S GS Sport</t>
  </si>
  <si>
    <t>BC S Georgia Strait Sport</t>
  </si>
  <si>
    <t>BC JDF Spt</t>
  </si>
  <si>
    <t>BC JDF Sport</t>
  </si>
  <si>
    <t>NT 3:4 Trl</t>
  </si>
  <si>
    <t>NT Area 3:4:4B Troll</t>
  </si>
  <si>
    <t>Tr 3:4 Trl</t>
  </si>
  <si>
    <t>Tr Area 3:4:4B Troll</t>
  </si>
  <si>
    <t>Ar 3:4 Spt</t>
  </si>
  <si>
    <t>NT Area 3:4 Sport</t>
  </si>
  <si>
    <t>NoWACstNet</t>
  </si>
  <si>
    <t>No Wash.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</si>
  <si>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</si>
  <si>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</si>
  <si>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</si>
  <si>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</si>
  <si>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</si>
  <si>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</si>
  <si>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</si>
  <si>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G. Harbor Net</t>
  </si>
  <si>
    <t>Tr GHb Net</t>
  </si>
  <si>
    <t>T G.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</si>
  <si>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</si>
  <si>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</si>
  <si>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</si>
  <si>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</si>
  <si>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</si>
  <si>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</si>
  <si>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</si>
  <si>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</si>
  <si>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</si>
  <si>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</si>
  <si>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</si>
  <si>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</si>
  <si>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</si>
  <si>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</si>
  <si>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</si>
  <si>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</si>
  <si>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</si>
  <si>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Calif. Troll</t>
  </si>
  <si>
    <t>So Cal Spt</t>
  </si>
  <si>
    <t>So Calif. Sport</t>
  </si>
  <si>
    <t>Ar 7 Sport</t>
  </si>
  <si>
    <t>NT Area 7 Sport</t>
  </si>
  <si>
    <t>NT 7:7ANet</t>
  </si>
  <si>
    <t>NT Area 6A:7:7A Net</t>
  </si>
  <si>
    <t>Tr 7:7ANet</t>
  </si>
  <si>
    <t>Tr Area 6A:7:7A Net</t>
  </si>
  <si>
    <t>NT 7BCDNet</t>
  </si>
  <si>
    <t>NT Area 7B-7D Net</t>
  </si>
  <si>
    <t>Tr 7BCDNet</t>
  </si>
  <si>
    <t>Tr Area 7B-7D Net</t>
  </si>
  <si>
    <t>Tr JDF Trl</t>
  </si>
  <si>
    <t>Tr JDF Troll</t>
  </si>
  <si>
    <t>Ar 5 Sport</t>
  </si>
  <si>
    <t>NT Area 5 Sport</t>
  </si>
  <si>
    <t>NT JDF Net</t>
  </si>
  <si>
    <t>Tr JDF Net</t>
  </si>
  <si>
    <t>Ar 8-1 Spt</t>
  </si>
  <si>
    <t>NT Area 8-1 Sport</t>
  </si>
  <si>
    <t>NT SkagNet</t>
  </si>
  <si>
    <t>NT Skagit Net</t>
  </si>
  <si>
    <t>Tr SkagNet</t>
  </si>
  <si>
    <t>Tr Skagit Net</t>
  </si>
  <si>
    <t>Area8D Spt</t>
  </si>
  <si>
    <t>NT Area 8D Sport</t>
  </si>
  <si>
    <t>NT StSnNet</t>
  </si>
  <si>
    <t>NT St/Snohomish Net</t>
  </si>
  <si>
    <t>Tr StSnNet</t>
  </si>
  <si>
    <t>Tr St/Snohomish Net</t>
  </si>
  <si>
    <t>NT TulaNet</t>
  </si>
  <si>
    <t>NT Tulalip Bay Net</t>
  </si>
  <si>
    <t>Tr TulaNet</t>
  </si>
  <si>
    <t>Tr Tulalip Bay Net</t>
  </si>
  <si>
    <t>Ar 9 Sport</t>
  </si>
  <si>
    <t>NT Area 9 Sport</t>
  </si>
  <si>
    <t>Ar 6 Sport</t>
  </si>
  <si>
    <t>NT Area 6 Sport</t>
  </si>
  <si>
    <t>Tr 6B:9Net</t>
  </si>
  <si>
    <t>Tr Area 6B:9 Net</t>
  </si>
  <si>
    <t>A 10 Sport</t>
  </si>
  <si>
    <t>NT Area 10 Sport</t>
  </si>
  <si>
    <t>A 11 Sport</t>
  </si>
  <si>
    <t>NT Area 11 Sport</t>
  </si>
  <si>
    <t>NT10:11Net</t>
  </si>
  <si>
    <t>NT Area 10:11 Net</t>
  </si>
  <si>
    <t>Tr10:11Net</t>
  </si>
  <si>
    <t>Tr Area 10:11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</si>
  <si>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</si>
  <si>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</si>
  <si>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</si>
  <si>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</si>
  <si>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</si>
  <si>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</si>
  <si>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</si>
  <si>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</si>
  <si>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A 12 Sport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</si>
  <si>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</si>
  <si>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</si>
  <si>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</si>
  <si>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</si>
  <si>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</si>
  <si>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</si>
  <si>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</si>
  <si>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</si>
  <si>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</si>
  <si>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</si>
  <si>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</si>
  <si>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</si>
  <si>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</si>
  <si>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</si>
  <si>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</si>
  <si>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</si>
  <si>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</si>
  <si>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Escapement</t>
  </si>
  <si>
    <t>StockName</t>
  </si>
  <si>
    <t>StockLongName</t>
  </si>
  <si>
    <t>StockVersion</t>
  </si>
  <si>
    <t>StockID</t>
  </si>
  <si>
    <t>ProductionRegionNumber</t>
  </si>
  <si>
    <t>ManagementUnitNumber</t>
  </si>
  <si>
    <t>NkSm FF</t>
  </si>
  <si>
    <t>Nooksack/Samish Fall</t>
  </si>
  <si>
    <t>NFNK Sp</t>
  </si>
  <si>
    <t>NF Nooksack Spr</t>
  </si>
  <si>
    <t>SFNK Sp</t>
  </si>
  <si>
    <t>SF Nooksack Spr</t>
  </si>
  <si>
    <t>Skag FF</t>
  </si>
  <si>
    <t>Skagit Summer/Fall Fing</t>
  </si>
  <si>
    <t>SkagFYr</t>
  </si>
  <si>
    <t>Skagit Summer/Fall Year</t>
  </si>
  <si>
    <t>SkagSpY</t>
  </si>
  <si>
    <t>Skagit Spring Year</t>
  </si>
  <si>
    <t>Snoh FF</t>
  </si>
  <si>
    <t>Snohomish Fall Fing</t>
  </si>
  <si>
    <t>SnohFYr</t>
  </si>
  <si>
    <t>Snohomish Fall Year</t>
  </si>
  <si>
    <t>Stil FF</t>
  </si>
  <si>
    <t>Stillaguamish Fall Fing</t>
  </si>
  <si>
    <t>Tula FF</t>
  </si>
  <si>
    <t>Tulalip Fall Fing</t>
  </si>
  <si>
    <t>MidPSFF</t>
  </si>
  <si>
    <t>Mid PS Fall Fing</t>
  </si>
  <si>
    <t>UWAc FF</t>
  </si>
  <si>
    <t>UW Accelerated</t>
  </si>
  <si>
    <t>SPSd FF</t>
  </si>
  <si>
    <t>South Puget Sound Fall Fing</t>
  </si>
  <si>
    <t>SPS Fyr</t>
  </si>
  <si>
    <t>South Puget Sound Fall Year</t>
  </si>
  <si>
    <t>WhiteSp</t>
  </si>
  <si>
    <t>White River Spring Fing</t>
  </si>
  <si>
    <t>HdCl FF</t>
  </si>
  <si>
    <t>Hood Canal Fall Fing</t>
  </si>
  <si>
    <t>HdCl FY</t>
  </si>
  <si>
    <t>Hood Canal Fall Year</t>
  </si>
  <si>
    <t>SJDF FF</t>
  </si>
  <si>
    <t>JDF Tribs. Fall</t>
  </si>
  <si>
    <t>OR Tule</t>
  </si>
  <si>
    <t>CR Oregon Hatchery Tule</t>
  </si>
  <si>
    <t>WA Tule</t>
  </si>
  <si>
    <t>CR Washington Hatchery Tule</t>
  </si>
  <si>
    <t>LCRWild</t>
  </si>
  <si>
    <t>Lower Columbia River Wild</t>
  </si>
  <si>
    <t>BPHTule</t>
  </si>
  <si>
    <t>CR Bonneville Pool Hatchery</t>
  </si>
  <si>
    <t>UpCR Su</t>
  </si>
  <si>
    <t>Columbia R Upriver Summer</t>
  </si>
  <si>
    <t>UpCR Br</t>
  </si>
  <si>
    <t>Columbia R Upriver Bright</t>
  </si>
  <si>
    <t>Cowl Sp</t>
  </si>
  <si>
    <t>Cowlitz River Spring</t>
  </si>
  <si>
    <t>Will Sp</t>
  </si>
  <si>
    <t>Willamette River Spring</t>
  </si>
  <si>
    <t>Snake F</t>
  </si>
  <si>
    <t>Snake River Fall</t>
  </si>
  <si>
    <t>OR No F</t>
  </si>
  <si>
    <t>Oregon North Coast Fall</t>
  </si>
  <si>
    <t>WCVI Tl</t>
  </si>
  <si>
    <t>WCVI Total Fall</t>
  </si>
  <si>
    <t>FrasRLt</t>
  </si>
  <si>
    <t>Fraser River Late</t>
  </si>
  <si>
    <t>FrasREr</t>
  </si>
  <si>
    <t>Fraser River Early</t>
  </si>
  <si>
    <t>LwGeo S</t>
  </si>
  <si>
    <t>Lower Georgia Strait</t>
  </si>
  <si>
    <t>WhtSpYr</t>
  </si>
  <si>
    <t>White River Spring Year</t>
  </si>
  <si>
    <t>LColNat</t>
  </si>
  <si>
    <t>Lower Columbia Naturals</t>
  </si>
  <si>
    <t>CentVal</t>
  </si>
  <si>
    <t>Central Valley Fall</t>
  </si>
  <si>
    <t>WA NCst</t>
  </si>
  <si>
    <t>WA North Coast Fall</t>
  </si>
  <si>
    <t>Willapa</t>
  </si>
  <si>
    <t>Willapa Bay</t>
  </si>
  <si>
    <t>Hoko Rv</t>
  </si>
  <si>
    <t>Hoko River</t>
  </si>
  <si>
    <t>MidORCst</t>
  </si>
  <si>
    <t>Mid Oregon Coast Fall</t>
  </si>
  <si>
    <t>StkID</t>
  </si>
  <si>
    <t>FishID</t>
  </si>
  <si>
    <t># CWT</t>
  </si>
  <si>
    <t>EscCWT</t>
  </si>
  <si>
    <t>Age</t>
  </si>
  <si>
    <t>TermFlag</t>
  </si>
  <si>
    <t>TimeStep</t>
  </si>
  <si>
    <t>BPER</t>
  </si>
  <si>
    <t>nTags</t>
  </si>
  <si>
    <t>EscRecs</t>
  </si>
  <si>
    <t>0*</t>
  </si>
  <si>
    <t>0**</t>
  </si>
  <si>
    <t>LU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</si>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</sst>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9C0006"/>
      <name val="Cambria"/>
      <family val="1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indexed="64"/>
      </left>
      <right style="medium">
        <color rgb="FFC0C0C0"/>
      </right>
      <top/>
      <bottom style="medium">
        <color indexed="64"/>
      </bottom>
      <diagonal/>
    </border>
    <border>
      <left/>
      <right style="medium">
        <color rgb="FFC0C0C0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3" fillId="4" borderId="11" xfId="1" applyFont="1" applyFill="1" applyBorder="1" applyAlignment="1">
      <alignment horizontal="center"/>
    </xf>
    <xf numFmtId="0" fontId="3" fillId="0" borderId="12" xfId="1" applyFont="1" applyBorder="1"/>
    <xf numFmtId="0" fontId="3" fillId="0" borderId="12" xfId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 wrapText="1"/>
    </xf>
    <xf numFmtId="0" fontId="5" fillId="7" borderId="7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 wrapText="1"/>
    </xf>
    <xf numFmtId="0" fontId="5" fillId="7" borderId="10" xfId="0" applyFont="1" applyFill="1" applyBorder="1" applyAlignment="1">
      <alignment horizontal="right" vertical="center"/>
    </xf>
    <xf numFmtId="0" fontId="3" fillId="4" borderId="19" xfId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6" fillId="0" borderId="0" xfId="0" applyFont="1"/>
    <xf numFmtId="164" fontId="2" fillId="0" borderId="3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right" vertical="center"/>
    </xf>
    <xf numFmtId="164" fontId="2" fillId="0" borderId="23" xfId="0" applyNumberFormat="1" applyFont="1" applyBorder="1" applyAlignment="1">
      <alignment horizontal="right" vertical="center"/>
    </xf>
    <xf numFmtId="164" fontId="2" fillId="0" borderId="24" xfId="0" applyNumberFormat="1" applyFont="1" applyBorder="1" applyAlignment="1">
      <alignment horizontal="right" vertical="center"/>
    </xf>
  </cellXfs>
  <cellStyles count="2">
    <cellStyle name="Normal" xfId="0" builtinId="0"/>
    <cellStyle name="Normal_Sheet2" xfId="1" xr:uid="{74DC1305-A8BC-4E98-99AC-2C6AF57F1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4D49-383A-4A40-9082-9E147D337DF3}">
  <dimension ref="A1:I13"/>
  <sheetViews>
    <sheetView tabSelected="1" zoomScale="140" zoomScaleNormal="140" workbookViewId="0">
      <selection activeCell="C15" sqref="C15"/>
    </sheetView>
  </sheetViews>
  <sheetFormatPr defaultRowHeight="14.4" x14ac:dyDescent="0.3"/>
  <cols>
    <col min="4" max="4" width="11.109375" customWidth="1"/>
    <col min="5" max="5" width="6.44140625" customWidth="1"/>
  </cols>
  <sheetData>
    <row r="1" spans="1:9" ht="40.200000000000003" thickBot="1" x14ac:dyDescent="0.35">
      <c r="A1" s="27" t="s">
        <v>235</v>
      </c>
      <c r="B1" s="1" t="s">
        <v>0</v>
      </c>
      <c r="C1" s="1" t="s">
        <v>236</v>
      </c>
      <c r="D1" s="1" t="s">
        <v>1</v>
      </c>
      <c r="E1" s="1" t="s">
        <v>2</v>
      </c>
      <c r="F1" s="27" t="s">
        <v>237</v>
      </c>
      <c r="G1" s="28" t="s">
        <v>238</v>
      </c>
      <c r="H1" s="34" t="s">
        <v>4</v>
      </c>
      <c r="I1" s="35" t="s">
        <v>3</v>
      </c>
    </row>
    <row r="2" spans="1:9" x14ac:dyDescent="0.3">
      <c r="A2" s="12">
        <v>1</v>
      </c>
      <c r="B2" s="2" t="s">
        <v>157</v>
      </c>
      <c r="C2" s="2">
        <v>11</v>
      </c>
      <c r="D2" s="2" t="s">
        <v>30</v>
      </c>
      <c r="E2" s="2">
        <v>3</v>
      </c>
      <c r="F2" s="12">
        <v>1</v>
      </c>
      <c r="G2" s="29">
        <v>4</v>
      </c>
      <c r="H2" s="36">
        <v>0.13450000000000001</v>
      </c>
      <c r="I2" s="31">
        <v>5.8999999999999997E-2</v>
      </c>
    </row>
    <row r="3" spans="1:9" x14ac:dyDescent="0.3">
      <c r="A3" s="3">
        <v>2</v>
      </c>
      <c r="B3" s="4" t="s">
        <v>159</v>
      </c>
      <c r="C3" s="4">
        <v>1</v>
      </c>
      <c r="D3" s="4" t="s">
        <v>11</v>
      </c>
      <c r="E3" s="4">
        <v>1</v>
      </c>
      <c r="F3" s="3">
        <v>6</v>
      </c>
      <c r="G3" s="5">
        <v>10</v>
      </c>
      <c r="H3" s="37">
        <v>0.35830000000000001</v>
      </c>
      <c r="I3" s="32">
        <v>6.7699999999999996E-2</v>
      </c>
    </row>
    <row r="4" spans="1:9" x14ac:dyDescent="0.3">
      <c r="A4" s="3">
        <v>3</v>
      </c>
      <c r="B4" s="4" t="s">
        <v>161</v>
      </c>
      <c r="C4" s="4">
        <v>1</v>
      </c>
      <c r="D4" s="4" t="s">
        <v>11</v>
      </c>
      <c r="E4" s="4">
        <v>1</v>
      </c>
      <c r="F4" s="3">
        <v>6</v>
      </c>
      <c r="G4" s="5">
        <v>10</v>
      </c>
      <c r="H4" s="37">
        <v>0.35830000000000001</v>
      </c>
      <c r="I4" s="32">
        <v>6.7699999999999996E-2</v>
      </c>
    </row>
    <row r="5" spans="1:9" x14ac:dyDescent="0.3">
      <c r="A5" s="3">
        <v>9</v>
      </c>
      <c r="B5" s="4" t="s">
        <v>173</v>
      </c>
      <c r="C5" s="4">
        <v>15</v>
      </c>
      <c r="D5" s="4" t="s">
        <v>38</v>
      </c>
      <c r="E5" s="4">
        <v>1</v>
      </c>
      <c r="F5" s="3">
        <v>1</v>
      </c>
      <c r="G5" s="5">
        <v>18</v>
      </c>
      <c r="H5" s="37">
        <v>0.18290000000000001</v>
      </c>
      <c r="I5" s="32">
        <v>4.6399999999999997E-2</v>
      </c>
    </row>
    <row r="6" spans="1:9" x14ac:dyDescent="0.3">
      <c r="A6" s="3">
        <v>10</v>
      </c>
      <c r="B6" s="4" t="s">
        <v>175</v>
      </c>
      <c r="C6" s="4">
        <v>13</v>
      </c>
      <c r="D6" s="4" t="s">
        <v>34</v>
      </c>
      <c r="E6" s="4">
        <v>2</v>
      </c>
      <c r="F6" s="3">
        <v>1</v>
      </c>
      <c r="G6" s="5">
        <v>0</v>
      </c>
      <c r="H6" s="37">
        <v>0.38869999999999999</v>
      </c>
      <c r="I6" s="32">
        <v>1.06E-2</v>
      </c>
    </row>
    <row r="7" spans="1:9" x14ac:dyDescent="0.3">
      <c r="A7" s="3">
        <v>10</v>
      </c>
      <c r="B7" s="4" t="s">
        <v>175</v>
      </c>
      <c r="C7" s="4">
        <v>15</v>
      </c>
      <c r="D7" s="4" t="s">
        <v>38</v>
      </c>
      <c r="E7" s="4">
        <v>2</v>
      </c>
      <c r="F7" s="3">
        <v>1</v>
      </c>
      <c r="G7" s="5">
        <v>0</v>
      </c>
      <c r="H7" s="37">
        <v>0.26100000000000001</v>
      </c>
      <c r="I7" s="32">
        <v>1.8499999999999999E-2</v>
      </c>
    </row>
    <row r="8" spans="1:9" x14ac:dyDescent="0.3">
      <c r="A8" s="3">
        <v>10</v>
      </c>
      <c r="B8" s="4" t="s">
        <v>175</v>
      </c>
      <c r="C8" s="4">
        <v>36</v>
      </c>
      <c r="D8" s="4" t="s">
        <v>78</v>
      </c>
      <c r="E8" s="4">
        <v>1</v>
      </c>
      <c r="F8" s="3">
        <v>1</v>
      </c>
      <c r="G8" s="5">
        <v>0</v>
      </c>
      <c r="H8" s="37">
        <v>0.17349999999999999</v>
      </c>
      <c r="I8" s="32">
        <v>7.7299999999999994E-2</v>
      </c>
    </row>
    <row r="9" spans="1:9" x14ac:dyDescent="0.3">
      <c r="A9" s="3">
        <v>17</v>
      </c>
      <c r="B9" s="4" t="s">
        <v>189</v>
      </c>
      <c r="C9" s="4">
        <v>10</v>
      </c>
      <c r="D9" s="4" t="s">
        <v>28</v>
      </c>
      <c r="E9" s="4">
        <v>2</v>
      </c>
      <c r="F9" s="3">
        <v>1</v>
      </c>
      <c r="G9" s="5">
        <v>9</v>
      </c>
      <c r="H9" s="37">
        <v>0.29399999999999998</v>
      </c>
      <c r="I9" s="32">
        <v>9.5600000000000004E-2</v>
      </c>
    </row>
    <row r="10" spans="1:9" x14ac:dyDescent="0.3">
      <c r="A10" s="3">
        <v>17</v>
      </c>
      <c r="B10" s="4" t="s">
        <v>189</v>
      </c>
      <c r="C10" s="4">
        <v>42</v>
      </c>
      <c r="D10" s="4" t="s">
        <v>90</v>
      </c>
      <c r="E10" s="4">
        <v>3</v>
      </c>
      <c r="F10" s="3">
        <v>1</v>
      </c>
      <c r="G10" s="5">
        <v>9</v>
      </c>
      <c r="H10" s="37">
        <v>0.2301</v>
      </c>
      <c r="I10" s="32">
        <v>2.6100000000000002E-2</v>
      </c>
    </row>
    <row r="11" spans="1:9" x14ac:dyDescent="0.3">
      <c r="A11" s="3">
        <v>22</v>
      </c>
      <c r="B11" s="4" t="s">
        <v>199</v>
      </c>
      <c r="C11" s="4">
        <v>10</v>
      </c>
      <c r="D11" s="4" t="s">
        <v>28</v>
      </c>
      <c r="E11" s="4">
        <v>2</v>
      </c>
      <c r="F11" s="3">
        <v>1</v>
      </c>
      <c r="G11" s="5">
        <v>0</v>
      </c>
      <c r="H11" s="37">
        <v>0.3896</v>
      </c>
      <c r="I11" s="32">
        <v>6.7900000000000002E-2</v>
      </c>
    </row>
    <row r="12" spans="1:9" ht="15" thickBot="1" x14ac:dyDescent="0.35">
      <c r="A12" s="7">
        <v>35</v>
      </c>
      <c r="B12" s="6" t="s">
        <v>226</v>
      </c>
      <c r="C12" s="6">
        <v>34</v>
      </c>
      <c r="D12" s="6" t="s">
        <v>74</v>
      </c>
      <c r="E12" s="6">
        <v>1</v>
      </c>
      <c r="F12" s="7" t="s">
        <v>248</v>
      </c>
      <c r="G12" s="8">
        <v>0</v>
      </c>
      <c r="H12" s="38">
        <v>0.65090000000000003</v>
      </c>
      <c r="I12" s="33">
        <v>0.13639999999999999</v>
      </c>
    </row>
    <row r="13" spans="1:9" x14ac:dyDescent="0.3">
      <c r="A13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AC31-2D96-4555-A5E6-6323DADAD8F7}">
  <dimension ref="A1:Y75"/>
  <sheetViews>
    <sheetView topLeftCell="D1" workbookViewId="0">
      <selection activeCell="O2" sqref="O2:O21"/>
    </sheetView>
  </sheetViews>
  <sheetFormatPr defaultRowHeight="14.4" x14ac:dyDescent="0.3"/>
  <sheetData>
    <row r="1" spans="1:25" ht="15" thickBot="1" x14ac:dyDescent="0.3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151</v>
      </c>
      <c r="M1" s="9" t="s">
        <v>152</v>
      </c>
      <c r="O1" s="26" t="s">
        <v>247</v>
      </c>
      <c r="P1" s="13" t="s">
        <v>235</v>
      </c>
      <c r="Q1" s="14" t="s">
        <v>0</v>
      </c>
      <c r="R1" s="14" t="s">
        <v>239</v>
      </c>
      <c r="S1" s="14" t="s">
        <v>236</v>
      </c>
      <c r="T1" s="14" t="s">
        <v>1</v>
      </c>
      <c r="U1" s="14" t="s">
        <v>240</v>
      </c>
      <c r="V1" s="14" t="s">
        <v>241</v>
      </c>
      <c r="W1" s="15" t="s">
        <v>242</v>
      </c>
      <c r="X1" s="16" t="s">
        <v>243</v>
      </c>
      <c r="Y1" s="16" t="s">
        <v>244</v>
      </c>
    </row>
    <row r="2" spans="1:25" ht="15" thickBot="1" x14ac:dyDescent="0.35">
      <c r="A2" s="10" t="s">
        <v>10</v>
      </c>
      <c r="B2" s="11">
        <v>1</v>
      </c>
      <c r="C2" s="11">
        <v>1</v>
      </c>
      <c r="D2" s="10" t="s">
        <v>11</v>
      </c>
      <c r="E2" s="10" t="s">
        <v>12</v>
      </c>
      <c r="H2" s="11">
        <v>5</v>
      </c>
      <c r="I2" s="11">
        <v>1</v>
      </c>
      <c r="J2" s="11">
        <v>1</v>
      </c>
      <c r="K2" s="11">
        <v>1</v>
      </c>
      <c r="L2" s="10" t="s">
        <v>157</v>
      </c>
      <c r="M2" s="10" t="s">
        <v>158</v>
      </c>
      <c r="O2" t="str">
        <f>P2&amp;"-"&amp;S2</f>
        <v>1-40</v>
      </c>
      <c r="P2" s="17">
        <v>1</v>
      </c>
      <c r="Q2" s="18" t="s">
        <v>157</v>
      </c>
      <c r="R2" s="19">
        <v>5</v>
      </c>
      <c r="S2" s="19">
        <v>40</v>
      </c>
      <c r="T2" s="18" t="s">
        <v>86</v>
      </c>
      <c r="U2" s="18">
        <v>1</v>
      </c>
      <c r="V2" s="19">
        <v>3</v>
      </c>
      <c r="W2" s="19">
        <v>0.64949999999999997</v>
      </c>
      <c r="X2" s="4">
        <v>3</v>
      </c>
      <c r="Y2" s="20">
        <v>4</v>
      </c>
    </row>
    <row r="3" spans="1:25" ht="15" thickBot="1" x14ac:dyDescent="0.35">
      <c r="A3" s="10" t="s">
        <v>10</v>
      </c>
      <c r="B3" s="11">
        <v>1</v>
      </c>
      <c r="C3" s="11">
        <v>2</v>
      </c>
      <c r="D3" s="10" t="s">
        <v>13</v>
      </c>
      <c r="E3" s="10" t="s">
        <v>14</v>
      </c>
      <c r="H3" s="11">
        <v>5</v>
      </c>
      <c r="I3" s="11">
        <v>2</v>
      </c>
      <c r="J3" s="11">
        <v>1</v>
      </c>
      <c r="K3" s="11">
        <v>3</v>
      </c>
      <c r="L3" s="10" t="s">
        <v>159</v>
      </c>
      <c r="M3" s="10" t="s">
        <v>160</v>
      </c>
      <c r="O3" t="str">
        <f t="shared" ref="O3:O21" si="0">P3&amp;"-"&amp;S3</f>
        <v>10-51</v>
      </c>
      <c r="P3" s="17">
        <v>10</v>
      </c>
      <c r="Q3" s="18" t="s">
        <v>175</v>
      </c>
      <c r="R3" s="19">
        <v>3</v>
      </c>
      <c r="S3" s="19">
        <v>51</v>
      </c>
      <c r="T3" s="18" t="s">
        <v>106</v>
      </c>
      <c r="U3" s="18">
        <v>1</v>
      </c>
      <c r="V3" s="19">
        <v>3</v>
      </c>
      <c r="W3" s="19">
        <v>0.47149999999999997</v>
      </c>
      <c r="X3" s="4">
        <v>67</v>
      </c>
      <c r="Y3" s="20">
        <v>18</v>
      </c>
    </row>
    <row r="4" spans="1:25" ht="15" thickBot="1" x14ac:dyDescent="0.35">
      <c r="A4" s="10" t="s">
        <v>10</v>
      </c>
      <c r="B4" s="11">
        <v>1</v>
      </c>
      <c r="C4" s="11">
        <v>3</v>
      </c>
      <c r="D4" s="10" t="s">
        <v>15</v>
      </c>
      <c r="E4" s="10" t="s">
        <v>16</v>
      </c>
      <c r="H4" s="11">
        <v>5</v>
      </c>
      <c r="I4" s="11">
        <v>3</v>
      </c>
      <c r="J4" s="11">
        <v>1</v>
      </c>
      <c r="K4" s="11">
        <v>5</v>
      </c>
      <c r="L4" s="10" t="s">
        <v>161</v>
      </c>
      <c r="M4" s="10" t="s">
        <v>162</v>
      </c>
      <c r="O4" t="str">
        <f t="shared" si="0"/>
        <v>10-51</v>
      </c>
      <c r="P4" s="17">
        <v>10</v>
      </c>
      <c r="Q4" s="18" t="s">
        <v>175</v>
      </c>
      <c r="R4" s="19">
        <v>5</v>
      </c>
      <c r="S4" s="19">
        <v>51</v>
      </c>
      <c r="T4" s="18" t="s">
        <v>106</v>
      </c>
      <c r="U4" s="18">
        <v>1</v>
      </c>
      <c r="V4" s="19">
        <v>3</v>
      </c>
      <c r="W4" s="19">
        <v>0.41460000000000002</v>
      </c>
      <c r="X4" s="4">
        <v>3</v>
      </c>
      <c r="Y4" s="20">
        <v>0</v>
      </c>
    </row>
    <row r="5" spans="1:25" ht="15" thickBot="1" x14ac:dyDescent="0.35">
      <c r="A5" s="10" t="s">
        <v>10</v>
      </c>
      <c r="B5" s="11">
        <v>1</v>
      </c>
      <c r="C5" s="11">
        <v>4</v>
      </c>
      <c r="D5" s="10" t="s">
        <v>17</v>
      </c>
      <c r="E5" s="10" t="s">
        <v>18</v>
      </c>
      <c r="H5" s="11">
        <v>5</v>
      </c>
      <c r="I5" s="11">
        <v>4</v>
      </c>
      <c r="J5" s="11">
        <v>2</v>
      </c>
      <c r="K5" s="11">
        <v>1</v>
      </c>
      <c r="L5" s="10" t="s">
        <v>163</v>
      </c>
      <c r="M5" s="10" t="s">
        <v>164</v>
      </c>
      <c r="O5" t="str">
        <f t="shared" si="0"/>
        <v>10-40</v>
      </c>
      <c r="P5" s="17">
        <v>10</v>
      </c>
      <c r="Q5" s="18" t="s">
        <v>175</v>
      </c>
      <c r="R5" s="19">
        <v>2</v>
      </c>
      <c r="S5" s="19">
        <v>40</v>
      </c>
      <c r="T5" s="18" t="s">
        <v>86</v>
      </c>
      <c r="U5" s="18">
        <v>1</v>
      </c>
      <c r="V5" s="19">
        <v>3</v>
      </c>
      <c r="W5" s="19">
        <v>0.39950000000000002</v>
      </c>
      <c r="X5" s="4">
        <v>1</v>
      </c>
      <c r="Y5" s="20">
        <v>9</v>
      </c>
    </row>
    <row r="6" spans="1:25" ht="15" thickBot="1" x14ac:dyDescent="0.35">
      <c r="A6" s="10" t="s">
        <v>10</v>
      </c>
      <c r="B6" s="11">
        <v>1</v>
      </c>
      <c r="C6" s="11">
        <v>5</v>
      </c>
      <c r="D6" s="10" t="s">
        <v>19</v>
      </c>
      <c r="E6" s="10" t="s">
        <v>20</v>
      </c>
      <c r="H6" s="11">
        <v>5</v>
      </c>
      <c r="I6" s="11">
        <v>5</v>
      </c>
      <c r="J6" s="11">
        <v>2</v>
      </c>
      <c r="K6" s="11">
        <v>3</v>
      </c>
      <c r="L6" s="10" t="s">
        <v>165</v>
      </c>
      <c r="M6" s="10" t="s">
        <v>166</v>
      </c>
      <c r="O6" t="str">
        <f t="shared" si="0"/>
        <v>22-10</v>
      </c>
      <c r="P6" s="17">
        <v>22</v>
      </c>
      <c r="Q6" s="18" t="s">
        <v>199</v>
      </c>
      <c r="R6" s="19">
        <v>5</v>
      </c>
      <c r="S6" s="19">
        <v>10</v>
      </c>
      <c r="T6" s="18" t="s">
        <v>28</v>
      </c>
      <c r="U6" s="18">
        <v>0</v>
      </c>
      <c r="V6" s="19">
        <v>2</v>
      </c>
      <c r="W6" s="19">
        <v>0.3896</v>
      </c>
      <c r="X6" s="4">
        <v>1</v>
      </c>
      <c r="Y6" s="20">
        <v>0</v>
      </c>
    </row>
    <row r="7" spans="1:25" ht="15" thickBot="1" x14ac:dyDescent="0.35">
      <c r="A7" s="10" t="s">
        <v>10</v>
      </c>
      <c r="B7" s="11">
        <v>1</v>
      </c>
      <c r="C7" s="11">
        <v>6</v>
      </c>
      <c r="D7" s="10" t="s">
        <v>21</v>
      </c>
      <c r="E7" s="10" t="s">
        <v>22</v>
      </c>
      <c r="H7" s="11">
        <v>5</v>
      </c>
      <c r="I7" s="11">
        <v>6</v>
      </c>
      <c r="J7" s="11">
        <v>2</v>
      </c>
      <c r="K7" s="11">
        <v>5</v>
      </c>
      <c r="L7" s="10" t="s">
        <v>167</v>
      </c>
      <c r="M7" s="10" t="s">
        <v>168</v>
      </c>
      <c r="O7" t="str">
        <f t="shared" si="0"/>
        <v>10-13</v>
      </c>
      <c r="P7" s="17">
        <v>10</v>
      </c>
      <c r="Q7" s="18" t="s">
        <v>175</v>
      </c>
      <c r="R7" s="19">
        <v>5</v>
      </c>
      <c r="S7" s="19">
        <v>13</v>
      </c>
      <c r="T7" s="18" t="s">
        <v>34</v>
      </c>
      <c r="U7" s="18">
        <v>0</v>
      </c>
      <c r="V7" s="19">
        <v>2</v>
      </c>
      <c r="W7" s="19">
        <v>0.38869999999999999</v>
      </c>
      <c r="X7" s="4">
        <v>1</v>
      </c>
      <c r="Y7" s="20">
        <v>0</v>
      </c>
    </row>
    <row r="8" spans="1:25" ht="15" thickBot="1" x14ac:dyDescent="0.35">
      <c r="A8" s="10" t="s">
        <v>10</v>
      </c>
      <c r="B8" s="11">
        <v>1</v>
      </c>
      <c r="C8" s="11">
        <v>7</v>
      </c>
      <c r="D8" s="10" t="s">
        <v>23</v>
      </c>
      <c r="E8" s="10" t="s">
        <v>23</v>
      </c>
      <c r="H8" s="11">
        <v>5</v>
      </c>
      <c r="I8" s="11">
        <v>7</v>
      </c>
      <c r="J8" s="11">
        <v>3</v>
      </c>
      <c r="K8" s="11">
        <v>1</v>
      </c>
      <c r="L8" s="10" t="s">
        <v>169</v>
      </c>
      <c r="M8" s="10" t="s">
        <v>170</v>
      </c>
      <c r="O8" t="str">
        <f t="shared" si="0"/>
        <v>2-1</v>
      </c>
      <c r="P8" s="17">
        <v>2</v>
      </c>
      <c r="Q8" s="18" t="s">
        <v>159</v>
      </c>
      <c r="R8" s="19">
        <v>5</v>
      </c>
      <c r="S8" s="19">
        <v>1</v>
      </c>
      <c r="T8" s="18" t="s">
        <v>11</v>
      </c>
      <c r="U8" s="18">
        <v>0</v>
      </c>
      <c r="V8" s="19">
        <v>1</v>
      </c>
      <c r="W8" s="19">
        <v>0.35830000000000001</v>
      </c>
      <c r="X8" s="4">
        <v>6</v>
      </c>
      <c r="Y8" s="20">
        <v>10</v>
      </c>
    </row>
    <row r="9" spans="1:25" ht="15" thickBot="1" x14ac:dyDescent="0.35">
      <c r="A9" s="10" t="s">
        <v>10</v>
      </c>
      <c r="B9" s="11">
        <v>1</v>
      </c>
      <c r="C9" s="11">
        <v>8</v>
      </c>
      <c r="D9" s="10" t="s">
        <v>24</v>
      </c>
      <c r="E9" s="10" t="s">
        <v>25</v>
      </c>
      <c r="H9" s="11">
        <v>5</v>
      </c>
      <c r="I9" s="11">
        <v>8</v>
      </c>
      <c r="J9" s="11">
        <v>3</v>
      </c>
      <c r="K9" s="11">
        <v>3</v>
      </c>
      <c r="L9" s="10" t="s">
        <v>171</v>
      </c>
      <c r="M9" s="10" t="s">
        <v>172</v>
      </c>
      <c r="O9" t="str">
        <f t="shared" si="0"/>
        <v>3-1</v>
      </c>
      <c r="P9" s="17">
        <v>3</v>
      </c>
      <c r="Q9" s="18" t="s">
        <v>161</v>
      </c>
      <c r="R9" s="19">
        <v>5</v>
      </c>
      <c r="S9" s="19">
        <v>1</v>
      </c>
      <c r="T9" s="18" t="s">
        <v>11</v>
      </c>
      <c r="U9" s="18">
        <v>0</v>
      </c>
      <c r="V9" s="19">
        <v>1</v>
      </c>
      <c r="W9" s="19">
        <v>0.35830000000000001</v>
      </c>
      <c r="X9" s="4">
        <v>6</v>
      </c>
      <c r="Y9" s="20">
        <v>10</v>
      </c>
    </row>
    <row r="10" spans="1:25" ht="15" thickBot="1" x14ac:dyDescent="0.35">
      <c r="A10" s="10" t="s">
        <v>10</v>
      </c>
      <c r="B10" s="11">
        <v>1</v>
      </c>
      <c r="C10" s="11">
        <v>9</v>
      </c>
      <c r="D10" s="10" t="s">
        <v>26</v>
      </c>
      <c r="E10" s="10" t="s">
        <v>27</v>
      </c>
      <c r="H10" s="11">
        <v>5</v>
      </c>
      <c r="I10" s="11">
        <v>9</v>
      </c>
      <c r="J10" s="11">
        <v>3</v>
      </c>
      <c r="K10" s="11">
        <v>5</v>
      </c>
      <c r="L10" s="10" t="s">
        <v>173</v>
      </c>
      <c r="M10" s="10" t="s">
        <v>174</v>
      </c>
      <c r="O10" t="str">
        <f t="shared" si="0"/>
        <v>19-1</v>
      </c>
      <c r="P10" s="17">
        <v>19</v>
      </c>
      <c r="Q10" s="18" t="s">
        <v>193</v>
      </c>
      <c r="R10" s="19">
        <v>5</v>
      </c>
      <c r="S10" s="19">
        <v>1</v>
      </c>
      <c r="T10" s="18" t="s">
        <v>11</v>
      </c>
      <c r="U10" s="18">
        <v>0</v>
      </c>
      <c r="V10" s="19">
        <v>3</v>
      </c>
      <c r="W10" s="19">
        <v>0.33429999999999999</v>
      </c>
      <c r="X10" s="4">
        <v>1</v>
      </c>
      <c r="Y10" s="20">
        <v>0</v>
      </c>
    </row>
    <row r="11" spans="1:25" ht="15" thickBot="1" x14ac:dyDescent="0.35">
      <c r="A11" s="10" t="s">
        <v>10</v>
      </c>
      <c r="B11" s="11">
        <v>1</v>
      </c>
      <c r="C11" s="11">
        <v>10</v>
      </c>
      <c r="D11" s="10" t="s">
        <v>28</v>
      </c>
      <c r="E11" s="10" t="s">
        <v>29</v>
      </c>
      <c r="H11" s="11">
        <v>5</v>
      </c>
      <c r="I11" s="11">
        <v>10</v>
      </c>
      <c r="J11" s="11">
        <v>3</v>
      </c>
      <c r="K11" s="11">
        <v>7</v>
      </c>
      <c r="L11" s="10" t="s">
        <v>175</v>
      </c>
      <c r="M11" s="10" t="s">
        <v>176</v>
      </c>
      <c r="O11" t="str">
        <f t="shared" si="0"/>
        <v>17-10</v>
      </c>
      <c r="P11" s="17">
        <v>17</v>
      </c>
      <c r="Q11" s="18" t="s">
        <v>189</v>
      </c>
      <c r="R11" s="19">
        <v>5</v>
      </c>
      <c r="S11" s="19">
        <v>10</v>
      </c>
      <c r="T11" s="18" t="s">
        <v>28</v>
      </c>
      <c r="U11" s="18">
        <v>0</v>
      </c>
      <c r="V11" s="19">
        <v>2</v>
      </c>
      <c r="W11" s="19">
        <v>0.29399999999999998</v>
      </c>
      <c r="X11" s="4">
        <v>1</v>
      </c>
      <c r="Y11" s="20">
        <v>9</v>
      </c>
    </row>
    <row r="12" spans="1:25" ht="15" thickBot="1" x14ac:dyDescent="0.35">
      <c r="A12" s="10" t="s">
        <v>10</v>
      </c>
      <c r="B12" s="11">
        <v>1</v>
      </c>
      <c r="C12" s="11">
        <v>11</v>
      </c>
      <c r="D12" s="10" t="s">
        <v>30</v>
      </c>
      <c r="E12" s="10" t="s">
        <v>31</v>
      </c>
      <c r="H12" s="11">
        <v>5</v>
      </c>
      <c r="I12" s="11">
        <v>11</v>
      </c>
      <c r="J12" s="11">
        <v>4</v>
      </c>
      <c r="K12" s="11">
        <v>1</v>
      </c>
      <c r="L12" s="10" t="s">
        <v>177</v>
      </c>
      <c r="M12" s="10" t="s">
        <v>178</v>
      </c>
      <c r="O12" t="str">
        <f t="shared" si="0"/>
        <v>10-15</v>
      </c>
      <c r="P12" s="17">
        <v>10</v>
      </c>
      <c r="Q12" s="18" t="s">
        <v>175</v>
      </c>
      <c r="R12" s="19">
        <v>5</v>
      </c>
      <c r="S12" s="19">
        <v>15</v>
      </c>
      <c r="T12" s="18" t="s">
        <v>38</v>
      </c>
      <c r="U12" s="18">
        <v>0</v>
      </c>
      <c r="V12" s="19">
        <v>2</v>
      </c>
      <c r="W12" s="19">
        <v>0.26100000000000001</v>
      </c>
      <c r="X12" s="4">
        <v>1</v>
      </c>
      <c r="Y12" s="20">
        <v>0</v>
      </c>
    </row>
    <row r="13" spans="1:25" ht="15" thickBot="1" x14ac:dyDescent="0.35">
      <c r="A13" s="10" t="s">
        <v>10</v>
      </c>
      <c r="B13" s="11">
        <v>1</v>
      </c>
      <c r="C13" s="11">
        <v>12</v>
      </c>
      <c r="D13" s="10" t="s">
        <v>32</v>
      </c>
      <c r="E13" s="10" t="s">
        <v>33</v>
      </c>
      <c r="H13" s="11">
        <v>5</v>
      </c>
      <c r="I13" s="11">
        <v>12</v>
      </c>
      <c r="J13" s="11">
        <v>4</v>
      </c>
      <c r="K13" s="11">
        <v>3</v>
      </c>
      <c r="L13" s="10" t="s">
        <v>179</v>
      </c>
      <c r="M13" s="10" t="s">
        <v>180</v>
      </c>
      <c r="O13" t="str">
        <f t="shared" si="0"/>
        <v>10-52</v>
      </c>
      <c r="P13" s="17">
        <v>10</v>
      </c>
      <c r="Q13" s="18" t="s">
        <v>175</v>
      </c>
      <c r="R13" s="19">
        <v>3</v>
      </c>
      <c r="S13" s="19">
        <v>52</v>
      </c>
      <c r="T13" s="18" t="s">
        <v>108</v>
      </c>
      <c r="U13" s="18">
        <v>1</v>
      </c>
      <c r="V13" s="19">
        <v>3</v>
      </c>
      <c r="W13" s="19">
        <v>0.23599999999999999</v>
      </c>
      <c r="X13" s="21" t="s">
        <v>245</v>
      </c>
      <c r="Y13" s="20">
        <v>18</v>
      </c>
    </row>
    <row r="14" spans="1:25" ht="15" thickBot="1" x14ac:dyDescent="0.35">
      <c r="A14" s="10" t="s">
        <v>10</v>
      </c>
      <c r="B14" s="11">
        <v>1</v>
      </c>
      <c r="C14" s="11">
        <v>13</v>
      </c>
      <c r="D14" s="10" t="s">
        <v>34</v>
      </c>
      <c r="E14" s="10" t="s">
        <v>35</v>
      </c>
      <c r="H14" s="11">
        <v>5</v>
      </c>
      <c r="I14" s="11">
        <v>13</v>
      </c>
      <c r="J14" s="11">
        <v>4</v>
      </c>
      <c r="K14" s="11">
        <v>5</v>
      </c>
      <c r="L14" s="10" t="s">
        <v>181</v>
      </c>
      <c r="M14" s="10" t="s">
        <v>182</v>
      </c>
      <c r="O14" t="str">
        <f t="shared" si="0"/>
        <v>17-42</v>
      </c>
      <c r="P14" s="17">
        <v>17</v>
      </c>
      <c r="Q14" s="18" t="s">
        <v>189</v>
      </c>
      <c r="R14" s="19">
        <v>5</v>
      </c>
      <c r="S14" s="19">
        <v>42</v>
      </c>
      <c r="T14" s="18" t="s">
        <v>90</v>
      </c>
      <c r="U14" s="18">
        <v>0</v>
      </c>
      <c r="V14" s="19">
        <v>3</v>
      </c>
      <c r="W14" s="19">
        <v>0.2301</v>
      </c>
      <c r="X14" s="4">
        <v>1</v>
      </c>
      <c r="Y14" s="20">
        <v>9</v>
      </c>
    </row>
    <row r="15" spans="1:25" ht="15" thickBot="1" x14ac:dyDescent="0.35">
      <c r="A15" s="10" t="s">
        <v>10</v>
      </c>
      <c r="B15" s="11">
        <v>1</v>
      </c>
      <c r="C15" s="11">
        <v>14</v>
      </c>
      <c r="D15" s="10" t="s">
        <v>36</v>
      </c>
      <c r="E15" s="10" t="s">
        <v>37</v>
      </c>
      <c r="H15" s="11">
        <v>5</v>
      </c>
      <c r="I15" s="11">
        <v>14</v>
      </c>
      <c r="J15" s="11">
        <v>4</v>
      </c>
      <c r="K15" s="11">
        <v>7</v>
      </c>
      <c r="L15" s="10" t="s">
        <v>183</v>
      </c>
      <c r="M15" s="10" t="s">
        <v>184</v>
      </c>
      <c r="O15" t="str">
        <f t="shared" si="0"/>
        <v>10-52</v>
      </c>
      <c r="P15" s="17">
        <v>10</v>
      </c>
      <c r="Q15" s="18" t="s">
        <v>175</v>
      </c>
      <c r="R15" s="19">
        <v>5</v>
      </c>
      <c r="S15" s="19">
        <v>52</v>
      </c>
      <c r="T15" s="18" t="s">
        <v>108</v>
      </c>
      <c r="U15" s="18">
        <v>1</v>
      </c>
      <c r="V15" s="19">
        <v>3</v>
      </c>
      <c r="W15" s="19">
        <v>0.20810000000000001</v>
      </c>
      <c r="X15" s="21" t="s">
        <v>245</v>
      </c>
      <c r="Y15" s="20">
        <v>0</v>
      </c>
    </row>
    <row r="16" spans="1:25" ht="15" thickBot="1" x14ac:dyDescent="0.35">
      <c r="A16" s="10" t="s">
        <v>10</v>
      </c>
      <c r="B16" s="11">
        <v>1</v>
      </c>
      <c r="C16" s="11">
        <v>15</v>
      </c>
      <c r="D16" s="10" t="s">
        <v>38</v>
      </c>
      <c r="E16" s="10" t="s">
        <v>39</v>
      </c>
      <c r="H16" s="11">
        <v>5</v>
      </c>
      <c r="I16" s="11">
        <v>15</v>
      </c>
      <c r="J16" s="11">
        <v>4</v>
      </c>
      <c r="K16" s="11">
        <v>9</v>
      </c>
      <c r="L16" s="10" t="s">
        <v>185</v>
      </c>
      <c r="M16" s="10" t="s">
        <v>186</v>
      </c>
      <c r="O16" t="str">
        <f t="shared" si="0"/>
        <v>9-15</v>
      </c>
      <c r="P16" s="17">
        <v>9</v>
      </c>
      <c r="Q16" s="18" t="s">
        <v>173</v>
      </c>
      <c r="R16" s="19">
        <v>5</v>
      </c>
      <c r="S16" s="19">
        <v>15</v>
      </c>
      <c r="T16" s="18" t="s">
        <v>38</v>
      </c>
      <c r="U16" s="18">
        <v>0</v>
      </c>
      <c r="V16" s="19">
        <v>1</v>
      </c>
      <c r="W16" s="19">
        <v>0.18290000000000001</v>
      </c>
      <c r="X16" s="4">
        <v>1</v>
      </c>
      <c r="Y16" s="20">
        <v>18</v>
      </c>
    </row>
    <row r="17" spans="1:25" ht="15" thickBot="1" x14ac:dyDescent="0.35">
      <c r="A17" s="10" t="s">
        <v>10</v>
      </c>
      <c r="B17" s="11">
        <v>1</v>
      </c>
      <c r="C17" s="11">
        <v>16</v>
      </c>
      <c r="D17" s="10" t="s">
        <v>40</v>
      </c>
      <c r="E17" s="10" t="s">
        <v>41</v>
      </c>
      <c r="H17" s="11">
        <v>5</v>
      </c>
      <c r="I17" s="11">
        <v>16</v>
      </c>
      <c r="J17" s="11">
        <v>5</v>
      </c>
      <c r="K17" s="11">
        <v>1</v>
      </c>
      <c r="L17" s="10" t="s">
        <v>187</v>
      </c>
      <c r="M17" s="10" t="s">
        <v>188</v>
      </c>
      <c r="O17" t="str">
        <f t="shared" si="0"/>
        <v>18-15</v>
      </c>
      <c r="P17" s="17">
        <v>18</v>
      </c>
      <c r="Q17" s="18" t="s">
        <v>191</v>
      </c>
      <c r="R17" s="19">
        <v>5</v>
      </c>
      <c r="S17" s="19">
        <v>15</v>
      </c>
      <c r="T17" s="18" t="s">
        <v>38</v>
      </c>
      <c r="U17" s="18">
        <v>0</v>
      </c>
      <c r="V17" s="19">
        <v>1</v>
      </c>
      <c r="W17" s="19">
        <v>0.1749</v>
      </c>
      <c r="X17" s="21" t="s">
        <v>246</v>
      </c>
      <c r="Y17" s="20">
        <v>0</v>
      </c>
    </row>
    <row r="18" spans="1:25" ht="15" thickBot="1" x14ac:dyDescent="0.35">
      <c r="A18" s="10" t="s">
        <v>10</v>
      </c>
      <c r="B18" s="11">
        <v>1</v>
      </c>
      <c r="C18" s="11">
        <v>17</v>
      </c>
      <c r="D18" s="10" t="s">
        <v>42</v>
      </c>
      <c r="E18" s="10" t="s">
        <v>43</v>
      </c>
      <c r="H18" s="11">
        <v>5</v>
      </c>
      <c r="I18" s="11">
        <v>17</v>
      </c>
      <c r="J18" s="11">
        <v>5</v>
      </c>
      <c r="K18" s="11">
        <v>3</v>
      </c>
      <c r="L18" s="10" t="s">
        <v>189</v>
      </c>
      <c r="M18" s="10" t="s">
        <v>190</v>
      </c>
      <c r="O18" t="str">
        <f t="shared" si="0"/>
        <v>10-36</v>
      </c>
      <c r="P18" s="17">
        <v>10</v>
      </c>
      <c r="Q18" s="18" t="s">
        <v>175</v>
      </c>
      <c r="R18" s="19">
        <v>5</v>
      </c>
      <c r="S18" s="19">
        <v>36</v>
      </c>
      <c r="T18" s="18" t="s">
        <v>78</v>
      </c>
      <c r="U18" s="18">
        <v>0</v>
      </c>
      <c r="V18" s="19">
        <v>1</v>
      </c>
      <c r="W18" s="19">
        <v>0.17349999999999999</v>
      </c>
      <c r="X18" s="4">
        <v>1</v>
      </c>
      <c r="Y18" s="20">
        <v>0</v>
      </c>
    </row>
    <row r="19" spans="1:25" ht="15" thickBot="1" x14ac:dyDescent="0.35">
      <c r="A19" s="10" t="s">
        <v>10</v>
      </c>
      <c r="B19" s="11">
        <v>1</v>
      </c>
      <c r="C19" s="11">
        <v>18</v>
      </c>
      <c r="D19" s="10" t="s">
        <v>44</v>
      </c>
      <c r="E19" s="10" t="s">
        <v>45</v>
      </c>
      <c r="H19" s="11">
        <v>5</v>
      </c>
      <c r="I19" s="11">
        <v>18</v>
      </c>
      <c r="J19" s="11">
        <v>6</v>
      </c>
      <c r="K19" s="11">
        <v>1</v>
      </c>
      <c r="L19" s="10" t="s">
        <v>191</v>
      </c>
      <c r="M19" s="10" t="s">
        <v>192</v>
      </c>
      <c r="O19" t="str">
        <f t="shared" si="0"/>
        <v>17-64</v>
      </c>
      <c r="P19" s="17">
        <v>17</v>
      </c>
      <c r="Q19" s="18" t="s">
        <v>189</v>
      </c>
      <c r="R19" s="19">
        <v>5</v>
      </c>
      <c r="S19" s="19">
        <v>64</v>
      </c>
      <c r="T19" s="18" t="s">
        <v>132</v>
      </c>
      <c r="U19" s="18">
        <v>0</v>
      </c>
      <c r="V19" s="19">
        <v>1</v>
      </c>
      <c r="W19" s="19">
        <v>0.16239999999999999</v>
      </c>
      <c r="X19" s="4">
        <v>1</v>
      </c>
      <c r="Y19" s="20">
        <v>9</v>
      </c>
    </row>
    <row r="20" spans="1:25" ht="15" thickBot="1" x14ac:dyDescent="0.35">
      <c r="A20" s="10" t="s">
        <v>10</v>
      </c>
      <c r="B20" s="11">
        <v>1</v>
      </c>
      <c r="C20" s="11">
        <v>19</v>
      </c>
      <c r="D20" s="10" t="s">
        <v>46</v>
      </c>
      <c r="E20" s="10" t="s">
        <v>47</v>
      </c>
      <c r="H20" s="11">
        <v>5</v>
      </c>
      <c r="I20" s="11">
        <v>19</v>
      </c>
      <c r="J20" s="11">
        <v>8</v>
      </c>
      <c r="K20" s="11">
        <v>1</v>
      </c>
      <c r="L20" s="10" t="s">
        <v>193</v>
      </c>
      <c r="M20" s="10" t="s">
        <v>194</v>
      </c>
      <c r="O20" t="str">
        <f t="shared" si="0"/>
        <v>10-51</v>
      </c>
      <c r="P20" s="17">
        <v>10</v>
      </c>
      <c r="Q20" s="18" t="s">
        <v>175</v>
      </c>
      <c r="R20" s="19">
        <v>2</v>
      </c>
      <c r="S20" s="19">
        <v>51</v>
      </c>
      <c r="T20" s="18" t="s">
        <v>106</v>
      </c>
      <c r="U20" s="18">
        <v>1</v>
      </c>
      <c r="V20" s="19">
        <v>3</v>
      </c>
      <c r="W20" s="19">
        <v>0.15820000000000001</v>
      </c>
      <c r="X20" s="4">
        <v>6</v>
      </c>
      <c r="Y20" s="20">
        <v>9</v>
      </c>
    </row>
    <row r="21" spans="1:25" ht="15" thickBot="1" x14ac:dyDescent="0.35">
      <c r="A21" s="10" t="s">
        <v>10</v>
      </c>
      <c r="B21" s="11">
        <v>1</v>
      </c>
      <c r="C21" s="11">
        <v>20</v>
      </c>
      <c r="D21" s="10" t="s">
        <v>48</v>
      </c>
      <c r="E21" s="10" t="s">
        <v>49</v>
      </c>
      <c r="H21" s="11">
        <v>5</v>
      </c>
      <c r="I21" s="11">
        <v>20</v>
      </c>
      <c r="J21" s="11">
        <v>8</v>
      </c>
      <c r="K21" s="11">
        <v>3</v>
      </c>
      <c r="L21" s="10" t="s">
        <v>195</v>
      </c>
      <c r="M21" s="10" t="s">
        <v>196</v>
      </c>
      <c r="O21" t="str">
        <f t="shared" si="0"/>
        <v>1-39</v>
      </c>
      <c r="P21" s="22">
        <v>1</v>
      </c>
      <c r="Q21" s="23" t="s">
        <v>157</v>
      </c>
      <c r="R21" s="24">
        <v>5</v>
      </c>
      <c r="S21" s="24">
        <v>39</v>
      </c>
      <c r="T21" s="23" t="s">
        <v>84</v>
      </c>
      <c r="U21" s="23">
        <v>1</v>
      </c>
      <c r="V21" s="24">
        <v>3</v>
      </c>
      <c r="W21" s="24">
        <v>0.1479</v>
      </c>
      <c r="X21" s="6">
        <v>3</v>
      </c>
      <c r="Y21" s="25">
        <v>4</v>
      </c>
    </row>
    <row r="22" spans="1:25" x14ac:dyDescent="0.3">
      <c r="A22" s="10" t="s">
        <v>10</v>
      </c>
      <c r="B22" s="11">
        <v>1</v>
      </c>
      <c r="C22" s="11">
        <v>21</v>
      </c>
      <c r="D22" s="10" t="s">
        <v>50</v>
      </c>
      <c r="E22" s="10" t="s">
        <v>51</v>
      </c>
      <c r="H22" s="11">
        <v>5</v>
      </c>
      <c r="I22" s="11">
        <v>21</v>
      </c>
      <c r="J22" s="11">
        <v>8</v>
      </c>
      <c r="K22" s="11">
        <v>5</v>
      </c>
      <c r="L22" s="10" t="s">
        <v>197</v>
      </c>
      <c r="M22" s="10" t="s">
        <v>198</v>
      </c>
    </row>
    <row r="23" spans="1:25" x14ac:dyDescent="0.3">
      <c r="A23" s="10" t="s">
        <v>10</v>
      </c>
      <c r="B23" s="11">
        <v>1</v>
      </c>
      <c r="C23" s="11">
        <v>22</v>
      </c>
      <c r="D23" s="10" t="s">
        <v>52</v>
      </c>
      <c r="E23" s="10" t="s">
        <v>53</v>
      </c>
      <c r="H23" s="11">
        <v>5</v>
      </c>
      <c r="I23" s="11">
        <v>22</v>
      </c>
      <c r="J23" s="11">
        <v>8</v>
      </c>
      <c r="K23" s="11">
        <v>7</v>
      </c>
      <c r="L23" s="10" t="s">
        <v>199</v>
      </c>
      <c r="M23" s="10" t="s">
        <v>200</v>
      </c>
    </row>
    <row r="24" spans="1:25" x14ac:dyDescent="0.3">
      <c r="A24" s="10" t="s">
        <v>10</v>
      </c>
      <c r="B24" s="11">
        <v>1</v>
      </c>
      <c r="C24" s="11">
        <v>23</v>
      </c>
      <c r="D24" s="10" t="s">
        <v>54</v>
      </c>
      <c r="E24" s="10" t="s">
        <v>55</v>
      </c>
      <c r="H24" s="11">
        <v>5</v>
      </c>
      <c r="I24" s="11">
        <v>23</v>
      </c>
      <c r="J24" s="11">
        <v>8</v>
      </c>
      <c r="K24" s="11">
        <v>9</v>
      </c>
      <c r="L24" s="10" t="s">
        <v>201</v>
      </c>
      <c r="M24" s="10" t="s">
        <v>202</v>
      </c>
    </row>
    <row r="25" spans="1:25" x14ac:dyDescent="0.3">
      <c r="A25" s="10" t="s">
        <v>10</v>
      </c>
      <c r="B25" s="11">
        <v>1</v>
      </c>
      <c r="C25" s="11">
        <v>24</v>
      </c>
      <c r="D25" s="10" t="s">
        <v>56</v>
      </c>
      <c r="E25" s="10" t="s">
        <v>57</v>
      </c>
      <c r="H25" s="11">
        <v>5</v>
      </c>
      <c r="I25" s="11">
        <v>24</v>
      </c>
      <c r="J25" s="11">
        <v>8</v>
      </c>
      <c r="K25" s="11">
        <v>11</v>
      </c>
      <c r="L25" s="10" t="s">
        <v>203</v>
      </c>
      <c r="M25" s="10" t="s">
        <v>204</v>
      </c>
    </row>
    <row r="26" spans="1:25" x14ac:dyDescent="0.3">
      <c r="A26" s="10" t="s">
        <v>10</v>
      </c>
      <c r="B26" s="11">
        <v>1</v>
      </c>
      <c r="C26" s="11">
        <v>25</v>
      </c>
      <c r="D26" s="10" t="s">
        <v>58</v>
      </c>
      <c r="E26" s="10" t="s">
        <v>59</v>
      </c>
      <c r="H26" s="11">
        <v>5</v>
      </c>
      <c r="I26" s="11">
        <v>25</v>
      </c>
      <c r="J26" s="11">
        <v>8</v>
      </c>
      <c r="K26" s="11">
        <v>13</v>
      </c>
      <c r="L26" s="10" t="s">
        <v>205</v>
      </c>
      <c r="M26" s="10" t="s">
        <v>206</v>
      </c>
    </row>
    <row r="27" spans="1:25" x14ac:dyDescent="0.3">
      <c r="A27" s="10" t="s">
        <v>10</v>
      </c>
      <c r="B27" s="11">
        <v>1</v>
      </c>
      <c r="C27" s="11">
        <v>26</v>
      </c>
      <c r="D27" s="10" t="s">
        <v>60</v>
      </c>
      <c r="E27" s="10" t="s">
        <v>61</v>
      </c>
      <c r="H27" s="11">
        <v>5</v>
      </c>
      <c r="I27" s="11">
        <v>26</v>
      </c>
      <c r="J27" s="11">
        <v>8</v>
      </c>
      <c r="K27" s="11">
        <v>15</v>
      </c>
      <c r="L27" s="10" t="s">
        <v>207</v>
      </c>
      <c r="M27" s="10" t="s">
        <v>208</v>
      </c>
    </row>
    <row r="28" spans="1:25" x14ac:dyDescent="0.3">
      <c r="A28" s="10" t="s">
        <v>10</v>
      </c>
      <c r="B28" s="11">
        <v>1</v>
      </c>
      <c r="C28" s="11">
        <v>27</v>
      </c>
      <c r="D28" s="10" t="s">
        <v>62</v>
      </c>
      <c r="E28" s="10" t="s">
        <v>63</v>
      </c>
      <c r="H28" s="11">
        <v>5</v>
      </c>
      <c r="I28" s="11">
        <v>27</v>
      </c>
      <c r="J28" s="11">
        <v>8</v>
      </c>
      <c r="K28" s="11">
        <v>17</v>
      </c>
      <c r="L28" s="10" t="s">
        <v>209</v>
      </c>
      <c r="M28" s="10" t="s">
        <v>210</v>
      </c>
    </row>
    <row r="29" spans="1:25" x14ac:dyDescent="0.3">
      <c r="A29" s="10" t="s">
        <v>10</v>
      </c>
      <c r="B29" s="11">
        <v>1</v>
      </c>
      <c r="C29" s="11">
        <v>28</v>
      </c>
      <c r="D29" s="10" t="s">
        <v>64</v>
      </c>
      <c r="E29" s="10" t="s">
        <v>65</v>
      </c>
      <c r="H29" s="11">
        <v>5</v>
      </c>
      <c r="I29" s="11">
        <v>28</v>
      </c>
      <c r="J29" s="11">
        <v>9</v>
      </c>
      <c r="K29" s="11">
        <v>1</v>
      </c>
      <c r="L29" s="10" t="s">
        <v>211</v>
      </c>
      <c r="M29" s="10" t="s">
        <v>212</v>
      </c>
    </row>
    <row r="30" spans="1:25" x14ac:dyDescent="0.3">
      <c r="A30" s="10" t="s">
        <v>10</v>
      </c>
      <c r="B30" s="11">
        <v>1</v>
      </c>
      <c r="C30" s="11">
        <v>29</v>
      </c>
      <c r="D30" s="10" t="s">
        <v>66</v>
      </c>
      <c r="E30" s="10" t="s">
        <v>67</v>
      </c>
      <c r="H30" s="11">
        <v>5</v>
      </c>
      <c r="I30" s="11">
        <v>29</v>
      </c>
      <c r="J30" s="11">
        <v>12</v>
      </c>
      <c r="K30" s="11">
        <v>1</v>
      </c>
      <c r="L30" s="10" t="s">
        <v>213</v>
      </c>
      <c r="M30" s="10" t="s">
        <v>214</v>
      </c>
    </row>
    <row r="31" spans="1:25" x14ac:dyDescent="0.3">
      <c r="A31" s="10" t="s">
        <v>10</v>
      </c>
      <c r="B31" s="11">
        <v>1</v>
      </c>
      <c r="C31" s="11">
        <v>30</v>
      </c>
      <c r="D31" s="10" t="s">
        <v>68</v>
      </c>
      <c r="E31" s="10" t="s">
        <v>69</v>
      </c>
      <c r="H31" s="11">
        <v>5</v>
      </c>
      <c r="I31" s="11">
        <v>30</v>
      </c>
      <c r="J31" s="11">
        <v>11</v>
      </c>
      <c r="K31" s="11">
        <v>1</v>
      </c>
      <c r="L31" s="10" t="s">
        <v>215</v>
      </c>
      <c r="M31" s="10" t="s">
        <v>216</v>
      </c>
    </row>
    <row r="32" spans="1:25" x14ac:dyDescent="0.3">
      <c r="A32" s="10" t="s">
        <v>10</v>
      </c>
      <c r="B32" s="11">
        <v>1</v>
      </c>
      <c r="C32" s="11">
        <v>31</v>
      </c>
      <c r="D32" s="10" t="s">
        <v>70</v>
      </c>
      <c r="E32" s="10" t="s">
        <v>71</v>
      </c>
      <c r="H32" s="11">
        <v>5</v>
      </c>
      <c r="I32" s="11">
        <v>31</v>
      </c>
      <c r="J32" s="11">
        <v>11</v>
      </c>
      <c r="K32" s="11">
        <v>3</v>
      </c>
      <c r="L32" s="10" t="s">
        <v>217</v>
      </c>
      <c r="M32" s="10" t="s">
        <v>218</v>
      </c>
    </row>
    <row r="33" spans="1:13" x14ac:dyDescent="0.3">
      <c r="A33" s="10" t="s">
        <v>10</v>
      </c>
      <c r="B33" s="11">
        <v>1</v>
      </c>
      <c r="C33" s="11">
        <v>32</v>
      </c>
      <c r="D33" s="10" t="s">
        <v>72</v>
      </c>
      <c r="E33" s="10" t="s">
        <v>72</v>
      </c>
      <c r="H33" s="11">
        <v>5</v>
      </c>
      <c r="I33" s="11">
        <v>32</v>
      </c>
      <c r="J33" s="11">
        <v>11</v>
      </c>
      <c r="K33" s="11">
        <v>5</v>
      </c>
      <c r="L33" s="10" t="s">
        <v>219</v>
      </c>
      <c r="M33" s="10" t="s">
        <v>220</v>
      </c>
    </row>
    <row r="34" spans="1:13" x14ac:dyDescent="0.3">
      <c r="A34" s="10" t="s">
        <v>10</v>
      </c>
      <c r="B34" s="11">
        <v>1</v>
      </c>
      <c r="C34" s="11">
        <v>33</v>
      </c>
      <c r="D34" s="10" t="s">
        <v>73</v>
      </c>
      <c r="E34" s="10" t="s">
        <v>73</v>
      </c>
      <c r="H34" s="11">
        <v>5</v>
      </c>
      <c r="I34" s="11">
        <v>33</v>
      </c>
      <c r="J34" s="11">
        <v>4</v>
      </c>
      <c r="K34" s="11">
        <v>11</v>
      </c>
      <c r="L34" s="10" t="s">
        <v>221</v>
      </c>
      <c r="M34" s="10" t="s">
        <v>222</v>
      </c>
    </row>
    <row r="35" spans="1:13" x14ac:dyDescent="0.3">
      <c r="A35" s="10" t="s">
        <v>10</v>
      </c>
      <c r="B35" s="11">
        <v>1</v>
      </c>
      <c r="C35" s="11">
        <v>34</v>
      </c>
      <c r="D35" s="10" t="s">
        <v>74</v>
      </c>
      <c r="E35" s="10" t="s">
        <v>75</v>
      </c>
      <c r="H35" s="11">
        <v>5</v>
      </c>
      <c r="I35" s="11">
        <v>34</v>
      </c>
      <c r="J35" s="11">
        <v>8</v>
      </c>
      <c r="K35" s="11">
        <v>19</v>
      </c>
      <c r="L35" s="10" t="s">
        <v>223</v>
      </c>
      <c r="M35" s="10" t="s">
        <v>224</v>
      </c>
    </row>
    <row r="36" spans="1:13" x14ac:dyDescent="0.3">
      <c r="A36" s="10" t="s">
        <v>10</v>
      </c>
      <c r="B36" s="11">
        <v>1</v>
      </c>
      <c r="C36" s="11">
        <v>35</v>
      </c>
      <c r="D36" s="10" t="s">
        <v>76</v>
      </c>
      <c r="E36" s="10" t="s">
        <v>77</v>
      </c>
      <c r="H36" s="11">
        <v>5</v>
      </c>
      <c r="I36" s="11">
        <v>35</v>
      </c>
      <c r="J36" s="11">
        <v>10</v>
      </c>
      <c r="K36" s="11">
        <v>1</v>
      </c>
      <c r="L36" s="10" t="s">
        <v>225</v>
      </c>
      <c r="M36" s="10" t="s">
        <v>226</v>
      </c>
    </row>
    <row r="37" spans="1:13" x14ac:dyDescent="0.3">
      <c r="A37" s="10" t="s">
        <v>10</v>
      </c>
      <c r="B37" s="11">
        <v>1</v>
      </c>
      <c r="C37" s="11">
        <v>36</v>
      </c>
      <c r="D37" s="10" t="s">
        <v>78</v>
      </c>
      <c r="E37" s="10" t="s">
        <v>79</v>
      </c>
      <c r="H37" s="11">
        <v>5</v>
      </c>
      <c r="I37" s="11">
        <v>36</v>
      </c>
      <c r="J37" s="11">
        <v>7</v>
      </c>
      <c r="K37" s="11">
        <v>1</v>
      </c>
      <c r="L37" s="10" t="s">
        <v>227</v>
      </c>
      <c r="M37" s="10" t="s">
        <v>228</v>
      </c>
    </row>
    <row r="38" spans="1:13" x14ac:dyDescent="0.3">
      <c r="A38" s="10" t="s">
        <v>10</v>
      </c>
      <c r="B38" s="11">
        <v>1</v>
      </c>
      <c r="C38" s="11">
        <v>37</v>
      </c>
      <c r="D38" s="10" t="s">
        <v>80</v>
      </c>
      <c r="E38" s="10" t="s">
        <v>81</v>
      </c>
      <c r="H38" s="11">
        <v>5</v>
      </c>
      <c r="I38" s="11">
        <v>37</v>
      </c>
      <c r="J38" s="11">
        <v>7</v>
      </c>
      <c r="K38" s="11">
        <v>3</v>
      </c>
      <c r="L38" s="10" t="s">
        <v>229</v>
      </c>
      <c r="M38" s="10" t="s">
        <v>230</v>
      </c>
    </row>
    <row r="39" spans="1:13" x14ac:dyDescent="0.3">
      <c r="A39" s="10" t="s">
        <v>10</v>
      </c>
      <c r="B39" s="11">
        <v>1</v>
      </c>
      <c r="C39" s="11">
        <v>38</v>
      </c>
      <c r="D39" s="10" t="s">
        <v>82</v>
      </c>
      <c r="E39" s="10" t="s">
        <v>83</v>
      </c>
      <c r="H39" s="11">
        <v>5</v>
      </c>
      <c r="I39" s="11">
        <v>38</v>
      </c>
      <c r="J39" s="11">
        <v>6</v>
      </c>
      <c r="K39" s="11">
        <v>3</v>
      </c>
      <c r="L39" s="10" t="s">
        <v>231</v>
      </c>
      <c r="M39" s="10" t="s">
        <v>232</v>
      </c>
    </row>
    <row r="40" spans="1:13" x14ac:dyDescent="0.3">
      <c r="A40" s="10" t="s">
        <v>10</v>
      </c>
      <c r="B40" s="11">
        <v>1</v>
      </c>
      <c r="C40" s="11">
        <v>39</v>
      </c>
      <c r="D40" s="10" t="s">
        <v>84</v>
      </c>
      <c r="E40" s="10" t="s">
        <v>85</v>
      </c>
      <c r="H40" s="11">
        <v>5</v>
      </c>
      <c r="I40" s="11">
        <v>39</v>
      </c>
      <c r="J40" s="11">
        <v>9</v>
      </c>
      <c r="K40" s="11">
        <v>1</v>
      </c>
      <c r="L40" s="10" t="s">
        <v>233</v>
      </c>
      <c r="M40" s="10" t="s">
        <v>234</v>
      </c>
    </row>
    <row r="41" spans="1:13" x14ac:dyDescent="0.3">
      <c r="A41" s="10" t="s">
        <v>10</v>
      </c>
      <c r="B41" s="11">
        <v>1</v>
      </c>
      <c r="C41" s="11">
        <v>40</v>
      </c>
      <c r="D41" s="10" t="s">
        <v>86</v>
      </c>
      <c r="E41" s="10" t="s">
        <v>87</v>
      </c>
    </row>
    <row r="42" spans="1:13" x14ac:dyDescent="0.3">
      <c r="A42" s="10" t="s">
        <v>10</v>
      </c>
      <c r="B42" s="11">
        <v>1</v>
      </c>
      <c r="C42" s="11">
        <v>41</v>
      </c>
      <c r="D42" s="10" t="s">
        <v>88</v>
      </c>
      <c r="E42" s="10" t="s">
        <v>89</v>
      </c>
    </row>
    <row r="43" spans="1:13" x14ac:dyDescent="0.3">
      <c r="A43" s="10" t="s">
        <v>10</v>
      </c>
      <c r="B43" s="11">
        <v>1</v>
      </c>
      <c r="C43" s="11">
        <v>42</v>
      </c>
      <c r="D43" s="10" t="s">
        <v>90</v>
      </c>
      <c r="E43" s="10" t="s">
        <v>91</v>
      </c>
    </row>
    <row r="44" spans="1:13" x14ac:dyDescent="0.3">
      <c r="A44" s="10" t="s">
        <v>10</v>
      </c>
      <c r="B44" s="11">
        <v>1</v>
      </c>
      <c r="C44" s="11">
        <v>43</v>
      </c>
      <c r="D44" s="10" t="s">
        <v>92</v>
      </c>
      <c r="E44" s="10" t="s">
        <v>92</v>
      </c>
    </row>
    <row r="45" spans="1:13" x14ac:dyDescent="0.3">
      <c r="A45" s="10" t="s">
        <v>10</v>
      </c>
      <c r="B45" s="11">
        <v>1</v>
      </c>
      <c r="C45" s="11">
        <v>44</v>
      </c>
      <c r="D45" s="10" t="s">
        <v>93</v>
      </c>
      <c r="E45" s="10" t="s">
        <v>93</v>
      </c>
    </row>
    <row r="46" spans="1:13" x14ac:dyDescent="0.3">
      <c r="A46" s="10" t="s">
        <v>10</v>
      </c>
      <c r="B46" s="11">
        <v>1</v>
      </c>
      <c r="C46" s="11">
        <v>45</v>
      </c>
      <c r="D46" s="10" t="s">
        <v>94</v>
      </c>
      <c r="E46" s="10" t="s">
        <v>95</v>
      </c>
    </row>
    <row r="47" spans="1:13" x14ac:dyDescent="0.3">
      <c r="A47" s="10" t="s">
        <v>10</v>
      </c>
      <c r="B47" s="11">
        <v>1</v>
      </c>
      <c r="C47" s="11">
        <v>46</v>
      </c>
      <c r="D47" s="10" t="s">
        <v>96</v>
      </c>
      <c r="E47" s="10" t="s">
        <v>97</v>
      </c>
    </row>
    <row r="48" spans="1:13" x14ac:dyDescent="0.3">
      <c r="A48" s="10" t="s">
        <v>10</v>
      </c>
      <c r="B48" s="11">
        <v>1</v>
      </c>
      <c r="C48" s="11">
        <v>47</v>
      </c>
      <c r="D48" s="10" t="s">
        <v>98</v>
      </c>
      <c r="E48" s="10" t="s">
        <v>99</v>
      </c>
    </row>
    <row r="49" spans="1:5" x14ac:dyDescent="0.3">
      <c r="A49" s="10" t="s">
        <v>10</v>
      </c>
      <c r="B49" s="11">
        <v>1</v>
      </c>
      <c r="C49" s="11">
        <v>48</v>
      </c>
      <c r="D49" s="10" t="s">
        <v>100</v>
      </c>
      <c r="E49" s="10" t="s">
        <v>101</v>
      </c>
    </row>
    <row r="50" spans="1:5" x14ac:dyDescent="0.3">
      <c r="A50" s="10" t="s">
        <v>10</v>
      </c>
      <c r="B50" s="11">
        <v>1</v>
      </c>
      <c r="C50" s="11">
        <v>49</v>
      </c>
      <c r="D50" s="10" t="s">
        <v>102</v>
      </c>
      <c r="E50" s="10" t="s">
        <v>103</v>
      </c>
    </row>
    <row r="51" spans="1:5" x14ac:dyDescent="0.3">
      <c r="A51" s="10" t="s">
        <v>10</v>
      </c>
      <c r="B51" s="11">
        <v>1</v>
      </c>
      <c r="C51" s="11">
        <v>50</v>
      </c>
      <c r="D51" s="10" t="s">
        <v>104</v>
      </c>
      <c r="E51" s="10" t="s">
        <v>105</v>
      </c>
    </row>
    <row r="52" spans="1:5" x14ac:dyDescent="0.3">
      <c r="A52" s="10" t="s">
        <v>10</v>
      </c>
      <c r="B52" s="11">
        <v>1</v>
      </c>
      <c r="C52" s="11">
        <v>51</v>
      </c>
      <c r="D52" s="10" t="s">
        <v>106</v>
      </c>
      <c r="E52" s="10" t="s">
        <v>107</v>
      </c>
    </row>
    <row r="53" spans="1:5" x14ac:dyDescent="0.3">
      <c r="A53" s="10" t="s">
        <v>10</v>
      </c>
      <c r="B53" s="11">
        <v>1</v>
      </c>
      <c r="C53" s="11">
        <v>52</v>
      </c>
      <c r="D53" s="10" t="s">
        <v>108</v>
      </c>
      <c r="E53" s="10" t="s">
        <v>109</v>
      </c>
    </row>
    <row r="54" spans="1:5" x14ac:dyDescent="0.3">
      <c r="A54" s="10" t="s">
        <v>10</v>
      </c>
      <c r="B54" s="11">
        <v>1</v>
      </c>
      <c r="C54" s="11">
        <v>53</v>
      </c>
      <c r="D54" s="10" t="s">
        <v>110</v>
      </c>
      <c r="E54" s="10" t="s">
        <v>111</v>
      </c>
    </row>
    <row r="55" spans="1:5" x14ac:dyDescent="0.3">
      <c r="A55" s="10" t="s">
        <v>10</v>
      </c>
      <c r="B55" s="11">
        <v>1</v>
      </c>
      <c r="C55" s="11">
        <v>54</v>
      </c>
      <c r="D55" s="10" t="s">
        <v>112</v>
      </c>
      <c r="E55" s="10" t="s">
        <v>113</v>
      </c>
    </row>
    <row r="56" spans="1:5" x14ac:dyDescent="0.3">
      <c r="A56" s="10" t="s">
        <v>10</v>
      </c>
      <c r="B56" s="11">
        <v>1</v>
      </c>
      <c r="C56" s="11">
        <v>55</v>
      </c>
      <c r="D56" s="10" t="s">
        <v>114</v>
      </c>
      <c r="E56" s="10" t="s">
        <v>115</v>
      </c>
    </row>
    <row r="57" spans="1:5" x14ac:dyDescent="0.3">
      <c r="A57" s="10" t="s">
        <v>10</v>
      </c>
      <c r="B57" s="11">
        <v>1</v>
      </c>
      <c r="C57" s="11">
        <v>56</v>
      </c>
      <c r="D57" s="10" t="s">
        <v>116</v>
      </c>
      <c r="E57" s="10" t="s">
        <v>117</v>
      </c>
    </row>
    <row r="58" spans="1:5" x14ac:dyDescent="0.3">
      <c r="A58" s="10" t="s">
        <v>10</v>
      </c>
      <c r="B58" s="11">
        <v>1</v>
      </c>
      <c r="C58" s="11">
        <v>57</v>
      </c>
      <c r="D58" s="10" t="s">
        <v>118</v>
      </c>
      <c r="E58" s="10" t="s">
        <v>119</v>
      </c>
    </row>
    <row r="59" spans="1:5" x14ac:dyDescent="0.3">
      <c r="A59" s="10" t="s">
        <v>10</v>
      </c>
      <c r="B59" s="11">
        <v>1</v>
      </c>
      <c r="C59" s="11">
        <v>58</v>
      </c>
      <c r="D59" s="10" t="s">
        <v>120</v>
      </c>
      <c r="E59" s="10" t="s">
        <v>121</v>
      </c>
    </row>
    <row r="60" spans="1:5" x14ac:dyDescent="0.3">
      <c r="A60" s="10" t="s">
        <v>10</v>
      </c>
      <c r="B60" s="11">
        <v>1</v>
      </c>
      <c r="C60" s="11">
        <v>59</v>
      </c>
      <c r="D60" s="10" t="s">
        <v>122</v>
      </c>
      <c r="E60" s="10" t="s">
        <v>123</v>
      </c>
    </row>
    <row r="61" spans="1:5" x14ac:dyDescent="0.3">
      <c r="A61" s="10" t="s">
        <v>10</v>
      </c>
      <c r="B61" s="11">
        <v>1</v>
      </c>
      <c r="C61" s="11">
        <v>60</v>
      </c>
      <c r="D61" s="10" t="s">
        <v>124</v>
      </c>
      <c r="E61" s="10" t="s">
        <v>125</v>
      </c>
    </row>
    <row r="62" spans="1:5" x14ac:dyDescent="0.3">
      <c r="A62" s="10" t="s">
        <v>10</v>
      </c>
      <c r="B62" s="11">
        <v>1</v>
      </c>
      <c r="C62" s="11">
        <v>61</v>
      </c>
      <c r="D62" s="10" t="s">
        <v>126</v>
      </c>
      <c r="E62" s="10" t="s">
        <v>127</v>
      </c>
    </row>
    <row r="63" spans="1:5" x14ac:dyDescent="0.3">
      <c r="A63" s="10" t="s">
        <v>10</v>
      </c>
      <c r="B63" s="11">
        <v>1</v>
      </c>
      <c r="C63" s="11">
        <v>62</v>
      </c>
      <c r="D63" s="10" t="s">
        <v>128</v>
      </c>
      <c r="E63" s="10" t="s">
        <v>129</v>
      </c>
    </row>
    <row r="64" spans="1:5" x14ac:dyDescent="0.3">
      <c r="A64" s="10" t="s">
        <v>10</v>
      </c>
      <c r="B64" s="11">
        <v>1</v>
      </c>
      <c r="C64" s="11">
        <v>63</v>
      </c>
      <c r="D64" s="10" t="s">
        <v>130</v>
      </c>
      <c r="E64" s="10" t="s">
        <v>131</v>
      </c>
    </row>
    <row r="65" spans="1:5" x14ac:dyDescent="0.3">
      <c r="A65" s="10" t="s">
        <v>10</v>
      </c>
      <c r="B65" s="11">
        <v>1</v>
      </c>
      <c r="C65" s="11">
        <v>64</v>
      </c>
      <c r="D65" s="10" t="s">
        <v>132</v>
      </c>
      <c r="E65" s="10" t="s">
        <v>133</v>
      </c>
    </row>
    <row r="66" spans="1:5" x14ac:dyDescent="0.3">
      <c r="A66" s="10" t="s">
        <v>10</v>
      </c>
      <c r="B66" s="11">
        <v>1</v>
      </c>
      <c r="C66" s="11">
        <v>65</v>
      </c>
      <c r="D66" s="10" t="s">
        <v>134</v>
      </c>
      <c r="E66" s="10" t="s">
        <v>135</v>
      </c>
    </row>
    <row r="67" spans="1:5" x14ac:dyDescent="0.3">
      <c r="A67" s="10" t="s">
        <v>10</v>
      </c>
      <c r="B67" s="11">
        <v>1</v>
      </c>
      <c r="C67" s="11">
        <v>66</v>
      </c>
      <c r="D67" s="10" t="s">
        <v>136</v>
      </c>
      <c r="E67" s="10" t="s">
        <v>137</v>
      </c>
    </row>
    <row r="68" spans="1:5" x14ac:dyDescent="0.3">
      <c r="A68" s="10" t="s">
        <v>10</v>
      </c>
      <c r="B68" s="11">
        <v>1</v>
      </c>
      <c r="C68" s="11">
        <v>67</v>
      </c>
      <c r="D68" s="10" t="s">
        <v>138</v>
      </c>
      <c r="E68" s="10" t="s">
        <v>139</v>
      </c>
    </row>
    <row r="69" spans="1:5" x14ac:dyDescent="0.3">
      <c r="A69" s="10" t="s">
        <v>10</v>
      </c>
      <c r="B69" s="11">
        <v>1</v>
      </c>
      <c r="C69" s="11">
        <v>68</v>
      </c>
      <c r="D69" s="10" t="s">
        <v>140</v>
      </c>
      <c r="E69" s="10" t="s">
        <v>140</v>
      </c>
    </row>
    <row r="70" spans="1:5" x14ac:dyDescent="0.3">
      <c r="A70" s="10" t="s">
        <v>10</v>
      </c>
      <c r="B70" s="11">
        <v>1</v>
      </c>
      <c r="C70" s="11">
        <v>69</v>
      </c>
      <c r="D70" s="10" t="s">
        <v>141</v>
      </c>
      <c r="E70" s="10" t="s">
        <v>141</v>
      </c>
    </row>
    <row r="71" spans="1:5" x14ac:dyDescent="0.3">
      <c r="A71" s="10" t="s">
        <v>10</v>
      </c>
      <c r="B71" s="11">
        <v>1</v>
      </c>
      <c r="C71" s="11">
        <v>70</v>
      </c>
      <c r="D71" s="10" t="s">
        <v>142</v>
      </c>
      <c r="E71" s="10" t="s">
        <v>143</v>
      </c>
    </row>
    <row r="72" spans="1:5" x14ac:dyDescent="0.3">
      <c r="A72" s="10" t="s">
        <v>10</v>
      </c>
      <c r="B72" s="11">
        <v>1</v>
      </c>
      <c r="C72" s="11">
        <v>71</v>
      </c>
      <c r="D72" s="10" t="s">
        <v>144</v>
      </c>
      <c r="E72" s="10" t="s">
        <v>145</v>
      </c>
    </row>
    <row r="73" spans="1:5" x14ac:dyDescent="0.3">
      <c r="A73" s="10" t="s">
        <v>10</v>
      </c>
      <c r="B73" s="11">
        <v>1</v>
      </c>
      <c r="C73" s="11">
        <v>72</v>
      </c>
      <c r="D73" s="10" t="s">
        <v>146</v>
      </c>
      <c r="E73" s="10" t="s">
        <v>147</v>
      </c>
    </row>
    <row r="74" spans="1:5" x14ac:dyDescent="0.3">
      <c r="A74" s="10" t="s">
        <v>10</v>
      </c>
      <c r="B74" s="11">
        <v>1</v>
      </c>
      <c r="C74" s="11">
        <v>73</v>
      </c>
      <c r="D74" s="10" t="s">
        <v>148</v>
      </c>
      <c r="E74" s="10" t="s">
        <v>149</v>
      </c>
    </row>
    <row r="75" spans="1:5" x14ac:dyDescent="0.3">
      <c r="A75" s="10" t="s">
        <v>10</v>
      </c>
      <c r="B75" s="11">
        <v>1</v>
      </c>
      <c r="C75" s="11">
        <v>74</v>
      </c>
      <c r="D75" s="10" t="s">
        <v>150</v>
      </c>
      <c r="E75" s="10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</dc:creator>
  <cp:lastModifiedBy>Author</cp:lastModifiedBy>
  <cp:lastPrinted>2023-08-13T18:09:08Z</cp:lastPrinted>
  <dcterms:created xsi:type="dcterms:W3CDTF">2023-05-30T15:48:00Z</dcterms:created>
  <dcterms:modified xsi:type="dcterms:W3CDTF">2023-08-13T18:42:08Z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2023-05-30T16:00:33Z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8c1a662c-8d5b-4105-9759-9156d70c812a</vt:lpwstr>
  </property>
  <property fmtid="{D5CDD505-2E9C-101B-9397-08002B2CF9AE}" pid="8" name="MSIP_Label_45011977-b912-4387-97a4-f4c94a801377_ContentBits">
    <vt:lpwstr>0</vt:lpwstr>
  </property>
</Properties>
</file>