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Rockwood\Desktop\ASHA_Migration_2023\processed_data\"/>
    </mc:Choice>
  </mc:AlternateContent>
  <xr:revisionPtr revIDLastSave="0" documentId="13_ncr:1_{0FA2DA7F-8ACF-4F72-94CD-B87BD90D7FFC}" xr6:coauthVersionLast="47" xr6:coauthVersionMax="47" xr10:uidLastSave="{00000000-0000-0000-0000-000000000000}"/>
  <bookViews>
    <workbookView xWindow="-108" yWindow="-108" windowWidth="30936" windowHeight="12456" xr2:uid="{00000000-000D-0000-FFFF-FFFF00000000}"/>
  </bookViews>
  <sheets>
    <sheet name="Sheet1" sheetId="1" r:id="rId1"/>
  </sheets>
  <definedNames>
    <definedName name="_xlnm._FilterDatabase" localSheetId="0" hidden="1">Sheet1!$A$5:$I$5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L6" i="1"/>
  <c r="M6" i="1"/>
  <c r="K6" i="1"/>
</calcChain>
</file>

<file path=xl/sharedStrings.xml><?xml version="1.0" encoding="utf-8"?>
<sst xmlns="http://schemas.openxmlformats.org/spreadsheetml/2006/main" count="66" uniqueCount="60">
  <si>
    <t>NAME</t>
  </si>
  <si>
    <t>Louisiana</t>
  </si>
  <si>
    <t>Maryland</t>
  </si>
  <si>
    <t>Wisconsin</t>
  </si>
  <si>
    <t>Florida</t>
  </si>
  <si>
    <t>Georgia</t>
  </si>
  <si>
    <t>Tennessee</t>
  </si>
  <si>
    <t>Minnesota</t>
  </si>
  <si>
    <t>Iowa</t>
  </si>
  <si>
    <t>Missouri</t>
  </si>
  <si>
    <t>Michigan</t>
  </si>
  <si>
    <t>Idaho</t>
  </si>
  <si>
    <t>California</t>
  </si>
  <si>
    <t>Connecticut</t>
  </si>
  <si>
    <t>Texas</t>
  </si>
  <si>
    <t>Virginia</t>
  </si>
  <si>
    <t>New York</t>
  </si>
  <si>
    <t>Illinois</t>
  </si>
  <si>
    <t>Montana</t>
  </si>
  <si>
    <t>Kentucky</t>
  </si>
  <si>
    <t>Oregon</t>
  </si>
  <si>
    <t>District of Columbia</t>
  </si>
  <si>
    <t>Ohio</t>
  </si>
  <si>
    <t>Arkansas</t>
  </si>
  <si>
    <t>Washington</t>
  </si>
  <si>
    <t>Wyoming</t>
  </si>
  <si>
    <t>Maine</t>
  </si>
  <si>
    <t>New Mexico</t>
  </si>
  <si>
    <t>Utah</t>
  </si>
  <si>
    <t>West Virginia</t>
  </si>
  <si>
    <t>Kansas</t>
  </si>
  <si>
    <t>Nevada</t>
  </si>
  <si>
    <t>Mississippi</t>
  </si>
  <si>
    <t>New Hampshire</t>
  </si>
  <si>
    <t>Alabama</t>
  </si>
  <si>
    <t>South Dakota</t>
  </si>
  <si>
    <t>Pennsylvania</t>
  </si>
  <si>
    <t>Oklahoma</t>
  </si>
  <si>
    <t>North Carolina</t>
  </si>
  <si>
    <t>Massachusetts</t>
  </si>
  <si>
    <t>North Dakota</t>
  </si>
  <si>
    <t>Delaware</t>
  </si>
  <si>
    <t>Colorado</t>
  </si>
  <si>
    <t>South Carolina</t>
  </si>
  <si>
    <t>Vermont</t>
  </si>
  <si>
    <t>Rhode Island</t>
  </si>
  <si>
    <t>Indiana</t>
  </si>
  <si>
    <t>New Jersey</t>
  </si>
  <si>
    <t>Arizona</t>
  </si>
  <si>
    <t>Nebraska</t>
  </si>
  <si>
    <t>Alaska</t>
  </si>
  <si>
    <t>Hawaii</t>
  </si>
  <si>
    <t>General Population</t>
  </si>
  <si>
    <t>Seniors 75+</t>
  </si>
  <si>
    <t>ACS 2021</t>
  </si>
  <si>
    <t>In-Migration</t>
  </si>
  <si>
    <t>Out-Migration</t>
  </si>
  <si>
    <t>Net Migration</t>
  </si>
  <si>
    <t>State to State Domestic Migration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</si>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</sst>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/>
    <xf numFmtId="0" fontId="1" fillId="3" borderId="0" xfId="0" applyFont="1" applyFill="1" applyAlignment="1">
      <alignment horizontal="center" wrapText="1"/>
    </xf>
    <xf numFmtId="165" fontId="1" fillId="3" borderId="0" xfId="1" applyNumberFormat="1" applyFont="1" applyFill="1" applyAlignment="1">
      <alignment horizontal="center" wrapText="1"/>
    </xf>
    <xf numFmtId="165" fontId="1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U10" sqref="U10"/>
    </sheetView>
  </sheetViews>
  <sheetFormatPr defaultRowHeight="14.4" x14ac:dyDescent="0.3"/>
  <cols>
    <col min="1" max="1" width="17.21875" customWidth="1"/>
    <col min="2" max="2" width="3.109375" customWidth="1"/>
    <col min="3" max="3" width="10.6640625" style="3" bestFit="1" customWidth="1"/>
    <col min="4" max="4" width="10.109375" style="3" bestFit="1" customWidth="1"/>
    <col min="5" max="5" width="9" style="3" customWidth="1"/>
    <col min="6" max="6" width="2.33203125" style="3" customWidth="1"/>
    <col min="7" max="8" width="11.109375" style="3" bestFit="1" customWidth="1"/>
    <col min="9" max="9" width="11.33203125" style="3" customWidth="1"/>
    <col min="10" max="10" width="2.44140625" customWidth="1"/>
    <col min="11" max="12" width="11.109375" style="3" bestFit="1" customWidth="1"/>
    <col min="13" max="13" width="11.33203125" style="3" customWidth="1"/>
  </cols>
  <sheetData>
    <row r="1" spans="1:13" x14ac:dyDescent="0.3">
      <c r="A1" t="s">
        <v>54</v>
      </c>
    </row>
    <row r="2" spans="1:13" x14ac:dyDescent="0.3">
      <c r="A2" t="s">
        <v>58</v>
      </c>
    </row>
    <row r="4" spans="1:13" x14ac:dyDescent="0.3">
      <c r="C4" s="2" t="s">
        <v>53</v>
      </c>
      <c r="D4" s="2"/>
      <c r="E4" s="2"/>
      <c r="G4" s="7" t="s">
        <v>52</v>
      </c>
      <c r="H4" s="7"/>
      <c r="I4" s="7"/>
      <c r="K4" s="8" t="s">
        <v>59</v>
      </c>
      <c r="L4" s="8"/>
      <c r="M4" s="8"/>
    </row>
    <row r="5" spans="1:13" s="1" customFormat="1" ht="43.2" customHeight="1" x14ac:dyDescent="0.3">
      <c r="A5" s="4" t="s">
        <v>0</v>
      </c>
      <c r="B5"/>
      <c r="C5" s="5" t="s">
        <v>57</v>
      </c>
      <c r="D5" s="5" t="s">
        <v>55</v>
      </c>
      <c r="E5" s="5" t="s">
        <v>56</v>
      </c>
      <c r="F5" s="6"/>
      <c r="G5" s="5" t="s">
        <v>57</v>
      </c>
      <c r="H5" s="5" t="s">
        <v>55</v>
      </c>
      <c r="I5" s="5" t="s">
        <v>56</v>
      </c>
      <c r="K5" s="5" t="s">
        <v>57</v>
      </c>
      <c r="L5" s="5" t="s">
        <v>55</v>
      </c>
      <c r="M5" s="5" t="s">
        <v>56</v>
      </c>
    </row>
    <row r="6" spans="1:13" x14ac:dyDescent="0.3">
      <c r="A6" t="s">
        <v>4</v>
      </c>
      <c r="C6" s="3">
        <v>10844</v>
      </c>
      <c r="D6" s="3">
        <v>40297</v>
      </c>
      <c r="E6" s="3">
        <v>29453</v>
      </c>
      <c r="G6" s="3">
        <v>205163</v>
      </c>
      <c r="H6" s="3">
        <v>674740</v>
      </c>
      <c r="I6" s="3">
        <v>469577</v>
      </c>
      <c r="K6" s="9">
        <f>C6/G6</f>
        <v>5.2855534379980793E-2</v>
      </c>
      <c r="L6" s="9">
        <f t="shared" ref="L6:M6" si="0">D6/H6</f>
        <v>5.972226339034295E-2</v>
      </c>
      <c r="M6" s="9">
        <f t="shared" si="0"/>
        <v>6.2722407613660811E-2</v>
      </c>
    </row>
    <row r="7" spans="1:13" x14ac:dyDescent="0.3">
      <c r="A7" t="s">
        <v>14</v>
      </c>
      <c r="C7" s="3">
        <v>3570</v>
      </c>
      <c r="D7" s="3">
        <v>13589</v>
      </c>
      <c r="E7" s="3">
        <v>10019</v>
      </c>
      <c r="G7" s="3">
        <v>144032</v>
      </c>
      <c r="H7" s="3">
        <v>591395</v>
      </c>
      <c r="I7" s="3">
        <v>447363</v>
      </c>
      <c r="K7" s="9">
        <f t="shared" ref="K7:K56" si="1">C7/G7</f>
        <v>2.4786158631415242E-2</v>
      </c>
      <c r="L7" s="9">
        <f t="shared" ref="L7:L56" si="2">D7/H7</f>
        <v>2.297787434794004E-2</v>
      </c>
      <c r="M7" s="9">
        <f t="shared" ref="M7:M56" si="3">E7/I7</f>
        <v>2.2395683147689908E-2</v>
      </c>
    </row>
    <row r="8" spans="1:13" x14ac:dyDescent="0.3">
      <c r="A8" t="s">
        <v>48</v>
      </c>
      <c r="C8" s="3">
        <v>3220</v>
      </c>
      <c r="D8" s="3">
        <v>13837</v>
      </c>
      <c r="E8" s="3">
        <v>10617</v>
      </c>
      <c r="G8" s="3">
        <v>88165</v>
      </c>
      <c r="H8" s="3">
        <v>264948</v>
      </c>
      <c r="I8" s="3">
        <v>176783</v>
      </c>
      <c r="K8" s="9">
        <f t="shared" si="1"/>
        <v>3.652242953552997E-2</v>
      </c>
      <c r="L8" s="9">
        <f t="shared" si="2"/>
        <v>5.2225342331325392E-2</v>
      </c>
      <c r="M8" s="9">
        <f t="shared" si="3"/>
        <v>6.0056679658111921E-2</v>
      </c>
    </row>
    <row r="9" spans="1:13" x14ac:dyDescent="0.3">
      <c r="A9" t="s">
        <v>38</v>
      </c>
      <c r="C9" s="3">
        <v>2269</v>
      </c>
      <c r="D9" s="3">
        <v>10104</v>
      </c>
      <c r="E9" s="3">
        <v>7835</v>
      </c>
      <c r="G9" s="3">
        <v>99406</v>
      </c>
      <c r="H9" s="3">
        <v>336681</v>
      </c>
      <c r="I9" s="3">
        <v>237275</v>
      </c>
      <c r="K9" s="9">
        <f t="shared" si="1"/>
        <v>2.2825583968774519E-2</v>
      </c>
      <c r="L9" s="9">
        <f t="shared" si="2"/>
        <v>3.0010603508959521E-2</v>
      </c>
      <c r="M9" s="9">
        <f t="shared" si="3"/>
        <v>3.3020756506163734E-2</v>
      </c>
    </row>
    <row r="10" spans="1:13" x14ac:dyDescent="0.3">
      <c r="A10" t="s">
        <v>43</v>
      </c>
      <c r="C10" s="3">
        <v>2184</v>
      </c>
      <c r="D10" s="3">
        <v>7826</v>
      </c>
      <c r="E10" s="3">
        <v>5642</v>
      </c>
      <c r="G10" s="3">
        <v>79268</v>
      </c>
      <c r="H10" s="3">
        <v>196200</v>
      </c>
      <c r="I10" s="3">
        <v>116932</v>
      </c>
      <c r="K10" s="9">
        <f t="shared" si="1"/>
        <v>2.7552101730837161E-2</v>
      </c>
      <c r="L10" s="9">
        <f t="shared" si="2"/>
        <v>3.9887869520897047E-2</v>
      </c>
      <c r="M10" s="9">
        <f t="shared" si="3"/>
        <v>4.8250265111346766E-2</v>
      </c>
    </row>
    <row r="11" spans="1:13" x14ac:dyDescent="0.3">
      <c r="A11" t="s">
        <v>11</v>
      </c>
      <c r="C11" s="3">
        <v>2168</v>
      </c>
      <c r="D11" s="3">
        <v>4168</v>
      </c>
      <c r="E11" s="3">
        <v>2000</v>
      </c>
      <c r="G11" s="3">
        <v>39315</v>
      </c>
      <c r="H11" s="3">
        <v>96388</v>
      </c>
      <c r="I11" s="3">
        <v>57073</v>
      </c>
      <c r="K11" s="9">
        <f t="shared" si="1"/>
        <v>5.5144346941370978E-2</v>
      </c>
      <c r="L11" s="9">
        <f t="shared" si="2"/>
        <v>4.3241897331618047E-2</v>
      </c>
      <c r="M11" s="9">
        <f t="shared" si="3"/>
        <v>3.5042839871743205E-2</v>
      </c>
    </row>
    <row r="12" spans="1:13" x14ac:dyDescent="0.3">
      <c r="A12" t="s">
        <v>13</v>
      </c>
      <c r="C12" s="3">
        <v>2050</v>
      </c>
      <c r="D12" s="3">
        <v>4641</v>
      </c>
      <c r="E12" s="3">
        <v>2591</v>
      </c>
      <c r="G12" s="3">
        <v>10040</v>
      </c>
      <c r="H12" s="3">
        <v>106618</v>
      </c>
      <c r="I12" s="3">
        <v>96578</v>
      </c>
      <c r="K12" s="9">
        <f t="shared" si="1"/>
        <v>0.20418326693227093</v>
      </c>
      <c r="L12" s="9">
        <f t="shared" si="2"/>
        <v>4.3529235213566192E-2</v>
      </c>
      <c r="M12" s="9">
        <f t="shared" si="3"/>
        <v>2.6828056079024207E-2</v>
      </c>
    </row>
    <row r="13" spans="1:13" x14ac:dyDescent="0.3">
      <c r="A13" t="s">
        <v>20</v>
      </c>
      <c r="C13" s="3">
        <v>1834</v>
      </c>
      <c r="D13" s="3">
        <v>5768</v>
      </c>
      <c r="E13" s="3">
        <v>3934</v>
      </c>
      <c r="G13" s="3">
        <v>8572</v>
      </c>
      <c r="H13" s="3">
        <v>133935</v>
      </c>
      <c r="I13" s="3">
        <v>125363</v>
      </c>
      <c r="K13" s="9">
        <f t="shared" si="1"/>
        <v>0.21395240317312178</v>
      </c>
      <c r="L13" s="9">
        <f t="shared" si="2"/>
        <v>4.3065666181356627E-2</v>
      </c>
      <c r="M13" s="9">
        <f t="shared" si="3"/>
        <v>3.1380869953654585E-2</v>
      </c>
    </row>
    <row r="14" spans="1:13" x14ac:dyDescent="0.3">
      <c r="A14" t="s">
        <v>9</v>
      </c>
      <c r="C14" s="3">
        <v>1357</v>
      </c>
      <c r="D14" s="3">
        <v>5490</v>
      </c>
      <c r="E14" s="3">
        <v>4133</v>
      </c>
      <c r="G14" s="3">
        <v>18184</v>
      </c>
      <c r="H14" s="3">
        <v>165921</v>
      </c>
      <c r="I14" s="3">
        <v>147737</v>
      </c>
      <c r="K14" s="9">
        <f t="shared" si="1"/>
        <v>7.462604487461505E-2</v>
      </c>
      <c r="L14" s="9">
        <f t="shared" si="2"/>
        <v>3.3088035872493538E-2</v>
      </c>
      <c r="M14" s="9">
        <f t="shared" si="3"/>
        <v>2.797538869748269E-2</v>
      </c>
    </row>
    <row r="15" spans="1:13" x14ac:dyDescent="0.3">
      <c r="A15" t="s">
        <v>15</v>
      </c>
      <c r="C15" s="3">
        <v>1334</v>
      </c>
      <c r="D15" s="3">
        <v>7512</v>
      </c>
      <c r="E15" s="3">
        <v>6178</v>
      </c>
      <c r="G15" s="3">
        <v>-3213</v>
      </c>
      <c r="H15" s="3">
        <v>272693</v>
      </c>
      <c r="I15" s="3">
        <v>275906</v>
      </c>
      <c r="K15" s="9">
        <f t="shared" si="1"/>
        <v>-0.4151882975412387</v>
      </c>
      <c r="L15" s="9">
        <f t="shared" si="2"/>
        <v>2.7547461797699246E-2</v>
      </c>
      <c r="M15" s="9">
        <f t="shared" si="3"/>
        <v>2.2391684124303205E-2</v>
      </c>
    </row>
    <row r="16" spans="1:13" x14ac:dyDescent="0.3">
      <c r="A16" t="s">
        <v>30</v>
      </c>
      <c r="C16" s="3">
        <v>1016</v>
      </c>
      <c r="D16" s="3">
        <v>2522</v>
      </c>
      <c r="E16" s="3">
        <v>1506</v>
      </c>
      <c r="G16" s="3">
        <v>16178</v>
      </c>
      <c r="H16" s="3">
        <v>102319</v>
      </c>
      <c r="I16" s="3">
        <v>86141</v>
      </c>
      <c r="K16" s="9">
        <f t="shared" si="1"/>
        <v>6.2801335146495246E-2</v>
      </c>
      <c r="L16" s="9">
        <f t="shared" si="2"/>
        <v>2.4648403522317459E-2</v>
      </c>
      <c r="M16" s="9">
        <f t="shared" si="3"/>
        <v>1.7482963977664526E-2</v>
      </c>
    </row>
    <row r="17" spans="1:13" x14ac:dyDescent="0.3">
      <c r="A17" t="s">
        <v>51</v>
      </c>
      <c r="C17" s="3">
        <v>962</v>
      </c>
      <c r="D17" s="3">
        <v>2047</v>
      </c>
      <c r="E17" s="3">
        <v>1085</v>
      </c>
      <c r="G17" s="3">
        <v>12390</v>
      </c>
      <c r="H17" s="3">
        <v>71626</v>
      </c>
      <c r="I17" s="3">
        <v>59236</v>
      </c>
      <c r="K17" s="9">
        <f t="shared" si="1"/>
        <v>7.7643260694108152E-2</v>
      </c>
      <c r="L17" s="9">
        <f t="shared" si="2"/>
        <v>2.8579007622930221E-2</v>
      </c>
      <c r="M17" s="9">
        <f t="shared" si="3"/>
        <v>1.83165642514687E-2</v>
      </c>
    </row>
    <row r="18" spans="1:13" x14ac:dyDescent="0.3">
      <c r="A18" t="s">
        <v>44</v>
      </c>
      <c r="C18" s="3">
        <v>944</v>
      </c>
      <c r="D18" s="3">
        <v>1300</v>
      </c>
      <c r="E18" s="3">
        <v>356</v>
      </c>
      <c r="G18" s="3">
        <v>14548</v>
      </c>
      <c r="H18" s="3">
        <v>31809</v>
      </c>
      <c r="I18" s="3">
        <v>17261</v>
      </c>
      <c r="K18" s="9">
        <f t="shared" si="1"/>
        <v>6.4888644487214736E-2</v>
      </c>
      <c r="L18" s="9">
        <f t="shared" si="2"/>
        <v>4.0868936464522616E-2</v>
      </c>
      <c r="M18" s="9">
        <f t="shared" si="3"/>
        <v>2.0624529285672905E-2</v>
      </c>
    </row>
    <row r="19" spans="1:13" x14ac:dyDescent="0.3">
      <c r="A19" t="s">
        <v>26</v>
      </c>
      <c r="C19" s="3">
        <v>895</v>
      </c>
      <c r="D19" s="3">
        <v>1857</v>
      </c>
      <c r="E19" s="3">
        <v>962</v>
      </c>
      <c r="G19" s="3">
        <v>24606</v>
      </c>
      <c r="H19" s="3">
        <v>43492</v>
      </c>
      <c r="I19" s="3">
        <v>18886</v>
      </c>
      <c r="K19" s="9">
        <f t="shared" si="1"/>
        <v>3.6373242298626353E-2</v>
      </c>
      <c r="L19" s="9">
        <f t="shared" si="2"/>
        <v>4.2697507587602317E-2</v>
      </c>
      <c r="M19" s="9">
        <f t="shared" si="3"/>
        <v>5.0937202160330403E-2</v>
      </c>
    </row>
    <row r="20" spans="1:13" x14ac:dyDescent="0.3">
      <c r="A20" t="s">
        <v>33</v>
      </c>
      <c r="C20" s="3">
        <v>865</v>
      </c>
      <c r="D20" s="3">
        <v>2071</v>
      </c>
      <c r="E20" s="3">
        <v>1206</v>
      </c>
      <c r="G20" s="3">
        <v>8919</v>
      </c>
      <c r="H20" s="3">
        <v>53245</v>
      </c>
      <c r="I20" s="3">
        <v>44326</v>
      </c>
      <c r="K20" s="9">
        <f t="shared" si="1"/>
        <v>9.6983966812422912E-2</v>
      </c>
      <c r="L20" s="9">
        <f t="shared" si="2"/>
        <v>3.8895670955019251E-2</v>
      </c>
      <c r="M20" s="9">
        <f t="shared" si="3"/>
        <v>2.7207508008843567E-2</v>
      </c>
    </row>
    <row r="21" spans="1:13" x14ac:dyDescent="0.3">
      <c r="A21" t="s">
        <v>37</v>
      </c>
      <c r="C21" s="3">
        <v>727</v>
      </c>
      <c r="D21" s="3">
        <v>2319</v>
      </c>
      <c r="E21" s="3">
        <v>1592</v>
      </c>
      <c r="G21" s="3">
        <v>37070</v>
      </c>
      <c r="H21" s="3">
        <v>108288</v>
      </c>
      <c r="I21" s="3">
        <v>71218</v>
      </c>
      <c r="K21" s="9">
        <f t="shared" si="1"/>
        <v>1.9611545724305367E-2</v>
      </c>
      <c r="L21" s="9">
        <f t="shared" si="2"/>
        <v>2.1415115248226951E-2</v>
      </c>
      <c r="M21" s="9">
        <f t="shared" si="3"/>
        <v>2.2353899295122021E-2</v>
      </c>
    </row>
    <row r="22" spans="1:13" x14ac:dyDescent="0.3">
      <c r="A22" t="s">
        <v>6</v>
      </c>
      <c r="C22" s="3">
        <v>709</v>
      </c>
      <c r="D22" s="3">
        <v>6732</v>
      </c>
      <c r="E22" s="3">
        <v>6023</v>
      </c>
      <c r="G22" s="3">
        <v>69705</v>
      </c>
      <c r="H22" s="3">
        <v>220591</v>
      </c>
      <c r="I22" s="3">
        <v>150886</v>
      </c>
      <c r="K22" s="9">
        <f t="shared" si="1"/>
        <v>1.0171436769241805E-2</v>
      </c>
      <c r="L22" s="9">
        <f t="shared" si="2"/>
        <v>3.0518017507513907E-2</v>
      </c>
      <c r="M22" s="9">
        <f t="shared" si="3"/>
        <v>3.9917553649775325E-2</v>
      </c>
    </row>
    <row r="23" spans="1:13" x14ac:dyDescent="0.3">
      <c r="A23" t="s">
        <v>2</v>
      </c>
      <c r="C23" s="3">
        <v>706</v>
      </c>
      <c r="D23" s="3">
        <v>5347</v>
      </c>
      <c r="E23" s="3">
        <v>4641</v>
      </c>
      <c r="G23" s="3">
        <v>-25641</v>
      </c>
      <c r="H23" s="3">
        <v>160016</v>
      </c>
      <c r="I23" s="3">
        <v>185657</v>
      </c>
      <c r="K23" s="9">
        <f t="shared" si="1"/>
        <v>-2.7534027534027533E-2</v>
      </c>
      <c r="L23" s="9">
        <f t="shared" si="2"/>
        <v>3.3415408459154083E-2</v>
      </c>
      <c r="M23" s="9">
        <f t="shared" si="3"/>
        <v>2.4997710832341362E-2</v>
      </c>
    </row>
    <row r="24" spans="1:13" x14ac:dyDescent="0.3">
      <c r="A24" t="s">
        <v>27</v>
      </c>
      <c r="C24" s="3">
        <v>614</v>
      </c>
      <c r="D24" s="3">
        <v>2372</v>
      </c>
      <c r="E24" s="3">
        <v>1758</v>
      </c>
      <c r="G24" s="3">
        <v>10434</v>
      </c>
      <c r="H24" s="3">
        <v>68019</v>
      </c>
      <c r="I24" s="3">
        <v>57585</v>
      </c>
      <c r="K24" s="9">
        <f t="shared" si="1"/>
        <v>5.8846080122675865E-2</v>
      </c>
      <c r="L24" s="9">
        <f t="shared" si="2"/>
        <v>3.4872609123921254E-2</v>
      </c>
      <c r="M24" s="9">
        <f t="shared" si="3"/>
        <v>3.0528783537379527E-2</v>
      </c>
    </row>
    <row r="25" spans="1:13" x14ac:dyDescent="0.3">
      <c r="A25" t="s">
        <v>29</v>
      </c>
      <c r="C25" s="3">
        <v>581</v>
      </c>
      <c r="D25" s="3">
        <v>1479</v>
      </c>
      <c r="E25" s="3">
        <v>898</v>
      </c>
      <c r="G25" s="3">
        <v>7775</v>
      </c>
      <c r="H25" s="3">
        <v>43801</v>
      </c>
      <c r="I25" s="3">
        <v>36026</v>
      </c>
      <c r="K25" s="9">
        <f t="shared" si="1"/>
        <v>7.4726688102893887E-2</v>
      </c>
      <c r="L25" s="9">
        <f t="shared" si="2"/>
        <v>3.3766352366384332E-2</v>
      </c>
      <c r="M25" s="9">
        <f t="shared" si="3"/>
        <v>2.4926442014100929E-2</v>
      </c>
    </row>
    <row r="26" spans="1:13" x14ac:dyDescent="0.3">
      <c r="A26" t="s">
        <v>1</v>
      </c>
      <c r="C26" s="3">
        <v>579</v>
      </c>
      <c r="D26" s="3">
        <v>2364</v>
      </c>
      <c r="E26" s="3">
        <v>1785</v>
      </c>
      <c r="G26" s="3">
        <v>-21374</v>
      </c>
      <c r="H26" s="3">
        <v>81944</v>
      </c>
      <c r="I26" s="3">
        <v>103318</v>
      </c>
      <c r="K26" s="9">
        <f t="shared" si="1"/>
        <v>-2.708898661925704E-2</v>
      </c>
      <c r="L26" s="9">
        <f t="shared" si="2"/>
        <v>2.8848970028312017E-2</v>
      </c>
      <c r="M26" s="9">
        <f t="shared" si="3"/>
        <v>1.7276757196229117E-2</v>
      </c>
    </row>
    <row r="27" spans="1:13" x14ac:dyDescent="0.3">
      <c r="A27" t="s">
        <v>49</v>
      </c>
      <c r="C27" s="3">
        <v>492</v>
      </c>
      <c r="D27" s="3">
        <v>1259</v>
      </c>
      <c r="E27" s="3">
        <v>767</v>
      </c>
      <c r="G27" s="3">
        <v>-9829</v>
      </c>
      <c r="H27" s="3">
        <v>43287</v>
      </c>
      <c r="I27" s="3">
        <v>53116</v>
      </c>
      <c r="K27" s="9">
        <f t="shared" si="1"/>
        <v>-5.0055956862346117E-2</v>
      </c>
      <c r="L27" s="9">
        <f t="shared" si="2"/>
        <v>2.9084944671610415E-2</v>
      </c>
      <c r="M27" s="9">
        <f t="shared" si="3"/>
        <v>1.4440093380525642E-2</v>
      </c>
    </row>
    <row r="28" spans="1:13" x14ac:dyDescent="0.3">
      <c r="A28" t="s">
        <v>8</v>
      </c>
      <c r="C28" s="3">
        <v>483</v>
      </c>
      <c r="D28" s="3">
        <v>2716</v>
      </c>
      <c r="E28" s="3">
        <v>2233</v>
      </c>
      <c r="G28" s="3">
        <v>4302</v>
      </c>
      <c r="H28" s="3">
        <v>77245</v>
      </c>
      <c r="I28" s="3">
        <v>72943</v>
      </c>
      <c r="K28" s="9">
        <f t="shared" si="1"/>
        <v>0.11227336122733612</v>
      </c>
      <c r="L28" s="9">
        <f t="shared" si="2"/>
        <v>3.5160851835070228E-2</v>
      </c>
      <c r="M28" s="9">
        <f t="shared" si="3"/>
        <v>3.0612944353810508E-2</v>
      </c>
    </row>
    <row r="29" spans="1:13" x14ac:dyDescent="0.3">
      <c r="A29" t="s">
        <v>34</v>
      </c>
      <c r="C29" s="3">
        <v>381</v>
      </c>
      <c r="D29" s="3">
        <v>3133</v>
      </c>
      <c r="E29" s="3">
        <v>2752</v>
      </c>
      <c r="G29" s="3">
        <v>11160</v>
      </c>
      <c r="H29" s="3">
        <v>115641</v>
      </c>
      <c r="I29" s="3">
        <v>104481</v>
      </c>
      <c r="K29" s="9">
        <f t="shared" si="1"/>
        <v>3.4139784946236561E-2</v>
      </c>
      <c r="L29" s="9">
        <f t="shared" si="2"/>
        <v>2.7092467204538184E-2</v>
      </c>
      <c r="M29" s="9">
        <f t="shared" si="3"/>
        <v>2.6339717269168558E-2</v>
      </c>
    </row>
    <row r="30" spans="1:13" x14ac:dyDescent="0.3">
      <c r="A30" t="s">
        <v>5</v>
      </c>
      <c r="C30" s="3">
        <v>330</v>
      </c>
      <c r="D30" s="3">
        <v>8234</v>
      </c>
      <c r="E30" s="3">
        <v>7904</v>
      </c>
      <c r="G30" s="3">
        <v>64067</v>
      </c>
      <c r="H30" s="3">
        <v>302512</v>
      </c>
      <c r="I30" s="3">
        <v>238445</v>
      </c>
      <c r="K30" s="9">
        <f t="shared" si="1"/>
        <v>5.1508576958496574E-3</v>
      </c>
      <c r="L30" s="9">
        <f t="shared" si="2"/>
        <v>2.7218754958480987E-2</v>
      </c>
      <c r="M30" s="9">
        <f t="shared" si="3"/>
        <v>3.3148105433118746E-2</v>
      </c>
    </row>
    <row r="31" spans="1:13" x14ac:dyDescent="0.3">
      <c r="A31" t="s">
        <v>19</v>
      </c>
      <c r="C31" s="3">
        <v>291</v>
      </c>
      <c r="D31" s="3">
        <v>2937</v>
      </c>
      <c r="E31" s="3">
        <v>2646</v>
      </c>
      <c r="G31" s="3">
        <v>14754</v>
      </c>
      <c r="H31" s="3">
        <v>107693</v>
      </c>
      <c r="I31" s="3">
        <v>92939</v>
      </c>
      <c r="K31" s="9">
        <f t="shared" si="1"/>
        <v>1.9723464823098821E-2</v>
      </c>
      <c r="L31" s="9">
        <f t="shared" si="2"/>
        <v>2.7271967537351546E-2</v>
      </c>
      <c r="M31" s="9">
        <f t="shared" si="3"/>
        <v>2.847028696241621E-2</v>
      </c>
    </row>
    <row r="32" spans="1:13" x14ac:dyDescent="0.3">
      <c r="A32" t="s">
        <v>24</v>
      </c>
      <c r="C32" s="3">
        <v>259</v>
      </c>
      <c r="D32" s="3">
        <v>7755</v>
      </c>
      <c r="E32" s="3">
        <v>7496</v>
      </c>
      <c r="G32" s="3">
        <v>-43926</v>
      </c>
      <c r="H32" s="3">
        <v>225306</v>
      </c>
      <c r="I32" s="3">
        <v>269232</v>
      </c>
      <c r="K32" s="9">
        <f t="shared" si="1"/>
        <v>-5.8962801074534449E-3</v>
      </c>
      <c r="L32" s="9">
        <f t="shared" si="2"/>
        <v>3.4419855662965036E-2</v>
      </c>
      <c r="M32" s="9">
        <f t="shared" si="3"/>
        <v>2.7842158435847149E-2</v>
      </c>
    </row>
    <row r="33" spans="1:13" x14ac:dyDescent="0.3">
      <c r="A33" t="s">
        <v>46</v>
      </c>
      <c r="C33" s="3">
        <v>230</v>
      </c>
      <c r="D33" s="3">
        <v>4213</v>
      </c>
      <c r="E33" s="3">
        <v>3983</v>
      </c>
      <c r="G33" s="3">
        <v>10928</v>
      </c>
      <c r="H33" s="3">
        <v>156417</v>
      </c>
      <c r="I33" s="3">
        <v>145489</v>
      </c>
      <c r="K33" s="9">
        <f t="shared" si="1"/>
        <v>2.1046852122986823E-2</v>
      </c>
      <c r="L33" s="9">
        <f t="shared" si="2"/>
        <v>2.6934412499920086E-2</v>
      </c>
      <c r="M33" s="9">
        <f t="shared" si="3"/>
        <v>2.7376640158362487E-2</v>
      </c>
    </row>
    <row r="34" spans="1:13" x14ac:dyDescent="0.3">
      <c r="A34" t="s">
        <v>50</v>
      </c>
      <c r="C34" s="3">
        <v>32</v>
      </c>
      <c r="D34" s="3">
        <v>377</v>
      </c>
      <c r="E34" s="3">
        <v>345</v>
      </c>
      <c r="G34" s="3">
        <v>-10913</v>
      </c>
      <c r="H34" s="3">
        <v>31378</v>
      </c>
      <c r="I34" s="3">
        <v>42291</v>
      </c>
      <c r="K34" s="9">
        <f t="shared" si="1"/>
        <v>-2.9322825987354532E-3</v>
      </c>
      <c r="L34" s="9">
        <f t="shared" si="2"/>
        <v>1.2014787430683918E-2</v>
      </c>
      <c r="M34" s="9">
        <f t="shared" si="3"/>
        <v>8.1577640632758738E-3</v>
      </c>
    </row>
    <row r="35" spans="1:13" x14ac:dyDescent="0.3">
      <c r="A35" t="s">
        <v>18</v>
      </c>
      <c r="C35" s="3">
        <v>5</v>
      </c>
      <c r="D35" s="3">
        <v>946</v>
      </c>
      <c r="E35" s="3">
        <v>941</v>
      </c>
      <c r="G35" s="3">
        <v>14171</v>
      </c>
      <c r="H35" s="3">
        <v>44531</v>
      </c>
      <c r="I35" s="3">
        <v>30360</v>
      </c>
      <c r="K35" s="9">
        <f t="shared" si="1"/>
        <v>3.5283325100557477E-4</v>
      </c>
      <c r="L35" s="9">
        <f t="shared" si="2"/>
        <v>2.1243628034403002E-2</v>
      </c>
      <c r="M35" s="9">
        <f t="shared" si="3"/>
        <v>3.0994729907773386E-2</v>
      </c>
    </row>
    <row r="36" spans="1:13" x14ac:dyDescent="0.3">
      <c r="A36" t="s">
        <v>45</v>
      </c>
      <c r="C36" s="3">
        <v>4</v>
      </c>
      <c r="D36" s="3">
        <v>1057</v>
      </c>
      <c r="E36" s="3">
        <v>1053</v>
      </c>
      <c r="G36" s="3">
        <v>11219</v>
      </c>
      <c r="H36" s="3">
        <v>43266</v>
      </c>
      <c r="I36" s="3">
        <v>32047</v>
      </c>
      <c r="K36" s="9">
        <f t="shared" si="1"/>
        <v>3.5653801586594169E-4</v>
      </c>
      <c r="L36" s="9">
        <f t="shared" si="2"/>
        <v>2.4430268571164426E-2</v>
      </c>
      <c r="M36" s="9">
        <f t="shared" si="3"/>
        <v>3.2857989827440946E-2</v>
      </c>
    </row>
    <row r="37" spans="1:13" x14ac:dyDescent="0.3">
      <c r="A37" t="s">
        <v>25</v>
      </c>
      <c r="C37" s="3">
        <v>-243</v>
      </c>
      <c r="D37" s="3">
        <v>860</v>
      </c>
      <c r="E37" s="3">
        <v>1103</v>
      </c>
      <c r="G37" s="3">
        <v>-7883</v>
      </c>
      <c r="H37" s="3">
        <v>27281</v>
      </c>
      <c r="I37" s="3">
        <v>35164</v>
      </c>
      <c r="K37" s="9">
        <f t="shared" si="1"/>
        <v>3.0825827730559432E-2</v>
      </c>
      <c r="L37" s="9">
        <f t="shared" si="2"/>
        <v>3.1523771122759427E-2</v>
      </c>
      <c r="M37" s="9">
        <f t="shared" si="3"/>
        <v>3.13673074735525E-2</v>
      </c>
    </row>
    <row r="38" spans="1:13" x14ac:dyDescent="0.3">
      <c r="A38" t="s">
        <v>41</v>
      </c>
      <c r="C38" s="3">
        <v>-245</v>
      </c>
      <c r="D38" s="3">
        <v>1419</v>
      </c>
      <c r="E38" s="3">
        <v>1664</v>
      </c>
      <c r="G38" s="3">
        <v>6080</v>
      </c>
      <c r="H38" s="3">
        <v>42551</v>
      </c>
      <c r="I38" s="3">
        <v>36471</v>
      </c>
      <c r="K38" s="9">
        <f t="shared" si="1"/>
        <v>-4.0296052631578948E-2</v>
      </c>
      <c r="L38" s="9">
        <f t="shared" si="2"/>
        <v>3.334821743319781E-2</v>
      </c>
      <c r="M38" s="9">
        <f t="shared" si="3"/>
        <v>4.5625291327355981E-2</v>
      </c>
    </row>
    <row r="39" spans="1:13" x14ac:dyDescent="0.3">
      <c r="A39" t="s">
        <v>23</v>
      </c>
      <c r="C39" s="3">
        <v>-315</v>
      </c>
      <c r="D39" s="3">
        <v>1779</v>
      </c>
      <c r="E39" s="3">
        <v>2094</v>
      </c>
      <c r="G39" s="3">
        <v>13770</v>
      </c>
      <c r="H39" s="3">
        <v>76108</v>
      </c>
      <c r="I39" s="3">
        <v>62338</v>
      </c>
      <c r="K39" s="9">
        <f t="shared" si="1"/>
        <v>-2.2875816993464051E-2</v>
      </c>
      <c r="L39" s="9">
        <f t="shared" si="2"/>
        <v>2.3374678089031375E-2</v>
      </c>
      <c r="M39" s="9">
        <f t="shared" si="3"/>
        <v>3.3591068048381405E-2</v>
      </c>
    </row>
    <row r="40" spans="1:13" x14ac:dyDescent="0.3">
      <c r="A40" t="s">
        <v>40</v>
      </c>
      <c r="C40" s="3">
        <v>-333</v>
      </c>
      <c r="D40" s="3">
        <v>491</v>
      </c>
      <c r="E40" s="3">
        <v>824</v>
      </c>
      <c r="G40" s="3">
        <v>6454</v>
      </c>
      <c r="H40" s="3">
        <v>37844</v>
      </c>
      <c r="I40" s="3">
        <v>31390</v>
      </c>
      <c r="K40" s="9">
        <f t="shared" si="1"/>
        <v>-5.1595909513480011E-2</v>
      </c>
      <c r="L40" s="9">
        <f t="shared" si="2"/>
        <v>1.2974315611457562E-2</v>
      </c>
      <c r="M40" s="9">
        <f t="shared" si="3"/>
        <v>2.6250398215992354E-2</v>
      </c>
    </row>
    <row r="41" spans="1:13" x14ac:dyDescent="0.3">
      <c r="A41" t="s">
        <v>32</v>
      </c>
      <c r="C41" s="3">
        <v>-385</v>
      </c>
      <c r="D41" s="3">
        <v>1228</v>
      </c>
      <c r="E41" s="3">
        <v>1613</v>
      </c>
      <c r="G41" s="3">
        <v>2646</v>
      </c>
      <c r="H41" s="3">
        <v>59759</v>
      </c>
      <c r="I41" s="3">
        <v>57113</v>
      </c>
      <c r="K41" s="9">
        <f t="shared" si="1"/>
        <v>-0.14550264550264549</v>
      </c>
      <c r="L41" s="9">
        <f t="shared" si="2"/>
        <v>2.0549205977342326E-2</v>
      </c>
      <c r="M41" s="9">
        <f t="shared" si="3"/>
        <v>2.8242256579062559E-2</v>
      </c>
    </row>
    <row r="42" spans="1:13" x14ac:dyDescent="0.3">
      <c r="A42" t="s">
        <v>21</v>
      </c>
      <c r="C42" s="3">
        <v>-472</v>
      </c>
      <c r="D42" s="3">
        <v>1009</v>
      </c>
      <c r="E42" s="3">
        <v>1481</v>
      </c>
      <c r="G42" s="3">
        <v>-4876</v>
      </c>
      <c r="H42" s="3">
        <v>57746</v>
      </c>
      <c r="I42" s="3">
        <v>62622</v>
      </c>
      <c r="K42" s="9">
        <f t="shared" si="1"/>
        <v>9.6800656275635763E-2</v>
      </c>
      <c r="L42" s="9">
        <f t="shared" si="2"/>
        <v>1.747307172791189E-2</v>
      </c>
      <c r="M42" s="9">
        <f t="shared" si="3"/>
        <v>2.3649835521062885E-2</v>
      </c>
    </row>
    <row r="43" spans="1:13" x14ac:dyDescent="0.3">
      <c r="A43" t="s">
        <v>3</v>
      </c>
      <c r="C43" s="3">
        <v>-560</v>
      </c>
      <c r="D43" s="3">
        <v>3057</v>
      </c>
      <c r="E43" s="3">
        <v>3617</v>
      </c>
      <c r="G43" s="3">
        <v>10413</v>
      </c>
      <c r="H43" s="3">
        <v>122742</v>
      </c>
      <c r="I43" s="3">
        <v>112329</v>
      </c>
      <c r="K43" s="9">
        <f t="shared" si="1"/>
        <v>-5.3778930183424563E-2</v>
      </c>
      <c r="L43" s="9">
        <f t="shared" si="2"/>
        <v>2.4905900180867184E-2</v>
      </c>
      <c r="M43" s="9">
        <f t="shared" si="3"/>
        <v>3.2200055195007522E-2</v>
      </c>
    </row>
    <row r="44" spans="1:13" x14ac:dyDescent="0.3">
      <c r="A44" t="s">
        <v>36</v>
      </c>
      <c r="C44" s="3">
        <v>-699</v>
      </c>
      <c r="D44" s="3">
        <v>7177</v>
      </c>
      <c r="E44" s="3">
        <v>7876</v>
      </c>
      <c r="G44" s="3">
        <v>2079</v>
      </c>
      <c r="H44" s="3">
        <v>261831</v>
      </c>
      <c r="I44" s="3">
        <v>259752</v>
      </c>
      <c r="K44" s="9">
        <f t="shared" si="1"/>
        <v>-0.3362193362193362</v>
      </c>
      <c r="L44" s="9">
        <f t="shared" si="2"/>
        <v>2.7410810790166176E-2</v>
      </c>
      <c r="M44" s="9">
        <f t="shared" si="3"/>
        <v>3.0321229480427484E-2</v>
      </c>
    </row>
    <row r="45" spans="1:13" x14ac:dyDescent="0.3">
      <c r="A45" t="s">
        <v>39</v>
      </c>
      <c r="C45" s="3">
        <v>-728</v>
      </c>
      <c r="D45" s="3">
        <v>4792</v>
      </c>
      <c r="E45" s="3">
        <v>5520</v>
      </c>
      <c r="G45" s="3">
        <v>-51439</v>
      </c>
      <c r="H45" s="3">
        <v>158311</v>
      </c>
      <c r="I45" s="3">
        <v>209750</v>
      </c>
      <c r="K45" s="9">
        <f t="shared" si="1"/>
        <v>1.4152685705398628E-2</v>
      </c>
      <c r="L45" s="9">
        <f t="shared" si="2"/>
        <v>3.0269532755146517E-2</v>
      </c>
      <c r="M45" s="9">
        <f t="shared" si="3"/>
        <v>2.6317044100119188E-2</v>
      </c>
    </row>
    <row r="46" spans="1:13" x14ac:dyDescent="0.3">
      <c r="A46" t="s">
        <v>7</v>
      </c>
      <c r="C46" s="3">
        <v>-794</v>
      </c>
      <c r="D46" s="3">
        <v>3507</v>
      </c>
      <c r="E46" s="3">
        <v>4301</v>
      </c>
      <c r="G46" s="3">
        <v>-47273</v>
      </c>
      <c r="H46" s="3">
        <v>93286</v>
      </c>
      <c r="I46" s="3">
        <v>140559</v>
      </c>
      <c r="K46" s="9">
        <f t="shared" si="1"/>
        <v>1.6796056945825314E-2</v>
      </c>
      <c r="L46" s="9">
        <f t="shared" si="2"/>
        <v>3.7594065561820635E-2</v>
      </c>
      <c r="M46" s="9">
        <f t="shared" si="3"/>
        <v>3.0599250136953166E-2</v>
      </c>
    </row>
    <row r="47" spans="1:13" x14ac:dyDescent="0.3">
      <c r="A47" t="s">
        <v>35</v>
      </c>
      <c r="C47" s="3">
        <v>-825</v>
      </c>
      <c r="D47" s="3">
        <v>489</v>
      </c>
      <c r="E47" s="3">
        <v>1314</v>
      </c>
      <c r="G47" s="3">
        <v>1618</v>
      </c>
      <c r="H47" s="3">
        <v>27528</v>
      </c>
      <c r="I47" s="3">
        <v>25910</v>
      </c>
      <c r="K47" s="9">
        <f t="shared" si="1"/>
        <v>-0.50988875154511748</v>
      </c>
      <c r="L47" s="9">
        <f t="shared" si="2"/>
        <v>1.7763731473408893E-2</v>
      </c>
      <c r="M47" s="9">
        <f t="shared" si="3"/>
        <v>5.0714010034735621E-2</v>
      </c>
    </row>
    <row r="48" spans="1:13" x14ac:dyDescent="0.3">
      <c r="A48" t="s">
        <v>28</v>
      </c>
      <c r="C48" s="3">
        <v>-1011</v>
      </c>
      <c r="D48" s="3">
        <v>1285</v>
      </c>
      <c r="E48" s="3">
        <v>2296</v>
      </c>
      <c r="G48" s="3">
        <v>22075</v>
      </c>
      <c r="H48" s="3">
        <v>101051</v>
      </c>
      <c r="I48" s="3">
        <v>78976</v>
      </c>
      <c r="K48" s="9">
        <f t="shared" si="1"/>
        <v>-4.5798414496036242E-2</v>
      </c>
      <c r="L48" s="9">
        <f t="shared" si="2"/>
        <v>1.2716351149419601E-2</v>
      </c>
      <c r="M48" s="9">
        <f t="shared" si="3"/>
        <v>2.9072123176661264E-2</v>
      </c>
    </row>
    <row r="49" spans="1:13" x14ac:dyDescent="0.3">
      <c r="A49" t="s">
        <v>42</v>
      </c>
      <c r="C49" s="3">
        <v>-1295</v>
      </c>
      <c r="D49" s="3">
        <v>4803</v>
      </c>
      <c r="E49" s="3">
        <v>6098</v>
      </c>
      <c r="G49" s="3">
        <v>3854</v>
      </c>
      <c r="H49" s="3">
        <v>250031</v>
      </c>
      <c r="I49" s="3">
        <v>246177</v>
      </c>
      <c r="K49" s="9">
        <f t="shared" si="1"/>
        <v>-0.33601453035806955</v>
      </c>
      <c r="L49" s="9">
        <f t="shared" si="2"/>
        <v>1.9209618007367087E-2</v>
      </c>
      <c r="M49" s="9">
        <f t="shared" si="3"/>
        <v>2.4770794997095585E-2</v>
      </c>
    </row>
    <row r="50" spans="1:13" x14ac:dyDescent="0.3">
      <c r="A50" t="s">
        <v>31</v>
      </c>
      <c r="C50" s="3">
        <v>-1511</v>
      </c>
      <c r="D50" s="3">
        <v>4328</v>
      </c>
      <c r="E50" s="3">
        <v>5839</v>
      </c>
      <c r="G50" s="3">
        <v>40464</v>
      </c>
      <c r="H50" s="3">
        <v>132648</v>
      </c>
      <c r="I50" s="3">
        <v>92184</v>
      </c>
      <c r="K50" s="9">
        <f t="shared" si="1"/>
        <v>-3.7341834717279559E-2</v>
      </c>
      <c r="L50" s="9">
        <f t="shared" si="2"/>
        <v>3.2627706410952292E-2</v>
      </c>
      <c r="M50" s="9">
        <f t="shared" si="3"/>
        <v>6.3340709884578669E-2</v>
      </c>
    </row>
    <row r="51" spans="1:13" x14ac:dyDescent="0.3">
      <c r="A51" t="s">
        <v>10</v>
      </c>
      <c r="C51" s="3">
        <v>-1645</v>
      </c>
      <c r="D51" s="3">
        <v>5387</v>
      </c>
      <c r="E51" s="3">
        <v>7032</v>
      </c>
      <c r="G51" s="3">
        <v>-14796</v>
      </c>
      <c r="H51" s="3">
        <v>143042</v>
      </c>
      <c r="I51" s="3">
        <v>157838</v>
      </c>
      <c r="K51" s="9">
        <f t="shared" si="1"/>
        <v>0.11117869694512031</v>
      </c>
      <c r="L51" s="9">
        <f t="shared" si="2"/>
        <v>3.766026761370786E-2</v>
      </c>
      <c r="M51" s="9">
        <f t="shared" si="3"/>
        <v>4.4552009021908541E-2</v>
      </c>
    </row>
    <row r="52" spans="1:13" x14ac:dyDescent="0.3">
      <c r="A52" t="s">
        <v>22</v>
      </c>
      <c r="C52" s="3">
        <v>-2258</v>
      </c>
      <c r="D52" s="3">
        <v>6522</v>
      </c>
      <c r="E52" s="3">
        <v>8780</v>
      </c>
      <c r="G52" s="3">
        <v>-5057</v>
      </c>
      <c r="H52" s="3">
        <v>184477</v>
      </c>
      <c r="I52" s="3">
        <v>189534</v>
      </c>
      <c r="K52" s="9">
        <f t="shared" si="1"/>
        <v>0.44650978841210204</v>
      </c>
      <c r="L52" s="9">
        <f t="shared" si="2"/>
        <v>3.5354000769743654E-2</v>
      </c>
      <c r="M52" s="9">
        <f t="shared" si="3"/>
        <v>4.6324142370234363E-2</v>
      </c>
    </row>
    <row r="53" spans="1:13" x14ac:dyDescent="0.3">
      <c r="A53" t="s">
        <v>47</v>
      </c>
      <c r="C53" s="3">
        <v>-2335</v>
      </c>
      <c r="D53" s="3">
        <v>6508</v>
      </c>
      <c r="E53" s="3">
        <v>8843</v>
      </c>
      <c r="G53" s="3">
        <v>-49901</v>
      </c>
      <c r="H53" s="3">
        <v>195828</v>
      </c>
      <c r="I53" s="3">
        <v>245729</v>
      </c>
      <c r="K53" s="9">
        <f t="shared" si="1"/>
        <v>4.679264944590289E-2</v>
      </c>
      <c r="L53" s="9">
        <f t="shared" si="2"/>
        <v>3.3233245501154071E-2</v>
      </c>
      <c r="M53" s="9">
        <f t="shared" si="3"/>
        <v>3.5986798464975642E-2</v>
      </c>
    </row>
    <row r="54" spans="1:13" x14ac:dyDescent="0.3">
      <c r="A54" t="s">
        <v>17</v>
      </c>
      <c r="C54" s="3">
        <v>-5323</v>
      </c>
      <c r="D54" s="3">
        <v>4638</v>
      </c>
      <c r="E54" s="3">
        <v>9961</v>
      </c>
      <c r="G54" s="3">
        <v>-146248</v>
      </c>
      <c r="H54" s="3">
        <v>195177</v>
      </c>
      <c r="I54" s="3">
        <v>341425</v>
      </c>
      <c r="K54" s="9">
        <f t="shared" si="1"/>
        <v>3.6397078934412776E-2</v>
      </c>
      <c r="L54" s="9">
        <f t="shared" si="2"/>
        <v>2.3763045850689373E-2</v>
      </c>
      <c r="M54" s="9">
        <f t="shared" si="3"/>
        <v>2.9174782162993337E-2</v>
      </c>
    </row>
    <row r="55" spans="1:13" x14ac:dyDescent="0.3">
      <c r="A55" t="s">
        <v>12</v>
      </c>
      <c r="C55" s="3">
        <v>-9793</v>
      </c>
      <c r="D55" s="3">
        <v>12945</v>
      </c>
      <c r="E55" s="3">
        <v>22738</v>
      </c>
      <c r="G55" s="3">
        <v>-407663</v>
      </c>
      <c r="H55" s="3">
        <v>433402</v>
      </c>
      <c r="I55" s="3">
        <v>841065</v>
      </c>
      <c r="K55" s="9">
        <f t="shared" si="1"/>
        <v>2.4022292923321469E-2</v>
      </c>
      <c r="L55" s="9">
        <f t="shared" si="2"/>
        <v>2.9868343939344996E-2</v>
      </c>
      <c r="M55" s="9">
        <f t="shared" si="3"/>
        <v>2.7034771391033986E-2</v>
      </c>
    </row>
    <row r="56" spans="1:13" x14ac:dyDescent="0.3">
      <c r="A56" t="s">
        <v>16</v>
      </c>
      <c r="C56" s="3">
        <v>-11165</v>
      </c>
      <c r="D56" s="3">
        <v>7461</v>
      </c>
      <c r="E56" s="3">
        <v>18626</v>
      </c>
      <c r="G56" s="3">
        <v>-283792</v>
      </c>
      <c r="H56" s="3">
        <v>287249</v>
      </c>
      <c r="I56" s="3">
        <v>571041</v>
      </c>
      <c r="K56" s="9">
        <f t="shared" si="1"/>
        <v>3.9342194283136948E-2</v>
      </c>
      <c r="L56" s="9">
        <f t="shared" si="2"/>
        <v>2.5973980762335116E-2</v>
      </c>
      <c r="M56" s="9">
        <f t="shared" si="3"/>
        <v>3.2617622902733782E-2</v>
      </c>
    </row>
  </sheetData>
  <mergeCells count="3">
    <mergeCell ref="G4:I4"/>
    <mergeCell ref="C4:E4"/>
    <mergeCell ref="K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Rockwood</cp:lastModifiedBy>
  <dcterms:created xsi:type="dcterms:W3CDTF">2023-02-28T18:14:22Z</dcterms:created>
  <dcterms:modified xsi:type="dcterms:W3CDTF">2023-02-28T18:43:36Z</dcterms:modified>
</cp:coreProperties>
</file>