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Rockwood\Desktop\ASHA_Migration_2023\processed_data\"/>
    </mc:Choice>
  </mc:AlternateContent>
  <xr:revisionPtr revIDLastSave="0" documentId="13_ncr:1_{43E9335C-31B3-4E2A-BF66-8641CE00C0CD}" xr6:coauthVersionLast="47" xr6:coauthVersionMax="47" xr10:uidLastSave="{00000000-0000-0000-0000-000000000000}"/>
  <bookViews>
    <workbookView xWindow="-108" yWindow="-108" windowWidth="30936" windowHeight="12456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45" i="1"/>
  <c r="G31" i="1"/>
  <c r="G29" i="1"/>
  <c r="E21" i="1"/>
  <c r="F21" i="1"/>
  <c r="G21" i="1" s="1"/>
  <c r="E17" i="1"/>
  <c r="F17" i="1"/>
  <c r="G17" i="1" s="1"/>
  <c r="E28" i="1"/>
  <c r="F28" i="1"/>
  <c r="G28" i="1" s="1"/>
  <c r="E47" i="1"/>
  <c r="F47" i="1"/>
  <c r="G47" i="1" s="1"/>
  <c r="E44" i="1"/>
  <c r="G44" i="1" s="1"/>
  <c r="F44" i="1"/>
  <c r="E13" i="1"/>
  <c r="F13" i="1"/>
  <c r="E7" i="1"/>
  <c r="F7" i="1"/>
  <c r="G7" i="1" s="1"/>
  <c r="E20" i="1"/>
  <c r="F20" i="1"/>
  <c r="G20" i="1" s="1"/>
  <c r="E24" i="1"/>
  <c r="F24" i="1"/>
  <c r="G24" i="1" s="1"/>
  <c r="E38" i="1"/>
  <c r="G38" i="1" s="1"/>
  <c r="F38" i="1"/>
  <c r="E18" i="1"/>
  <c r="F18" i="1"/>
  <c r="G18" i="1" s="1"/>
  <c r="E3" i="1"/>
  <c r="F3" i="1"/>
  <c r="G3" i="1" s="1"/>
  <c r="E40" i="1"/>
  <c r="G40" i="1" s="1"/>
  <c r="F40" i="1"/>
  <c r="E26" i="1"/>
  <c r="G26" i="1" s="1"/>
  <c r="F26" i="1"/>
  <c r="E15" i="1"/>
  <c r="G15" i="1" s="1"/>
  <c r="F15" i="1"/>
  <c r="E22" i="1"/>
  <c r="F22" i="1"/>
  <c r="G22" i="1" s="1"/>
  <c r="E41" i="1"/>
  <c r="G41" i="1" s="1"/>
  <c r="F41" i="1"/>
  <c r="E31" i="1"/>
  <c r="F31" i="1"/>
  <c r="E30" i="1"/>
  <c r="G30" i="1" s="1"/>
  <c r="F30" i="1"/>
  <c r="E10" i="1"/>
  <c r="F10" i="1"/>
  <c r="G10" i="1" s="1"/>
  <c r="E19" i="1"/>
  <c r="F19" i="1"/>
  <c r="G19" i="1" s="1"/>
  <c r="E45" i="1"/>
  <c r="F45" i="1"/>
  <c r="E29" i="1"/>
  <c r="F29" i="1"/>
  <c r="E11" i="1"/>
  <c r="F11" i="1"/>
  <c r="G11" i="1" s="1"/>
  <c r="E34" i="1"/>
  <c r="F34" i="1"/>
  <c r="G34" i="1" s="1"/>
  <c r="E27" i="1"/>
  <c r="F27" i="1"/>
  <c r="G27" i="1" s="1"/>
  <c r="E33" i="1"/>
  <c r="F33" i="1"/>
  <c r="G33" i="1" s="1"/>
  <c r="E39" i="1"/>
  <c r="F39" i="1"/>
  <c r="G39" i="1" s="1"/>
  <c r="E16" i="1"/>
  <c r="F16" i="1"/>
  <c r="G16" i="1" s="1"/>
  <c r="E51" i="1"/>
  <c r="F51" i="1"/>
  <c r="G51" i="1" s="1"/>
  <c r="E46" i="1"/>
  <c r="G46" i="1" s="1"/>
  <c r="F46" i="1"/>
  <c r="E37" i="1"/>
  <c r="F37" i="1"/>
  <c r="G37" i="1" s="1"/>
  <c r="E48" i="1"/>
  <c r="G48" i="1" s="1"/>
  <c r="F48" i="1"/>
  <c r="E8" i="1"/>
  <c r="F8" i="1"/>
  <c r="G8" i="1" s="1"/>
  <c r="E12" i="1"/>
  <c r="G12" i="1" s="1"/>
  <c r="F12" i="1"/>
  <c r="E36" i="1"/>
  <c r="F36" i="1"/>
  <c r="G36" i="1" s="1"/>
  <c r="E43" i="1"/>
  <c r="F43" i="1"/>
  <c r="G43" i="1" s="1"/>
  <c r="E5" i="1"/>
  <c r="F5" i="1"/>
  <c r="G5" i="1" s="1"/>
  <c r="E2" i="1"/>
  <c r="G2" i="1" s="1"/>
  <c r="F2" i="1"/>
  <c r="E42" i="1"/>
  <c r="F42" i="1"/>
  <c r="G42" i="1" s="1"/>
  <c r="E35" i="1"/>
  <c r="F35" i="1"/>
  <c r="G35" i="1" s="1"/>
  <c r="E49" i="1"/>
  <c r="F49" i="1"/>
  <c r="G49" i="1" s="1"/>
  <c r="E23" i="1"/>
  <c r="F23" i="1"/>
  <c r="G23" i="1" s="1"/>
  <c r="E4" i="1"/>
  <c r="F4" i="1"/>
  <c r="G4" i="1" s="1"/>
  <c r="E25" i="1"/>
  <c r="F25" i="1"/>
  <c r="G25" i="1" s="1"/>
  <c r="E14" i="1"/>
  <c r="F14" i="1"/>
  <c r="G14" i="1" s="1"/>
  <c r="E50" i="1"/>
  <c r="G50" i="1" s="1"/>
  <c r="F50" i="1"/>
  <c r="E6" i="1"/>
  <c r="F6" i="1"/>
  <c r="G6" i="1" s="1"/>
  <c r="E52" i="1"/>
  <c r="G52" i="1" s="1"/>
  <c r="F52" i="1"/>
  <c r="E9" i="1"/>
  <c r="F9" i="1"/>
  <c r="G9" i="1" s="1"/>
  <c r="F32" i="1"/>
  <c r="G32" i="1" s="1"/>
  <c r="E32" i="1"/>
</calcChain>
</file>

<file path=xl/sharedStrings.xml><?xml version="1.0" encoding="utf-8"?>
<sst xmlns="http://schemas.openxmlformats.org/spreadsheetml/2006/main" count="58" uniqueCount="58">
  <si>
    <t>NAME</t>
  </si>
  <si>
    <t>TOTPOPE</t>
  </si>
  <si>
    <t>POP75_85</t>
  </si>
  <si>
    <t>POP85PLUS</t>
  </si>
  <si>
    <t>Louisiana</t>
  </si>
  <si>
    <t>Maryland</t>
  </si>
  <si>
    <t>Wisconsin</t>
  </si>
  <si>
    <t>Florida</t>
  </si>
  <si>
    <t>Georgia</t>
  </si>
  <si>
    <t>Tennessee</t>
  </si>
  <si>
    <t>Minnesota</t>
  </si>
  <si>
    <t>Iowa</t>
  </si>
  <si>
    <t>Missouri</t>
  </si>
  <si>
    <t>Michigan</t>
  </si>
  <si>
    <t>Idaho</t>
  </si>
  <si>
    <t>California</t>
  </si>
  <si>
    <t>Connecticut</t>
  </si>
  <si>
    <t>Texas</t>
  </si>
  <si>
    <t>Virginia</t>
  </si>
  <si>
    <t>New York</t>
  </si>
  <si>
    <t>Illinois</t>
  </si>
  <si>
    <t>Montana</t>
  </si>
  <si>
    <t>Kentucky</t>
  </si>
  <si>
    <t>Oregon</t>
  </si>
  <si>
    <t>District of Columbia</t>
  </si>
  <si>
    <t>Ohio</t>
  </si>
  <si>
    <t>Arkansas</t>
  </si>
  <si>
    <t>Washington</t>
  </si>
  <si>
    <t>Wyoming</t>
  </si>
  <si>
    <t>Maine</t>
  </si>
  <si>
    <t>New Mexico</t>
  </si>
  <si>
    <t>Utah</t>
  </si>
  <si>
    <t>West Virginia</t>
  </si>
  <si>
    <t>Kansas</t>
  </si>
  <si>
    <t>Nevada</t>
  </si>
  <si>
    <t>Mississippi</t>
  </si>
  <si>
    <t>New Hampshire</t>
  </si>
  <si>
    <t>Alabama</t>
  </si>
  <si>
    <t>South Dakota</t>
  </si>
  <si>
    <t>Pennsylvania</t>
  </si>
  <si>
    <t>Oklahoma</t>
  </si>
  <si>
    <t>North Carolina</t>
  </si>
  <si>
    <t>Massachusetts</t>
  </si>
  <si>
    <t>North Dakota</t>
  </si>
  <si>
    <t>Delaware</t>
  </si>
  <si>
    <t>Colorado</t>
  </si>
  <si>
    <t>South Carolina</t>
  </si>
  <si>
    <t>Vermont</t>
  </si>
  <si>
    <t>Rhode Island</t>
  </si>
  <si>
    <t>Indiana</t>
  </si>
  <si>
    <t>New Jersey</t>
  </si>
  <si>
    <t>Arizona</t>
  </si>
  <si>
    <t>Nebraska</t>
  </si>
  <si>
    <t>Alaska</t>
  </si>
  <si>
    <t>Hawaii</t>
  </si>
  <si>
    <t>75_%</t>
  </si>
  <si>
    <t>85+%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</si>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</sst>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1" applyNumberFormat="1" applyFont="1"/>
    <xf numFmtId="166" fontId="0" fillId="0" borderId="0" xfId="2" applyNumberFormat="1" applyFont="1"/>
    <xf numFmtId="0" fontId="1" fillId="2" borderId="0" xfId="0" applyFont="1" applyFill="1" applyAlignment="1">
      <alignment horizontal="center"/>
    </xf>
    <xf numFmtId="165" fontId="1" fillId="2" borderId="0" xfId="1" applyNumberFormat="1" applyFont="1" applyFill="1" applyAlignment="1">
      <alignment horizontal="center"/>
    </xf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G4" sqref="G4"/>
    </sheetView>
  </sheetViews>
  <sheetFormatPr defaultRowHeight="14.4" x14ac:dyDescent="0.3"/>
  <cols>
    <col min="1" max="1" width="17.33203125" bestFit="1" customWidth="1"/>
    <col min="2" max="2" width="13.6640625" style="2" bestFit="1" customWidth="1"/>
    <col min="3" max="3" width="12.5546875" style="2" bestFit="1" customWidth="1"/>
    <col min="4" max="4" width="11.109375" style="2" bestFit="1" customWidth="1"/>
    <col min="7" max="7" width="6.5546875" customWidth="1"/>
  </cols>
  <sheetData>
    <row r="1" spans="1:7" s="1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4" t="s">
        <v>55</v>
      </c>
      <c r="F1" s="4" t="s">
        <v>56</v>
      </c>
      <c r="G1" s="4" t="s">
        <v>57</v>
      </c>
    </row>
    <row r="2" spans="1:7" x14ac:dyDescent="0.3">
      <c r="A2" t="s">
        <v>43</v>
      </c>
      <c r="B2" s="2">
        <v>774948</v>
      </c>
      <c r="C2" s="2">
        <v>33951</v>
      </c>
      <c r="D2" s="2">
        <v>16507</v>
      </c>
      <c r="E2" s="3">
        <f>C2/B2</f>
        <v>4.3810681490887134E-2</v>
      </c>
      <c r="F2" s="3">
        <f>D2/B2</f>
        <v>2.1300784052607401E-2</v>
      </c>
      <c r="G2" s="6">
        <f>F2/E2</f>
        <v>0.48620070101027951</v>
      </c>
    </row>
    <row r="3" spans="1:7" x14ac:dyDescent="0.3">
      <c r="A3" t="s">
        <v>16</v>
      </c>
      <c r="B3" s="2">
        <v>3605597</v>
      </c>
      <c r="C3" s="2">
        <v>186463</v>
      </c>
      <c r="D3" s="2">
        <v>83270</v>
      </c>
      <c r="E3" s="3">
        <f>C3/B3</f>
        <v>5.1714875511600436E-2</v>
      </c>
      <c r="F3" s="3">
        <f>D3/B3</f>
        <v>2.3094649790312116E-2</v>
      </c>
      <c r="G3" s="6">
        <f>F3/E3</f>
        <v>0.44657653260968661</v>
      </c>
    </row>
    <row r="4" spans="1:7" x14ac:dyDescent="0.3">
      <c r="A4" t="s">
        <v>48</v>
      </c>
      <c r="B4" s="2">
        <v>1095610</v>
      </c>
      <c r="C4" s="2">
        <v>56220</v>
      </c>
      <c r="D4" s="2">
        <v>24965</v>
      </c>
      <c r="E4" s="3">
        <f>C4/B4</f>
        <v>5.1313879939029403E-2</v>
      </c>
      <c r="F4" s="3">
        <f>D4/B4</f>
        <v>2.2786392968300765E-2</v>
      </c>
      <c r="G4" s="6">
        <f>F4/E4</f>
        <v>0.44405905371753823</v>
      </c>
    </row>
    <row r="5" spans="1:7" x14ac:dyDescent="0.3">
      <c r="A5" t="s">
        <v>42</v>
      </c>
      <c r="B5" s="2">
        <v>6984723</v>
      </c>
      <c r="C5" s="2">
        <v>336776</v>
      </c>
      <c r="D5" s="2">
        <v>148886</v>
      </c>
      <c r="E5" s="3">
        <f>C5/B5</f>
        <v>4.8216085305029278E-2</v>
      </c>
      <c r="F5" s="3">
        <f>D5/B5</f>
        <v>2.1315949107788525E-2</v>
      </c>
      <c r="G5" s="6">
        <f>F5/E5</f>
        <v>0.44209207306933979</v>
      </c>
    </row>
    <row r="6" spans="1:7" x14ac:dyDescent="0.3">
      <c r="A6" t="s">
        <v>52</v>
      </c>
      <c r="B6" s="2">
        <v>1963692</v>
      </c>
      <c r="C6" s="2">
        <v>88320</v>
      </c>
      <c r="D6" s="2">
        <v>38528</v>
      </c>
      <c r="E6" s="3">
        <f>C6/B6</f>
        <v>4.4976503443513546E-2</v>
      </c>
      <c r="F6" s="3">
        <f>D6/B6</f>
        <v>1.9620184835503734E-2</v>
      </c>
      <c r="G6" s="6">
        <f>F6/E6</f>
        <v>0.43623188405797098</v>
      </c>
    </row>
    <row r="7" spans="1:7" x14ac:dyDescent="0.3">
      <c r="A7" t="s">
        <v>11</v>
      </c>
      <c r="B7" s="2">
        <v>3193079</v>
      </c>
      <c r="C7" s="2">
        <v>159799</v>
      </c>
      <c r="D7" s="2">
        <v>69057</v>
      </c>
      <c r="E7" s="3">
        <f>C7/B7</f>
        <v>5.0045426373728934E-2</v>
      </c>
      <c r="F7" s="3">
        <f>D7/B7</f>
        <v>2.1627087835910105E-2</v>
      </c>
      <c r="G7" s="6">
        <f>F7/E7</f>
        <v>0.43214913735380067</v>
      </c>
    </row>
    <row r="8" spans="1:7" x14ac:dyDescent="0.3">
      <c r="A8" t="s">
        <v>38</v>
      </c>
      <c r="B8" s="2">
        <v>895376</v>
      </c>
      <c r="C8" s="2">
        <v>42176</v>
      </c>
      <c r="D8" s="2">
        <v>17872</v>
      </c>
      <c r="E8" s="3">
        <f>C8/B8</f>
        <v>4.7104233305337646E-2</v>
      </c>
      <c r="F8" s="3">
        <f>D8/B8</f>
        <v>1.9960329515198084E-2</v>
      </c>
      <c r="G8" s="6">
        <f>F8/E8</f>
        <v>0.42374810318664641</v>
      </c>
    </row>
    <row r="9" spans="1:7" x14ac:dyDescent="0.3">
      <c r="A9" t="s">
        <v>54</v>
      </c>
      <c r="B9" s="2">
        <v>1441553</v>
      </c>
      <c r="C9" s="2">
        <v>84391</v>
      </c>
      <c r="D9" s="2">
        <v>35620</v>
      </c>
      <c r="E9" s="3">
        <f>C9/B9</f>
        <v>5.8541725486333143E-2</v>
      </c>
      <c r="F9" s="3">
        <f>D9/B9</f>
        <v>2.4709462642025649E-2</v>
      </c>
      <c r="G9" s="6">
        <f>F9/E9</f>
        <v>0.42208292353450011</v>
      </c>
    </row>
    <row r="10" spans="1:7" x14ac:dyDescent="0.3">
      <c r="A10" t="s">
        <v>24</v>
      </c>
      <c r="B10" s="2">
        <v>670050</v>
      </c>
      <c r="C10" s="2">
        <v>24706</v>
      </c>
      <c r="D10" s="2">
        <v>10378</v>
      </c>
      <c r="E10" s="3">
        <f>C10/B10</f>
        <v>3.6871875233191555E-2</v>
      </c>
      <c r="F10" s="3">
        <f>D10/B10</f>
        <v>1.548839638832923E-2</v>
      </c>
      <c r="G10" s="6">
        <f>F10/E10</f>
        <v>0.42005990447664532</v>
      </c>
    </row>
    <row r="11" spans="1:7" x14ac:dyDescent="0.3">
      <c r="A11" t="s">
        <v>28</v>
      </c>
      <c r="B11" s="2">
        <v>578803</v>
      </c>
      <c r="C11" s="2">
        <v>26372</v>
      </c>
      <c r="D11" s="2">
        <v>11032</v>
      </c>
      <c r="E11" s="3">
        <f>C11/B11</f>
        <v>4.5562998118530831E-2</v>
      </c>
      <c r="F11" s="3">
        <f>D11/B11</f>
        <v>1.9060025604566665E-2</v>
      </c>
      <c r="G11" s="6">
        <f>F11/E11</f>
        <v>0.41832246321856514</v>
      </c>
    </row>
    <row r="12" spans="1:7" x14ac:dyDescent="0.3">
      <c r="A12" t="s">
        <v>39</v>
      </c>
      <c r="B12" s="2">
        <v>12964056</v>
      </c>
      <c r="C12" s="2">
        <v>704675</v>
      </c>
      <c r="D12" s="2">
        <v>292440</v>
      </c>
      <c r="E12" s="3">
        <f>C12/B12</f>
        <v>5.4356059554201246E-2</v>
      </c>
      <c r="F12" s="3">
        <f>D12/B12</f>
        <v>2.2557755072949392E-2</v>
      </c>
      <c r="G12" s="6">
        <f>F12/E12</f>
        <v>0.41499982261326146</v>
      </c>
    </row>
    <row r="13" spans="1:7" x14ac:dyDescent="0.3">
      <c r="A13" t="s">
        <v>10</v>
      </c>
      <c r="B13" s="2">
        <v>5707390</v>
      </c>
      <c r="C13" s="2">
        <v>267822</v>
      </c>
      <c r="D13" s="2">
        <v>110457</v>
      </c>
      <c r="E13" s="3">
        <f>C13/B13</f>
        <v>4.6925477319755618E-2</v>
      </c>
      <c r="F13" s="3">
        <f>D13/B13</f>
        <v>1.9353329630531643E-2</v>
      </c>
      <c r="G13" s="6">
        <f>F13/E13</f>
        <v>0.41242691041064583</v>
      </c>
    </row>
    <row r="14" spans="1:7" x14ac:dyDescent="0.3">
      <c r="A14" t="s">
        <v>50</v>
      </c>
      <c r="B14" s="2">
        <v>9267130</v>
      </c>
      <c r="C14" s="2">
        <v>453931</v>
      </c>
      <c r="D14" s="2">
        <v>186502</v>
      </c>
      <c r="E14" s="3">
        <f>C14/B14</f>
        <v>4.8982910566701877E-2</v>
      </c>
      <c r="F14" s="3">
        <f>D14/B14</f>
        <v>2.0125108852471044E-2</v>
      </c>
      <c r="G14" s="6">
        <f>F14/E14</f>
        <v>0.41085980027801583</v>
      </c>
    </row>
    <row r="15" spans="1:7" x14ac:dyDescent="0.3">
      <c r="A15" t="s">
        <v>19</v>
      </c>
      <c r="B15" s="2">
        <v>19835913</v>
      </c>
      <c r="C15" s="2">
        <v>1019837</v>
      </c>
      <c r="D15" s="2">
        <v>414724</v>
      </c>
      <c r="E15" s="3">
        <f>C15/B15</f>
        <v>5.1413665708253509E-2</v>
      </c>
      <c r="F15" s="3">
        <f>D15/B15</f>
        <v>2.0907734370482468E-2</v>
      </c>
      <c r="G15" s="6">
        <f>F15/E15</f>
        <v>0.40665714226881355</v>
      </c>
    </row>
    <row r="16" spans="1:7" x14ac:dyDescent="0.3">
      <c r="A16" t="s">
        <v>33</v>
      </c>
      <c r="B16" s="2">
        <v>2934582</v>
      </c>
      <c r="C16" s="2">
        <v>139386</v>
      </c>
      <c r="D16" s="2">
        <v>55741</v>
      </c>
      <c r="E16" s="3">
        <f>C16/B16</f>
        <v>4.749773562299503E-2</v>
      </c>
      <c r="F16" s="3">
        <f>D16/B16</f>
        <v>1.8994528011144346E-2</v>
      </c>
      <c r="G16" s="6">
        <f>F16/E16</f>
        <v>0.39990386408965028</v>
      </c>
    </row>
    <row r="17" spans="1:7" x14ac:dyDescent="0.3">
      <c r="A17" t="s">
        <v>6</v>
      </c>
      <c r="B17" s="2">
        <v>5895908</v>
      </c>
      <c r="C17" s="2">
        <v>291699</v>
      </c>
      <c r="D17" s="2">
        <v>115432</v>
      </c>
      <c r="E17" s="3">
        <f>C17/B17</f>
        <v>4.9474822198718162E-2</v>
      </c>
      <c r="F17" s="3">
        <f>D17/B17</f>
        <v>1.9578324492173216E-2</v>
      </c>
      <c r="G17" s="6">
        <f>F17/E17</f>
        <v>0.39572298842299769</v>
      </c>
    </row>
    <row r="18" spans="1:7" x14ac:dyDescent="0.3">
      <c r="A18" t="s">
        <v>15</v>
      </c>
      <c r="B18" s="2">
        <v>39237836</v>
      </c>
      <c r="C18" s="2">
        <v>1716875</v>
      </c>
      <c r="D18" s="2">
        <v>678447</v>
      </c>
      <c r="E18" s="3">
        <f>C18/B18</f>
        <v>4.3755598550337997E-2</v>
      </c>
      <c r="F18" s="3">
        <f>D18/B18</f>
        <v>1.7290632439566748E-2</v>
      </c>
      <c r="G18" s="6">
        <f>F18/E18</f>
        <v>0.39516388787768469</v>
      </c>
    </row>
    <row r="19" spans="1:7" x14ac:dyDescent="0.3">
      <c r="A19" t="s">
        <v>25</v>
      </c>
      <c r="B19" s="2">
        <v>11780017</v>
      </c>
      <c r="C19" s="2">
        <v>592203</v>
      </c>
      <c r="D19" s="2">
        <v>227213</v>
      </c>
      <c r="E19" s="3">
        <f>C19/B19</f>
        <v>5.0271828979533729E-2</v>
      </c>
      <c r="F19" s="3">
        <f>D19/B19</f>
        <v>1.9288002725293182E-2</v>
      </c>
      <c r="G19" s="6">
        <f>F19/E19</f>
        <v>0.38367417929324915</v>
      </c>
    </row>
    <row r="20" spans="1:7" x14ac:dyDescent="0.3">
      <c r="A20" t="s">
        <v>12</v>
      </c>
      <c r="B20" s="2">
        <v>6168187</v>
      </c>
      <c r="C20" s="2">
        <v>313164</v>
      </c>
      <c r="D20" s="2">
        <v>118735</v>
      </c>
      <c r="E20" s="3">
        <f>C20/B20</f>
        <v>5.0770834282423669E-2</v>
      </c>
      <c r="F20" s="3">
        <f>D20/B20</f>
        <v>1.924957852283013E-2</v>
      </c>
      <c r="G20" s="6">
        <f>F20/E20</f>
        <v>0.37914638975105697</v>
      </c>
    </row>
    <row r="21" spans="1:7" x14ac:dyDescent="0.3">
      <c r="A21" t="s">
        <v>5</v>
      </c>
      <c r="B21" s="2">
        <v>6165129</v>
      </c>
      <c r="C21" s="2">
        <v>288037</v>
      </c>
      <c r="D21" s="2">
        <v>108357</v>
      </c>
      <c r="E21" s="3">
        <f>C21/B21</f>
        <v>4.6720352485730629E-2</v>
      </c>
      <c r="F21" s="3">
        <f>D21/B21</f>
        <v>1.7575787951882273E-2</v>
      </c>
      <c r="G21" s="6">
        <f>F21/E21</f>
        <v>0.37619125320705332</v>
      </c>
    </row>
    <row r="22" spans="1:7" x14ac:dyDescent="0.3">
      <c r="A22" t="s">
        <v>20</v>
      </c>
      <c r="B22" s="2">
        <v>12671469</v>
      </c>
      <c r="C22" s="2">
        <v>611321</v>
      </c>
      <c r="D22" s="2">
        <v>228945</v>
      </c>
      <c r="E22" s="3">
        <f>C22/B22</f>
        <v>4.8243893427036756E-2</v>
      </c>
      <c r="F22" s="3">
        <f>D22/B22</f>
        <v>1.8067755206598382E-2</v>
      </c>
      <c r="G22" s="6">
        <f>F22/E22</f>
        <v>0.37450864603048151</v>
      </c>
    </row>
    <row r="23" spans="1:7" x14ac:dyDescent="0.3">
      <c r="A23" t="s">
        <v>47</v>
      </c>
      <c r="B23" s="2">
        <v>645570</v>
      </c>
      <c r="C23" s="2">
        <v>36980</v>
      </c>
      <c r="D23" s="2">
        <v>13832</v>
      </c>
      <c r="E23" s="3">
        <f>C23/B23</f>
        <v>5.7282711402326623E-2</v>
      </c>
      <c r="F23" s="3">
        <f>D23/B23</f>
        <v>2.142602661214121E-2</v>
      </c>
      <c r="G23" s="6">
        <f>F23/E23</f>
        <v>0.37404002163331534</v>
      </c>
    </row>
    <row r="24" spans="1:7" x14ac:dyDescent="0.3">
      <c r="A24" t="s">
        <v>13</v>
      </c>
      <c r="B24" s="2">
        <v>10050811</v>
      </c>
      <c r="C24" s="2">
        <v>513485</v>
      </c>
      <c r="D24" s="2">
        <v>191541</v>
      </c>
      <c r="E24" s="3">
        <f>C24/B24</f>
        <v>5.1088912128583457E-2</v>
      </c>
      <c r="F24" s="3">
        <f>D24/B24</f>
        <v>1.9057268114980971E-2</v>
      </c>
      <c r="G24" s="6">
        <f>F24/E24</f>
        <v>0.37302160725240269</v>
      </c>
    </row>
    <row r="25" spans="1:7" x14ac:dyDescent="0.3">
      <c r="A25" t="s">
        <v>49</v>
      </c>
      <c r="B25" s="2">
        <v>6805985</v>
      </c>
      <c r="C25" s="2">
        <v>313800</v>
      </c>
      <c r="D25" s="2">
        <v>116993</v>
      </c>
      <c r="E25" s="3">
        <f>C25/B25</f>
        <v>4.610647834222379E-2</v>
      </c>
      <c r="F25" s="3">
        <f>D25/B25</f>
        <v>1.7189723456634123E-2</v>
      </c>
      <c r="G25" s="6">
        <f>F25/E25</f>
        <v>0.37282664117272146</v>
      </c>
    </row>
    <row r="26" spans="1:7" x14ac:dyDescent="0.3">
      <c r="A26" t="s">
        <v>18</v>
      </c>
      <c r="B26" s="2">
        <v>8642274</v>
      </c>
      <c r="C26" s="2">
        <v>403700</v>
      </c>
      <c r="D26" s="2">
        <v>146877</v>
      </c>
      <c r="E26" s="3">
        <f>C26/B26</f>
        <v>4.6712242634288151E-2</v>
      </c>
      <c r="F26" s="3">
        <f>D26/B26</f>
        <v>1.6995179740887642E-2</v>
      </c>
      <c r="G26" s="6">
        <f>F26/E26</f>
        <v>0.36382709933118657</v>
      </c>
    </row>
    <row r="27" spans="1:7" x14ac:dyDescent="0.3">
      <c r="A27" t="s">
        <v>30</v>
      </c>
      <c r="B27" s="2">
        <v>2115877</v>
      </c>
      <c r="C27" s="2">
        <v>111307</v>
      </c>
      <c r="D27" s="2">
        <v>40452</v>
      </c>
      <c r="E27" s="3">
        <f>C27/B27</f>
        <v>5.2605609872407519E-2</v>
      </c>
      <c r="F27" s="3">
        <f>D27/B27</f>
        <v>1.9118313588171714E-2</v>
      </c>
      <c r="G27" s="6">
        <f>F27/E27</f>
        <v>0.36342727770939831</v>
      </c>
    </row>
    <row r="28" spans="1:7" x14ac:dyDescent="0.3">
      <c r="A28" t="s">
        <v>7</v>
      </c>
      <c r="B28" s="2">
        <v>21781128</v>
      </c>
      <c r="C28" s="2">
        <v>1472982</v>
      </c>
      <c r="D28" s="2">
        <v>532754</v>
      </c>
      <c r="E28" s="3">
        <f>C28/B28</f>
        <v>6.7626525127624237E-2</v>
      </c>
      <c r="F28" s="3">
        <f>D28/B28</f>
        <v>2.4459431118535276E-2</v>
      </c>
      <c r="G28" s="6">
        <f>F28/E28</f>
        <v>0.361683985276127</v>
      </c>
    </row>
    <row r="29" spans="1:7" x14ac:dyDescent="0.3">
      <c r="A29" t="s">
        <v>27</v>
      </c>
      <c r="B29" s="2">
        <v>7738692</v>
      </c>
      <c r="C29" s="2">
        <v>347147</v>
      </c>
      <c r="D29" s="2">
        <v>123463</v>
      </c>
      <c r="E29" s="3">
        <f>C29/B29</f>
        <v>4.4858614349815189E-2</v>
      </c>
      <c r="F29" s="3">
        <f>D29/B29</f>
        <v>1.5953988089976962E-2</v>
      </c>
      <c r="G29" s="6">
        <f>F29/E29</f>
        <v>0.35565048812174671</v>
      </c>
    </row>
    <row r="30" spans="1:7" x14ac:dyDescent="0.3">
      <c r="A30" t="s">
        <v>23</v>
      </c>
      <c r="B30" s="2">
        <v>4246155</v>
      </c>
      <c r="C30" s="2">
        <v>221356</v>
      </c>
      <c r="D30" s="2">
        <v>77391</v>
      </c>
      <c r="E30" s="3">
        <f>C30/B30</f>
        <v>5.21309278629725E-2</v>
      </c>
      <c r="F30" s="3">
        <f>D30/B30</f>
        <v>1.8226136351593383E-2</v>
      </c>
      <c r="G30" s="6">
        <f>F30/E30</f>
        <v>0.34962232783389657</v>
      </c>
    </row>
    <row r="31" spans="1:7" x14ac:dyDescent="0.3">
      <c r="A31" t="s">
        <v>22</v>
      </c>
      <c r="B31" s="2">
        <v>4509394</v>
      </c>
      <c r="C31" s="2">
        <v>217019</v>
      </c>
      <c r="D31" s="2">
        <v>75637</v>
      </c>
      <c r="E31" s="3">
        <f>C31/B31</f>
        <v>4.8125978790054716E-2</v>
      </c>
      <c r="F31" s="3">
        <f>D31/B31</f>
        <v>1.6773207220304991E-2</v>
      </c>
      <c r="G31" s="6">
        <f>F31/E31</f>
        <v>0.34852708749003547</v>
      </c>
    </row>
    <row r="32" spans="1:7" x14ac:dyDescent="0.3">
      <c r="A32" t="s">
        <v>4</v>
      </c>
      <c r="B32" s="2">
        <v>4624047</v>
      </c>
      <c r="C32" s="2">
        <v>214911</v>
      </c>
      <c r="D32" s="2">
        <v>74671</v>
      </c>
      <c r="E32" s="3">
        <f>C32/B32</f>
        <v>4.6476819980419748E-2</v>
      </c>
      <c r="F32" s="3">
        <f>D32/B32</f>
        <v>1.6148408526124411E-2</v>
      </c>
      <c r="G32" s="6">
        <f>F32/E32</f>
        <v>0.34745080521704336</v>
      </c>
    </row>
    <row r="33" spans="1:7" x14ac:dyDescent="0.3">
      <c r="A33" t="s">
        <v>31</v>
      </c>
      <c r="B33" s="2">
        <v>3337975</v>
      </c>
      <c r="C33" s="2">
        <v>108642</v>
      </c>
      <c r="D33" s="2">
        <v>37639</v>
      </c>
      <c r="E33" s="3">
        <f>C33/B33</f>
        <v>3.2547277915502659E-2</v>
      </c>
      <c r="F33" s="3">
        <f>D33/B33</f>
        <v>1.1275998172544731E-2</v>
      </c>
      <c r="G33" s="6">
        <f>F33/E33</f>
        <v>0.34644980762504374</v>
      </c>
    </row>
    <row r="34" spans="1:7" x14ac:dyDescent="0.3">
      <c r="A34" t="s">
        <v>29</v>
      </c>
      <c r="B34" s="2">
        <v>1372247</v>
      </c>
      <c r="C34" s="2">
        <v>84068</v>
      </c>
      <c r="D34" s="2">
        <v>29062</v>
      </c>
      <c r="E34" s="3">
        <f>C34/B34</f>
        <v>6.1263023347837522E-2</v>
      </c>
      <c r="F34" s="3">
        <f>D34/B34</f>
        <v>2.1178403013451658E-2</v>
      </c>
      <c r="G34" s="6">
        <f>F34/E34</f>
        <v>0.34569634105723934</v>
      </c>
    </row>
    <row r="35" spans="1:7" x14ac:dyDescent="0.3">
      <c r="A35" t="s">
        <v>45</v>
      </c>
      <c r="B35" s="2">
        <v>5812069</v>
      </c>
      <c r="C35" s="2">
        <v>239093</v>
      </c>
      <c r="D35" s="2">
        <v>81932</v>
      </c>
      <c r="E35" s="3">
        <f>C35/B35</f>
        <v>4.113732992502326E-2</v>
      </c>
      <c r="F35" s="3">
        <f>D35/B35</f>
        <v>1.409687324771953E-2</v>
      </c>
      <c r="G35" s="6">
        <f>F35/E35</f>
        <v>0.34267837201423712</v>
      </c>
    </row>
    <row r="36" spans="1:7" x14ac:dyDescent="0.3">
      <c r="A36" t="s">
        <v>40</v>
      </c>
      <c r="B36" s="2">
        <v>3986639</v>
      </c>
      <c r="C36" s="2">
        <v>189159</v>
      </c>
      <c r="D36" s="2">
        <v>64573</v>
      </c>
      <c r="E36" s="3">
        <f>C36/B36</f>
        <v>4.7448238980253792E-2</v>
      </c>
      <c r="F36" s="3">
        <f>D36/B36</f>
        <v>1.6197353209056551E-2</v>
      </c>
      <c r="G36" s="6">
        <f>F36/E36</f>
        <v>0.34136890129467801</v>
      </c>
    </row>
    <row r="37" spans="1:7" x14ac:dyDescent="0.3">
      <c r="A37" t="s">
        <v>36</v>
      </c>
      <c r="B37" s="2">
        <v>1388992</v>
      </c>
      <c r="C37" s="2">
        <v>75219</v>
      </c>
      <c r="D37" s="2">
        <v>25669</v>
      </c>
      <c r="E37" s="3">
        <f>C37/B37</f>
        <v>5.41536596323089E-2</v>
      </c>
      <c r="F37" s="3">
        <f>D37/B37</f>
        <v>1.8480308021932453E-2</v>
      </c>
      <c r="G37" s="6">
        <f>F37/E37</f>
        <v>0.3412568632925192</v>
      </c>
    </row>
    <row r="38" spans="1:7" x14ac:dyDescent="0.3">
      <c r="A38" t="s">
        <v>14</v>
      </c>
      <c r="B38" s="2">
        <v>1900923</v>
      </c>
      <c r="C38" s="2">
        <v>89135</v>
      </c>
      <c r="D38" s="2">
        <v>30330</v>
      </c>
      <c r="E38" s="3">
        <f>C38/B38</f>
        <v>4.6890379042181088E-2</v>
      </c>
      <c r="F38" s="3">
        <f>D38/B38</f>
        <v>1.5955406926003841E-2</v>
      </c>
      <c r="G38" s="6">
        <f>F38/E38</f>
        <v>0.34027037639535535</v>
      </c>
    </row>
    <row r="39" spans="1:7" x14ac:dyDescent="0.3">
      <c r="A39" t="s">
        <v>32</v>
      </c>
      <c r="B39" s="2">
        <v>1782959</v>
      </c>
      <c r="C39" s="2">
        <v>106368</v>
      </c>
      <c r="D39" s="2">
        <v>35821</v>
      </c>
      <c r="E39" s="3">
        <f>C39/B39</f>
        <v>5.9658130108432107E-2</v>
      </c>
      <c r="F39" s="3">
        <f>D39/B39</f>
        <v>2.0090759237873668E-2</v>
      </c>
      <c r="G39" s="6">
        <f>F39/E39</f>
        <v>0.33676481648616124</v>
      </c>
    </row>
    <row r="40" spans="1:7" x14ac:dyDescent="0.3">
      <c r="A40" t="s">
        <v>17</v>
      </c>
      <c r="B40" s="2">
        <v>29527941</v>
      </c>
      <c r="C40" s="2">
        <v>1099506</v>
      </c>
      <c r="D40" s="2">
        <v>367874</v>
      </c>
      <c r="E40" s="3">
        <f>C40/B40</f>
        <v>3.7236121543320615E-2</v>
      </c>
      <c r="F40" s="3">
        <f>D40/B40</f>
        <v>1.2458504980079716E-2</v>
      </c>
      <c r="G40" s="6">
        <f>F40/E40</f>
        <v>0.3345811664511153</v>
      </c>
    </row>
    <row r="41" spans="1:7" x14ac:dyDescent="0.3">
      <c r="A41" t="s">
        <v>21</v>
      </c>
      <c r="B41" s="2">
        <v>1104271</v>
      </c>
      <c r="C41" s="2">
        <v>60631</v>
      </c>
      <c r="D41" s="2">
        <v>20265</v>
      </c>
      <c r="E41" s="3">
        <f>C41/B41</f>
        <v>5.4905906249462316E-2</v>
      </c>
      <c r="F41" s="3">
        <f>D41/B41</f>
        <v>1.8351473506050597E-2</v>
      </c>
      <c r="G41" s="6">
        <f>F41/E41</f>
        <v>0.3342349623130082</v>
      </c>
    </row>
    <row r="42" spans="1:7" x14ac:dyDescent="0.3">
      <c r="A42" t="s">
        <v>44</v>
      </c>
      <c r="B42" s="2">
        <v>1003384</v>
      </c>
      <c r="C42" s="2">
        <v>57183</v>
      </c>
      <c r="D42" s="2">
        <v>18961</v>
      </c>
      <c r="E42" s="3">
        <f>C42/B42</f>
        <v>5.6990145348141889E-2</v>
      </c>
      <c r="F42" s="3">
        <f>D42/B42</f>
        <v>1.8897052374763801E-2</v>
      </c>
      <c r="G42" s="6">
        <f>F42/E42</f>
        <v>0.33158456184530372</v>
      </c>
    </row>
    <row r="43" spans="1:7" x14ac:dyDescent="0.3">
      <c r="A43" t="s">
        <v>41</v>
      </c>
      <c r="B43" s="2">
        <v>10551162</v>
      </c>
      <c r="C43" s="2">
        <v>519142</v>
      </c>
      <c r="D43" s="2">
        <v>170255</v>
      </c>
      <c r="E43" s="3">
        <f>C43/B43</f>
        <v>4.9202353257394776E-2</v>
      </c>
      <c r="F43" s="3">
        <f>D43/B43</f>
        <v>1.6136137422589094E-2</v>
      </c>
      <c r="G43" s="6">
        <f>F43/E43</f>
        <v>0.32795458660636201</v>
      </c>
    </row>
    <row r="44" spans="1:7" x14ac:dyDescent="0.3">
      <c r="A44" t="s">
        <v>9</v>
      </c>
      <c r="B44" s="2">
        <v>6975218</v>
      </c>
      <c r="C44" s="2">
        <v>343066</v>
      </c>
      <c r="D44" s="2">
        <v>112187</v>
      </c>
      <c r="E44" s="3">
        <f>C44/B44</f>
        <v>4.9183552399365872E-2</v>
      </c>
      <c r="F44" s="3">
        <f>D44/B44</f>
        <v>1.6083655019814434E-2</v>
      </c>
      <c r="G44" s="6">
        <f>F44/E44</f>
        <v>0.32701287798849199</v>
      </c>
    </row>
    <row r="45" spans="1:7" x14ac:dyDescent="0.3">
      <c r="A45" t="s">
        <v>26</v>
      </c>
      <c r="B45" s="2">
        <v>3025891</v>
      </c>
      <c r="C45" s="2">
        <v>158682</v>
      </c>
      <c r="D45" s="2">
        <v>51841</v>
      </c>
      <c r="E45" s="3">
        <f>C45/B45</f>
        <v>5.2441413124266541E-2</v>
      </c>
      <c r="F45" s="3">
        <f>D45/B45</f>
        <v>1.7132474368706605E-2</v>
      </c>
      <c r="G45" s="6">
        <f>F45/E45</f>
        <v>0.32669741999722712</v>
      </c>
    </row>
    <row r="46" spans="1:7" x14ac:dyDescent="0.3">
      <c r="A46" t="s">
        <v>35</v>
      </c>
      <c r="B46" s="2">
        <v>2949965</v>
      </c>
      <c r="C46" s="2">
        <v>142831</v>
      </c>
      <c r="D46" s="2">
        <v>45561</v>
      </c>
      <c r="E46" s="3">
        <f>C46/B46</f>
        <v>4.8417862584810331E-2</v>
      </c>
      <c r="F46" s="3">
        <f>D46/B46</f>
        <v>1.5444590020559566E-2</v>
      </c>
      <c r="G46" s="6">
        <f>F46/E46</f>
        <v>0.31898537432350116</v>
      </c>
    </row>
    <row r="47" spans="1:7" x14ac:dyDescent="0.3">
      <c r="A47" t="s">
        <v>8</v>
      </c>
      <c r="B47" s="2">
        <v>10799566</v>
      </c>
      <c r="C47" s="2">
        <v>449356</v>
      </c>
      <c r="D47" s="2">
        <v>139390</v>
      </c>
      <c r="E47" s="3">
        <f>C47/B47</f>
        <v>4.1608709090717164E-2</v>
      </c>
      <c r="F47" s="3">
        <f>D47/B47</f>
        <v>1.2907000151672761E-2</v>
      </c>
      <c r="G47" s="6">
        <f>F47/E47</f>
        <v>0.31019948548589538</v>
      </c>
    </row>
    <row r="48" spans="1:7" x14ac:dyDescent="0.3">
      <c r="A48" t="s">
        <v>37</v>
      </c>
      <c r="B48" s="2">
        <v>5039877</v>
      </c>
      <c r="C48" s="2">
        <v>263830</v>
      </c>
      <c r="D48" s="2">
        <v>81756</v>
      </c>
      <c r="E48" s="3">
        <f>C48/B48</f>
        <v>5.23484997748953E-2</v>
      </c>
      <c r="F48" s="3">
        <f>D48/B48</f>
        <v>1.6221824461192209E-2</v>
      </c>
      <c r="G48" s="6">
        <f>F48/E48</f>
        <v>0.30988136299890084</v>
      </c>
    </row>
    <row r="49" spans="1:7" x14ac:dyDescent="0.3">
      <c r="A49" t="s">
        <v>46</v>
      </c>
      <c r="B49" s="2">
        <v>5190705</v>
      </c>
      <c r="C49" s="2">
        <v>276243</v>
      </c>
      <c r="D49" s="2">
        <v>84428</v>
      </c>
      <c r="E49" s="3">
        <f>C49/B49</f>
        <v>5.3218782419729112E-2</v>
      </c>
      <c r="F49" s="3">
        <f>D49/B49</f>
        <v>1.626522794109856E-2</v>
      </c>
      <c r="G49" s="6">
        <f>F49/E49</f>
        <v>0.30562946391401774</v>
      </c>
    </row>
    <row r="50" spans="1:7" x14ac:dyDescent="0.3">
      <c r="A50" t="s">
        <v>51</v>
      </c>
      <c r="B50" s="2">
        <v>7276316</v>
      </c>
      <c r="C50" s="2">
        <v>421509</v>
      </c>
      <c r="D50" s="2">
        <v>128109</v>
      </c>
      <c r="E50" s="3">
        <f>C50/B50</f>
        <v>5.7928902483069727E-2</v>
      </c>
      <c r="F50" s="3">
        <f>D50/B50</f>
        <v>1.7606299671427135E-2</v>
      </c>
      <c r="G50" s="6">
        <f>F50/E50</f>
        <v>0.30392945346362715</v>
      </c>
    </row>
    <row r="51" spans="1:7" x14ac:dyDescent="0.3">
      <c r="A51" t="s">
        <v>34</v>
      </c>
      <c r="B51" s="2">
        <v>3143991</v>
      </c>
      <c r="C51" s="2">
        <v>152253</v>
      </c>
      <c r="D51" s="2">
        <v>43592</v>
      </c>
      <c r="E51" s="3">
        <f>C51/B51</f>
        <v>4.842666534350766E-2</v>
      </c>
      <c r="F51" s="3">
        <f>D51/B51</f>
        <v>1.3865179639509145E-2</v>
      </c>
      <c r="G51" s="6">
        <f>F51/E51</f>
        <v>0.28631291337444909</v>
      </c>
    </row>
    <row r="52" spans="1:7" x14ac:dyDescent="0.3">
      <c r="A52" t="s">
        <v>53</v>
      </c>
      <c r="B52" s="2">
        <v>732673</v>
      </c>
      <c r="C52" s="2">
        <v>24410</v>
      </c>
      <c r="D52" s="2">
        <v>6709</v>
      </c>
      <c r="E52" s="3">
        <f>C52/B52</f>
        <v>3.3316363507321818E-2</v>
      </c>
      <c r="F52" s="3">
        <f>D52/B52</f>
        <v>9.1568817194027895E-3</v>
      </c>
      <c r="G52" s="6">
        <f>F52/E52</f>
        <v>0.27484637443670629</v>
      </c>
    </row>
  </sheetData>
  <autoFilter ref="A1:G1" xr:uid="{00000000-0001-0000-0000-000000000000}">
    <sortState xmlns:xlrd2="http://schemas.microsoft.com/office/spreadsheetml/2017/richdata2" ref="A2:G52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Rockwood</cp:lastModifiedBy>
  <dcterms:created xsi:type="dcterms:W3CDTF">2023-02-28T18:39:54Z</dcterms:created>
  <dcterms:modified xsi:type="dcterms:W3CDTF">2023-02-28T18:43:32Z</dcterms:modified>
</cp:coreProperties>
</file>