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Downloads\DAE - NOCTURNO VI CICLO\SEMANA 16\"/>
    </mc:Choice>
  </mc:AlternateContent>
  <xr:revisionPtr revIDLastSave="0" documentId="13_ncr:1_{A4544BB5-7737-4678-9875-4B235C7F6150}" xr6:coauthVersionLast="47" xr6:coauthVersionMax="47" xr10:uidLastSave="{00000000-0000-0000-0000-000000000000}"/>
  <bookViews>
    <workbookView xWindow="-108" yWindow="-108" windowWidth="23256" windowHeight="12456" firstSheet="3" activeTab="6" xr2:uid="{58E88CA2-4D0D-45C6-A210-FAE1646392AE}"/>
  </bookViews>
  <sheets>
    <sheet name="Lista de Historias Inicial " sheetId="3" r:id="rId1"/>
    <sheet name="Plan de Entrega" sheetId="6" r:id="rId2"/>
    <sheet name="Planificación de Lanzamiento" sheetId="5" r:id="rId3"/>
    <sheet name="Listado de Pruebas" sheetId="8" r:id="rId4"/>
    <sheet name="Lista de Historias Contrato1" sheetId="2" r:id="rId5"/>
    <sheet name="Cronograma Contrato 1 (2)" sheetId="7" r:id="rId6"/>
    <sheet name="Cronograma Contrato 1" sheetId="4" r:id="rId7"/>
  </sheets>
  <definedNames>
    <definedName name="_xlnm.Print_Area" localSheetId="3">'Listado de Pruebas'!$A$1:$J$27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8" l="1"/>
  <c r="J15" i="8" s="1"/>
  <c r="I16" i="8" s="1"/>
  <c r="J16" i="8" s="1"/>
  <c r="I17" i="8" s="1"/>
  <c r="J17" i="8" s="1"/>
  <c r="I18" i="8" s="1"/>
  <c r="J18" i="8" s="1"/>
  <c r="H15" i="8"/>
  <c r="H23" i="8"/>
  <c r="H19" i="8"/>
  <c r="H11" i="8"/>
  <c r="J3" i="8"/>
  <c r="I4" i="8" s="1"/>
  <c r="J4" i="8" s="1"/>
  <c r="I5" i="8" s="1"/>
  <c r="J5" i="8" s="1"/>
  <c r="I6" i="8" s="1"/>
  <c r="J6" i="8" s="1"/>
  <c r="I7" i="8" s="1"/>
  <c r="J7" i="8" s="1"/>
  <c r="I8" i="8" s="1"/>
  <c r="J8" i="8" s="1"/>
  <c r="I9" i="8" s="1"/>
  <c r="J9" i="8" s="1"/>
  <c r="I10" i="8" s="1"/>
  <c r="J10" i="8" s="1"/>
  <c r="I11" i="8" s="1"/>
  <c r="J11" i="8" s="1"/>
  <c r="I12" i="8" s="1"/>
  <c r="J12" i="8" s="1"/>
  <c r="I13" i="8" s="1"/>
  <c r="J13" i="8" s="1"/>
  <c r="I14" i="8" s="1"/>
  <c r="J14" i="8" s="1"/>
  <c r="I19" i="8" s="1"/>
  <c r="J19" i="8" s="1"/>
  <c r="I20" i="8" s="1"/>
  <c r="J20" i="8" s="1"/>
  <c r="I21" i="8" s="1"/>
  <c r="J21" i="8" s="1"/>
  <c r="I22" i="8" s="1"/>
  <c r="J22" i="8" s="1"/>
  <c r="I23" i="8" s="1"/>
  <c r="J23" i="8" s="1"/>
  <c r="I24" i="8" s="1"/>
  <c r="J24" i="8" s="1"/>
  <c r="I25" i="8" s="1"/>
  <c r="J25" i="8" s="1"/>
  <c r="I26" i="8" s="1"/>
  <c r="J26" i="8" s="1"/>
  <c r="I27" i="8" s="1"/>
  <c r="J27" i="8" s="1"/>
  <c r="I28" i="8" s="1"/>
  <c r="J28" i="8" s="1"/>
  <c r="I29" i="8" s="1"/>
  <c r="J29" i="8" s="1"/>
  <c r="I30" i="8" s="1"/>
  <c r="J30" i="8" s="1"/>
  <c r="I31" i="8" s="1"/>
  <c r="J31" i="8" s="1"/>
  <c r="I32" i="8" s="1"/>
  <c r="J32" i="8" s="1"/>
  <c r="I33" i="8" s="1"/>
  <c r="J33" i="8" s="1"/>
  <c r="I34" i="8" s="1"/>
  <c r="J34" i="8" s="1"/>
  <c r="I35" i="8" s="1"/>
  <c r="J35" i="8" s="1"/>
  <c r="I36" i="8" s="1"/>
  <c r="J36" i="8" s="1"/>
  <c r="I37" i="8" s="1"/>
  <c r="J37" i="8" s="1"/>
  <c r="I38" i="8" s="1"/>
  <c r="J38" i="8" s="1"/>
  <c r="I39" i="8" s="1"/>
  <c r="J39" i="8" s="1"/>
  <c r="I40" i="8" s="1"/>
  <c r="J40" i="8" s="1"/>
  <c r="I41" i="8" s="1"/>
  <c r="J41" i="8" s="1"/>
  <c r="I42" i="8" s="1"/>
  <c r="J42" i="8" s="1"/>
  <c r="I43" i="8" s="1"/>
  <c r="J43" i="8" s="1"/>
  <c r="I44" i="8" s="1"/>
  <c r="J44" i="8" s="1"/>
  <c r="I45" i="8" s="1"/>
  <c r="J45" i="8" s="1"/>
  <c r="I46" i="8" s="1"/>
  <c r="J46" i="8" s="1"/>
  <c r="I47" i="8" s="1"/>
  <c r="J47" i="8" s="1"/>
  <c r="I48" i="8" s="1"/>
  <c r="J48" i="8" s="1"/>
  <c r="I49" i="8" s="1"/>
  <c r="J49" i="8" s="1"/>
  <c r="I50" i="8" s="1"/>
  <c r="J50" i="8" s="1"/>
  <c r="I51" i="8" s="1"/>
  <c r="J51" i="8" s="1"/>
  <c r="I52" i="8" s="1"/>
  <c r="J52" i="8" s="1"/>
  <c r="I53" i="8" s="1"/>
  <c r="J53" i="8" s="1"/>
  <c r="I54" i="8" s="1"/>
  <c r="J54" i="8" s="1"/>
  <c r="I55" i="8" s="1"/>
  <c r="J55" i="8" s="1"/>
  <c r="I56" i="8" s="1"/>
  <c r="J56" i="8" s="1"/>
  <c r="I57" i="8" s="1"/>
  <c r="J57" i="8" s="1"/>
  <c r="I58" i="8" s="1"/>
  <c r="J58" i="8" s="1"/>
  <c r="I59" i="8" s="1"/>
  <c r="J59" i="8" s="1"/>
  <c r="I60" i="8" s="1"/>
  <c r="J60" i="8" s="1"/>
  <c r="I61" i="8" s="1"/>
  <c r="J61" i="8" s="1"/>
  <c r="H3" i="8"/>
  <c r="D66" i="7"/>
  <c r="D65" i="7"/>
  <c r="F24" i="7"/>
  <c r="F20" i="7"/>
  <c r="F16" i="7"/>
  <c r="F12" i="7"/>
  <c r="H4" i="7"/>
  <c r="G5" i="7" s="1"/>
  <c r="H5" i="7" s="1"/>
  <c r="G6" i="7" s="1"/>
  <c r="H6" i="7" s="1"/>
  <c r="G7" i="7" s="1"/>
  <c r="H7" i="7" s="1"/>
  <c r="G8" i="7" s="1"/>
  <c r="H8" i="7" s="1"/>
  <c r="G9" i="7" s="1"/>
  <c r="H9" i="7" s="1"/>
  <c r="G10" i="7" s="1"/>
  <c r="H10" i="7" s="1"/>
  <c r="G11" i="7" s="1"/>
  <c r="H11" i="7" s="1"/>
  <c r="G12" i="7" s="1"/>
  <c r="H12" i="7" s="1"/>
  <c r="G13" i="7" s="1"/>
  <c r="H13" i="7" s="1"/>
  <c r="G14" i="7" s="1"/>
  <c r="H14" i="7" s="1"/>
  <c r="G15" i="7" s="1"/>
  <c r="H15" i="7" s="1"/>
  <c r="G16" i="7" s="1"/>
  <c r="H16" i="7" s="1"/>
  <c r="G17" i="7" s="1"/>
  <c r="H17" i="7" s="1"/>
  <c r="G18" i="7" s="1"/>
  <c r="H18" i="7" s="1"/>
  <c r="G19" i="7" s="1"/>
  <c r="H19" i="7" s="1"/>
  <c r="G20" i="7" s="1"/>
  <c r="H20" i="7" s="1"/>
  <c r="G21" i="7" s="1"/>
  <c r="H21" i="7" s="1"/>
  <c r="G22" i="7" s="1"/>
  <c r="H22" i="7" s="1"/>
  <c r="G23" i="7" s="1"/>
  <c r="H23" i="7" s="1"/>
  <c r="G24" i="7" s="1"/>
  <c r="H24" i="7" s="1"/>
  <c r="G25" i="7" s="1"/>
  <c r="H25" i="7" s="1"/>
  <c r="G26" i="7" s="1"/>
  <c r="H26" i="7" s="1"/>
  <c r="G27" i="7" s="1"/>
  <c r="H27" i="7" s="1"/>
  <c r="G28" i="7" s="1"/>
  <c r="H28" i="7" s="1"/>
  <c r="G29" i="7" s="1"/>
  <c r="H29" i="7" s="1"/>
  <c r="G30" i="7" s="1"/>
  <c r="H30" i="7" s="1"/>
  <c r="G31" i="7" s="1"/>
  <c r="H31" i="7" s="1"/>
  <c r="G32" i="7" s="1"/>
  <c r="H32" i="7" s="1"/>
  <c r="G33" i="7" s="1"/>
  <c r="H33" i="7" s="1"/>
  <c r="G34" i="7" s="1"/>
  <c r="H34" i="7" s="1"/>
  <c r="G35" i="7" s="1"/>
  <c r="H35" i="7" s="1"/>
  <c r="G36" i="7" s="1"/>
  <c r="H36" i="7" s="1"/>
  <c r="G37" i="7" s="1"/>
  <c r="H37" i="7" s="1"/>
  <c r="G38" i="7" s="1"/>
  <c r="H38" i="7" s="1"/>
  <c r="G39" i="7" s="1"/>
  <c r="H39" i="7" s="1"/>
  <c r="G40" i="7" s="1"/>
  <c r="H40" i="7" s="1"/>
  <c r="G41" i="7" s="1"/>
  <c r="H41" i="7" s="1"/>
  <c r="G42" i="7" s="1"/>
  <c r="H42" i="7" s="1"/>
  <c r="G43" i="7" s="1"/>
  <c r="H43" i="7" s="1"/>
  <c r="G44" i="7" s="1"/>
  <c r="H44" i="7" s="1"/>
  <c r="G45" i="7" s="1"/>
  <c r="H45" i="7" s="1"/>
  <c r="G46" i="7" s="1"/>
  <c r="H46" i="7" s="1"/>
  <c r="G47" i="7" s="1"/>
  <c r="H47" i="7" s="1"/>
  <c r="G48" i="7" s="1"/>
  <c r="H48" i="7" s="1"/>
  <c r="G49" i="7" s="1"/>
  <c r="H49" i="7" s="1"/>
  <c r="G50" i="7" s="1"/>
  <c r="H50" i="7" s="1"/>
  <c r="G51" i="7" s="1"/>
  <c r="H51" i="7" s="1"/>
  <c r="G52" i="7" s="1"/>
  <c r="H52" i="7" s="1"/>
  <c r="G53" i="7" s="1"/>
  <c r="H53" i="7" s="1"/>
  <c r="G54" i="7" s="1"/>
  <c r="H54" i="7" s="1"/>
  <c r="G55" i="7" s="1"/>
  <c r="H55" i="7" s="1"/>
  <c r="G56" i="7" s="1"/>
  <c r="H56" i="7" s="1"/>
  <c r="G57" i="7" s="1"/>
  <c r="H57" i="7" s="1"/>
  <c r="G58" i="7" s="1"/>
  <c r="H58" i="7" s="1"/>
  <c r="G59" i="7" s="1"/>
  <c r="H59" i="7" s="1"/>
  <c r="G60" i="7" s="1"/>
  <c r="H60" i="7" s="1"/>
  <c r="G61" i="7" s="1"/>
  <c r="H61" i="7" s="1"/>
  <c r="G62" i="7" s="1"/>
  <c r="H62" i="7" s="1"/>
  <c r="F4" i="7"/>
  <c r="G27" i="6"/>
  <c r="H27" i="6" s="1"/>
  <c r="G28" i="6" s="1"/>
  <c r="H28" i="6" s="1"/>
  <c r="G29" i="6" s="1"/>
  <c r="H29" i="6" s="1"/>
  <c r="G30" i="6" s="1"/>
  <c r="H30" i="6" s="1"/>
  <c r="G31" i="6" s="1"/>
  <c r="H31" i="6" s="1"/>
  <c r="G32" i="6" s="1"/>
  <c r="H32" i="6" s="1"/>
  <c r="G33" i="6" s="1"/>
  <c r="H33" i="6" s="1"/>
  <c r="G34" i="6" s="1"/>
  <c r="H34" i="6" s="1"/>
  <c r="G35" i="6" s="1"/>
  <c r="H35" i="6" s="1"/>
  <c r="G36" i="6" s="1"/>
  <c r="H36" i="6" s="1"/>
  <c r="G37" i="6" s="1"/>
  <c r="H37" i="6" s="1"/>
  <c r="G38" i="6" s="1"/>
  <c r="H38" i="6" s="1"/>
  <c r="G39" i="6" s="1"/>
  <c r="H39" i="6" s="1"/>
  <c r="G40" i="6" s="1"/>
  <c r="H40" i="6" s="1"/>
  <c r="G41" i="6" s="1"/>
  <c r="H41" i="6" s="1"/>
  <c r="G42" i="6" s="1"/>
  <c r="H42" i="6" s="1"/>
  <c r="G43" i="6" s="1"/>
  <c r="H43" i="6" s="1"/>
  <c r="G44" i="6" s="1"/>
  <c r="H44" i="6" s="1"/>
  <c r="G45" i="6" s="1"/>
  <c r="H45" i="6" s="1"/>
  <c r="G46" i="6" s="1"/>
  <c r="H46" i="6" s="1"/>
  <c r="G47" i="6" s="1"/>
  <c r="H47" i="6" s="1"/>
  <c r="G48" i="6" s="1"/>
  <c r="H48" i="6" s="1"/>
  <c r="G49" i="6" s="1"/>
  <c r="H49" i="6" s="1"/>
  <c r="G50" i="6" s="1"/>
  <c r="H50" i="6" s="1"/>
  <c r="G51" i="6" s="1"/>
  <c r="H51" i="6" s="1"/>
  <c r="G52" i="6" s="1"/>
  <c r="H52" i="6" s="1"/>
  <c r="G53" i="6" s="1"/>
  <c r="H53" i="6" s="1"/>
  <c r="G54" i="6" s="1"/>
  <c r="H54" i="6" s="1"/>
  <c r="G55" i="6" s="1"/>
  <c r="H55" i="6" s="1"/>
  <c r="G56" i="6" s="1"/>
  <c r="H56" i="6" s="1"/>
  <c r="G57" i="6" s="1"/>
  <c r="H57" i="6" s="1"/>
  <c r="G58" i="6" s="1"/>
  <c r="H58" i="6" s="1"/>
  <c r="G59" i="6" s="1"/>
  <c r="H59" i="6" s="1"/>
  <c r="G60" i="6" s="1"/>
  <c r="H60" i="6" s="1"/>
  <c r="G61" i="6" s="1"/>
  <c r="H61" i="6" s="1"/>
  <c r="F65" i="5"/>
  <c r="F64" i="5"/>
  <c r="H23" i="5"/>
  <c r="H19" i="5"/>
  <c r="H15" i="5"/>
  <c r="H11" i="5"/>
  <c r="J3" i="5"/>
  <c r="I4" i="5" s="1"/>
  <c r="J4" i="5" s="1"/>
  <c r="I5" i="5" s="1"/>
  <c r="J5" i="5" s="1"/>
  <c r="I6" i="5" s="1"/>
  <c r="J6" i="5" s="1"/>
  <c r="I7" i="5" s="1"/>
  <c r="J7" i="5" s="1"/>
  <c r="I8" i="5" s="1"/>
  <c r="J8" i="5" s="1"/>
  <c r="I9" i="5" s="1"/>
  <c r="J9" i="5" s="1"/>
  <c r="I10" i="5" s="1"/>
  <c r="J10" i="5" s="1"/>
  <c r="I11" i="5" s="1"/>
  <c r="J11" i="5" s="1"/>
  <c r="I12" i="5" s="1"/>
  <c r="J12" i="5" s="1"/>
  <c r="I13" i="5" s="1"/>
  <c r="J13" i="5" s="1"/>
  <c r="I14" i="5" s="1"/>
  <c r="J14" i="5" s="1"/>
  <c r="I15" i="5" s="1"/>
  <c r="J15" i="5" s="1"/>
  <c r="I16" i="5" s="1"/>
  <c r="J16" i="5" s="1"/>
  <c r="I17" i="5" s="1"/>
  <c r="J17" i="5" s="1"/>
  <c r="I18" i="5" s="1"/>
  <c r="J18" i="5" s="1"/>
  <c r="I19" i="5" s="1"/>
  <c r="J19" i="5" s="1"/>
  <c r="I20" i="5" s="1"/>
  <c r="J20" i="5" s="1"/>
  <c r="I21" i="5" s="1"/>
  <c r="J21" i="5" s="1"/>
  <c r="I22" i="5" s="1"/>
  <c r="J22" i="5" s="1"/>
  <c r="I23" i="5" s="1"/>
  <c r="J23" i="5" s="1"/>
  <c r="I24" i="5" s="1"/>
  <c r="J24" i="5" s="1"/>
  <c r="I25" i="5" s="1"/>
  <c r="J25" i="5" s="1"/>
  <c r="I26" i="5" s="1"/>
  <c r="J26" i="5" s="1"/>
  <c r="I27" i="5" s="1"/>
  <c r="J27" i="5" s="1"/>
  <c r="I28" i="5" s="1"/>
  <c r="J28" i="5" s="1"/>
  <c r="I29" i="5" s="1"/>
  <c r="J29" i="5" s="1"/>
  <c r="I30" i="5" s="1"/>
  <c r="J30" i="5" s="1"/>
  <c r="I31" i="5" s="1"/>
  <c r="J31" i="5" s="1"/>
  <c r="I32" i="5" s="1"/>
  <c r="J32" i="5" s="1"/>
  <c r="I33" i="5" s="1"/>
  <c r="J33" i="5" s="1"/>
  <c r="I34" i="5" s="1"/>
  <c r="J34" i="5" s="1"/>
  <c r="I35" i="5" s="1"/>
  <c r="J35" i="5" s="1"/>
  <c r="I36" i="5" s="1"/>
  <c r="J36" i="5" s="1"/>
  <c r="I37" i="5" s="1"/>
  <c r="J37" i="5" s="1"/>
  <c r="I38" i="5" s="1"/>
  <c r="J38" i="5" s="1"/>
  <c r="I39" i="5" s="1"/>
  <c r="J39" i="5" s="1"/>
  <c r="I40" i="5" s="1"/>
  <c r="J40" i="5" s="1"/>
  <c r="I41" i="5" s="1"/>
  <c r="J41" i="5" s="1"/>
  <c r="I42" i="5" s="1"/>
  <c r="J42" i="5" s="1"/>
  <c r="I43" i="5" s="1"/>
  <c r="J43" i="5" s="1"/>
  <c r="I44" i="5" s="1"/>
  <c r="J44" i="5" s="1"/>
  <c r="I45" i="5" s="1"/>
  <c r="J45" i="5" s="1"/>
  <c r="I46" i="5" s="1"/>
  <c r="J46" i="5" s="1"/>
  <c r="I47" i="5" s="1"/>
  <c r="J47" i="5" s="1"/>
  <c r="I48" i="5" s="1"/>
  <c r="J48" i="5" s="1"/>
  <c r="I49" i="5" s="1"/>
  <c r="J49" i="5" s="1"/>
  <c r="I50" i="5" s="1"/>
  <c r="J50" i="5" s="1"/>
  <c r="I51" i="5" s="1"/>
  <c r="J51" i="5" s="1"/>
  <c r="I52" i="5" s="1"/>
  <c r="J52" i="5" s="1"/>
  <c r="I53" i="5" s="1"/>
  <c r="J53" i="5" s="1"/>
  <c r="I54" i="5" s="1"/>
  <c r="J54" i="5" s="1"/>
  <c r="I55" i="5" s="1"/>
  <c r="J55" i="5" s="1"/>
  <c r="I56" i="5" s="1"/>
  <c r="J56" i="5" s="1"/>
  <c r="I57" i="5" s="1"/>
  <c r="J57" i="5" s="1"/>
  <c r="I58" i="5" s="1"/>
  <c r="J58" i="5" s="1"/>
  <c r="I59" i="5" s="1"/>
  <c r="J59" i="5" s="1"/>
  <c r="I60" i="5" s="1"/>
  <c r="J60" i="5" s="1"/>
  <c r="I61" i="5" s="1"/>
  <c r="J61" i="5" s="1"/>
  <c r="H3" i="5"/>
  <c r="H4" i="4"/>
  <c r="G5" i="4" s="1"/>
  <c r="D66" i="4"/>
  <c r="D65" i="4"/>
  <c r="F24" i="4"/>
  <c r="F20" i="4"/>
  <c r="F16" i="4"/>
  <c r="F12" i="4"/>
  <c r="F4" i="4"/>
  <c r="H3" i="2"/>
  <c r="G4" i="2" s="1"/>
  <c r="H4" i="2" s="1"/>
  <c r="G5" i="2" s="1"/>
  <c r="F23" i="2"/>
  <c r="F19" i="2"/>
  <c r="F15" i="2"/>
  <c r="F11" i="2"/>
  <c r="F3" i="2"/>
  <c r="D64" i="2"/>
  <c r="D65" i="2"/>
  <c r="H5" i="4" l="1"/>
  <c r="G6" i="4" s="1"/>
  <c r="H6" i="4" s="1"/>
  <c r="G7" i="4" s="1"/>
  <c r="H5" i="2"/>
  <c r="H7" i="4" l="1"/>
  <c r="G8" i="4" s="1"/>
  <c r="G6" i="2"/>
  <c r="H6" i="2" s="1"/>
  <c r="H8" i="4" l="1"/>
  <c r="G9" i="4" s="1"/>
  <c r="G7" i="2"/>
  <c r="H7" i="2" s="1"/>
  <c r="H9" i="4" l="1"/>
  <c r="G10" i="4" s="1"/>
  <c r="G8" i="2"/>
  <c r="H8" i="2" s="1"/>
  <c r="H10" i="4" l="1"/>
  <c r="G11" i="4" s="1"/>
  <c r="G9" i="2"/>
  <c r="H9" i="2" s="1"/>
  <c r="H11" i="4" l="1"/>
  <c r="G12" i="4" s="1"/>
  <c r="G10" i="2"/>
  <c r="H10" i="2" s="1"/>
  <c r="H12" i="4" l="1"/>
  <c r="G13" i="4" s="1"/>
  <c r="H13" i="4" s="1"/>
  <c r="G14" i="4" s="1"/>
  <c r="H14" i="4" s="1"/>
  <c r="G15" i="4" s="1"/>
  <c r="H15" i="4" s="1"/>
  <c r="G11" i="2"/>
  <c r="H11" i="2" s="1"/>
  <c r="G12" i="2" l="1"/>
  <c r="H12" i="2" s="1"/>
  <c r="G13" i="2" l="1"/>
  <c r="H13" i="2" s="1"/>
  <c r="G16" i="4" l="1"/>
  <c r="G14" i="2"/>
  <c r="H14" i="2" s="1"/>
  <c r="H16" i="4" l="1"/>
  <c r="G17" i="4" s="1"/>
  <c r="G15" i="2"/>
  <c r="H15" i="2" s="1"/>
  <c r="H17" i="4" l="1"/>
  <c r="G18" i="4" s="1"/>
  <c r="G16" i="2"/>
  <c r="H16" i="2" s="1"/>
  <c r="H18" i="4" l="1"/>
  <c r="G19" i="4" s="1"/>
  <c r="G17" i="2"/>
  <c r="H17" i="2" s="1"/>
  <c r="H19" i="4" l="1"/>
  <c r="G20" i="4" s="1"/>
  <c r="G18" i="2"/>
  <c r="H18" i="2" s="1"/>
  <c r="H20" i="4" l="1"/>
  <c r="G21" i="4" s="1"/>
  <c r="G19" i="2"/>
  <c r="H19" i="2" s="1"/>
  <c r="H21" i="4" l="1"/>
  <c r="G22" i="4" s="1"/>
  <c r="G20" i="2"/>
  <c r="H20" i="2" s="1"/>
  <c r="H22" i="4" l="1"/>
  <c r="G23" i="4" s="1"/>
  <c r="G21" i="2"/>
  <c r="H21" i="2" s="1"/>
  <c r="H23" i="4" l="1"/>
  <c r="G24" i="4" s="1"/>
  <c r="G22" i="2"/>
  <c r="H22" i="2" s="1"/>
  <c r="H24" i="4" l="1"/>
  <c r="G25" i="4" s="1"/>
  <c r="G23" i="2"/>
  <c r="H23" i="2" s="1"/>
  <c r="H25" i="4" l="1"/>
  <c r="G26" i="4" s="1"/>
  <c r="G24" i="2"/>
  <c r="H24" i="2" s="1"/>
  <c r="H26" i="4" l="1"/>
  <c r="G27" i="4" s="1"/>
  <c r="G25" i="2"/>
  <c r="H25" i="2" s="1"/>
  <c r="H27" i="4" l="1"/>
  <c r="G28" i="4" s="1"/>
  <c r="G26" i="2"/>
  <c r="H26" i="2" s="1"/>
  <c r="H28" i="4" l="1"/>
  <c r="G29" i="4" s="1"/>
  <c r="G27" i="2"/>
  <c r="H27" i="2" s="1"/>
  <c r="H29" i="4" l="1"/>
  <c r="G30" i="4" s="1"/>
  <c r="G28" i="2"/>
  <c r="H28" i="2" s="1"/>
  <c r="H30" i="4" l="1"/>
  <c r="G31" i="4" s="1"/>
  <c r="G29" i="2"/>
  <c r="H29" i="2" s="1"/>
  <c r="H31" i="4" l="1"/>
  <c r="G32" i="4" s="1"/>
  <c r="G30" i="2"/>
  <c r="H30" i="2" s="1"/>
  <c r="H32" i="4" l="1"/>
  <c r="G33" i="4" s="1"/>
  <c r="G31" i="2"/>
  <c r="H31" i="2" s="1"/>
  <c r="H33" i="4" l="1"/>
  <c r="G34" i="4" s="1"/>
  <c r="G32" i="2"/>
  <c r="H32" i="2" s="1"/>
  <c r="H34" i="4" l="1"/>
  <c r="G35" i="4" s="1"/>
  <c r="G33" i="2"/>
  <c r="H33" i="2" s="1"/>
  <c r="H35" i="4" l="1"/>
  <c r="G36" i="4" s="1"/>
  <c r="G34" i="2"/>
  <c r="H34" i="2" s="1"/>
  <c r="H36" i="4" l="1"/>
  <c r="G37" i="4" s="1"/>
  <c r="G35" i="2"/>
  <c r="H35" i="2" s="1"/>
  <c r="H37" i="4" l="1"/>
  <c r="G38" i="4" s="1"/>
  <c r="G36" i="2"/>
  <c r="H36" i="2" s="1"/>
  <c r="H38" i="4" l="1"/>
  <c r="G39" i="4" s="1"/>
  <c r="G37" i="2"/>
  <c r="H37" i="2" s="1"/>
  <c r="H39" i="4" l="1"/>
  <c r="G40" i="4" s="1"/>
  <c r="G38" i="2"/>
  <c r="H38" i="2" s="1"/>
  <c r="H40" i="4" l="1"/>
  <c r="G41" i="4" s="1"/>
  <c r="G39" i="2"/>
  <c r="H39" i="2" s="1"/>
  <c r="H41" i="4" l="1"/>
  <c r="G42" i="4" s="1"/>
  <c r="G40" i="2"/>
  <c r="H40" i="2" s="1"/>
  <c r="H42" i="4" l="1"/>
  <c r="G43" i="4" s="1"/>
  <c r="G41" i="2"/>
  <c r="H41" i="2" s="1"/>
  <c r="H43" i="4" l="1"/>
  <c r="G44" i="4" s="1"/>
  <c r="G42" i="2"/>
  <c r="H42" i="2" s="1"/>
  <c r="H44" i="4" l="1"/>
  <c r="G45" i="4" s="1"/>
  <c r="G43" i="2"/>
  <c r="H43" i="2" s="1"/>
  <c r="H45" i="4" l="1"/>
  <c r="G46" i="4" s="1"/>
  <c r="G44" i="2"/>
  <c r="H44" i="2" s="1"/>
  <c r="H46" i="4" l="1"/>
  <c r="G47" i="4" s="1"/>
  <c r="G45" i="2"/>
  <c r="H45" i="2" s="1"/>
  <c r="H47" i="4" l="1"/>
  <c r="G48" i="4" s="1"/>
  <c r="G46" i="2"/>
  <c r="H46" i="2" s="1"/>
  <c r="H48" i="4" l="1"/>
  <c r="G49" i="4" s="1"/>
  <c r="G47" i="2"/>
  <c r="H47" i="2" s="1"/>
  <c r="H49" i="4" l="1"/>
  <c r="G50" i="4" s="1"/>
  <c r="G48" i="2"/>
  <c r="H48" i="2" s="1"/>
  <c r="H50" i="4" l="1"/>
  <c r="G51" i="4" s="1"/>
  <c r="G49" i="2"/>
  <c r="H49" i="2" s="1"/>
  <c r="H51" i="4" l="1"/>
  <c r="G52" i="4" s="1"/>
  <c r="G50" i="2"/>
  <c r="H50" i="2" s="1"/>
  <c r="H52" i="4" l="1"/>
  <c r="G53" i="4" s="1"/>
  <c r="G51" i="2"/>
  <c r="H51" i="2" s="1"/>
  <c r="H53" i="4" l="1"/>
  <c r="G54" i="4" s="1"/>
  <c r="G52" i="2"/>
  <c r="H52" i="2" s="1"/>
  <c r="H54" i="4" l="1"/>
  <c r="G55" i="4" s="1"/>
  <c r="G53" i="2"/>
  <c r="H53" i="2" s="1"/>
  <c r="H55" i="4" l="1"/>
  <c r="G56" i="4" s="1"/>
  <c r="G54" i="2"/>
  <c r="H54" i="2" s="1"/>
  <c r="H56" i="4" l="1"/>
  <c r="G57" i="4" s="1"/>
  <c r="G55" i="2"/>
  <c r="H55" i="2" s="1"/>
  <c r="H57" i="4" l="1"/>
  <c r="G58" i="4" s="1"/>
  <c r="G56" i="2"/>
  <c r="H56" i="2" s="1"/>
  <c r="H58" i="4" l="1"/>
  <c r="G59" i="4" s="1"/>
  <c r="G57" i="2"/>
  <c r="H57" i="2" s="1"/>
  <c r="H59" i="4" l="1"/>
  <c r="G60" i="4" s="1"/>
  <c r="G58" i="2"/>
  <c r="H58" i="2" s="1"/>
  <c r="H60" i="4" l="1"/>
  <c r="G61" i="4" s="1"/>
  <c r="G59" i="2"/>
  <c r="H59" i="2" s="1"/>
  <c r="H61" i="4" l="1"/>
  <c r="G62" i="4" s="1"/>
  <c r="H62" i="4" s="1"/>
  <c r="G60" i="2"/>
  <c r="H60" i="2" s="1"/>
  <c r="G61" i="2" l="1"/>
  <c r="H61" i="2" s="1"/>
</calcChain>
</file>

<file path=xl/sharedStrings.xml><?xml version="1.0" encoding="utf-8"?>
<sst xmlns="http://schemas.openxmlformats.org/spreadsheetml/2006/main" count="718" uniqueCount="117">
  <si>
    <t>N° Historia</t>
  </si>
  <si>
    <t>Nombre de la Historia</t>
  </si>
  <si>
    <t>N° Tareas</t>
  </si>
  <si>
    <t>Iteración</t>
  </si>
  <si>
    <t>Tiempo Estimado</t>
  </si>
  <si>
    <t>Gestión de Usuarios</t>
  </si>
  <si>
    <t>1. Crear cuenta de usuario</t>
  </si>
  <si>
    <t xml:space="preserve">2. Crear Base de datos usuarios </t>
  </si>
  <si>
    <t>Gestión de Productos</t>
  </si>
  <si>
    <t>1. Agregar producto</t>
  </si>
  <si>
    <t>2. Editar producto</t>
  </si>
  <si>
    <t>3. Eliminar producto</t>
  </si>
  <si>
    <t>4. Visualizar lista de productos</t>
  </si>
  <si>
    <t>Gestión de Servicios</t>
  </si>
  <si>
    <t>1. Agregar servicio</t>
  </si>
  <si>
    <t>2. Editar servicio</t>
  </si>
  <si>
    <t>3. Eliminar servicio</t>
  </si>
  <si>
    <t>4. Visualizar lista de servicios</t>
  </si>
  <si>
    <t>Gestión de Proveedores</t>
  </si>
  <si>
    <t>1. Registrar proveedor</t>
  </si>
  <si>
    <t>2. Editar proveedor</t>
  </si>
  <si>
    <t>3. Eliminar proveedor</t>
  </si>
  <si>
    <t>4. Visualizar lista de proveedores</t>
  </si>
  <si>
    <t>5. Ver historial de transacciones con proveedores</t>
  </si>
  <si>
    <t>Gestión de Clientes</t>
  </si>
  <si>
    <t>1. Registrar cliente</t>
  </si>
  <si>
    <t>2. Editar datos de cliente</t>
  </si>
  <si>
    <t>3. Eliminar cliente</t>
  </si>
  <si>
    <t>4. Visualizar lista de clientes</t>
  </si>
  <si>
    <t>5. Enviar notificaciones a clientes</t>
  </si>
  <si>
    <t>Gestión de Equipos</t>
  </si>
  <si>
    <t>1. Registrar equipo</t>
  </si>
  <si>
    <t>2. Asignar equipo a proyecto</t>
  </si>
  <si>
    <t>3. Editar datos del equipo</t>
  </si>
  <si>
    <t>4. Eliminar equipo</t>
  </si>
  <si>
    <t>5. Visualizar lista de equipos</t>
  </si>
  <si>
    <t>Gestión de Trabajadores</t>
  </si>
  <si>
    <t>1. Registrar trabajador</t>
  </si>
  <si>
    <t>2. Asignar tareas a trabajador</t>
  </si>
  <si>
    <t>3. Editar datos de trabajador</t>
  </si>
  <si>
    <t>4. Eliminar trabajador</t>
  </si>
  <si>
    <t>5. Ver historial de trabajo</t>
  </si>
  <si>
    <t>Mantenimiento de Obras Municipales</t>
  </si>
  <si>
    <t>1. Registrar obra municipal</t>
  </si>
  <si>
    <t>2. Agregar tareas a obra</t>
  </si>
  <si>
    <t>3. Editar datos de obra</t>
  </si>
  <si>
    <t>4. Eliminar obra</t>
  </si>
  <si>
    <t>5. Visualizar lista de obras municipales</t>
  </si>
  <si>
    <t>Mantenimiento de Obras Regionales</t>
  </si>
  <si>
    <t>1. Registrar obra regional</t>
  </si>
  <si>
    <t>5. Visualizar lista de obras regionales</t>
  </si>
  <si>
    <t>Mantenimiento de Obras Privadas</t>
  </si>
  <si>
    <t>1. Registrar obra privada</t>
  </si>
  <si>
    <t>5. Visualizar lista de obras privadas</t>
  </si>
  <si>
    <t>Gestión de Contenido</t>
  </si>
  <si>
    <t>1. Crear página principal</t>
  </si>
  <si>
    <t>2. Crear Módulos</t>
  </si>
  <si>
    <t>3. Crear Contenido Módulo Inicio</t>
  </si>
  <si>
    <t>4. Crear Contenido Modulo Ubicanos</t>
  </si>
  <si>
    <t>5. Crear Contenido Modulo Contacto</t>
  </si>
  <si>
    <t>6. Crear Contenido Modulo FAQ</t>
  </si>
  <si>
    <t>Gestión de Intranet</t>
  </si>
  <si>
    <t>1.  Modulo Mantenimiento Productos</t>
  </si>
  <si>
    <t>2.  Modulo Mantenimiento Servicios</t>
  </si>
  <si>
    <t>3. Crear Resgistrarse</t>
  </si>
  <si>
    <t>7. Crear Contenido Multimedia</t>
  </si>
  <si>
    <t>8. Crear accesos (Conversiones)</t>
  </si>
  <si>
    <t>4. Crear Login - Inicio de Sesión</t>
  </si>
  <si>
    <t>3.  Modulo Mantenimiento Servicios BD imágenes</t>
  </si>
  <si>
    <t>4.  Modulo Mantenimiento Productos BD imágenes</t>
  </si>
  <si>
    <t xml:space="preserve">Total de Historias : </t>
  </si>
  <si>
    <t>Total de Días Laborables :</t>
  </si>
  <si>
    <t xml:space="preserve">Total de Tareas : </t>
  </si>
  <si>
    <t>Tiempo Historia</t>
  </si>
  <si>
    <t>Fecha de Inicio</t>
  </si>
  <si>
    <t>Fecha de Final</t>
  </si>
  <si>
    <t>SEPTIEMBRE</t>
  </si>
  <si>
    <t>OCTUBRE</t>
  </si>
  <si>
    <t>NOVIEMBRE</t>
  </si>
  <si>
    <t>KOF</t>
  </si>
  <si>
    <t>X</t>
  </si>
  <si>
    <t>R1</t>
  </si>
  <si>
    <t>R2</t>
  </si>
  <si>
    <t>R3</t>
  </si>
  <si>
    <t>R4</t>
  </si>
  <si>
    <t>R5</t>
  </si>
  <si>
    <t>RI</t>
  </si>
  <si>
    <t>Plan de Iteracion página administrable CEFOISA</t>
  </si>
  <si>
    <t>Adicional</t>
  </si>
  <si>
    <t>ALTA</t>
  </si>
  <si>
    <t>MEDIA</t>
  </si>
  <si>
    <t>Prioridad</t>
  </si>
  <si>
    <t>Plan de Entrega</t>
  </si>
  <si>
    <t>Esfuerzo</t>
  </si>
  <si>
    <t>Nombre Tareas</t>
  </si>
  <si>
    <t>1. PRB - Crear página principal</t>
  </si>
  <si>
    <t>2. PRB - Crear Módulos</t>
  </si>
  <si>
    <t>3. PRB -Crear Contenido Módulo Inicio</t>
  </si>
  <si>
    <t>4. PRB -Crear Contenido Modulo Ubicanos</t>
  </si>
  <si>
    <t>5. PRB -Crear Contenido Modulo Contacto</t>
  </si>
  <si>
    <t>6. PRB -Crear Contenido Modulo FAQ</t>
  </si>
  <si>
    <t>7. PRB -Crear Contenido Multimedia</t>
  </si>
  <si>
    <t>8.PRB - Crear accesos (Conversiones)</t>
  </si>
  <si>
    <t>1. PRB -Agregar producto</t>
  </si>
  <si>
    <t>2. PRB -Editar producto</t>
  </si>
  <si>
    <t>3. PRB -Eliminar producto</t>
  </si>
  <si>
    <t>4. PRB -Visualizar lista de productos</t>
  </si>
  <si>
    <t xml:space="preserve">2. PRB -Crear Base de datos usuarios </t>
  </si>
  <si>
    <t>3. PRB -Crear Resgistrarse</t>
  </si>
  <si>
    <t>4. PRB -Crear Login - Inicio de Sesión</t>
  </si>
  <si>
    <t>1.  PRB -Modulo Mantenimiento Productos</t>
  </si>
  <si>
    <t>2.  PRB -Modulo Mantenimiento Servicios</t>
  </si>
  <si>
    <t>3.  PRB -Modulo Mantenimiento Servicios BD imágenes</t>
  </si>
  <si>
    <t>4.  PRB -Modulo Mantenimiento Productos BD imágenes</t>
  </si>
  <si>
    <t>Nombre Prueba</t>
  </si>
  <si>
    <t>N°Prueba</t>
  </si>
  <si>
    <t>N° 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</si>
</sst>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ías&quot;"/>
    <numFmt numFmtId="165" formatCode="0\ &quot;tareas&quot;"/>
    <numFmt numFmtId="166" formatCode="0\ &quot;Historias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EB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1" xfId="0" applyBorder="1"/>
    <xf numFmtId="14" fontId="1" fillId="2" borderId="4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/>
    <xf numFmtId="0" fontId="0" fillId="10" borderId="1" xfId="0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 wrapText="1"/>
    </xf>
    <xf numFmtId="14" fontId="0" fillId="7" borderId="1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164" fontId="0" fillId="6" borderId="3" xfId="0" applyNumberFormat="1" applyFill="1" applyBorder="1" applyAlignment="1">
      <alignment horizontal="center" vertical="center" wrapText="1"/>
    </xf>
    <xf numFmtId="164" fontId="0" fillId="6" borderId="4" xfId="0" applyNumberFormat="1" applyFill="1" applyBorder="1" applyAlignment="1">
      <alignment horizontal="center" vertical="center" wrapText="1"/>
    </xf>
    <xf numFmtId="164" fontId="0" fillId="10" borderId="2" xfId="0" applyNumberFormat="1" applyFill="1" applyBorder="1" applyAlignment="1">
      <alignment horizontal="center" vertical="center" wrapText="1"/>
    </xf>
    <xf numFmtId="164" fontId="0" fillId="10" borderId="3" xfId="0" applyNumberFormat="1" applyFill="1" applyBorder="1" applyAlignment="1">
      <alignment horizontal="center" vertical="center" wrapText="1"/>
    </xf>
    <xf numFmtId="164" fontId="0" fillId="10" borderId="4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164" fontId="0" fillId="7" borderId="4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F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BD5-8D91-463C-8DB9-E755CC1AFFED}">
  <dimension ref="A1:E60"/>
  <sheetViews>
    <sheetView zoomScale="82" zoomScaleNormal="82" workbookViewId="0">
      <selection activeCell="G15" sqref="G15"/>
    </sheetView>
  </sheetViews>
  <sheetFormatPr baseColWidth="10" defaultRowHeight="14.4" x14ac:dyDescent="0.3"/>
  <cols>
    <col min="1" max="1" width="11.5546875" style="4"/>
    <col min="2" max="2" width="21.44140625" bestFit="1" customWidth="1"/>
    <col min="3" max="3" width="42.77734375" bestFit="1" customWidth="1"/>
    <col min="4" max="4" width="24.5546875" customWidth="1"/>
  </cols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.95" customHeight="1" x14ac:dyDescent="0.3">
      <c r="A2" s="54">
        <v>1</v>
      </c>
      <c r="B2" s="54" t="s">
        <v>54</v>
      </c>
      <c r="C2" s="3" t="s">
        <v>55</v>
      </c>
      <c r="D2" s="10">
        <v>1</v>
      </c>
      <c r="E2" s="7">
        <v>1</v>
      </c>
    </row>
    <row r="3" spans="1:5" ht="19.95" customHeight="1" x14ac:dyDescent="0.3">
      <c r="A3" s="54"/>
      <c r="B3" s="54"/>
      <c r="C3" s="3" t="s">
        <v>56</v>
      </c>
      <c r="D3" s="10">
        <v>1</v>
      </c>
      <c r="E3" s="7">
        <v>1</v>
      </c>
    </row>
    <row r="4" spans="1:5" ht="19.95" customHeight="1" x14ac:dyDescent="0.3">
      <c r="A4" s="54"/>
      <c r="B4" s="54"/>
      <c r="C4" s="3" t="s">
        <v>57</v>
      </c>
      <c r="D4" s="10">
        <v>1</v>
      </c>
      <c r="E4" s="7">
        <v>3</v>
      </c>
    </row>
    <row r="5" spans="1:5" ht="19.95" customHeight="1" x14ac:dyDescent="0.3">
      <c r="A5" s="54"/>
      <c r="B5" s="54"/>
      <c r="C5" s="3" t="s">
        <v>58</v>
      </c>
      <c r="D5" s="10">
        <v>1</v>
      </c>
      <c r="E5" s="7">
        <v>3</v>
      </c>
    </row>
    <row r="6" spans="1:5" ht="19.95" customHeight="1" x14ac:dyDescent="0.3">
      <c r="A6" s="54"/>
      <c r="B6" s="54"/>
      <c r="C6" s="3" t="s">
        <v>59</v>
      </c>
      <c r="D6" s="10">
        <v>1</v>
      </c>
      <c r="E6" s="7">
        <v>3</v>
      </c>
    </row>
    <row r="7" spans="1:5" ht="19.95" customHeight="1" x14ac:dyDescent="0.3">
      <c r="A7" s="54"/>
      <c r="B7" s="54"/>
      <c r="C7" s="3" t="s">
        <v>60</v>
      </c>
      <c r="D7" s="10">
        <v>1</v>
      </c>
      <c r="E7" s="7">
        <v>3</v>
      </c>
    </row>
    <row r="8" spans="1:5" ht="19.95" customHeight="1" x14ac:dyDescent="0.3">
      <c r="A8" s="54"/>
      <c r="B8" s="54"/>
      <c r="C8" s="3" t="s">
        <v>65</v>
      </c>
      <c r="D8" s="10">
        <v>1</v>
      </c>
      <c r="E8" s="7">
        <v>3</v>
      </c>
    </row>
    <row r="9" spans="1:5" ht="19.95" customHeight="1" x14ac:dyDescent="0.3">
      <c r="A9" s="54"/>
      <c r="B9" s="54"/>
      <c r="C9" s="3" t="s">
        <v>66</v>
      </c>
      <c r="D9" s="10">
        <v>1</v>
      </c>
      <c r="E9" s="7">
        <v>2</v>
      </c>
    </row>
    <row r="10" spans="1:5" ht="19.95" customHeight="1" x14ac:dyDescent="0.3">
      <c r="A10" s="54">
        <v>2</v>
      </c>
      <c r="B10" s="54" t="s">
        <v>8</v>
      </c>
      <c r="C10" s="3" t="s">
        <v>9</v>
      </c>
      <c r="D10" s="22">
        <v>2</v>
      </c>
      <c r="E10" s="7">
        <v>1</v>
      </c>
    </row>
    <row r="11" spans="1:5" ht="19.95" customHeight="1" x14ac:dyDescent="0.3">
      <c r="A11" s="54"/>
      <c r="B11" s="54"/>
      <c r="C11" s="3" t="s">
        <v>10</v>
      </c>
      <c r="D11" s="22">
        <v>2</v>
      </c>
      <c r="E11" s="7">
        <v>1</v>
      </c>
    </row>
    <row r="12" spans="1:5" ht="19.95" customHeight="1" x14ac:dyDescent="0.3">
      <c r="A12" s="54"/>
      <c r="B12" s="54"/>
      <c r="C12" s="3" t="s">
        <v>11</v>
      </c>
      <c r="D12" s="22">
        <v>2</v>
      </c>
      <c r="E12" s="7">
        <v>1</v>
      </c>
    </row>
    <row r="13" spans="1:5" ht="19.95" customHeight="1" x14ac:dyDescent="0.3">
      <c r="A13" s="54"/>
      <c r="B13" s="54"/>
      <c r="C13" s="3" t="s">
        <v>12</v>
      </c>
      <c r="D13" s="22">
        <v>2</v>
      </c>
      <c r="E13" s="7">
        <v>1</v>
      </c>
    </row>
    <row r="14" spans="1:5" ht="19.95" customHeight="1" x14ac:dyDescent="0.3">
      <c r="A14" s="54">
        <v>3</v>
      </c>
      <c r="B14" s="54" t="s">
        <v>13</v>
      </c>
      <c r="C14" s="3" t="s">
        <v>14</v>
      </c>
      <c r="D14" s="8">
        <v>3</v>
      </c>
      <c r="E14" s="7">
        <v>1</v>
      </c>
    </row>
    <row r="15" spans="1:5" ht="19.95" customHeight="1" x14ac:dyDescent="0.3">
      <c r="A15" s="54"/>
      <c r="B15" s="54"/>
      <c r="C15" s="3" t="s">
        <v>15</v>
      </c>
      <c r="D15" s="8">
        <v>3</v>
      </c>
      <c r="E15" s="7">
        <v>1</v>
      </c>
    </row>
    <row r="16" spans="1:5" ht="19.95" customHeight="1" x14ac:dyDescent="0.3">
      <c r="A16" s="54"/>
      <c r="B16" s="54"/>
      <c r="C16" s="3" t="s">
        <v>16</v>
      </c>
      <c r="D16" s="8">
        <v>3</v>
      </c>
      <c r="E16" s="7">
        <v>1</v>
      </c>
    </row>
    <row r="17" spans="1:5" ht="19.95" customHeight="1" x14ac:dyDescent="0.3">
      <c r="A17" s="54"/>
      <c r="B17" s="54"/>
      <c r="C17" s="3" t="s">
        <v>17</v>
      </c>
      <c r="D17" s="8">
        <v>3</v>
      </c>
      <c r="E17" s="7">
        <v>1</v>
      </c>
    </row>
    <row r="18" spans="1:5" ht="19.95" customHeight="1" x14ac:dyDescent="0.3">
      <c r="A18" s="54">
        <v>4</v>
      </c>
      <c r="B18" s="54" t="s">
        <v>5</v>
      </c>
      <c r="C18" s="3" t="s">
        <v>6</v>
      </c>
      <c r="D18" s="5">
        <v>4</v>
      </c>
      <c r="E18" s="7">
        <v>2</v>
      </c>
    </row>
    <row r="19" spans="1:5" ht="19.95" customHeight="1" x14ac:dyDescent="0.3">
      <c r="A19" s="54"/>
      <c r="B19" s="54"/>
      <c r="C19" s="3" t="s">
        <v>7</v>
      </c>
      <c r="D19" s="5">
        <v>4</v>
      </c>
      <c r="E19" s="7">
        <v>3</v>
      </c>
    </row>
    <row r="20" spans="1:5" ht="19.95" customHeight="1" x14ac:dyDescent="0.3">
      <c r="A20" s="54"/>
      <c r="B20" s="54"/>
      <c r="C20" s="3" t="s">
        <v>64</v>
      </c>
      <c r="D20" s="5">
        <v>4</v>
      </c>
      <c r="E20" s="7">
        <v>1</v>
      </c>
    </row>
    <row r="21" spans="1:5" ht="19.95" customHeight="1" x14ac:dyDescent="0.3">
      <c r="A21" s="54"/>
      <c r="B21" s="54"/>
      <c r="C21" s="3" t="s">
        <v>67</v>
      </c>
      <c r="D21" s="5">
        <v>4</v>
      </c>
      <c r="E21" s="7">
        <v>1</v>
      </c>
    </row>
    <row r="22" spans="1:5" ht="19.95" customHeight="1" x14ac:dyDescent="0.3">
      <c r="A22" s="54">
        <v>5</v>
      </c>
      <c r="B22" s="54" t="s">
        <v>61</v>
      </c>
      <c r="C22" s="3" t="s">
        <v>62</v>
      </c>
      <c r="D22" s="9">
        <v>5</v>
      </c>
      <c r="E22" s="7">
        <v>2</v>
      </c>
    </row>
    <row r="23" spans="1:5" ht="19.95" customHeight="1" x14ac:dyDescent="0.3">
      <c r="A23" s="54"/>
      <c r="B23" s="54"/>
      <c r="C23" s="3" t="s">
        <v>63</v>
      </c>
      <c r="D23" s="9">
        <v>5</v>
      </c>
      <c r="E23" s="7">
        <v>2</v>
      </c>
    </row>
    <row r="24" spans="1:5" ht="19.95" customHeight="1" x14ac:dyDescent="0.3">
      <c r="A24" s="54"/>
      <c r="B24" s="54"/>
      <c r="C24" s="3" t="s">
        <v>68</v>
      </c>
      <c r="D24" s="9">
        <v>5</v>
      </c>
      <c r="E24" s="7">
        <v>2</v>
      </c>
    </row>
    <row r="25" spans="1:5" ht="19.95" customHeight="1" x14ac:dyDescent="0.3">
      <c r="A25" s="54"/>
      <c r="B25" s="54"/>
      <c r="C25" s="3" t="s">
        <v>69</v>
      </c>
      <c r="D25" s="9">
        <v>5</v>
      </c>
      <c r="E25" s="7">
        <v>2</v>
      </c>
    </row>
    <row r="26" spans="1:5" ht="19.95" customHeight="1" x14ac:dyDescent="0.3">
      <c r="A26" s="54">
        <v>6</v>
      </c>
      <c r="B26" s="54" t="s">
        <v>18</v>
      </c>
      <c r="C26" s="3" t="s">
        <v>19</v>
      </c>
      <c r="D26" s="51" t="s">
        <v>88</v>
      </c>
      <c r="E26" s="7"/>
    </row>
    <row r="27" spans="1:5" ht="19.95" customHeight="1" x14ac:dyDescent="0.3">
      <c r="A27" s="54"/>
      <c r="B27" s="54"/>
      <c r="C27" s="3" t="s">
        <v>20</v>
      </c>
      <c r="D27" s="51" t="s">
        <v>88</v>
      </c>
      <c r="E27" s="7"/>
    </row>
    <row r="28" spans="1:5" ht="19.95" customHeight="1" x14ac:dyDescent="0.3">
      <c r="A28" s="54"/>
      <c r="B28" s="54"/>
      <c r="C28" s="3" t="s">
        <v>21</v>
      </c>
      <c r="D28" s="51" t="s">
        <v>88</v>
      </c>
      <c r="E28" s="7"/>
    </row>
    <row r="29" spans="1:5" ht="19.95" customHeight="1" x14ac:dyDescent="0.3">
      <c r="A29" s="54"/>
      <c r="B29" s="54"/>
      <c r="C29" s="3" t="s">
        <v>22</v>
      </c>
      <c r="D29" s="51" t="s">
        <v>88</v>
      </c>
      <c r="E29" s="7"/>
    </row>
    <row r="30" spans="1:5" ht="19.95" customHeight="1" x14ac:dyDescent="0.3">
      <c r="A30" s="54"/>
      <c r="B30" s="54"/>
      <c r="C30" s="3" t="s">
        <v>23</v>
      </c>
      <c r="D30" s="51" t="s">
        <v>88</v>
      </c>
      <c r="E30" s="7"/>
    </row>
    <row r="31" spans="1:5" ht="19.95" customHeight="1" x14ac:dyDescent="0.3">
      <c r="A31" s="54">
        <v>7</v>
      </c>
      <c r="B31" s="54" t="s">
        <v>24</v>
      </c>
      <c r="C31" s="3" t="s">
        <v>25</v>
      </c>
      <c r="D31" s="51" t="s">
        <v>88</v>
      </c>
      <c r="E31" s="7"/>
    </row>
    <row r="32" spans="1:5" ht="19.95" customHeight="1" x14ac:dyDescent="0.3">
      <c r="A32" s="54"/>
      <c r="B32" s="54"/>
      <c r="C32" s="3" t="s">
        <v>26</v>
      </c>
      <c r="D32" s="51" t="s">
        <v>88</v>
      </c>
      <c r="E32" s="7"/>
    </row>
    <row r="33" spans="1:5" ht="19.95" customHeight="1" x14ac:dyDescent="0.3">
      <c r="A33" s="54"/>
      <c r="B33" s="54"/>
      <c r="C33" s="3" t="s">
        <v>27</v>
      </c>
      <c r="D33" s="51" t="s">
        <v>88</v>
      </c>
      <c r="E33" s="7"/>
    </row>
    <row r="34" spans="1:5" ht="19.95" customHeight="1" x14ac:dyDescent="0.3">
      <c r="A34" s="54"/>
      <c r="B34" s="54"/>
      <c r="C34" s="3" t="s">
        <v>28</v>
      </c>
      <c r="D34" s="51" t="s">
        <v>88</v>
      </c>
      <c r="E34" s="7"/>
    </row>
    <row r="35" spans="1:5" ht="19.95" customHeight="1" x14ac:dyDescent="0.3">
      <c r="A35" s="54"/>
      <c r="B35" s="54"/>
      <c r="C35" s="3" t="s">
        <v>29</v>
      </c>
      <c r="D35" s="51" t="s">
        <v>88</v>
      </c>
      <c r="E35" s="7"/>
    </row>
    <row r="36" spans="1:5" ht="19.95" customHeight="1" x14ac:dyDescent="0.3">
      <c r="A36" s="54">
        <v>8</v>
      </c>
      <c r="B36" s="54" t="s">
        <v>30</v>
      </c>
      <c r="C36" s="3" t="s">
        <v>31</v>
      </c>
      <c r="D36" s="51" t="s">
        <v>88</v>
      </c>
      <c r="E36" s="7"/>
    </row>
    <row r="37" spans="1:5" ht="19.95" customHeight="1" x14ac:dyDescent="0.3">
      <c r="A37" s="54"/>
      <c r="B37" s="54"/>
      <c r="C37" s="3" t="s">
        <v>32</v>
      </c>
      <c r="D37" s="51" t="s">
        <v>88</v>
      </c>
      <c r="E37" s="7"/>
    </row>
    <row r="38" spans="1:5" ht="19.95" customHeight="1" x14ac:dyDescent="0.3">
      <c r="A38" s="54"/>
      <c r="B38" s="54"/>
      <c r="C38" s="3" t="s">
        <v>33</v>
      </c>
      <c r="D38" s="51" t="s">
        <v>88</v>
      </c>
      <c r="E38" s="7"/>
    </row>
    <row r="39" spans="1:5" ht="19.95" customHeight="1" x14ac:dyDescent="0.3">
      <c r="A39" s="54"/>
      <c r="B39" s="54"/>
      <c r="C39" s="3" t="s">
        <v>34</v>
      </c>
      <c r="D39" s="51" t="s">
        <v>88</v>
      </c>
      <c r="E39" s="7"/>
    </row>
    <row r="40" spans="1:5" ht="19.95" customHeight="1" x14ac:dyDescent="0.3">
      <c r="A40" s="54"/>
      <c r="B40" s="54"/>
      <c r="C40" s="3" t="s">
        <v>35</v>
      </c>
      <c r="D40" s="51" t="s">
        <v>88</v>
      </c>
      <c r="E40" s="7"/>
    </row>
    <row r="41" spans="1:5" ht="19.95" customHeight="1" x14ac:dyDescent="0.3">
      <c r="A41" s="54">
        <v>9</v>
      </c>
      <c r="B41" s="54" t="s">
        <v>36</v>
      </c>
      <c r="C41" s="3" t="s">
        <v>37</v>
      </c>
      <c r="D41" s="51" t="s">
        <v>88</v>
      </c>
      <c r="E41" s="7"/>
    </row>
    <row r="42" spans="1:5" ht="19.95" customHeight="1" x14ac:dyDescent="0.3">
      <c r="A42" s="54"/>
      <c r="B42" s="54"/>
      <c r="C42" s="3" t="s">
        <v>38</v>
      </c>
      <c r="D42" s="51" t="s">
        <v>88</v>
      </c>
      <c r="E42" s="7"/>
    </row>
    <row r="43" spans="1:5" ht="19.95" customHeight="1" x14ac:dyDescent="0.3">
      <c r="A43" s="54"/>
      <c r="B43" s="54"/>
      <c r="C43" s="3" t="s">
        <v>39</v>
      </c>
      <c r="D43" s="51" t="s">
        <v>88</v>
      </c>
      <c r="E43" s="7"/>
    </row>
    <row r="44" spans="1:5" ht="19.95" customHeight="1" x14ac:dyDescent="0.3">
      <c r="A44" s="54"/>
      <c r="B44" s="54"/>
      <c r="C44" s="3" t="s">
        <v>40</v>
      </c>
      <c r="D44" s="51" t="s">
        <v>88</v>
      </c>
      <c r="E44" s="7"/>
    </row>
    <row r="45" spans="1:5" ht="19.95" customHeight="1" x14ac:dyDescent="0.3">
      <c r="A45" s="54"/>
      <c r="B45" s="54"/>
      <c r="C45" s="3" t="s">
        <v>41</v>
      </c>
      <c r="D45" s="51" t="s">
        <v>88</v>
      </c>
      <c r="E45" s="7"/>
    </row>
    <row r="46" spans="1:5" ht="19.95" customHeight="1" x14ac:dyDescent="0.3">
      <c r="A46" s="54">
        <v>10</v>
      </c>
      <c r="B46" s="54" t="s">
        <v>42</v>
      </c>
      <c r="C46" s="3" t="s">
        <v>43</v>
      </c>
      <c r="D46" s="51" t="s">
        <v>88</v>
      </c>
      <c r="E46" s="7"/>
    </row>
    <row r="47" spans="1:5" ht="19.95" customHeight="1" x14ac:dyDescent="0.3">
      <c r="A47" s="54"/>
      <c r="B47" s="54"/>
      <c r="C47" s="3" t="s">
        <v>44</v>
      </c>
      <c r="D47" s="51" t="s">
        <v>88</v>
      </c>
      <c r="E47" s="7"/>
    </row>
    <row r="48" spans="1:5" ht="19.95" customHeight="1" x14ac:dyDescent="0.3">
      <c r="A48" s="54"/>
      <c r="B48" s="54"/>
      <c r="C48" s="3" t="s">
        <v>45</v>
      </c>
      <c r="D48" s="51" t="s">
        <v>88</v>
      </c>
      <c r="E48" s="7"/>
    </row>
    <row r="49" spans="1:5" ht="19.95" customHeight="1" x14ac:dyDescent="0.3">
      <c r="A49" s="54"/>
      <c r="B49" s="54"/>
      <c r="C49" s="3" t="s">
        <v>46</v>
      </c>
      <c r="D49" s="51" t="s">
        <v>88</v>
      </c>
      <c r="E49" s="7"/>
    </row>
    <row r="50" spans="1:5" ht="19.95" customHeight="1" x14ac:dyDescent="0.3">
      <c r="A50" s="54"/>
      <c r="B50" s="54"/>
      <c r="C50" s="3" t="s">
        <v>47</v>
      </c>
      <c r="D50" s="51" t="s">
        <v>88</v>
      </c>
      <c r="E50" s="7"/>
    </row>
    <row r="51" spans="1:5" ht="19.95" customHeight="1" x14ac:dyDescent="0.3">
      <c r="A51" s="54">
        <v>11</v>
      </c>
      <c r="B51" s="54" t="s">
        <v>48</v>
      </c>
      <c r="C51" s="3" t="s">
        <v>49</v>
      </c>
      <c r="D51" s="51" t="s">
        <v>88</v>
      </c>
      <c r="E51" s="7"/>
    </row>
    <row r="52" spans="1:5" ht="19.95" customHeight="1" x14ac:dyDescent="0.3">
      <c r="A52" s="54"/>
      <c r="B52" s="54"/>
      <c r="C52" s="3" t="s">
        <v>44</v>
      </c>
      <c r="D52" s="51" t="s">
        <v>88</v>
      </c>
      <c r="E52" s="7"/>
    </row>
    <row r="53" spans="1:5" ht="19.95" customHeight="1" x14ac:dyDescent="0.3">
      <c r="A53" s="54"/>
      <c r="B53" s="54"/>
      <c r="C53" s="3" t="s">
        <v>45</v>
      </c>
      <c r="D53" s="51" t="s">
        <v>88</v>
      </c>
      <c r="E53" s="7"/>
    </row>
    <row r="54" spans="1:5" ht="19.95" customHeight="1" x14ac:dyDescent="0.3">
      <c r="A54" s="54"/>
      <c r="B54" s="54"/>
      <c r="C54" s="3" t="s">
        <v>46</v>
      </c>
      <c r="D54" s="51" t="s">
        <v>88</v>
      </c>
      <c r="E54" s="7"/>
    </row>
    <row r="55" spans="1:5" ht="19.95" customHeight="1" x14ac:dyDescent="0.3">
      <c r="A55" s="54"/>
      <c r="B55" s="54"/>
      <c r="C55" s="3" t="s">
        <v>50</v>
      </c>
      <c r="D55" s="51" t="s">
        <v>88</v>
      </c>
      <c r="E55" s="7"/>
    </row>
    <row r="56" spans="1:5" ht="19.95" customHeight="1" x14ac:dyDescent="0.3">
      <c r="A56" s="54">
        <v>12</v>
      </c>
      <c r="B56" s="54" t="s">
        <v>51</v>
      </c>
      <c r="C56" s="3" t="s">
        <v>52</v>
      </c>
      <c r="D56" s="51" t="s">
        <v>88</v>
      </c>
      <c r="E56" s="7"/>
    </row>
    <row r="57" spans="1:5" ht="19.95" customHeight="1" x14ac:dyDescent="0.3">
      <c r="A57" s="54"/>
      <c r="B57" s="54"/>
      <c r="C57" s="3" t="s">
        <v>44</v>
      </c>
      <c r="D57" s="51" t="s">
        <v>88</v>
      </c>
      <c r="E57" s="7"/>
    </row>
    <row r="58" spans="1:5" ht="19.95" customHeight="1" x14ac:dyDescent="0.3">
      <c r="A58" s="54"/>
      <c r="B58" s="54"/>
      <c r="C58" s="3" t="s">
        <v>45</v>
      </c>
      <c r="D58" s="51" t="s">
        <v>88</v>
      </c>
      <c r="E58" s="7"/>
    </row>
    <row r="59" spans="1:5" ht="19.95" customHeight="1" x14ac:dyDescent="0.3">
      <c r="A59" s="54"/>
      <c r="B59" s="54"/>
      <c r="C59" s="3" t="s">
        <v>46</v>
      </c>
      <c r="D59" s="51" t="s">
        <v>88</v>
      </c>
      <c r="E59" s="7"/>
    </row>
    <row r="60" spans="1:5" ht="19.95" customHeight="1" x14ac:dyDescent="0.3">
      <c r="A60" s="54"/>
      <c r="B60" s="54"/>
      <c r="C60" s="3" t="s">
        <v>53</v>
      </c>
      <c r="D60" s="51" t="s">
        <v>88</v>
      </c>
      <c r="E60" s="7"/>
    </row>
  </sheetData>
  <mergeCells count="24">
    <mergeCell ref="A2:A9"/>
    <mergeCell ref="B2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30"/>
    <mergeCell ref="B26:B30"/>
    <mergeCell ref="A31:A35"/>
    <mergeCell ref="B31:B35"/>
    <mergeCell ref="A36:A40"/>
    <mergeCell ref="B36:B40"/>
    <mergeCell ref="A41:A45"/>
    <mergeCell ref="B41:B45"/>
    <mergeCell ref="A46:A50"/>
    <mergeCell ref="B46:B50"/>
    <mergeCell ref="A51:A55"/>
    <mergeCell ref="B51:B55"/>
    <mergeCell ref="A56:A60"/>
    <mergeCell ref="B56:B6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EEE5-612D-4B63-B953-A98A1B2170DD}">
  <dimension ref="A1:H65"/>
  <sheetViews>
    <sheetView showGridLines="0" view="pageBreakPreview" zoomScale="60" zoomScaleNormal="70" workbookViewId="0">
      <selection activeCell="L21" sqref="L21"/>
    </sheetView>
  </sheetViews>
  <sheetFormatPr baseColWidth="10" defaultRowHeight="14.4" x14ac:dyDescent="0.3"/>
  <cols>
    <col min="1" max="1" width="11.5546875" style="4"/>
    <col min="2" max="2" width="21.44140625" bestFit="1" customWidth="1"/>
    <col min="3" max="3" width="11.21875" customWidth="1"/>
    <col min="4" max="4" width="21.44140625" customWidth="1"/>
    <col min="5" max="5" width="15.6640625" bestFit="1" customWidth="1"/>
    <col min="6" max="6" width="14.21875" customWidth="1"/>
    <col min="7" max="7" width="13.77734375" style="19" customWidth="1"/>
    <col min="8" max="8" width="12.88671875" style="19" customWidth="1"/>
  </cols>
  <sheetData>
    <row r="1" spans="1:8" ht="31.2" x14ac:dyDescent="0.6">
      <c r="A1" s="50" t="s">
        <v>92</v>
      </c>
    </row>
    <row r="2" spans="1:8" x14ac:dyDescent="0.3">
      <c r="A2" s="1" t="s">
        <v>0</v>
      </c>
      <c r="B2" s="1" t="s">
        <v>1</v>
      </c>
      <c r="C2" s="1" t="s">
        <v>3</v>
      </c>
      <c r="D2" s="1" t="s">
        <v>91</v>
      </c>
      <c r="E2" s="1" t="s">
        <v>93</v>
      </c>
      <c r="F2" s="1" t="s">
        <v>73</v>
      </c>
      <c r="G2" s="17" t="s">
        <v>74</v>
      </c>
      <c r="H2" s="17" t="s">
        <v>75</v>
      </c>
    </row>
    <row r="3" spans="1:8" ht="19.95" customHeight="1" x14ac:dyDescent="0.3">
      <c r="A3" s="54">
        <v>1</v>
      </c>
      <c r="B3" s="54" t="s">
        <v>54</v>
      </c>
      <c r="C3" s="67">
        <v>1</v>
      </c>
      <c r="D3" s="54" t="s">
        <v>89</v>
      </c>
      <c r="E3" s="54">
        <v>3</v>
      </c>
      <c r="F3" s="55">
        <v>19</v>
      </c>
      <c r="G3" s="18">
        <v>45543</v>
      </c>
      <c r="H3" s="18">
        <v>45544</v>
      </c>
    </row>
    <row r="4" spans="1:8" ht="19.95" customHeight="1" x14ac:dyDescent="0.3">
      <c r="A4" s="54"/>
      <c r="B4" s="54"/>
      <c r="C4" s="68"/>
      <c r="D4" s="54"/>
      <c r="E4" s="54"/>
      <c r="F4" s="56"/>
      <c r="G4" s="18">
        <v>45545</v>
      </c>
      <c r="H4" s="18">
        <v>45546</v>
      </c>
    </row>
    <row r="5" spans="1:8" ht="19.95" customHeight="1" x14ac:dyDescent="0.3">
      <c r="A5" s="54"/>
      <c r="B5" s="54"/>
      <c r="C5" s="68"/>
      <c r="D5" s="54"/>
      <c r="E5" s="54"/>
      <c r="F5" s="56"/>
      <c r="G5" s="18">
        <v>45547</v>
      </c>
      <c r="H5" s="18">
        <v>45550</v>
      </c>
    </row>
    <row r="6" spans="1:8" ht="19.95" customHeight="1" x14ac:dyDescent="0.3">
      <c r="A6" s="54"/>
      <c r="B6" s="54"/>
      <c r="C6" s="68"/>
      <c r="D6" s="54"/>
      <c r="E6" s="54"/>
      <c r="F6" s="56"/>
      <c r="G6" s="18">
        <v>45551</v>
      </c>
      <c r="H6" s="18">
        <v>45554</v>
      </c>
    </row>
    <row r="7" spans="1:8" ht="19.95" customHeight="1" x14ac:dyDescent="0.3">
      <c r="A7" s="54"/>
      <c r="B7" s="54"/>
      <c r="C7" s="68"/>
      <c r="D7" s="54"/>
      <c r="E7" s="54"/>
      <c r="F7" s="56"/>
      <c r="G7" s="18">
        <v>45555</v>
      </c>
      <c r="H7" s="18">
        <v>45558</v>
      </c>
    </row>
    <row r="8" spans="1:8" ht="19.95" customHeight="1" x14ac:dyDescent="0.3">
      <c r="A8" s="54"/>
      <c r="B8" s="54"/>
      <c r="C8" s="68"/>
      <c r="D8" s="54"/>
      <c r="E8" s="54"/>
      <c r="F8" s="56"/>
      <c r="G8" s="18">
        <v>45559</v>
      </c>
      <c r="H8" s="18">
        <v>45562</v>
      </c>
    </row>
    <row r="9" spans="1:8" ht="19.95" customHeight="1" x14ac:dyDescent="0.3">
      <c r="A9" s="54"/>
      <c r="B9" s="54"/>
      <c r="C9" s="68"/>
      <c r="D9" s="54"/>
      <c r="E9" s="54"/>
      <c r="F9" s="56"/>
      <c r="G9" s="18">
        <v>45563</v>
      </c>
      <c r="H9" s="18">
        <v>45566</v>
      </c>
    </row>
    <row r="10" spans="1:8" ht="19.95" customHeight="1" x14ac:dyDescent="0.3">
      <c r="A10" s="54"/>
      <c r="B10" s="54"/>
      <c r="C10" s="69"/>
      <c r="D10" s="54"/>
      <c r="E10" s="54"/>
      <c r="F10" s="57"/>
      <c r="G10" s="18">
        <v>45567</v>
      </c>
      <c r="H10" s="18">
        <v>45569</v>
      </c>
    </row>
    <row r="11" spans="1:8" ht="19.95" customHeight="1" x14ac:dyDescent="0.3">
      <c r="A11" s="54">
        <v>2</v>
      </c>
      <c r="B11" s="54" t="s">
        <v>8</v>
      </c>
      <c r="C11" s="70">
        <v>2</v>
      </c>
      <c r="D11" s="54" t="s">
        <v>89</v>
      </c>
      <c r="E11" s="54">
        <v>3</v>
      </c>
      <c r="F11" s="55">
        <v>4</v>
      </c>
      <c r="G11" s="18">
        <v>45570</v>
      </c>
      <c r="H11" s="18">
        <v>45571</v>
      </c>
    </row>
    <row r="12" spans="1:8" ht="19.95" customHeight="1" x14ac:dyDescent="0.3">
      <c r="A12" s="54"/>
      <c r="B12" s="54"/>
      <c r="C12" s="71"/>
      <c r="D12" s="54"/>
      <c r="E12" s="54"/>
      <c r="F12" s="56"/>
      <c r="G12" s="18">
        <v>45572</v>
      </c>
      <c r="H12" s="18">
        <v>45573</v>
      </c>
    </row>
    <row r="13" spans="1:8" ht="19.95" customHeight="1" x14ac:dyDescent="0.3">
      <c r="A13" s="54"/>
      <c r="B13" s="54"/>
      <c r="C13" s="71"/>
      <c r="D13" s="54"/>
      <c r="E13" s="54"/>
      <c r="F13" s="56"/>
      <c r="G13" s="18">
        <v>45574</v>
      </c>
      <c r="H13" s="18">
        <v>45575</v>
      </c>
    </row>
    <row r="14" spans="1:8" ht="19.95" customHeight="1" x14ac:dyDescent="0.3">
      <c r="A14" s="54"/>
      <c r="B14" s="54"/>
      <c r="C14" s="72"/>
      <c r="D14" s="54"/>
      <c r="E14" s="54"/>
      <c r="F14" s="57"/>
      <c r="G14" s="18">
        <v>45576</v>
      </c>
      <c r="H14" s="18">
        <v>45577</v>
      </c>
    </row>
    <row r="15" spans="1:8" ht="19.95" customHeight="1" x14ac:dyDescent="0.3">
      <c r="A15" s="54">
        <v>3</v>
      </c>
      <c r="B15" s="54" t="s">
        <v>13</v>
      </c>
      <c r="C15" s="61">
        <v>3</v>
      </c>
      <c r="D15" s="54" t="s">
        <v>89</v>
      </c>
      <c r="E15" s="54">
        <v>3</v>
      </c>
      <c r="F15" s="55">
        <v>4</v>
      </c>
      <c r="G15" s="18">
        <v>45578</v>
      </c>
      <c r="H15" s="18">
        <v>45579</v>
      </c>
    </row>
    <row r="16" spans="1:8" ht="19.95" customHeight="1" x14ac:dyDescent="0.3">
      <c r="A16" s="54"/>
      <c r="B16" s="54"/>
      <c r="C16" s="62"/>
      <c r="D16" s="54"/>
      <c r="E16" s="54"/>
      <c r="F16" s="56"/>
      <c r="G16" s="18">
        <v>45580</v>
      </c>
      <c r="H16" s="18">
        <v>45581</v>
      </c>
    </row>
    <row r="17" spans="1:8" ht="19.95" customHeight="1" x14ac:dyDescent="0.3">
      <c r="A17" s="54"/>
      <c r="B17" s="54"/>
      <c r="C17" s="62"/>
      <c r="D17" s="54"/>
      <c r="E17" s="54"/>
      <c r="F17" s="56"/>
      <c r="G17" s="18">
        <v>45582</v>
      </c>
      <c r="H17" s="18">
        <v>45583</v>
      </c>
    </row>
    <row r="18" spans="1:8" ht="19.95" customHeight="1" x14ac:dyDescent="0.3">
      <c r="A18" s="54"/>
      <c r="B18" s="54"/>
      <c r="C18" s="63"/>
      <c r="D18" s="54"/>
      <c r="E18" s="54"/>
      <c r="F18" s="57"/>
      <c r="G18" s="18">
        <v>45584</v>
      </c>
      <c r="H18" s="18">
        <v>45585</v>
      </c>
    </row>
    <row r="19" spans="1:8" ht="19.95" customHeight="1" x14ac:dyDescent="0.3">
      <c r="A19" s="54">
        <v>4</v>
      </c>
      <c r="B19" s="54" t="s">
        <v>5</v>
      </c>
      <c r="C19" s="64">
        <v>4</v>
      </c>
      <c r="D19" s="54" t="s">
        <v>90</v>
      </c>
      <c r="E19" s="54">
        <v>2</v>
      </c>
      <c r="F19" s="55">
        <v>7</v>
      </c>
      <c r="G19" s="18">
        <v>45586</v>
      </c>
      <c r="H19" s="18">
        <v>45588</v>
      </c>
    </row>
    <row r="20" spans="1:8" ht="19.95" customHeight="1" x14ac:dyDescent="0.3">
      <c r="A20" s="54"/>
      <c r="B20" s="54"/>
      <c r="C20" s="65"/>
      <c r="D20" s="54"/>
      <c r="E20" s="54"/>
      <c r="F20" s="56"/>
      <c r="G20" s="18">
        <v>45589</v>
      </c>
      <c r="H20" s="18">
        <v>45592</v>
      </c>
    </row>
    <row r="21" spans="1:8" ht="19.95" customHeight="1" x14ac:dyDescent="0.3">
      <c r="A21" s="54"/>
      <c r="B21" s="54"/>
      <c r="C21" s="65"/>
      <c r="D21" s="54"/>
      <c r="E21" s="54"/>
      <c r="F21" s="56"/>
      <c r="G21" s="18">
        <v>45593</v>
      </c>
      <c r="H21" s="18">
        <v>45594</v>
      </c>
    </row>
    <row r="22" spans="1:8" ht="19.95" customHeight="1" x14ac:dyDescent="0.3">
      <c r="A22" s="54"/>
      <c r="B22" s="54"/>
      <c r="C22" s="66"/>
      <c r="D22" s="54"/>
      <c r="E22" s="54"/>
      <c r="F22" s="57"/>
      <c r="G22" s="18">
        <v>45595</v>
      </c>
      <c r="H22" s="18">
        <v>45596</v>
      </c>
    </row>
    <row r="23" spans="1:8" ht="19.95" customHeight="1" x14ac:dyDescent="0.3">
      <c r="A23" s="54">
        <v>5</v>
      </c>
      <c r="B23" s="54" t="s">
        <v>61</v>
      </c>
      <c r="C23" s="58">
        <v>5</v>
      </c>
      <c r="D23" s="54" t="s">
        <v>90</v>
      </c>
      <c r="E23" s="54">
        <v>3</v>
      </c>
      <c r="F23" s="55">
        <v>8</v>
      </c>
      <c r="G23" s="18">
        <v>45597</v>
      </c>
      <c r="H23" s="18">
        <v>45599</v>
      </c>
    </row>
    <row r="24" spans="1:8" ht="19.95" customHeight="1" x14ac:dyDescent="0.3">
      <c r="A24" s="54"/>
      <c r="B24" s="54"/>
      <c r="C24" s="59"/>
      <c r="D24" s="54"/>
      <c r="E24" s="54"/>
      <c r="F24" s="56"/>
      <c r="G24" s="18">
        <v>45600</v>
      </c>
      <c r="H24" s="18">
        <v>45602</v>
      </c>
    </row>
    <row r="25" spans="1:8" ht="19.95" customHeight="1" x14ac:dyDescent="0.3">
      <c r="A25" s="54"/>
      <c r="B25" s="54"/>
      <c r="C25" s="59"/>
      <c r="D25" s="54"/>
      <c r="E25" s="54"/>
      <c r="F25" s="56"/>
      <c r="G25" s="18">
        <v>45603</v>
      </c>
      <c r="H25" s="18">
        <v>45605</v>
      </c>
    </row>
    <row r="26" spans="1:8" ht="19.95" customHeight="1" x14ac:dyDescent="0.3">
      <c r="A26" s="54"/>
      <c r="B26" s="54"/>
      <c r="C26" s="60"/>
      <c r="D26" s="54"/>
      <c r="E26" s="54"/>
      <c r="F26" s="57"/>
      <c r="G26" s="18">
        <v>45606</v>
      </c>
      <c r="H26" s="18">
        <v>45608</v>
      </c>
    </row>
    <row r="27" spans="1:8" ht="19.95" hidden="1" customHeight="1" x14ac:dyDescent="0.3">
      <c r="A27" s="54">
        <v>6</v>
      </c>
      <c r="B27" s="54" t="s">
        <v>18</v>
      </c>
      <c r="C27" s="6"/>
      <c r="D27" s="2"/>
      <c r="E27" s="7"/>
      <c r="F27" s="7"/>
      <c r="G27" s="18">
        <f t="shared" ref="G27:G61" si="0">+H26+1</f>
        <v>45609</v>
      </c>
      <c r="H27" s="18" t="e">
        <f>+G27+#REF!</f>
        <v>#REF!</v>
      </c>
    </row>
    <row r="28" spans="1:8" ht="19.95" hidden="1" customHeight="1" x14ac:dyDescent="0.3">
      <c r="A28" s="54"/>
      <c r="B28" s="54"/>
      <c r="C28" s="6"/>
      <c r="D28" s="2"/>
      <c r="E28" s="7"/>
      <c r="F28" s="7"/>
      <c r="G28" s="18" t="e">
        <f t="shared" si="0"/>
        <v>#REF!</v>
      </c>
      <c r="H28" s="18" t="e">
        <f>+G28+#REF!</f>
        <v>#REF!</v>
      </c>
    </row>
    <row r="29" spans="1:8" ht="19.95" hidden="1" customHeight="1" x14ac:dyDescent="0.3">
      <c r="A29" s="54"/>
      <c r="B29" s="54"/>
      <c r="C29" s="6"/>
      <c r="D29" s="2"/>
      <c r="E29" s="7"/>
      <c r="F29" s="7"/>
      <c r="G29" s="18" t="e">
        <f t="shared" si="0"/>
        <v>#REF!</v>
      </c>
      <c r="H29" s="18" t="e">
        <f>+G29+#REF!</f>
        <v>#REF!</v>
      </c>
    </row>
    <row r="30" spans="1:8" ht="19.95" hidden="1" customHeight="1" x14ac:dyDescent="0.3">
      <c r="A30" s="54"/>
      <c r="B30" s="54"/>
      <c r="C30" s="6"/>
      <c r="D30" s="2"/>
      <c r="E30" s="7"/>
      <c r="F30" s="7"/>
      <c r="G30" s="18" t="e">
        <f t="shared" si="0"/>
        <v>#REF!</v>
      </c>
      <c r="H30" s="18" t="e">
        <f>+G30+#REF!</f>
        <v>#REF!</v>
      </c>
    </row>
    <row r="31" spans="1:8" ht="19.95" hidden="1" customHeight="1" x14ac:dyDescent="0.3">
      <c r="A31" s="54"/>
      <c r="B31" s="54"/>
      <c r="C31" s="6"/>
      <c r="D31" s="2"/>
      <c r="E31" s="7"/>
      <c r="F31" s="7"/>
      <c r="G31" s="18" t="e">
        <f t="shared" si="0"/>
        <v>#REF!</v>
      </c>
      <c r="H31" s="18" t="e">
        <f>+G31+#REF!</f>
        <v>#REF!</v>
      </c>
    </row>
    <row r="32" spans="1:8" ht="19.95" hidden="1" customHeight="1" x14ac:dyDescent="0.3">
      <c r="A32" s="54">
        <v>7</v>
      </c>
      <c r="B32" s="54" t="s">
        <v>24</v>
      </c>
      <c r="C32" s="6"/>
      <c r="D32" s="2"/>
      <c r="E32" s="7"/>
      <c r="F32" s="7"/>
      <c r="G32" s="18" t="e">
        <f t="shared" si="0"/>
        <v>#REF!</v>
      </c>
      <c r="H32" s="18" t="e">
        <f>+G32+#REF!</f>
        <v>#REF!</v>
      </c>
    </row>
    <row r="33" spans="1:8" ht="19.95" hidden="1" customHeight="1" x14ac:dyDescent="0.3">
      <c r="A33" s="54"/>
      <c r="B33" s="54"/>
      <c r="C33" s="6"/>
      <c r="D33" s="2"/>
      <c r="E33" s="7"/>
      <c r="F33" s="7"/>
      <c r="G33" s="18" t="e">
        <f t="shared" si="0"/>
        <v>#REF!</v>
      </c>
      <c r="H33" s="18" t="e">
        <f>+G33+#REF!</f>
        <v>#REF!</v>
      </c>
    </row>
    <row r="34" spans="1:8" ht="19.95" hidden="1" customHeight="1" x14ac:dyDescent="0.3">
      <c r="A34" s="54"/>
      <c r="B34" s="54"/>
      <c r="C34" s="6"/>
      <c r="D34" s="2"/>
      <c r="E34" s="7"/>
      <c r="F34" s="7"/>
      <c r="G34" s="18" t="e">
        <f t="shared" si="0"/>
        <v>#REF!</v>
      </c>
      <c r="H34" s="18" t="e">
        <f>+G34+#REF!</f>
        <v>#REF!</v>
      </c>
    </row>
    <row r="35" spans="1:8" ht="19.95" hidden="1" customHeight="1" x14ac:dyDescent="0.3">
      <c r="A35" s="54"/>
      <c r="B35" s="54"/>
      <c r="C35" s="6"/>
      <c r="D35" s="2"/>
      <c r="E35" s="7"/>
      <c r="F35" s="7"/>
      <c r="G35" s="18" t="e">
        <f t="shared" si="0"/>
        <v>#REF!</v>
      </c>
      <c r="H35" s="18" t="e">
        <f>+G35+#REF!</f>
        <v>#REF!</v>
      </c>
    </row>
    <row r="36" spans="1:8" ht="19.95" hidden="1" customHeight="1" x14ac:dyDescent="0.3">
      <c r="A36" s="54"/>
      <c r="B36" s="54"/>
      <c r="C36" s="6"/>
      <c r="D36" s="2"/>
      <c r="E36" s="7"/>
      <c r="F36" s="7"/>
      <c r="G36" s="18" t="e">
        <f t="shared" si="0"/>
        <v>#REF!</v>
      </c>
      <c r="H36" s="18" t="e">
        <f>+G36+#REF!</f>
        <v>#REF!</v>
      </c>
    </row>
    <row r="37" spans="1:8" ht="19.95" hidden="1" customHeight="1" x14ac:dyDescent="0.3">
      <c r="A37" s="54">
        <v>8</v>
      </c>
      <c r="B37" s="54" t="s">
        <v>30</v>
      </c>
      <c r="C37" s="6"/>
      <c r="D37" s="2"/>
      <c r="E37" s="7"/>
      <c r="F37" s="7"/>
      <c r="G37" s="18" t="e">
        <f t="shared" si="0"/>
        <v>#REF!</v>
      </c>
      <c r="H37" s="18" t="e">
        <f>+G37+#REF!</f>
        <v>#REF!</v>
      </c>
    </row>
    <row r="38" spans="1:8" ht="19.95" hidden="1" customHeight="1" x14ac:dyDescent="0.3">
      <c r="A38" s="54"/>
      <c r="B38" s="54"/>
      <c r="C38" s="6"/>
      <c r="D38" s="2"/>
      <c r="E38" s="7"/>
      <c r="F38" s="7"/>
      <c r="G38" s="18" t="e">
        <f t="shared" si="0"/>
        <v>#REF!</v>
      </c>
      <c r="H38" s="18" t="e">
        <f>+G38+#REF!</f>
        <v>#REF!</v>
      </c>
    </row>
    <row r="39" spans="1:8" ht="19.95" hidden="1" customHeight="1" x14ac:dyDescent="0.3">
      <c r="A39" s="54"/>
      <c r="B39" s="54"/>
      <c r="C39" s="6"/>
      <c r="D39" s="2"/>
      <c r="E39" s="7"/>
      <c r="F39" s="7"/>
      <c r="G39" s="18" t="e">
        <f t="shared" si="0"/>
        <v>#REF!</v>
      </c>
      <c r="H39" s="18" t="e">
        <f>+G39+#REF!</f>
        <v>#REF!</v>
      </c>
    </row>
    <row r="40" spans="1:8" ht="19.95" hidden="1" customHeight="1" x14ac:dyDescent="0.3">
      <c r="A40" s="54"/>
      <c r="B40" s="54"/>
      <c r="C40" s="6"/>
      <c r="D40" s="2"/>
      <c r="E40" s="7"/>
      <c r="F40" s="7"/>
      <c r="G40" s="18" t="e">
        <f t="shared" si="0"/>
        <v>#REF!</v>
      </c>
      <c r="H40" s="18" t="e">
        <f>+G40+#REF!</f>
        <v>#REF!</v>
      </c>
    </row>
    <row r="41" spans="1:8" ht="19.95" hidden="1" customHeight="1" x14ac:dyDescent="0.3">
      <c r="A41" s="54"/>
      <c r="B41" s="54"/>
      <c r="C41" s="6"/>
      <c r="D41" s="2"/>
      <c r="E41" s="7"/>
      <c r="F41" s="7"/>
      <c r="G41" s="18" t="e">
        <f t="shared" si="0"/>
        <v>#REF!</v>
      </c>
      <c r="H41" s="18" t="e">
        <f>+G41+#REF!</f>
        <v>#REF!</v>
      </c>
    </row>
    <row r="42" spans="1:8" ht="19.95" hidden="1" customHeight="1" x14ac:dyDescent="0.3">
      <c r="A42" s="54">
        <v>9</v>
      </c>
      <c r="B42" s="54" t="s">
        <v>36</v>
      </c>
      <c r="C42" s="6"/>
      <c r="D42" s="2"/>
      <c r="E42" s="7"/>
      <c r="F42" s="7"/>
      <c r="G42" s="18" t="e">
        <f t="shared" si="0"/>
        <v>#REF!</v>
      </c>
      <c r="H42" s="18" t="e">
        <f>+G42+#REF!</f>
        <v>#REF!</v>
      </c>
    </row>
    <row r="43" spans="1:8" ht="19.95" hidden="1" customHeight="1" x14ac:dyDescent="0.3">
      <c r="A43" s="54"/>
      <c r="B43" s="54"/>
      <c r="C43" s="6"/>
      <c r="D43" s="2"/>
      <c r="E43" s="7"/>
      <c r="F43" s="7"/>
      <c r="G43" s="18" t="e">
        <f t="shared" si="0"/>
        <v>#REF!</v>
      </c>
      <c r="H43" s="18" t="e">
        <f>+G43+#REF!</f>
        <v>#REF!</v>
      </c>
    </row>
    <row r="44" spans="1:8" ht="19.95" hidden="1" customHeight="1" x14ac:dyDescent="0.3">
      <c r="A44" s="54"/>
      <c r="B44" s="54"/>
      <c r="C44" s="6"/>
      <c r="D44" s="2"/>
      <c r="E44" s="7"/>
      <c r="F44" s="7"/>
      <c r="G44" s="18" t="e">
        <f t="shared" si="0"/>
        <v>#REF!</v>
      </c>
      <c r="H44" s="18" t="e">
        <f>+G44+#REF!</f>
        <v>#REF!</v>
      </c>
    </row>
    <row r="45" spans="1:8" ht="19.95" hidden="1" customHeight="1" x14ac:dyDescent="0.3">
      <c r="A45" s="54"/>
      <c r="B45" s="54"/>
      <c r="C45" s="6"/>
      <c r="D45" s="2"/>
      <c r="E45" s="7"/>
      <c r="F45" s="7"/>
      <c r="G45" s="18" t="e">
        <f t="shared" si="0"/>
        <v>#REF!</v>
      </c>
      <c r="H45" s="18" t="e">
        <f>+G45+#REF!</f>
        <v>#REF!</v>
      </c>
    </row>
    <row r="46" spans="1:8" ht="19.95" hidden="1" customHeight="1" x14ac:dyDescent="0.3">
      <c r="A46" s="54"/>
      <c r="B46" s="54"/>
      <c r="C46" s="6"/>
      <c r="D46" s="2"/>
      <c r="E46" s="7"/>
      <c r="F46" s="7"/>
      <c r="G46" s="18" t="e">
        <f t="shared" si="0"/>
        <v>#REF!</v>
      </c>
      <c r="H46" s="18" t="e">
        <f>+G46+#REF!</f>
        <v>#REF!</v>
      </c>
    </row>
    <row r="47" spans="1:8" ht="19.95" hidden="1" customHeight="1" x14ac:dyDescent="0.3">
      <c r="A47" s="54">
        <v>10</v>
      </c>
      <c r="B47" s="54" t="s">
        <v>42</v>
      </c>
      <c r="C47" s="6"/>
      <c r="D47" s="2"/>
      <c r="E47" s="7"/>
      <c r="F47" s="7"/>
      <c r="G47" s="18" t="e">
        <f t="shared" si="0"/>
        <v>#REF!</v>
      </c>
      <c r="H47" s="18" t="e">
        <f>+G47+#REF!</f>
        <v>#REF!</v>
      </c>
    </row>
    <row r="48" spans="1:8" ht="19.95" hidden="1" customHeight="1" x14ac:dyDescent="0.3">
      <c r="A48" s="54"/>
      <c r="B48" s="54"/>
      <c r="C48" s="6"/>
      <c r="D48" s="2"/>
      <c r="E48" s="7"/>
      <c r="F48" s="7"/>
      <c r="G48" s="18" t="e">
        <f t="shared" si="0"/>
        <v>#REF!</v>
      </c>
      <c r="H48" s="18" t="e">
        <f>+G48+#REF!</f>
        <v>#REF!</v>
      </c>
    </row>
    <row r="49" spans="1:8" ht="19.95" hidden="1" customHeight="1" x14ac:dyDescent="0.3">
      <c r="A49" s="54"/>
      <c r="B49" s="54"/>
      <c r="C49" s="6"/>
      <c r="D49" s="2"/>
      <c r="E49" s="7"/>
      <c r="F49" s="7"/>
      <c r="G49" s="18" t="e">
        <f t="shared" si="0"/>
        <v>#REF!</v>
      </c>
      <c r="H49" s="18" t="e">
        <f>+G49+#REF!</f>
        <v>#REF!</v>
      </c>
    </row>
    <row r="50" spans="1:8" ht="19.95" hidden="1" customHeight="1" x14ac:dyDescent="0.3">
      <c r="A50" s="54"/>
      <c r="B50" s="54"/>
      <c r="C50" s="6"/>
      <c r="D50" s="2"/>
      <c r="E50" s="7"/>
      <c r="F50" s="7"/>
      <c r="G50" s="18" t="e">
        <f t="shared" si="0"/>
        <v>#REF!</v>
      </c>
      <c r="H50" s="18" t="e">
        <f>+G50+#REF!</f>
        <v>#REF!</v>
      </c>
    </row>
    <row r="51" spans="1:8" ht="19.95" hidden="1" customHeight="1" x14ac:dyDescent="0.3">
      <c r="A51" s="54"/>
      <c r="B51" s="54"/>
      <c r="C51" s="6"/>
      <c r="D51" s="2"/>
      <c r="E51" s="7"/>
      <c r="F51" s="7"/>
      <c r="G51" s="18" t="e">
        <f t="shared" si="0"/>
        <v>#REF!</v>
      </c>
      <c r="H51" s="18" t="e">
        <f>+G51+#REF!</f>
        <v>#REF!</v>
      </c>
    </row>
    <row r="52" spans="1:8" ht="19.95" hidden="1" customHeight="1" x14ac:dyDescent="0.3">
      <c r="A52" s="54">
        <v>11</v>
      </c>
      <c r="B52" s="54" t="s">
        <v>48</v>
      </c>
      <c r="C52" s="6"/>
      <c r="D52" s="2"/>
      <c r="E52" s="7"/>
      <c r="F52" s="7"/>
      <c r="G52" s="18" t="e">
        <f t="shared" si="0"/>
        <v>#REF!</v>
      </c>
      <c r="H52" s="18" t="e">
        <f>+G52+#REF!</f>
        <v>#REF!</v>
      </c>
    </row>
    <row r="53" spans="1:8" ht="19.95" hidden="1" customHeight="1" x14ac:dyDescent="0.3">
      <c r="A53" s="54"/>
      <c r="B53" s="54"/>
      <c r="C53" s="6"/>
      <c r="D53" s="2"/>
      <c r="E53" s="7"/>
      <c r="F53" s="7"/>
      <c r="G53" s="18" t="e">
        <f t="shared" si="0"/>
        <v>#REF!</v>
      </c>
      <c r="H53" s="18" t="e">
        <f>+G53+#REF!</f>
        <v>#REF!</v>
      </c>
    </row>
    <row r="54" spans="1:8" ht="19.95" hidden="1" customHeight="1" x14ac:dyDescent="0.3">
      <c r="A54" s="54"/>
      <c r="B54" s="54"/>
      <c r="C54" s="6"/>
      <c r="D54" s="2"/>
      <c r="E54" s="7"/>
      <c r="F54" s="7"/>
      <c r="G54" s="18" t="e">
        <f t="shared" si="0"/>
        <v>#REF!</v>
      </c>
      <c r="H54" s="18" t="e">
        <f>+G54+#REF!</f>
        <v>#REF!</v>
      </c>
    </row>
    <row r="55" spans="1:8" ht="19.95" hidden="1" customHeight="1" x14ac:dyDescent="0.3">
      <c r="A55" s="54"/>
      <c r="B55" s="54"/>
      <c r="C55" s="6"/>
      <c r="D55" s="2"/>
      <c r="E55" s="7"/>
      <c r="F55" s="7"/>
      <c r="G55" s="18" t="e">
        <f t="shared" si="0"/>
        <v>#REF!</v>
      </c>
      <c r="H55" s="18" t="e">
        <f>+G55+#REF!</f>
        <v>#REF!</v>
      </c>
    </row>
    <row r="56" spans="1:8" ht="19.95" hidden="1" customHeight="1" x14ac:dyDescent="0.3">
      <c r="A56" s="54"/>
      <c r="B56" s="54"/>
      <c r="C56" s="6"/>
      <c r="D56" s="2"/>
      <c r="E56" s="7"/>
      <c r="F56" s="7"/>
      <c r="G56" s="18" t="e">
        <f t="shared" si="0"/>
        <v>#REF!</v>
      </c>
      <c r="H56" s="18" t="e">
        <f>+G56+#REF!</f>
        <v>#REF!</v>
      </c>
    </row>
    <row r="57" spans="1:8" ht="19.95" hidden="1" customHeight="1" x14ac:dyDescent="0.3">
      <c r="A57" s="54">
        <v>12</v>
      </c>
      <c r="B57" s="54" t="s">
        <v>51</v>
      </c>
      <c r="C57" s="6"/>
      <c r="D57" s="2"/>
      <c r="E57" s="7"/>
      <c r="F57" s="7"/>
      <c r="G57" s="18" t="e">
        <f t="shared" si="0"/>
        <v>#REF!</v>
      </c>
      <c r="H57" s="18" t="e">
        <f>+G57+#REF!</f>
        <v>#REF!</v>
      </c>
    </row>
    <row r="58" spans="1:8" ht="19.95" hidden="1" customHeight="1" x14ac:dyDescent="0.3">
      <c r="A58" s="54"/>
      <c r="B58" s="54"/>
      <c r="C58" s="6"/>
      <c r="D58" s="2"/>
      <c r="E58" s="7"/>
      <c r="F58" s="7"/>
      <c r="G58" s="18" t="e">
        <f t="shared" si="0"/>
        <v>#REF!</v>
      </c>
      <c r="H58" s="18" t="e">
        <f>+G58+#REF!</f>
        <v>#REF!</v>
      </c>
    </row>
    <row r="59" spans="1:8" ht="19.95" hidden="1" customHeight="1" x14ac:dyDescent="0.3">
      <c r="A59" s="54"/>
      <c r="B59" s="54"/>
      <c r="C59" s="6"/>
      <c r="D59" s="2"/>
      <c r="E59" s="7"/>
      <c r="F59" s="7"/>
      <c r="G59" s="18" t="e">
        <f t="shared" si="0"/>
        <v>#REF!</v>
      </c>
      <c r="H59" s="18" t="e">
        <f>+G59+#REF!</f>
        <v>#REF!</v>
      </c>
    </row>
    <row r="60" spans="1:8" ht="19.95" hidden="1" customHeight="1" x14ac:dyDescent="0.3">
      <c r="A60" s="54"/>
      <c r="B60" s="54"/>
      <c r="C60" s="6"/>
      <c r="D60" s="2"/>
      <c r="E60" s="7"/>
      <c r="F60" s="7"/>
      <c r="G60" s="18" t="e">
        <f t="shared" si="0"/>
        <v>#REF!</v>
      </c>
      <c r="H60" s="18" t="e">
        <f>+G60+#REF!</f>
        <v>#REF!</v>
      </c>
    </row>
    <row r="61" spans="1:8" ht="19.95" hidden="1" customHeight="1" x14ac:dyDescent="0.3">
      <c r="A61" s="54"/>
      <c r="B61" s="54"/>
      <c r="C61" s="6"/>
      <c r="D61" s="2"/>
      <c r="E61" s="7"/>
      <c r="F61" s="7"/>
      <c r="G61" s="18" t="e">
        <f t="shared" si="0"/>
        <v>#REF!</v>
      </c>
      <c r="H61" s="18" t="e">
        <f>+G61+#REF!</f>
        <v>#REF!</v>
      </c>
    </row>
    <row r="62" spans="1:8" x14ac:dyDescent="0.3">
      <c r="F62" s="12"/>
    </row>
    <row r="63" spans="1:8" x14ac:dyDescent="0.3">
      <c r="C63" s="15"/>
    </row>
    <row r="64" spans="1:8" x14ac:dyDescent="0.3">
      <c r="C64" s="14"/>
    </row>
    <row r="65" spans="3:3" x14ac:dyDescent="0.3">
      <c r="C65" s="13"/>
    </row>
  </sheetData>
  <mergeCells count="44">
    <mergeCell ref="A3:A10"/>
    <mergeCell ref="B3:B10"/>
    <mergeCell ref="D3:D10"/>
    <mergeCell ref="F3:F10"/>
    <mergeCell ref="A11:A14"/>
    <mergeCell ref="B11:B14"/>
    <mergeCell ref="D11:D14"/>
    <mergeCell ref="F11:F14"/>
    <mergeCell ref="E3:E10"/>
    <mergeCell ref="E11:E14"/>
    <mergeCell ref="C3:C10"/>
    <mergeCell ref="C11:C14"/>
    <mergeCell ref="A15:A18"/>
    <mergeCell ref="B15:B18"/>
    <mergeCell ref="D15:D18"/>
    <mergeCell ref="F15:F18"/>
    <mergeCell ref="A19:A22"/>
    <mergeCell ref="B19:B22"/>
    <mergeCell ref="D19:D22"/>
    <mergeCell ref="F19:F22"/>
    <mergeCell ref="E15:E18"/>
    <mergeCell ref="E19:E22"/>
    <mergeCell ref="C15:C18"/>
    <mergeCell ref="C19:C22"/>
    <mergeCell ref="A23:A26"/>
    <mergeCell ref="B23:B26"/>
    <mergeCell ref="D23:D26"/>
    <mergeCell ref="F23:F26"/>
    <mergeCell ref="A27:A31"/>
    <mergeCell ref="B27:B31"/>
    <mergeCell ref="E23:E26"/>
    <mergeCell ref="C23:C26"/>
    <mergeCell ref="A32:A36"/>
    <mergeCell ref="B32:B36"/>
    <mergeCell ref="A37:A41"/>
    <mergeCell ref="B37:B41"/>
    <mergeCell ref="A42:A46"/>
    <mergeCell ref="B42:B46"/>
    <mergeCell ref="A47:A51"/>
    <mergeCell ref="B47:B51"/>
    <mergeCell ref="A52:A56"/>
    <mergeCell ref="B52:B56"/>
    <mergeCell ref="A57:A61"/>
    <mergeCell ref="B57:B61"/>
  </mergeCells>
  <pageMargins left="0.7" right="0.7" top="0.75" bottom="0.75" header="0.3" footer="0.3"/>
  <pageSetup scale="52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E7A9-FCE9-47CA-856F-B02F920460E0}">
  <dimension ref="A1:J65"/>
  <sheetViews>
    <sheetView showGridLines="0" view="pageBreakPreview" zoomScale="60" zoomScaleNormal="70" workbookViewId="0">
      <selection activeCell="M19" sqref="M19"/>
    </sheetView>
  </sheetViews>
  <sheetFormatPr baseColWidth="10" defaultRowHeight="14.4" x14ac:dyDescent="0.3"/>
  <cols>
    <col min="1" max="1" width="11.5546875" style="4"/>
    <col min="2" max="2" width="21.44140625" bestFit="1" customWidth="1"/>
    <col min="3" max="3" width="21.44140625" customWidth="1"/>
    <col min="4" max="4" width="15.6640625" bestFit="1" customWidth="1"/>
    <col min="5" max="5" width="51" bestFit="1" customWidth="1"/>
    <col min="6" max="6" width="11.21875" hidden="1" customWidth="1"/>
    <col min="7" max="7" width="15.6640625" hidden="1" customWidth="1"/>
    <col min="8" max="8" width="14.21875" hidden="1" customWidth="1"/>
    <col min="9" max="9" width="13.77734375" style="19" hidden="1" customWidth="1"/>
    <col min="10" max="10" width="13.109375" style="19" hidden="1" customWidth="1"/>
  </cols>
  <sheetData>
    <row r="1" spans="1:10" ht="31.2" x14ac:dyDescent="0.6">
      <c r="A1" s="50" t="s">
        <v>87</v>
      </c>
    </row>
    <row r="2" spans="1:10" x14ac:dyDescent="0.3">
      <c r="A2" s="1" t="s">
        <v>0</v>
      </c>
      <c r="B2" s="1" t="s">
        <v>1</v>
      </c>
      <c r="C2" s="1" t="s">
        <v>91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73</v>
      </c>
      <c r="I2" s="17" t="s">
        <v>74</v>
      </c>
      <c r="J2" s="17" t="s">
        <v>75</v>
      </c>
    </row>
    <row r="3" spans="1:10" ht="19.95" customHeight="1" x14ac:dyDescent="0.3">
      <c r="A3" s="54">
        <v>1</v>
      </c>
      <c r="B3" s="54" t="s">
        <v>54</v>
      </c>
      <c r="C3" s="54" t="s">
        <v>89</v>
      </c>
      <c r="D3" s="7">
        <v>1</v>
      </c>
      <c r="E3" s="3" t="s">
        <v>55</v>
      </c>
      <c r="F3" s="10">
        <v>1</v>
      </c>
      <c r="G3" s="7">
        <v>1</v>
      </c>
      <c r="H3" s="55">
        <f>+SUM(G3:G10)</f>
        <v>19</v>
      </c>
      <c r="I3" s="18">
        <v>45543</v>
      </c>
      <c r="J3" s="18">
        <f>+I3+G3</f>
        <v>45544</v>
      </c>
    </row>
    <row r="4" spans="1:10" ht="19.95" customHeight="1" x14ac:dyDescent="0.3">
      <c r="A4" s="54"/>
      <c r="B4" s="54"/>
      <c r="C4" s="54"/>
      <c r="D4" s="7">
        <v>1</v>
      </c>
      <c r="E4" s="3" t="s">
        <v>56</v>
      </c>
      <c r="F4" s="10">
        <v>1</v>
      </c>
      <c r="G4" s="7">
        <v>1</v>
      </c>
      <c r="H4" s="56"/>
      <c r="I4" s="18">
        <f>+J3+1</f>
        <v>45545</v>
      </c>
      <c r="J4" s="18">
        <f t="shared" ref="J4:J61" si="0">+I4+G4</f>
        <v>45546</v>
      </c>
    </row>
    <row r="5" spans="1:10" ht="19.95" customHeight="1" x14ac:dyDescent="0.3">
      <c r="A5" s="54"/>
      <c r="B5" s="54"/>
      <c r="C5" s="54"/>
      <c r="D5" s="7">
        <v>3</v>
      </c>
      <c r="E5" s="3" t="s">
        <v>57</v>
      </c>
      <c r="F5" s="10">
        <v>1</v>
      </c>
      <c r="G5" s="7">
        <v>3</v>
      </c>
      <c r="H5" s="56"/>
      <c r="I5" s="18">
        <f t="shared" ref="I5:I61" si="1">+J4+1</f>
        <v>45547</v>
      </c>
      <c r="J5" s="18">
        <f t="shared" si="0"/>
        <v>45550</v>
      </c>
    </row>
    <row r="6" spans="1:10" ht="19.95" customHeight="1" x14ac:dyDescent="0.3">
      <c r="A6" s="54"/>
      <c r="B6" s="54"/>
      <c r="C6" s="54"/>
      <c r="D6" s="7">
        <v>3</v>
      </c>
      <c r="E6" s="3" t="s">
        <v>58</v>
      </c>
      <c r="F6" s="10">
        <v>1</v>
      </c>
      <c r="G6" s="7">
        <v>3</v>
      </c>
      <c r="H6" s="56"/>
      <c r="I6" s="18">
        <f t="shared" si="1"/>
        <v>45551</v>
      </c>
      <c r="J6" s="18">
        <f t="shared" si="0"/>
        <v>45554</v>
      </c>
    </row>
    <row r="7" spans="1:10" ht="19.95" customHeight="1" x14ac:dyDescent="0.3">
      <c r="A7" s="54"/>
      <c r="B7" s="54"/>
      <c r="C7" s="54"/>
      <c r="D7" s="7">
        <v>3</v>
      </c>
      <c r="E7" s="3" t="s">
        <v>59</v>
      </c>
      <c r="F7" s="10">
        <v>1</v>
      </c>
      <c r="G7" s="7">
        <v>3</v>
      </c>
      <c r="H7" s="56"/>
      <c r="I7" s="18">
        <f t="shared" si="1"/>
        <v>45555</v>
      </c>
      <c r="J7" s="18">
        <f t="shared" si="0"/>
        <v>45558</v>
      </c>
    </row>
    <row r="8" spans="1:10" ht="19.95" customHeight="1" x14ac:dyDescent="0.3">
      <c r="A8" s="54"/>
      <c r="B8" s="54"/>
      <c r="C8" s="54"/>
      <c r="D8" s="7">
        <v>3</v>
      </c>
      <c r="E8" s="3" t="s">
        <v>60</v>
      </c>
      <c r="F8" s="10">
        <v>1</v>
      </c>
      <c r="G8" s="7">
        <v>3</v>
      </c>
      <c r="H8" s="56"/>
      <c r="I8" s="18">
        <f t="shared" si="1"/>
        <v>45559</v>
      </c>
      <c r="J8" s="18">
        <f t="shared" si="0"/>
        <v>45562</v>
      </c>
    </row>
    <row r="9" spans="1:10" ht="19.95" customHeight="1" x14ac:dyDescent="0.3">
      <c r="A9" s="54"/>
      <c r="B9" s="54"/>
      <c r="C9" s="54"/>
      <c r="D9" s="7">
        <v>3</v>
      </c>
      <c r="E9" s="3" t="s">
        <v>65</v>
      </c>
      <c r="F9" s="10">
        <v>1</v>
      </c>
      <c r="G9" s="7">
        <v>3</v>
      </c>
      <c r="H9" s="56"/>
      <c r="I9" s="18">
        <f t="shared" si="1"/>
        <v>45563</v>
      </c>
      <c r="J9" s="18">
        <f t="shared" si="0"/>
        <v>45566</v>
      </c>
    </row>
    <row r="10" spans="1:10" ht="19.95" customHeight="1" x14ac:dyDescent="0.3">
      <c r="A10" s="54"/>
      <c r="B10" s="54"/>
      <c r="C10" s="54"/>
      <c r="D10" s="7">
        <v>2</v>
      </c>
      <c r="E10" s="3" t="s">
        <v>66</v>
      </c>
      <c r="F10" s="10">
        <v>1</v>
      </c>
      <c r="G10" s="7">
        <v>2</v>
      </c>
      <c r="H10" s="57"/>
      <c r="I10" s="18">
        <f t="shared" si="1"/>
        <v>45567</v>
      </c>
      <c r="J10" s="18">
        <f t="shared" si="0"/>
        <v>45569</v>
      </c>
    </row>
    <row r="11" spans="1:10" ht="19.95" customHeight="1" x14ac:dyDescent="0.3">
      <c r="A11" s="54">
        <v>2</v>
      </c>
      <c r="B11" s="54" t="s">
        <v>8</v>
      </c>
      <c r="C11" s="54" t="s">
        <v>89</v>
      </c>
      <c r="D11" s="7">
        <v>1</v>
      </c>
      <c r="E11" s="3" t="s">
        <v>9</v>
      </c>
      <c r="F11" s="22">
        <v>2</v>
      </c>
      <c r="G11" s="7">
        <v>1</v>
      </c>
      <c r="H11" s="55">
        <f>+SUM(G11:G14)</f>
        <v>4</v>
      </c>
      <c r="I11" s="18">
        <f t="shared" si="1"/>
        <v>45570</v>
      </c>
      <c r="J11" s="18">
        <f t="shared" si="0"/>
        <v>45571</v>
      </c>
    </row>
    <row r="12" spans="1:10" ht="19.95" customHeight="1" x14ac:dyDescent="0.3">
      <c r="A12" s="54"/>
      <c r="B12" s="54"/>
      <c r="C12" s="54"/>
      <c r="D12" s="7">
        <v>1</v>
      </c>
      <c r="E12" s="3" t="s">
        <v>10</v>
      </c>
      <c r="F12" s="22">
        <v>2</v>
      </c>
      <c r="G12" s="7">
        <v>1</v>
      </c>
      <c r="H12" s="56"/>
      <c r="I12" s="18">
        <f t="shared" si="1"/>
        <v>45572</v>
      </c>
      <c r="J12" s="18">
        <f t="shared" si="0"/>
        <v>45573</v>
      </c>
    </row>
    <row r="13" spans="1:10" ht="19.95" customHeight="1" x14ac:dyDescent="0.3">
      <c r="A13" s="54"/>
      <c r="B13" s="54"/>
      <c r="C13" s="54"/>
      <c r="D13" s="7">
        <v>1</v>
      </c>
      <c r="E13" s="3" t="s">
        <v>11</v>
      </c>
      <c r="F13" s="22">
        <v>2</v>
      </c>
      <c r="G13" s="7">
        <v>1</v>
      </c>
      <c r="H13" s="56"/>
      <c r="I13" s="18">
        <f t="shared" si="1"/>
        <v>45574</v>
      </c>
      <c r="J13" s="18">
        <f t="shared" si="0"/>
        <v>45575</v>
      </c>
    </row>
    <row r="14" spans="1:10" ht="19.95" customHeight="1" x14ac:dyDescent="0.3">
      <c r="A14" s="54"/>
      <c r="B14" s="54"/>
      <c r="C14" s="54"/>
      <c r="D14" s="7">
        <v>1</v>
      </c>
      <c r="E14" s="3" t="s">
        <v>12</v>
      </c>
      <c r="F14" s="22">
        <v>2</v>
      </c>
      <c r="G14" s="7">
        <v>1</v>
      </c>
      <c r="H14" s="57"/>
      <c r="I14" s="18">
        <f t="shared" si="1"/>
        <v>45576</v>
      </c>
      <c r="J14" s="18">
        <f t="shared" si="0"/>
        <v>45577</v>
      </c>
    </row>
    <row r="15" spans="1:10" ht="19.95" customHeight="1" x14ac:dyDescent="0.3">
      <c r="A15" s="54">
        <v>3</v>
      </c>
      <c r="B15" s="54" t="s">
        <v>13</v>
      </c>
      <c r="C15" s="54" t="s">
        <v>89</v>
      </c>
      <c r="D15" s="7">
        <v>1</v>
      </c>
      <c r="E15" s="3" t="s">
        <v>14</v>
      </c>
      <c r="F15" s="22">
        <v>3</v>
      </c>
      <c r="G15" s="7">
        <v>1</v>
      </c>
      <c r="H15" s="56">
        <f>+SUM(G15:G18)</f>
        <v>4</v>
      </c>
      <c r="I15" s="18">
        <f t="shared" si="1"/>
        <v>45578</v>
      </c>
      <c r="J15" s="18">
        <f t="shared" si="0"/>
        <v>45579</v>
      </c>
    </row>
    <row r="16" spans="1:10" ht="19.95" customHeight="1" x14ac:dyDescent="0.3">
      <c r="A16" s="54"/>
      <c r="B16" s="54"/>
      <c r="C16" s="54"/>
      <c r="D16" s="7">
        <v>1</v>
      </c>
      <c r="E16" s="3" t="s">
        <v>15</v>
      </c>
      <c r="F16" s="8">
        <v>3</v>
      </c>
      <c r="G16" s="7">
        <v>1</v>
      </c>
      <c r="H16" s="56"/>
      <c r="I16" s="18">
        <f t="shared" si="1"/>
        <v>45580</v>
      </c>
      <c r="J16" s="18">
        <f t="shared" si="0"/>
        <v>45581</v>
      </c>
    </row>
    <row r="17" spans="1:10" ht="19.95" customHeight="1" x14ac:dyDescent="0.3">
      <c r="A17" s="54"/>
      <c r="B17" s="54"/>
      <c r="C17" s="54"/>
      <c r="D17" s="7">
        <v>1</v>
      </c>
      <c r="E17" s="3" t="s">
        <v>16</v>
      </c>
      <c r="F17" s="8">
        <v>3</v>
      </c>
      <c r="G17" s="7">
        <v>1</v>
      </c>
      <c r="H17" s="56"/>
      <c r="I17" s="18">
        <f t="shared" si="1"/>
        <v>45582</v>
      </c>
      <c r="J17" s="18">
        <f t="shared" si="0"/>
        <v>45583</v>
      </c>
    </row>
    <row r="18" spans="1:10" ht="19.95" customHeight="1" x14ac:dyDescent="0.3">
      <c r="A18" s="54"/>
      <c r="B18" s="54"/>
      <c r="C18" s="54"/>
      <c r="D18" s="7">
        <v>1</v>
      </c>
      <c r="E18" s="3" t="s">
        <v>17</v>
      </c>
      <c r="F18" s="8">
        <v>3</v>
      </c>
      <c r="G18" s="7">
        <v>1</v>
      </c>
      <c r="H18" s="57"/>
      <c r="I18" s="18">
        <f t="shared" si="1"/>
        <v>45584</v>
      </c>
      <c r="J18" s="18">
        <f t="shared" si="0"/>
        <v>45585</v>
      </c>
    </row>
    <row r="19" spans="1:10" ht="19.95" customHeight="1" x14ac:dyDescent="0.3">
      <c r="A19" s="54">
        <v>4</v>
      </c>
      <c r="B19" s="54" t="s">
        <v>5</v>
      </c>
      <c r="C19" s="54" t="s">
        <v>90</v>
      </c>
      <c r="D19" s="7">
        <v>2</v>
      </c>
      <c r="E19" s="3" t="s">
        <v>6</v>
      </c>
      <c r="F19" s="5">
        <v>4</v>
      </c>
      <c r="G19" s="7">
        <v>2</v>
      </c>
      <c r="H19" s="55">
        <f>+SUM(G19:G22)</f>
        <v>7</v>
      </c>
      <c r="I19" s="18">
        <f t="shared" si="1"/>
        <v>45586</v>
      </c>
      <c r="J19" s="18">
        <f t="shared" si="0"/>
        <v>45588</v>
      </c>
    </row>
    <row r="20" spans="1:10" ht="19.95" customHeight="1" x14ac:dyDescent="0.3">
      <c r="A20" s="54"/>
      <c r="B20" s="54"/>
      <c r="C20" s="54"/>
      <c r="D20" s="7">
        <v>3</v>
      </c>
      <c r="E20" s="3" t="s">
        <v>7</v>
      </c>
      <c r="F20" s="5">
        <v>4</v>
      </c>
      <c r="G20" s="7">
        <v>3</v>
      </c>
      <c r="H20" s="56"/>
      <c r="I20" s="18">
        <f t="shared" si="1"/>
        <v>45589</v>
      </c>
      <c r="J20" s="18">
        <f t="shared" si="0"/>
        <v>45592</v>
      </c>
    </row>
    <row r="21" spans="1:10" ht="19.95" customHeight="1" x14ac:dyDescent="0.3">
      <c r="A21" s="54"/>
      <c r="B21" s="54"/>
      <c r="C21" s="54"/>
      <c r="D21" s="7">
        <v>1</v>
      </c>
      <c r="E21" s="3" t="s">
        <v>64</v>
      </c>
      <c r="F21" s="5">
        <v>4</v>
      </c>
      <c r="G21" s="7">
        <v>1</v>
      </c>
      <c r="H21" s="56"/>
      <c r="I21" s="18">
        <f t="shared" si="1"/>
        <v>45593</v>
      </c>
      <c r="J21" s="18">
        <f t="shared" si="0"/>
        <v>45594</v>
      </c>
    </row>
    <row r="22" spans="1:10" ht="19.95" customHeight="1" x14ac:dyDescent="0.3">
      <c r="A22" s="54"/>
      <c r="B22" s="54"/>
      <c r="C22" s="54"/>
      <c r="D22" s="7">
        <v>1</v>
      </c>
      <c r="E22" s="3" t="s">
        <v>67</v>
      </c>
      <c r="F22" s="5">
        <v>4</v>
      </c>
      <c r="G22" s="7">
        <v>1</v>
      </c>
      <c r="H22" s="57"/>
      <c r="I22" s="18">
        <f t="shared" si="1"/>
        <v>45595</v>
      </c>
      <c r="J22" s="18">
        <f t="shared" si="0"/>
        <v>45596</v>
      </c>
    </row>
    <row r="23" spans="1:10" ht="19.95" customHeight="1" x14ac:dyDescent="0.3">
      <c r="A23" s="54">
        <v>5</v>
      </c>
      <c r="B23" s="54" t="s">
        <v>61</v>
      </c>
      <c r="C23" s="54" t="s">
        <v>90</v>
      </c>
      <c r="D23" s="7">
        <v>2</v>
      </c>
      <c r="E23" s="3" t="s">
        <v>62</v>
      </c>
      <c r="F23" s="9">
        <v>5</v>
      </c>
      <c r="G23" s="7">
        <v>2</v>
      </c>
      <c r="H23" s="55">
        <f>+SUM(G23:G26)</f>
        <v>8</v>
      </c>
      <c r="I23" s="18">
        <f t="shared" si="1"/>
        <v>45597</v>
      </c>
      <c r="J23" s="18">
        <f t="shared" si="0"/>
        <v>45599</v>
      </c>
    </row>
    <row r="24" spans="1:10" ht="19.95" customHeight="1" x14ac:dyDescent="0.3">
      <c r="A24" s="54"/>
      <c r="B24" s="54"/>
      <c r="C24" s="54"/>
      <c r="D24" s="7">
        <v>2</v>
      </c>
      <c r="E24" s="3" t="s">
        <v>63</v>
      </c>
      <c r="F24" s="9">
        <v>5</v>
      </c>
      <c r="G24" s="7">
        <v>2</v>
      </c>
      <c r="H24" s="56"/>
      <c r="I24" s="18">
        <f t="shared" si="1"/>
        <v>45600</v>
      </c>
      <c r="J24" s="18">
        <f t="shared" si="0"/>
        <v>45602</v>
      </c>
    </row>
    <row r="25" spans="1:10" ht="19.95" customHeight="1" x14ac:dyDescent="0.3">
      <c r="A25" s="54"/>
      <c r="B25" s="54"/>
      <c r="C25" s="54"/>
      <c r="D25" s="7">
        <v>2</v>
      </c>
      <c r="E25" s="3" t="s">
        <v>68</v>
      </c>
      <c r="F25" s="9">
        <v>5</v>
      </c>
      <c r="G25" s="7">
        <v>2</v>
      </c>
      <c r="H25" s="56"/>
      <c r="I25" s="18">
        <f t="shared" si="1"/>
        <v>45603</v>
      </c>
      <c r="J25" s="18">
        <f t="shared" si="0"/>
        <v>45605</v>
      </c>
    </row>
    <row r="26" spans="1:10" ht="19.95" customHeight="1" x14ac:dyDescent="0.3">
      <c r="A26" s="54"/>
      <c r="B26" s="54"/>
      <c r="C26" s="54"/>
      <c r="D26" s="7">
        <v>2</v>
      </c>
      <c r="E26" s="3" t="s">
        <v>69</v>
      </c>
      <c r="F26" s="9">
        <v>5</v>
      </c>
      <c r="G26" s="7">
        <v>2</v>
      </c>
      <c r="H26" s="57"/>
      <c r="I26" s="18">
        <f t="shared" si="1"/>
        <v>45606</v>
      </c>
      <c r="J26" s="18">
        <f t="shared" si="0"/>
        <v>45608</v>
      </c>
    </row>
    <row r="27" spans="1:10" ht="19.95" hidden="1" customHeight="1" x14ac:dyDescent="0.3">
      <c r="A27" s="54">
        <v>6</v>
      </c>
      <c r="B27" s="54" t="s">
        <v>18</v>
      </c>
      <c r="C27" s="2"/>
      <c r="D27" s="7"/>
      <c r="E27" s="3" t="s">
        <v>19</v>
      </c>
      <c r="F27" s="6"/>
      <c r="G27" s="7"/>
      <c r="H27" s="7"/>
      <c r="I27" s="18">
        <f t="shared" si="1"/>
        <v>45609</v>
      </c>
      <c r="J27" s="18">
        <f t="shared" si="0"/>
        <v>45609</v>
      </c>
    </row>
    <row r="28" spans="1:10" ht="19.95" hidden="1" customHeight="1" x14ac:dyDescent="0.3">
      <c r="A28" s="54"/>
      <c r="B28" s="54"/>
      <c r="C28" s="2"/>
      <c r="D28" s="7"/>
      <c r="E28" s="3" t="s">
        <v>20</v>
      </c>
      <c r="F28" s="6"/>
      <c r="G28" s="7"/>
      <c r="H28" s="7"/>
      <c r="I28" s="18">
        <f t="shared" si="1"/>
        <v>45610</v>
      </c>
      <c r="J28" s="18">
        <f t="shared" si="0"/>
        <v>45610</v>
      </c>
    </row>
    <row r="29" spans="1:10" ht="19.95" hidden="1" customHeight="1" x14ac:dyDescent="0.3">
      <c r="A29" s="54"/>
      <c r="B29" s="54"/>
      <c r="C29" s="2"/>
      <c r="D29" s="7"/>
      <c r="E29" s="3" t="s">
        <v>21</v>
      </c>
      <c r="F29" s="6"/>
      <c r="G29" s="7"/>
      <c r="H29" s="7"/>
      <c r="I29" s="18">
        <f t="shared" si="1"/>
        <v>45611</v>
      </c>
      <c r="J29" s="18">
        <f t="shared" si="0"/>
        <v>45611</v>
      </c>
    </row>
    <row r="30" spans="1:10" ht="19.95" hidden="1" customHeight="1" x14ac:dyDescent="0.3">
      <c r="A30" s="54"/>
      <c r="B30" s="54"/>
      <c r="C30" s="2"/>
      <c r="D30" s="7"/>
      <c r="E30" s="3" t="s">
        <v>22</v>
      </c>
      <c r="F30" s="6"/>
      <c r="G30" s="7"/>
      <c r="H30" s="7"/>
      <c r="I30" s="18">
        <f t="shared" si="1"/>
        <v>45612</v>
      </c>
      <c r="J30" s="18">
        <f t="shared" si="0"/>
        <v>45612</v>
      </c>
    </row>
    <row r="31" spans="1:10" ht="19.95" hidden="1" customHeight="1" x14ac:dyDescent="0.3">
      <c r="A31" s="54"/>
      <c r="B31" s="54"/>
      <c r="C31" s="2"/>
      <c r="D31" s="7"/>
      <c r="E31" s="3" t="s">
        <v>23</v>
      </c>
      <c r="F31" s="6"/>
      <c r="G31" s="7"/>
      <c r="H31" s="7"/>
      <c r="I31" s="18">
        <f t="shared" si="1"/>
        <v>45613</v>
      </c>
      <c r="J31" s="18">
        <f t="shared" si="0"/>
        <v>45613</v>
      </c>
    </row>
    <row r="32" spans="1:10" ht="19.95" hidden="1" customHeight="1" x14ac:dyDescent="0.3">
      <c r="A32" s="54">
        <v>7</v>
      </c>
      <c r="B32" s="54" t="s">
        <v>24</v>
      </c>
      <c r="C32" s="2"/>
      <c r="D32" s="7"/>
      <c r="E32" s="3" t="s">
        <v>25</v>
      </c>
      <c r="F32" s="6"/>
      <c r="G32" s="7"/>
      <c r="H32" s="7"/>
      <c r="I32" s="18">
        <f t="shared" si="1"/>
        <v>45614</v>
      </c>
      <c r="J32" s="18">
        <f t="shared" si="0"/>
        <v>45614</v>
      </c>
    </row>
    <row r="33" spans="1:10" ht="19.95" hidden="1" customHeight="1" x14ac:dyDescent="0.3">
      <c r="A33" s="54"/>
      <c r="B33" s="54"/>
      <c r="C33" s="2"/>
      <c r="D33" s="7"/>
      <c r="E33" s="3" t="s">
        <v>26</v>
      </c>
      <c r="F33" s="6"/>
      <c r="G33" s="7"/>
      <c r="H33" s="7"/>
      <c r="I33" s="18">
        <f t="shared" si="1"/>
        <v>45615</v>
      </c>
      <c r="J33" s="18">
        <f t="shared" si="0"/>
        <v>45615</v>
      </c>
    </row>
    <row r="34" spans="1:10" ht="19.95" hidden="1" customHeight="1" x14ac:dyDescent="0.3">
      <c r="A34" s="54"/>
      <c r="B34" s="54"/>
      <c r="C34" s="2"/>
      <c r="D34" s="7"/>
      <c r="E34" s="3" t="s">
        <v>27</v>
      </c>
      <c r="F34" s="6"/>
      <c r="G34" s="7"/>
      <c r="H34" s="7"/>
      <c r="I34" s="18">
        <f t="shared" si="1"/>
        <v>45616</v>
      </c>
      <c r="J34" s="18">
        <f t="shared" si="0"/>
        <v>45616</v>
      </c>
    </row>
    <row r="35" spans="1:10" ht="19.95" hidden="1" customHeight="1" x14ac:dyDescent="0.3">
      <c r="A35" s="54"/>
      <c r="B35" s="54"/>
      <c r="C35" s="2"/>
      <c r="D35" s="7"/>
      <c r="E35" s="3" t="s">
        <v>28</v>
      </c>
      <c r="F35" s="6"/>
      <c r="G35" s="7"/>
      <c r="H35" s="7"/>
      <c r="I35" s="18">
        <f t="shared" si="1"/>
        <v>45617</v>
      </c>
      <c r="J35" s="18">
        <f t="shared" si="0"/>
        <v>45617</v>
      </c>
    </row>
    <row r="36" spans="1:10" ht="19.95" hidden="1" customHeight="1" x14ac:dyDescent="0.3">
      <c r="A36" s="54"/>
      <c r="B36" s="54"/>
      <c r="C36" s="2"/>
      <c r="D36" s="7"/>
      <c r="E36" s="3" t="s">
        <v>29</v>
      </c>
      <c r="F36" s="6"/>
      <c r="G36" s="7"/>
      <c r="H36" s="7"/>
      <c r="I36" s="18">
        <f t="shared" si="1"/>
        <v>45618</v>
      </c>
      <c r="J36" s="18">
        <f t="shared" si="0"/>
        <v>45618</v>
      </c>
    </row>
    <row r="37" spans="1:10" ht="19.95" hidden="1" customHeight="1" x14ac:dyDescent="0.3">
      <c r="A37" s="54">
        <v>8</v>
      </c>
      <c r="B37" s="54" t="s">
        <v>30</v>
      </c>
      <c r="C37" s="2"/>
      <c r="D37" s="7"/>
      <c r="E37" s="3" t="s">
        <v>31</v>
      </c>
      <c r="F37" s="6"/>
      <c r="G37" s="7"/>
      <c r="H37" s="7"/>
      <c r="I37" s="18">
        <f t="shared" si="1"/>
        <v>45619</v>
      </c>
      <c r="J37" s="18">
        <f t="shared" si="0"/>
        <v>45619</v>
      </c>
    </row>
    <row r="38" spans="1:10" ht="19.95" hidden="1" customHeight="1" x14ac:dyDescent="0.3">
      <c r="A38" s="54"/>
      <c r="B38" s="54"/>
      <c r="C38" s="2"/>
      <c r="D38" s="7"/>
      <c r="E38" s="3" t="s">
        <v>32</v>
      </c>
      <c r="F38" s="6"/>
      <c r="G38" s="7"/>
      <c r="H38" s="7"/>
      <c r="I38" s="18">
        <f t="shared" si="1"/>
        <v>45620</v>
      </c>
      <c r="J38" s="18">
        <f t="shared" si="0"/>
        <v>45620</v>
      </c>
    </row>
    <row r="39" spans="1:10" ht="19.95" hidden="1" customHeight="1" x14ac:dyDescent="0.3">
      <c r="A39" s="54"/>
      <c r="B39" s="54"/>
      <c r="C39" s="2"/>
      <c r="D39" s="7"/>
      <c r="E39" s="3" t="s">
        <v>33</v>
      </c>
      <c r="F39" s="6"/>
      <c r="G39" s="7"/>
      <c r="H39" s="7"/>
      <c r="I39" s="18">
        <f t="shared" si="1"/>
        <v>45621</v>
      </c>
      <c r="J39" s="18">
        <f t="shared" si="0"/>
        <v>45621</v>
      </c>
    </row>
    <row r="40" spans="1:10" ht="19.95" hidden="1" customHeight="1" x14ac:dyDescent="0.3">
      <c r="A40" s="54"/>
      <c r="B40" s="54"/>
      <c r="C40" s="2"/>
      <c r="D40" s="7"/>
      <c r="E40" s="3" t="s">
        <v>34</v>
      </c>
      <c r="F40" s="6"/>
      <c r="G40" s="7"/>
      <c r="H40" s="7"/>
      <c r="I40" s="18">
        <f t="shared" si="1"/>
        <v>45622</v>
      </c>
      <c r="J40" s="18">
        <f t="shared" si="0"/>
        <v>45622</v>
      </c>
    </row>
    <row r="41" spans="1:10" ht="19.95" hidden="1" customHeight="1" x14ac:dyDescent="0.3">
      <c r="A41" s="54"/>
      <c r="B41" s="54"/>
      <c r="C41" s="2"/>
      <c r="D41" s="7"/>
      <c r="E41" s="3" t="s">
        <v>35</v>
      </c>
      <c r="F41" s="6"/>
      <c r="G41" s="7"/>
      <c r="H41" s="7"/>
      <c r="I41" s="18">
        <f t="shared" si="1"/>
        <v>45623</v>
      </c>
      <c r="J41" s="18">
        <f t="shared" si="0"/>
        <v>45623</v>
      </c>
    </row>
    <row r="42" spans="1:10" ht="19.95" hidden="1" customHeight="1" x14ac:dyDescent="0.3">
      <c r="A42" s="54">
        <v>9</v>
      </c>
      <c r="B42" s="54" t="s">
        <v>36</v>
      </c>
      <c r="C42" s="2"/>
      <c r="D42" s="7"/>
      <c r="E42" s="3" t="s">
        <v>37</v>
      </c>
      <c r="F42" s="6"/>
      <c r="G42" s="7"/>
      <c r="H42" s="7"/>
      <c r="I42" s="18">
        <f t="shared" si="1"/>
        <v>45624</v>
      </c>
      <c r="J42" s="18">
        <f t="shared" si="0"/>
        <v>45624</v>
      </c>
    </row>
    <row r="43" spans="1:10" ht="19.95" hidden="1" customHeight="1" x14ac:dyDescent="0.3">
      <c r="A43" s="54"/>
      <c r="B43" s="54"/>
      <c r="C43" s="2"/>
      <c r="D43" s="7"/>
      <c r="E43" s="3" t="s">
        <v>38</v>
      </c>
      <c r="F43" s="6"/>
      <c r="G43" s="7"/>
      <c r="H43" s="7"/>
      <c r="I43" s="18">
        <f t="shared" si="1"/>
        <v>45625</v>
      </c>
      <c r="J43" s="18">
        <f t="shared" si="0"/>
        <v>45625</v>
      </c>
    </row>
    <row r="44" spans="1:10" ht="19.95" hidden="1" customHeight="1" x14ac:dyDescent="0.3">
      <c r="A44" s="54"/>
      <c r="B44" s="54"/>
      <c r="C44" s="2"/>
      <c r="D44" s="7"/>
      <c r="E44" s="3" t="s">
        <v>39</v>
      </c>
      <c r="F44" s="6"/>
      <c r="G44" s="7"/>
      <c r="H44" s="7"/>
      <c r="I44" s="18">
        <f t="shared" si="1"/>
        <v>45626</v>
      </c>
      <c r="J44" s="18">
        <f t="shared" si="0"/>
        <v>45626</v>
      </c>
    </row>
    <row r="45" spans="1:10" ht="19.95" hidden="1" customHeight="1" x14ac:dyDescent="0.3">
      <c r="A45" s="54"/>
      <c r="B45" s="54"/>
      <c r="C45" s="2"/>
      <c r="D45" s="7"/>
      <c r="E45" s="3" t="s">
        <v>40</v>
      </c>
      <c r="F45" s="6"/>
      <c r="G45" s="7"/>
      <c r="H45" s="7"/>
      <c r="I45" s="18">
        <f t="shared" si="1"/>
        <v>45627</v>
      </c>
      <c r="J45" s="18">
        <f t="shared" si="0"/>
        <v>45627</v>
      </c>
    </row>
    <row r="46" spans="1:10" ht="19.95" hidden="1" customHeight="1" x14ac:dyDescent="0.3">
      <c r="A46" s="54"/>
      <c r="B46" s="54"/>
      <c r="C46" s="2"/>
      <c r="D46" s="7"/>
      <c r="E46" s="3" t="s">
        <v>41</v>
      </c>
      <c r="F46" s="6"/>
      <c r="G46" s="7"/>
      <c r="H46" s="7"/>
      <c r="I46" s="18">
        <f t="shared" si="1"/>
        <v>45628</v>
      </c>
      <c r="J46" s="18">
        <f t="shared" si="0"/>
        <v>45628</v>
      </c>
    </row>
    <row r="47" spans="1:10" ht="19.95" hidden="1" customHeight="1" x14ac:dyDescent="0.3">
      <c r="A47" s="54">
        <v>10</v>
      </c>
      <c r="B47" s="54" t="s">
        <v>42</v>
      </c>
      <c r="C47" s="2"/>
      <c r="D47" s="7"/>
      <c r="E47" s="3" t="s">
        <v>43</v>
      </c>
      <c r="F47" s="6"/>
      <c r="G47" s="7"/>
      <c r="H47" s="7"/>
      <c r="I47" s="18">
        <f t="shared" si="1"/>
        <v>45629</v>
      </c>
      <c r="J47" s="18">
        <f t="shared" si="0"/>
        <v>45629</v>
      </c>
    </row>
    <row r="48" spans="1:10" ht="19.95" hidden="1" customHeight="1" x14ac:dyDescent="0.3">
      <c r="A48" s="54"/>
      <c r="B48" s="54"/>
      <c r="C48" s="2"/>
      <c r="D48" s="7"/>
      <c r="E48" s="3" t="s">
        <v>44</v>
      </c>
      <c r="F48" s="6"/>
      <c r="G48" s="7"/>
      <c r="H48" s="7"/>
      <c r="I48" s="18">
        <f t="shared" si="1"/>
        <v>45630</v>
      </c>
      <c r="J48" s="18">
        <f t="shared" si="0"/>
        <v>45630</v>
      </c>
    </row>
    <row r="49" spans="1:10" ht="19.95" hidden="1" customHeight="1" x14ac:dyDescent="0.3">
      <c r="A49" s="54"/>
      <c r="B49" s="54"/>
      <c r="C49" s="2"/>
      <c r="D49" s="7"/>
      <c r="E49" s="3" t="s">
        <v>45</v>
      </c>
      <c r="F49" s="6"/>
      <c r="G49" s="7"/>
      <c r="H49" s="7"/>
      <c r="I49" s="18">
        <f t="shared" si="1"/>
        <v>45631</v>
      </c>
      <c r="J49" s="18">
        <f t="shared" si="0"/>
        <v>45631</v>
      </c>
    </row>
    <row r="50" spans="1:10" ht="19.95" hidden="1" customHeight="1" x14ac:dyDescent="0.3">
      <c r="A50" s="54"/>
      <c r="B50" s="54"/>
      <c r="C50" s="2"/>
      <c r="D50" s="7"/>
      <c r="E50" s="3" t="s">
        <v>46</v>
      </c>
      <c r="F50" s="6"/>
      <c r="G50" s="7"/>
      <c r="H50" s="7"/>
      <c r="I50" s="18">
        <f t="shared" si="1"/>
        <v>45632</v>
      </c>
      <c r="J50" s="18">
        <f t="shared" si="0"/>
        <v>45632</v>
      </c>
    </row>
    <row r="51" spans="1:10" ht="19.95" hidden="1" customHeight="1" x14ac:dyDescent="0.3">
      <c r="A51" s="54"/>
      <c r="B51" s="54"/>
      <c r="C51" s="2"/>
      <c r="D51" s="7"/>
      <c r="E51" s="3" t="s">
        <v>47</v>
      </c>
      <c r="F51" s="6"/>
      <c r="G51" s="7"/>
      <c r="H51" s="7"/>
      <c r="I51" s="18">
        <f t="shared" si="1"/>
        <v>45633</v>
      </c>
      <c r="J51" s="18">
        <f t="shared" si="0"/>
        <v>45633</v>
      </c>
    </row>
    <row r="52" spans="1:10" ht="19.95" hidden="1" customHeight="1" x14ac:dyDescent="0.3">
      <c r="A52" s="54">
        <v>11</v>
      </c>
      <c r="B52" s="54" t="s">
        <v>48</v>
      </c>
      <c r="C52" s="2"/>
      <c r="D52" s="7"/>
      <c r="E52" s="3" t="s">
        <v>49</v>
      </c>
      <c r="F52" s="6"/>
      <c r="G52" s="7"/>
      <c r="H52" s="7"/>
      <c r="I52" s="18">
        <f t="shared" si="1"/>
        <v>45634</v>
      </c>
      <c r="J52" s="18">
        <f t="shared" si="0"/>
        <v>45634</v>
      </c>
    </row>
    <row r="53" spans="1:10" ht="19.95" hidden="1" customHeight="1" x14ac:dyDescent="0.3">
      <c r="A53" s="54"/>
      <c r="B53" s="54"/>
      <c r="C53" s="2"/>
      <c r="D53" s="7"/>
      <c r="E53" s="3" t="s">
        <v>44</v>
      </c>
      <c r="F53" s="6"/>
      <c r="G53" s="7"/>
      <c r="H53" s="7"/>
      <c r="I53" s="18">
        <f t="shared" si="1"/>
        <v>45635</v>
      </c>
      <c r="J53" s="18">
        <f t="shared" si="0"/>
        <v>45635</v>
      </c>
    </row>
    <row r="54" spans="1:10" ht="19.95" hidden="1" customHeight="1" x14ac:dyDescent="0.3">
      <c r="A54" s="54"/>
      <c r="B54" s="54"/>
      <c r="C54" s="2"/>
      <c r="D54" s="7"/>
      <c r="E54" s="3" t="s">
        <v>45</v>
      </c>
      <c r="F54" s="6"/>
      <c r="G54" s="7"/>
      <c r="H54" s="7"/>
      <c r="I54" s="18">
        <f t="shared" si="1"/>
        <v>45636</v>
      </c>
      <c r="J54" s="18">
        <f t="shared" si="0"/>
        <v>45636</v>
      </c>
    </row>
    <row r="55" spans="1:10" ht="19.95" hidden="1" customHeight="1" x14ac:dyDescent="0.3">
      <c r="A55" s="54"/>
      <c r="B55" s="54"/>
      <c r="C55" s="2"/>
      <c r="D55" s="7"/>
      <c r="E55" s="3" t="s">
        <v>46</v>
      </c>
      <c r="F55" s="6"/>
      <c r="G55" s="7"/>
      <c r="H55" s="7"/>
      <c r="I55" s="18">
        <f t="shared" si="1"/>
        <v>45637</v>
      </c>
      <c r="J55" s="18">
        <f t="shared" si="0"/>
        <v>45637</v>
      </c>
    </row>
    <row r="56" spans="1:10" ht="19.95" hidden="1" customHeight="1" x14ac:dyDescent="0.3">
      <c r="A56" s="54"/>
      <c r="B56" s="54"/>
      <c r="C56" s="2"/>
      <c r="D56" s="7"/>
      <c r="E56" s="3" t="s">
        <v>50</v>
      </c>
      <c r="F56" s="6"/>
      <c r="G56" s="7"/>
      <c r="H56" s="7"/>
      <c r="I56" s="18">
        <f t="shared" si="1"/>
        <v>45638</v>
      </c>
      <c r="J56" s="18">
        <f t="shared" si="0"/>
        <v>45638</v>
      </c>
    </row>
    <row r="57" spans="1:10" ht="19.95" hidden="1" customHeight="1" x14ac:dyDescent="0.3">
      <c r="A57" s="54">
        <v>12</v>
      </c>
      <c r="B57" s="54" t="s">
        <v>51</v>
      </c>
      <c r="C57" s="2"/>
      <c r="D57" s="7"/>
      <c r="E57" s="3" t="s">
        <v>52</v>
      </c>
      <c r="F57" s="6"/>
      <c r="G57" s="7"/>
      <c r="H57" s="7"/>
      <c r="I57" s="18">
        <f t="shared" si="1"/>
        <v>45639</v>
      </c>
      <c r="J57" s="18">
        <f t="shared" si="0"/>
        <v>45639</v>
      </c>
    </row>
    <row r="58" spans="1:10" ht="19.95" hidden="1" customHeight="1" x14ac:dyDescent="0.3">
      <c r="A58" s="54"/>
      <c r="B58" s="54"/>
      <c r="C58" s="2"/>
      <c r="D58" s="7"/>
      <c r="E58" s="3" t="s">
        <v>44</v>
      </c>
      <c r="F58" s="6"/>
      <c r="G58" s="7"/>
      <c r="H58" s="7"/>
      <c r="I58" s="18">
        <f t="shared" si="1"/>
        <v>45640</v>
      </c>
      <c r="J58" s="18">
        <f t="shared" si="0"/>
        <v>45640</v>
      </c>
    </row>
    <row r="59" spans="1:10" ht="19.95" hidden="1" customHeight="1" x14ac:dyDescent="0.3">
      <c r="A59" s="54"/>
      <c r="B59" s="54"/>
      <c r="C59" s="2"/>
      <c r="D59" s="7"/>
      <c r="E59" s="3" t="s">
        <v>45</v>
      </c>
      <c r="F59" s="6"/>
      <c r="G59" s="7"/>
      <c r="H59" s="7"/>
      <c r="I59" s="18">
        <f t="shared" si="1"/>
        <v>45641</v>
      </c>
      <c r="J59" s="18">
        <f t="shared" si="0"/>
        <v>45641</v>
      </c>
    </row>
    <row r="60" spans="1:10" ht="19.95" hidden="1" customHeight="1" x14ac:dyDescent="0.3">
      <c r="A60" s="54"/>
      <c r="B60" s="54"/>
      <c r="C60" s="2"/>
      <c r="D60" s="7"/>
      <c r="E60" s="3" t="s">
        <v>46</v>
      </c>
      <c r="F60" s="6"/>
      <c r="G60" s="7"/>
      <c r="H60" s="7"/>
      <c r="I60" s="18">
        <f t="shared" si="1"/>
        <v>45642</v>
      </c>
      <c r="J60" s="18">
        <f t="shared" si="0"/>
        <v>45642</v>
      </c>
    </row>
    <row r="61" spans="1:10" ht="19.95" hidden="1" customHeight="1" x14ac:dyDescent="0.3">
      <c r="A61" s="54"/>
      <c r="B61" s="54"/>
      <c r="C61" s="2"/>
      <c r="D61" s="7"/>
      <c r="E61" s="3" t="s">
        <v>53</v>
      </c>
      <c r="F61" s="6"/>
      <c r="G61" s="7"/>
      <c r="H61" s="7"/>
      <c r="I61" s="18">
        <f t="shared" si="1"/>
        <v>45643</v>
      </c>
      <c r="J61" s="18">
        <f t="shared" si="0"/>
        <v>45643</v>
      </c>
    </row>
    <row r="62" spans="1:10" x14ac:dyDescent="0.3">
      <c r="H62" s="12"/>
    </row>
    <row r="63" spans="1:10" x14ac:dyDescent="0.3">
      <c r="E63" s="11" t="s">
        <v>70</v>
      </c>
      <c r="F63" s="15">
        <v>5</v>
      </c>
    </row>
    <row r="64" spans="1:10" x14ac:dyDescent="0.3">
      <c r="E64" s="11" t="s">
        <v>72</v>
      </c>
      <c r="F64" s="14">
        <f>+COUNT(F3:F26)</f>
        <v>24</v>
      </c>
    </row>
    <row r="65" spans="5:6" x14ac:dyDescent="0.3">
      <c r="E65" s="11" t="s">
        <v>71</v>
      </c>
      <c r="F65" s="13">
        <f>+SUM(G3:G26)</f>
        <v>42</v>
      </c>
    </row>
  </sheetData>
  <mergeCells count="34">
    <mergeCell ref="A3:A10"/>
    <mergeCell ref="B3:B10"/>
    <mergeCell ref="H3:H10"/>
    <mergeCell ref="A11:A14"/>
    <mergeCell ref="B11:B14"/>
    <mergeCell ref="H11:H14"/>
    <mergeCell ref="A15:A18"/>
    <mergeCell ref="B15:B18"/>
    <mergeCell ref="H15:H18"/>
    <mergeCell ref="A19:A22"/>
    <mergeCell ref="B19:B22"/>
    <mergeCell ref="H19:H22"/>
    <mergeCell ref="B23:B26"/>
    <mergeCell ref="H23:H26"/>
    <mergeCell ref="A27:A31"/>
    <mergeCell ref="B27:B31"/>
    <mergeCell ref="A32:A36"/>
    <mergeCell ref="B32:B36"/>
    <mergeCell ref="A52:A56"/>
    <mergeCell ref="B52:B56"/>
    <mergeCell ref="A57:A61"/>
    <mergeCell ref="B57:B61"/>
    <mergeCell ref="C3:C10"/>
    <mergeCell ref="C11:C14"/>
    <mergeCell ref="C15:C18"/>
    <mergeCell ref="C19:C22"/>
    <mergeCell ref="C23:C26"/>
    <mergeCell ref="A37:A41"/>
    <mergeCell ref="B37:B41"/>
    <mergeCell ref="A42:A46"/>
    <mergeCell ref="B42:B46"/>
    <mergeCell ref="A47:A51"/>
    <mergeCell ref="B47:B51"/>
    <mergeCell ref="A23:A26"/>
  </mergeCells>
  <pageMargins left="0.7" right="0.7" top="0.75" bottom="0.75" header="0.3" footer="0.3"/>
  <pageSetup scale="52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D3D1-B4A7-4DA6-8401-45D4F2F53F52}">
  <dimension ref="A1:J61"/>
  <sheetViews>
    <sheetView showGridLines="0" topLeftCell="A21" zoomScale="70" zoomScaleNormal="70" workbookViewId="0">
      <selection activeCell="A19" sqref="A19:A22"/>
    </sheetView>
  </sheetViews>
  <sheetFormatPr baseColWidth="10" defaultRowHeight="14.4" x14ac:dyDescent="0.3"/>
  <cols>
    <col min="1" max="1" width="11.5546875" style="4"/>
    <col min="2" max="2" width="21.44140625" bestFit="1" customWidth="1"/>
    <col min="3" max="3" width="3.77734375" style="4" bestFit="1" customWidth="1"/>
    <col min="4" max="4" width="51" bestFit="1" customWidth="1"/>
    <col min="5" max="5" width="3.77734375" style="4" bestFit="1" customWidth="1"/>
    <col min="6" max="6" width="57" bestFit="1" customWidth="1"/>
    <col min="7" max="7" width="15.6640625" bestFit="1" customWidth="1"/>
    <col min="8" max="8" width="14.21875" bestFit="1" customWidth="1"/>
    <col min="9" max="9" width="13.77734375" style="19" bestFit="1" customWidth="1"/>
    <col min="10" max="10" width="13.109375" style="19" bestFit="1" customWidth="1"/>
  </cols>
  <sheetData>
    <row r="1" spans="1:10" ht="31.2" x14ac:dyDescent="0.6">
      <c r="A1" s="50"/>
      <c r="C1" s="50"/>
      <c r="E1" s="50"/>
    </row>
    <row r="2" spans="1:10" ht="81.599999999999994" customHeight="1" x14ac:dyDescent="0.3">
      <c r="A2" s="1" t="s">
        <v>0</v>
      </c>
      <c r="B2" s="1" t="s">
        <v>1</v>
      </c>
      <c r="C2" s="44" t="s">
        <v>116</v>
      </c>
      <c r="D2" s="1" t="s">
        <v>94</v>
      </c>
      <c r="E2" s="44" t="s">
        <v>115</v>
      </c>
      <c r="F2" s="1" t="s">
        <v>114</v>
      </c>
      <c r="G2" s="1" t="s">
        <v>4</v>
      </c>
      <c r="H2" s="1" t="s">
        <v>73</v>
      </c>
      <c r="I2" s="17" t="s">
        <v>74</v>
      </c>
      <c r="J2" s="17" t="s">
        <v>75</v>
      </c>
    </row>
    <row r="3" spans="1:10" ht="19.95" customHeight="1" x14ac:dyDescent="0.3">
      <c r="A3" s="67">
        <v>1</v>
      </c>
      <c r="B3" s="81" t="s">
        <v>54</v>
      </c>
      <c r="C3" s="10">
        <v>1</v>
      </c>
      <c r="D3" s="32" t="s">
        <v>55</v>
      </c>
      <c r="E3" s="10">
        <v>1</v>
      </c>
      <c r="F3" s="32" t="s">
        <v>95</v>
      </c>
      <c r="G3" s="7">
        <v>1</v>
      </c>
      <c r="H3" s="55">
        <f>+SUM(G3:G10)</f>
        <v>19</v>
      </c>
      <c r="I3" s="18">
        <v>45543</v>
      </c>
      <c r="J3" s="18">
        <f>+I3+G3</f>
        <v>45544</v>
      </c>
    </row>
    <row r="4" spans="1:10" ht="19.95" customHeight="1" x14ac:dyDescent="0.3">
      <c r="A4" s="68"/>
      <c r="B4" s="81"/>
      <c r="C4" s="10">
        <v>2</v>
      </c>
      <c r="D4" s="32" t="s">
        <v>56</v>
      </c>
      <c r="E4" s="10">
        <v>2</v>
      </c>
      <c r="F4" s="32" t="s">
        <v>96</v>
      </c>
      <c r="G4" s="7">
        <v>1</v>
      </c>
      <c r="H4" s="56"/>
      <c r="I4" s="18">
        <f>+J3+1</f>
        <v>45545</v>
      </c>
      <c r="J4" s="18">
        <f t="shared" ref="J4:J61" si="0">+I4+G4</f>
        <v>45546</v>
      </c>
    </row>
    <row r="5" spans="1:10" ht="19.95" customHeight="1" x14ac:dyDescent="0.3">
      <c r="A5" s="68"/>
      <c r="B5" s="81"/>
      <c r="C5" s="10">
        <v>3</v>
      </c>
      <c r="D5" s="32" t="s">
        <v>57</v>
      </c>
      <c r="E5" s="10">
        <v>3</v>
      </c>
      <c r="F5" s="32" t="s">
        <v>97</v>
      </c>
      <c r="G5" s="7">
        <v>3</v>
      </c>
      <c r="H5" s="56"/>
      <c r="I5" s="18">
        <f t="shared" ref="I5:I61" si="1">+J4+1</f>
        <v>45547</v>
      </c>
      <c r="J5" s="18">
        <f t="shared" si="0"/>
        <v>45550</v>
      </c>
    </row>
    <row r="6" spans="1:10" ht="19.95" customHeight="1" x14ac:dyDescent="0.3">
      <c r="A6" s="68"/>
      <c r="B6" s="81"/>
      <c r="C6" s="10">
        <v>4</v>
      </c>
      <c r="D6" s="32" t="s">
        <v>58</v>
      </c>
      <c r="E6" s="10">
        <v>4</v>
      </c>
      <c r="F6" s="32" t="s">
        <v>98</v>
      </c>
      <c r="G6" s="7">
        <v>3</v>
      </c>
      <c r="H6" s="56"/>
      <c r="I6" s="18">
        <f t="shared" si="1"/>
        <v>45551</v>
      </c>
      <c r="J6" s="18">
        <f t="shared" si="0"/>
        <v>45554</v>
      </c>
    </row>
    <row r="7" spans="1:10" ht="19.95" customHeight="1" x14ac:dyDescent="0.3">
      <c r="A7" s="68"/>
      <c r="B7" s="81"/>
      <c r="C7" s="10">
        <v>5</v>
      </c>
      <c r="D7" s="32" t="s">
        <v>59</v>
      </c>
      <c r="E7" s="10">
        <v>5</v>
      </c>
      <c r="F7" s="32" t="s">
        <v>99</v>
      </c>
      <c r="G7" s="7">
        <v>3</v>
      </c>
      <c r="H7" s="56"/>
      <c r="I7" s="18">
        <f t="shared" si="1"/>
        <v>45555</v>
      </c>
      <c r="J7" s="18">
        <f t="shared" si="0"/>
        <v>45558</v>
      </c>
    </row>
    <row r="8" spans="1:10" ht="19.95" customHeight="1" x14ac:dyDescent="0.3">
      <c r="A8" s="68"/>
      <c r="B8" s="81"/>
      <c r="C8" s="10">
        <v>6</v>
      </c>
      <c r="D8" s="32" t="s">
        <v>60</v>
      </c>
      <c r="E8" s="10">
        <v>6</v>
      </c>
      <c r="F8" s="32" t="s">
        <v>100</v>
      </c>
      <c r="G8" s="7">
        <v>3</v>
      </c>
      <c r="H8" s="56"/>
      <c r="I8" s="18">
        <f t="shared" si="1"/>
        <v>45559</v>
      </c>
      <c r="J8" s="18">
        <f t="shared" si="0"/>
        <v>45562</v>
      </c>
    </row>
    <row r="9" spans="1:10" ht="19.95" customHeight="1" x14ac:dyDescent="0.3">
      <c r="A9" s="68"/>
      <c r="B9" s="81"/>
      <c r="C9" s="10">
        <v>7</v>
      </c>
      <c r="D9" s="32" t="s">
        <v>65</v>
      </c>
      <c r="E9" s="10">
        <v>7</v>
      </c>
      <c r="F9" s="32" t="s">
        <v>101</v>
      </c>
      <c r="G9" s="7">
        <v>3</v>
      </c>
      <c r="H9" s="56"/>
      <c r="I9" s="18">
        <f t="shared" si="1"/>
        <v>45563</v>
      </c>
      <c r="J9" s="18">
        <f t="shared" si="0"/>
        <v>45566</v>
      </c>
    </row>
    <row r="10" spans="1:10" ht="19.95" customHeight="1" x14ac:dyDescent="0.3">
      <c r="A10" s="69"/>
      <c r="B10" s="81"/>
      <c r="C10" s="10">
        <v>8</v>
      </c>
      <c r="D10" s="32" t="s">
        <v>66</v>
      </c>
      <c r="E10" s="10">
        <v>8</v>
      </c>
      <c r="F10" s="32" t="s">
        <v>102</v>
      </c>
      <c r="G10" s="7">
        <v>2</v>
      </c>
      <c r="H10" s="57"/>
      <c r="I10" s="18">
        <f t="shared" si="1"/>
        <v>45567</v>
      </c>
      <c r="J10" s="18">
        <f t="shared" si="0"/>
        <v>45569</v>
      </c>
    </row>
    <row r="11" spans="1:10" ht="19.95" customHeight="1" x14ac:dyDescent="0.3">
      <c r="A11" s="70">
        <v>2</v>
      </c>
      <c r="B11" s="82" t="s">
        <v>8</v>
      </c>
      <c r="C11" s="22">
        <v>9</v>
      </c>
      <c r="D11" s="30" t="s">
        <v>9</v>
      </c>
      <c r="E11" s="22">
        <v>9</v>
      </c>
      <c r="F11" s="30" t="s">
        <v>103</v>
      </c>
      <c r="G11" s="7">
        <v>1</v>
      </c>
      <c r="H11" s="55">
        <f>+SUM(G11:G14)</f>
        <v>4</v>
      </c>
      <c r="I11" s="18">
        <f t="shared" si="1"/>
        <v>45570</v>
      </c>
      <c r="J11" s="18">
        <f t="shared" si="0"/>
        <v>45571</v>
      </c>
    </row>
    <row r="12" spans="1:10" ht="19.95" customHeight="1" x14ac:dyDescent="0.3">
      <c r="A12" s="71"/>
      <c r="B12" s="82"/>
      <c r="C12" s="22">
        <v>10</v>
      </c>
      <c r="D12" s="30" t="s">
        <v>10</v>
      </c>
      <c r="E12" s="22">
        <v>10</v>
      </c>
      <c r="F12" s="30" t="s">
        <v>104</v>
      </c>
      <c r="G12" s="7">
        <v>1</v>
      </c>
      <c r="H12" s="56"/>
      <c r="I12" s="18">
        <f t="shared" si="1"/>
        <v>45572</v>
      </c>
      <c r="J12" s="18">
        <f t="shared" si="0"/>
        <v>45573</v>
      </c>
    </row>
    <row r="13" spans="1:10" ht="19.95" customHeight="1" x14ac:dyDescent="0.3">
      <c r="A13" s="71"/>
      <c r="B13" s="82"/>
      <c r="C13" s="22">
        <v>11</v>
      </c>
      <c r="D13" s="30" t="s">
        <v>11</v>
      </c>
      <c r="E13" s="22">
        <v>11</v>
      </c>
      <c r="F13" s="30" t="s">
        <v>105</v>
      </c>
      <c r="G13" s="7">
        <v>1</v>
      </c>
      <c r="H13" s="56"/>
      <c r="I13" s="18">
        <f t="shared" si="1"/>
        <v>45574</v>
      </c>
      <c r="J13" s="18">
        <f t="shared" si="0"/>
        <v>45575</v>
      </c>
    </row>
    <row r="14" spans="1:10" ht="19.8" customHeight="1" x14ac:dyDescent="0.3">
      <c r="A14" s="72"/>
      <c r="B14" s="82"/>
      <c r="C14" s="22">
        <v>12</v>
      </c>
      <c r="D14" s="30" t="s">
        <v>12</v>
      </c>
      <c r="E14" s="22">
        <v>12</v>
      </c>
      <c r="F14" s="30" t="s">
        <v>106</v>
      </c>
      <c r="G14" s="7">
        <v>1</v>
      </c>
      <c r="H14" s="57"/>
      <c r="I14" s="18">
        <f t="shared" si="1"/>
        <v>45576</v>
      </c>
      <c r="J14" s="18">
        <f t="shared" si="0"/>
        <v>45577</v>
      </c>
    </row>
    <row r="15" spans="1:10" ht="19.95" customHeight="1" x14ac:dyDescent="0.3">
      <c r="A15" s="64">
        <v>3</v>
      </c>
      <c r="B15" s="80" t="s">
        <v>5</v>
      </c>
      <c r="C15" s="5">
        <v>17</v>
      </c>
      <c r="D15" s="36" t="s">
        <v>6</v>
      </c>
      <c r="E15" s="5">
        <v>17</v>
      </c>
      <c r="F15" s="36" t="s">
        <v>6</v>
      </c>
      <c r="G15" s="7">
        <v>2</v>
      </c>
      <c r="H15" s="55">
        <f>+SUM(G15:G18)</f>
        <v>7</v>
      </c>
      <c r="I15" s="18" t="e">
        <f>+#REF!+1</f>
        <v>#REF!</v>
      </c>
      <c r="J15" s="18" t="e">
        <f t="shared" ref="J15:J18" si="2">+I15+G15</f>
        <v>#REF!</v>
      </c>
    </row>
    <row r="16" spans="1:10" ht="19.95" customHeight="1" x14ac:dyDescent="0.3">
      <c r="A16" s="65"/>
      <c r="B16" s="80"/>
      <c r="C16" s="5">
        <v>18</v>
      </c>
      <c r="D16" s="36" t="s">
        <v>7</v>
      </c>
      <c r="E16" s="5">
        <v>18</v>
      </c>
      <c r="F16" s="36" t="s">
        <v>107</v>
      </c>
      <c r="G16" s="7">
        <v>3</v>
      </c>
      <c r="H16" s="56"/>
      <c r="I16" s="18" t="e">
        <f t="shared" ref="I16:I18" si="3">+J15+1</f>
        <v>#REF!</v>
      </c>
      <c r="J16" s="18" t="e">
        <f t="shared" si="2"/>
        <v>#REF!</v>
      </c>
    </row>
    <row r="17" spans="1:10" ht="19.95" customHeight="1" x14ac:dyDescent="0.3">
      <c r="A17" s="65"/>
      <c r="B17" s="80"/>
      <c r="C17" s="5">
        <v>19</v>
      </c>
      <c r="D17" s="36" t="s">
        <v>64</v>
      </c>
      <c r="E17" s="5">
        <v>19</v>
      </c>
      <c r="F17" s="36" t="s">
        <v>108</v>
      </c>
      <c r="G17" s="7">
        <v>1</v>
      </c>
      <c r="H17" s="56"/>
      <c r="I17" s="18" t="e">
        <f t="shared" si="3"/>
        <v>#REF!</v>
      </c>
      <c r="J17" s="18" t="e">
        <f t="shared" si="2"/>
        <v>#REF!</v>
      </c>
    </row>
    <row r="18" spans="1:10" ht="19.95" customHeight="1" x14ac:dyDescent="0.3">
      <c r="A18" s="66"/>
      <c r="B18" s="80"/>
      <c r="C18" s="5">
        <v>20</v>
      </c>
      <c r="D18" s="36" t="s">
        <v>67</v>
      </c>
      <c r="E18" s="5">
        <v>20</v>
      </c>
      <c r="F18" s="36" t="s">
        <v>109</v>
      </c>
      <c r="G18" s="7">
        <v>1</v>
      </c>
      <c r="H18" s="57"/>
      <c r="I18" s="18" t="e">
        <f t="shared" si="3"/>
        <v>#REF!</v>
      </c>
      <c r="J18" s="18" t="e">
        <f t="shared" si="2"/>
        <v>#REF!</v>
      </c>
    </row>
    <row r="19" spans="1:10" ht="19.95" customHeight="1" x14ac:dyDescent="0.3">
      <c r="A19" s="64">
        <v>4</v>
      </c>
      <c r="B19" s="80" t="s">
        <v>5</v>
      </c>
      <c r="C19" s="5">
        <v>17</v>
      </c>
      <c r="D19" s="36" t="s">
        <v>6</v>
      </c>
      <c r="E19" s="5">
        <v>17</v>
      </c>
      <c r="F19" s="36" t="s">
        <v>6</v>
      </c>
      <c r="G19" s="7">
        <v>2</v>
      </c>
      <c r="H19" s="55">
        <f>+SUM(G19:G22)</f>
        <v>7</v>
      </c>
      <c r="I19" s="18" t="e">
        <f>+#REF!+1</f>
        <v>#REF!</v>
      </c>
      <c r="J19" s="18" t="e">
        <f t="shared" si="0"/>
        <v>#REF!</v>
      </c>
    </row>
    <row r="20" spans="1:10" ht="19.95" customHeight="1" x14ac:dyDescent="0.3">
      <c r="A20" s="65"/>
      <c r="B20" s="80"/>
      <c r="C20" s="5">
        <v>18</v>
      </c>
      <c r="D20" s="36" t="s">
        <v>7</v>
      </c>
      <c r="E20" s="5">
        <v>18</v>
      </c>
      <c r="F20" s="36" t="s">
        <v>107</v>
      </c>
      <c r="G20" s="7">
        <v>3</v>
      </c>
      <c r="H20" s="56"/>
      <c r="I20" s="18" t="e">
        <f t="shared" si="1"/>
        <v>#REF!</v>
      </c>
      <c r="J20" s="18" t="e">
        <f t="shared" si="0"/>
        <v>#REF!</v>
      </c>
    </row>
    <row r="21" spans="1:10" ht="19.95" customHeight="1" x14ac:dyDescent="0.3">
      <c r="A21" s="65"/>
      <c r="B21" s="80"/>
      <c r="C21" s="5">
        <v>19</v>
      </c>
      <c r="D21" s="36" t="s">
        <v>64</v>
      </c>
      <c r="E21" s="5">
        <v>19</v>
      </c>
      <c r="F21" s="36" t="s">
        <v>108</v>
      </c>
      <c r="G21" s="7">
        <v>1</v>
      </c>
      <c r="H21" s="56"/>
      <c r="I21" s="18" t="e">
        <f t="shared" si="1"/>
        <v>#REF!</v>
      </c>
      <c r="J21" s="18" t="e">
        <f t="shared" si="0"/>
        <v>#REF!</v>
      </c>
    </row>
    <row r="22" spans="1:10" ht="19.95" customHeight="1" x14ac:dyDescent="0.3">
      <c r="A22" s="66"/>
      <c r="B22" s="80"/>
      <c r="C22" s="5">
        <v>20</v>
      </c>
      <c r="D22" s="36" t="s">
        <v>67</v>
      </c>
      <c r="E22" s="5">
        <v>20</v>
      </c>
      <c r="F22" s="36" t="s">
        <v>109</v>
      </c>
      <c r="G22" s="7">
        <v>1</v>
      </c>
      <c r="H22" s="57"/>
      <c r="I22" s="18" t="e">
        <f t="shared" si="1"/>
        <v>#REF!</v>
      </c>
      <c r="J22" s="18" t="e">
        <f t="shared" si="0"/>
        <v>#REF!</v>
      </c>
    </row>
    <row r="23" spans="1:10" ht="19.95" customHeight="1" x14ac:dyDescent="0.3">
      <c r="A23" s="76">
        <v>5</v>
      </c>
      <c r="B23" s="79" t="s">
        <v>61</v>
      </c>
      <c r="C23" s="52">
        <v>21</v>
      </c>
      <c r="D23" s="53" t="s">
        <v>62</v>
      </c>
      <c r="E23" s="52">
        <v>21</v>
      </c>
      <c r="F23" s="53" t="s">
        <v>110</v>
      </c>
      <c r="G23" s="7">
        <v>2</v>
      </c>
      <c r="H23" s="55">
        <f>+SUM(G23:G26)</f>
        <v>8</v>
      </c>
      <c r="I23" s="18" t="e">
        <f>+J22+1</f>
        <v>#REF!</v>
      </c>
      <c r="J23" s="18" t="e">
        <f t="shared" si="0"/>
        <v>#REF!</v>
      </c>
    </row>
    <row r="24" spans="1:10" ht="19.95" customHeight="1" x14ac:dyDescent="0.3">
      <c r="A24" s="77"/>
      <c r="B24" s="79"/>
      <c r="C24" s="52">
        <v>22</v>
      </c>
      <c r="D24" s="53" t="s">
        <v>63</v>
      </c>
      <c r="E24" s="52">
        <v>22</v>
      </c>
      <c r="F24" s="53" t="s">
        <v>111</v>
      </c>
      <c r="G24" s="7">
        <v>2</v>
      </c>
      <c r="H24" s="56"/>
      <c r="I24" s="18" t="e">
        <f t="shared" si="1"/>
        <v>#REF!</v>
      </c>
      <c r="J24" s="18" t="e">
        <f t="shared" si="0"/>
        <v>#REF!</v>
      </c>
    </row>
    <row r="25" spans="1:10" ht="19.95" customHeight="1" x14ac:dyDescent="0.3">
      <c r="A25" s="77"/>
      <c r="B25" s="79"/>
      <c r="C25" s="52">
        <v>23</v>
      </c>
      <c r="D25" s="53" t="s">
        <v>68</v>
      </c>
      <c r="E25" s="52">
        <v>23</v>
      </c>
      <c r="F25" s="53" t="s">
        <v>112</v>
      </c>
      <c r="G25" s="7">
        <v>2</v>
      </c>
      <c r="H25" s="56"/>
      <c r="I25" s="18" t="e">
        <f t="shared" si="1"/>
        <v>#REF!</v>
      </c>
      <c r="J25" s="18" t="e">
        <f t="shared" si="0"/>
        <v>#REF!</v>
      </c>
    </row>
    <row r="26" spans="1:10" ht="19.95" customHeight="1" x14ac:dyDescent="0.3">
      <c r="A26" s="78"/>
      <c r="B26" s="79"/>
      <c r="C26" s="52">
        <v>24</v>
      </c>
      <c r="D26" s="53" t="s">
        <v>69</v>
      </c>
      <c r="E26" s="52">
        <v>24</v>
      </c>
      <c r="F26" s="53" t="s">
        <v>113</v>
      </c>
      <c r="G26" s="7">
        <v>2</v>
      </c>
      <c r="H26" s="57"/>
      <c r="I26" s="18" t="e">
        <f t="shared" si="1"/>
        <v>#REF!</v>
      </c>
      <c r="J26" s="18" t="e">
        <f t="shared" si="0"/>
        <v>#REF!</v>
      </c>
    </row>
    <row r="27" spans="1:10" ht="19.95" customHeight="1" x14ac:dyDescent="0.3">
      <c r="A27" s="73">
        <v>6</v>
      </c>
      <c r="B27" s="54" t="s">
        <v>18</v>
      </c>
      <c r="C27" s="73">
        <v>6</v>
      </c>
      <c r="D27" s="3" t="s">
        <v>19</v>
      </c>
      <c r="E27" s="73">
        <v>6</v>
      </c>
      <c r="F27" s="3" t="s">
        <v>19</v>
      </c>
      <c r="G27" s="7"/>
      <c r="H27" s="7"/>
      <c r="I27" s="18" t="e">
        <f t="shared" si="1"/>
        <v>#REF!</v>
      </c>
      <c r="J27" s="18" t="e">
        <f t="shared" si="0"/>
        <v>#REF!</v>
      </c>
    </row>
    <row r="28" spans="1:10" ht="19.95" customHeight="1" x14ac:dyDescent="0.3">
      <c r="A28" s="74"/>
      <c r="B28" s="54"/>
      <c r="C28" s="74"/>
      <c r="D28" s="3" t="s">
        <v>20</v>
      </c>
      <c r="E28" s="74"/>
      <c r="F28" s="3" t="s">
        <v>20</v>
      </c>
      <c r="G28" s="7"/>
      <c r="H28" s="7"/>
      <c r="I28" s="18" t="e">
        <f t="shared" si="1"/>
        <v>#REF!</v>
      </c>
      <c r="J28" s="18" t="e">
        <f t="shared" si="0"/>
        <v>#REF!</v>
      </c>
    </row>
    <row r="29" spans="1:10" ht="19.95" customHeight="1" x14ac:dyDescent="0.3">
      <c r="A29" s="74"/>
      <c r="B29" s="54"/>
      <c r="C29" s="74"/>
      <c r="D29" s="3" t="s">
        <v>21</v>
      </c>
      <c r="E29" s="74"/>
      <c r="F29" s="3" t="s">
        <v>21</v>
      </c>
      <c r="G29" s="7"/>
      <c r="H29" s="7"/>
      <c r="I29" s="18" t="e">
        <f t="shared" si="1"/>
        <v>#REF!</v>
      </c>
      <c r="J29" s="18" t="e">
        <f t="shared" si="0"/>
        <v>#REF!</v>
      </c>
    </row>
    <row r="30" spans="1:10" ht="19.95" customHeight="1" x14ac:dyDescent="0.3">
      <c r="A30" s="74"/>
      <c r="B30" s="54"/>
      <c r="C30" s="74"/>
      <c r="D30" s="3" t="s">
        <v>22</v>
      </c>
      <c r="E30" s="74"/>
      <c r="F30" s="3" t="s">
        <v>22</v>
      </c>
      <c r="G30" s="7"/>
      <c r="H30" s="7"/>
      <c r="I30" s="18" t="e">
        <f t="shared" si="1"/>
        <v>#REF!</v>
      </c>
      <c r="J30" s="18" t="e">
        <f t="shared" si="0"/>
        <v>#REF!</v>
      </c>
    </row>
    <row r="31" spans="1:10" ht="19.95" customHeight="1" x14ac:dyDescent="0.3">
      <c r="A31" s="75"/>
      <c r="B31" s="54"/>
      <c r="C31" s="75"/>
      <c r="D31" s="3" t="s">
        <v>23</v>
      </c>
      <c r="E31" s="75"/>
      <c r="F31" s="3" t="s">
        <v>23</v>
      </c>
      <c r="G31" s="7"/>
      <c r="H31" s="7"/>
      <c r="I31" s="18" t="e">
        <f t="shared" si="1"/>
        <v>#REF!</v>
      </c>
      <c r="J31" s="18" t="e">
        <f t="shared" si="0"/>
        <v>#REF!</v>
      </c>
    </row>
    <row r="32" spans="1:10" ht="19.95" customHeight="1" x14ac:dyDescent="0.3">
      <c r="A32" s="73">
        <v>7</v>
      </c>
      <c r="B32" s="54" t="s">
        <v>24</v>
      </c>
      <c r="C32" s="73">
        <v>7</v>
      </c>
      <c r="D32" s="3" t="s">
        <v>25</v>
      </c>
      <c r="E32" s="73">
        <v>7</v>
      </c>
      <c r="F32" s="3" t="s">
        <v>25</v>
      </c>
      <c r="G32" s="7"/>
      <c r="H32" s="7"/>
      <c r="I32" s="18" t="e">
        <f t="shared" si="1"/>
        <v>#REF!</v>
      </c>
      <c r="J32" s="18" t="e">
        <f t="shared" si="0"/>
        <v>#REF!</v>
      </c>
    </row>
    <row r="33" spans="1:10" ht="19.95" customHeight="1" x14ac:dyDescent="0.3">
      <c r="A33" s="74"/>
      <c r="B33" s="54"/>
      <c r="C33" s="74"/>
      <c r="D33" s="3" t="s">
        <v>26</v>
      </c>
      <c r="E33" s="74"/>
      <c r="F33" s="3" t="s">
        <v>26</v>
      </c>
      <c r="G33" s="7"/>
      <c r="H33" s="7"/>
      <c r="I33" s="18" t="e">
        <f t="shared" si="1"/>
        <v>#REF!</v>
      </c>
      <c r="J33" s="18" t="e">
        <f t="shared" si="0"/>
        <v>#REF!</v>
      </c>
    </row>
    <row r="34" spans="1:10" ht="19.95" customHeight="1" x14ac:dyDescent="0.3">
      <c r="A34" s="74"/>
      <c r="B34" s="54"/>
      <c r="C34" s="74"/>
      <c r="D34" s="3" t="s">
        <v>27</v>
      </c>
      <c r="E34" s="74"/>
      <c r="F34" s="3" t="s">
        <v>27</v>
      </c>
      <c r="G34" s="7"/>
      <c r="H34" s="7"/>
      <c r="I34" s="18" t="e">
        <f t="shared" si="1"/>
        <v>#REF!</v>
      </c>
      <c r="J34" s="18" t="e">
        <f t="shared" si="0"/>
        <v>#REF!</v>
      </c>
    </row>
    <row r="35" spans="1:10" ht="19.95" customHeight="1" x14ac:dyDescent="0.3">
      <c r="A35" s="74"/>
      <c r="B35" s="54"/>
      <c r="C35" s="74"/>
      <c r="D35" s="3" t="s">
        <v>28</v>
      </c>
      <c r="E35" s="74"/>
      <c r="F35" s="3" t="s">
        <v>28</v>
      </c>
      <c r="G35" s="7"/>
      <c r="H35" s="7"/>
      <c r="I35" s="18" t="e">
        <f t="shared" si="1"/>
        <v>#REF!</v>
      </c>
      <c r="J35" s="18" t="e">
        <f t="shared" si="0"/>
        <v>#REF!</v>
      </c>
    </row>
    <row r="36" spans="1:10" ht="19.95" customHeight="1" x14ac:dyDescent="0.3">
      <c r="A36" s="75"/>
      <c r="B36" s="54"/>
      <c r="C36" s="75"/>
      <c r="D36" s="3" t="s">
        <v>29</v>
      </c>
      <c r="E36" s="75"/>
      <c r="F36" s="3" t="s">
        <v>29</v>
      </c>
      <c r="G36" s="7"/>
      <c r="H36" s="7"/>
      <c r="I36" s="18" t="e">
        <f t="shared" si="1"/>
        <v>#REF!</v>
      </c>
      <c r="J36" s="18" t="e">
        <f t="shared" si="0"/>
        <v>#REF!</v>
      </c>
    </row>
    <row r="37" spans="1:10" ht="19.95" customHeight="1" x14ac:dyDescent="0.3">
      <c r="A37" s="73">
        <v>8</v>
      </c>
      <c r="B37" s="54" t="s">
        <v>30</v>
      </c>
      <c r="C37" s="73">
        <v>8</v>
      </c>
      <c r="D37" s="3" t="s">
        <v>31</v>
      </c>
      <c r="E37" s="73">
        <v>8</v>
      </c>
      <c r="F37" s="3" t="s">
        <v>31</v>
      </c>
      <c r="G37" s="7"/>
      <c r="H37" s="7"/>
      <c r="I37" s="18" t="e">
        <f t="shared" si="1"/>
        <v>#REF!</v>
      </c>
      <c r="J37" s="18" t="e">
        <f t="shared" si="0"/>
        <v>#REF!</v>
      </c>
    </row>
    <row r="38" spans="1:10" ht="19.95" customHeight="1" x14ac:dyDescent="0.3">
      <c r="A38" s="74"/>
      <c r="B38" s="54"/>
      <c r="C38" s="74"/>
      <c r="D38" s="3" t="s">
        <v>32</v>
      </c>
      <c r="E38" s="74"/>
      <c r="F38" s="3" t="s">
        <v>32</v>
      </c>
      <c r="G38" s="7"/>
      <c r="H38" s="7"/>
      <c r="I38" s="18" t="e">
        <f t="shared" si="1"/>
        <v>#REF!</v>
      </c>
      <c r="J38" s="18" t="e">
        <f t="shared" si="0"/>
        <v>#REF!</v>
      </c>
    </row>
    <row r="39" spans="1:10" ht="19.95" customHeight="1" x14ac:dyDescent="0.3">
      <c r="A39" s="74"/>
      <c r="B39" s="54"/>
      <c r="C39" s="74"/>
      <c r="D39" s="3" t="s">
        <v>33</v>
      </c>
      <c r="E39" s="74"/>
      <c r="F39" s="3" t="s">
        <v>33</v>
      </c>
      <c r="G39" s="7"/>
      <c r="H39" s="7"/>
      <c r="I39" s="18" t="e">
        <f t="shared" si="1"/>
        <v>#REF!</v>
      </c>
      <c r="J39" s="18" t="e">
        <f t="shared" si="0"/>
        <v>#REF!</v>
      </c>
    </row>
    <row r="40" spans="1:10" ht="19.95" customHeight="1" x14ac:dyDescent="0.3">
      <c r="A40" s="74"/>
      <c r="B40" s="54"/>
      <c r="C40" s="74"/>
      <c r="D40" s="3" t="s">
        <v>34</v>
      </c>
      <c r="E40" s="74"/>
      <c r="F40" s="3" t="s">
        <v>34</v>
      </c>
      <c r="G40" s="7"/>
      <c r="H40" s="7"/>
      <c r="I40" s="18" t="e">
        <f t="shared" si="1"/>
        <v>#REF!</v>
      </c>
      <c r="J40" s="18" t="e">
        <f t="shared" si="0"/>
        <v>#REF!</v>
      </c>
    </row>
    <row r="41" spans="1:10" ht="19.95" customHeight="1" x14ac:dyDescent="0.3">
      <c r="A41" s="75"/>
      <c r="B41" s="54"/>
      <c r="C41" s="75"/>
      <c r="D41" s="3" t="s">
        <v>35</v>
      </c>
      <c r="E41" s="75"/>
      <c r="F41" s="3" t="s">
        <v>35</v>
      </c>
      <c r="G41" s="7"/>
      <c r="H41" s="7"/>
      <c r="I41" s="18" t="e">
        <f t="shared" si="1"/>
        <v>#REF!</v>
      </c>
      <c r="J41" s="18" t="e">
        <f t="shared" si="0"/>
        <v>#REF!</v>
      </c>
    </row>
    <row r="42" spans="1:10" ht="19.95" customHeight="1" x14ac:dyDescent="0.3">
      <c r="A42" s="73">
        <v>9</v>
      </c>
      <c r="B42" s="54" t="s">
        <v>36</v>
      </c>
      <c r="C42" s="73">
        <v>9</v>
      </c>
      <c r="D42" s="3" t="s">
        <v>37</v>
      </c>
      <c r="E42" s="73">
        <v>9</v>
      </c>
      <c r="F42" s="3" t="s">
        <v>37</v>
      </c>
      <c r="G42" s="7"/>
      <c r="H42" s="7"/>
      <c r="I42" s="18" t="e">
        <f t="shared" si="1"/>
        <v>#REF!</v>
      </c>
      <c r="J42" s="18" t="e">
        <f t="shared" si="0"/>
        <v>#REF!</v>
      </c>
    </row>
    <row r="43" spans="1:10" ht="19.95" customHeight="1" x14ac:dyDescent="0.3">
      <c r="A43" s="74"/>
      <c r="B43" s="54"/>
      <c r="C43" s="74"/>
      <c r="D43" s="3" t="s">
        <v>38</v>
      </c>
      <c r="E43" s="74"/>
      <c r="F43" s="3" t="s">
        <v>38</v>
      </c>
      <c r="G43" s="7"/>
      <c r="H43" s="7"/>
      <c r="I43" s="18" t="e">
        <f t="shared" si="1"/>
        <v>#REF!</v>
      </c>
      <c r="J43" s="18" t="e">
        <f t="shared" si="0"/>
        <v>#REF!</v>
      </c>
    </row>
    <row r="44" spans="1:10" ht="19.95" customHeight="1" x14ac:dyDescent="0.3">
      <c r="A44" s="74"/>
      <c r="B44" s="54"/>
      <c r="C44" s="74"/>
      <c r="D44" s="3" t="s">
        <v>39</v>
      </c>
      <c r="E44" s="74"/>
      <c r="F44" s="3" t="s">
        <v>39</v>
      </c>
      <c r="G44" s="7"/>
      <c r="H44" s="7"/>
      <c r="I44" s="18" t="e">
        <f t="shared" si="1"/>
        <v>#REF!</v>
      </c>
      <c r="J44" s="18" t="e">
        <f t="shared" si="0"/>
        <v>#REF!</v>
      </c>
    </row>
    <row r="45" spans="1:10" ht="19.95" customHeight="1" x14ac:dyDescent="0.3">
      <c r="A45" s="74"/>
      <c r="B45" s="54"/>
      <c r="C45" s="74"/>
      <c r="D45" s="3" t="s">
        <v>40</v>
      </c>
      <c r="E45" s="74"/>
      <c r="F45" s="3" t="s">
        <v>40</v>
      </c>
      <c r="G45" s="7"/>
      <c r="H45" s="7"/>
      <c r="I45" s="18" t="e">
        <f t="shared" si="1"/>
        <v>#REF!</v>
      </c>
      <c r="J45" s="18" t="e">
        <f t="shared" si="0"/>
        <v>#REF!</v>
      </c>
    </row>
    <row r="46" spans="1:10" ht="19.95" customHeight="1" x14ac:dyDescent="0.3">
      <c r="A46" s="75"/>
      <c r="B46" s="54"/>
      <c r="C46" s="75"/>
      <c r="D46" s="3" t="s">
        <v>41</v>
      </c>
      <c r="E46" s="75"/>
      <c r="F46" s="3" t="s">
        <v>41</v>
      </c>
      <c r="G46" s="7"/>
      <c r="H46" s="7"/>
      <c r="I46" s="18" t="e">
        <f t="shared" si="1"/>
        <v>#REF!</v>
      </c>
      <c r="J46" s="18" t="e">
        <f t="shared" si="0"/>
        <v>#REF!</v>
      </c>
    </row>
    <row r="47" spans="1:10" ht="19.95" customHeight="1" x14ac:dyDescent="0.3">
      <c r="A47" s="73">
        <v>10</v>
      </c>
      <c r="B47" s="54" t="s">
        <v>42</v>
      </c>
      <c r="C47" s="73">
        <v>10</v>
      </c>
      <c r="D47" s="3" t="s">
        <v>43</v>
      </c>
      <c r="E47" s="73">
        <v>10</v>
      </c>
      <c r="F47" s="3" t="s">
        <v>43</v>
      </c>
      <c r="G47" s="7"/>
      <c r="H47" s="7"/>
      <c r="I47" s="18" t="e">
        <f t="shared" si="1"/>
        <v>#REF!</v>
      </c>
      <c r="J47" s="18" t="e">
        <f t="shared" si="0"/>
        <v>#REF!</v>
      </c>
    </row>
    <row r="48" spans="1:10" ht="19.95" customHeight="1" x14ac:dyDescent="0.3">
      <c r="A48" s="74"/>
      <c r="B48" s="54"/>
      <c r="C48" s="74"/>
      <c r="D48" s="3" t="s">
        <v>44</v>
      </c>
      <c r="E48" s="74"/>
      <c r="F48" s="3" t="s">
        <v>44</v>
      </c>
      <c r="G48" s="7"/>
      <c r="H48" s="7"/>
      <c r="I48" s="18" t="e">
        <f t="shared" si="1"/>
        <v>#REF!</v>
      </c>
      <c r="J48" s="18" t="e">
        <f t="shared" si="0"/>
        <v>#REF!</v>
      </c>
    </row>
    <row r="49" spans="1:10" ht="19.95" customHeight="1" x14ac:dyDescent="0.3">
      <c r="A49" s="74"/>
      <c r="B49" s="54"/>
      <c r="C49" s="74"/>
      <c r="D49" s="3" t="s">
        <v>45</v>
      </c>
      <c r="E49" s="74"/>
      <c r="F49" s="3" t="s">
        <v>45</v>
      </c>
      <c r="G49" s="7"/>
      <c r="H49" s="7"/>
      <c r="I49" s="18" t="e">
        <f t="shared" si="1"/>
        <v>#REF!</v>
      </c>
      <c r="J49" s="18" t="e">
        <f t="shared" si="0"/>
        <v>#REF!</v>
      </c>
    </row>
    <row r="50" spans="1:10" ht="19.95" customHeight="1" x14ac:dyDescent="0.3">
      <c r="A50" s="74"/>
      <c r="B50" s="54"/>
      <c r="C50" s="74"/>
      <c r="D50" s="3" t="s">
        <v>46</v>
      </c>
      <c r="E50" s="74"/>
      <c r="F50" s="3" t="s">
        <v>46</v>
      </c>
      <c r="G50" s="7"/>
      <c r="H50" s="7"/>
      <c r="I50" s="18" t="e">
        <f t="shared" si="1"/>
        <v>#REF!</v>
      </c>
      <c r="J50" s="18" t="e">
        <f t="shared" si="0"/>
        <v>#REF!</v>
      </c>
    </row>
    <row r="51" spans="1:10" ht="19.95" customHeight="1" x14ac:dyDescent="0.3">
      <c r="A51" s="75"/>
      <c r="B51" s="54"/>
      <c r="C51" s="75"/>
      <c r="D51" s="3" t="s">
        <v>47</v>
      </c>
      <c r="E51" s="75"/>
      <c r="F51" s="3" t="s">
        <v>47</v>
      </c>
      <c r="G51" s="7"/>
      <c r="H51" s="7"/>
      <c r="I51" s="18" t="e">
        <f t="shared" si="1"/>
        <v>#REF!</v>
      </c>
      <c r="J51" s="18" t="e">
        <f t="shared" si="0"/>
        <v>#REF!</v>
      </c>
    </row>
    <row r="52" spans="1:10" ht="19.95" customHeight="1" x14ac:dyDescent="0.3">
      <c r="A52" s="73">
        <v>11</v>
      </c>
      <c r="B52" s="54" t="s">
        <v>48</v>
      </c>
      <c r="C52" s="73">
        <v>11</v>
      </c>
      <c r="D52" s="3" t="s">
        <v>49</v>
      </c>
      <c r="E52" s="73">
        <v>11</v>
      </c>
      <c r="F52" s="3" t="s">
        <v>49</v>
      </c>
      <c r="G52" s="7"/>
      <c r="H52" s="7"/>
      <c r="I52" s="18" t="e">
        <f t="shared" si="1"/>
        <v>#REF!</v>
      </c>
      <c r="J52" s="18" t="e">
        <f t="shared" si="0"/>
        <v>#REF!</v>
      </c>
    </row>
    <row r="53" spans="1:10" ht="19.95" customHeight="1" x14ac:dyDescent="0.3">
      <c r="A53" s="74"/>
      <c r="B53" s="54"/>
      <c r="C53" s="74"/>
      <c r="D53" s="3" t="s">
        <v>44</v>
      </c>
      <c r="E53" s="74"/>
      <c r="F53" s="3" t="s">
        <v>44</v>
      </c>
      <c r="G53" s="7"/>
      <c r="H53" s="7"/>
      <c r="I53" s="18" t="e">
        <f t="shared" si="1"/>
        <v>#REF!</v>
      </c>
      <c r="J53" s="18" t="e">
        <f t="shared" si="0"/>
        <v>#REF!</v>
      </c>
    </row>
    <row r="54" spans="1:10" ht="19.95" customHeight="1" x14ac:dyDescent="0.3">
      <c r="A54" s="74"/>
      <c r="B54" s="54"/>
      <c r="C54" s="74"/>
      <c r="D54" s="3" t="s">
        <v>45</v>
      </c>
      <c r="E54" s="74"/>
      <c r="F54" s="3" t="s">
        <v>45</v>
      </c>
      <c r="G54" s="7"/>
      <c r="H54" s="7"/>
      <c r="I54" s="18" t="e">
        <f t="shared" si="1"/>
        <v>#REF!</v>
      </c>
      <c r="J54" s="18" t="e">
        <f t="shared" si="0"/>
        <v>#REF!</v>
      </c>
    </row>
    <row r="55" spans="1:10" ht="19.95" customHeight="1" x14ac:dyDescent="0.3">
      <c r="A55" s="74"/>
      <c r="B55" s="54"/>
      <c r="C55" s="74"/>
      <c r="D55" s="3" t="s">
        <v>46</v>
      </c>
      <c r="E55" s="74"/>
      <c r="F55" s="3" t="s">
        <v>46</v>
      </c>
      <c r="G55" s="7"/>
      <c r="H55" s="7"/>
      <c r="I55" s="18" t="e">
        <f t="shared" si="1"/>
        <v>#REF!</v>
      </c>
      <c r="J55" s="18" t="e">
        <f t="shared" si="0"/>
        <v>#REF!</v>
      </c>
    </row>
    <row r="56" spans="1:10" ht="19.95" customHeight="1" x14ac:dyDescent="0.3">
      <c r="A56" s="75"/>
      <c r="B56" s="54"/>
      <c r="C56" s="75"/>
      <c r="D56" s="3" t="s">
        <v>50</v>
      </c>
      <c r="E56" s="75"/>
      <c r="F56" s="3" t="s">
        <v>50</v>
      </c>
      <c r="G56" s="7"/>
      <c r="H56" s="7"/>
      <c r="I56" s="18" t="e">
        <f t="shared" si="1"/>
        <v>#REF!</v>
      </c>
      <c r="J56" s="18" t="e">
        <f t="shared" si="0"/>
        <v>#REF!</v>
      </c>
    </row>
    <row r="57" spans="1:10" ht="19.95" customHeight="1" x14ac:dyDescent="0.3">
      <c r="A57" s="73">
        <v>12</v>
      </c>
      <c r="B57" s="54" t="s">
        <v>51</v>
      </c>
      <c r="C57" s="73">
        <v>12</v>
      </c>
      <c r="D57" s="3" t="s">
        <v>52</v>
      </c>
      <c r="E57" s="73">
        <v>12</v>
      </c>
      <c r="F57" s="3" t="s">
        <v>52</v>
      </c>
      <c r="G57" s="7"/>
      <c r="H57" s="7"/>
      <c r="I57" s="18" t="e">
        <f t="shared" si="1"/>
        <v>#REF!</v>
      </c>
      <c r="J57" s="18" t="e">
        <f t="shared" si="0"/>
        <v>#REF!</v>
      </c>
    </row>
    <row r="58" spans="1:10" ht="19.95" customHeight="1" x14ac:dyDescent="0.3">
      <c r="A58" s="74"/>
      <c r="B58" s="54"/>
      <c r="C58" s="74"/>
      <c r="D58" s="3" t="s">
        <v>44</v>
      </c>
      <c r="E58" s="74"/>
      <c r="F58" s="3" t="s">
        <v>44</v>
      </c>
      <c r="G58" s="7"/>
      <c r="H58" s="7"/>
      <c r="I58" s="18" t="e">
        <f t="shared" si="1"/>
        <v>#REF!</v>
      </c>
      <c r="J58" s="18" t="e">
        <f t="shared" si="0"/>
        <v>#REF!</v>
      </c>
    </row>
    <row r="59" spans="1:10" ht="19.95" customHeight="1" x14ac:dyDescent="0.3">
      <c r="A59" s="74"/>
      <c r="B59" s="54"/>
      <c r="C59" s="74"/>
      <c r="D59" s="3" t="s">
        <v>45</v>
      </c>
      <c r="E59" s="74"/>
      <c r="F59" s="3" t="s">
        <v>45</v>
      </c>
      <c r="G59" s="7"/>
      <c r="H59" s="7"/>
      <c r="I59" s="18" t="e">
        <f t="shared" si="1"/>
        <v>#REF!</v>
      </c>
      <c r="J59" s="18" t="e">
        <f t="shared" si="0"/>
        <v>#REF!</v>
      </c>
    </row>
    <row r="60" spans="1:10" ht="19.95" customHeight="1" x14ac:dyDescent="0.3">
      <c r="A60" s="74"/>
      <c r="B60" s="54"/>
      <c r="C60" s="74"/>
      <c r="D60" s="3" t="s">
        <v>46</v>
      </c>
      <c r="E60" s="74"/>
      <c r="F60" s="3" t="s">
        <v>46</v>
      </c>
      <c r="G60" s="7"/>
      <c r="H60" s="7"/>
      <c r="I60" s="18" t="e">
        <f t="shared" si="1"/>
        <v>#REF!</v>
      </c>
      <c r="J60" s="18" t="e">
        <f t="shared" si="0"/>
        <v>#REF!</v>
      </c>
    </row>
    <row r="61" spans="1:10" ht="19.95" customHeight="1" x14ac:dyDescent="0.3">
      <c r="A61" s="75"/>
      <c r="B61" s="54"/>
      <c r="C61" s="75"/>
      <c r="D61" s="3" t="s">
        <v>53</v>
      </c>
      <c r="E61" s="75"/>
      <c r="F61" s="3" t="s">
        <v>53</v>
      </c>
      <c r="G61" s="7"/>
      <c r="H61" s="7"/>
      <c r="I61" s="18" t="e">
        <f t="shared" si="1"/>
        <v>#REF!</v>
      </c>
      <c r="J61" s="18" t="e">
        <f t="shared" si="0"/>
        <v>#REF!</v>
      </c>
    </row>
  </sheetData>
  <mergeCells count="43">
    <mergeCell ref="H15:H18"/>
    <mergeCell ref="B19:B22"/>
    <mergeCell ref="H19:H22"/>
    <mergeCell ref="B3:B10"/>
    <mergeCell ref="H3:H10"/>
    <mergeCell ref="B11:B14"/>
    <mergeCell ref="H11:H14"/>
    <mergeCell ref="B15:B18"/>
    <mergeCell ref="B23:B26"/>
    <mergeCell ref="H23:H26"/>
    <mergeCell ref="C27:C31"/>
    <mergeCell ref="B27:B31"/>
    <mergeCell ref="C32:C36"/>
    <mergeCell ref="B32:B36"/>
    <mergeCell ref="E27:E31"/>
    <mergeCell ref="E32:E36"/>
    <mergeCell ref="C37:C41"/>
    <mergeCell ref="B37:B41"/>
    <mergeCell ref="C42:C46"/>
    <mergeCell ref="B42:B46"/>
    <mergeCell ref="C47:C51"/>
    <mergeCell ref="B47:B51"/>
    <mergeCell ref="A3:A10"/>
    <mergeCell ref="A11:A14"/>
    <mergeCell ref="A19:A22"/>
    <mergeCell ref="A23:A26"/>
    <mergeCell ref="A27:A31"/>
    <mergeCell ref="A15:A18"/>
    <mergeCell ref="A57:A61"/>
    <mergeCell ref="C52:C56"/>
    <mergeCell ref="B52:B56"/>
    <mergeCell ref="C57:C61"/>
    <mergeCell ref="B57:B61"/>
    <mergeCell ref="A32:A36"/>
    <mergeCell ref="A37:A41"/>
    <mergeCell ref="A42:A46"/>
    <mergeCell ref="A47:A51"/>
    <mergeCell ref="A52:A56"/>
    <mergeCell ref="E37:E41"/>
    <mergeCell ref="E42:E46"/>
    <mergeCell ref="E47:E51"/>
    <mergeCell ref="E52:E56"/>
    <mergeCell ref="E57:E61"/>
  </mergeCells>
  <pageMargins left="0.7" right="0.7" top="0.75" bottom="0.75" header="0.3" footer="0.3"/>
  <pageSetup scale="54" orientation="portrait" horizontalDpi="1200" verticalDpi="1200" r:id="rId1"/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580D-9497-4FA3-BF44-EC4A6236B702}">
  <dimension ref="A1:H65"/>
  <sheetViews>
    <sheetView showGridLines="0" view="pageBreakPreview" zoomScale="60" zoomScaleNormal="70" workbookViewId="0">
      <selection activeCell="D3" sqref="D3"/>
    </sheetView>
  </sheetViews>
  <sheetFormatPr baseColWidth="10" defaultRowHeight="14.4" x14ac:dyDescent="0.3"/>
  <cols>
    <col min="1" max="1" width="11.5546875" style="4"/>
    <col min="2" max="2" width="21.44140625" bestFit="1" customWidth="1"/>
    <col min="3" max="3" width="51" bestFit="1" customWidth="1"/>
    <col min="4" max="4" width="11.21875" bestFit="1" customWidth="1"/>
    <col min="5" max="5" width="15.6640625" bestFit="1" customWidth="1"/>
    <col min="6" max="6" width="14.21875" bestFit="1" customWidth="1"/>
    <col min="7" max="7" width="13.77734375" style="19" bestFit="1" customWidth="1"/>
    <col min="8" max="8" width="13.109375" style="19" bestFit="1" customWidth="1"/>
  </cols>
  <sheetData>
    <row r="1" spans="1:8" ht="31.2" x14ac:dyDescent="0.6">
      <c r="A1" s="50" t="s">
        <v>87</v>
      </c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73</v>
      </c>
      <c r="G2" s="17" t="s">
        <v>74</v>
      </c>
      <c r="H2" s="17" t="s">
        <v>75</v>
      </c>
    </row>
    <row r="3" spans="1:8" ht="19.95" customHeight="1" x14ac:dyDescent="0.3">
      <c r="A3" s="54">
        <v>1</v>
      </c>
      <c r="B3" s="54" t="s">
        <v>54</v>
      </c>
      <c r="C3" s="3" t="s">
        <v>55</v>
      </c>
      <c r="D3" s="10">
        <v>1</v>
      </c>
      <c r="E3" s="7">
        <v>1</v>
      </c>
      <c r="F3" s="55">
        <f>+SUM(E3:E10)</f>
        <v>19</v>
      </c>
      <c r="G3" s="18">
        <v>45543</v>
      </c>
      <c r="H3" s="18">
        <f>+G3+E3</f>
        <v>45544</v>
      </c>
    </row>
    <row r="4" spans="1:8" ht="19.95" customHeight="1" x14ac:dyDescent="0.3">
      <c r="A4" s="54"/>
      <c r="B4" s="54"/>
      <c r="C4" s="3" t="s">
        <v>56</v>
      </c>
      <c r="D4" s="10">
        <v>1</v>
      </c>
      <c r="E4" s="7">
        <v>1</v>
      </c>
      <c r="F4" s="56"/>
      <c r="G4" s="18">
        <f>+H3+1</f>
        <v>45545</v>
      </c>
      <c r="H4" s="18">
        <f t="shared" ref="H4:H26" si="0">+G4+E4</f>
        <v>45546</v>
      </c>
    </row>
    <row r="5" spans="1:8" ht="19.95" customHeight="1" x14ac:dyDescent="0.3">
      <c r="A5" s="54"/>
      <c r="B5" s="54"/>
      <c r="C5" s="3" t="s">
        <v>57</v>
      </c>
      <c r="D5" s="10">
        <v>1</v>
      </c>
      <c r="E5" s="7">
        <v>3</v>
      </c>
      <c r="F5" s="56"/>
      <c r="G5" s="18">
        <f t="shared" ref="G5:G61" si="1">+H4+1</f>
        <v>45547</v>
      </c>
      <c r="H5" s="18">
        <f t="shared" si="0"/>
        <v>45550</v>
      </c>
    </row>
    <row r="6" spans="1:8" ht="19.95" customHeight="1" x14ac:dyDescent="0.3">
      <c r="A6" s="54"/>
      <c r="B6" s="54"/>
      <c r="C6" s="3" t="s">
        <v>58</v>
      </c>
      <c r="D6" s="10">
        <v>1</v>
      </c>
      <c r="E6" s="7">
        <v>3</v>
      </c>
      <c r="F6" s="56"/>
      <c r="G6" s="18">
        <f t="shared" si="1"/>
        <v>45551</v>
      </c>
      <c r="H6" s="18">
        <f t="shared" si="0"/>
        <v>45554</v>
      </c>
    </row>
    <row r="7" spans="1:8" ht="19.95" customHeight="1" x14ac:dyDescent="0.3">
      <c r="A7" s="54"/>
      <c r="B7" s="54"/>
      <c r="C7" s="3" t="s">
        <v>59</v>
      </c>
      <c r="D7" s="10">
        <v>1</v>
      </c>
      <c r="E7" s="7">
        <v>3</v>
      </c>
      <c r="F7" s="56"/>
      <c r="G7" s="18">
        <f t="shared" si="1"/>
        <v>45555</v>
      </c>
      <c r="H7" s="18">
        <f t="shared" si="0"/>
        <v>45558</v>
      </c>
    </row>
    <row r="8" spans="1:8" ht="19.95" customHeight="1" x14ac:dyDescent="0.3">
      <c r="A8" s="54"/>
      <c r="B8" s="54"/>
      <c r="C8" s="3" t="s">
        <v>60</v>
      </c>
      <c r="D8" s="10">
        <v>1</v>
      </c>
      <c r="E8" s="7">
        <v>3</v>
      </c>
      <c r="F8" s="56"/>
      <c r="G8" s="18">
        <f t="shared" si="1"/>
        <v>45559</v>
      </c>
      <c r="H8" s="18">
        <f t="shared" si="0"/>
        <v>45562</v>
      </c>
    </row>
    <row r="9" spans="1:8" ht="19.95" customHeight="1" x14ac:dyDescent="0.3">
      <c r="A9" s="54"/>
      <c r="B9" s="54"/>
      <c r="C9" s="3" t="s">
        <v>65</v>
      </c>
      <c r="D9" s="10">
        <v>1</v>
      </c>
      <c r="E9" s="7">
        <v>3</v>
      </c>
      <c r="F9" s="56"/>
      <c r="G9" s="18">
        <f t="shared" si="1"/>
        <v>45563</v>
      </c>
      <c r="H9" s="18">
        <f t="shared" si="0"/>
        <v>45566</v>
      </c>
    </row>
    <row r="10" spans="1:8" ht="19.95" customHeight="1" x14ac:dyDescent="0.3">
      <c r="A10" s="54"/>
      <c r="B10" s="54"/>
      <c r="C10" s="3" t="s">
        <v>66</v>
      </c>
      <c r="D10" s="10">
        <v>1</v>
      </c>
      <c r="E10" s="7">
        <v>2</v>
      </c>
      <c r="F10" s="57"/>
      <c r="G10" s="18">
        <f t="shared" si="1"/>
        <v>45567</v>
      </c>
      <c r="H10" s="18">
        <f t="shared" si="0"/>
        <v>45569</v>
      </c>
    </row>
    <row r="11" spans="1:8" ht="19.95" customHeight="1" x14ac:dyDescent="0.3">
      <c r="A11" s="54">
        <v>2</v>
      </c>
      <c r="B11" s="54" t="s">
        <v>8</v>
      </c>
      <c r="C11" s="3" t="s">
        <v>9</v>
      </c>
      <c r="D11" s="22">
        <v>2</v>
      </c>
      <c r="E11" s="7">
        <v>1</v>
      </c>
      <c r="F11" s="55">
        <f>+SUM(E11:E14)</f>
        <v>4</v>
      </c>
      <c r="G11" s="18">
        <f t="shared" si="1"/>
        <v>45570</v>
      </c>
      <c r="H11" s="18">
        <f t="shared" si="0"/>
        <v>45571</v>
      </c>
    </row>
    <row r="12" spans="1:8" ht="19.95" customHeight="1" x14ac:dyDescent="0.3">
      <c r="A12" s="54"/>
      <c r="B12" s="54"/>
      <c r="C12" s="3" t="s">
        <v>10</v>
      </c>
      <c r="D12" s="22">
        <v>2</v>
      </c>
      <c r="E12" s="7">
        <v>1</v>
      </c>
      <c r="F12" s="56"/>
      <c r="G12" s="18">
        <f t="shared" si="1"/>
        <v>45572</v>
      </c>
      <c r="H12" s="18">
        <f t="shared" si="0"/>
        <v>45573</v>
      </c>
    </row>
    <row r="13" spans="1:8" ht="19.95" customHeight="1" x14ac:dyDescent="0.3">
      <c r="A13" s="54"/>
      <c r="B13" s="54"/>
      <c r="C13" s="3" t="s">
        <v>11</v>
      </c>
      <c r="D13" s="22">
        <v>2</v>
      </c>
      <c r="E13" s="7">
        <v>1</v>
      </c>
      <c r="F13" s="56"/>
      <c r="G13" s="18">
        <f t="shared" si="1"/>
        <v>45574</v>
      </c>
      <c r="H13" s="18">
        <f t="shared" si="0"/>
        <v>45575</v>
      </c>
    </row>
    <row r="14" spans="1:8" ht="19.95" customHeight="1" x14ac:dyDescent="0.3">
      <c r="A14" s="54"/>
      <c r="B14" s="54"/>
      <c r="C14" s="3" t="s">
        <v>12</v>
      </c>
      <c r="D14" s="22">
        <v>2</v>
      </c>
      <c r="E14" s="7">
        <v>1</v>
      </c>
      <c r="F14" s="57"/>
      <c r="G14" s="18">
        <f t="shared" si="1"/>
        <v>45576</v>
      </c>
      <c r="H14" s="18">
        <f t="shared" si="0"/>
        <v>45577</v>
      </c>
    </row>
    <row r="15" spans="1:8" ht="19.95" customHeight="1" x14ac:dyDescent="0.3">
      <c r="A15" s="54">
        <v>3</v>
      </c>
      <c r="B15" s="54" t="s">
        <v>13</v>
      </c>
      <c r="C15" s="3" t="s">
        <v>14</v>
      </c>
      <c r="D15" s="22">
        <v>3</v>
      </c>
      <c r="E15" s="7">
        <v>1</v>
      </c>
      <c r="F15" s="56">
        <f>+SUM(E15:E18)</f>
        <v>4</v>
      </c>
      <c r="G15" s="18">
        <f t="shared" si="1"/>
        <v>45578</v>
      </c>
      <c r="H15" s="18">
        <f t="shared" si="0"/>
        <v>45579</v>
      </c>
    </row>
    <row r="16" spans="1:8" ht="19.95" customHeight="1" x14ac:dyDescent="0.3">
      <c r="A16" s="54"/>
      <c r="B16" s="54"/>
      <c r="C16" s="3" t="s">
        <v>15</v>
      </c>
      <c r="D16" s="8">
        <v>3</v>
      </c>
      <c r="E16" s="7">
        <v>1</v>
      </c>
      <c r="F16" s="56"/>
      <c r="G16" s="18">
        <f t="shared" si="1"/>
        <v>45580</v>
      </c>
      <c r="H16" s="18">
        <f t="shared" si="0"/>
        <v>45581</v>
      </c>
    </row>
    <row r="17" spans="1:8" ht="19.95" customHeight="1" x14ac:dyDescent="0.3">
      <c r="A17" s="54"/>
      <c r="B17" s="54"/>
      <c r="C17" s="3" t="s">
        <v>16</v>
      </c>
      <c r="D17" s="8">
        <v>3</v>
      </c>
      <c r="E17" s="7">
        <v>1</v>
      </c>
      <c r="F17" s="56"/>
      <c r="G17" s="18">
        <f t="shared" si="1"/>
        <v>45582</v>
      </c>
      <c r="H17" s="18">
        <f t="shared" si="0"/>
        <v>45583</v>
      </c>
    </row>
    <row r="18" spans="1:8" ht="19.95" customHeight="1" x14ac:dyDescent="0.3">
      <c r="A18" s="54"/>
      <c r="B18" s="54"/>
      <c r="C18" s="3" t="s">
        <v>17</v>
      </c>
      <c r="D18" s="8">
        <v>3</v>
      </c>
      <c r="E18" s="7">
        <v>1</v>
      </c>
      <c r="F18" s="57"/>
      <c r="G18" s="18">
        <f t="shared" si="1"/>
        <v>45584</v>
      </c>
      <c r="H18" s="18">
        <f t="shared" si="0"/>
        <v>45585</v>
      </c>
    </row>
    <row r="19" spans="1:8" ht="19.95" customHeight="1" x14ac:dyDescent="0.3">
      <c r="A19" s="54">
        <v>4</v>
      </c>
      <c r="B19" s="54" t="s">
        <v>5</v>
      </c>
      <c r="C19" s="3" t="s">
        <v>6</v>
      </c>
      <c r="D19" s="5">
        <v>4</v>
      </c>
      <c r="E19" s="7">
        <v>2</v>
      </c>
      <c r="F19" s="55">
        <f>+SUM(E19:E22)</f>
        <v>7</v>
      </c>
      <c r="G19" s="18">
        <f t="shared" si="1"/>
        <v>45586</v>
      </c>
      <c r="H19" s="18">
        <f t="shared" si="0"/>
        <v>45588</v>
      </c>
    </row>
    <row r="20" spans="1:8" ht="19.95" customHeight="1" x14ac:dyDescent="0.3">
      <c r="A20" s="54"/>
      <c r="B20" s="54"/>
      <c r="C20" s="3" t="s">
        <v>7</v>
      </c>
      <c r="D20" s="5">
        <v>4</v>
      </c>
      <c r="E20" s="7">
        <v>3</v>
      </c>
      <c r="F20" s="56"/>
      <c r="G20" s="18">
        <f t="shared" si="1"/>
        <v>45589</v>
      </c>
      <c r="H20" s="18">
        <f t="shared" si="0"/>
        <v>45592</v>
      </c>
    </row>
    <row r="21" spans="1:8" ht="19.95" customHeight="1" x14ac:dyDescent="0.3">
      <c r="A21" s="54"/>
      <c r="B21" s="54"/>
      <c r="C21" s="3" t="s">
        <v>64</v>
      </c>
      <c r="D21" s="5">
        <v>4</v>
      </c>
      <c r="E21" s="7">
        <v>1</v>
      </c>
      <c r="F21" s="56"/>
      <c r="G21" s="18">
        <f t="shared" si="1"/>
        <v>45593</v>
      </c>
      <c r="H21" s="18">
        <f t="shared" si="0"/>
        <v>45594</v>
      </c>
    </row>
    <row r="22" spans="1:8" ht="19.95" customHeight="1" x14ac:dyDescent="0.3">
      <c r="A22" s="54"/>
      <c r="B22" s="54"/>
      <c r="C22" s="3" t="s">
        <v>67</v>
      </c>
      <c r="D22" s="5">
        <v>4</v>
      </c>
      <c r="E22" s="7">
        <v>1</v>
      </c>
      <c r="F22" s="57"/>
      <c r="G22" s="18">
        <f t="shared" si="1"/>
        <v>45595</v>
      </c>
      <c r="H22" s="18">
        <f t="shared" si="0"/>
        <v>45596</v>
      </c>
    </row>
    <row r="23" spans="1:8" ht="19.95" customHeight="1" x14ac:dyDescent="0.3">
      <c r="A23" s="54">
        <v>5</v>
      </c>
      <c r="B23" s="54" t="s">
        <v>61</v>
      </c>
      <c r="C23" s="3" t="s">
        <v>62</v>
      </c>
      <c r="D23" s="9">
        <v>5</v>
      </c>
      <c r="E23" s="7">
        <v>2</v>
      </c>
      <c r="F23" s="55">
        <f>+SUM(E23:E26)</f>
        <v>8</v>
      </c>
      <c r="G23" s="18">
        <f t="shared" si="1"/>
        <v>45597</v>
      </c>
      <c r="H23" s="18">
        <f t="shared" si="0"/>
        <v>45599</v>
      </c>
    </row>
    <row r="24" spans="1:8" ht="19.95" customHeight="1" x14ac:dyDescent="0.3">
      <c r="A24" s="54"/>
      <c r="B24" s="54"/>
      <c r="C24" s="3" t="s">
        <v>63</v>
      </c>
      <c r="D24" s="9">
        <v>5</v>
      </c>
      <c r="E24" s="7">
        <v>2</v>
      </c>
      <c r="F24" s="56"/>
      <c r="G24" s="18">
        <f t="shared" si="1"/>
        <v>45600</v>
      </c>
      <c r="H24" s="18">
        <f t="shared" si="0"/>
        <v>45602</v>
      </c>
    </row>
    <row r="25" spans="1:8" ht="19.95" customHeight="1" x14ac:dyDescent="0.3">
      <c r="A25" s="54"/>
      <c r="B25" s="54"/>
      <c r="C25" s="3" t="s">
        <v>68</v>
      </c>
      <c r="D25" s="9">
        <v>5</v>
      </c>
      <c r="E25" s="7">
        <v>2</v>
      </c>
      <c r="F25" s="56"/>
      <c r="G25" s="18">
        <f t="shared" si="1"/>
        <v>45603</v>
      </c>
      <c r="H25" s="18">
        <f t="shared" si="0"/>
        <v>45605</v>
      </c>
    </row>
    <row r="26" spans="1:8" ht="19.95" customHeight="1" x14ac:dyDescent="0.3">
      <c r="A26" s="54"/>
      <c r="B26" s="54"/>
      <c r="C26" s="3" t="s">
        <v>69</v>
      </c>
      <c r="D26" s="9">
        <v>5</v>
      </c>
      <c r="E26" s="7">
        <v>2</v>
      </c>
      <c r="F26" s="57"/>
      <c r="G26" s="18">
        <f t="shared" si="1"/>
        <v>45606</v>
      </c>
      <c r="H26" s="18">
        <f t="shared" si="0"/>
        <v>45608</v>
      </c>
    </row>
    <row r="27" spans="1:8" ht="19.95" hidden="1" customHeight="1" x14ac:dyDescent="0.3">
      <c r="A27" s="54">
        <v>6</v>
      </c>
      <c r="B27" s="54" t="s">
        <v>18</v>
      </c>
      <c r="C27" s="3" t="s">
        <v>19</v>
      </c>
      <c r="D27" s="6"/>
      <c r="E27" s="7"/>
      <c r="F27" s="7"/>
      <c r="G27" s="18">
        <f t="shared" si="1"/>
        <v>45609</v>
      </c>
      <c r="H27" s="18">
        <f t="shared" ref="H27:H61" si="2">+G27+E27</f>
        <v>45609</v>
      </c>
    </row>
    <row r="28" spans="1:8" ht="19.95" hidden="1" customHeight="1" x14ac:dyDescent="0.3">
      <c r="A28" s="54"/>
      <c r="B28" s="54"/>
      <c r="C28" s="3" t="s">
        <v>20</v>
      </c>
      <c r="D28" s="6"/>
      <c r="E28" s="7"/>
      <c r="F28" s="7"/>
      <c r="G28" s="18">
        <f t="shared" si="1"/>
        <v>45610</v>
      </c>
      <c r="H28" s="18">
        <f t="shared" si="2"/>
        <v>45610</v>
      </c>
    </row>
    <row r="29" spans="1:8" ht="19.95" hidden="1" customHeight="1" x14ac:dyDescent="0.3">
      <c r="A29" s="54"/>
      <c r="B29" s="54"/>
      <c r="C29" s="3" t="s">
        <v>21</v>
      </c>
      <c r="D29" s="6"/>
      <c r="E29" s="7"/>
      <c r="F29" s="7"/>
      <c r="G29" s="18">
        <f t="shared" si="1"/>
        <v>45611</v>
      </c>
      <c r="H29" s="18">
        <f t="shared" si="2"/>
        <v>45611</v>
      </c>
    </row>
    <row r="30" spans="1:8" ht="19.95" hidden="1" customHeight="1" x14ac:dyDescent="0.3">
      <c r="A30" s="54"/>
      <c r="B30" s="54"/>
      <c r="C30" s="3" t="s">
        <v>22</v>
      </c>
      <c r="D30" s="6"/>
      <c r="E30" s="7"/>
      <c r="F30" s="7"/>
      <c r="G30" s="18">
        <f t="shared" si="1"/>
        <v>45612</v>
      </c>
      <c r="H30" s="18">
        <f t="shared" si="2"/>
        <v>45612</v>
      </c>
    </row>
    <row r="31" spans="1:8" ht="19.95" hidden="1" customHeight="1" x14ac:dyDescent="0.3">
      <c r="A31" s="54"/>
      <c r="B31" s="54"/>
      <c r="C31" s="3" t="s">
        <v>23</v>
      </c>
      <c r="D31" s="6"/>
      <c r="E31" s="7"/>
      <c r="F31" s="7"/>
      <c r="G31" s="18">
        <f t="shared" si="1"/>
        <v>45613</v>
      </c>
      <c r="H31" s="18">
        <f t="shared" si="2"/>
        <v>45613</v>
      </c>
    </row>
    <row r="32" spans="1:8" ht="19.95" hidden="1" customHeight="1" x14ac:dyDescent="0.3">
      <c r="A32" s="54">
        <v>7</v>
      </c>
      <c r="B32" s="54" t="s">
        <v>24</v>
      </c>
      <c r="C32" s="3" t="s">
        <v>25</v>
      </c>
      <c r="D32" s="6"/>
      <c r="E32" s="7"/>
      <c r="F32" s="7"/>
      <c r="G32" s="18">
        <f t="shared" si="1"/>
        <v>45614</v>
      </c>
      <c r="H32" s="18">
        <f t="shared" si="2"/>
        <v>45614</v>
      </c>
    </row>
    <row r="33" spans="1:8" ht="19.95" hidden="1" customHeight="1" x14ac:dyDescent="0.3">
      <c r="A33" s="54"/>
      <c r="B33" s="54"/>
      <c r="C33" s="3" t="s">
        <v>26</v>
      </c>
      <c r="D33" s="6"/>
      <c r="E33" s="7"/>
      <c r="F33" s="7"/>
      <c r="G33" s="18">
        <f t="shared" si="1"/>
        <v>45615</v>
      </c>
      <c r="H33" s="18">
        <f t="shared" si="2"/>
        <v>45615</v>
      </c>
    </row>
    <row r="34" spans="1:8" ht="19.95" hidden="1" customHeight="1" x14ac:dyDescent="0.3">
      <c r="A34" s="54"/>
      <c r="B34" s="54"/>
      <c r="C34" s="3" t="s">
        <v>27</v>
      </c>
      <c r="D34" s="6"/>
      <c r="E34" s="7"/>
      <c r="F34" s="7"/>
      <c r="G34" s="18">
        <f t="shared" si="1"/>
        <v>45616</v>
      </c>
      <c r="H34" s="18">
        <f t="shared" si="2"/>
        <v>45616</v>
      </c>
    </row>
    <row r="35" spans="1:8" ht="19.95" hidden="1" customHeight="1" x14ac:dyDescent="0.3">
      <c r="A35" s="54"/>
      <c r="B35" s="54"/>
      <c r="C35" s="3" t="s">
        <v>28</v>
      </c>
      <c r="D35" s="6"/>
      <c r="E35" s="7"/>
      <c r="F35" s="7"/>
      <c r="G35" s="18">
        <f t="shared" si="1"/>
        <v>45617</v>
      </c>
      <c r="H35" s="18">
        <f t="shared" si="2"/>
        <v>45617</v>
      </c>
    </row>
    <row r="36" spans="1:8" ht="19.95" hidden="1" customHeight="1" x14ac:dyDescent="0.3">
      <c r="A36" s="54"/>
      <c r="B36" s="54"/>
      <c r="C36" s="3" t="s">
        <v>29</v>
      </c>
      <c r="D36" s="6"/>
      <c r="E36" s="7"/>
      <c r="F36" s="7"/>
      <c r="G36" s="18">
        <f t="shared" si="1"/>
        <v>45618</v>
      </c>
      <c r="H36" s="18">
        <f t="shared" si="2"/>
        <v>45618</v>
      </c>
    </row>
    <row r="37" spans="1:8" ht="19.95" hidden="1" customHeight="1" x14ac:dyDescent="0.3">
      <c r="A37" s="54">
        <v>8</v>
      </c>
      <c r="B37" s="54" t="s">
        <v>30</v>
      </c>
      <c r="C37" s="3" t="s">
        <v>31</v>
      </c>
      <c r="D37" s="6"/>
      <c r="E37" s="7"/>
      <c r="F37" s="7"/>
      <c r="G37" s="18">
        <f t="shared" si="1"/>
        <v>45619</v>
      </c>
      <c r="H37" s="18">
        <f t="shared" si="2"/>
        <v>45619</v>
      </c>
    </row>
    <row r="38" spans="1:8" ht="19.95" hidden="1" customHeight="1" x14ac:dyDescent="0.3">
      <c r="A38" s="54"/>
      <c r="B38" s="54"/>
      <c r="C38" s="3" t="s">
        <v>32</v>
      </c>
      <c r="D38" s="6"/>
      <c r="E38" s="7"/>
      <c r="F38" s="7"/>
      <c r="G38" s="18">
        <f t="shared" si="1"/>
        <v>45620</v>
      </c>
      <c r="H38" s="18">
        <f t="shared" si="2"/>
        <v>45620</v>
      </c>
    </row>
    <row r="39" spans="1:8" ht="19.95" hidden="1" customHeight="1" x14ac:dyDescent="0.3">
      <c r="A39" s="54"/>
      <c r="B39" s="54"/>
      <c r="C39" s="3" t="s">
        <v>33</v>
      </c>
      <c r="D39" s="6"/>
      <c r="E39" s="7"/>
      <c r="F39" s="7"/>
      <c r="G39" s="18">
        <f t="shared" si="1"/>
        <v>45621</v>
      </c>
      <c r="H39" s="18">
        <f t="shared" si="2"/>
        <v>45621</v>
      </c>
    </row>
    <row r="40" spans="1:8" ht="19.95" hidden="1" customHeight="1" x14ac:dyDescent="0.3">
      <c r="A40" s="54"/>
      <c r="B40" s="54"/>
      <c r="C40" s="3" t="s">
        <v>34</v>
      </c>
      <c r="D40" s="6"/>
      <c r="E40" s="7"/>
      <c r="F40" s="7"/>
      <c r="G40" s="18">
        <f t="shared" si="1"/>
        <v>45622</v>
      </c>
      <c r="H40" s="18">
        <f t="shared" si="2"/>
        <v>45622</v>
      </c>
    </row>
    <row r="41" spans="1:8" ht="19.95" hidden="1" customHeight="1" x14ac:dyDescent="0.3">
      <c r="A41" s="54"/>
      <c r="B41" s="54"/>
      <c r="C41" s="3" t="s">
        <v>35</v>
      </c>
      <c r="D41" s="6"/>
      <c r="E41" s="7"/>
      <c r="F41" s="7"/>
      <c r="G41" s="18">
        <f t="shared" si="1"/>
        <v>45623</v>
      </c>
      <c r="H41" s="18">
        <f t="shared" si="2"/>
        <v>45623</v>
      </c>
    </row>
    <row r="42" spans="1:8" ht="19.95" hidden="1" customHeight="1" x14ac:dyDescent="0.3">
      <c r="A42" s="54">
        <v>9</v>
      </c>
      <c r="B42" s="54" t="s">
        <v>36</v>
      </c>
      <c r="C42" s="3" t="s">
        <v>37</v>
      </c>
      <c r="D42" s="6"/>
      <c r="E42" s="7"/>
      <c r="F42" s="7"/>
      <c r="G42" s="18">
        <f t="shared" si="1"/>
        <v>45624</v>
      </c>
      <c r="H42" s="18">
        <f t="shared" si="2"/>
        <v>45624</v>
      </c>
    </row>
    <row r="43" spans="1:8" ht="19.95" hidden="1" customHeight="1" x14ac:dyDescent="0.3">
      <c r="A43" s="54"/>
      <c r="B43" s="54"/>
      <c r="C43" s="3" t="s">
        <v>38</v>
      </c>
      <c r="D43" s="6"/>
      <c r="E43" s="7"/>
      <c r="F43" s="7"/>
      <c r="G43" s="18">
        <f t="shared" si="1"/>
        <v>45625</v>
      </c>
      <c r="H43" s="18">
        <f t="shared" si="2"/>
        <v>45625</v>
      </c>
    </row>
    <row r="44" spans="1:8" ht="19.95" hidden="1" customHeight="1" x14ac:dyDescent="0.3">
      <c r="A44" s="54"/>
      <c r="B44" s="54"/>
      <c r="C44" s="3" t="s">
        <v>39</v>
      </c>
      <c r="D44" s="6"/>
      <c r="E44" s="7"/>
      <c r="F44" s="7"/>
      <c r="G44" s="18">
        <f t="shared" si="1"/>
        <v>45626</v>
      </c>
      <c r="H44" s="18">
        <f t="shared" si="2"/>
        <v>45626</v>
      </c>
    </row>
    <row r="45" spans="1:8" ht="19.95" hidden="1" customHeight="1" x14ac:dyDescent="0.3">
      <c r="A45" s="54"/>
      <c r="B45" s="54"/>
      <c r="C45" s="3" t="s">
        <v>40</v>
      </c>
      <c r="D45" s="6"/>
      <c r="E45" s="7"/>
      <c r="F45" s="7"/>
      <c r="G45" s="18">
        <f t="shared" si="1"/>
        <v>45627</v>
      </c>
      <c r="H45" s="18">
        <f t="shared" si="2"/>
        <v>45627</v>
      </c>
    </row>
    <row r="46" spans="1:8" ht="19.95" hidden="1" customHeight="1" x14ac:dyDescent="0.3">
      <c r="A46" s="54"/>
      <c r="B46" s="54"/>
      <c r="C46" s="3" t="s">
        <v>41</v>
      </c>
      <c r="D46" s="6"/>
      <c r="E46" s="7"/>
      <c r="F46" s="7"/>
      <c r="G46" s="18">
        <f t="shared" si="1"/>
        <v>45628</v>
      </c>
      <c r="H46" s="18">
        <f t="shared" si="2"/>
        <v>45628</v>
      </c>
    </row>
    <row r="47" spans="1:8" ht="19.95" hidden="1" customHeight="1" x14ac:dyDescent="0.3">
      <c r="A47" s="54">
        <v>10</v>
      </c>
      <c r="B47" s="54" t="s">
        <v>42</v>
      </c>
      <c r="C47" s="3" t="s">
        <v>43</v>
      </c>
      <c r="D47" s="6"/>
      <c r="E47" s="7"/>
      <c r="F47" s="7"/>
      <c r="G47" s="18">
        <f t="shared" si="1"/>
        <v>45629</v>
      </c>
      <c r="H47" s="18">
        <f t="shared" si="2"/>
        <v>45629</v>
      </c>
    </row>
    <row r="48" spans="1:8" ht="19.95" hidden="1" customHeight="1" x14ac:dyDescent="0.3">
      <c r="A48" s="54"/>
      <c r="B48" s="54"/>
      <c r="C48" s="3" t="s">
        <v>44</v>
      </c>
      <c r="D48" s="6"/>
      <c r="E48" s="7"/>
      <c r="F48" s="7"/>
      <c r="G48" s="18">
        <f t="shared" si="1"/>
        <v>45630</v>
      </c>
      <c r="H48" s="18">
        <f t="shared" si="2"/>
        <v>45630</v>
      </c>
    </row>
    <row r="49" spans="1:8" ht="19.95" hidden="1" customHeight="1" x14ac:dyDescent="0.3">
      <c r="A49" s="54"/>
      <c r="B49" s="54"/>
      <c r="C49" s="3" t="s">
        <v>45</v>
      </c>
      <c r="D49" s="6"/>
      <c r="E49" s="7"/>
      <c r="F49" s="7"/>
      <c r="G49" s="18">
        <f t="shared" si="1"/>
        <v>45631</v>
      </c>
      <c r="H49" s="18">
        <f t="shared" si="2"/>
        <v>45631</v>
      </c>
    </row>
    <row r="50" spans="1:8" ht="19.95" hidden="1" customHeight="1" x14ac:dyDescent="0.3">
      <c r="A50" s="54"/>
      <c r="B50" s="54"/>
      <c r="C50" s="3" t="s">
        <v>46</v>
      </c>
      <c r="D50" s="6"/>
      <c r="E50" s="7"/>
      <c r="F50" s="7"/>
      <c r="G50" s="18">
        <f t="shared" si="1"/>
        <v>45632</v>
      </c>
      <c r="H50" s="18">
        <f t="shared" si="2"/>
        <v>45632</v>
      </c>
    </row>
    <row r="51" spans="1:8" ht="19.95" hidden="1" customHeight="1" x14ac:dyDescent="0.3">
      <c r="A51" s="54"/>
      <c r="B51" s="54"/>
      <c r="C51" s="3" t="s">
        <v>47</v>
      </c>
      <c r="D51" s="6"/>
      <c r="E51" s="7"/>
      <c r="F51" s="7"/>
      <c r="G51" s="18">
        <f t="shared" si="1"/>
        <v>45633</v>
      </c>
      <c r="H51" s="18">
        <f t="shared" si="2"/>
        <v>45633</v>
      </c>
    </row>
    <row r="52" spans="1:8" ht="19.95" hidden="1" customHeight="1" x14ac:dyDescent="0.3">
      <c r="A52" s="54">
        <v>11</v>
      </c>
      <c r="B52" s="54" t="s">
        <v>48</v>
      </c>
      <c r="C52" s="3" t="s">
        <v>49</v>
      </c>
      <c r="D52" s="6"/>
      <c r="E52" s="7"/>
      <c r="F52" s="7"/>
      <c r="G52" s="18">
        <f t="shared" si="1"/>
        <v>45634</v>
      </c>
      <c r="H52" s="18">
        <f t="shared" si="2"/>
        <v>45634</v>
      </c>
    </row>
    <row r="53" spans="1:8" ht="19.95" hidden="1" customHeight="1" x14ac:dyDescent="0.3">
      <c r="A53" s="54"/>
      <c r="B53" s="54"/>
      <c r="C53" s="3" t="s">
        <v>44</v>
      </c>
      <c r="D53" s="6"/>
      <c r="E53" s="7"/>
      <c r="F53" s="7"/>
      <c r="G53" s="18">
        <f t="shared" si="1"/>
        <v>45635</v>
      </c>
      <c r="H53" s="18">
        <f t="shared" si="2"/>
        <v>45635</v>
      </c>
    </row>
    <row r="54" spans="1:8" ht="19.95" hidden="1" customHeight="1" x14ac:dyDescent="0.3">
      <c r="A54" s="54"/>
      <c r="B54" s="54"/>
      <c r="C54" s="3" t="s">
        <v>45</v>
      </c>
      <c r="D54" s="6"/>
      <c r="E54" s="7"/>
      <c r="F54" s="7"/>
      <c r="G54" s="18">
        <f t="shared" si="1"/>
        <v>45636</v>
      </c>
      <c r="H54" s="18">
        <f t="shared" si="2"/>
        <v>45636</v>
      </c>
    </row>
    <row r="55" spans="1:8" ht="19.95" hidden="1" customHeight="1" x14ac:dyDescent="0.3">
      <c r="A55" s="54"/>
      <c r="B55" s="54"/>
      <c r="C55" s="3" t="s">
        <v>46</v>
      </c>
      <c r="D55" s="6"/>
      <c r="E55" s="7"/>
      <c r="F55" s="7"/>
      <c r="G55" s="18">
        <f t="shared" si="1"/>
        <v>45637</v>
      </c>
      <c r="H55" s="18">
        <f t="shared" si="2"/>
        <v>45637</v>
      </c>
    </row>
    <row r="56" spans="1:8" ht="19.95" hidden="1" customHeight="1" x14ac:dyDescent="0.3">
      <c r="A56" s="54"/>
      <c r="B56" s="54"/>
      <c r="C56" s="3" t="s">
        <v>50</v>
      </c>
      <c r="D56" s="6"/>
      <c r="E56" s="7"/>
      <c r="F56" s="7"/>
      <c r="G56" s="18">
        <f t="shared" si="1"/>
        <v>45638</v>
      </c>
      <c r="H56" s="18">
        <f t="shared" si="2"/>
        <v>45638</v>
      </c>
    </row>
    <row r="57" spans="1:8" ht="19.95" hidden="1" customHeight="1" x14ac:dyDescent="0.3">
      <c r="A57" s="54">
        <v>12</v>
      </c>
      <c r="B57" s="54" t="s">
        <v>51</v>
      </c>
      <c r="C57" s="3" t="s">
        <v>52</v>
      </c>
      <c r="D57" s="6"/>
      <c r="E57" s="7"/>
      <c r="F57" s="7"/>
      <c r="G57" s="18">
        <f t="shared" si="1"/>
        <v>45639</v>
      </c>
      <c r="H57" s="18">
        <f t="shared" si="2"/>
        <v>45639</v>
      </c>
    </row>
    <row r="58" spans="1:8" ht="19.95" hidden="1" customHeight="1" x14ac:dyDescent="0.3">
      <c r="A58" s="54"/>
      <c r="B58" s="54"/>
      <c r="C58" s="3" t="s">
        <v>44</v>
      </c>
      <c r="D58" s="6"/>
      <c r="E58" s="7"/>
      <c r="F58" s="7"/>
      <c r="G58" s="18">
        <f t="shared" si="1"/>
        <v>45640</v>
      </c>
      <c r="H58" s="18">
        <f t="shared" si="2"/>
        <v>45640</v>
      </c>
    </row>
    <row r="59" spans="1:8" ht="19.95" hidden="1" customHeight="1" x14ac:dyDescent="0.3">
      <c r="A59" s="54"/>
      <c r="B59" s="54"/>
      <c r="C59" s="3" t="s">
        <v>45</v>
      </c>
      <c r="D59" s="6"/>
      <c r="E59" s="7"/>
      <c r="F59" s="7"/>
      <c r="G59" s="18">
        <f t="shared" si="1"/>
        <v>45641</v>
      </c>
      <c r="H59" s="18">
        <f t="shared" si="2"/>
        <v>45641</v>
      </c>
    </row>
    <row r="60" spans="1:8" ht="19.95" hidden="1" customHeight="1" x14ac:dyDescent="0.3">
      <c r="A60" s="54"/>
      <c r="B60" s="54"/>
      <c r="C60" s="3" t="s">
        <v>46</v>
      </c>
      <c r="D60" s="6"/>
      <c r="E60" s="7"/>
      <c r="F60" s="7"/>
      <c r="G60" s="18">
        <f t="shared" si="1"/>
        <v>45642</v>
      </c>
      <c r="H60" s="18">
        <f t="shared" si="2"/>
        <v>45642</v>
      </c>
    </row>
    <row r="61" spans="1:8" ht="19.95" hidden="1" customHeight="1" x14ac:dyDescent="0.3">
      <c r="A61" s="54"/>
      <c r="B61" s="54"/>
      <c r="C61" s="3" t="s">
        <v>53</v>
      </c>
      <c r="D61" s="6"/>
      <c r="E61" s="7"/>
      <c r="F61" s="7"/>
      <c r="G61" s="18">
        <f t="shared" si="1"/>
        <v>45643</v>
      </c>
      <c r="H61" s="18">
        <f t="shared" si="2"/>
        <v>45643</v>
      </c>
    </row>
    <row r="62" spans="1:8" x14ac:dyDescent="0.3">
      <c r="F62" s="12"/>
    </row>
    <row r="63" spans="1:8" x14ac:dyDescent="0.3">
      <c r="C63" s="11" t="s">
        <v>70</v>
      </c>
      <c r="D63" s="15">
        <v>5</v>
      </c>
    </row>
    <row r="64" spans="1:8" x14ac:dyDescent="0.3">
      <c r="C64" s="11" t="s">
        <v>72</v>
      </c>
      <c r="D64" s="14">
        <f>+COUNT(D3:D26)</f>
        <v>24</v>
      </c>
    </row>
    <row r="65" spans="3:4" x14ac:dyDescent="0.3">
      <c r="C65" s="11" t="s">
        <v>71</v>
      </c>
      <c r="D65" s="13">
        <f>+SUM(E3:E26)</f>
        <v>42</v>
      </c>
    </row>
  </sheetData>
  <mergeCells count="29">
    <mergeCell ref="A27:A31"/>
    <mergeCell ref="B27:B31"/>
    <mergeCell ref="A32:A36"/>
    <mergeCell ref="B32:B36"/>
    <mergeCell ref="A37:A41"/>
    <mergeCell ref="B37:B41"/>
    <mergeCell ref="A57:A61"/>
    <mergeCell ref="B57:B61"/>
    <mergeCell ref="A42:A46"/>
    <mergeCell ref="B42:B46"/>
    <mergeCell ref="A47:A51"/>
    <mergeCell ref="B47:B51"/>
    <mergeCell ref="A52:A56"/>
    <mergeCell ref="B52:B56"/>
    <mergeCell ref="A19:A22"/>
    <mergeCell ref="B19:B22"/>
    <mergeCell ref="A23:A26"/>
    <mergeCell ref="B23:B26"/>
    <mergeCell ref="F3:F10"/>
    <mergeCell ref="F19:F22"/>
    <mergeCell ref="F23:F26"/>
    <mergeCell ref="F11:F14"/>
    <mergeCell ref="F15:F18"/>
    <mergeCell ref="A3:A10"/>
    <mergeCell ref="B3:B10"/>
    <mergeCell ref="A11:A14"/>
    <mergeCell ref="B11:B14"/>
    <mergeCell ref="A15:A18"/>
    <mergeCell ref="B15:B18"/>
  </mergeCells>
  <pageMargins left="0.7" right="0.7" top="0.75" bottom="0.75" header="0.3" footer="0.3"/>
  <pageSetup scale="5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C260-9494-4FF8-9A1C-BEDD3C1E8FCE}">
  <dimension ref="A1:CO66"/>
  <sheetViews>
    <sheetView topLeftCell="A18" zoomScale="115" zoomScaleNormal="115" workbookViewId="0">
      <pane xSplit="8" topLeftCell="I1" activePane="topRight" state="frozen"/>
      <selection pane="topRight" activeCell="E66" sqref="E66"/>
    </sheetView>
  </sheetViews>
  <sheetFormatPr baseColWidth="10" defaultRowHeight="14.4" x14ac:dyDescent="0.3"/>
  <cols>
    <col min="1" max="1" width="5.77734375" style="4" customWidth="1"/>
    <col min="2" max="2" width="21.44140625" bestFit="1" customWidth="1"/>
    <col min="3" max="3" width="48.77734375" bestFit="1" customWidth="1"/>
    <col min="4" max="4" width="11.21875" customWidth="1"/>
    <col min="5" max="5" width="9.33203125" customWidth="1"/>
    <col min="6" max="6" width="8.77734375" customWidth="1"/>
    <col min="7" max="7" width="14.109375" style="19" customWidth="1"/>
    <col min="8" max="8" width="13.109375" style="19" customWidth="1"/>
    <col min="9" max="9" width="4.77734375" customWidth="1"/>
    <col min="10" max="53" width="3.77734375" customWidth="1"/>
    <col min="54" max="93" width="4.77734375" hidden="1" customWidth="1"/>
    <col min="94" max="110" width="0" hidden="1" customWidth="1"/>
  </cols>
  <sheetData>
    <row r="1" spans="1:93" ht="48" customHeight="1" x14ac:dyDescent="0.3">
      <c r="A1" s="105" t="s">
        <v>0</v>
      </c>
      <c r="B1" s="106" t="s">
        <v>1</v>
      </c>
      <c r="C1" s="106" t="s">
        <v>2</v>
      </c>
      <c r="D1" s="105" t="s">
        <v>3</v>
      </c>
      <c r="E1" s="105" t="s">
        <v>4</v>
      </c>
      <c r="F1" s="105" t="s">
        <v>73</v>
      </c>
      <c r="G1" s="96" t="s">
        <v>74</v>
      </c>
      <c r="H1" s="96" t="s">
        <v>75</v>
      </c>
      <c r="I1" s="97" t="s">
        <v>76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 t="s">
        <v>77</v>
      </c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100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101" t="s">
        <v>78</v>
      </c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</row>
    <row r="2" spans="1:93" ht="19.95" customHeight="1" x14ac:dyDescent="0.3">
      <c r="A2" s="105"/>
      <c r="B2" s="106"/>
      <c r="C2" s="106"/>
      <c r="D2" s="105"/>
      <c r="E2" s="105"/>
      <c r="F2" s="105"/>
      <c r="G2" s="96"/>
      <c r="H2" s="96"/>
      <c r="I2" s="40">
        <v>7</v>
      </c>
      <c r="J2" s="40">
        <v>8</v>
      </c>
      <c r="K2" s="40">
        <v>9</v>
      </c>
      <c r="L2" s="40">
        <v>10</v>
      </c>
      <c r="M2" s="40">
        <v>11</v>
      </c>
      <c r="N2" s="40">
        <v>12</v>
      </c>
      <c r="O2" s="40">
        <v>13</v>
      </c>
      <c r="P2" s="40">
        <v>14</v>
      </c>
      <c r="Q2" s="40">
        <v>15</v>
      </c>
      <c r="R2" s="40">
        <v>16</v>
      </c>
      <c r="S2" s="40">
        <v>17</v>
      </c>
      <c r="T2" s="40">
        <v>18</v>
      </c>
      <c r="U2" s="40">
        <v>19</v>
      </c>
      <c r="V2" s="40">
        <v>20</v>
      </c>
      <c r="W2" s="40">
        <v>21</v>
      </c>
      <c r="X2" s="40">
        <v>22</v>
      </c>
      <c r="Y2" s="40">
        <v>23</v>
      </c>
      <c r="Z2" s="40">
        <v>24</v>
      </c>
      <c r="AA2" s="40">
        <v>25</v>
      </c>
      <c r="AB2" s="40">
        <v>26</v>
      </c>
      <c r="AC2" s="40">
        <v>27</v>
      </c>
      <c r="AD2" s="40">
        <v>28</v>
      </c>
      <c r="AE2" s="40">
        <v>29</v>
      </c>
      <c r="AF2" s="40">
        <v>30</v>
      </c>
      <c r="AG2" s="25">
        <v>1</v>
      </c>
      <c r="AH2" s="25">
        <v>2</v>
      </c>
      <c r="AI2" s="25">
        <v>3</v>
      </c>
      <c r="AJ2" s="25">
        <v>4</v>
      </c>
      <c r="AK2" s="25">
        <v>5</v>
      </c>
      <c r="AL2" s="25">
        <v>6</v>
      </c>
      <c r="AM2" s="25">
        <v>7</v>
      </c>
      <c r="AN2" s="25">
        <v>8</v>
      </c>
      <c r="AO2" s="25">
        <v>9</v>
      </c>
      <c r="AP2" s="25">
        <v>10</v>
      </c>
      <c r="AQ2" s="25">
        <v>11</v>
      </c>
      <c r="AR2" s="25">
        <v>12</v>
      </c>
      <c r="AS2" s="25">
        <v>13</v>
      </c>
      <c r="AT2" s="25">
        <v>14</v>
      </c>
      <c r="AU2" s="25">
        <v>15</v>
      </c>
      <c r="AV2" s="25">
        <v>16</v>
      </c>
      <c r="AW2" s="25">
        <v>17</v>
      </c>
      <c r="AX2" s="25">
        <v>18</v>
      </c>
      <c r="AY2" s="25">
        <v>19</v>
      </c>
      <c r="AZ2" s="25">
        <v>20</v>
      </c>
      <c r="BA2" s="25">
        <v>21</v>
      </c>
      <c r="BB2" s="25">
        <v>22</v>
      </c>
      <c r="BC2" s="25">
        <v>23</v>
      </c>
      <c r="BD2" s="25">
        <v>24</v>
      </c>
      <c r="BE2" s="25">
        <v>25</v>
      </c>
      <c r="BF2" s="25">
        <v>26</v>
      </c>
      <c r="BG2" s="25">
        <v>27</v>
      </c>
      <c r="BH2" s="25">
        <v>28</v>
      </c>
      <c r="BI2" s="25">
        <v>29</v>
      </c>
      <c r="BJ2" s="25">
        <v>30</v>
      </c>
      <c r="BK2" s="25">
        <v>31</v>
      </c>
      <c r="BL2" s="21">
        <v>1</v>
      </c>
      <c r="BM2" s="21">
        <v>2</v>
      </c>
      <c r="BN2" s="21">
        <v>3</v>
      </c>
      <c r="BO2" s="21">
        <v>4</v>
      </c>
      <c r="BP2" s="21">
        <v>5</v>
      </c>
      <c r="BQ2" s="21">
        <v>6</v>
      </c>
      <c r="BR2" s="21">
        <v>7</v>
      </c>
      <c r="BS2" s="21">
        <v>8</v>
      </c>
      <c r="BT2" s="21">
        <v>9</v>
      </c>
      <c r="BU2" s="21">
        <v>10</v>
      </c>
      <c r="BV2" s="21">
        <v>11</v>
      </c>
      <c r="BW2" s="21">
        <v>12</v>
      </c>
      <c r="BX2" s="21">
        <v>13</v>
      </c>
      <c r="BY2" s="21">
        <v>14</v>
      </c>
      <c r="BZ2" s="21">
        <v>15</v>
      </c>
      <c r="CA2" s="21">
        <v>16</v>
      </c>
      <c r="CB2" s="21">
        <v>17</v>
      </c>
      <c r="CC2" s="21">
        <v>18</v>
      </c>
      <c r="CD2" s="21">
        <v>19</v>
      </c>
      <c r="CE2" s="21">
        <v>20</v>
      </c>
      <c r="CF2" s="21">
        <v>21</v>
      </c>
      <c r="CG2" s="21">
        <v>22</v>
      </c>
      <c r="CH2" s="21">
        <v>23</v>
      </c>
      <c r="CI2" s="21">
        <v>24</v>
      </c>
      <c r="CJ2" s="21">
        <v>25</v>
      </c>
      <c r="CK2" s="21">
        <v>26</v>
      </c>
      <c r="CL2" s="21">
        <v>27</v>
      </c>
      <c r="CM2" s="21">
        <v>28</v>
      </c>
      <c r="CN2" s="21">
        <v>29</v>
      </c>
      <c r="CO2" s="21">
        <v>30</v>
      </c>
    </row>
    <row r="3" spans="1:93" ht="19.95" customHeight="1" x14ac:dyDescent="0.3">
      <c r="A3" s="105"/>
      <c r="B3" s="106"/>
      <c r="C3" s="106"/>
      <c r="D3" s="105"/>
      <c r="E3" s="105"/>
      <c r="F3" s="105"/>
      <c r="G3" s="96"/>
      <c r="H3" s="96"/>
      <c r="I3" s="41" t="s">
        <v>79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</row>
    <row r="4" spans="1:93" ht="19.95" customHeight="1" x14ac:dyDescent="0.3">
      <c r="A4" s="81">
        <v>1</v>
      </c>
      <c r="B4" s="81" t="s">
        <v>54</v>
      </c>
      <c r="C4" s="32" t="s">
        <v>55</v>
      </c>
      <c r="D4" s="10">
        <v>1</v>
      </c>
      <c r="E4" s="33">
        <v>1</v>
      </c>
      <c r="F4" s="102">
        <f>+SUM(E4:E11)</f>
        <v>19</v>
      </c>
      <c r="G4" s="45">
        <v>45543</v>
      </c>
      <c r="H4" s="45">
        <f>+G4+E4-1</f>
        <v>45543</v>
      </c>
      <c r="I4" s="16"/>
      <c r="J4" s="10" t="s">
        <v>80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93" ht="19.95" customHeight="1" x14ac:dyDescent="0.3">
      <c r="A5" s="81"/>
      <c r="B5" s="81"/>
      <c r="C5" s="32" t="s">
        <v>56</v>
      </c>
      <c r="D5" s="10">
        <v>1</v>
      </c>
      <c r="E5" s="33">
        <v>1</v>
      </c>
      <c r="F5" s="103"/>
      <c r="G5" s="45">
        <f>+H4+1</f>
        <v>45544</v>
      </c>
      <c r="H5" s="45">
        <f t="shared" ref="H5:H62" si="0">+G5+E5-1</f>
        <v>45544</v>
      </c>
      <c r="I5" s="16"/>
      <c r="J5" s="16"/>
      <c r="K5" s="10" t="s">
        <v>80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93" ht="19.95" customHeight="1" x14ac:dyDescent="0.3">
      <c r="A6" s="81"/>
      <c r="B6" s="81"/>
      <c r="C6" s="32" t="s">
        <v>57</v>
      </c>
      <c r="D6" s="10">
        <v>1</v>
      </c>
      <c r="E6" s="33">
        <v>3</v>
      </c>
      <c r="F6" s="103"/>
      <c r="G6" s="45">
        <f t="shared" ref="G6:G62" si="1">+H5+1</f>
        <v>45545</v>
      </c>
      <c r="H6" s="45">
        <f t="shared" si="0"/>
        <v>45547</v>
      </c>
      <c r="I6" s="16"/>
      <c r="J6" s="16"/>
      <c r="K6" s="16"/>
      <c r="L6" s="10" t="s">
        <v>80</v>
      </c>
      <c r="M6" s="10" t="s">
        <v>80</v>
      </c>
      <c r="N6" s="10" t="s">
        <v>80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93" ht="19.95" customHeight="1" x14ac:dyDescent="0.3">
      <c r="A7" s="81"/>
      <c r="B7" s="81"/>
      <c r="C7" s="32" t="s">
        <v>58</v>
      </c>
      <c r="D7" s="10">
        <v>1</v>
      </c>
      <c r="E7" s="33">
        <v>3</v>
      </c>
      <c r="F7" s="103"/>
      <c r="G7" s="45">
        <f t="shared" si="1"/>
        <v>45548</v>
      </c>
      <c r="H7" s="45">
        <f t="shared" si="0"/>
        <v>45550</v>
      </c>
      <c r="I7" s="16"/>
      <c r="J7" s="16"/>
      <c r="K7" s="16"/>
      <c r="L7" s="16"/>
      <c r="M7" s="16"/>
      <c r="N7" s="16"/>
      <c r="O7" s="10" t="s">
        <v>80</v>
      </c>
      <c r="P7" s="10" t="s">
        <v>80</v>
      </c>
      <c r="Q7" s="10" t="s">
        <v>80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93" ht="19.95" customHeight="1" x14ac:dyDescent="0.3">
      <c r="A8" s="81"/>
      <c r="B8" s="81"/>
      <c r="C8" s="32" t="s">
        <v>59</v>
      </c>
      <c r="D8" s="10">
        <v>1</v>
      </c>
      <c r="E8" s="33">
        <v>3</v>
      </c>
      <c r="F8" s="103"/>
      <c r="G8" s="45">
        <f t="shared" si="1"/>
        <v>45551</v>
      </c>
      <c r="H8" s="45">
        <f t="shared" si="0"/>
        <v>45553</v>
      </c>
      <c r="I8" s="16"/>
      <c r="J8" s="16"/>
      <c r="K8" s="16"/>
      <c r="L8" s="16"/>
      <c r="M8" s="16"/>
      <c r="N8" s="16"/>
      <c r="O8" s="16"/>
      <c r="P8" s="16"/>
      <c r="Q8" s="16"/>
      <c r="R8" s="10" t="s">
        <v>80</v>
      </c>
      <c r="S8" s="10" t="s">
        <v>80</v>
      </c>
      <c r="T8" s="10" t="s">
        <v>80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93" ht="19.95" customHeight="1" x14ac:dyDescent="0.3">
      <c r="A9" s="81"/>
      <c r="B9" s="81"/>
      <c r="C9" s="32" t="s">
        <v>60</v>
      </c>
      <c r="D9" s="10">
        <v>1</v>
      </c>
      <c r="E9" s="33">
        <v>3</v>
      </c>
      <c r="F9" s="103"/>
      <c r="G9" s="45">
        <f t="shared" si="1"/>
        <v>45554</v>
      </c>
      <c r="H9" s="45">
        <f t="shared" si="0"/>
        <v>45556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 t="s">
        <v>80</v>
      </c>
      <c r="V9" s="10" t="s">
        <v>80</v>
      </c>
      <c r="W9" s="10" t="s">
        <v>80</v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93" ht="19.95" customHeight="1" x14ac:dyDescent="0.3">
      <c r="A10" s="81"/>
      <c r="B10" s="81"/>
      <c r="C10" s="32" t="s">
        <v>65</v>
      </c>
      <c r="D10" s="10">
        <v>1</v>
      </c>
      <c r="E10" s="33">
        <v>3</v>
      </c>
      <c r="F10" s="103"/>
      <c r="G10" s="45">
        <f t="shared" si="1"/>
        <v>45557</v>
      </c>
      <c r="H10" s="45">
        <f t="shared" si="0"/>
        <v>45559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0" t="s">
        <v>80</v>
      </c>
      <c r="Y10" s="10" t="s">
        <v>80</v>
      </c>
      <c r="Z10" s="10" t="s">
        <v>80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93" ht="19.95" customHeight="1" x14ac:dyDescent="0.3">
      <c r="A11" s="81"/>
      <c r="B11" s="81"/>
      <c r="C11" s="32" t="s">
        <v>66</v>
      </c>
      <c r="D11" s="10">
        <v>1</v>
      </c>
      <c r="E11" s="33">
        <v>2</v>
      </c>
      <c r="F11" s="104"/>
      <c r="G11" s="45">
        <f t="shared" si="1"/>
        <v>45560</v>
      </c>
      <c r="H11" s="45">
        <f t="shared" si="0"/>
        <v>45561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0" t="s">
        <v>80</v>
      </c>
      <c r="AB11" s="10" t="s">
        <v>80</v>
      </c>
      <c r="AC11" s="42" t="s">
        <v>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93" ht="19.95" customHeight="1" x14ac:dyDescent="0.3">
      <c r="A12" s="70">
        <v>2</v>
      </c>
      <c r="B12" s="70" t="s">
        <v>8</v>
      </c>
      <c r="C12" s="30" t="s">
        <v>9</v>
      </c>
      <c r="D12" s="22">
        <v>2</v>
      </c>
      <c r="E12" s="31">
        <v>1</v>
      </c>
      <c r="F12" s="90">
        <f>+SUM(E12:E15)</f>
        <v>4</v>
      </c>
      <c r="G12" s="46">
        <f t="shared" si="1"/>
        <v>45562</v>
      </c>
      <c r="H12" s="46">
        <f t="shared" si="0"/>
        <v>45562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2" t="s">
        <v>80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93" ht="19.95" customHeight="1" x14ac:dyDescent="0.3">
      <c r="A13" s="71"/>
      <c r="B13" s="71"/>
      <c r="C13" s="30" t="s">
        <v>10</v>
      </c>
      <c r="D13" s="22">
        <v>2</v>
      </c>
      <c r="E13" s="31">
        <v>1</v>
      </c>
      <c r="F13" s="91"/>
      <c r="G13" s="46">
        <f t="shared" si="1"/>
        <v>45563</v>
      </c>
      <c r="H13" s="46">
        <f t="shared" si="0"/>
        <v>45563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22" t="s">
        <v>80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93" ht="19.95" customHeight="1" x14ac:dyDescent="0.3">
      <c r="A14" s="71"/>
      <c r="B14" s="71"/>
      <c r="C14" s="30" t="s">
        <v>11</v>
      </c>
      <c r="D14" s="22">
        <v>2</v>
      </c>
      <c r="E14" s="31">
        <v>1</v>
      </c>
      <c r="F14" s="91"/>
      <c r="G14" s="46">
        <f t="shared" si="1"/>
        <v>45564</v>
      </c>
      <c r="H14" s="46">
        <f t="shared" si="0"/>
        <v>45564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22" t="s">
        <v>80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93" ht="19.95" customHeight="1" x14ac:dyDescent="0.3">
      <c r="A15" s="72"/>
      <c r="B15" s="72"/>
      <c r="C15" s="30" t="s">
        <v>12</v>
      </c>
      <c r="D15" s="22">
        <v>2</v>
      </c>
      <c r="E15" s="31">
        <v>1</v>
      </c>
      <c r="F15" s="92"/>
      <c r="G15" s="46">
        <f t="shared" si="1"/>
        <v>45565</v>
      </c>
      <c r="H15" s="46">
        <f t="shared" si="0"/>
        <v>45565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22" t="s">
        <v>80</v>
      </c>
      <c r="AG15" s="42" t="s">
        <v>82</v>
      </c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93" ht="19.95" customHeight="1" x14ac:dyDescent="0.3">
      <c r="A16" s="93">
        <v>3</v>
      </c>
      <c r="B16" s="93" t="s">
        <v>13</v>
      </c>
      <c r="C16" s="34" t="s">
        <v>14</v>
      </c>
      <c r="D16" s="8">
        <v>3</v>
      </c>
      <c r="E16" s="35">
        <v>1</v>
      </c>
      <c r="F16" s="94">
        <f>+SUM(E16:E19)</f>
        <v>4</v>
      </c>
      <c r="G16" s="47">
        <f t="shared" si="1"/>
        <v>45566</v>
      </c>
      <c r="H16" s="47">
        <f t="shared" si="0"/>
        <v>45566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8" t="s">
        <v>80</v>
      </c>
      <c r="AH16" s="26"/>
      <c r="AI16" s="2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 ht="19.95" customHeight="1" x14ac:dyDescent="0.3">
      <c r="A17" s="93"/>
      <c r="B17" s="93"/>
      <c r="C17" s="34" t="s">
        <v>15</v>
      </c>
      <c r="D17" s="8">
        <v>3</v>
      </c>
      <c r="E17" s="35">
        <v>1</v>
      </c>
      <c r="F17" s="94"/>
      <c r="G17" s="47">
        <f t="shared" si="1"/>
        <v>45567</v>
      </c>
      <c r="H17" s="47">
        <f t="shared" si="0"/>
        <v>45567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26"/>
      <c r="AH17" s="8" t="s">
        <v>80</v>
      </c>
      <c r="AI17" s="2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 ht="19.95" customHeight="1" x14ac:dyDescent="0.3">
      <c r="A18" s="93"/>
      <c r="B18" s="93"/>
      <c r="C18" s="34" t="s">
        <v>16</v>
      </c>
      <c r="D18" s="8">
        <v>3</v>
      </c>
      <c r="E18" s="35">
        <v>1</v>
      </c>
      <c r="F18" s="94"/>
      <c r="G18" s="47">
        <f t="shared" si="1"/>
        <v>45568</v>
      </c>
      <c r="H18" s="47">
        <f t="shared" si="0"/>
        <v>45568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26"/>
      <c r="AH18" s="26"/>
      <c r="AI18" s="8" t="s">
        <v>80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 ht="19.95" customHeight="1" x14ac:dyDescent="0.3">
      <c r="A19" s="93"/>
      <c r="B19" s="93"/>
      <c r="C19" s="34" t="s">
        <v>17</v>
      </c>
      <c r="D19" s="8">
        <v>3</v>
      </c>
      <c r="E19" s="35">
        <v>1</v>
      </c>
      <c r="F19" s="95"/>
      <c r="G19" s="47">
        <f t="shared" si="1"/>
        <v>45569</v>
      </c>
      <c r="H19" s="47">
        <f t="shared" si="0"/>
        <v>45569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8" t="s">
        <v>80</v>
      </c>
      <c r="AK19" s="42" t="s">
        <v>83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 ht="19.95" customHeight="1" x14ac:dyDescent="0.3">
      <c r="A20" s="80">
        <v>4</v>
      </c>
      <c r="B20" s="80" t="s">
        <v>5</v>
      </c>
      <c r="C20" s="36" t="s">
        <v>6</v>
      </c>
      <c r="D20" s="5">
        <v>4</v>
      </c>
      <c r="E20" s="37">
        <v>2</v>
      </c>
      <c r="F20" s="83">
        <f>+SUM(E20:E23)</f>
        <v>7</v>
      </c>
      <c r="G20" s="48">
        <f t="shared" si="1"/>
        <v>45570</v>
      </c>
      <c r="H20" s="48">
        <f t="shared" si="0"/>
        <v>45571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5" t="s">
        <v>80</v>
      </c>
      <c r="AL20" s="5" t="s">
        <v>80</v>
      </c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 ht="19.95" customHeight="1" x14ac:dyDescent="0.3">
      <c r="A21" s="80"/>
      <c r="B21" s="80"/>
      <c r="C21" s="36" t="s">
        <v>7</v>
      </c>
      <c r="D21" s="5">
        <v>4</v>
      </c>
      <c r="E21" s="37">
        <v>3</v>
      </c>
      <c r="F21" s="84"/>
      <c r="G21" s="48">
        <f t="shared" si="1"/>
        <v>45572</v>
      </c>
      <c r="H21" s="48">
        <f t="shared" si="0"/>
        <v>45574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26"/>
      <c r="AL21" s="26"/>
      <c r="AM21" s="5" t="s">
        <v>80</v>
      </c>
      <c r="AN21" s="5" t="s">
        <v>80</v>
      </c>
      <c r="AO21" s="5" t="s">
        <v>80</v>
      </c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 ht="19.95" customHeight="1" x14ac:dyDescent="0.3">
      <c r="A22" s="80"/>
      <c r="B22" s="80"/>
      <c r="C22" s="36" t="s">
        <v>64</v>
      </c>
      <c r="D22" s="5">
        <v>4</v>
      </c>
      <c r="E22" s="37">
        <v>1</v>
      </c>
      <c r="F22" s="84"/>
      <c r="G22" s="48">
        <f t="shared" si="1"/>
        <v>45575</v>
      </c>
      <c r="H22" s="48">
        <f t="shared" si="0"/>
        <v>45575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26"/>
      <c r="AL22" s="26"/>
      <c r="AM22" s="26"/>
      <c r="AN22" s="26"/>
      <c r="AO22" s="26"/>
      <c r="AP22" s="5" t="s">
        <v>80</v>
      </c>
      <c r="AQ22" s="26"/>
      <c r="AR22" s="26"/>
      <c r="AS22" s="26"/>
      <c r="AT22" s="26"/>
      <c r="AU22" s="26"/>
      <c r="AV22" s="26"/>
      <c r="AW22" s="26"/>
      <c r="AX22" s="26"/>
      <c r="AY22" s="2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 ht="19.95" customHeight="1" x14ac:dyDescent="0.3">
      <c r="A23" s="80"/>
      <c r="B23" s="80"/>
      <c r="C23" s="36" t="s">
        <v>67</v>
      </c>
      <c r="D23" s="5">
        <v>4</v>
      </c>
      <c r="E23" s="37">
        <v>1</v>
      </c>
      <c r="F23" s="85"/>
      <c r="G23" s="48">
        <f t="shared" si="1"/>
        <v>45576</v>
      </c>
      <c r="H23" s="48">
        <f t="shared" si="0"/>
        <v>45576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26"/>
      <c r="AL23" s="26"/>
      <c r="AM23" s="26"/>
      <c r="AN23" s="26"/>
      <c r="AO23" s="26"/>
      <c r="AP23" s="26"/>
      <c r="AQ23" s="5" t="s">
        <v>80</v>
      </c>
      <c r="AR23" s="42" t="s">
        <v>84</v>
      </c>
      <c r="AS23" s="26"/>
      <c r="AT23" s="26"/>
      <c r="AU23" s="26"/>
      <c r="AV23" s="26"/>
      <c r="AW23" s="26"/>
      <c r="AX23" s="26"/>
      <c r="AY23" s="2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 ht="19.95" customHeight="1" x14ac:dyDescent="0.3">
      <c r="A24" s="86">
        <v>5</v>
      </c>
      <c r="B24" s="86" t="s">
        <v>61</v>
      </c>
      <c r="C24" s="38" t="s">
        <v>62</v>
      </c>
      <c r="D24" s="9">
        <v>5</v>
      </c>
      <c r="E24" s="39">
        <v>2</v>
      </c>
      <c r="F24" s="87">
        <f>+SUM(E24:E27)</f>
        <v>8</v>
      </c>
      <c r="G24" s="49">
        <f t="shared" si="1"/>
        <v>45577</v>
      </c>
      <c r="H24" s="49">
        <f t="shared" si="0"/>
        <v>45578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26"/>
      <c r="AL24" s="26"/>
      <c r="AM24" s="26"/>
      <c r="AN24" s="26"/>
      <c r="AO24" s="26"/>
      <c r="AP24" s="26"/>
      <c r="AQ24" s="26"/>
      <c r="AR24" s="9" t="s">
        <v>80</v>
      </c>
      <c r="AS24" s="9" t="s">
        <v>80</v>
      </c>
      <c r="AT24" s="26"/>
      <c r="AU24" s="26"/>
      <c r="AV24" s="26"/>
      <c r="AW24" s="26"/>
      <c r="AX24" s="26"/>
      <c r="AY24" s="2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 ht="19.95" customHeight="1" x14ac:dyDescent="0.3">
      <c r="A25" s="86"/>
      <c r="B25" s="86"/>
      <c r="C25" s="38" t="s">
        <v>63</v>
      </c>
      <c r="D25" s="9">
        <v>5</v>
      </c>
      <c r="E25" s="39">
        <v>2</v>
      </c>
      <c r="F25" s="88"/>
      <c r="G25" s="49">
        <f t="shared" si="1"/>
        <v>45579</v>
      </c>
      <c r="H25" s="49">
        <f t="shared" si="0"/>
        <v>45580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26"/>
      <c r="AL25" s="26"/>
      <c r="AM25" s="26"/>
      <c r="AN25" s="26"/>
      <c r="AO25" s="26"/>
      <c r="AP25" s="26"/>
      <c r="AQ25" s="26"/>
      <c r="AR25" s="26"/>
      <c r="AS25" s="26"/>
      <c r="AT25" s="9" t="s">
        <v>80</v>
      </c>
      <c r="AU25" s="9" t="s">
        <v>80</v>
      </c>
      <c r="AV25" s="26"/>
      <c r="AW25" s="26"/>
      <c r="AX25" s="26"/>
      <c r="AY25" s="2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 ht="19.95" customHeight="1" x14ac:dyDescent="0.3">
      <c r="A26" s="86"/>
      <c r="B26" s="86"/>
      <c r="C26" s="38" t="s">
        <v>68</v>
      </c>
      <c r="D26" s="9">
        <v>5</v>
      </c>
      <c r="E26" s="39">
        <v>2</v>
      </c>
      <c r="F26" s="88"/>
      <c r="G26" s="49">
        <f t="shared" si="1"/>
        <v>45581</v>
      </c>
      <c r="H26" s="49">
        <f t="shared" si="0"/>
        <v>45582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9" t="s">
        <v>80</v>
      </c>
      <c r="AW26" s="9" t="s">
        <v>80</v>
      </c>
      <c r="AX26" s="26"/>
      <c r="AY26" s="2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 ht="19.95" customHeight="1" x14ac:dyDescent="0.3">
      <c r="A27" s="86"/>
      <c r="B27" s="86"/>
      <c r="C27" s="38" t="s">
        <v>69</v>
      </c>
      <c r="D27" s="9">
        <v>5</v>
      </c>
      <c r="E27" s="39">
        <v>2</v>
      </c>
      <c r="F27" s="89"/>
      <c r="G27" s="49">
        <f t="shared" si="1"/>
        <v>45583</v>
      </c>
      <c r="H27" s="49">
        <f t="shared" si="0"/>
        <v>45584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9" t="s">
        <v>80</v>
      </c>
      <c r="AY27" s="9" t="s">
        <v>80</v>
      </c>
      <c r="AZ27" s="42" t="s">
        <v>85</v>
      </c>
      <c r="BA27" s="43" t="s">
        <v>86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 ht="19.95" hidden="1" customHeight="1" x14ac:dyDescent="0.3">
      <c r="A28" s="54">
        <v>6</v>
      </c>
      <c r="B28" s="54" t="s">
        <v>18</v>
      </c>
      <c r="C28" s="3" t="s">
        <v>19</v>
      </c>
      <c r="D28" s="6"/>
      <c r="E28" s="7"/>
      <c r="F28" s="7"/>
      <c r="G28" s="18">
        <f t="shared" si="1"/>
        <v>45585</v>
      </c>
      <c r="H28" s="18">
        <f t="shared" si="0"/>
        <v>45584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 ht="19.95" hidden="1" customHeight="1" x14ac:dyDescent="0.3">
      <c r="A29" s="54"/>
      <c r="B29" s="54"/>
      <c r="C29" s="3" t="s">
        <v>20</v>
      </c>
      <c r="D29" s="6"/>
      <c r="E29" s="7"/>
      <c r="F29" s="7"/>
      <c r="G29" s="18">
        <f t="shared" si="1"/>
        <v>45585</v>
      </c>
      <c r="H29" s="18">
        <f t="shared" si="0"/>
        <v>45584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 ht="19.95" hidden="1" customHeight="1" x14ac:dyDescent="0.3">
      <c r="A30" s="54"/>
      <c r="B30" s="54"/>
      <c r="C30" s="3" t="s">
        <v>21</v>
      </c>
      <c r="D30" s="6"/>
      <c r="E30" s="7"/>
      <c r="F30" s="7"/>
      <c r="G30" s="18">
        <f t="shared" si="1"/>
        <v>45585</v>
      </c>
      <c r="H30" s="18">
        <f t="shared" si="0"/>
        <v>45584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 ht="19.95" hidden="1" customHeight="1" x14ac:dyDescent="0.3">
      <c r="A31" s="54"/>
      <c r="B31" s="54"/>
      <c r="C31" s="3" t="s">
        <v>22</v>
      </c>
      <c r="D31" s="6"/>
      <c r="E31" s="7"/>
      <c r="F31" s="7"/>
      <c r="G31" s="18">
        <f t="shared" si="1"/>
        <v>45585</v>
      </c>
      <c r="H31" s="18">
        <f t="shared" si="0"/>
        <v>45584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 ht="19.95" hidden="1" customHeight="1" x14ac:dyDescent="0.3">
      <c r="A32" s="54"/>
      <c r="B32" s="54"/>
      <c r="C32" s="3" t="s">
        <v>23</v>
      </c>
      <c r="D32" s="6"/>
      <c r="E32" s="7"/>
      <c r="F32" s="7"/>
      <c r="G32" s="18">
        <f t="shared" si="1"/>
        <v>45585</v>
      </c>
      <c r="H32" s="18">
        <f t="shared" si="0"/>
        <v>45584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 ht="19.95" hidden="1" customHeight="1" x14ac:dyDescent="0.3">
      <c r="A33" s="54">
        <v>7</v>
      </c>
      <c r="B33" s="54" t="s">
        <v>24</v>
      </c>
      <c r="C33" s="3" t="s">
        <v>25</v>
      </c>
      <c r="D33" s="6"/>
      <c r="E33" s="7"/>
      <c r="F33" s="7"/>
      <c r="G33" s="18">
        <f t="shared" si="1"/>
        <v>45585</v>
      </c>
      <c r="H33" s="18">
        <f t="shared" si="0"/>
        <v>45584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 ht="19.95" hidden="1" customHeight="1" x14ac:dyDescent="0.3">
      <c r="A34" s="54"/>
      <c r="B34" s="54"/>
      <c r="C34" s="3" t="s">
        <v>26</v>
      </c>
      <c r="D34" s="6"/>
      <c r="E34" s="7"/>
      <c r="F34" s="7"/>
      <c r="G34" s="18">
        <f t="shared" si="1"/>
        <v>45585</v>
      </c>
      <c r="H34" s="18">
        <f t="shared" si="0"/>
        <v>45584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 ht="19.95" hidden="1" customHeight="1" x14ac:dyDescent="0.3">
      <c r="A35" s="54"/>
      <c r="B35" s="54"/>
      <c r="C35" s="3" t="s">
        <v>27</v>
      </c>
      <c r="D35" s="6"/>
      <c r="E35" s="7"/>
      <c r="F35" s="7"/>
      <c r="G35" s="18">
        <f t="shared" si="1"/>
        <v>45585</v>
      </c>
      <c r="H35" s="18">
        <f t="shared" si="0"/>
        <v>45584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1:63" ht="19.95" hidden="1" customHeight="1" x14ac:dyDescent="0.3">
      <c r="A36" s="54"/>
      <c r="B36" s="54"/>
      <c r="C36" s="3" t="s">
        <v>28</v>
      </c>
      <c r="D36" s="6"/>
      <c r="E36" s="7"/>
      <c r="F36" s="7"/>
      <c r="G36" s="18">
        <f t="shared" si="1"/>
        <v>45585</v>
      </c>
      <c r="H36" s="18">
        <f t="shared" si="0"/>
        <v>45584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 ht="19.95" hidden="1" customHeight="1" x14ac:dyDescent="0.3">
      <c r="A37" s="54"/>
      <c r="B37" s="54"/>
      <c r="C37" s="3" t="s">
        <v>29</v>
      </c>
      <c r="D37" s="6"/>
      <c r="E37" s="7"/>
      <c r="F37" s="7"/>
      <c r="G37" s="18">
        <f t="shared" si="1"/>
        <v>45585</v>
      </c>
      <c r="H37" s="18">
        <f t="shared" si="0"/>
        <v>45584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 ht="19.95" hidden="1" customHeight="1" x14ac:dyDescent="0.3">
      <c r="A38" s="54">
        <v>8</v>
      </c>
      <c r="B38" s="54" t="s">
        <v>30</v>
      </c>
      <c r="C38" s="3" t="s">
        <v>31</v>
      </c>
      <c r="D38" s="6"/>
      <c r="E38" s="7"/>
      <c r="F38" s="7"/>
      <c r="G38" s="18">
        <f t="shared" si="1"/>
        <v>45585</v>
      </c>
      <c r="H38" s="18">
        <f t="shared" si="0"/>
        <v>45584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1:63" ht="19.95" hidden="1" customHeight="1" x14ac:dyDescent="0.3">
      <c r="A39" s="54"/>
      <c r="B39" s="54"/>
      <c r="C39" s="3" t="s">
        <v>32</v>
      </c>
      <c r="D39" s="6"/>
      <c r="E39" s="7"/>
      <c r="F39" s="7"/>
      <c r="G39" s="18">
        <f t="shared" si="1"/>
        <v>45585</v>
      </c>
      <c r="H39" s="18">
        <f t="shared" si="0"/>
        <v>45584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1:63" ht="19.95" hidden="1" customHeight="1" x14ac:dyDescent="0.3">
      <c r="A40" s="54"/>
      <c r="B40" s="54"/>
      <c r="C40" s="3" t="s">
        <v>33</v>
      </c>
      <c r="D40" s="6"/>
      <c r="E40" s="7"/>
      <c r="F40" s="7"/>
      <c r="G40" s="18">
        <f t="shared" si="1"/>
        <v>45585</v>
      </c>
      <c r="H40" s="18">
        <f t="shared" si="0"/>
        <v>45584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1:63" ht="19.95" hidden="1" customHeight="1" x14ac:dyDescent="0.3">
      <c r="A41" s="54"/>
      <c r="B41" s="54"/>
      <c r="C41" s="3" t="s">
        <v>34</v>
      </c>
      <c r="D41" s="6"/>
      <c r="E41" s="7"/>
      <c r="F41" s="7"/>
      <c r="G41" s="18">
        <f t="shared" si="1"/>
        <v>45585</v>
      </c>
      <c r="H41" s="18">
        <f t="shared" si="0"/>
        <v>45584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1:63" ht="19.95" hidden="1" customHeight="1" x14ac:dyDescent="0.3">
      <c r="A42" s="54"/>
      <c r="B42" s="54"/>
      <c r="C42" s="3" t="s">
        <v>35</v>
      </c>
      <c r="D42" s="6"/>
      <c r="E42" s="7"/>
      <c r="F42" s="7"/>
      <c r="G42" s="18">
        <f t="shared" si="1"/>
        <v>45585</v>
      </c>
      <c r="H42" s="18">
        <f t="shared" si="0"/>
        <v>45584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1:63" ht="19.95" hidden="1" customHeight="1" x14ac:dyDescent="0.3">
      <c r="A43" s="54">
        <v>9</v>
      </c>
      <c r="B43" s="54" t="s">
        <v>36</v>
      </c>
      <c r="C43" s="3" t="s">
        <v>37</v>
      </c>
      <c r="D43" s="6"/>
      <c r="E43" s="7"/>
      <c r="F43" s="7"/>
      <c r="G43" s="18">
        <f t="shared" si="1"/>
        <v>45585</v>
      </c>
      <c r="H43" s="18">
        <f t="shared" si="0"/>
        <v>45584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1:63" ht="19.95" hidden="1" customHeight="1" x14ac:dyDescent="0.3">
      <c r="A44" s="54"/>
      <c r="B44" s="54"/>
      <c r="C44" s="3" t="s">
        <v>38</v>
      </c>
      <c r="D44" s="6"/>
      <c r="E44" s="7"/>
      <c r="F44" s="7"/>
      <c r="G44" s="18">
        <f t="shared" si="1"/>
        <v>45585</v>
      </c>
      <c r="H44" s="18">
        <f t="shared" si="0"/>
        <v>45584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1:63" ht="19.95" hidden="1" customHeight="1" x14ac:dyDescent="0.3">
      <c r="A45" s="54"/>
      <c r="B45" s="54"/>
      <c r="C45" s="3" t="s">
        <v>39</v>
      </c>
      <c r="D45" s="6"/>
      <c r="E45" s="7"/>
      <c r="F45" s="7"/>
      <c r="G45" s="18">
        <f t="shared" si="1"/>
        <v>45585</v>
      </c>
      <c r="H45" s="18">
        <f t="shared" si="0"/>
        <v>45584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1:63" ht="19.95" hidden="1" customHeight="1" x14ac:dyDescent="0.3">
      <c r="A46" s="54"/>
      <c r="B46" s="54"/>
      <c r="C46" s="3" t="s">
        <v>40</v>
      </c>
      <c r="D46" s="6"/>
      <c r="E46" s="7"/>
      <c r="F46" s="7"/>
      <c r="G46" s="18">
        <f t="shared" si="1"/>
        <v>45585</v>
      </c>
      <c r="H46" s="18">
        <f t="shared" si="0"/>
        <v>45584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1:63" ht="19.95" hidden="1" customHeight="1" x14ac:dyDescent="0.3">
      <c r="A47" s="54"/>
      <c r="B47" s="54"/>
      <c r="C47" s="3" t="s">
        <v>41</v>
      </c>
      <c r="D47" s="6"/>
      <c r="E47" s="7"/>
      <c r="F47" s="7"/>
      <c r="G47" s="18">
        <f t="shared" si="1"/>
        <v>45585</v>
      </c>
      <c r="H47" s="18">
        <f t="shared" si="0"/>
        <v>45584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1:63" ht="19.95" hidden="1" customHeight="1" x14ac:dyDescent="0.3">
      <c r="A48" s="54">
        <v>10</v>
      </c>
      <c r="B48" s="54" t="s">
        <v>42</v>
      </c>
      <c r="C48" s="3" t="s">
        <v>43</v>
      </c>
      <c r="D48" s="6"/>
      <c r="E48" s="7"/>
      <c r="F48" s="7"/>
      <c r="G48" s="18">
        <f t="shared" si="1"/>
        <v>45585</v>
      </c>
      <c r="H48" s="18">
        <f t="shared" si="0"/>
        <v>45584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1:63" ht="19.95" hidden="1" customHeight="1" x14ac:dyDescent="0.3">
      <c r="A49" s="54"/>
      <c r="B49" s="54"/>
      <c r="C49" s="3" t="s">
        <v>44</v>
      </c>
      <c r="D49" s="6"/>
      <c r="E49" s="7"/>
      <c r="F49" s="7"/>
      <c r="G49" s="18">
        <f t="shared" si="1"/>
        <v>45585</v>
      </c>
      <c r="H49" s="18">
        <f t="shared" si="0"/>
        <v>45584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1:63" ht="19.95" hidden="1" customHeight="1" x14ac:dyDescent="0.3">
      <c r="A50" s="54"/>
      <c r="B50" s="54"/>
      <c r="C50" s="3" t="s">
        <v>45</v>
      </c>
      <c r="D50" s="6"/>
      <c r="E50" s="7"/>
      <c r="F50" s="7"/>
      <c r="G50" s="18">
        <f t="shared" si="1"/>
        <v>45585</v>
      </c>
      <c r="H50" s="18">
        <f t="shared" si="0"/>
        <v>45584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  <row r="51" spans="1:63" ht="19.95" hidden="1" customHeight="1" x14ac:dyDescent="0.3">
      <c r="A51" s="54"/>
      <c r="B51" s="54"/>
      <c r="C51" s="3" t="s">
        <v>46</v>
      </c>
      <c r="D51" s="6"/>
      <c r="E51" s="7"/>
      <c r="F51" s="7"/>
      <c r="G51" s="18">
        <f t="shared" si="1"/>
        <v>45585</v>
      </c>
      <c r="H51" s="18">
        <f t="shared" si="0"/>
        <v>45584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</row>
    <row r="52" spans="1:63" ht="19.95" hidden="1" customHeight="1" x14ac:dyDescent="0.3">
      <c r="A52" s="54"/>
      <c r="B52" s="54"/>
      <c r="C52" s="3" t="s">
        <v>47</v>
      </c>
      <c r="D52" s="6"/>
      <c r="E52" s="7"/>
      <c r="F52" s="7"/>
      <c r="G52" s="18">
        <f t="shared" si="1"/>
        <v>45585</v>
      </c>
      <c r="H52" s="18">
        <f t="shared" si="0"/>
        <v>45584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</row>
    <row r="53" spans="1:63" ht="19.95" hidden="1" customHeight="1" x14ac:dyDescent="0.3">
      <c r="A53" s="54">
        <v>11</v>
      </c>
      <c r="B53" s="54" t="s">
        <v>48</v>
      </c>
      <c r="C53" s="3" t="s">
        <v>49</v>
      </c>
      <c r="D53" s="6"/>
      <c r="E53" s="7"/>
      <c r="F53" s="7"/>
      <c r="G53" s="18">
        <f t="shared" si="1"/>
        <v>45585</v>
      </c>
      <c r="H53" s="18">
        <f t="shared" si="0"/>
        <v>45584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</row>
    <row r="54" spans="1:63" ht="19.95" hidden="1" customHeight="1" x14ac:dyDescent="0.3">
      <c r="A54" s="54"/>
      <c r="B54" s="54"/>
      <c r="C54" s="3" t="s">
        <v>44</v>
      </c>
      <c r="D54" s="6"/>
      <c r="E54" s="7"/>
      <c r="F54" s="7"/>
      <c r="G54" s="18">
        <f t="shared" si="1"/>
        <v>45585</v>
      </c>
      <c r="H54" s="18">
        <f t="shared" si="0"/>
        <v>45584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</row>
    <row r="55" spans="1:63" ht="19.95" hidden="1" customHeight="1" x14ac:dyDescent="0.3">
      <c r="A55" s="54"/>
      <c r="B55" s="54"/>
      <c r="C55" s="3" t="s">
        <v>45</v>
      </c>
      <c r="D55" s="6"/>
      <c r="E55" s="7"/>
      <c r="F55" s="7"/>
      <c r="G55" s="18">
        <f t="shared" si="1"/>
        <v>45585</v>
      </c>
      <c r="H55" s="18">
        <f t="shared" si="0"/>
        <v>45584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</row>
    <row r="56" spans="1:63" ht="19.95" hidden="1" customHeight="1" x14ac:dyDescent="0.3">
      <c r="A56" s="54"/>
      <c r="B56" s="54"/>
      <c r="C56" s="3" t="s">
        <v>46</v>
      </c>
      <c r="D56" s="6"/>
      <c r="E56" s="7"/>
      <c r="F56" s="7"/>
      <c r="G56" s="18">
        <f t="shared" si="1"/>
        <v>45585</v>
      </c>
      <c r="H56" s="18">
        <f t="shared" si="0"/>
        <v>45584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</row>
    <row r="57" spans="1:63" ht="19.95" hidden="1" customHeight="1" x14ac:dyDescent="0.3">
      <c r="A57" s="54"/>
      <c r="B57" s="54"/>
      <c r="C57" s="3" t="s">
        <v>50</v>
      </c>
      <c r="D57" s="6"/>
      <c r="E57" s="7"/>
      <c r="F57" s="7"/>
      <c r="G57" s="18">
        <f t="shared" si="1"/>
        <v>45585</v>
      </c>
      <c r="H57" s="18">
        <f t="shared" si="0"/>
        <v>45584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</row>
    <row r="58" spans="1:63" ht="19.95" hidden="1" customHeight="1" x14ac:dyDescent="0.3">
      <c r="A58" s="54">
        <v>12</v>
      </c>
      <c r="B58" s="54" t="s">
        <v>51</v>
      </c>
      <c r="C58" s="3" t="s">
        <v>52</v>
      </c>
      <c r="D58" s="6"/>
      <c r="E58" s="7"/>
      <c r="F58" s="7"/>
      <c r="G58" s="18">
        <f t="shared" si="1"/>
        <v>45585</v>
      </c>
      <c r="H58" s="18">
        <f t="shared" si="0"/>
        <v>45584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</row>
    <row r="59" spans="1:63" ht="19.95" hidden="1" customHeight="1" x14ac:dyDescent="0.3">
      <c r="A59" s="54"/>
      <c r="B59" s="54"/>
      <c r="C59" s="3" t="s">
        <v>44</v>
      </c>
      <c r="D59" s="6"/>
      <c r="E59" s="7"/>
      <c r="F59" s="7"/>
      <c r="G59" s="18">
        <f t="shared" si="1"/>
        <v>45585</v>
      </c>
      <c r="H59" s="18">
        <f t="shared" si="0"/>
        <v>45584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</row>
    <row r="60" spans="1:63" ht="19.95" hidden="1" customHeight="1" x14ac:dyDescent="0.3">
      <c r="A60" s="54"/>
      <c r="B60" s="54"/>
      <c r="C60" s="3" t="s">
        <v>45</v>
      </c>
      <c r="D60" s="6"/>
      <c r="E60" s="7"/>
      <c r="F60" s="7"/>
      <c r="G60" s="18">
        <f t="shared" si="1"/>
        <v>45585</v>
      </c>
      <c r="H60" s="18">
        <f t="shared" si="0"/>
        <v>45584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</row>
    <row r="61" spans="1:63" ht="19.95" hidden="1" customHeight="1" x14ac:dyDescent="0.3">
      <c r="A61" s="54"/>
      <c r="B61" s="54"/>
      <c r="C61" s="3" t="s">
        <v>46</v>
      </c>
      <c r="D61" s="6"/>
      <c r="E61" s="7"/>
      <c r="F61" s="7"/>
      <c r="G61" s="18">
        <f t="shared" si="1"/>
        <v>45585</v>
      </c>
      <c r="H61" s="18">
        <f t="shared" si="0"/>
        <v>45584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</row>
    <row r="62" spans="1:63" ht="19.95" hidden="1" customHeight="1" x14ac:dyDescent="0.3">
      <c r="A62" s="54"/>
      <c r="B62" s="54"/>
      <c r="C62" s="3" t="s">
        <v>53</v>
      </c>
      <c r="D62" s="6"/>
      <c r="E62" s="7"/>
      <c r="F62" s="7"/>
      <c r="G62" s="18">
        <f t="shared" si="1"/>
        <v>45585</v>
      </c>
      <c r="H62" s="29">
        <f t="shared" si="0"/>
        <v>45584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</row>
    <row r="63" spans="1:63" x14ac:dyDescent="0.3">
      <c r="F63" s="12"/>
    </row>
    <row r="64" spans="1:63" x14ac:dyDescent="0.3">
      <c r="C64" s="11" t="s">
        <v>70</v>
      </c>
      <c r="D64" s="15">
        <v>5</v>
      </c>
    </row>
    <row r="65" spans="3:4" x14ac:dyDescent="0.3">
      <c r="C65" s="11" t="s">
        <v>72</v>
      </c>
      <c r="D65" s="14">
        <f>+COUNT(D4:D27)</f>
        <v>24</v>
      </c>
    </row>
    <row r="66" spans="3:4" x14ac:dyDescent="0.3">
      <c r="C66" s="11" t="s">
        <v>71</v>
      </c>
      <c r="D66" s="13">
        <f>+SUM(E4:E27)</f>
        <v>42</v>
      </c>
    </row>
  </sheetData>
  <mergeCells count="40">
    <mergeCell ref="A4:A11"/>
    <mergeCell ref="B4:B11"/>
    <mergeCell ref="F4:F11"/>
    <mergeCell ref="A1:A3"/>
    <mergeCell ref="B1:B3"/>
    <mergeCell ref="C1:C3"/>
    <mergeCell ref="D1:D3"/>
    <mergeCell ref="E1:E3"/>
    <mergeCell ref="F1:F3"/>
    <mergeCell ref="G1:G3"/>
    <mergeCell ref="H1:H3"/>
    <mergeCell ref="I1:AF1"/>
    <mergeCell ref="AG1:BA1"/>
    <mergeCell ref="BL1:CO1"/>
    <mergeCell ref="A12:A15"/>
    <mergeCell ref="B12:B15"/>
    <mergeCell ref="F12:F15"/>
    <mergeCell ref="A16:A19"/>
    <mergeCell ref="B16:B19"/>
    <mergeCell ref="F16:F19"/>
    <mergeCell ref="A20:A23"/>
    <mergeCell ref="B20:B23"/>
    <mergeCell ref="F20:F23"/>
    <mergeCell ref="A24:A27"/>
    <mergeCell ref="B24:B27"/>
    <mergeCell ref="F24:F27"/>
    <mergeCell ref="A28:A32"/>
    <mergeCell ref="B28:B32"/>
    <mergeCell ref="A33:A37"/>
    <mergeCell ref="B33:B37"/>
    <mergeCell ref="A38:A42"/>
    <mergeCell ref="B38:B42"/>
    <mergeCell ref="A58:A62"/>
    <mergeCell ref="B58:B62"/>
    <mergeCell ref="A43:A47"/>
    <mergeCell ref="B43:B47"/>
    <mergeCell ref="A48:A52"/>
    <mergeCell ref="B48:B52"/>
    <mergeCell ref="A53:A57"/>
    <mergeCell ref="B53:B5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B14D-3857-484C-AEC1-FB9470018BDA}">
  <dimension ref="A1:CO66"/>
  <sheetViews>
    <sheetView tabSelected="1" topLeftCell="A12" zoomScale="85" zoomScaleNormal="85" workbookViewId="0">
      <pane xSplit="8" topLeftCell="I1" activePane="topRight" state="frozen"/>
      <selection pane="topRight" activeCell="J76" sqref="J76"/>
    </sheetView>
  </sheetViews>
  <sheetFormatPr baseColWidth="10" defaultRowHeight="14.4" x14ac:dyDescent="0.3"/>
  <cols>
    <col min="1" max="1" width="5.77734375" style="4" customWidth="1"/>
    <col min="2" max="2" width="21.44140625" bestFit="1" customWidth="1"/>
    <col min="3" max="3" width="48.77734375" bestFit="1" customWidth="1"/>
    <col min="4" max="4" width="5.77734375" hidden="1" customWidth="1"/>
    <col min="5" max="5" width="9.33203125" hidden="1" customWidth="1"/>
    <col min="6" max="6" width="8.77734375" hidden="1" customWidth="1"/>
    <col min="7" max="7" width="14.109375" style="19" hidden="1" customWidth="1"/>
    <col min="8" max="8" width="13.109375" style="19" hidden="1" customWidth="1"/>
    <col min="9" max="9" width="4.77734375" customWidth="1"/>
    <col min="10" max="53" width="3.77734375" customWidth="1"/>
    <col min="54" max="93" width="4.77734375" hidden="1" customWidth="1"/>
    <col min="94" max="110" width="0" hidden="1" customWidth="1"/>
  </cols>
  <sheetData>
    <row r="1" spans="1:93" ht="48" customHeight="1" x14ac:dyDescent="0.3">
      <c r="A1" s="105" t="s">
        <v>0</v>
      </c>
      <c r="B1" s="106" t="s">
        <v>1</v>
      </c>
      <c r="C1" s="106" t="s">
        <v>2</v>
      </c>
      <c r="D1" s="105" t="s">
        <v>3</v>
      </c>
      <c r="E1" s="105" t="s">
        <v>4</v>
      </c>
      <c r="F1" s="105" t="s">
        <v>73</v>
      </c>
      <c r="G1" s="96" t="s">
        <v>74</v>
      </c>
      <c r="H1" s="96" t="s">
        <v>75</v>
      </c>
      <c r="I1" s="97" t="s">
        <v>76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 t="s">
        <v>77</v>
      </c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100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101" t="s">
        <v>78</v>
      </c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</row>
    <row r="2" spans="1:93" ht="19.95" customHeight="1" x14ac:dyDescent="0.3">
      <c r="A2" s="105"/>
      <c r="B2" s="106"/>
      <c r="C2" s="106"/>
      <c r="D2" s="105"/>
      <c r="E2" s="105"/>
      <c r="F2" s="105"/>
      <c r="G2" s="96"/>
      <c r="H2" s="96"/>
      <c r="I2" s="40">
        <v>7</v>
      </c>
      <c r="J2" s="40">
        <v>8</v>
      </c>
      <c r="K2" s="40">
        <v>9</v>
      </c>
      <c r="L2" s="40">
        <v>10</v>
      </c>
      <c r="M2" s="40">
        <v>11</v>
      </c>
      <c r="N2" s="40">
        <v>12</v>
      </c>
      <c r="O2" s="40">
        <v>13</v>
      </c>
      <c r="P2" s="40">
        <v>14</v>
      </c>
      <c r="Q2" s="40">
        <v>15</v>
      </c>
      <c r="R2" s="40">
        <v>16</v>
      </c>
      <c r="S2" s="40">
        <v>17</v>
      </c>
      <c r="T2" s="40">
        <v>18</v>
      </c>
      <c r="U2" s="40">
        <v>19</v>
      </c>
      <c r="V2" s="40">
        <v>20</v>
      </c>
      <c r="W2" s="40">
        <v>21</v>
      </c>
      <c r="X2" s="40">
        <v>22</v>
      </c>
      <c r="Y2" s="40">
        <v>23</v>
      </c>
      <c r="Z2" s="40">
        <v>24</v>
      </c>
      <c r="AA2" s="40">
        <v>25</v>
      </c>
      <c r="AB2" s="40">
        <v>26</v>
      </c>
      <c r="AC2" s="40">
        <v>27</v>
      </c>
      <c r="AD2" s="40">
        <v>28</v>
      </c>
      <c r="AE2" s="40">
        <v>29</v>
      </c>
      <c r="AF2" s="40">
        <v>30</v>
      </c>
      <c r="AG2" s="25">
        <v>1</v>
      </c>
      <c r="AH2" s="25">
        <v>2</v>
      </c>
      <c r="AI2" s="25">
        <v>3</v>
      </c>
      <c r="AJ2" s="25">
        <v>4</v>
      </c>
      <c r="AK2" s="25">
        <v>5</v>
      </c>
      <c r="AL2" s="25">
        <v>6</v>
      </c>
      <c r="AM2" s="25">
        <v>7</v>
      </c>
      <c r="AN2" s="25">
        <v>8</v>
      </c>
      <c r="AO2" s="25">
        <v>9</v>
      </c>
      <c r="AP2" s="25">
        <v>10</v>
      </c>
      <c r="AQ2" s="25">
        <v>11</v>
      </c>
      <c r="AR2" s="25">
        <v>12</v>
      </c>
      <c r="AS2" s="25">
        <v>13</v>
      </c>
      <c r="AT2" s="25">
        <v>14</v>
      </c>
      <c r="AU2" s="25">
        <v>15</v>
      </c>
      <c r="AV2" s="25">
        <v>16</v>
      </c>
      <c r="AW2" s="25">
        <v>17</v>
      </c>
      <c r="AX2" s="25">
        <v>18</v>
      </c>
      <c r="AY2" s="25">
        <v>19</v>
      </c>
      <c r="AZ2" s="25">
        <v>20</v>
      </c>
      <c r="BA2" s="25">
        <v>21</v>
      </c>
      <c r="BB2" s="25">
        <v>22</v>
      </c>
      <c r="BC2" s="25">
        <v>23</v>
      </c>
      <c r="BD2" s="25">
        <v>24</v>
      </c>
      <c r="BE2" s="25">
        <v>25</v>
      </c>
      <c r="BF2" s="25">
        <v>26</v>
      </c>
      <c r="BG2" s="25">
        <v>27</v>
      </c>
      <c r="BH2" s="25">
        <v>28</v>
      </c>
      <c r="BI2" s="25">
        <v>29</v>
      </c>
      <c r="BJ2" s="25">
        <v>30</v>
      </c>
      <c r="BK2" s="25">
        <v>31</v>
      </c>
      <c r="BL2" s="21">
        <v>1</v>
      </c>
      <c r="BM2" s="21">
        <v>2</v>
      </c>
      <c r="BN2" s="21">
        <v>3</v>
      </c>
      <c r="BO2" s="21">
        <v>4</v>
      </c>
      <c r="BP2" s="21">
        <v>5</v>
      </c>
      <c r="BQ2" s="21">
        <v>6</v>
      </c>
      <c r="BR2" s="21">
        <v>7</v>
      </c>
      <c r="BS2" s="21">
        <v>8</v>
      </c>
      <c r="BT2" s="21">
        <v>9</v>
      </c>
      <c r="BU2" s="21">
        <v>10</v>
      </c>
      <c r="BV2" s="21">
        <v>11</v>
      </c>
      <c r="BW2" s="21">
        <v>12</v>
      </c>
      <c r="BX2" s="21">
        <v>13</v>
      </c>
      <c r="BY2" s="21">
        <v>14</v>
      </c>
      <c r="BZ2" s="21">
        <v>15</v>
      </c>
      <c r="CA2" s="21">
        <v>16</v>
      </c>
      <c r="CB2" s="21">
        <v>17</v>
      </c>
      <c r="CC2" s="21">
        <v>18</v>
      </c>
      <c r="CD2" s="21">
        <v>19</v>
      </c>
      <c r="CE2" s="21">
        <v>20</v>
      </c>
      <c r="CF2" s="21">
        <v>21</v>
      </c>
      <c r="CG2" s="21">
        <v>22</v>
      </c>
      <c r="CH2" s="21">
        <v>23</v>
      </c>
      <c r="CI2" s="21">
        <v>24</v>
      </c>
      <c r="CJ2" s="21">
        <v>25</v>
      </c>
      <c r="CK2" s="21">
        <v>26</v>
      </c>
      <c r="CL2" s="21">
        <v>27</v>
      </c>
      <c r="CM2" s="21">
        <v>28</v>
      </c>
      <c r="CN2" s="21">
        <v>29</v>
      </c>
      <c r="CO2" s="21">
        <v>30</v>
      </c>
    </row>
    <row r="3" spans="1:93" ht="19.95" customHeight="1" x14ac:dyDescent="0.3">
      <c r="A3" s="105"/>
      <c r="B3" s="106"/>
      <c r="C3" s="106"/>
      <c r="D3" s="105"/>
      <c r="E3" s="105"/>
      <c r="F3" s="105"/>
      <c r="G3" s="96"/>
      <c r="H3" s="96"/>
      <c r="I3" s="41" t="s">
        <v>79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</row>
    <row r="4" spans="1:93" ht="19.95" customHeight="1" x14ac:dyDescent="0.3">
      <c r="A4" s="81">
        <v>1</v>
      </c>
      <c r="B4" s="81" t="s">
        <v>54</v>
      </c>
      <c r="C4" s="32" t="s">
        <v>55</v>
      </c>
      <c r="D4" s="10">
        <v>1</v>
      </c>
      <c r="E4" s="33">
        <v>1</v>
      </c>
      <c r="F4" s="102">
        <f>+SUM(E4:E11)</f>
        <v>19</v>
      </c>
      <c r="G4" s="45">
        <v>45543</v>
      </c>
      <c r="H4" s="45">
        <f>+G4+E4-1</f>
        <v>45543</v>
      </c>
      <c r="I4" s="16"/>
      <c r="J4" s="10" t="s">
        <v>80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93" ht="19.95" customHeight="1" x14ac:dyDescent="0.3">
      <c r="A5" s="81"/>
      <c r="B5" s="81"/>
      <c r="C5" s="32" t="s">
        <v>56</v>
      </c>
      <c r="D5" s="10">
        <v>1</v>
      </c>
      <c r="E5" s="33">
        <v>1</v>
      </c>
      <c r="F5" s="103"/>
      <c r="G5" s="45">
        <f>+H4+1</f>
        <v>45544</v>
      </c>
      <c r="H5" s="45">
        <f t="shared" ref="H5:H62" si="0">+G5+E5-1</f>
        <v>45544</v>
      </c>
      <c r="I5" s="16"/>
      <c r="J5" s="16"/>
      <c r="K5" s="10" t="s">
        <v>80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93" ht="19.95" customHeight="1" x14ac:dyDescent="0.3">
      <c r="A6" s="81"/>
      <c r="B6" s="81"/>
      <c r="C6" s="32" t="s">
        <v>57</v>
      </c>
      <c r="D6" s="10">
        <v>1</v>
      </c>
      <c r="E6" s="33">
        <v>3</v>
      </c>
      <c r="F6" s="103"/>
      <c r="G6" s="45">
        <f t="shared" ref="G6:G62" si="1">+H5+1</f>
        <v>45545</v>
      </c>
      <c r="H6" s="45">
        <f t="shared" si="0"/>
        <v>45547</v>
      </c>
      <c r="I6" s="16"/>
      <c r="J6" s="16"/>
      <c r="K6" s="16"/>
      <c r="L6" s="10" t="s">
        <v>80</v>
      </c>
      <c r="M6" s="10" t="s">
        <v>80</v>
      </c>
      <c r="N6" s="10" t="s">
        <v>80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93" ht="19.95" customHeight="1" x14ac:dyDescent="0.3">
      <c r="A7" s="81"/>
      <c r="B7" s="81"/>
      <c r="C7" s="32" t="s">
        <v>58</v>
      </c>
      <c r="D7" s="10">
        <v>1</v>
      </c>
      <c r="E7" s="33">
        <v>3</v>
      </c>
      <c r="F7" s="103"/>
      <c r="G7" s="45">
        <f t="shared" si="1"/>
        <v>45548</v>
      </c>
      <c r="H7" s="45">
        <f t="shared" si="0"/>
        <v>45550</v>
      </c>
      <c r="I7" s="16"/>
      <c r="J7" s="16"/>
      <c r="K7" s="16"/>
      <c r="L7" s="16"/>
      <c r="M7" s="16"/>
      <c r="N7" s="16"/>
      <c r="O7" s="10" t="s">
        <v>80</v>
      </c>
      <c r="P7" s="10" t="s">
        <v>80</v>
      </c>
      <c r="Q7" s="10" t="s">
        <v>80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93" ht="19.95" customHeight="1" x14ac:dyDescent="0.3">
      <c r="A8" s="81"/>
      <c r="B8" s="81"/>
      <c r="C8" s="32" t="s">
        <v>59</v>
      </c>
      <c r="D8" s="10">
        <v>1</v>
      </c>
      <c r="E8" s="33">
        <v>3</v>
      </c>
      <c r="F8" s="103"/>
      <c r="G8" s="45">
        <f t="shared" si="1"/>
        <v>45551</v>
      </c>
      <c r="H8" s="45">
        <f t="shared" si="0"/>
        <v>45553</v>
      </c>
      <c r="I8" s="16"/>
      <c r="J8" s="16"/>
      <c r="K8" s="16"/>
      <c r="L8" s="16"/>
      <c r="M8" s="16"/>
      <c r="N8" s="16"/>
      <c r="O8" s="16"/>
      <c r="P8" s="16"/>
      <c r="Q8" s="16"/>
      <c r="R8" s="10" t="s">
        <v>80</v>
      </c>
      <c r="S8" s="10" t="s">
        <v>80</v>
      </c>
      <c r="T8" s="10" t="s">
        <v>80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93" ht="19.95" customHeight="1" x14ac:dyDescent="0.3">
      <c r="A9" s="81"/>
      <c r="B9" s="81"/>
      <c r="C9" s="32" t="s">
        <v>60</v>
      </c>
      <c r="D9" s="10">
        <v>1</v>
      </c>
      <c r="E9" s="33">
        <v>3</v>
      </c>
      <c r="F9" s="103"/>
      <c r="G9" s="45">
        <f t="shared" si="1"/>
        <v>45554</v>
      </c>
      <c r="H9" s="45">
        <f t="shared" si="0"/>
        <v>45556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 t="s">
        <v>80</v>
      </c>
      <c r="V9" s="10" t="s">
        <v>80</v>
      </c>
      <c r="W9" s="10" t="s">
        <v>80</v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93" ht="19.95" customHeight="1" x14ac:dyDescent="0.3">
      <c r="A10" s="81"/>
      <c r="B10" s="81"/>
      <c r="C10" s="32" t="s">
        <v>65</v>
      </c>
      <c r="D10" s="10">
        <v>1</v>
      </c>
      <c r="E10" s="33">
        <v>3</v>
      </c>
      <c r="F10" s="103"/>
      <c r="G10" s="45">
        <f t="shared" si="1"/>
        <v>45557</v>
      </c>
      <c r="H10" s="45">
        <f t="shared" si="0"/>
        <v>45559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0" t="s">
        <v>80</v>
      </c>
      <c r="Y10" s="10" t="s">
        <v>80</v>
      </c>
      <c r="Z10" s="10" t="s">
        <v>80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93" ht="19.95" customHeight="1" x14ac:dyDescent="0.3">
      <c r="A11" s="81"/>
      <c r="B11" s="81"/>
      <c r="C11" s="32" t="s">
        <v>66</v>
      </c>
      <c r="D11" s="10">
        <v>1</v>
      </c>
      <c r="E11" s="33">
        <v>2</v>
      </c>
      <c r="F11" s="104"/>
      <c r="G11" s="45">
        <f t="shared" si="1"/>
        <v>45560</v>
      </c>
      <c r="H11" s="45">
        <f t="shared" si="0"/>
        <v>45561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0" t="s">
        <v>80</v>
      </c>
      <c r="AB11" s="10" t="s">
        <v>80</v>
      </c>
      <c r="AC11" s="42" t="s">
        <v>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93" ht="19.95" customHeight="1" x14ac:dyDescent="0.3">
      <c r="A12" s="70">
        <v>2</v>
      </c>
      <c r="B12" s="70" t="s">
        <v>8</v>
      </c>
      <c r="C12" s="30" t="s">
        <v>9</v>
      </c>
      <c r="D12" s="22">
        <v>2</v>
      </c>
      <c r="E12" s="31">
        <v>1</v>
      </c>
      <c r="F12" s="90">
        <f>+SUM(E12:E15)</f>
        <v>4</v>
      </c>
      <c r="G12" s="46">
        <f t="shared" si="1"/>
        <v>45562</v>
      </c>
      <c r="H12" s="46">
        <f t="shared" si="0"/>
        <v>45562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2" t="s">
        <v>80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93" ht="19.95" customHeight="1" x14ac:dyDescent="0.3">
      <c r="A13" s="71"/>
      <c r="B13" s="71"/>
      <c r="C13" s="30" t="s">
        <v>10</v>
      </c>
      <c r="D13" s="22">
        <v>2</v>
      </c>
      <c r="E13" s="31">
        <v>1</v>
      </c>
      <c r="F13" s="91"/>
      <c r="G13" s="46">
        <f t="shared" si="1"/>
        <v>45563</v>
      </c>
      <c r="H13" s="46">
        <f t="shared" si="0"/>
        <v>45563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22" t="s">
        <v>80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93" ht="19.95" customHeight="1" x14ac:dyDescent="0.3">
      <c r="A14" s="71"/>
      <c r="B14" s="71"/>
      <c r="C14" s="30" t="s">
        <v>11</v>
      </c>
      <c r="D14" s="22">
        <v>2</v>
      </c>
      <c r="E14" s="31">
        <v>1</v>
      </c>
      <c r="F14" s="91"/>
      <c r="G14" s="46">
        <f t="shared" si="1"/>
        <v>45564</v>
      </c>
      <c r="H14" s="46">
        <f t="shared" si="0"/>
        <v>45564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22" t="s">
        <v>80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93" ht="19.95" customHeight="1" x14ac:dyDescent="0.3">
      <c r="A15" s="72"/>
      <c r="B15" s="72"/>
      <c r="C15" s="30" t="s">
        <v>12</v>
      </c>
      <c r="D15" s="22">
        <v>2</v>
      </c>
      <c r="E15" s="31">
        <v>1</v>
      </c>
      <c r="F15" s="92"/>
      <c r="G15" s="46">
        <f t="shared" si="1"/>
        <v>45565</v>
      </c>
      <c r="H15" s="46">
        <f t="shared" si="0"/>
        <v>45565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22" t="s">
        <v>80</v>
      </c>
      <c r="AG15" s="42" t="s">
        <v>82</v>
      </c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93" ht="19.95" customHeight="1" x14ac:dyDescent="0.3">
      <c r="A16" s="93">
        <v>3</v>
      </c>
      <c r="B16" s="93" t="s">
        <v>13</v>
      </c>
      <c r="C16" s="34" t="s">
        <v>14</v>
      </c>
      <c r="D16" s="8">
        <v>3</v>
      </c>
      <c r="E16" s="35">
        <v>1</v>
      </c>
      <c r="F16" s="94">
        <f>+SUM(E16:E19)</f>
        <v>4</v>
      </c>
      <c r="G16" s="47">
        <f t="shared" si="1"/>
        <v>45566</v>
      </c>
      <c r="H16" s="47">
        <f t="shared" si="0"/>
        <v>45566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8" t="s">
        <v>80</v>
      </c>
      <c r="AH16" s="26"/>
      <c r="AI16" s="2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 ht="19.95" customHeight="1" x14ac:dyDescent="0.3">
      <c r="A17" s="93"/>
      <c r="B17" s="93"/>
      <c r="C17" s="34" t="s">
        <v>15</v>
      </c>
      <c r="D17" s="8">
        <v>3</v>
      </c>
      <c r="E17" s="35">
        <v>1</v>
      </c>
      <c r="F17" s="94"/>
      <c r="G17" s="47">
        <f t="shared" si="1"/>
        <v>45567</v>
      </c>
      <c r="H17" s="47">
        <f t="shared" si="0"/>
        <v>45567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26"/>
      <c r="AH17" s="8" t="s">
        <v>80</v>
      </c>
      <c r="AI17" s="2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 ht="19.95" customHeight="1" x14ac:dyDescent="0.3">
      <c r="A18" s="93"/>
      <c r="B18" s="93"/>
      <c r="C18" s="34" t="s">
        <v>16</v>
      </c>
      <c r="D18" s="8">
        <v>3</v>
      </c>
      <c r="E18" s="35">
        <v>1</v>
      </c>
      <c r="F18" s="94"/>
      <c r="G18" s="47">
        <f t="shared" si="1"/>
        <v>45568</v>
      </c>
      <c r="H18" s="47">
        <f t="shared" si="0"/>
        <v>45568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26"/>
      <c r="AH18" s="26"/>
      <c r="AI18" s="8" t="s">
        <v>80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 ht="19.95" customHeight="1" x14ac:dyDescent="0.3">
      <c r="A19" s="93"/>
      <c r="B19" s="93"/>
      <c r="C19" s="34" t="s">
        <v>17</v>
      </c>
      <c r="D19" s="8">
        <v>3</v>
      </c>
      <c r="E19" s="35">
        <v>1</v>
      </c>
      <c r="F19" s="95"/>
      <c r="G19" s="47">
        <f t="shared" si="1"/>
        <v>45569</v>
      </c>
      <c r="H19" s="47">
        <f t="shared" si="0"/>
        <v>45569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8" t="s">
        <v>80</v>
      </c>
      <c r="AK19" s="42" t="s">
        <v>83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 ht="19.95" customHeight="1" x14ac:dyDescent="0.3">
      <c r="A20" s="80">
        <v>4</v>
      </c>
      <c r="B20" s="80" t="s">
        <v>5</v>
      </c>
      <c r="C20" s="36" t="s">
        <v>6</v>
      </c>
      <c r="D20" s="5">
        <v>4</v>
      </c>
      <c r="E20" s="37">
        <v>2</v>
      </c>
      <c r="F20" s="83">
        <f>+SUM(E20:E23)</f>
        <v>7</v>
      </c>
      <c r="G20" s="48">
        <f t="shared" si="1"/>
        <v>45570</v>
      </c>
      <c r="H20" s="48">
        <f t="shared" si="0"/>
        <v>45571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5" t="s">
        <v>80</v>
      </c>
      <c r="AL20" s="5" t="s">
        <v>80</v>
      </c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 ht="19.95" customHeight="1" x14ac:dyDescent="0.3">
      <c r="A21" s="80"/>
      <c r="B21" s="80"/>
      <c r="C21" s="36" t="s">
        <v>7</v>
      </c>
      <c r="D21" s="5">
        <v>4</v>
      </c>
      <c r="E21" s="37">
        <v>3</v>
      </c>
      <c r="F21" s="84"/>
      <c r="G21" s="48">
        <f t="shared" si="1"/>
        <v>45572</v>
      </c>
      <c r="H21" s="48">
        <f t="shared" si="0"/>
        <v>45574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26"/>
      <c r="AL21" s="26"/>
      <c r="AM21" s="5" t="s">
        <v>80</v>
      </c>
      <c r="AN21" s="5" t="s">
        <v>80</v>
      </c>
      <c r="AO21" s="5" t="s">
        <v>80</v>
      </c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 ht="19.95" customHeight="1" x14ac:dyDescent="0.3">
      <c r="A22" s="80"/>
      <c r="B22" s="80"/>
      <c r="C22" s="36" t="s">
        <v>64</v>
      </c>
      <c r="D22" s="5">
        <v>4</v>
      </c>
      <c r="E22" s="37">
        <v>1</v>
      </c>
      <c r="F22" s="84"/>
      <c r="G22" s="48">
        <f t="shared" si="1"/>
        <v>45575</v>
      </c>
      <c r="H22" s="48">
        <f t="shared" si="0"/>
        <v>45575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26"/>
      <c r="AL22" s="26"/>
      <c r="AM22" s="26"/>
      <c r="AN22" s="26"/>
      <c r="AO22" s="26"/>
      <c r="AP22" s="5" t="s">
        <v>80</v>
      </c>
      <c r="AQ22" s="26"/>
      <c r="AR22" s="26"/>
      <c r="AS22" s="26"/>
      <c r="AT22" s="26"/>
      <c r="AU22" s="26"/>
      <c r="AV22" s="26"/>
      <c r="AW22" s="26"/>
      <c r="AX22" s="26"/>
      <c r="AY22" s="2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 ht="19.95" customHeight="1" x14ac:dyDescent="0.3">
      <c r="A23" s="80"/>
      <c r="B23" s="80"/>
      <c r="C23" s="36" t="s">
        <v>67</v>
      </c>
      <c r="D23" s="5">
        <v>4</v>
      </c>
      <c r="E23" s="37">
        <v>1</v>
      </c>
      <c r="F23" s="85"/>
      <c r="G23" s="48">
        <f t="shared" si="1"/>
        <v>45576</v>
      </c>
      <c r="H23" s="48">
        <f t="shared" si="0"/>
        <v>45576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26"/>
      <c r="AL23" s="26"/>
      <c r="AM23" s="26"/>
      <c r="AN23" s="26"/>
      <c r="AO23" s="26"/>
      <c r="AP23" s="26"/>
      <c r="AQ23" s="5" t="s">
        <v>80</v>
      </c>
      <c r="AR23" s="42" t="s">
        <v>84</v>
      </c>
      <c r="AS23" s="26"/>
      <c r="AT23" s="26"/>
      <c r="AU23" s="26"/>
      <c r="AV23" s="26"/>
      <c r="AW23" s="26"/>
      <c r="AX23" s="26"/>
      <c r="AY23" s="2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 ht="19.95" customHeight="1" x14ac:dyDescent="0.3">
      <c r="A24" s="86">
        <v>5</v>
      </c>
      <c r="B24" s="86" t="s">
        <v>61</v>
      </c>
      <c r="C24" s="38" t="s">
        <v>62</v>
      </c>
      <c r="D24" s="9">
        <v>5</v>
      </c>
      <c r="E24" s="39">
        <v>2</v>
      </c>
      <c r="F24" s="87">
        <f>+SUM(E24:E27)</f>
        <v>8</v>
      </c>
      <c r="G24" s="49">
        <f t="shared" si="1"/>
        <v>45577</v>
      </c>
      <c r="H24" s="49">
        <f t="shared" si="0"/>
        <v>45578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26"/>
      <c r="AL24" s="26"/>
      <c r="AM24" s="26"/>
      <c r="AN24" s="26"/>
      <c r="AO24" s="26"/>
      <c r="AP24" s="26"/>
      <c r="AQ24" s="26"/>
      <c r="AR24" s="9" t="s">
        <v>80</v>
      </c>
      <c r="AS24" s="9" t="s">
        <v>80</v>
      </c>
      <c r="AT24" s="26"/>
      <c r="AU24" s="26"/>
      <c r="AV24" s="26"/>
      <c r="AW24" s="26"/>
      <c r="AX24" s="26"/>
      <c r="AY24" s="2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 ht="19.95" customHeight="1" x14ac:dyDescent="0.3">
      <c r="A25" s="86"/>
      <c r="B25" s="86"/>
      <c r="C25" s="38" t="s">
        <v>63</v>
      </c>
      <c r="D25" s="9">
        <v>5</v>
      </c>
      <c r="E25" s="39">
        <v>2</v>
      </c>
      <c r="F25" s="88"/>
      <c r="G25" s="49">
        <f t="shared" si="1"/>
        <v>45579</v>
      </c>
      <c r="H25" s="49">
        <f t="shared" si="0"/>
        <v>45580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26"/>
      <c r="AL25" s="26"/>
      <c r="AM25" s="26"/>
      <c r="AN25" s="26"/>
      <c r="AO25" s="26"/>
      <c r="AP25" s="26"/>
      <c r="AQ25" s="26"/>
      <c r="AR25" s="26"/>
      <c r="AS25" s="26"/>
      <c r="AT25" s="9" t="s">
        <v>80</v>
      </c>
      <c r="AU25" s="9" t="s">
        <v>80</v>
      </c>
      <c r="AV25" s="26"/>
      <c r="AW25" s="26"/>
      <c r="AX25" s="26"/>
      <c r="AY25" s="2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 ht="19.95" customHeight="1" x14ac:dyDescent="0.3">
      <c r="A26" s="86"/>
      <c r="B26" s="86"/>
      <c r="C26" s="38" t="s">
        <v>68</v>
      </c>
      <c r="D26" s="9">
        <v>5</v>
      </c>
      <c r="E26" s="39">
        <v>2</v>
      </c>
      <c r="F26" s="88"/>
      <c r="G26" s="49">
        <f t="shared" si="1"/>
        <v>45581</v>
      </c>
      <c r="H26" s="49">
        <f t="shared" si="0"/>
        <v>45582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9" t="s">
        <v>80</v>
      </c>
      <c r="AW26" s="9" t="s">
        <v>80</v>
      </c>
      <c r="AX26" s="26"/>
      <c r="AY26" s="2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 ht="19.95" customHeight="1" x14ac:dyDescent="0.3">
      <c r="A27" s="86"/>
      <c r="B27" s="86"/>
      <c r="C27" s="38" t="s">
        <v>69</v>
      </c>
      <c r="D27" s="9">
        <v>5</v>
      </c>
      <c r="E27" s="39">
        <v>2</v>
      </c>
      <c r="F27" s="89"/>
      <c r="G27" s="49">
        <f t="shared" si="1"/>
        <v>45583</v>
      </c>
      <c r="H27" s="49">
        <f t="shared" si="0"/>
        <v>45584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9" t="s">
        <v>80</v>
      </c>
      <c r="AY27" s="9" t="s">
        <v>80</v>
      </c>
      <c r="AZ27" s="42" t="s">
        <v>85</v>
      </c>
      <c r="BA27" s="43" t="s">
        <v>86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 ht="19.95" hidden="1" customHeight="1" x14ac:dyDescent="0.3">
      <c r="A28" s="54">
        <v>6</v>
      </c>
      <c r="B28" s="54" t="s">
        <v>18</v>
      </c>
      <c r="C28" s="3" t="s">
        <v>19</v>
      </c>
      <c r="D28" s="6"/>
      <c r="E28" s="7"/>
      <c r="F28" s="7"/>
      <c r="G28" s="18">
        <f t="shared" si="1"/>
        <v>45585</v>
      </c>
      <c r="H28" s="18">
        <f t="shared" si="0"/>
        <v>45584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 ht="19.95" hidden="1" customHeight="1" x14ac:dyDescent="0.3">
      <c r="A29" s="54"/>
      <c r="B29" s="54"/>
      <c r="C29" s="3" t="s">
        <v>20</v>
      </c>
      <c r="D29" s="6"/>
      <c r="E29" s="7"/>
      <c r="F29" s="7"/>
      <c r="G29" s="18">
        <f t="shared" si="1"/>
        <v>45585</v>
      </c>
      <c r="H29" s="18">
        <f t="shared" si="0"/>
        <v>45584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 ht="19.95" hidden="1" customHeight="1" x14ac:dyDescent="0.3">
      <c r="A30" s="54"/>
      <c r="B30" s="54"/>
      <c r="C30" s="3" t="s">
        <v>21</v>
      </c>
      <c r="D30" s="6"/>
      <c r="E30" s="7"/>
      <c r="F30" s="7"/>
      <c r="G30" s="18">
        <f t="shared" si="1"/>
        <v>45585</v>
      </c>
      <c r="H30" s="18">
        <f t="shared" si="0"/>
        <v>45584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 ht="19.95" hidden="1" customHeight="1" x14ac:dyDescent="0.3">
      <c r="A31" s="54"/>
      <c r="B31" s="54"/>
      <c r="C31" s="3" t="s">
        <v>22</v>
      </c>
      <c r="D31" s="6"/>
      <c r="E31" s="7"/>
      <c r="F31" s="7"/>
      <c r="G31" s="18">
        <f t="shared" si="1"/>
        <v>45585</v>
      </c>
      <c r="H31" s="18">
        <f t="shared" si="0"/>
        <v>45584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 ht="19.95" hidden="1" customHeight="1" x14ac:dyDescent="0.3">
      <c r="A32" s="54"/>
      <c r="B32" s="54"/>
      <c r="C32" s="3" t="s">
        <v>23</v>
      </c>
      <c r="D32" s="6"/>
      <c r="E32" s="7"/>
      <c r="F32" s="7"/>
      <c r="G32" s="18">
        <f t="shared" si="1"/>
        <v>45585</v>
      </c>
      <c r="H32" s="18">
        <f t="shared" si="0"/>
        <v>45584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 ht="19.95" hidden="1" customHeight="1" x14ac:dyDescent="0.3">
      <c r="A33" s="54">
        <v>7</v>
      </c>
      <c r="B33" s="54" t="s">
        <v>24</v>
      </c>
      <c r="C33" s="3" t="s">
        <v>25</v>
      </c>
      <c r="D33" s="6"/>
      <c r="E33" s="7"/>
      <c r="F33" s="7"/>
      <c r="G33" s="18">
        <f t="shared" si="1"/>
        <v>45585</v>
      </c>
      <c r="H33" s="18">
        <f t="shared" si="0"/>
        <v>45584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 ht="19.95" hidden="1" customHeight="1" x14ac:dyDescent="0.3">
      <c r="A34" s="54"/>
      <c r="B34" s="54"/>
      <c r="C34" s="3" t="s">
        <v>26</v>
      </c>
      <c r="D34" s="6"/>
      <c r="E34" s="7"/>
      <c r="F34" s="7"/>
      <c r="G34" s="18">
        <f t="shared" si="1"/>
        <v>45585</v>
      </c>
      <c r="H34" s="18">
        <f t="shared" si="0"/>
        <v>45584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 ht="19.95" hidden="1" customHeight="1" x14ac:dyDescent="0.3">
      <c r="A35" s="54"/>
      <c r="B35" s="54"/>
      <c r="C35" s="3" t="s">
        <v>27</v>
      </c>
      <c r="D35" s="6"/>
      <c r="E35" s="7"/>
      <c r="F35" s="7"/>
      <c r="G35" s="18">
        <f t="shared" si="1"/>
        <v>45585</v>
      </c>
      <c r="H35" s="18">
        <f t="shared" si="0"/>
        <v>45584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1:63" ht="19.95" hidden="1" customHeight="1" x14ac:dyDescent="0.3">
      <c r="A36" s="54"/>
      <c r="B36" s="54"/>
      <c r="C36" s="3" t="s">
        <v>28</v>
      </c>
      <c r="D36" s="6"/>
      <c r="E36" s="7"/>
      <c r="F36" s="7"/>
      <c r="G36" s="18">
        <f t="shared" si="1"/>
        <v>45585</v>
      </c>
      <c r="H36" s="18">
        <f t="shared" si="0"/>
        <v>45584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 ht="19.95" hidden="1" customHeight="1" x14ac:dyDescent="0.3">
      <c r="A37" s="54"/>
      <c r="B37" s="54"/>
      <c r="C37" s="3" t="s">
        <v>29</v>
      </c>
      <c r="D37" s="6"/>
      <c r="E37" s="7"/>
      <c r="F37" s="7"/>
      <c r="G37" s="18">
        <f t="shared" si="1"/>
        <v>45585</v>
      </c>
      <c r="H37" s="18">
        <f t="shared" si="0"/>
        <v>45584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 ht="19.95" hidden="1" customHeight="1" x14ac:dyDescent="0.3">
      <c r="A38" s="54">
        <v>8</v>
      </c>
      <c r="B38" s="54" t="s">
        <v>30</v>
      </c>
      <c r="C38" s="3" t="s">
        <v>31</v>
      </c>
      <c r="D38" s="6"/>
      <c r="E38" s="7"/>
      <c r="F38" s="7"/>
      <c r="G38" s="18">
        <f t="shared" si="1"/>
        <v>45585</v>
      </c>
      <c r="H38" s="18">
        <f t="shared" si="0"/>
        <v>45584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1:63" ht="19.95" hidden="1" customHeight="1" x14ac:dyDescent="0.3">
      <c r="A39" s="54"/>
      <c r="B39" s="54"/>
      <c r="C39" s="3" t="s">
        <v>32</v>
      </c>
      <c r="D39" s="6"/>
      <c r="E39" s="7"/>
      <c r="F39" s="7"/>
      <c r="G39" s="18">
        <f t="shared" si="1"/>
        <v>45585</v>
      </c>
      <c r="H39" s="18">
        <f t="shared" si="0"/>
        <v>45584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1:63" ht="19.95" hidden="1" customHeight="1" x14ac:dyDescent="0.3">
      <c r="A40" s="54"/>
      <c r="B40" s="54"/>
      <c r="C40" s="3" t="s">
        <v>33</v>
      </c>
      <c r="D40" s="6"/>
      <c r="E40" s="7"/>
      <c r="F40" s="7"/>
      <c r="G40" s="18">
        <f t="shared" si="1"/>
        <v>45585</v>
      </c>
      <c r="H40" s="18">
        <f t="shared" si="0"/>
        <v>45584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1:63" ht="19.95" hidden="1" customHeight="1" x14ac:dyDescent="0.3">
      <c r="A41" s="54"/>
      <c r="B41" s="54"/>
      <c r="C41" s="3" t="s">
        <v>34</v>
      </c>
      <c r="D41" s="6"/>
      <c r="E41" s="7"/>
      <c r="F41" s="7"/>
      <c r="G41" s="18">
        <f t="shared" si="1"/>
        <v>45585</v>
      </c>
      <c r="H41" s="18">
        <f t="shared" si="0"/>
        <v>45584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1:63" ht="19.95" hidden="1" customHeight="1" x14ac:dyDescent="0.3">
      <c r="A42" s="54"/>
      <c r="B42" s="54"/>
      <c r="C42" s="3" t="s">
        <v>35</v>
      </c>
      <c r="D42" s="6"/>
      <c r="E42" s="7"/>
      <c r="F42" s="7"/>
      <c r="G42" s="18">
        <f t="shared" si="1"/>
        <v>45585</v>
      </c>
      <c r="H42" s="18">
        <f t="shared" si="0"/>
        <v>45584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1:63" ht="19.95" hidden="1" customHeight="1" x14ac:dyDescent="0.3">
      <c r="A43" s="54">
        <v>9</v>
      </c>
      <c r="B43" s="54" t="s">
        <v>36</v>
      </c>
      <c r="C43" s="3" t="s">
        <v>37</v>
      </c>
      <c r="D43" s="6"/>
      <c r="E43" s="7"/>
      <c r="F43" s="7"/>
      <c r="G43" s="18">
        <f t="shared" si="1"/>
        <v>45585</v>
      </c>
      <c r="H43" s="18">
        <f t="shared" si="0"/>
        <v>45584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1:63" ht="19.95" hidden="1" customHeight="1" x14ac:dyDescent="0.3">
      <c r="A44" s="54"/>
      <c r="B44" s="54"/>
      <c r="C44" s="3" t="s">
        <v>38</v>
      </c>
      <c r="D44" s="6"/>
      <c r="E44" s="7"/>
      <c r="F44" s="7"/>
      <c r="G44" s="18">
        <f t="shared" si="1"/>
        <v>45585</v>
      </c>
      <c r="H44" s="18">
        <f t="shared" si="0"/>
        <v>45584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1:63" ht="19.95" hidden="1" customHeight="1" x14ac:dyDescent="0.3">
      <c r="A45" s="54"/>
      <c r="B45" s="54"/>
      <c r="C45" s="3" t="s">
        <v>39</v>
      </c>
      <c r="D45" s="6"/>
      <c r="E45" s="7"/>
      <c r="F45" s="7"/>
      <c r="G45" s="18">
        <f t="shared" si="1"/>
        <v>45585</v>
      </c>
      <c r="H45" s="18">
        <f t="shared" si="0"/>
        <v>45584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1:63" ht="19.95" hidden="1" customHeight="1" x14ac:dyDescent="0.3">
      <c r="A46" s="54"/>
      <c r="B46" s="54"/>
      <c r="C46" s="3" t="s">
        <v>40</v>
      </c>
      <c r="D46" s="6"/>
      <c r="E46" s="7"/>
      <c r="F46" s="7"/>
      <c r="G46" s="18">
        <f t="shared" si="1"/>
        <v>45585</v>
      </c>
      <c r="H46" s="18">
        <f t="shared" si="0"/>
        <v>45584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1:63" ht="19.95" hidden="1" customHeight="1" x14ac:dyDescent="0.3">
      <c r="A47" s="54"/>
      <c r="B47" s="54"/>
      <c r="C47" s="3" t="s">
        <v>41</v>
      </c>
      <c r="D47" s="6"/>
      <c r="E47" s="7"/>
      <c r="F47" s="7"/>
      <c r="G47" s="18">
        <f t="shared" si="1"/>
        <v>45585</v>
      </c>
      <c r="H47" s="18">
        <f t="shared" si="0"/>
        <v>45584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1:63" ht="19.95" hidden="1" customHeight="1" x14ac:dyDescent="0.3">
      <c r="A48" s="54">
        <v>10</v>
      </c>
      <c r="B48" s="54" t="s">
        <v>42</v>
      </c>
      <c r="C48" s="3" t="s">
        <v>43</v>
      </c>
      <c r="D48" s="6"/>
      <c r="E48" s="7"/>
      <c r="F48" s="7"/>
      <c r="G48" s="18">
        <f t="shared" si="1"/>
        <v>45585</v>
      </c>
      <c r="H48" s="18">
        <f t="shared" si="0"/>
        <v>45584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1:63" ht="19.95" hidden="1" customHeight="1" x14ac:dyDescent="0.3">
      <c r="A49" s="54"/>
      <c r="B49" s="54"/>
      <c r="C49" s="3" t="s">
        <v>44</v>
      </c>
      <c r="D49" s="6"/>
      <c r="E49" s="7"/>
      <c r="F49" s="7"/>
      <c r="G49" s="18">
        <f t="shared" si="1"/>
        <v>45585</v>
      </c>
      <c r="H49" s="18">
        <f t="shared" si="0"/>
        <v>45584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1:63" ht="19.95" hidden="1" customHeight="1" x14ac:dyDescent="0.3">
      <c r="A50" s="54"/>
      <c r="B50" s="54"/>
      <c r="C50" s="3" t="s">
        <v>45</v>
      </c>
      <c r="D50" s="6"/>
      <c r="E50" s="7"/>
      <c r="F50" s="7"/>
      <c r="G50" s="18">
        <f t="shared" si="1"/>
        <v>45585</v>
      </c>
      <c r="H50" s="18">
        <f t="shared" si="0"/>
        <v>45584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  <row r="51" spans="1:63" ht="19.95" hidden="1" customHeight="1" x14ac:dyDescent="0.3">
      <c r="A51" s="54"/>
      <c r="B51" s="54"/>
      <c r="C51" s="3" t="s">
        <v>46</v>
      </c>
      <c r="D51" s="6"/>
      <c r="E51" s="7"/>
      <c r="F51" s="7"/>
      <c r="G51" s="18">
        <f t="shared" si="1"/>
        <v>45585</v>
      </c>
      <c r="H51" s="18">
        <f t="shared" si="0"/>
        <v>45584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</row>
    <row r="52" spans="1:63" ht="19.95" hidden="1" customHeight="1" x14ac:dyDescent="0.3">
      <c r="A52" s="54"/>
      <c r="B52" s="54"/>
      <c r="C52" s="3" t="s">
        <v>47</v>
      </c>
      <c r="D52" s="6"/>
      <c r="E52" s="7"/>
      <c r="F52" s="7"/>
      <c r="G52" s="18">
        <f t="shared" si="1"/>
        <v>45585</v>
      </c>
      <c r="H52" s="18">
        <f t="shared" si="0"/>
        <v>45584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</row>
    <row r="53" spans="1:63" ht="19.95" hidden="1" customHeight="1" x14ac:dyDescent="0.3">
      <c r="A53" s="54">
        <v>11</v>
      </c>
      <c r="B53" s="54" t="s">
        <v>48</v>
      </c>
      <c r="C53" s="3" t="s">
        <v>49</v>
      </c>
      <c r="D53" s="6"/>
      <c r="E53" s="7"/>
      <c r="F53" s="7"/>
      <c r="G53" s="18">
        <f t="shared" si="1"/>
        <v>45585</v>
      </c>
      <c r="H53" s="18">
        <f t="shared" si="0"/>
        <v>45584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</row>
    <row r="54" spans="1:63" ht="19.95" hidden="1" customHeight="1" x14ac:dyDescent="0.3">
      <c r="A54" s="54"/>
      <c r="B54" s="54"/>
      <c r="C54" s="3" t="s">
        <v>44</v>
      </c>
      <c r="D54" s="6"/>
      <c r="E54" s="7"/>
      <c r="F54" s="7"/>
      <c r="G54" s="18">
        <f t="shared" si="1"/>
        <v>45585</v>
      </c>
      <c r="H54" s="18">
        <f t="shared" si="0"/>
        <v>45584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</row>
    <row r="55" spans="1:63" ht="19.95" hidden="1" customHeight="1" x14ac:dyDescent="0.3">
      <c r="A55" s="54"/>
      <c r="B55" s="54"/>
      <c r="C55" s="3" t="s">
        <v>45</v>
      </c>
      <c r="D55" s="6"/>
      <c r="E55" s="7"/>
      <c r="F55" s="7"/>
      <c r="G55" s="18">
        <f t="shared" si="1"/>
        <v>45585</v>
      </c>
      <c r="H55" s="18">
        <f t="shared" si="0"/>
        <v>45584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</row>
    <row r="56" spans="1:63" ht="19.95" hidden="1" customHeight="1" x14ac:dyDescent="0.3">
      <c r="A56" s="54"/>
      <c r="B56" s="54"/>
      <c r="C56" s="3" t="s">
        <v>46</v>
      </c>
      <c r="D56" s="6"/>
      <c r="E56" s="7"/>
      <c r="F56" s="7"/>
      <c r="G56" s="18">
        <f t="shared" si="1"/>
        <v>45585</v>
      </c>
      <c r="H56" s="18">
        <f t="shared" si="0"/>
        <v>45584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</row>
    <row r="57" spans="1:63" ht="19.95" hidden="1" customHeight="1" x14ac:dyDescent="0.3">
      <c r="A57" s="54"/>
      <c r="B57" s="54"/>
      <c r="C57" s="3" t="s">
        <v>50</v>
      </c>
      <c r="D57" s="6"/>
      <c r="E57" s="7"/>
      <c r="F57" s="7"/>
      <c r="G57" s="18">
        <f t="shared" si="1"/>
        <v>45585</v>
      </c>
      <c r="H57" s="18">
        <f t="shared" si="0"/>
        <v>45584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</row>
    <row r="58" spans="1:63" ht="19.95" hidden="1" customHeight="1" x14ac:dyDescent="0.3">
      <c r="A58" s="54">
        <v>12</v>
      </c>
      <c r="B58" s="54" t="s">
        <v>51</v>
      </c>
      <c r="C58" s="3" t="s">
        <v>52</v>
      </c>
      <c r="D58" s="6"/>
      <c r="E58" s="7"/>
      <c r="F58" s="7"/>
      <c r="G58" s="18">
        <f t="shared" si="1"/>
        <v>45585</v>
      </c>
      <c r="H58" s="18">
        <f t="shared" si="0"/>
        <v>45584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</row>
    <row r="59" spans="1:63" ht="19.95" hidden="1" customHeight="1" x14ac:dyDescent="0.3">
      <c r="A59" s="54"/>
      <c r="B59" s="54"/>
      <c r="C59" s="3" t="s">
        <v>44</v>
      </c>
      <c r="D59" s="6"/>
      <c r="E59" s="7"/>
      <c r="F59" s="7"/>
      <c r="G59" s="18">
        <f t="shared" si="1"/>
        <v>45585</v>
      </c>
      <c r="H59" s="18">
        <f t="shared" si="0"/>
        <v>45584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</row>
    <row r="60" spans="1:63" ht="19.95" hidden="1" customHeight="1" x14ac:dyDescent="0.3">
      <c r="A60" s="54"/>
      <c r="B60" s="54"/>
      <c r="C60" s="3" t="s">
        <v>45</v>
      </c>
      <c r="D60" s="6"/>
      <c r="E60" s="7"/>
      <c r="F60" s="7"/>
      <c r="G60" s="18">
        <f t="shared" si="1"/>
        <v>45585</v>
      </c>
      <c r="H60" s="18">
        <f t="shared" si="0"/>
        <v>45584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</row>
    <row r="61" spans="1:63" ht="19.95" hidden="1" customHeight="1" x14ac:dyDescent="0.3">
      <c r="A61" s="54"/>
      <c r="B61" s="54"/>
      <c r="C61" s="3" t="s">
        <v>46</v>
      </c>
      <c r="D61" s="6"/>
      <c r="E61" s="7"/>
      <c r="F61" s="7"/>
      <c r="G61" s="18">
        <f t="shared" si="1"/>
        <v>45585</v>
      </c>
      <c r="H61" s="18">
        <f t="shared" si="0"/>
        <v>45584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</row>
    <row r="62" spans="1:63" ht="19.95" hidden="1" customHeight="1" x14ac:dyDescent="0.3">
      <c r="A62" s="54"/>
      <c r="B62" s="54"/>
      <c r="C62" s="3" t="s">
        <v>53</v>
      </c>
      <c r="D62" s="6"/>
      <c r="E62" s="7"/>
      <c r="F62" s="7"/>
      <c r="G62" s="18">
        <f t="shared" si="1"/>
        <v>45585</v>
      </c>
      <c r="H62" s="29">
        <f t="shared" si="0"/>
        <v>45584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</row>
    <row r="63" spans="1:63" x14ac:dyDescent="0.3">
      <c r="F63" s="12"/>
    </row>
    <row r="64" spans="1:63" x14ac:dyDescent="0.3">
      <c r="C64" s="11" t="s">
        <v>70</v>
      </c>
      <c r="D64" s="15">
        <v>5</v>
      </c>
    </row>
    <row r="65" spans="3:4" x14ac:dyDescent="0.3">
      <c r="C65" s="11" t="s">
        <v>72</v>
      </c>
      <c r="D65" s="14">
        <f>+COUNT(D4:D27)</f>
        <v>24</v>
      </c>
    </row>
    <row r="66" spans="3:4" x14ac:dyDescent="0.3">
      <c r="C66" s="11" t="s">
        <v>71</v>
      </c>
      <c r="D66" s="13">
        <f>+SUM(E4:E27)</f>
        <v>42</v>
      </c>
    </row>
  </sheetData>
  <mergeCells count="40">
    <mergeCell ref="A4:A11"/>
    <mergeCell ref="B4:B11"/>
    <mergeCell ref="F4:F11"/>
    <mergeCell ref="A12:A15"/>
    <mergeCell ref="B12:B15"/>
    <mergeCell ref="F12:F15"/>
    <mergeCell ref="A33:A37"/>
    <mergeCell ref="B33:B37"/>
    <mergeCell ref="A16:A19"/>
    <mergeCell ref="B16:B19"/>
    <mergeCell ref="F16:F19"/>
    <mergeCell ref="A20:A23"/>
    <mergeCell ref="B20:B23"/>
    <mergeCell ref="F20:F23"/>
    <mergeCell ref="A24:A27"/>
    <mergeCell ref="B24:B27"/>
    <mergeCell ref="F24:F27"/>
    <mergeCell ref="A28:A32"/>
    <mergeCell ref="B28:B32"/>
    <mergeCell ref="BL1:CO1"/>
    <mergeCell ref="A53:A57"/>
    <mergeCell ref="B53:B57"/>
    <mergeCell ref="A58:A62"/>
    <mergeCell ref="B58:B62"/>
    <mergeCell ref="I1:AF1"/>
    <mergeCell ref="A1:A3"/>
    <mergeCell ref="B1:B3"/>
    <mergeCell ref="C1:C3"/>
    <mergeCell ref="D1:D3"/>
    <mergeCell ref="A38:A42"/>
    <mergeCell ref="B38:B42"/>
    <mergeCell ref="A43:A47"/>
    <mergeCell ref="B43:B47"/>
    <mergeCell ref="A48:A52"/>
    <mergeCell ref="B48:B52"/>
    <mergeCell ref="E1:E3"/>
    <mergeCell ref="G1:G3"/>
    <mergeCell ref="H1:H3"/>
    <mergeCell ref="F1:F3"/>
    <mergeCell ref="AG1:BA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Lista de Historias Inicial </vt:lpstr>
      <vt:lpstr>Plan de Entrega</vt:lpstr>
      <vt:lpstr>Planificación de Lanzamiento</vt:lpstr>
      <vt:lpstr>Listado de Pruebas</vt:lpstr>
      <vt:lpstr>Lista de Historias Contrato1</vt:lpstr>
      <vt:lpstr>Cronograma Contrato 1 (2)</vt:lpstr>
      <vt:lpstr>Cronograma Contrato 1</vt:lpstr>
      <vt:lpstr>'Listado de Pruebas'!Área_de_impresión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YOSETH SARI SUERE</dc:creator>
  <cp:lastModifiedBy>KEVIN YOSETH SARI SUERE</cp:lastModifiedBy>
  <cp:lastPrinted>2024-12-04T02:02:57Z</cp:lastPrinted>
  <dcterms:created xsi:type="dcterms:W3CDTF">2024-12-03T16:23:23Z</dcterms:created>
  <dcterms:modified xsi:type="dcterms:W3CDTF">2024-12-09T21:09:42Z</dcterms:modified>
</cp:coreProperties>
</file>