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\Documents\DYNAMITE\CCE data\CalCOFI Atlas 6\"/>
    </mc:Choice>
  </mc:AlternateContent>
  <xr:revisionPtr revIDLastSave="0" documentId="13_ncr:1_{8B6269B7-34DC-4512-B673-0D3E9B439C57}" xr6:coauthVersionLast="47" xr6:coauthVersionMax="47" xr10:uidLastSave="{00000000-0000-0000-0000-000000000000}"/>
  <bookViews>
    <workbookView xWindow="405" yWindow="720" windowWidth="22695" windowHeight="14760" xr2:uid="{2F91A792-2C95-4BE2-9DD9-8C6D894D17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X11" i="1"/>
  <c r="AY11" i="1"/>
  <c r="AZ11" i="1"/>
  <c r="BA11" i="1"/>
  <c r="BB11" i="1"/>
  <c r="BC11" i="1"/>
  <c r="BD11" i="1"/>
  <c r="BE11" i="1"/>
  <c r="BF11" i="1"/>
  <c r="F11" i="1"/>
  <c r="E13" i="1"/>
  <c r="D13" i="1"/>
  <c r="E9" i="1"/>
  <c r="D9" i="1"/>
  <c r="E8" i="1"/>
  <c r="D8" i="1"/>
  <c r="E7" i="1"/>
  <c r="D7" i="1"/>
  <c r="E6" i="1"/>
  <c r="D6" i="1"/>
  <c r="E5" i="1"/>
  <c r="D5" i="1"/>
  <c r="D4" i="1"/>
  <c r="D11" i="1" s="1"/>
  <c r="D15" i="1" s="1"/>
  <c r="E4" i="1"/>
  <c r="E11" i="1" s="1"/>
  <c r="E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MDO</author>
  </authors>
  <commentList>
    <comment ref="AI4" authorId="0" shapeId="0" xr:uid="{11AA61DB-F490-46DA-A458-9A40F7BD27A8}">
      <text>
        <r>
          <rPr>
            <b/>
            <sz val="9"/>
            <color indexed="81"/>
            <rFont val="Tahoma"/>
            <family val="2"/>
          </rPr>
          <t>MDO:</t>
        </r>
        <r>
          <rPr>
            <sz val="9"/>
            <color indexed="81"/>
            <rFont val="Tahoma"/>
            <family val="2"/>
          </rPr>
          <t xml:space="preserve">
cockeyed
</t>
        </r>
      </text>
    </comment>
    <comment ref="AQ4" authorId="0" shapeId="0" xr:uid="{62720DAA-263F-47C8-8139-C555A9F78AA6}">
      <text>
        <r>
          <rPr>
            <b/>
            <sz val="9"/>
            <color indexed="81"/>
            <rFont val="Tahoma"/>
            <family val="2"/>
          </rPr>
          <t>MDO:</t>
        </r>
        <r>
          <rPr>
            <sz val="9"/>
            <color indexed="81"/>
            <rFont val="Tahoma"/>
            <family val="2"/>
          </rPr>
          <t xml:space="preserve">
cockeyed
</t>
        </r>
      </text>
    </comment>
  </commentList>
</comments>
</file>

<file path=xl/sharedStrings.xml><?xml version="1.0" encoding="utf-8"?>
<sst xmlns="http://schemas.openxmlformats.org/spreadsheetml/2006/main" count="228" uniqueCount="73">
  <si>
    <t>Cruises</t>
  </si>
  <si>
    <t>Limacina inflata</t>
  </si>
  <si>
    <t>Limacina helicina</t>
  </si>
  <si>
    <t>Limacina bulimoides</t>
  </si>
  <si>
    <t>Limacina leseuri</t>
  </si>
  <si>
    <t>Limacina trochiformis</t>
  </si>
  <si>
    <t>-</t>
  </si>
  <si>
    <t>Limacina sp.</t>
  </si>
  <si>
    <t>Creseis virgula</t>
  </si>
  <si>
    <t>Creseis acicula</t>
  </si>
  <si>
    <t>Styliola subula</t>
  </si>
  <si>
    <t>Clio pyramidata</t>
  </si>
  <si>
    <t>Clio balantium</t>
  </si>
  <si>
    <t>Clio cuspidata</t>
  </si>
  <si>
    <t>Clio sp.</t>
  </si>
  <si>
    <t>Cavolinia inflexa</t>
  </si>
  <si>
    <t>Cavolinia globulosa</t>
  </si>
  <si>
    <t>Cavolinia tridentata</t>
  </si>
  <si>
    <t>Cavolinia uncinata</t>
  </si>
  <si>
    <t>Cavolinia sp.</t>
  </si>
  <si>
    <t>Diacria quadridentata</t>
  </si>
  <si>
    <t>Diacria trispinosa</t>
  </si>
  <si>
    <t>Cuvierina columnella</t>
  </si>
  <si>
    <t>Hyalocylix striata</t>
  </si>
  <si>
    <t>Peraclis reticulata</t>
  </si>
  <si>
    <t>Peraclis bispinosa</t>
  </si>
  <si>
    <t>Peraclis apicifulva</t>
  </si>
  <si>
    <t>Peraclis sp.</t>
  </si>
  <si>
    <t>Corolla spectabilis</t>
  </si>
  <si>
    <t>Cymbulia peroni</t>
  </si>
  <si>
    <t>Desmopterus pacificus</t>
  </si>
  <si>
    <t>Atlanta peroni</t>
  </si>
  <si>
    <t>Atlanta lesueuri</t>
  </si>
  <si>
    <t>Atlanta inflata</t>
  </si>
  <si>
    <t>Atlanta gaudichaudi</t>
  </si>
  <si>
    <t>Atlanta inclinata</t>
  </si>
  <si>
    <t>Atlanta turriculata</t>
  </si>
  <si>
    <t>Atlanta sp.</t>
  </si>
  <si>
    <t>Carinaria japonica-adult</t>
  </si>
  <si>
    <t>Carinaria japonica - larvae</t>
  </si>
  <si>
    <t>Pterotrachea coronata</t>
  </si>
  <si>
    <t>Pterotrachea hippocampus</t>
  </si>
  <si>
    <t>Pterotrachea sp.</t>
  </si>
  <si>
    <t>Firoloida desmaresti</t>
  </si>
  <si>
    <t>Abraliopsis sp.</t>
  </si>
  <si>
    <t>Cephaolopoda</t>
  </si>
  <si>
    <t>Gonatus fabricii</t>
  </si>
  <si>
    <t>Loligo opalescens</t>
  </si>
  <si>
    <t>Pterygioteuthis giardii</t>
  </si>
  <si>
    <t>Pyrgopsis pacificus</t>
  </si>
  <si>
    <t>Onycoteuthis banksii</t>
  </si>
  <si>
    <t>Cephalopoda</t>
  </si>
  <si>
    <t>Octopodoteuthis sp.</t>
  </si>
  <si>
    <t>Chiroteuthis veranyi</t>
  </si>
  <si>
    <t>Octopus spp.</t>
  </si>
  <si>
    <t>(All)</t>
  </si>
  <si>
    <t>(Pter+Het)</t>
  </si>
  <si>
    <t>SUBTOTAL:</t>
  </si>
  <si>
    <t>(incl. range maps)</t>
  </si>
  <si>
    <t>Map Page No. in blue</t>
  </si>
  <si>
    <t>Station map 1949</t>
  </si>
  <si>
    <t>Station map since 1950</t>
  </si>
  <si>
    <t>Maps for 5204, 5206,5208, and 5210 on another scale</t>
  </si>
  <si>
    <t>Map indicating range of positive records</t>
  </si>
  <si>
    <t>IGNORE THIS SECTION</t>
  </si>
  <si>
    <t>Maps for 4911 and 5004 on one scale</t>
  </si>
  <si>
    <t>min. Lat (°N)</t>
  </si>
  <si>
    <t>max. Lat.(°N)</t>
  </si>
  <si>
    <t>max. Long.(°W)</t>
  </si>
  <si>
    <t>min. Long.(°W)</t>
  </si>
  <si>
    <t>MDO, 11 April 2025</t>
  </si>
  <si>
    <t>No. of Maps</t>
  </si>
  <si>
    <t>TOTAL number of maps: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</si>
</sst>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C5B8-75BA-4FBB-B2FE-B4B1BBE747DE}">
  <dimension ref="A1:BG29"/>
  <sheetViews>
    <sheetView tabSelected="1" workbookViewId="0">
      <selection activeCell="K18" sqref="K18"/>
    </sheetView>
  </sheetViews>
  <sheetFormatPr defaultRowHeight="15" x14ac:dyDescent="0.25"/>
  <cols>
    <col min="3" max="3" width="14.42578125" customWidth="1"/>
    <col min="4" max="4" width="11.28515625" customWidth="1"/>
    <col min="5" max="5" width="12.85546875" customWidth="1"/>
    <col min="6" max="6" width="17.85546875" customWidth="1"/>
  </cols>
  <sheetData>
    <row r="1" spans="1:59" x14ac:dyDescent="0.25">
      <c r="A1" t="s">
        <v>70</v>
      </c>
      <c r="F1" s="4" t="s">
        <v>59</v>
      </c>
      <c r="AX1" s="7" t="s">
        <v>64</v>
      </c>
    </row>
    <row r="2" spans="1:59" x14ac:dyDescent="0.25">
      <c r="D2" t="s">
        <v>71</v>
      </c>
      <c r="E2" t="s">
        <v>71</v>
      </c>
      <c r="AX2" t="s">
        <v>45</v>
      </c>
      <c r="AY2" t="s">
        <v>45</v>
      </c>
      <c r="AZ2" t="s">
        <v>45</v>
      </c>
      <c r="BA2" t="s">
        <v>45</v>
      </c>
      <c r="BB2" t="s">
        <v>45</v>
      </c>
      <c r="BC2" t="s">
        <v>45</v>
      </c>
      <c r="BD2" t="s">
        <v>51</v>
      </c>
      <c r="BE2" t="s">
        <v>51</v>
      </c>
      <c r="BF2" t="s">
        <v>51</v>
      </c>
    </row>
    <row r="3" spans="1:59" x14ac:dyDescent="0.25">
      <c r="B3" s="1" t="s">
        <v>0</v>
      </c>
      <c r="D3" t="s">
        <v>55</v>
      </c>
      <c r="E3" t="s">
        <v>56</v>
      </c>
      <c r="F3" s="8" t="s">
        <v>2</v>
      </c>
      <c r="G3" s="8" t="s">
        <v>1</v>
      </c>
      <c r="H3" s="8" t="s">
        <v>3</v>
      </c>
      <c r="I3" s="8" t="s">
        <v>4</v>
      </c>
      <c r="J3" s="8" t="s">
        <v>5</v>
      </c>
      <c r="K3" s="8" t="s">
        <v>7</v>
      </c>
      <c r="L3" s="8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8" t="s">
        <v>14</v>
      </c>
      <c r="S3" s="8" t="s">
        <v>15</v>
      </c>
      <c r="T3" s="8" t="s">
        <v>16</v>
      </c>
      <c r="U3" s="8" t="s">
        <v>17</v>
      </c>
      <c r="V3" s="8" t="s">
        <v>18</v>
      </c>
      <c r="W3" s="8" t="s">
        <v>19</v>
      </c>
      <c r="X3" s="8" t="s">
        <v>20</v>
      </c>
      <c r="Y3" s="8" t="s">
        <v>21</v>
      </c>
      <c r="Z3" s="8" t="s">
        <v>22</v>
      </c>
      <c r="AA3" s="8" t="s">
        <v>23</v>
      </c>
      <c r="AB3" s="8" t="s">
        <v>24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8" t="s">
        <v>30</v>
      </c>
      <c r="AI3" s="8" t="s">
        <v>31</v>
      </c>
      <c r="AJ3" s="8" t="s">
        <v>32</v>
      </c>
      <c r="AK3" s="8" t="s">
        <v>33</v>
      </c>
      <c r="AL3" s="8" t="s">
        <v>34</v>
      </c>
      <c r="AM3" s="8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8" t="s">
        <v>42</v>
      </c>
      <c r="AU3" s="8" t="s">
        <v>43</v>
      </c>
      <c r="AV3" s="8"/>
      <c r="AW3" s="8"/>
      <c r="AX3" s="8" t="s">
        <v>44</v>
      </c>
      <c r="AY3" s="8" t="s">
        <v>46</v>
      </c>
      <c r="AZ3" s="8" t="s">
        <v>47</v>
      </c>
      <c r="BA3" s="8" t="s">
        <v>48</v>
      </c>
      <c r="BB3" s="8" t="s">
        <v>49</v>
      </c>
      <c r="BC3" s="8" t="s">
        <v>50</v>
      </c>
      <c r="BD3" s="8" t="s">
        <v>52</v>
      </c>
      <c r="BE3" s="8" t="s">
        <v>53</v>
      </c>
      <c r="BF3" s="8" t="s">
        <v>54</v>
      </c>
      <c r="BG3" s="8"/>
    </row>
    <row r="4" spans="1:59" x14ac:dyDescent="0.25">
      <c r="A4" s="2"/>
      <c r="B4">
        <v>4911</v>
      </c>
      <c r="D4">
        <f>COUNT(F4:BF4)</f>
        <v>36</v>
      </c>
      <c r="E4">
        <f>COUNT(F4:AV4)</f>
        <v>36</v>
      </c>
      <c r="F4" s="4">
        <v>22</v>
      </c>
      <c r="G4" s="6">
        <v>29</v>
      </c>
      <c r="H4" s="4">
        <v>36</v>
      </c>
      <c r="I4" s="4">
        <v>42</v>
      </c>
      <c r="J4" s="4">
        <v>46</v>
      </c>
      <c r="K4" s="4">
        <v>52</v>
      </c>
      <c r="L4" s="4">
        <v>54</v>
      </c>
      <c r="M4" s="4">
        <v>61</v>
      </c>
      <c r="N4" s="4">
        <v>63</v>
      </c>
      <c r="O4" s="4">
        <v>68</v>
      </c>
      <c r="P4" s="4">
        <v>75</v>
      </c>
      <c r="Q4" s="4">
        <v>77</v>
      </c>
      <c r="R4" s="4">
        <v>78</v>
      </c>
      <c r="S4" s="4">
        <v>82</v>
      </c>
      <c r="T4" s="4">
        <v>89</v>
      </c>
      <c r="U4" s="4">
        <v>90</v>
      </c>
      <c r="V4" s="4">
        <v>91</v>
      </c>
      <c r="W4" s="4">
        <v>92</v>
      </c>
      <c r="X4" s="4">
        <v>94</v>
      </c>
      <c r="Y4" s="4">
        <v>99</v>
      </c>
      <c r="Z4" s="4">
        <v>104</v>
      </c>
      <c r="AA4" s="4">
        <v>110</v>
      </c>
      <c r="AB4" s="4">
        <v>111</v>
      </c>
      <c r="AC4" s="5" t="s">
        <v>6</v>
      </c>
      <c r="AD4" s="5" t="s">
        <v>6</v>
      </c>
      <c r="AE4" s="4">
        <v>119</v>
      </c>
      <c r="AF4" s="4">
        <v>126</v>
      </c>
      <c r="AG4" s="5" t="s">
        <v>6</v>
      </c>
      <c r="AH4" s="4">
        <v>134</v>
      </c>
      <c r="AI4" s="4">
        <v>141</v>
      </c>
      <c r="AJ4" s="4">
        <v>147</v>
      </c>
      <c r="AK4" s="4">
        <v>152</v>
      </c>
      <c r="AL4" s="4">
        <v>157</v>
      </c>
      <c r="AM4" s="4">
        <v>161</v>
      </c>
      <c r="AN4" s="4">
        <v>166</v>
      </c>
      <c r="AO4" s="4">
        <v>167</v>
      </c>
      <c r="AP4" s="4">
        <v>174</v>
      </c>
      <c r="AQ4" s="4">
        <v>181</v>
      </c>
      <c r="AR4" s="5" t="s">
        <v>6</v>
      </c>
      <c r="AS4" s="4">
        <v>192</v>
      </c>
      <c r="AT4" s="5" t="s">
        <v>6</v>
      </c>
      <c r="AU4" s="5" t="s">
        <v>6</v>
      </c>
      <c r="AV4" s="5"/>
      <c r="AW4" s="5"/>
      <c r="AX4" s="5" t="s">
        <v>6</v>
      </c>
      <c r="AY4" s="5" t="s">
        <v>6</v>
      </c>
      <c r="AZ4" s="5" t="s">
        <v>6</v>
      </c>
      <c r="BA4" s="5" t="s">
        <v>6</v>
      </c>
      <c r="BB4" s="5" t="s">
        <v>6</v>
      </c>
      <c r="BC4" s="5" t="s">
        <v>6</v>
      </c>
      <c r="BD4" s="5" t="s">
        <v>6</v>
      </c>
      <c r="BE4" s="5" t="s">
        <v>6</v>
      </c>
      <c r="BF4" s="5" t="s">
        <v>6</v>
      </c>
    </row>
    <row r="5" spans="1:59" x14ac:dyDescent="0.25">
      <c r="B5">
        <v>5004</v>
      </c>
      <c r="D5">
        <f t="shared" ref="D5:D9" si="0">COUNT(F5:BF5)</f>
        <v>27</v>
      </c>
      <c r="E5">
        <f t="shared" ref="E5:E9" si="1">COUNT(F5:AV5)</f>
        <v>25</v>
      </c>
      <c r="F5" s="4">
        <v>23</v>
      </c>
      <c r="G5" s="4">
        <v>30</v>
      </c>
      <c r="H5" s="4">
        <v>37</v>
      </c>
      <c r="I5" s="5" t="s">
        <v>6</v>
      </c>
      <c r="J5" s="4">
        <v>47</v>
      </c>
      <c r="K5" s="5" t="s">
        <v>6</v>
      </c>
      <c r="L5" s="4">
        <v>55</v>
      </c>
      <c r="M5" s="5" t="s">
        <v>6</v>
      </c>
      <c r="N5" s="4">
        <v>64</v>
      </c>
      <c r="O5" s="5">
        <v>69</v>
      </c>
      <c r="P5" s="4">
        <v>76</v>
      </c>
      <c r="Q5" s="5" t="s">
        <v>6</v>
      </c>
      <c r="R5" s="5" t="s">
        <v>6</v>
      </c>
      <c r="S5" s="5">
        <v>83</v>
      </c>
      <c r="T5" s="5" t="s">
        <v>6</v>
      </c>
      <c r="U5" s="5" t="s">
        <v>6</v>
      </c>
      <c r="V5" s="5" t="s">
        <v>6</v>
      </c>
      <c r="W5" s="4">
        <v>93</v>
      </c>
      <c r="X5" s="4">
        <v>95</v>
      </c>
      <c r="Y5" s="4">
        <v>100</v>
      </c>
      <c r="Z5" s="4">
        <v>105</v>
      </c>
      <c r="AA5" s="5" t="s">
        <v>6</v>
      </c>
      <c r="AB5" s="4">
        <v>112</v>
      </c>
      <c r="AC5" s="5" t="s">
        <v>6</v>
      </c>
      <c r="AD5" s="5" t="s">
        <v>6</v>
      </c>
      <c r="AE5" s="4">
        <v>120</v>
      </c>
      <c r="AF5" s="4">
        <v>127</v>
      </c>
      <c r="AG5" s="5" t="s">
        <v>6</v>
      </c>
      <c r="AH5" s="4">
        <v>135</v>
      </c>
      <c r="AI5" s="4">
        <v>142</v>
      </c>
      <c r="AJ5" s="4">
        <v>148</v>
      </c>
      <c r="AK5" s="4">
        <v>153</v>
      </c>
      <c r="AL5" s="4">
        <v>158</v>
      </c>
      <c r="AM5" s="5" t="s">
        <v>6</v>
      </c>
      <c r="AN5" s="5" t="s">
        <v>6</v>
      </c>
      <c r="AO5" s="4">
        <v>168</v>
      </c>
      <c r="AP5" s="4">
        <v>175</v>
      </c>
      <c r="AQ5" s="4">
        <v>182</v>
      </c>
      <c r="AR5" s="5" t="s">
        <v>6</v>
      </c>
      <c r="AS5" s="4">
        <v>193</v>
      </c>
      <c r="AT5" s="5" t="s">
        <v>6</v>
      </c>
      <c r="AU5" s="5" t="s">
        <v>6</v>
      </c>
      <c r="AV5" s="5"/>
      <c r="AW5" s="5"/>
      <c r="AX5" s="4">
        <v>199</v>
      </c>
      <c r="AY5" s="5" t="s">
        <v>6</v>
      </c>
      <c r="AZ5" s="4">
        <v>208</v>
      </c>
      <c r="BA5" s="5" t="s">
        <v>6</v>
      </c>
      <c r="BB5" s="5" t="s">
        <v>6</v>
      </c>
      <c r="BC5" s="5" t="s">
        <v>6</v>
      </c>
      <c r="BD5" s="5" t="s">
        <v>6</v>
      </c>
      <c r="BE5" s="5" t="s">
        <v>6</v>
      </c>
      <c r="BF5" s="5" t="s">
        <v>6</v>
      </c>
    </row>
    <row r="6" spans="1:59" x14ac:dyDescent="0.25">
      <c r="B6">
        <v>5204</v>
      </c>
      <c r="D6">
        <f t="shared" si="0"/>
        <v>36</v>
      </c>
      <c r="E6">
        <f t="shared" si="1"/>
        <v>28</v>
      </c>
      <c r="F6" s="4">
        <v>24</v>
      </c>
      <c r="G6" s="4">
        <v>31</v>
      </c>
      <c r="H6" s="4">
        <v>38</v>
      </c>
      <c r="I6" s="5" t="s">
        <v>6</v>
      </c>
      <c r="J6" s="4">
        <v>48</v>
      </c>
      <c r="K6" s="5" t="s">
        <v>6</v>
      </c>
      <c r="L6" s="4">
        <v>56</v>
      </c>
      <c r="M6" s="5" t="s">
        <v>6</v>
      </c>
      <c r="N6" s="4">
        <v>65</v>
      </c>
      <c r="O6" s="5">
        <v>70</v>
      </c>
      <c r="P6" s="5" t="s">
        <v>6</v>
      </c>
      <c r="Q6" s="5" t="s">
        <v>6</v>
      </c>
      <c r="R6" s="4">
        <v>79</v>
      </c>
      <c r="S6" s="5">
        <v>84</v>
      </c>
      <c r="T6" s="5" t="s">
        <v>6</v>
      </c>
      <c r="U6" s="5" t="s">
        <v>6</v>
      </c>
      <c r="V6" s="5" t="s">
        <v>6</v>
      </c>
      <c r="W6" s="5" t="s">
        <v>6</v>
      </c>
      <c r="X6" s="5" t="s">
        <v>6</v>
      </c>
      <c r="Y6" s="4">
        <v>101</v>
      </c>
      <c r="Z6" s="4">
        <v>106</v>
      </c>
      <c r="AA6" s="5" t="s">
        <v>6</v>
      </c>
      <c r="AB6" s="4">
        <v>113</v>
      </c>
      <c r="AC6" s="4">
        <v>116</v>
      </c>
      <c r="AD6" s="4">
        <v>118</v>
      </c>
      <c r="AE6" s="4">
        <v>121</v>
      </c>
      <c r="AF6" s="4">
        <v>128</v>
      </c>
      <c r="AG6" s="5" t="s">
        <v>6</v>
      </c>
      <c r="AH6" s="4">
        <v>136</v>
      </c>
      <c r="AI6" s="4">
        <v>143</v>
      </c>
      <c r="AJ6" s="4">
        <v>149</v>
      </c>
      <c r="AK6" s="4">
        <v>154</v>
      </c>
      <c r="AL6" s="4">
        <v>159</v>
      </c>
      <c r="AM6" s="4">
        <v>162</v>
      </c>
      <c r="AN6" s="5" t="s">
        <v>6</v>
      </c>
      <c r="AO6" s="4">
        <v>169</v>
      </c>
      <c r="AP6" s="4">
        <v>176</v>
      </c>
      <c r="AQ6" s="4">
        <v>183</v>
      </c>
      <c r="AR6" s="4">
        <v>187</v>
      </c>
      <c r="AS6" s="4">
        <v>194</v>
      </c>
      <c r="AT6" s="5" t="s">
        <v>6</v>
      </c>
      <c r="AU6" s="4">
        <v>197</v>
      </c>
      <c r="AV6" s="4"/>
      <c r="AW6" s="4"/>
      <c r="AX6" s="4">
        <v>200</v>
      </c>
      <c r="AY6" s="4">
        <v>204</v>
      </c>
      <c r="AZ6" s="4">
        <v>209</v>
      </c>
      <c r="BA6" s="4">
        <v>212</v>
      </c>
      <c r="BB6" s="5" t="s">
        <v>6</v>
      </c>
      <c r="BC6" s="4">
        <v>218</v>
      </c>
      <c r="BD6" s="4">
        <v>222</v>
      </c>
      <c r="BE6" s="4">
        <v>226</v>
      </c>
      <c r="BF6" s="4">
        <v>230</v>
      </c>
    </row>
    <row r="7" spans="1:59" x14ac:dyDescent="0.25">
      <c r="B7">
        <v>5206</v>
      </c>
      <c r="D7">
        <f t="shared" si="0"/>
        <v>33</v>
      </c>
      <c r="E7">
        <f t="shared" si="1"/>
        <v>26</v>
      </c>
      <c r="F7" s="4">
        <v>25</v>
      </c>
      <c r="G7" s="4">
        <v>32</v>
      </c>
      <c r="H7" s="4">
        <v>39</v>
      </c>
      <c r="I7" s="4">
        <v>43</v>
      </c>
      <c r="J7" s="4">
        <v>49</v>
      </c>
      <c r="K7" s="5" t="s">
        <v>6</v>
      </c>
      <c r="L7" s="4">
        <v>57</v>
      </c>
      <c r="M7" s="5" t="s">
        <v>6</v>
      </c>
      <c r="N7" s="5" t="s">
        <v>6</v>
      </c>
      <c r="O7" s="4">
        <v>71</v>
      </c>
      <c r="P7" s="5" t="s">
        <v>6</v>
      </c>
      <c r="Q7" s="5" t="s">
        <v>6</v>
      </c>
      <c r="R7" s="5" t="s">
        <v>6</v>
      </c>
      <c r="S7" s="4">
        <v>85</v>
      </c>
      <c r="T7" s="5" t="s">
        <v>6</v>
      </c>
      <c r="U7" s="5" t="s">
        <v>6</v>
      </c>
      <c r="V7" s="5" t="s">
        <v>6</v>
      </c>
      <c r="W7" s="5" t="s">
        <v>6</v>
      </c>
      <c r="X7" s="4">
        <v>96</v>
      </c>
      <c r="Y7" s="4">
        <v>102</v>
      </c>
      <c r="Z7" s="4">
        <v>107</v>
      </c>
      <c r="AA7" s="5" t="s">
        <v>6</v>
      </c>
      <c r="AB7" s="4">
        <v>114</v>
      </c>
      <c r="AC7" s="4">
        <v>117</v>
      </c>
      <c r="AD7" s="5" t="s">
        <v>6</v>
      </c>
      <c r="AE7" s="4">
        <v>122</v>
      </c>
      <c r="AF7" s="4">
        <v>129</v>
      </c>
      <c r="AG7" s="4">
        <v>133</v>
      </c>
      <c r="AH7" s="4">
        <v>137</v>
      </c>
      <c r="AI7" s="4">
        <v>144</v>
      </c>
      <c r="AJ7" s="4">
        <v>150</v>
      </c>
      <c r="AK7" s="5" t="s">
        <v>6</v>
      </c>
      <c r="AL7" s="5" t="s">
        <v>6</v>
      </c>
      <c r="AM7" s="4">
        <v>163</v>
      </c>
      <c r="AN7" s="5" t="s">
        <v>6</v>
      </c>
      <c r="AO7" s="4">
        <v>170</v>
      </c>
      <c r="AP7" s="4">
        <v>177</v>
      </c>
      <c r="AQ7" s="4">
        <v>184</v>
      </c>
      <c r="AR7" s="4">
        <v>188</v>
      </c>
      <c r="AS7" s="4">
        <v>195</v>
      </c>
      <c r="AT7" s="5" t="s">
        <v>6</v>
      </c>
      <c r="AU7" s="4">
        <v>198</v>
      </c>
      <c r="AV7" s="4"/>
      <c r="AW7" s="4"/>
      <c r="AX7" s="4">
        <v>201</v>
      </c>
      <c r="AY7" s="4">
        <v>205</v>
      </c>
      <c r="AZ7" s="5" t="s">
        <v>6</v>
      </c>
      <c r="BA7" s="4">
        <v>213</v>
      </c>
      <c r="BB7" s="4">
        <v>216</v>
      </c>
      <c r="BC7" s="4">
        <v>219</v>
      </c>
      <c r="BD7" s="4">
        <v>223</v>
      </c>
      <c r="BE7" s="4">
        <v>227</v>
      </c>
      <c r="BF7" s="5" t="s">
        <v>6</v>
      </c>
    </row>
    <row r="8" spans="1:59" x14ac:dyDescent="0.25">
      <c r="B8">
        <v>5208</v>
      </c>
      <c r="D8">
        <f t="shared" si="0"/>
        <v>28</v>
      </c>
      <c r="E8">
        <f t="shared" si="1"/>
        <v>19</v>
      </c>
      <c r="F8" s="4">
        <v>26</v>
      </c>
      <c r="G8" s="4">
        <v>33</v>
      </c>
      <c r="H8" s="5" t="s">
        <v>6</v>
      </c>
      <c r="I8" s="5" t="s">
        <v>6</v>
      </c>
      <c r="J8" s="5" t="s">
        <v>6</v>
      </c>
      <c r="K8" s="4">
        <v>53</v>
      </c>
      <c r="L8" s="4">
        <v>58</v>
      </c>
      <c r="M8" s="5" t="s">
        <v>6</v>
      </c>
      <c r="N8" s="4">
        <v>66</v>
      </c>
      <c r="O8" s="4">
        <v>72</v>
      </c>
      <c r="P8" s="5" t="s">
        <v>6</v>
      </c>
      <c r="Q8" s="5" t="s">
        <v>6</v>
      </c>
      <c r="R8" s="4">
        <v>80</v>
      </c>
      <c r="S8" s="4">
        <v>86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4">
        <v>123</v>
      </c>
      <c r="AF8" s="4">
        <v>130</v>
      </c>
      <c r="AG8" s="5" t="s">
        <v>6</v>
      </c>
      <c r="AH8" s="4">
        <v>138</v>
      </c>
      <c r="AI8" s="4">
        <v>145</v>
      </c>
      <c r="AJ8" s="5" t="s">
        <v>6</v>
      </c>
      <c r="AK8" s="4">
        <v>155</v>
      </c>
      <c r="AL8" s="5" t="s">
        <v>6</v>
      </c>
      <c r="AM8" s="4">
        <v>164</v>
      </c>
      <c r="AN8" s="5" t="s">
        <v>6</v>
      </c>
      <c r="AO8" s="4">
        <v>171</v>
      </c>
      <c r="AP8" s="5">
        <v>178</v>
      </c>
      <c r="AQ8" s="4">
        <v>185</v>
      </c>
      <c r="AR8" s="5">
        <v>189</v>
      </c>
      <c r="AS8" s="5" t="s">
        <v>6</v>
      </c>
      <c r="AT8" s="5">
        <v>196</v>
      </c>
      <c r="AU8" s="5" t="s">
        <v>6</v>
      </c>
      <c r="AV8" s="5"/>
      <c r="AW8" s="5"/>
      <c r="AX8" s="5">
        <v>202</v>
      </c>
      <c r="AY8" s="4">
        <v>206</v>
      </c>
      <c r="AZ8" s="4">
        <v>210</v>
      </c>
      <c r="BA8" s="5">
        <v>214</v>
      </c>
      <c r="BB8" s="5">
        <v>217</v>
      </c>
      <c r="BC8" s="5">
        <v>220</v>
      </c>
      <c r="BD8" s="5">
        <v>224</v>
      </c>
      <c r="BE8" s="5">
        <v>228</v>
      </c>
      <c r="BF8" s="5">
        <v>231</v>
      </c>
    </row>
    <row r="9" spans="1:59" x14ac:dyDescent="0.25">
      <c r="B9">
        <v>5210</v>
      </c>
      <c r="D9">
        <f t="shared" si="0"/>
        <v>17</v>
      </c>
      <c r="E9">
        <f t="shared" si="1"/>
        <v>17</v>
      </c>
      <c r="F9" s="4">
        <v>27</v>
      </c>
      <c r="G9" s="4">
        <v>34</v>
      </c>
      <c r="H9" s="4">
        <v>40</v>
      </c>
      <c r="I9" s="4">
        <v>44</v>
      </c>
      <c r="J9" s="4">
        <v>50</v>
      </c>
      <c r="K9" s="5" t="s">
        <v>6</v>
      </c>
      <c r="L9" s="4">
        <v>59</v>
      </c>
      <c r="M9" s="4">
        <v>62</v>
      </c>
      <c r="N9" s="5" t="s">
        <v>6</v>
      </c>
      <c r="O9" s="4">
        <v>73</v>
      </c>
      <c r="P9" s="5" t="s">
        <v>6</v>
      </c>
      <c r="Q9" s="5" t="s">
        <v>6</v>
      </c>
      <c r="R9" s="5" t="s">
        <v>6</v>
      </c>
      <c r="S9" s="4">
        <v>87</v>
      </c>
      <c r="T9" s="5" t="s">
        <v>6</v>
      </c>
      <c r="U9" s="5" t="s">
        <v>6</v>
      </c>
      <c r="V9" s="5" t="s">
        <v>6</v>
      </c>
      <c r="W9" s="5" t="s">
        <v>6</v>
      </c>
      <c r="X9" s="4">
        <v>97</v>
      </c>
      <c r="Y9" s="5" t="s">
        <v>6</v>
      </c>
      <c r="Z9" s="4">
        <v>108</v>
      </c>
      <c r="AA9" s="5" t="s">
        <v>6</v>
      </c>
      <c r="AB9" s="5" t="s">
        <v>6</v>
      </c>
      <c r="AC9" s="5" t="s">
        <v>6</v>
      </c>
      <c r="AD9" s="5" t="s">
        <v>6</v>
      </c>
      <c r="AE9" s="4">
        <v>124</v>
      </c>
      <c r="AF9" s="4">
        <v>131</v>
      </c>
      <c r="AG9" s="5" t="s">
        <v>6</v>
      </c>
      <c r="AH9" s="4">
        <v>139</v>
      </c>
      <c r="AI9" s="5" t="s">
        <v>6</v>
      </c>
      <c r="AJ9" s="5" t="s">
        <v>6</v>
      </c>
      <c r="AK9" s="5" t="s">
        <v>6</v>
      </c>
      <c r="AL9" s="5" t="s">
        <v>6</v>
      </c>
      <c r="AM9" s="5" t="s">
        <v>6</v>
      </c>
      <c r="AN9" s="5" t="s">
        <v>6</v>
      </c>
      <c r="AO9" s="4">
        <v>172</v>
      </c>
      <c r="AP9" s="4">
        <v>179</v>
      </c>
      <c r="AQ9" s="5" t="s">
        <v>6</v>
      </c>
      <c r="AR9" s="4">
        <v>190</v>
      </c>
      <c r="AS9" s="5" t="s">
        <v>6</v>
      </c>
      <c r="AT9" s="5" t="s">
        <v>6</v>
      </c>
      <c r="AU9" s="5" t="s">
        <v>6</v>
      </c>
      <c r="AV9" s="5"/>
      <c r="AW9" s="5"/>
      <c r="AX9" s="5" t="s">
        <v>6</v>
      </c>
      <c r="AY9" s="5" t="s">
        <v>6</v>
      </c>
      <c r="AZ9" s="5" t="s">
        <v>6</v>
      </c>
      <c r="BA9" s="5" t="s">
        <v>6</v>
      </c>
      <c r="BB9" s="5" t="s">
        <v>6</v>
      </c>
      <c r="BC9" s="5" t="s">
        <v>6</v>
      </c>
      <c r="BD9" s="5" t="s">
        <v>6</v>
      </c>
      <c r="BE9" s="5" t="s">
        <v>6</v>
      </c>
      <c r="BF9" s="5" t="s">
        <v>6</v>
      </c>
    </row>
    <row r="10" spans="1:59" x14ac:dyDescent="0.25">
      <c r="K10" s="3"/>
      <c r="N10" s="3"/>
      <c r="P10" s="3"/>
      <c r="Q10" s="3"/>
      <c r="R10" s="3"/>
      <c r="T10" s="3"/>
      <c r="U10" s="3"/>
      <c r="V10" s="3"/>
      <c r="W10" s="3"/>
      <c r="Y10" s="3"/>
      <c r="AA10" s="3"/>
      <c r="AB10" s="3"/>
      <c r="AC10" s="3"/>
      <c r="AD10" s="3"/>
      <c r="AG10" s="3"/>
      <c r="AI10" s="3"/>
      <c r="AJ10" s="3"/>
      <c r="AK10" s="3"/>
      <c r="AL10" s="3"/>
      <c r="AM10" s="3"/>
      <c r="AN10" s="3"/>
      <c r="AQ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9" x14ac:dyDescent="0.25">
      <c r="C11" t="s">
        <v>57</v>
      </c>
      <c r="D11">
        <f>SUM(D4:D9)</f>
        <v>177</v>
      </c>
      <c r="E11">
        <f>SUM(E4:E9)</f>
        <v>151</v>
      </c>
      <c r="F11">
        <f>COUNT(F4:F9)</f>
        <v>6</v>
      </c>
      <c r="G11">
        <f>COUNT(G4:G9)</f>
        <v>6</v>
      </c>
      <c r="H11">
        <f t="shared" ref="H11:BF11" si="2">COUNT(H4:H9)</f>
        <v>5</v>
      </c>
      <c r="I11">
        <f t="shared" si="2"/>
        <v>3</v>
      </c>
      <c r="J11">
        <f t="shared" si="2"/>
        <v>5</v>
      </c>
      <c r="K11">
        <f t="shared" si="2"/>
        <v>2</v>
      </c>
      <c r="L11">
        <f t="shared" si="2"/>
        <v>6</v>
      </c>
      <c r="M11">
        <f t="shared" si="2"/>
        <v>2</v>
      </c>
      <c r="N11">
        <f t="shared" si="2"/>
        <v>4</v>
      </c>
      <c r="O11">
        <f t="shared" si="2"/>
        <v>6</v>
      </c>
      <c r="P11">
        <f t="shared" si="2"/>
        <v>2</v>
      </c>
      <c r="Q11">
        <f t="shared" si="2"/>
        <v>1</v>
      </c>
      <c r="R11">
        <f t="shared" si="2"/>
        <v>3</v>
      </c>
      <c r="S11">
        <f t="shared" si="2"/>
        <v>6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2</v>
      </c>
      <c r="X11">
        <f t="shared" si="2"/>
        <v>4</v>
      </c>
      <c r="Y11">
        <f t="shared" si="2"/>
        <v>4</v>
      </c>
      <c r="Z11">
        <f t="shared" si="2"/>
        <v>5</v>
      </c>
      <c r="AA11">
        <f t="shared" si="2"/>
        <v>1</v>
      </c>
      <c r="AB11">
        <f t="shared" si="2"/>
        <v>4</v>
      </c>
      <c r="AC11">
        <f t="shared" si="2"/>
        <v>2</v>
      </c>
      <c r="AD11">
        <f t="shared" si="2"/>
        <v>1</v>
      </c>
      <c r="AE11">
        <f t="shared" si="2"/>
        <v>6</v>
      </c>
      <c r="AF11">
        <f t="shared" si="2"/>
        <v>6</v>
      </c>
      <c r="AG11">
        <f t="shared" si="2"/>
        <v>1</v>
      </c>
      <c r="AH11">
        <f t="shared" si="2"/>
        <v>6</v>
      </c>
      <c r="AI11">
        <f t="shared" si="2"/>
        <v>5</v>
      </c>
      <c r="AJ11">
        <f t="shared" si="2"/>
        <v>4</v>
      </c>
      <c r="AK11">
        <f t="shared" si="2"/>
        <v>4</v>
      </c>
      <c r="AL11">
        <f t="shared" si="2"/>
        <v>3</v>
      </c>
      <c r="AM11">
        <f t="shared" si="2"/>
        <v>4</v>
      </c>
      <c r="AN11">
        <f t="shared" si="2"/>
        <v>1</v>
      </c>
      <c r="AO11">
        <f t="shared" si="2"/>
        <v>6</v>
      </c>
      <c r="AP11">
        <f t="shared" si="2"/>
        <v>6</v>
      </c>
      <c r="AQ11">
        <f t="shared" si="2"/>
        <v>5</v>
      </c>
      <c r="AR11">
        <f t="shared" si="2"/>
        <v>4</v>
      </c>
      <c r="AS11">
        <f t="shared" si="2"/>
        <v>4</v>
      </c>
      <c r="AT11">
        <f t="shared" si="2"/>
        <v>1</v>
      </c>
      <c r="AU11">
        <f t="shared" si="2"/>
        <v>2</v>
      </c>
      <c r="AX11">
        <f t="shared" si="2"/>
        <v>4</v>
      </c>
      <c r="AY11">
        <f t="shared" si="2"/>
        <v>3</v>
      </c>
      <c r="AZ11">
        <f t="shared" si="2"/>
        <v>3</v>
      </c>
      <c r="BA11">
        <f t="shared" si="2"/>
        <v>3</v>
      </c>
      <c r="BB11">
        <f t="shared" si="2"/>
        <v>2</v>
      </c>
      <c r="BC11">
        <f t="shared" si="2"/>
        <v>3</v>
      </c>
      <c r="BD11">
        <f t="shared" si="2"/>
        <v>3</v>
      </c>
      <c r="BE11">
        <f t="shared" si="2"/>
        <v>3</v>
      </c>
      <c r="BF11">
        <f t="shared" si="2"/>
        <v>2</v>
      </c>
    </row>
    <row r="13" spans="1:59" x14ac:dyDescent="0.25">
      <c r="B13" t="s">
        <v>63</v>
      </c>
      <c r="D13" s="4">
        <f t="shared" ref="D13" si="3">COUNT(F13:BF13)</f>
        <v>33</v>
      </c>
      <c r="E13" s="4">
        <f t="shared" ref="E13" si="4">COUNT(F13:AV13)</f>
        <v>26</v>
      </c>
      <c r="F13" s="4">
        <v>28</v>
      </c>
      <c r="G13" s="4">
        <v>35</v>
      </c>
      <c r="H13" s="4">
        <v>41</v>
      </c>
      <c r="I13" s="4">
        <v>45</v>
      </c>
      <c r="J13" s="4">
        <v>51</v>
      </c>
      <c r="K13" s="5" t="s">
        <v>6</v>
      </c>
      <c r="L13" s="4">
        <v>60</v>
      </c>
      <c r="M13" s="5" t="s">
        <v>6</v>
      </c>
      <c r="N13" s="4">
        <v>67</v>
      </c>
      <c r="O13" s="4">
        <v>74</v>
      </c>
      <c r="P13" s="5" t="s">
        <v>6</v>
      </c>
      <c r="Q13" s="5" t="s">
        <v>6</v>
      </c>
      <c r="R13" s="4">
        <v>81</v>
      </c>
      <c r="S13" s="4">
        <v>88</v>
      </c>
      <c r="T13" s="5" t="s">
        <v>6</v>
      </c>
      <c r="U13" s="5" t="s">
        <v>6</v>
      </c>
      <c r="V13" s="5" t="s">
        <v>6</v>
      </c>
      <c r="W13" s="5" t="s">
        <v>6</v>
      </c>
      <c r="X13" s="4">
        <v>98</v>
      </c>
      <c r="Y13" s="4">
        <v>103</v>
      </c>
      <c r="Z13" s="4">
        <v>109</v>
      </c>
      <c r="AA13" s="5" t="s">
        <v>6</v>
      </c>
      <c r="AB13" s="4">
        <v>115</v>
      </c>
      <c r="AC13" s="5" t="s">
        <v>6</v>
      </c>
      <c r="AD13" s="5" t="s">
        <v>6</v>
      </c>
      <c r="AE13" s="4">
        <v>125</v>
      </c>
      <c r="AF13" s="4">
        <v>132</v>
      </c>
      <c r="AG13" s="5" t="s">
        <v>6</v>
      </c>
      <c r="AH13" s="4">
        <v>140</v>
      </c>
      <c r="AI13" s="4">
        <v>146</v>
      </c>
      <c r="AJ13" s="4">
        <v>151</v>
      </c>
      <c r="AK13" s="4">
        <v>156</v>
      </c>
      <c r="AL13" s="4">
        <v>160</v>
      </c>
      <c r="AM13" s="4">
        <v>165</v>
      </c>
      <c r="AN13" s="5" t="s">
        <v>6</v>
      </c>
      <c r="AO13" s="4">
        <v>173</v>
      </c>
      <c r="AP13" s="4">
        <v>180</v>
      </c>
      <c r="AQ13" s="4">
        <v>186</v>
      </c>
      <c r="AR13" s="4">
        <v>191</v>
      </c>
      <c r="AS13" s="5" t="s">
        <v>6</v>
      </c>
      <c r="AT13" s="5" t="s">
        <v>6</v>
      </c>
      <c r="AU13" s="5" t="s">
        <v>6</v>
      </c>
      <c r="AV13" s="5"/>
      <c r="AW13" s="5"/>
      <c r="AX13" s="4">
        <v>203</v>
      </c>
      <c r="AY13" s="4">
        <v>207</v>
      </c>
      <c r="AZ13" s="4">
        <v>211</v>
      </c>
      <c r="BA13" s="4">
        <v>215</v>
      </c>
      <c r="BB13" s="5" t="s">
        <v>6</v>
      </c>
      <c r="BC13" s="4">
        <v>221</v>
      </c>
      <c r="BD13" s="4">
        <v>225</v>
      </c>
      <c r="BE13" s="4">
        <v>229</v>
      </c>
      <c r="BF13" s="5" t="s">
        <v>6</v>
      </c>
    </row>
    <row r="15" spans="1:59" x14ac:dyDescent="0.25">
      <c r="C15" t="s">
        <v>72</v>
      </c>
      <c r="D15">
        <f>D11+D13</f>
        <v>210</v>
      </c>
      <c r="E15">
        <f>E11+E13</f>
        <v>177</v>
      </c>
    </row>
    <row r="16" spans="1:59" x14ac:dyDescent="0.25">
      <c r="C16" t="s">
        <v>58</v>
      </c>
    </row>
    <row r="18" spans="2:10" x14ac:dyDescent="0.25">
      <c r="F18" s="4" t="s">
        <v>59</v>
      </c>
    </row>
    <row r="19" spans="2:10" x14ac:dyDescent="0.25">
      <c r="B19" t="s">
        <v>60</v>
      </c>
      <c r="F19" s="4">
        <v>15</v>
      </c>
    </row>
    <row r="20" spans="2:10" x14ac:dyDescent="0.25">
      <c r="F20" s="4"/>
    </row>
    <row r="21" spans="2:10" x14ac:dyDescent="0.25">
      <c r="B21" t="s">
        <v>61</v>
      </c>
      <c r="F21" s="4">
        <v>14</v>
      </c>
    </row>
    <row r="26" spans="2:10" x14ac:dyDescent="0.25">
      <c r="F26" t="s">
        <v>66</v>
      </c>
      <c r="G26" t="s">
        <v>67</v>
      </c>
      <c r="I26" t="s">
        <v>68</v>
      </c>
      <c r="J26" t="s">
        <v>69</v>
      </c>
    </row>
    <row r="27" spans="2:10" x14ac:dyDescent="0.25">
      <c r="B27" t="s">
        <v>65</v>
      </c>
      <c r="F27">
        <v>23.5</v>
      </c>
      <c r="G27">
        <v>46.5</v>
      </c>
      <c r="I27">
        <v>133</v>
      </c>
      <c r="J27">
        <v>113</v>
      </c>
    </row>
    <row r="29" spans="2:10" x14ac:dyDescent="0.25">
      <c r="B29" t="s">
        <v>62</v>
      </c>
      <c r="F29">
        <v>19</v>
      </c>
      <c r="G29">
        <v>43</v>
      </c>
      <c r="I29">
        <v>129</v>
      </c>
      <c r="J29">
        <v>109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Ohman</dc:creator>
  <cp:lastModifiedBy>Mark Ohman</cp:lastModifiedBy>
  <dcterms:created xsi:type="dcterms:W3CDTF">2025-04-10T15:05:35Z</dcterms:created>
  <dcterms:modified xsi:type="dcterms:W3CDTF">2025-04-11T10:54:00Z</dcterms:modified>
</cp:coreProperties>
</file>